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86954d5d742e975e/Documents/"/>
    </mc:Choice>
  </mc:AlternateContent>
  <xr:revisionPtr revIDLastSave="2" documentId="8_{B878CDE1-E77D-46AF-B915-2A62AF185CC5}" xr6:coauthVersionLast="47" xr6:coauthVersionMax="47" xr10:uidLastSave="{7A0D8F46-4A0C-4C90-82D0-3BB5D65FFD06}"/>
  <bookViews>
    <workbookView xWindow="-120" yWindow="-120" windowWidth="20730" windowHeight="11040" xr2:uid="{79613D8D-319A-4613-A5EA-EAFAAAFF3586}"/>
  </bookViews>
  <sheets>
    <sheet name="ecom_data_rfm" sheetId="2" r:id="rId1"/>
    <sheet name="analysis" sheetId="1" r:id="rId2"/>
    <sheet name="pivot table " sheetId="4" r:id="rId3"/>
    <sheet name="pivot chart " sheetId="3" r:id="rId4"/>
  </sheets>
  <definedNames>
    <definedName name="_xlchart.v5.0" hidden="1">'pivot table '!$F$34</definedName>
    <definedName name="_xlchart.v5.1" hidden="1">'pivot table '!$F$35:$F$72</definedName>
    <definedName name="_xlchart.v5.2" hidden="1">'pivot table '!$G$34</definedName>
    <definedName name="_xlchart.v5.3" hidden="1">'pivot table '!$G$35:$G$72</definedName>
    <definedName name="ExternalData_1" localSheetId="1" hidden="1">analysis!$A$1:$K$4381</definedName>
    <definedName name="ExternalData_1" localSheetId="0" hidden="1">ecom_data_rfm!$A$1:$K$4381</definedName>
    <definedName name="Slicer_Frequency">#N/A</definedName>
    <definedName name="Slicer_groupRFM">#N/A</definedName>
    <definedName name="Slicer_rank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4" i="1" l="1"/>
  <c r="V25" i="1"/>
  <c r="V26" i="1"/>
  <c r="V27" i="1"/>
  <c r="V28" i="1"/>
  <c r="V29" i="1"/>
  <c r="V30" i="1"/>
  <c r="V31" i="1"/>
  <c r="V32" i="1"/>
  <c r="V3" i="1"/>
  <c r="V4" i="1"/>
  <c r="V5" i="1"/>
  <c r="V6" i="1"/>
  <c r="V7" i="1"/>
  <c r="V8" i="1"/>
  <c r="V9" i="1"/>
  <c r="V10" i="1"/>
  <c r="V11" i="1"/>
  <c r="V12" i="1"/>
  <c r="V13" i="1"/>
  <c r="V14" i="1"/>
  <c r="V15" i="1"/>
  <c r="V16" i="1"/>
  <c r="V17" i="1"/>
  <c r="V18" i="1"/>
  <c r="V19" i="1"/>
  <c r="V20" i="1"/>
  <c r="V21" i="1"/>
  <c r="V22" i="1"/>
  <c r="V23" i="1"/>
  <c r="V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2" i="1"/>
  <c r="R7" i="1"/>
  <c r="R5" i="1"/>
  <c r="O3" i="1"/>
  <c r="O4" i="1"/>
  <c r="O5" i="1"/>
  <c r="O6" i="1"/>
  <c r="O7" i="1"/>
  <c r="O8" i="1"/>
  <c r="O9" i="1"/>
  <c r="O10" i="1"/>
  <c r="O11" i="1"/>
  <c r="O12" i="1"/>
  <c r="O13" i="1"/>
  <c r="O14" i="1"/>
  <c r="O15" i="1"/>
  <c r="O16" i="1"/>
  <c r="O17" i="1"/>
  <c r="O18" i="1"/>
  <c r="O19" i="1"/>
  <c r="O20" i="1"/>
  <c r="O21" i="1"/>
  <c r="O22" i="1"/>
  <c r="O23" i="1"/>
  <c r="O24" i="1"/>
  <c r="O25" i="1"/>
  <c r="O26" i="1"/>
  <c r="O27" i="1"/>
  <c r="O2"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3" i="1"/>
  <c r="M4" i="1"/>
  <c r="M5" i="1"/>
  <c r="M6" i="1"/>
  <c r="M7" i="1"/>
  <c r="M8" i="1"/>
  <c r="M9" i="1"/>
  <c r="M10" i="1"/>
  <c r="M11" i="1"/>
  <c r="M12" i="1"/>
  <c r="M13" i="1"/>
  <c r="M14" i="1"/>
  <c r="M15" i="1"/>
  <c r="M16"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47CB68-E670-4EA4-8086-9ADE51676AF2}" keepAlive="1" name="Query - ecom_data_rfm" description="Connection to the 'ecom_data_rfm' query in the workbook." type="5" refreshedVersion="8" background="1" saveData="1">
    <dbPr connection="Provider=Microsoft.Mashup.OleDb.1;Data Source=$Workbook$;Location=ecom_data_rfm;Extended Properties=&quot;&quot;" command="SELECT * FROM [ecom_data_rfm]"/>
  </connection>
  <connection id="2" xr16:uid="{1F890BF5-9F33-4F31-AAF7-ABF075638B10}" keepAlive="1" name="Query - ecom_data_rfm (2)" description="Connection to the 'ecom_data_rfm (2)' query in the workbook." type="5" refreshedVersion="8" background="1" saveData="1">
    <dbPr connection="Provider=Microsoft.Mashup.OleDb.1;Data Source=$Workbook$;Location=&quot;ecom_data_rfm (2)&quot;;Extended Properties=&quot;&quot;" command="SELECT * FROM [ecom_data_rfm (2)]"/>
  </connection>
</connections>
</file>

<file path=xl/sharedStrings.xml><?xml version="1.0" encoding="utf-8"?>
<sst xmlns="http://schemas.openxmlformats.org/spreadsheetml/2006/main" count="17699" uniqueCount="75">
  <si>
    <t>Column1</t>
  </si>
  <si>
    <t>CustomerID</t>
  </si>
  <si>
    <t>Frequency</t>
  </si>
  <si>
    <t>Recency</t>
  </si>
  <si>
    <t>Monetary</t>
  </si>
  <si>
    <t>rankR</t>
  </si>
  <si>
    <t>rankF</t>
  </si>
  <si>
    <t>rankM</t>
  </si>
  <si>
    <t>groupRFM</t>
  </si>
  <si>
    <t>Country</t>
  </si>
  <si>
    <t>Customer_Segment</t>
  </si>
  <si>
    <t>United Kingdom</t>
  </si>
  <si>
    <t>Lost Lowest</t>
  </si>
  <si>
    <t>Iceland</t>
  </si>
  <si>
    <t>Loyal Customers</t>
  </si>
  <si>
    <t>Finland</t>
  </si>
  <si>
    <t>Potential Loyalist</t>
  </si>
  <si>
    <t>Italy</t>
  </si>
  <si>
    <t>Recent High Spender</t>
  </si>
  <si>
    <t>Norway</t>
  </si>
  <si>
    <t>NULL</t>
  </si>
  <si>
    <t>Bahrain</t>
  </si>
  <si>
    <t>About To Sleep</t>
  </si>
  <si>
    <t>Spain</t>
  </si>
  <si>
    <t>Portugal</t>
  </si>
  <si>
    <t>Switzerland</t>
  </si>
  <si>
    <t>Austria</t>
  </si>
  <si>
    <t>New Customers</t>
  </si>
  <si>
    <t>Cyprus</t>
  </si>
  <si>
    <t>Belgium</t>
  </si>
  <si>
    <t>Unspecified</t>
  </si>
  <si>
    <t>Promising</t>
  </si>
  <si>
    <t>Denmark</t>
  </si>
  <si>
    <t>Australia</t>
  </si>
  <si>
    <t>France</t>
  </si>
  <si>
    <t>Germany</t>
  </si>
  <si>
    <t>RSA</t>
  </si>
  <si>
    <t>Greece</t>
  </si>
  <si>
    <t>Sweden</t>
  </si>
  <si>
    <t>At Risk</t>
  </si>
  <si>
    <t>Israel</t>
  </si>
  <si>
    <t>USA</t>
  </si>
  <si>
    <t>Saudi Arabia</t>
  </si>
  <si>
    <t>Poland</t>
  </si>
  <si>
    <t>Need Attention</t>
  </si>
  <si>
    <t>United Arab Emirates</t>
  </si>
  <si>
    <t>Singapore</t>
  </si>
  <si>
    <t>Japan</t>
  </si>
  <si>
    <t>Netherlands</t>
  </si>
  <si>
    <t>Lebanon</t>
  </si>
  <si>
    <t>Brazil</t>
  </si>
  <si>
    <t>Czech Republic</t>
  </si>
  <si>
    <t>EIRE</t>
  </si>
  <si>
    <t>Channel Islands</t>
  </si>
  <si>
    <t>European Community</t>
  </si>
  <si>
    <t>Lithuania</t>
  </si>
  <si>
    <t>Canada</t>
  </si>
  <si>
    <t>Malta</t>
  </si>
  <si>
    <t>indxmatch</t>
  </si>
  <si>
    <t>vlookup</t>
  </si>
  <si>
    <t>sum</t>
  </si>
  <si>
    <t>count</t>
  </si>
  <si>
    <t>average</t>
  </si>
  <si>
    <t>sumif</t>
  </si>
  <si>
    <t>sumifs</t>
  </si>
  <si>
    <t>Grand Total</t>
  </si>
  <si>
    <t>Sum of Frequency</t>
  </si>
  <si>
    <t>Sum of groupRFM</t>
  </si>
  <si>
    <t>Sum of rankM</t>
  </si>
  <si>
    <t>Total CustomerID</t>
  </si>
  <si>
    <t>Total of Column1</t>
  </si>
  <si>
    <t>Total of Monetary</t>
  </si>
  <si>
    <t>Total of Frequency</t>
  </si>
  <si>
    <t>Customer segment</t>
  </si>
  <si>
    <t>Cutomer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</si>
</sst>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sz val="11"/>
      <color theme="2"/>
      <name val="Trebuchet MS"/>
      <family val="2"/>
      <scheme val="minor"/>
    </font>
  </fonts>
  <fills count="10">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6" tint="0.39997558519241921"/>
        <bgColor indexed="64"/>
      </patternFill>
    </fill>
    <fill>
      <patternFill patternType="solid">
        <fgColor theme="8"/>
        <bgColor indexed="64"/>
      </patternFill>
    </fill>
    <fill>
      <patternFill patternType="solid">
        <fgColor theme="3" tint="0.499984740745262"/>
        <bgColor indexed="64"/>
      </patternFill>
    </fill>
    <fill>
      <patternFill patternType="solid">
        <fgColor theme="4"/>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xf numFmtId="0" fontId="0" fillId="5" borderId="0" xfId="0" applyFill="1"/>
    <xf numFmtId="0" fontId="0" fillId="6" borderId="0" xfId="0" applyFill="1"/>
    <xf numFmtId="0" fontId="0" fillId="6" borderId="0" xfId="0" applyFill="1" applyAlignment="1">
      <alignment horizontal="center"/>
    </xf>
    <xf numFmtId="0" fontId="0" fillId="7" borderId="0" xfId="0" applyFill="1" applyAlignment="1">
      <alignment horizontal="center"/>
    </xf>
    <xf numFmtId="0" fontId="0" fillId="0" borderId="0" xfId="0" pivotButton="1"/>
    <xf numFmtId="0" fontId="0" fillId="0" borderId="0" xfId="0" applyAlignment="1">
      <alignment horizontal="left"/>
    </xf>
    <xf numFmtId="0" fontId="1" fillId="2" borderId="0" xfId="0" applyFont="1" applyFill="1"/>
    <xf numFmtId="0" fontId="1" fillId="8" borderId="0" xfId="0" applyFont="1" applyFill="1"/>
    <xf numFmtId="0" fontId="1" fillId="7" borderId="0" xfId="0" applyFont="1" applyFill="1"/>
    <xf numFmtId="0" fontId="0" fillId="9" borderId="0" xfId="0" applyFill="1"/>
    <xf numFmtId="0" fontId="0" fillId="0" borderId="0" xfId="0" applyNumberFormat="1"/>
  </cellXfs>
  <cellStyles count="1">
    <cellStyle name="Normal" xfId="0" builtinId="0"/>
  </cellStyles>
  <dxfs count="37">
    <dxf>
      <font>
        <color rgb="FF9C0006"/>
      </font>
      <fill>
        <patternFill>
          <bgColor rgb="FFFFC7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ill>
        <patternFill>
          <bgColor theme="3" tint="0.499984740745262"/>
        </patternFill>
      </fill>
    </dxf>
    <dxf>
      <font>
        <color theme="2"/>
      </font>
    </dxf>
    <dxf>
      <fill>
        <patternFill patternType="solid">
          <bgColor theme="3" tint="0.749992370372631"/>
        </patternFill>
      </fill>
    </dxf>
    <dxf>
      <font>
        <color theme="2"/>
      </font>
    </dxf>
    <dxf>
      <fill>
        <patternFill>
          <bgColor theme="4"/>
        </patternFill>
      </fill>
    </dxf>
    <dxf>
      <fill>
        <patternFill patternType="solid">
          <bgColor theme="8"/>
        </patternFill>
      </fill>
    </dxf>
    <dxf>
      <font>
        <color theme="2"/>
      </font>
    </dxf>
    <dxf>
      <fill>
        <patternFill patternType="solid">
          <bgColor theme="5"/>
        </patternFill>
      </fill>
    </dxf>
    <dxf>
      <fill>
        <patternFill patternType="solid">
          <bgColor theme="8" tint="0.59999389629810485"/>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e commerce.xlsx]pivot table !PivotTable2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40"/>
      <c:depthPercent val="110"/>
      <c:rAngAx val="0"/>
      <c:perspective val="2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 '!$G$2</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cat>
            <c:strRef>
              <c:f>'pivot table '!$F$3:$F$13</c:f>
              <c:strCache>
                <c:ptCount val="10"/>
                <c:pt idx="0">
                  <c:v>About To Sleep</c:v>
                </c:pt>
                <c:pt idx="1">
                  <c:v>At Risk</c:v>
                </c:pt>
                <c:pt idx="2">
                  <c:v>Lost Lowest</c:v>
                </c:pt>
                <c:pt idx="3">
                  <c:v>Loyal Customers</c:v>
                </c:pt>
                <c:pt idx="4">
                  <c:v>Need Attention</c:v>
                </c:pt>
                <c:pt idx="5">
                  <c:v>New Customers</c:v>
                </c:pt>
                <c:pt idx="6">
                  <c:v>NULL</c:v>
                </c:pt>
                <c:pt idx="7">
                  <c:v>Potential Loyalist</c:v>
                </c:pt>
                <c:pt idx="8">
                  <c:v>Promising</c:v>
                </c:pt>
                <c:pt idx="9">
                  <c:v>Recent High Spender</c:v>
                </c:pt>
              </c:strCache>
            </c:strRef>
          </c:cat>
          <c:val>
            <c:numRef>
              <c:f>'pivot table '!$G$3:$G$13</c:f>
              <c:numCache>
                <c:formatCode>General</c:formatCode>
                <c:ptCount val="10"/>
                <c:pt idx="0">
                  <c:v>10022</c:v>
                </c:pt>
                <c:pt idx="1">
                  <c:v>1794</c:v>
                </c:pt>
                <c:pt idx="2">
                  <c:v>9928</c:v>
                </c:pt>
                <c:pt idx="3">
                  <c:v>235260</c:v>
                </c:pt>
                <c:pt idx="4">
                  <c:v>2377</c:v>
                </c:pt>
                <c:pt idx="5">
                  <c:v>29228</c:v>
                </c:pt>
                <c:pt idx="6">
                  <c:v>5463</c:v>
                </c:pt>
                <c:pt idx="7">
                  <c:v>103836</c:v>
                </c:pt>
                <c:pt idx="8">
                  <c:v>8379</c:v>
                </c:pt>
                <c:pt idx="9">
                  <c:v>1468</c:v>
                </c:pt>
              </c:numCache>
            </c:numRef>
          </c:val>
          <c:smooth val="0"/>
          <c:extLst>
            <c:ext xmlns:c16="http://schemas.microsoft.com/office/drawing/2014/chart" uri="{C3380CC4-5D6E-409C-BE32-E72D297353CC}">
              <c16:uniqueId val="{00000000-8632-4F6D-8BBE-585EC5C8351F}"/>
            </c:ext>
          </c:extLst>
        </c:ser>
        <c:dLbls>
          <c:showLegendKey val="0"/>
          <c:showVal val="0"/>
          <c:showCatName val="0"/>
          <c:showSerName val="0"/>
          <c:showPercent val="0"/>
          <c:showBubbleSize val="0"/>
        </c:dLbls>
        <c:axId val="1250702207"/>
        <c:axId val="603538607"/>
        <c:axId val="1247312527"/>
      </c:line3DChart>
      <c:catAx>
        <c:axId val="125070220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38607"/>
        <c:crosses val="autoZero"/>
        <c:auto val="1"/>
        <c:lblAlgn val="ctr"/>
        <c:lblOffset val="100"/>
        <c:noMultiLvlLbl val="0"/>
      </c:catAx>
      <c:valAx>
        <c:axId val="6035386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702207"/>
        <c:crosses val="autoZero"/>
        <c:crossBetween val="between"/>
      </c:valAx>
      <c:serAx>
        <c:axId val="124731252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386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accent2">
          <a:satMod val="175000"/>
          <a:alpha val="40000"/>
        </a:schemeClr>
      </a:glow>
    </a:effectLst>
    <a:scene3d>
      <a:camera prst="orthographicFront"/>
      <a:lightRig rig="threePt" dir="t"/>
    </a:scene3d>
    <a:sp3d>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e commerce.xlsx]pivot table !PivotTable4</c:name>
    <c:fmtId val="7"/>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dLbl>
          <c:idx val="0"/>
          <c:layout>
            <c:manualLayout>
              <c:x val="2.1325419180019671E-2"/>
              <c:y val="-1.06833203086554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'!$G$17</c:f>
              <c:strCache>
                <c:ptCount val="1"/>
                <c:pt idx="0">
                  <c:v>Total</c:v>
                </c:pt>
              </c:strCache>
            </c:strRef>
          </c:tx>
          <c:dPt>
            <c:idx val="0"/>
            <c:bubble3D val="0"/>
            <c:explosion val="23"/>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7C-40A0-8E3F-2985630CA7A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7C-40A0-8E3F-2985630CA7A4}"/>
              </c:ext>
            </c:extLst>
          </c:dPt>
          <c:dPt>
            <c:idx val="2"/>
            <c:bubble3D val="0"/>
            <c:explosion val="16"/>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7C-40A0-8E3F-2985630CA7A4}"/>
              </c:ext>
            </c:extLst>
          </c:dPt>
          <c:dPt>
            <c:idx val="3"/>
            <c:bubble3D val="0"/>
            <c:explosion val="14"/>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7C-40A0-8E3F-2985630CA7A4}"/>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37C-40A0-8E3F-2985630CA7A4}"/>
              </c:ext>
            </c:extLst>
          </c:dPt>
          <c:dPt>
            <c:idx val="5"/>
            <c:bubble3D val="0"/>
            <c:explosion val="7"/>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37C-40A0-8E3F-2985630CA7A4}"/>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37C-40A0-8E3F-2985630CA7A4}"/>
              </c:ext>
            </c:extLst>
          </c:dPt>
          <c:dPt>
            <c:idx val="7"/>
            <c:bubble3D val="0"/>
            <c:explosion val="14"/>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37C-40A0-8E3F-2985630CA7A4}"/>
              </c:ext>
            </c:extLst>
          </c:dPt>
          <c:dPt>
            <c:idx val="8"/>
            <c:bubble3D val="0"/>
            <c:explosion val="23"/>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37C-40A0-8E3F-2985630CA7A4}"/>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37C-40A0-8E3F-2985630CA7A4}"/>
              </c:ext>
            </c:extLst>
          </c:dPt>
          <c:dLbls>
            <c:dLbl>
              <c:idx val="8"/>
              <c:layout>
                <c:manualLayout>
                  <c:x val="2.1325419180019671E-2"/>
                  <c:y val="-1.06833203086554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537C-40A0-8E3F-2985630CA7A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'!$F$18:$F$28</c:f>
              <c:strCache>
                <c:ptCount val="10"/>
                <c:pt idx="0">
                  <c:v>About To Sleep</c:v>
                </c:pt>
                <c:pt idx="1">
                  <c:v>At Risk</c:v>
                </c:pt>
                <c:pt idx="2">
                  <c:v>Lost Lowest</c:v>
                </c:pt>
                <c:pt idx="3">
                  <c:v>Loyal Customers</c:v>
                </c:pt>
                <c:pt idx="4">
                  <c:v>Need Attention</c:v>
                </c:pt>
                <c:pt idx="5">
                  <c:v>New Customers</c:v>
                </c:pt>
                <c:pt idx="6">
                  <c:v>NULL</c:v>
                </c:pt>
                <c:pt idx="7">
                  <c:v>Potential Loyalist</c:v>
                </c:pt>
                <c:pt idx="8">
                  <c:v>Promising</c:v>
                </c:pt>
                <c:pt idx="9">
                  <c:v>Recent High Spender</c:v>
                </c:pt>
              </c:strCache>
            </c:strRef>
          </c:cat>
          <c:val>
            <c:numRef>
              <c:f>'pivot table '!$G$18:$G$28</c:f>
              <c:numCache>
                <c:formatCode>General</c:formatCode>
                <c:ptCount val="10"/>
                <c:pt idx="0">
                  <c:v>128225</c:v>
                </c:pt>
                <c:pt idx="1">
                  <c:v>2491</c:v>
                </c:pt>
                <c:pt idx="2">
                  <c:v>90016</c:v>
                </c:pt>
                <c:pt idx="3">
                  <c:v>348537</c:v>
                </c:pt>
                <c:pt idx="4">
                  <c:v>6559</c:v>
                </c:pt>
                <c:pt idx="5">
                  <c:v>602980</c:v>
                </c:pt>
                <c:pt idx="6">
                  <c:v>25386</c:v>
                </c:pt>
                <c:pt idx="7">
                  <c:v>592128</c:v>
                </c:pt>
                <c:pt idx="8">
                  <c:v>161112</c:v>
                </c:pt>
                <c:pt idx="9">
                  <c:v>7860</c:v>
                </c:pt>
              </c:numCache>
            </c:numRef>
          </c:val>
          <c:extLst>
            <c:ext xmlns:c16="http://schemas.microsoft.com/office/drawing/2014/chart" uri="{C3380CC4-5D6E-409C-BE32-E72D297353CC}">
              <c16:uniqueId val="{00000014-537C-40A0-8E3F-2985630CA7A4}"/>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glow rad="101600">
        <a:schemeClr val="accent4">
          <a:satMod val="175000"/>
          <a:alpha val="40000"/>
        </a:schemeClr>
      </a:glow>
      <a:softEdge rad="25400"/>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e commerce.xlsx]pivot table !PivotTable5</c:name>
    <c:fmtId val="8"/>
  </c:pivotSource>
  <c:chart>
    <c:autoTitleDeleted val="1"/>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'!$G$34</c:f>
              <c:strCache>
                <c:ptCount val="1"/>
                <c:pt idx="0">
                  <c:v>Total</c:v>
                </c:pt>
              </c:strCache>
            </c:strRef>
          </c:tx>
          <c:spPr>
            <a:ln w="28575" cap="rnd">
              <a:solidFill>
                <a:schemeClr val="accent2"/>
              </a:solidFill>
              <a:round/>
            </a:ln>
            <a:effectLst/>
          </c:spPr>
          <c:marker>
            <c:symbol val="none"/>
          </c:marker>
          <c:cat>
            <c:strRef>
              <c:f>'pivot table '!$F$35:$F$72</c:f>
              <c:strCache>
                <c:ptCount val="37"/>
                <c:pt idx="0">
                  <c:v>Australia</c:v>
                </c:pt>
                <c:pt idx="1">
                  <c:v>Austria</c:v>
                </c:pt>
                <c:pt idx="2">
                  <c:v>Bahrain</c:v>
                </c:pt>
                <c:pt idx="3">
                  <c:v>Belgium</c:v>
                </c:pt>
                <c:pt idx="4">
                  <c:v>Brazil</c:v>
                </c:pt>
                <c:pt idx="5">
                  <c:v>Canada</c:v>
                </c:pt>
                <c:pt idx="6">
                  <c:v>Channel Islands</c:v>
                </c:pt>
                <c:pt idx="7">
                  <c:v>Cyprus</c:v>
                </c:pt>
                <c:pt idx="8">
                  <c:v>Czech Republic</c:v>
                </c:pt>
                <c:pt idx="9">
                  <c:v>Denmark</c:v>
                </c:pt>
                <c:pt idx="10">
                  <c:v>EIRE</c:v>
                </c:pt>
                <c:pt idx="11">
                  <c:v>European Community</c:v>
                </c:pt>
                <c:pt idx="12">
                  <c:v>Finland</c:v>
                </c:pt>
                <c:pt idx="13">
                  <c:v>France</c:v>
                </c:pt>
                <c:pt idx="14">
                  <c:v>Germany</c:v>
                </c:pt>
                <c:pt idx="15">
                  <c:v>Greece</c:v>
                </c:pt>
                <c:pt idx="16">
                  <c:v>Iceland</c:v>
                </c:pt>
                <c:pt idx="17">
                  <c:v>Israel</c:v>
                </c:pt>
                <c:pt idx="18">
                  <c:v>Italy</c:v>
                </c:pt>
                <c:pt idx="19">
                  <c:v>Japan</c:v>
                </c:pt>
                <c:pt idx="20">
                  <c:v>Lebanon</c:v>
                </c:pt>
                <c:pt idx="21">
                  <c:v>Lithuania</c:v>
                </c:pt>
                <c:pt idx="22">
                  <c:v>Malta</c:v>
                </c:pt>
                <c:pt idx="23">
                  <c:v>Netherlands</c:v>
                </c:pt>
                <c:pt idx="24">
                  <c:v>Norway</c:v>
                </c:pt>
                <c:pt idx="25">
                  <c:v>Poland</c:v>
                </c:pt>
                <c:pt idx="26">
                  <c:v>Portugal</c:v>
                </c:pt>
                <c:pt idx="27">
                  <c:v>RSA</c:v>
                </c:pt>
                <c:pt idx="28">
                  <c:v>Saudi Arabia</c:v>
                </c:pt>
                <c:pt idx="29">
                  <c:v>Singapore</c:v>
                </c:pt>
                <c:pt idx="30">
                  <c:v>Spain</c:v>
                </c:pt>
                <c:pt idx="31">
                  <c:v>Sweden</c:v>
                </c:pt>
                <c:pt idx="32">
                  <c:v>Switzerland</c:v>
                </c:pt>
                <c:pt idx="33">
                  <c:v>United Arab Emirates</c:v>
                </c:pt>
                <c:pt idx="34">
                  <c:v>United Kingdom</c:v>
                </c:pt>
                <c:pt idx="35">
                  <c:v>Unspecified</c:v>
                </c:pt>
                <c:pt idx="36">
                  <c:v>USA</c:v>
                </c:pt>
              </c:strCache>
            </c:strRef>
          </c:cat>
          <c:val>
            <c:numRef>
              <c:f>'pivot table '!$G$35:$G$72</c:f>
              <c:numCache>
                <c:formatCode>General</c:formatCode>
                <c:ptCount val="37"/>
                <c:pt idx="0">
                  <c:v>19</c:v>
                </c:pt>
                <c:pt idx="1">
                  <c:v>18</c:v>
                </c:pt>
                <c:pt idx="2">
                  <c:v>2</c:v>
                </c:pt>
                <c:pt idx="3">
                  <c:v>58</c:v>
                </c:pt>
                <c:pt idx="4">
                  <c:v>1</c:v>
                </c:pt>
                <c:pt idx="5">
                  <c:v>8</c:v>
                </c:pt>
                <c:pt idx="6">
                  <c:v>23</c:v>
                </c:pt>
                <c:pt idx="7">
                  <c:v>22</c:v>
                </c:pt>
                <c:pt idx="8">
                  <c:v>1</c:v>
                </c:pt>
                <c:pt idx="9">
                  <c:v>13</c:v>
                </c:pt>
                <c:pt idx="10">
                  <c:v>14</c:v>
                </c:pt>
                <c:pt idx="11">
                  <c:v>2</c:v>
                </c:pt>
                <c:pt idx="12">
                  <c:v>24</c:v>
                </c:pt>
                <c:pt idx="13">
                  <c:v>189</c:v>
                </c:pt>
                <c:pt idx="14">
                  <c:v>226</c:v>
                </c:pt>
                <c:pt idx="15">
                  <c:v>6</c:v>
                </c:pt>
                <c:pt idx="16">
                  <c:v>3</c:v>
                </c:pt>
                <c:pt idx="17">
                  <c:v>8</c:v>
                </c:pt>
                <c:pt idx="18">
                  <c:v>31</c:v>
                </c:pt>
                <c:pt idx="19">
                  <c:v>11</c:v>
                </c:pt>
                <c:pt idx="20">
                  <c:v>2</c:v>
                </c:pt>
                <c:pt idx="21">
                  <c:v>1</c:v>
                </c:pt>
                <c:pt idx="22">
                  <c:v>5</c:v>
                </c:pt>
                <c:pt idx="23">
                  <c:v>16</c:v>
                </c:pt>
                <c:pt idx="24">
                  <c:v>30</c:v>
                </c:pt>
                <c:pt idx="25">
                  <c:v>12</c:v>
                </c:pt>
                <c:pt idx="26">
                  <c:v>36</c:v>
                </c:pt>
                <c:pt idx="27">
                  <c:v>2</c:v>
                </c:pt>
                <c:pt idx="28">
                  <c:v>1</c:v>
                </c:pt>
                <c:pt idx="29">
                  <c:v>5</c:v>
                </c:pt>
                <c:pt idx="30">
                  <c:v>72</c:v>
                </c:pt>
                <c:pt idx="31">
                  <c:v>14</c:v>
                </c:pt>
                <c:pt idx="32">
                  <c:v>49</c:v>
                </c:pt>
                <c:pt idx="33">
                  <c:v>2</c:v>
                </c:pt>
                <c:pt idx="34">
                  <c:v>7315</c:v>
                </c:pt>
                <c:pt idx="35">
                  <c:v>7</c:v>
                </c:pt>
                <c:pt idx="36">
                  <c:v>6</c:v>
                </c:pt>
              </c:numCache>
            </c:numRef>
          </c:val>
          <c:smooth val="0"/>
          <c:extLst>
            <c:ext xmlns:c16="http://schemas.microsoft.com/office/drawing/2014/chart" uri="{C3380CC4-5D6E-409C-BE32-E72D297353CC}">
              <c16:uniqueId val="{00000000-B8B4-4660-9020-1D47B0B3630F}"/>
            </c:ext>
          </c:extLst>
        </c:ser>
        <c:dLbls>
          <c:showLegendKey val="0"/>
          <c:showVal val="0"/>
          <c:showCatName val="0"/>
          <c:showSerName val="0"/>
          <c:showPercent val="0"/>
          <c:showBubbleSize val="0"/>
        </c:dLbls>
        <c:smooth val="0"/>
        <c:axId val="1336234623"/>
        <c:axId val="603569327"/>
      </c:lineChart>
      <c:catAx>
        <c:axId val="133623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crossAx val="603569327"/>
        <c:crosses val="autoZero"/>
        <c:auto val="1"/>
        <c:lblAlgn val="ctr"/>
        <c:lblOffset val="100"/>
        <c:noMultiLvlLbl val="0"/>
      </c:catAx>
      <c:valAx>
        <c:axId val="60356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crossAx val="13362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effectLst>
                <a:glow rad="114300">
                  <a:schemeClr val="tx1"/>
                </a:glo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a:glow rad="139700">
        <a:schemeClr val="accent6">
          <a:satMod val="175000"/>
          <a:alpha val="40000"/>
        </a:schemeClr>
      </a:glow>
    </a:effectLst>
    <a:scene3d>
      <a:camera prst="orthographicFront"/>
      <a:lightRig rig="contrasting" dir="t"/>
    </a:scene3d>
    <a:sp3d>
      <a:bevelT w="12700" h="50800"/>
      <a:bevelB w="12700"/>
    </a:sp3d>
  </c:spPr>
  <c:txPr>
    <a:bodyPr/>
    <a:lstStyle/>
    <a:p>
      <a:pPr>
        <a:defRPr>
          <a:solidFill>
            <a:schemeClr val="bg2">
              <a:lumMod val="75000"/>
            </a:schemeClr>
          </a:solidFill>
          <a:effectLst>
            <a:glow rad="114300">
              <a:schemeClr val="tx1"/>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solidFill>
              <a:schemeClr val="tx2">
                <a:lumMod val="25000"/>
                <a:lumOff val="75000"/>
              </a:schemeClr>
            </a:solidFill>
          </cx:spPr>
        </cx:plotSurface>
        <cx:series layoutId="regionMap" uniqueId="{00000000-D998-4B35-8BC5-26F1ED504383}">
          <cx:tx>
            <cx:txData>
              <cx:f>_xlchart.v5.2</cx:f>
              <cx:v>Sum of rankM</cx:v>
            </cx:txData>
          </cx:tx>
          <cx:dataLabels>
            <cx:visibility seriesName="0" categoryName="0" value="1"/>
          </cx:dataLabels>
          <cx:dataId val="0"/>
          <cx:layoutPr>
            <cx:geography cultureLanguage="en-US" cultureRegion="US" attribution="Powered by Bing">
              <cx:geoCache provider="{E9337A44-BEBE-4D9F-B70C-5C5E7DAFC167}">
                <cx:binary>7H1pc9vGsvZfcfnzCwXLDJZTJ7cqA3CVqN2JrS8o2pax7zt+/X2gLeQQJqQTn7Kr3quUYxkg0DO9
PN3T3TP895f2X1/C+23+ro3CuPjXl/b3925Zpv/67bfii3sfbYuTyPuSJ0XyrTz5kkS/Jd++eV/u
f/uabxsvdn6TRYn89sXd5uV9+/5//o23OffJWfJlW3pJfFXd5931fVGFZXHk3uitd1+SKi6Hxx28
6ff3q3Ibdu/f3celV3a3XXr/+/u9T7x/9xv/ngOa70IMq6y+4lminFCZUirqRHz4kd6/C5PYebot
yScSNfCj02ea59sIz00O42EQ269f8/uiePf098tjeyN+ueoVifk4WTMZxra6fZjMb/vM/J9/cxcw
Pe7KDr95Xkzd4tltuts4vg/frYpwG38tnpnwPcb/9wbyR1WU+Tb0tlND2OfWMdkLMj3RZF0kuiIN
MsbPvvAVckIMUdIU5VE5oBuPeveoA68a0rge7DzK6cLOHV4f/vjw8/XhYXg/UghEO6G6Jmoi0faZ
T04kIhq6rtAXwzxg/vGBHGH98OAY44frB2z/BcyQbd1868XP+vc983u97ssqgI1KMlEf4A0At8d9
Kp5QhRBVMvRH7ivPpB9V/xXjGef+y4Mc91+u89xny5+v9Ow+dLwqembBP+c+2KsSCbijiI+4s899
cgKpaDKRn3ySyAHPK8bzHe4/T4Tn/vP1A+7Pfj73zW28/Qq7/FEuX5VPqKYYuio+IYu8p/qCoZ6o
oi6JOpUfdR/3d5FnejzjzH9+juP982We9eYfP5/1LN/2Xvg8/X+u94IknigPPyLHdKqcPHJbU0eZ
Pj2ScaY/P8cx/fkyz3R2/fOZftPcf73/gVBPjRNVI8ATKo+BjUQQAUPZde3JEyAI2lX36eGMc/75
OY7zz5d5zt/8Akiz2YblDwQahZ7oui5JuvaE43Ciu2sLRJdElCXd4Jzr5DDGGf70GMfvp6s8uze/
QFBjdmleTS4pXh/TIFw3dFkRFfUJuPf5rSiIKKmkiNITxHBedXo443x/fo5j/PNlnvPmp58PMWZ/
/8U9Hjy/cRltnGhEMUQiSS/x4q6qU8A+XKr6PdZPj+c7vH9+kGf+8/UD7t/9Itx/d32fVp9D78sz
2v5z70r+TwgPOaYHVeHTT/xyb5Ejn/HuNkE6aUoC/72khnUfR9s8mBrA6yGQ0hNDVlVd2oldd+xQ
PzEMSVcN3uO8Yhzj9vfyIGd/L9d5+7NOf779zVbXCDZ+1HKCyie6SiVDhed5+OEiW+3E0AyC9dyT
1+EXc6v8fkitHRvQOO9fHuR4/3Kd5/3qFwixZlWepPfb+J2ZRFEVI4d7bOKDE/rvWd/ci6c4/zYv
qGIRQ1RNU+lT1mRfFZBuNGTRkOh3NOEV4xnXhJcHOU14uc5rwnz1861wDgD+cj8l/ddDH8GyXSa6
aMj7iUT5hFBd0VRde1z9DEne3fXN9Di+w/Sn8fM8f7p8wPJfYGW5uM+jbTxpca/nOZVOoM+GDmx7
ZO4+64fVvi7iP/1p5cmx/hXjGef9y4Mc81+u89y3fgHoW+T39z9S4ZXBm1NF1Q11b10pS1gGaZok
63+ndncVfnoc32H60/h5nj9d5lm++AUUfvVl0re+EeGHJSaRdMKBjCDpJ5JIh2LR36WkXaa/YiTj
XH95kGP7y3We76ubn4/tH+Iivf/iffPuj8Y1/133viry7f1kcP96sFPEEx0FExnueyyPhuwDDI5o
T65fFJF92NOAyeF8RwGenuPl/3T5QPxnP1/86226/YEJTAWenRKUq7S/3cjOokZShhBbpapM9zk+
OYxxhj89xvH76SrP7vXlz2f32f3nbZz8SIYrCFRlGfkaOOwdTg8JTXgcSuVxkHvFQMZZ/vIgx/SX
6zzbz9gvwHavdKtt/CPTaFi+KwTgohNtLI0mKycap+NnrxnEd5j+96M82/++c8D4XyBvfH5fuvf5
q/pRXo/uWMbLhKpEI6NVEorFhWqQvyNZLpR95ZjGJbH3MCeLvXu8NM5/AbA/T/Jm+yPXFMaJIaFG
KGLh8PCDNP0OBmFNoSkIeYeGhV33Oj2M7/D+afg8258uH3D84ucDz2XyY9MWg+qjy00h2mhBXDJO
JPSCyM/5LT6BNT2ccc4/P8dx/vkyz/nLX0DXL5O8rJzpjPHrYUdBcVaHO9Xo/tJZQEyDG0haKE9p
C9zf1ffXDOV7fH+exAHnn28c8P4XQP3rGzREPHLgn5dKBHlYPKuKLGoHOTpR1yQ4AfJM7bHj6Sap
SvfdH99y78vREvE4z/ef5vi+f5Pn/R2mfZgGPciL/le7QG+21Vfv3R/59vOPjHZktPjJqqwZ+lPm
fB/pCRoTiC4NTvdlvbVrAa8d1HcksjclXiJ7N3mJDIr4syXyAanz+68PInk3i7x8W94Xzwr7z80D
koHrlYlm/N0TsuOD0awDiUA2z8sAzhe/dXDjEhp/Cyep8Q/xEvvjF0j/3aBNfpsm+f2PE5N0olBN
GnpnuRBJQabCIIYqPTp02NWe4bxmJOMy2ZkEJ4idOzz3bxY/315u0h/aPkuQ2UayDw0NT955v4FT
wK4CShSVIDk+jl1Tw/kO+x8f41n/eJVn++wXSATeNF7ZP67VnnXwn6MTKj26KMkPAnhYISDTtoNO
+gkiVUN96Ww2uMjplWP6jgR2J8TLYfceLw1z+fON4AksT2H/X5Mf2c4Mf0AUXYFIXrR9RyACGm6p
iLX1c8Pt0Py5C0ivH9e4UPjnObnwt3nRLH6BZNKHHxndYlFBRbgGooymkQTDOBElXVEV+IiHHy7W
fWLYTTkVVRwVx/Pj49J4vssL48MvgFovHRQ/arnxfz0iT9v/HhRmqjXr1er3ttrd/1nFflrirVsB
b165An6bVP6/W4l/v5/pZa+itS23s4cNrjsyOn732bC4R48lTB7BbfX19/cK/PHLrtnhDXve+Xmv
xP7n77dF+fv7QXooVqhER881NtSQoWLU3D/c0hAVYGWPrLqhSaqGlO37dzESaO7v7+kJkukUC38d
G3FESVERohWDeuGNaNPWqDT0EWsqGoplhG/Pk0NqsHOS+IUTT/9+F1fRZeLFZYE3v3+XPn5qmBhF
fI5kMegTTVZQtjewFEq/bK8RAeHD0v9TBCf2ZSfvWEbLUDF77HnOF1UVk2Tt9NQv5zuceRU5gkBI
AilZQS/00CWwSy4VNLsKStIyKSg6+rUNA6kPWWx7ArlxiJH3X47Tg6Pmpkcodk7qmCHVUb7g6Ile
HORdmLUsE8T4utQU9TbzVH8xQWVYUO7S0ZCmETUFSxoJYlaxZWF/XrgkCZIrXZ2uLuYXS2s+Z2x+
upnPLWu+MfHvjYX/W5bJlvjN2pzOV2yFz2w2+OfasnBvaa1xb7bGr/j0fLW6sJa4u8HDK3zUNFd4
23zB8Eq8fvjIPMHzq9v5xWqFtzG8js2G2/PV3LzDRzAEZg5X8Dv+MWPMXJpL0MVn8cbLxQVef2pZ
eNUdrqxmbDbDGz9aG7Za3bLVzMQzs9nMnJmmOXxshufxvuFl5hl+2WAmGNH1QH6xNNd/ztbDR2fr
FZuZ56aF3zHr5SLB5E2Mbj5bnpnmfLWZDwPF2BZ48trc4q1LfHR9frNc3gxsAqOGp63NJmID2RsT
l4+LTJ6QmCHuSyzy84KIvnS1mV/crea3mNTM3JrLtXkzQUlCt9Ex3eBNrCzyUC6hG3Pr6uPnC4dd
sNmnc1NkE3SUYcQ7pszroAHQ2rWtIitSVxvoQEQfV9fXkLMJfkMky9ONdWqaj63Hj07w8vHNu9Ah
DdhwjCCWmbsEbanM/B4EN9bdLbQFcjouI+DcBIVBiDvoVMipZtceKFydzk8HhZ5vHv7D3xd3c9jG
BXR1c7eZ320uMgbD2dzdQZbsbAHFWl0vVovFYrZYnLFzaNjaPF1CnT+dnT2o4xkzz5eQNywPZmGZ
V6cmg33O1lfm6Sm0b718XLF+n19TsxmweGc2RKxr2we/rI/WLewGHJvSasrB+YEODEPYIdEDyWMK
EqfzuwtnBrOEuV8MBg+2XeNnxRb4bbBqh2GG62/L1GzYN2u5XH5r2NXNlIoMVZqjOsIBcFTqih8N
Snmxur2Ym9+WK4/NF/OB6Zs5MM662QwwCcFAEDMGDDSHf1oX81vrdnW9sT4mwLYF+3j6eY4XYCoX
C7a4vazBPgsocr1aQO9ma+h5ymbnW5+tbyBqy5KZdQWFuDPYh9k5kGRusaU1uwIOrTcDwBxXVTro
+jFbQL5rl/FBIrSKBE0FYG/YR2BuzTDuT4s5u35EZkwPIHpqWqdzDGIG3D0+AhzJMDEEzgf1Wtd0
zcDqj4D3DbiwGXBtc2NdWObpagW0Xt7BWgDWQHx4icVslgFe53PwHK5nOXgB6yOEM7+zVhcXAGzo
zcW1w9hf0KI5ZAIvMVvDCj8CtdfsActWi9XF6vp+5bD76+Gln28v7jx227PPDlsB7IBDF9f45/09
tBGYvzTPb4Cx+PtqeTO7WX4zAfnLG3YLL9Iy5rAFTPWvs/Pzv87Xy9mH1Xr59eYKnsK8gjswZ7Mb
i23P4IiWV6fWDUyUzdbrM2D2egnWW+DqA5sx829gN5wrKMK3LDfwy5tTczk7h6k/fPDPG1weQOHG
Or36+BGKaH6dkMhxe8eeu32d0B07ETS4GHjJU/yB7i42FlweTJ+Z1vrRyZkTeoAE6lE9wMEz+2SD
WtPqBGRBE+zYXMD+YWoD1cF7ZwxWxD4Pvh5wCbtYMXwQ6DC/HrwyBA3B47drPLBi5wgI5vhteHa1
Wpzj7+UNmGatzauHwAZsnQ9eExZ1DstdPYQLy/UaBjmo+nzQwYv5AKcuW0KFwH6g9dwCHp8OYrSW
HzeIdKzlhYVnjgtg8A5/26Sq6IhndVnSVLSmaDhCY7i/A4Z13xuOWMUF02WhtroyrU1NIeXsOJV9
KT9RGQqlaHsdusI4y0/sIrV1JSqYHfvGzK4EyvK4De+cts8sLzCE8+P0DmdFkVgfuj9wQALBAmF/
VqHUY6Nyq+esyg0y9/SmnbthLT3m8L7rrMaoIEOmaTr2Q8k4/mefilTpnp+Lds584sp/iV4Wrcq0
7a3jcznkHfJwBhoXsQhBeM6HzXkWim6pGTlrA+Jqpmu0ScWCnNKKJUaXFEzKGvf2OM19FznIi6IT
meJcG+zoRrjOhUlGrGRpVHc5S7JYXotCRq26CPyNWOnqxPRGSGHlh3UOmgIH18wxUU4jMYmqAKTC
OmW1Effz1KtSs/CjcH18ViOcRDUFXSga2IgdNhz401SNdSGOclZ7hb+qPF9dqli+nZFEMS6aPNGW
x+mN6McuPY3Dtq5M+kStQS+PpT5dRpKdCjO/Vr0JOmMsHNopsWEP03voatq1YTvS+85LaMaMMHNr
0/d7v7NKr+rvFKfOJoiNMZFiJ4whYl2OHf/D/R3AMLJc1Qu/y5jTyYFV1bl87qqqbaIM31lqq5MJ
gBqd3LD3RoadUVXlTLkmla2XnpwxKawIo4Yvz7xS1pjj9c6EPY+RUkUkvGHNEhqFOacgCZQGQitm
rMvF0CrlUD0v/F5mRuTkEwa2H/I9GJi6S4ozsLrX0ryQMCvaJxeuqzkLPeiyPzU0UZ01JMj+zPXq
49u1cZfkASM9oW0CCYx0xcgkuU3nXlE6E+Y8pvOqRFRsZyQKNjPo++pRGKmb94Kbs9QzqssgSX1T
0GPlsSPuLcgLh4XCA44XIhTt8vtUbGqTzDW0jCVF5DGlTdS5VyfqRMpiTNVVHed2qSKaqwx++Zsb
mpd7mZoxITcU1dSNMFiHamR/i9LCvTWAV+WEcY1qoK4CDrG9VsXJDvvz8gU3zD1VyViJfNkirKtP
lJDPciZrs7crA0r+w8kRgFx56AjetWKViq7TUECGawua2USFbpFQKicMilv9DmqOpA6aPBRDVQdH
wiGuK+heFdI4Z5mSK6yIlcakvevP0jR1FnGTKCxV6cK2g2Ch0LIRWFbHFetF4k6gyKFaqjAdVZRl
Kj2EI/vzNbwIC8saXkaKy1C9igviFitXqaJiQoLSYEb7ARUoDU1hsqLjcCw+9GgLR3elNsmZ67nB
Wgzlep5lqXKb1PnGUYV2nRdpMsuDRGIK6JttF7gmZFBKpbGqOiGbCIUOkcaAc4VFGsiiilThzL7p
EB8JdZuxVNQbhTWOEalMLhtHsRrRkVPm5bV6XVRl1E5I/5DnoCzr8O44neQwPOpkpY0qCZ6iVRLd
zBM/MHuliickOzq/HSqcinV1avROBtDGsq62KieUzSazhUVEHNYZnxK/yd4McZgXBAzGqeic4XNI
utbECiLKjCmdnpuC0RKzJmU8wb1D8AEVdehgVhWceEE5Pxsnsh0UWpmxwDHU60TvspkSFP5CrEL/
c+nl/fw4IozxESo7bCvG5qQDRLCDBKc4UXgk1W9IatWZLpzKtuiYuh4VG7nujNJqHUSBE/OcosvN
U62cNssSkrEwivNTv0mSVepW/cavhPy00ikxxcCXJuBvjLlDtCnioJehxM3BX5vqURbmMZjrSfRj
KVRtNZON2l80sSGmzI2F8q/j7B3euA8LxlCQUBQsgeAW+ViwUpwmpoWTsdouYkvNstxSIr9mQty+
PewcdnTKUB50bqmUchYRkL4PGpWkrGuqcCYGfTVvS/r2YNrAfioEJAgE5aFos4+ocVckCZG7lAla
2iyUgEQs8LUrMQsoC3NxQjtHsGSP2qBFO1Fn48hq0apAK9ELbclUPC1QTVvO+25CM4b4hJOThj5q
cdCO4dxOLn6BHXuh6/YpC2uxWLu6EC2SOBLXSUT1Waqp9W3bCELAIqSRmrebgiEO1SrE11iQK9wk
taDV+6CE9++F0rgJMypfSKJcmalMs1WSq73PUtemEzMe0UycKICFMiJsFXrDOQisSdRSkRqEopJd
sVQxQpZKvss8sRbejtXGw1oZxxdgmfKQmd2Rop4WXUGcFAGVm9SnapVVq0gp6dojhrwsba10WZgV
1QRbR0SKFAfyDkMXMJUfqhw7VHM3k3ucUgy8rlTZYaHn6VbjJcWaJkp13pLEZ7FuFGbm1d4E6QO1
HZyuShQZzeBwGQ+Z3x3S1G7iNMuAKI6vp0wWY2WOXEy9eSO2gAqyD8awJkO4xWNLbrdK3vTQ2d4r
pYQVld9bWOKGSyXV4scdEa+PvAdaCE2HsxCQy5G4CDUgHvFoWqYsMOI2ZVkl9He1IIfahKocaOVA
h+DQXBx+ZlAcZblv8F7vp3ojVim0MuisIu3IqRhW0Sprq2ICW8ZIadB/nPk1OFqNI1U2dpzgoBGQ
ypyCIe0hWGnffXITsZsIDsfUAbEQTABNtYakceCSRbrrtXKaspyI3iwXEOu6jZtNGPQIlcHNwDWC
eSI28e+zrnA018g8DxBG+5aJauGyLIn0twsIAfWQzwMNnM3AUekkJ5X9wk5YQ2sElwCqWdLq/pWd
Of2nN+s3djRiPvA4qCE/1BV2rEiTo8wVnCBlJKvseRmUhRkotW8iJTJRixlj3S6l4f4OpTjpMrvv
/JQZav2nrsXKLJbtdELfBs+452IMBB1YUQL/gLso8e8Tkco2ixJJSJikJuJZ5rfZTaQ0ycpwKOlZ
0rTt4jj/JHmMoiTL2J41bIHml2F9Fvphk4EicQwwMJNcq43jwLSNWg6ZS213Gbe1M+s8aixiMZO/
CZ2wLmiczl2lCa6PD2eMyRCkStHhMLTgcvN34jCqdBuaoxl1bwmp4M+QIrh/OxEN27mxHw2rTyDJ
PpPVrOm9IqUJa71c9syu8dXSKkQjVSfsYEyaOJsJaSMZvfLoSNknZJMgFpUOyhn7cWv6rqIysRHm
Eq2XcSl0E9TGeKejUwKHc+CQIJj5PrWqLdQ2qpOUaSW1T4O6y1YpUNR6O/OGo24IYiDEkXxiWwu1
XOkcIKJfRPlZUrnRrKWKN5GOHZkL2IZFFBBxSOZwnAviRAgMzx3iVM09DxuDmJJH3bemitD/M5zO
DtjA2gYNq/sc0/taKIVB9wNPiTZR18pWasf6BOYeZjoGMugPwl4KJJZxLvM+mUjtEypGWsL8yvbO
hE5X5lIWrpOGGkwV63O9odepINqzzNXsU+S716qRphP+ZZA+hyywb0lBmQDZFpyIvj+IPhMro3RC
BAJqLUuzsnWL+JK0VKzPaNU0itk2Ruit8tqQp9K0I2aA1QB6sWQFJ1cdhHZC4lKxioyEdZGvBKYr
qp3VpN6ZQhxiVoWN/79ZR+F80KWPA7DRucR77UrW2qgXgSLEdT3WFEo+16J+yhIGHdznqASRIkMG
DaIqzr3b5yhyzk6baxCr6nqOGepasuriXlsR23AnVOiQgyCFbxFQsPbWZJFfUAErVTGn4GASUE+w
uiTMdCaid+SDUSj0q9tEjT1h50Nkw88OljdkGgFfON53f3ZukNHWyZSEpXEkWMTI6J9Z1fSfs0oL
LUmK5c9Ig7SnqaskyyiXi8dzMb8bSx6qK47dQGCAlQ4iSaDaPvkozkSnbqqEiWHuWKGqfQ1z7Y7G
SFBlRhyxikxFlYeQM1DEohXVNGRZFc5Ki8bzPVnKEhYLMhatWVUtYSrxhCQHpeDYSgjytzAE7GZA
4WN/XrJfogsuKROW+0Lem3rseR+zvouIlac2ucyCuvdYoLvIGWlhWEz5iBGdpSI2SgwxILJHfP9g
3qdaEKO8zYTQzubUCbrSNGzJvU2KXPEnzHAE+FAqwVJZQ9Z/QD9usoosBKQpRRi+WlwCF4NbyTYC
qyZ5KFmkcOlNoERYKrd2U5Rz2bZtjQlFkX1wcxKnE+utEc6jHoseTRzhhmN2+FWDHOL7P/qsAdhn
Lsy1rsrPjYp4PhZbg4WdHWwK/U8pc9w3uzIwAWV0ZM7Qr4ldKvsSFyMjpFkKTaYdCROzdGylXxi1
5BUT7B6T7bC1eDjdAKlsMtzfCVCjOPZtdJ4mzCkq+0Pd+Yo26yTDPi09UmmL4xA7Rgyng6FEgCQP
/vALI2znd4UySFiPzPo6lZLqvIk1warVpLk9TmoE/NSBhIiCooZin7I/L8kmtNNizEvzNfurX0rd
B73U6kUQh+ESBU33r+P0RqaGHD26jikyAjhUmPOUIRG8qOoS4Hqi6ZbgooCZ5w4q6njm7SIbjvqC
S8TUkC3mdMNTo9QpSj9hRkdyh5G2qmyU/WJlJckxcoHHJzaCqTpiKjKgnDgkHPcZ6bexGjqVEDMp
inzTTtzCZ0KGwp9p64X8tezyWlxk8DUTK6cxusNGUVB8aCbhdKUqGymUFQ10mxgZnLbyyLncodCY
x577oUlIcqbXrjAR3I2IEQ0KCAFwOjrSdiJnDrVWk6gUHEBdiSyBHcPK0yBLTE0r1AloGdFQHFGI
xgEc/o2tgTrH2F5pKq1uooTZRd+bYdXLi06t9WWV277VxI4wkWgZmxqW1UP5BPliLBb3BZk1mpO1
uhGjxEnUlSz0shU5NLnudS+c0NBBAzl/ha/IGU5L0YZ99HzCgKiZXDqdHTPR8cJzkiN95BPqzo9r
5igV+F18VRaqgcaDI9mBLjFKg0ilQJPMD7NZZov6qSu4zZtzYRKKjshI6EjiUnk4mWEXIAsXpTe1
S0ElpK1mohM97JbER13N6nDiajYBkWNagQzVsI5BUIHd7PvkRLFX88oDbglleVOX/VWUZA1TEU8x
LfOzCUGNUUOOb2ihQpoY67p9amlc+KqSwrjzLnPWsZcr8yJwtJXYtulp3/TVxOxGRAZERibaEDXQ
pBxKBpqcNi02BbCmTlPUZV1Rri0nkeypKGJE2UFiSIwhR4tvbBoGsqMbbUokt/Rgx21da5EVoXfA
0oJE95jn2fnNcUUc4SKYiNIkmhRwlDVPzG6lNi4dPWaq4dLYwnCyL3FOqM1sAYlcZP6J+3Z0hMdG
thQxCarDvNvuEz1q3VaOmV97thkIjkVk20OmlgozYucta1upsY5Pc4ynCKpxniTOG0SeaWDDDk/d
0hfSSCCIMYtwLaOaOAsjxWEBkacS7FOUBt+wQ0lN0RaGrqCYpVXp1StAdRnO4i6oU9MLUojy+MRG
XI2hDYXRITaBT+EmFpW5HrqFFLOy7ctF31Hhsldtw8pokc2E1ujWWubZf/0HRNUBVmAOWC1xRPPI
aCRPV2JWNGCih1aQD1GnfnDVOJ+LaqbMm8IlEzRHlmfDMW5ATBGreuTc9/la6H1S+EoeM6yUJOa4
8dpI2/CvznZ9fLuiEt3RSMwtKoj5Sm7aaAJsDmPpoSoECEVEjX1XvPGLJNFaJfRiVmmtdFXJccdC
N3e2gp1Vm14X7FlhZ8VGSIsJz3eIOoO6wlIQRyOhwLujuCSGVyI/yWwZjUMoaTgzX/Hlq+MCPUQB
rDo15CHRVoY8Gu9fay2uPE92kbCxK/fO6d3atUp8dWU8J3ab3JUVdbbHKR4ydFjnIqWGcybxdZE8
7rhlJLhijggiKr2oYZkX00uj6gOH5SirzKkSU6bFjlgzO7X9qa6FMeoPUbxEcSQL4ux9ZaqFRPQk
gjBUTFM3tDQBhoncfeI2ptGEnsS82O4bK23FNFgiWSzdH5/9IUgo8CHYp4eyhCIjU7pPX0VFAmEy
QEJuA2WFP9sgJc1CdnV9/mZKSJEiM4RSzkOCfZ8S1g6y0YfwkrFtaLEV93rTMSNATX+u1rRzJ+Do
0EoV6BEaZod2NwADx9jCFwK/LQu4EznMvsKBWEHjB5YU2MjAlXGycKIu+5Q2WrrwO4X8eXyyh8YC
6kil6wi+NXxNEBfvlJWqBlUB6ugc80+lVBUZ9WP5zSY5UMHBhQh84Z1VLhCAhejo0m4QITaCsfY7
cl7rrbD6D6ai42hcNGyrOECRm0qBXj8BXWlgZNOnl2hKtzsUocV6qhdsxPKR3MaxaDg1Cq2DfDkJ
9VMaNXEVM0ck1DIybHU0pMhZod+vXet6Kbw5JEUfnDgUO3CuM1ZHXNRWOHKXZIOIBMFXZmGth+cU
ea9Z5LTk8jgLx3QRnZfiY8ISfen7qh/5noj1VgefrzXFSvQzYiKZEFly14SrtMjFdYZ6+xXN/fQT
9sGlE6YwgjEI48BSZJ3QEM/3BtMwqNH6geDbbh1BZhkyipdEDzXkMVstv5VlgdaMEi+7JZ7T5ROT
P4wLEGFhC+tQNtZxcguHMInQpygph6ir9Yn4CcLwVBbLMEazcp2wQKtjEFw7Qkv/A8ABYfQXQMiA
HT73X3pekTk1FgGdlBWmgBGuar13P0paFUzErpy5w/IMdPRIGhYAwHBEdvsCtms3jgzSeZbYFNSS
9LBYSEntTyAon9R7IjMcRS0qMHp+rYZt5ZHoKYpn+ahRlEZYWbXTC7NE9AUzUwvxHPXEeB0owqXd
2u08Q7Xzyq7KN6rzwTA4RCCp2JQIbj3Ly/OItVTLFwgMm0WiRYoVGP0sUZWSwZqReEMz4+y4MXEe
64E6GvzQsSIhk4oMzj6v88RLPF+rPEt3nGpNM7WbiU5VzxOvniozjIl1l9Rg17sRdK9oHY1qz6oM
w5uVSqhbclskE2LlgO9hQjjTCCJFNIeFD2cgQu0G1PV817K9XGvWIrpgbbPo0iBfKZ1viDdaWtpv
jOYGouikhzVijznOPNe5IFbpSJbTxHCsxnadDUV7kzVkriaC1ZGpacjn4esJJezH0fhQucJmEVtA
gsky2k6PTispVIJlqUSavMR2/QJ7gLQUiH9cQTjAeZgaSpdDpxZoYzGyL7XE1mzX64hnRa3o2ygA
p5XXm1pfNFLOglZrDbPU3bpZOFWGavtx4gcqg3o+dB/dCmi2B9ZyLjmvS40IdkxMmpXOUsztzlTR
+DpBhUN0fHkvmoZlhFEo0yqoBXNUqtDDBpZElkzH65za7JQwufCz1pgJaivMig7eOorTeK7IvTMB
5wfmB9I6is/oh5NRTiEc1Bl+ItqBHymmJCaudCnTtM7+9MpSFghDj0tRTlSjxujBLuDzEcuhXZ2z
QbcnoWwLqWx2AalZ2PS6hWMfQpNWfW4dl90IKeTuDaTw0eAEO+SmlmJHVx6gpca0seqY2VncWy38
MiAtyycEyEUEgwDRBYESO/5oFM5pX0f9QM2ktmowq0JMTl07TheC3UemLGjOdVmjxm83lW/6Uauc
NQptJoR4YJcDeZRGENShcweauk9exjFSiIFd2YSS6guhL2VG1ByJaVFQEB8k4tVxzh5ahYIIC2yF
8jx89fQ+vdRpA9u3AWtyGJBlEMb1LPPccoKph7PaoyJzVhHgvF0hCxTbREVfMx1dTcywReed5BpX
da3QCZwZI4fs7NCcjY0UmN/+pGiM3Kmnq44FEBNjf56SvPNc06WhElZMj0knx7OuDD0yfzs3FewE
RBssGiiRwNon7CLViB5+WTAVPVE/uQHKmEnxxnYgaChOO0FTNDI6qADB4veJhEkXuqouErPDdD4Z
YhJbqGKkExm4Q8XABggctThsy9AQi3M89HGsgNP4hm/JMqo+VPeSmeB50uqtDAOVIUeEkigSU3xq
qkiUxk11wbdSIiMyw5bXuScWU/pwCB8qIBFLXGzRRMVVHe7vRAtI1dudkum+JdRdwlxXhHtrJH/Z
2ijWH5/QgYsbOpoQU+ErmDRsFuJdXJ4Mu2w9L7AybBX70gdVdEupk80zn7ZWoSfC2kESdULfx+aH
TggF9Vu0BWDr6/788h4MdjJw0ffcDCVjtLIXcqyxVpCaCUseIwWLgn/BegV5EU4taOjWHrZ+oYLT
K+VF6iaRmdS69ImgwfDNxjTs3kMPEjLqQ1qP03Oxz7wurfTASps+WRhF+C1X1KnWg0N5QR9QjkDf
/+A2ebwtFAknB2FnKxRQ6z5USd9bvUDcM+x7LTaim4abuBfyqdrYoXHtU+Vwwla7BFu2bM9SpLpf
1qlXLpKilpfHdfEwFkFRExk0uE1sQUd9c18taNt5QSZgUSLolXcZBVXPOq2NzYik8qnk+nbEvMb+
X86+Y7luXdv2i1DFAKYuybWWohUsy5Y7LNmWCSIxASCAr79Dt3VPqHPqvd5ubJmLJDgx50jIrygz
w/t/vvS/u0FsYphsP080gdD6Hy/t474Q4j3mobL0fWkzcSdM8t+QpH97FYDaYPeB9sJG9o9XKbiF
4mkopr7KnDvnyyygIUv/G677r0seMw0KIU6vBwRS/DPMMleJ0qlhvE9sHOxlPpY9O0e+CXW1qsyY
/1ISP5f1/yEXcRu4HAwpCNDCFIVp8h9vyo2armukvB/iSi+jWOOTLibZ8+0Tq2qsa/7LMvk3nwBQ
v+ZTjYKO41/eFTOUElcdvK8rdBvGpOCsKjLXVxhUzNlBV37nqn1Xp/+8RP7NY0U9hugGV8VRnp8n
N/3fomzIZ/O1Ot6P2HzOhebxepgsIN0Zw/x/M83/m4eK5r8EJYcPD1PVPz3URiehasaV97sx4wz7
GVq/DuqDuuymstnZlaDzpP6fy/LnAUmAsbDBISas/qdejlbHse/Wql6DDO2ALQ0v5WHyq5jP7vd/
fpj/5ksAcYXPHEAx6Nx/VlAZW4EFYE710NFXnUtd0cnY/Pn/uQiQaOAcsIL98zicpMsIPZ9RPQTQ
x4npJOn10cT/soP+y7oAfIJtDLwfMJtPoes/rguP4Q3kIp97eMvXJwnYvU/27biwkJbf//MN/UuB
xHovPgkxdImw8/yzuk1vevsUV689n4v8ZYAya7ieYoDJtZ+HLWl67NxHzTp6LKv4yQ/b5P9liYBC
/ZdXh/kJUkk0yJ9KEJjp//F+Mc4JmD7FegpFIuADJzGXmXx0Mu6j6EpFdxXbclJRNi38kzuXbVKr
pBRdCupuWE/NlKQq/RpVHtj7JKDFoNeHrBfyyioNhOL7EATX/Koibid/tOJkqDsyJQPh7SScFvyU
HGMy5B0L2q1JbxzoXn4xDd/yF+eXhsxdydjx+f+zuOZva8WU+ZuaZDm+xyyW+ZdNVZv6swpqbJfZ
MKUnTuZp5S1PDVc3duHTTVLxkoMc4y788EwbEOTajhuvzhmdtO1CKtzRtGDY6u0+kZ9pCTxnsn4F
vJPR23J0e/Kn2eF9+iYwEOa8nWGLSnWHJ6Oq3knCrcaPn/1ws2xcmQ7MrT6+poGUsEvOhg9Dr0CS
i44H02zfPM03/rDNBcmvZNMMAAhxL3Pxtspg89jn6+Gr4mpb4xjzk3HcE9PJROI8uquN7eS4GAWp
Vbuj5/fslIaphplWNWuj2hCWIelnNuThebYx1X/kostsuhgkBX5fd4yzrpc4tpd8gV52Hr6YqYkQ
O9t0nzCouB0/tYSy5EdqxwSm1jxqHb8u5QJNazMiOuLk92Q1na0KyZ/2zxwa1ZOc2OZ7MYRq/7nY
TTLbAWTS9us+c4CurdNcbgyj7NCkVyzPjH8uJ28Epogx2hV8JU8I5a3MNhu/l76S47epqN1KzkgQ
OJy8ltZZ9lQxuzjXwjZT06fjqGZ5tEaOR+DdJyuLHnsKpZ+/bxUc+5i79NKY1xjyY/Dt5IpInuo9
H+Vvih07GztFSD3ufTw2ntVg/JPCfp1LlhQfWYx0FACl95UlHRtdxVk31W5L9y7YFbmX/djMx4jL
40NuXvgQFDTrdinreAljofVbXYiEixZ6CRawt0hbHT9RK12WtMZSER9XW0MGeSF7E/a8zbjeirET
o8nt1k51zIaPfdNZgaU8lDtsCySENPlR0xB3eNapj5vrRk7W8LawJqY3R7bQ+I3qzY5f82Yw+gXu
Vi/7ohnI0cEWEau2TsygezdPIblXiHSC4R9gfHyVBOoR08+2xMW3Y63uQuAlfTW8tvFcDzMqUAfZ
3c6SHlaidCRXa5BgXlu90hDeNFX4UM8qCYhpaCuRREhENCd6S27zLVNL031S4E3SM0PY7k4JqwED
tjET4AJuLYGTs+lSp2z8UzACFqsf2A4VUJvOIZnpGRIhXcMxl5IY0pYnUR9vUFgSPrZwlQ/6LstG
ApUqcn4gS27DXI/ivVg3v0xdNSYxeS7ZgvAEuHbC0PA2GkhkbIsCW9jfigfOWEuysdls96mH2Peb
KpUrNV/EnBRyu96MZIu9bB7W4L1zGAqqsl/ycijudM5LZZFdNDHNrg2qNYdGOm3M0ubIsCm6jBKy
iG6yR71k1zFXKF/fBlkEa5+1yFfRnHbdVEf6bRtmzD7o7uoi55+cJKnuvYne39YQDe3ZaRkjPdqj
CTY97XtALFDfkINvj4qvYb1akecxcSgKzSx42xTZ0fypVQbO42x4KP+aZTqq2zQRe/KzmrJ9flEV
HPlQ/UGsBOEhjKTznyxHTW4zh26hO/zk3G1SIrnwJWBAtq+JmTd5kXIss9u9Rh5Vh/KV/KqMQsDR
ZMNyvQ1RXo5iSBEScaxj2pbjMd6XQ8YeGjgPzplsxAN4tQV8j6qavXipp0KJE+CmzWctSO+ZPZSL
O2DeXfKVkh9ZDuz7N+5pyn+Yku+ABSwhzQU/C5RDyoQNHXQIMr9Abp3I2z3ooejLA216J3iTrT9y
m9UkaYlS63JHCtHI50xMcr1LsQMPjyudfLhDvVt+RJoG9jrqZh1+V3Gq1RMXpK6ezJrE5ge0QOt8
3mcyVT1LFxcu6FWDaZ3XEI2eVqKGj7nZ0+0RstVJnf04+eYXluyMNTekkLs8bWWm9Z9moLyEsXDD
czjN0W35x0Qd0OmWzFuGVY01kvinIlegp4gOpvyqQ1zjDSOcwtpP/SDF6zDWJtFX9NjLvTonxTb6
9MpjUBh8F4+ab39dHY7kwwm66qNlJqWWdLshNPuVbd7bHA567cvYw6HhdtkhCWkcfds0bCrg1ZjZ
pyp1Y/nq964MetUflVVJItu5Xne4ZdmYmeZ9pTxZXquJqgkdw4yFzloow2KZdWIOeQFlSmqV0Sik
td8ude0kPOjgPdb7iRRH3kIog8igevao55Ae7PZNQRe6tfBQTRalMRVpJ6ADgcYynQmIJD9PkBUl
YqL1qx9BnL4OB1F/Rr3wGmildAJo8JK+pgSIWZdjLeZdtY6b+r3bWD9D4IUdu1EJ80+lPvzViO9r
uBMsZ7pD9Vl/1CmIX2ywTrztEPU8yzDzP+VUGHW1zD5/Wo6jfILxdDT/uy28jXW6efgc9/JGHyuz
X9Ep1ICkWdGoyxoRbnFBoMlgTkk1UN/lc7MVV3FPIGuB3Fe9zmmFlxUiud62kKQ9sFGWtGxB4kEH
IR7iCIpVSn7mZTHcYboJql2UjO8Twf59vZhspaeF7Qck2Mao07am4lzWIaVnmujxguEDqSFLEEsC
Uduwsn5Rek46B9F4v4G9sJcD29tbDi2m7NYBe0xXCIeXMgWJZCAHVavpwnZYcb1PrgotdTW0Y0iL
a0YkCPnD9VMgu78ZEXsRWs51dSXUZjwia4467ROCbahNPy/V2TkT0HykdqDdls4l6XOf+RQiu5E9
o9xl3/d81q7NQrN/o7wavxWjH/4yMDtP6Yb4EzwRQpIzm2bwSEm1JfgeZt4cbVPvaFYRHLOUd8ug
vHia56j3S0Z3vlz7GR6ds81N5r8JOM3Xnq4VmVpe7AdooBlLs9wbRU9DqJO54/ibh8/3ACQ8iNl1
ZhiyrEOPMlc9jehFoEsMCpsIr5RrS22z9+Yo1O2Yz9H3UDZPuIfEm/wykbjCVR4n/nPGq5m66ZDk
nMP5XeDXakiKimLRkP0pkXUYdtSZU4n/BAyLHnwUtWZtztPxdROcD1d0HI6srdCpQILB62bumlQu
D0KWNTtXGUemTbPb0pzzeU9A6TdRNO0c9zl0zEHZ25IiZRSfvkqKU7RqeT6qXRVflRh52h0l4aZV
vlr2VrDV+/uiGhdYrce8GTs9HlXaz3ify5c1JtnVPHJVXM+59AP+iFB0l5VNY5vDGeRaUxkUsz1O
VJ61cuQhg7Rq/pXOIrSkRs1s19LbsWfjin82F1UjTq5x6PjKaipGKMV1ddtIXtELetya2FY2WnyI
mPvjo0Twyg8lF+wnnE1T3uu9abaziWOCe0l33aFbokjkPiD3uBn8VrxmRdjrGz3AB9Cx3I3PsRp1
0i5Q3t96N6C5dMeBJs/Fpcn6cqaj7xA81SB2kfnpMaxZ9nOnDbub5Kxoa5J8NCiGDZ86PTgUxiOm
9NuWJeEnmcXQtMTRKX3OrEFkQQGJg/ohttUBGxO7sfoLPssQEbbosfOVw5SQR4a+9iVagmiXZM6m
2zktbNPNSP5Gwy9mMfbjyOr8Cq+qcOdo2bFjqerm2cFuwk+Dn8zQjuCo2dV0kLU8C0h1ROtgY6rO
gxkAB0cyKNay2ac/6EE+BVFwc/IzQMj91OQOatDBs+ESM5cgh6gYR3Uh6KeX74znR7vUlZi6fbSo
XWA2KqHaAxZJdbXB7/oI7C2TPfgjl16vlUnhECOYWfB9lRNxFwSce36lab0tt+hVMLUJvBaOeL8G
/07CbbH3u6eww8PAwr6D1lcfWRrHP2yZjz+If2HvxyjknS6gzTvnmNIfI7fiRQ9E+j7Bgvphc53s
l0Tk+mUTJEHNVGnMz5UvJZqCZGhIX6ChyC9l6lNxnUu1v4BnL8bYYd7H9BaNzp83eOzCCQ6kpWcD
L7EXEOxaHWS8yMcaJK0nNIMaA6qTefkIVh7hFBFmpuYMjX6ynUm1Vf4b100trg0VaIeNS6pTlA77
ULtPOjenBXl1U1sSwt74COd8C9Faol64DcfeO7UO+QWleL6HiGKAxTePJWw3tilbGjmyAiCkaP4m
W+b/JoY0f3daYLJ1fFhDZxNbgLSsd+xnENjJCXOIyk5DgfEcupfPwEifqvX9OA44XUaWK9HuTcx/
gyzBDGSaVKBFJtu3eqjmX0oHkt/kcKdfcEhWPXWAs7cVWRxAgc9wroil48UA7Qlja/rq5sHhc5nj
+LPUy/GljHR4b0wgTzbP7FNDmkNcFnQ8kE+aAq7iSoF0Ok2cr+eDqn06Namvh5bZKdwfq/TJWdLD
/6oQSSraggTzm+fISUDSi87LfvBZdZHJ5hIAN2N83xPqYJVfau2vnNjzX8dBbQVPT5jfFxSPeKps
ze8zniV/M6uOL44ABz/n616+u1HyF1YgJQOWRrnf2HJEi1SATHFtgMbHXUmIcEO/HpP669eE/NK7
5xnqWwhfp9kglmWfo2QPfFopaFPl9Ecq9y10R2iEOAVCpYRyU9pbovyyYUAI69+xpMPPkC/jk8UW
/lhKZt6YKWrVOjy139Vqtluv1hS9vsY7b5HB4tNOCoI+UEr2adulO2QLCQ0SZxEwZr80G8bwlnth
MFUF9jkm1MX0mGbK6/OSTAUQ+RSJRme3B2dbvk5FdQFzmb6VRhQl8kl28kC3Ap97BttlBaAKM3zv
YWvfWlr5ClMplAQ12CYSmtORe1g4hPfzTQTnS89HhsH+lK0GtKehxlwqjmfdNkaZspttZsfW7hUW
2eAofRjWmr1CeSFfjswCB8LgZ/c2X5o1aQckMJStKmv/LORYfLi5kffHPu3jjWckp6emRhNz3ryq
TSfsJ6OSDOl4na6VNGfvm+YFe/o89a6Y9C2Hw9tcb7Msf84uJ/eek1ic05qx7yMaVntTjVvzzJoh
eHgfBTwGwFiKoQtsXU916itxtaZU826kC/1Tr7mHCEgP8pbGLb7Swy6m24q91Ig8CuRoA97MRYGK
PM7OsfhjGH3wd6gWhTo3mchOitbm6FZIJtDOLiOGuwE3j6cTmvADQ3f+Uoh8/Co2GH3byaxF1o4E
PUCfiZD8lRNXt7D7fZZwoFfleXPTUnVw0ZjHygSH8F5kO+ABxKPsImxZD8h1y33Hlljq1tWkXE8j
2vaiI5Im14U7cJsNTBDIglRHVbX4nulvMHzDt2Sh+3cKOf1P0AThdpSW+84w2XyvDzf/ARIoHze7
qF+8iPn1jNvcOrDkGH89WCKkZUDzDx3c0QzXud5ljevagBVFBnOchiR3WZvSYcWTRc0ADpIV+7NE
uAeG/QyqCFTPan10mFKPFkG+PL1dAil+urAX91XJt3c5Cfo9r0ChtTuV5pfYkTzVegn8s9vVXCqU
PS6zdrN7/Q6GGU2yZc14F4vVb23AQ7zHYR7JBGuVt3eLHdGkJKlN+zBUcoatayVlGzB3vBFIs97q
qaT43dkCSwiEG/OFLnwQbXCbxwgEWymG/zjN62VQ5Lgf6s+DQUpQsaZdWVaN3c7m2p7QNQXd0T3y
H5DpD4+ZLQ/XKsxHsVPjZ9e2Ujdf6RKZhK1bymruxhyG/Zt6C9t75gJ9KWNDUbtJ1E+zNvX3YszT
cN2IUbwshs+/DSTW94iPmMN5KqfGtzNSMH4kHkBqm2EHhvl/WtNn6TS2gIEhOhMltqyevE6q7zZf
MMpBRUxfmXPYOo45wPVTbsLLG5Pw/FbuGJLR++az7XOdkh9TPSOaDjPDgIG0pghz2tG13KmIA13a
hcrVtfjEy1+EHHI8sfVA+BHHRNzJUYgHnWOeAA4ETvki14HfbRFBCZeBNOl1vYvqY1RU30C/ji5G
OrQYqan9C5Dlau0hQx6OztekZn1dLBDQSwBiiMuEb/5+Atn0+5CmKc/GzNm5KB06em14nLps2/a3
ZD2axxLiPmjtNSJJWlEouXUN8h9vQWXORQvibfo6KmGWbjE6kwhldei9agRH5a3JR/XVNqQ6OnUs
eewMTf0drcfQYCs003ONJN6qVYuZqnNe2/SMd7xEdG6wOqtsJ28QF8HuDtN7tveFLPY7CXfccSXA
Er1U5NjYDZIjsTkytNWsRS0iVw1LvLsk41JV/VbUcKkXI4oMBVh2M6QyPuxGrs0peiZugw5bgQGs
CHnbkLA/TEeJXU1XI2hMaTd9NVUgik4RysMfxbDE97XxydrjHYo7602W9s2xY3FLMajvhojlV6Mk
HbsSHcpvkAzhnleHYT1mZv3F+EDkY4IoBjM+NwtA4N7PucHJPIOdtrc0Dwptx2Sp/UKHbCz7Wtdr
+CUiSfZWC4OvgNQGbyFBq47JcM9FfvkUAMDiPG3N77KYNn1atz0eb8dg0681iMOr4BKGDyc6+2NW
R/Nb2Vmyc51q/YrwdPrdzoRv3ZET9ZZM2HXbBBP3t0h4g+ClspnP6VZilTalPeSJ7LapT94Oy3S1
Aeve20zTNN6NskHPEjEWfy3pDngx9RmSAXIA2LKfFlH7FnGlsz/VNZ8FYI5cfRUewQmIT4+atH5j
/s1QjjY0q1JdnZTEj+lnt+LSvl6rvU9i8PdonlfMskGGtVNA9KYT3PlKAVNb1ncSXFmPv2X8hBRC
sq5PNSd1fcoQ14Nm41jD0cWp0ECmKmuSjgQfZ2wqy7Z0Mzjtv1moEkT/4j1M2VXRHMvPdbBIOh0q
u+YdMGaMNaHKLZAeUs7LzU4zIhHTmedAhxCuB5R4W5jqdIzFo+WHuHMJOXTvzYFRaIyQ7XXMbwiS
Z5tZjnOWoceAAmaEDFgtahMgaLx+5pvNEvzvbv6S5hx9W+AxUecI1Jd2pZ7KJyWhGmh9sAsQN6Gq
L4ily6vWLKX9A0O8ty3AkGTpS7zmpVcbYQCslmZ8dAHBOC2AEpFcHFS7R194JHQCh27qDUsno/dy
GPZnkCoKs32YdfpZvuX75KlFmUaGG/58QjfdkiF1L1mkzcOivPEXyPX5467HNOsLZEQ8mQYBjsj0
Nkh91+WRga5KmUUnkOxZSs62AWT0qhgfofHgo0u7edZTvBdUYFQrsA2qtja28KclEoR3EhkPeTtt
dXq1LYtx7QL+/4VhVRkoa2TNgFXQeUQxnvBBTdDKjK2H3AuDaFmMFzvmdewRTryAyhy4GdsaweND
V9rBv1MtTXJhmFKvganmD3N1lH8Zjo60qFujCd2OBVS1hZQxOYs4ithvQ+ZejoIo0qbpFHZkY1BZ
gYSZKtUtaoHgOyAby9cQXeTxAMwLPaz4ciBDrejA0x4ruv2jvgdJtH0bIJFLQPgDCkGe7RGB+qUG
RMB0rJF0YdihH00n7E0ypfIXYVMEKEkb8TKAoV9OqiJN6Ajmg8fGc3ROcBdtrE2SPQJnDlJcD3kG
X6/xoGXaAskMuq/QuW6dBcen8CbjjAHA02LrCr7Qr82WYq5OYbp8BuWTAsJYU4tGyFrRGlGDkwqV
WR7thJa3Rya3uFaCocdwI3Fr7w7mfmVDSCT6vWO540LJ9DozA3nZIs2foP2Nqi3M0ABhTfS2nRTY
vvs4FwDA2FiYb/9LMrSNa5aPzG7+gejBvJJhXuWp2Vb+UeQC2+nifPx1BLI95EGzj3VGhAeGg3x4
WIIuUYKGOXt1kiKz1wF9uqqyOfs9WJQ83CrWGHjRaHvr9faz0gTAfIwOiVu2ZhKWZES5IK+NFyfs
c/QBDNr+jFE1Ll0+FuEHRNLkpwYzgY2sYX5vpU0Jv0diKfik0azu6xJqFqD3jzj6YMmq7WNLkNmC
br38IAhyTDoMo/WXLDs4kN7N79+IV+ismbHJveSflcYzNjxpbJ+mO0zqbkGOwH0LIXNF2mHa0/Le
F5GWoGaUfPJpQL+LS+qHzJMS0YYO+11dORSrrSqT57XWfL3dhyrzIJiUK/qxkoApEaNdZ1d2pYjK
KpCwUvQm1eEvntBnsUKrKboFcOprejCApcJi2moLCthjRDRJcYVNMAWurQYQ4VlU85P4TBo4NzoL
dyh7ucb4gfa+LWsy/x2IorTTnq0YhV0+P3Pf7EcHvnzazw3VCH3J/JQ+bWhBkq6EyudxR/u/oRzU
DOQT7CMWznifbGiyR48E+EEtrhWodbAnuakK1xSOwI+64Jy2KrVUdVgk4YeznLyMKd8mUMHb9q7F
ALTW4TA50VrvlscS8aS/N+w8D0Ca00dk9s7Z4wot/ADITgkcv/HJEHuu0+37AOQvufA82EeVpLu6
HUoTY7vi8yrPMCOC/+PkM/T4M2/4pPYdvXxeT80ENc9Opg4SW/ZLC2CzMFFuGGjJJgRookWwxwxu
WHvajNtO47CD4veQ8uH5hgxNxSaT8kmkQqx41CN6hRlq0F+JADF90jtKcRe4x4qt56T6a/IkPNNg
3X671CW2nADPTdpVrvDvwMEr2u0QIV9KRN+y64lCHv+5zSETc1nmHO3fPAK3QwxNNnSAdeMP7l36
FoSs09ZlgtzC9D5/lNUB4BlBzwhc5aCAv1tZuaqViQKHX4zVeq12gn9ZbW5FS0srWXSrqIu/4D0K
sB1QEXySxQqeK013jFkIjk9+AzsBLK5R1FwnQB9md2FTyTdJ6JqdCM4snLpjkvUnjjyAjK8Y8N8e
WXLzszjy8MtDyfWGG8IpLRg2pD5VcIeUHV3dbi4H8tNvAPgkRztjCX1Ft6RlP+YDSbq5jiS/hNTk
b0mhp1eoVNlPC2z2DXGeKbuAp1avK5+Kjy3OzLdoehJg/uDmfi3zSu99U6/Hdipck/6GcHyJbTZw
hADgNAoqrhMhj+8ax3cVNxnTw9YbqEGwkGHs/Ivv0a9AD1fwxJOTAS0elDfrqRSELad9m+jtjrQJ
0E1e048hV0AC0rkeerYd5XGupgg14WSLhGBimMk+3o8FV7hnMAOk81iv4Txbm8tO4d3d6HROwCXD
kPkhlsM8LTqiqSXDPhRdAFydnwpdeN4ticyT2zjIbWgRTFS8kcyDEdJjnZkzxwD7XAmSLl1TEBKu
p41lL5DDIhkgSRl6g2pGhstsUqAz42cf0I7DsDxInS8Sxf3QX8kGegy7NE78aGO6VE/JXrrxfBCj
flYLuqNu0gCrW0nGAvtZJpcXs/riDzwXwGe0sHPVbkbDfPGDIskwvc9DyOKd2OhE2lwMQJvcWFQP
0Oouoq+xD0dQ7fWKokQKC3udQzrEecQBLvIyyLXitxnKB5Bntpr0hLMqpxcuxgC4pzjIdJqhS6KA
8zLAyospY5cFC/VwKqJ4ha+rVK1CnsWIP99iX+osmhZbJDgOi53mY0eILu3B+KQ35aEGgQzLprwp
RU08AP3Df2V4lK9LjDAZe95Mc0cEal/nWMYQOazndTkDEhofd/aZzyGPMn0lCbPf4ffA56ftAAFK
UIvfe0brnXYjWSDFoEOdXe8c3987dAIokLTSILqyHMVWoM3Cx6mzbWnTCRADwk0gjkRu4o4hdipX
g7OBVJpfpEHuG3aDajhRjyGipSI0Z+0M4XdFOIayrX3ip3Z0SCbqpAagelWHsvhYipV91ygpDA+h
stdzipaor6GBos9RSHsXaDJPd+jOyrtjSSp9KZx2U1cUCqIadA5Aa9LUpVuvXEYAwMQRi4cVxfzm
gsWNrPk0PikMXd89ZgJYfMiMgINYL8M3UY9LgJsyVlUH4B80AKje7XZZ0KacFTB10cklbBb22Xz7
ktpj/k0kKaZbn5XFFdzX9nfpZHFKMmbXL4DuwXkZmCIDitJa/m2cmv4EcKsfEujrK11KSCeGBYk+
XS5GdG9mRWveT26hDwZyDyjEwMEiR8kFD8rBUdGFDDHkCN08tveKzyiClgEtx05iqq3jYtrxKo4K
S9/Ui6atZjt9bSA9emcy9a/JWtW2VZn27xoh0WnPmSNP6CciFCorfnxVq2+U2u1V+Pl/ODuT3biR
Zgs/EQEmZ25J1iBZs2VZ8oaQh+Y8z3z6+9H/xkUVitCFG71ptKMymRkZwzknZNvBV4sYDhS4E5Bj
Wk3QMgVlhOSRkc/kbnPTOhECMJQaUJCnzFWateWIbtTeddFq31TZ7B41iQTVaay++aXIQU48QhJU
ej5tzauMBRLS+Z36JSIkNdw06psCzAq61Yh9qgjT9iUgC65+Vh54C8OfpjboLfLS06yi81RFhqdJ
uhl5PhsoXGC5JnfV5xy4kaJGwJbRDKN/XgLYchafDGmFD6w5NWOlbnKLcicduaR8QWAq/Z2MfV2A
wp/T+zwl8txNfVDS1qK9m3l23Gvjfoxpa1ejkVXuZCYaK/Nhie5mnweG3rg1/igTOXknIYDHHWXS
/KyISYa1IlXDsxZM8ZMy9YKikRjowvF8FKULXoPOdGq1xX3f+tVdpinqtzon03+k7KRqbgXy6scE
s+4tKKbsa2MkhNggwGMwYZGvvoT6VMDAnyL1TqLNHR6LPKjew75YEIjkIIkzIOPWHjo5TySn72ze
C2nqYtpJNBOfDQNQSxwic+kMVd7+6SFc/DBIQQPiDZX7qRIkEE3Q47J3hTFErVs1c/BNtAIwUUlH
Z5mqEdKu0IuBfY4y5KedrlPE46gO42PGcLKS0qUWv4OoIwmZ2v73CLI4c8JmOcVNo0XFcS6T/LWg
IcyBttMxciUKA7JD7yC0HYpOlKJmIwlvw7bMTbfWlJp3eOB/2leh1oWM9wgpjqeyNKVHLfMBDjXB
2D4GjQ/EIl6A9o6mDeEEHq2TXsnN03tVp9TNzsfSfVm3wQN0GsRzfZFrV4poqQHXC0SJC6frCEQm
RWd5JkW1F4qK5ZscDIq+M+WUumxfR+IOzGRuuPBKKFyRrxl0pWNhTi5+FvAGoVf+OHWMiPGkSuWD
hy2tZI8rAMsjALH3KoVqOXpqOMnHQaL9jg8Pxner1P1nnSiGfTKk7qdQZ7r8KHhGjJkR+kSiLg3h
i/Aj3b9GknW4zysUY/ZcBRwb0DzeykJnFjId2L4KiNzVmnpTVho8FVNR30gavsUx26BNvDbVqtmR
jMm/h2/RP/WK1f7stVarjwLNkC95SiueyK3waUtq+jt1vAH3Z9bBsVBh2FOLjYqDPFQge0ZNKr+w
1AZog6mEoTtBufoTcX6wgIb7vpEz479SC1NjJ9V9/r64B7I0eh5oeRNJXJn+mCFrSL/0rbIGAd8h
VIOcF0qyKM9Qo7hLa8gFwGMM/242Uyb6zRTiwCKEc9F7tl8EJSGRFl3Pek4Fu/TBqVPAAP2xr6Qp
uUvsgsczq7JB4fjU6nWi03NC80YuUnIoI3mS2zH+NRSz+SMEDw4gM1Tl781ckRTpKao72hiCtgkU
GY5h0Mk+YbnRq985hfENUPxfo9+klavmJdGeGRGfm7OloAiZp/IxVkrwTONMkxOHHVfhLrYI2Z1e
IhN1Ytp1gI3sQbkClBNaO5TumM1k5JL6ngOGw1upPMNx3svHsKm4EhT+7YdGKdWHkgp07vmDOrxV
Cq8mh08bfio544acOImNL30D9svJ7SJ6GSbaZdSkBv0WDvbACQdcGe46gH012lClRjZvJnQxjFrI
13y4GqxGMkrPiT0GANkWAGKhM3Ho0Fd9hMP187caEunroDbFXS5Ho3qM01Le59LYageca5W4Zlu0
oQZqgpIg44CoJ6T9dZLT/xRLJxFMneWYMEr742jrGf2GLDIaPJBCsZdBKRAd0Mqnvd2rCfeJj+DX
4Jha3aDx0Vu3yRAx0axRKY/fQiqjepCPiWEyW6YGn0tZgmoF70bY7vrSTNU9k4IoacedWr8WsTL8
GXLeIBS56Dh7cTtVX01bSOkNQN/oS4y3yFxzWLIqesz8COAyUeCYxF6v6JBKX2At0sY25yF+10Jt
+EOPD6t10iS2R90qte5rLaMgzITDmXwA/Vu6rrml19/hwZX6l1Avom+ADtqWgKsvOyAzkQRmZITK
krh1CQLrGFBSa26g0za3PUDzzrUod81HJiSWUXhPr3VUnkFYzD8JvHrw8KOp+c1LGyRQQXY1Elzm
lUQr/x2V7+F1DNSxO9CTtwrPJisGY9FJqEOSX1PcDsxZerORREO2yzLsu7BL7BA0WGgRXBfF14Y2
PsAqOZJ/SsAjcm+OEt3fAQ6xgUaRmmae1oARotO9XACtmxArVHKrr1yLN8UgwjZBmtHps5/borIe
504dZJqVM8uEoVwdQNoOt3PfzJTfZjyDR2OkewoATXf0h0RSUdO0kpcIeQTV64qiRvUHFCBBZpJN
1IobHZdTi4Sk3wIYIoCMtW0LLkUKE1oMEseG/i0yjkk5m/6xorYcIVJEgOsWskLLkBZcbuyRHSvR
ZkJKzdpTuU94m1SF1pwGjBzNuHomXc7rXqFppUrBV4LHod+FKKheIyYjqLDIuSSRHDcc32GUUVWo
4mzynWTCvdNHpOBzhSo4yTSAExNs1xyLdz1REvjDOTKaqK32yehlaq/9DuccHyhFTKNxJDWjRmvH
YICdDmf9VKdV+g1golruyOrHlz4Is/BKIvCmtxGV6qMZKChsjaLkRLZG3gq6hkLcDgQ371XcW1+R
C7YBHzGtyN+l9gylc1aV9q62IuVHWCim7sXxKF/NelCU97Vd1I/DlOsy2A0LBHuxhPaZrya1q8kd
qDAicgnmdW403/MwJc+NkQXFyQPi9D0q49oj7oAeEhwzILlqnkoS4Depe8BNzb2rxgkYxzJG0Wio
/r4DWmv3TiEX7S2ukT4xOCL/FSZGepxQVh09AA+0B4H5VG8T/LjGqwC8VdfMTZH/C8bcUg+yRI3P
pUwgeEpkgwmSOBfJ2olBJf1E/bz9nQVKMxBQJ8ELGrv94xTWPS9MaQTvVTtN/wUmMLt9UtvJT5tH
ut4ZXCw6EVVsVUjQxCa40ImQ0+XE0+zWQol7A4uBwI/UO/lFjT5/L0ozGhyBNPwLXVxqNEPTTrdF
MdjvaL+A5qFjrFd0AeYYyLIqWb/TOJt/RuRWrEqkYNq6zOw1N45ivV3aeXrvypGZ/ojQdmVwj5ih
22tU6uh6Rguno+ltwKJ5MWeAT2SZjx/QtrtuhklpHdlUBp17oEkhKKM4qHdWaQO75m1hpJIVaHPg
0pCt7pg8Jk+eKRvyjR7kDBuIxJAWB+LH5HtV4JUJ4oAedUqJ6wfwmP0Cbho/wGttwRlGSibtQIT7
Dy3+KXQJ8wVpWlR0XxWw4t9KejfPukEfQeN1vMmKVH2KU1XLH6t46JDasaN+OipWP35twqZBBnWu
VWSAyrT1D1Ohxk9dqTZUnoYJ0sokz1QbiV0QTZ0VK7F2ZEmSsYu0gnRxbCqj9pSWW7ML2mjEP9pD
nV/l2qh00HEHzbKprer4B11t+c8hdJ5fZTSXkovWWoGiQSym+KdVAJw4IJHR+7c9OQ6ALibVP43g
5v5opAZ8arGIueQBtXZfC4GTTSBggDe0cvpzqEf/2SfS/40o1FJmncZBwxEQA+6g4qhv8EFAemTQ
g96qaOQhr1thH6p0SOiywhDKjiP4zidylZLBxrHSAJ/XIQcNYq6E26QwEZ1EUdIUhAlFEs/3ockQ
R5rmA7Vpok0dVsCXuAZ+50WMmLRoHnQ8T4Br1BdlqqKfowWy101TkygX9l9duZVs+Q95rIEzIvIn
yKXtGib7Qs2Mr1KmAOTpEA15aCTRzm5l+d3gQH8DzVSacvGcmNH0w+oM8dWgoSXvhD/LkhfaNs0J
ZkMFkZvUGaFpKqn5o7Ba64npjcWbLDU6gKWiCBQXf0j5kOlw+Q2UNCmH11yr7+jJA/gEjptd1RCv
+p1A9711+T3ysw/n+XqehwKMCAXU300SBW8K1TQQtdWYRXRiOWKOombSBFKwX3CXANwABwCB/+7n
U6h5IJJm2vCmVR5A2PN/qmDrCt49um8Ex0DynU5FJ20X1K1518a6NOKqU6FT+4vj17pMomfbT+wH
2oZUXAbfn6WlwDUWjmVIUFvGSCPcn/Bs7wQNpBoKKEunLSA7OBCr/J9GSKli39hVrHkTWAgbnFc7
XWuzkaF1IS8vTCxXabTT+pCybAqiQ92JzDLvl7xTx6l081VTNEHt+l1PbQ/9JuWm6WftW5DgxRwE
LiMmEJGW7K26JJxBvLn+b4DwdxNVWat4fS3TL48sWAXsNAfS1dsqSJ1+nqRXCIh843FCEt2KZvGs
jiZSLRW4S4XSGCGaMySFAvEmye3HNvFn3SFZDwkafCG4ELIifRsidf7mR30nAIQvdWbE4Lp3LW7U
yp0H6jDuzAQKf9EVnGi4UTN6yKYykIDPklY7k2qKW+hi9Z1lBwCOTZER2Qea2TIsyi6HEU9Pe15p
Jlq985gM/h6gqBYcU9HYj1IeoqJh23Tsv6j9QDeDdnjj+bj9BooFb/2VEmu25DQts5TbvJbIRVva
7juS1TyGhhgXxaMyCWABYMYaSDS+TL8Ljly3q8ZwKr1aHoXmWjMUaHeUu+69Vwdp2A1dLeK9HdoJ
dyq0DSItAKgz8LkgiD1BSTD6PQYUZnbdLInezQoI8ARmUwLkwq6U6Br9MTu7HfrIetCjJK08tZ9T
aFoFGLt7KD80tTt4CmxGpWa/RZKLZj+Fsz9600jJah+EBMaeYBdrb8aJE1vEdKnY2LSUBFUhxX+K
KpNYomL0hQTQsycImbirf9J8ZKB6BO/jqWgnFF6WMQC3DERoX8HMajQhi8a4rXT6zq46TyXQYquM
0WLUfAHyFs/lSDRS7oQvgLyMVFJB4g3Asr0U/tDvwi+nb0Uq4nsNVLq8AAapHVONNUlEi/I/y+9J
/qjrUiukekjEFes0bFozlX8Q8Q2tS4qSE4L2tXUvSrUSB1+z5h+BNMi3UEx7+QtkMvX3oAt1Kc6k
wDOZJRRcURgOZ/qjcn4PuUAVYPjVLqTNzoADFxAQN8ocY/kxZOhB4haazAfrZVl/7pqatnLVGbR3
E7mxryYpaIfDwPf+OvOCj0eNasZVTPXksVV7akhonHU3ACJ4JQvQJ3dEBzwXqdwUvTM3FDEOVlTV
FLAU2ARfqUmmhCBFr4CXyhPr0cgKwLA8N8F9lYIkdnp2+TsI9f5+SfSA4sgpfDBJKpoHeJL+r6Sk
guz26kiGoY1WCkyEkSpvdjhxmYMynEzwWSnliixGWHeHGp72K6XYhjKsUobPoZa3ZL6yXb2hM2Sk
FNny9FcgqhoUhJ9QUoLNnZZg0vPyWRQgAHCy4C80Hc1jJ2oYSu5xi6cf9mTMPXG8ChZkoFSrg8Ih
bAQnraVPWgSXwaULZfzUrdp85A1q1H3hB/S5Obr1Tm6DmhC/LtXSXbzztFdiiju7eGwpY+vWDDAy
tLL7BYM6eeFYjbdELnljHAM62tMu1IRVIS1XSbdNz6t5TIpCvbKoiSiOhcA8KXwxluK+gQz4u/bl
+d6ALdo6A8CK7tjO1N8e4J75aJtKZsHehJpe7Jji1Zo3c2uk5Qt5gfQi2RRGaQOVMvh8IybKbYdS
vKX5rMnEgKRHv+wg7iWH9AuMoi8gTR3KCtT4d5OpoTYtFzvXcRIqpTFwtgFFeABA0fQNdGnPvA0b
6tJeLeHyOEU3MYv2MuN60X34V9yA4QFIfyLXICNyRhVyRe5OxaTbFcAfGsKa8kPqCt/pkqo7mMkw
PkhSitir5Ad8urbz0qQTh8vm14TvxTyzWqHjW8jY0gU75VrDYa1bYCuZA/WKdCgFytwdZVCCKuzO
8p4ehe3MuhZ8qccUWPBl4+upYgyYw7oiy3QdVWPRTzm1zpwwQ6d1lzuJz5O7q4XPRcoYC7hLyCoi
YE1U0QKY2fTPIzIqOKK7JAdtQhBDwbsy2teNX7Tmnq9/0UpiBcCzX9UZnyMoNPwwLUwvDmzFJVR6
qQiFcTz0wmvYaLu0HXT0vazpkOdUAJQhABo+UXIAT2Jv7NRaAuDvz2KI4aJ6K9QPymLViIfuNFLi
PAsot8KdCwB2pFQjk6YwCu/yLqy1IRZri8KHuaibgolZyaSUg5Yz5h0kCHBg66cWmSrwOOhShIWj
Pv5k0K+yIaJz7hgiuScMfTmDQl9JXwCQbIqkoQ8PHVB5MICZEOYKsLitPF6BnrMPZQ53u1CNz41/
WEYcGiCNjeUEYl+sTqBVwEAE/0K7DyE8KFeUf6PyW6bxFlxRCaK1fXlrPy701N7qfE2GBDGlLCEe
5vJARjtMtxN2v4DHUMGKV61XWVX1ZOtpsL9s+ePJxjLiMzqixibzqJZf9o/kUzPphYg0TjYTkuTr
AGwrD29ZfFKr5e9+MiSQYwMjgyLOqRVMR6pdcaPVQbTX+gJ9szJxTVN++GqCt944Nx/vBerbuA+6
xzQE+Zqn5izN9u1M4qTWLa9ZS2nYpeL4HXKNOF7evo93QkNnw2QaOe0e9H2X7f1n+6By1fUY8Tb4
lVJdEcHAxYI+HLkAPGEl15RzN8aun7WoIsQEAx5qwlq9UJBhV1nHnS9DafjlTxS67DZeKol1mDyg
1mht6IycOyGMTrAgQljIP63VxQcmQmh0bvHGdUe+Ys9lU3ql2fT5/+MoMoIITXihaXy11V5GgMmJ
KNjLuTIrsM6tDeZorDasnNs/5MoF4CmmoICJP/1igwlONwmx0oIQMKAW2vMxDpV6N1JjpYNPLezy
ETl3GG3ZBj1AWIY3W90wo6j1YLKWIyJ6+3HIEQZxxyAwpV2XEtRseJK1SNFy02zVlNlFDdWI9ZiS
wu5SYmCYx7UIsveIhh740AToylzeWE2+jCSW2v7l8hLPuC8eBkTIBL6SSc/K6Z7OvjWrOiBRB00B
GJ3C9A/NRL1VzeJ9lfoWVQhVO2gqgMeN5Z75mojA0m1Gkwnnoq0ClV6JitCquOmN31lvCsTrmLdY
9EeGlXX7AH707vJSz9yGJSBjNIsqeJLWrqUZ7BaMXUovC3iop6Nsue8kdWsq+ZmvaCoouhkClSKk
n1fLQq4miPPlzvlKIkZQ70kTH9SmEfJe5DJo5CiWp3sB/jfccGhnLfMQQGFjWCB66aef0gf3P7ZM
A3NiqyOPhgzje37D3aBI0oif+HbArgNUTn/D8Jlrgj2Z6AKxa/Btyw/7x5PWUN5NGKZsbFKO100u
9zuUYKVHmwrKhkc7s0bk/1QGmHBVlnHhp6aqVFbmQc9g58P986QaaNmo1xBvIxpIjyUw5ddE2Ft6
xWcWaC/a8MwP0qmgyKtvCmEaDeaeSxIJBHTkGjgS1Bb/EMiwFD59SG0wHzZTNhh7gwjm6QJjSOfU
k1igjyCQZ7fgmIZK39J7+3gVlokLMkNWdRTfjLUkoNxbTPGomAMjISBwnwwJeL4w7jdCsTNWFm08
/uA9kdBfuc8OvkqW6zbNaBOMaClyHbROaHz6WhNFc+UUNBQVGfWz0x0b5bAfCd8BWQAaye5rxHUK
r6ildut+nVkOjlmgZi/zyHESTg3RUdKCnPqpMw8ok0aZUrsAFjcUhz96xb8jRdHLYkQ84c9qNQoB
yzDmFDlZbnKN84ymXdSA/yhHWP87GNbl9PbZI4cYL8Magajry2iVld+IgHVTPyBiVtWSlC20yn05
jaN32cqZhZkWflGTedwM8rzT3RvQbw3qpCIVtytahmlo3jBMptlbZhe65RhsDec5b48UgEGmxHdr
VfxekTvTpK4DBEFq6P8xTpTuqh/AtInluHjsxlr9dXmJZw4IS2SMGa8Mmv8fUm/08WGtsJFTmEcw
dwu6C0U7f/68o8lDYUxXF69rr4SG7caA4w7pwOlS2X+wRghPTZxMG9MrP8YFlKJ0nhKTtxJK/Oru
+kaI3NQin6ky2g6kNqossGaGr0D27YM9WHBwk2Ckhde02eHyNp75coRb6AXqzCoU1FJOT0ofyVFV
MbDEKQwteIUCpL9CzdOafVog2+EYCZCi/WWTH58VBlOwlUsnh9dz/WiHg5LbA1O0HV/N54MOKutH
KtGRvJEU0vMHHwavcIoqpJ572fCZI2Mh62lxAS3u31prlrmXBLDoDTo9alV3sa5lTlOWw6fjWJZn
o3upQLhC8nv1fhXlCJffAvhlp1Z+gNfoI/Im5SZXIU0zfeOAnjs6PM1UA5cdBTR3+v06lZFY4FTJ
S60xOqDtBbYujSRU6X0zvkWPcLrVKdodVILr589vp8k2Mm3E4vjoy9H6JxIxI2rXgaGD/gfM9CDQ
fNoVaCpu5KjnDqipkBMTQ+qkqquYGc2nUkVxHmSykZhOA2Dhhzqi6gn+tjrCE2mO/49VkUojdEva
g6s+XdWMnEoBRZDTqRVl5MFyLw1gXohkbZzGswsjy1+CD/5trXJ9lKmAhaLQgIKLD4eAycA0TJrC
HtNjkuly8zTD/NmqhJ0xugxJIe9hM3nCVw/DrABTLmd4NhMT2+hRQeGawMEX6NoEWeZd3sqPkRyH
gwxVJ0/lVVBXviUbEli2yOpAiWohF7nRPFbpK9wvsxphiE+DspXV/Z2LcloPXkamkFlZ7CvRw+rr
jZkdBgatCcfm2mW7qG/l22FEQcyO2vzoW7SORFQ1hxBkJDMAJdpTTjCZNAQzNPI2ju4Zf2MjfIJL
Vw18+zq8DAeQmUyHKsDW1MGOQbpA+AKU4i/v8vk1/2Nm+Qz/3MPYaNNe9pl+48/zaDh1t4hrMSpS
091Mtdt7PQulK3mgv2alKNaWKa1ohMstpvLE8sacqnPniy/+v8EKeIbVbS0Qk/NNjSUHYMddDbTq
H7WuEiBhcnDdN+Rolxd/bospfvOW8HIuQ91O164ZM7MpkGV0TF2t0F2DQWRO2bCxqnMH2WSQuEAc
X+VbLqv+Z4dBBmvp2JEnIKFXvflxQB+xUoJ3Bm9vhQJnF0TOtSiUg+2VVxuIOjIAAUHAUTNE3PNr
EIE0asKNgOOsFUglOB5qH/jv0wXBa/JLhbGpjAkOImuPTJHWeWRaMKAvf59zO8f4Hp5WCu8UH1Zh
fE1wb0FqxZDUynsJZLpnFr35WMIY/vr/MYXws70E1swAP11T1oxNa0t8pHJsy3vLb0M6nBYwXtBE
Q/zt/2GMaVeU4AixxToLR84mRB2agLenAbPvupbBlyDEvb5Ns/1lU+e+FSEaDyByzLzwq3WBYdKM
JqN0o6p69oiUhXVnWL214auWv2XtOBFJNpfyEC/EWos5T3tjimbOXd6Am3Q6sKJXOMfhJaRCtS87
2D6Xl3XuZFDsA6IIWoke1ur5U1tI45lB6ww9rdyNZ+hxdcyQMOL6cONjfVwb1RKNQ8HDRyVjvbZB
E3bagKle2NT1IfSrx8Kqr4HKGUe5jvqNhZ2xZqG7zPgEZr4scLPTczh0qsS0cdrr+iAZ10FmS8+M
doK6I7r5AYk+fyPe/Hg+qKwLBucQRygwXVd3OZINAPtSAamdHvtbKeaJmpsyPF3+XGetMOWQa0wp
g57n6aokqTfGGXUmEG0osGp9UN8B4dyaqXRm75ZYiEYLyQFF5+W//+NoKdfDjrLA1ef91D8I4S+Q
CVi/11o2GN+Vyk//+/SyOIIUmRTU6unwrJalGmkdBSEpAQpjBOuZ8jvKzU/OqKawQD6g4ZZw6Dwe
65BSkRCbyOee9K5QUdFt0I6huqzlLlAMCGoy32zjNn/8Wvh1nfGb5JSEmOuGYNWXMHB6GzxfWnU3
5hz7t3I3qMOnvTuUCtlkcrmJd1eslXe3MvA+AEASlDHaYpcl2Z95gZrVRrw1BuvDggxVkIGbMimy
wvTy1aVC6beWOhkioqim6C0rpHKXtOGn6/NYITUlnFiGJbCg0+MHEBS0t4nccA0Nt3KS3EIKZ5iG
RL3tuxLYXtzYgOjgyXP5UbqsNvtk59a5uA0ycjwIHcfTX5CS6SyEX9BLdQpWJqrV8EaL9Oyz7z/P
yTJji4eZlxnXeGpGRh6+05YyHrQwy7PV4U8OyPh4+W4tsfbJk0LFcxkXsvTC7eWfUyN1lDd12xg/
OjjCZSE9GtExk819IRSHiTcEOJC+mNewcSY/VBcWq5CNKOtqi2DQ6huCJUStdzR+jN21HVo3Wb9T
Ct9Njdib59fLC1ybonYs031gSA4VVxjQK+cRoSsxAw2FFWyMwR1qJ77bDVn/RUJvfScb8NSo7IW7
y0bXJ+SvUXr89DQVQox1aS9GdUgfijF00O9IHuEHpLvZmizvspX16/w/KxYxr6oug/VW940mdIAc
MEsLoTkNgEqkpRSLipILr3wLMHHG2DIsBB4aHW9GZKy8fl0UjCnTFzRi6GNrKK0nHjRezLH1P3nw
WdeJqdXB1w3fN+cKU3ATB0gMmX9AXOWzIdtihcoPszGoq+FJVn6x60QI8h51RpyMfhjoGtNsm839
5W/08STQnYUFgZ+i2kR95PR+wTiYY92AnOhHZUkW24QoLKaf9bx0fk6srG4xCQmaACPJI4KgvoNu
1puciLfLK/l4AChHIM3KcI6l22SuvsqYSq0SzEipMbTI+C1G9BxSCLqLroS5NSrp79H91y0RYGCM
EgHdEvpLYrWgAY0EberpYtFFR0WGmFGCrG02N7WUVXeAb4t9a3TdEfFXxR2jWLlCJTfd8I0fvh05
MjNPBOgta+FwrlacVSisZ6H5akcwACpkFt3RSLaiqbNGQHiwp3RsDHltBNkXZISDt2SqMnunVqp+
nTOrzj586ustiBiNRIgWCoaYf7LyFV2ajnZojIPDMLwQ5HJpfUM3BQqpFocbOd5qRf8zRZTLqFZ6
2IwzPD3yqm9GSU5w6xgZ5O+GBXpdKonPOYm/Vmj9/F0MIzDXSIS5KJCRykOYNqGCAhuM6BtVnrca
dmv43v/M0F1Yhu+RruqrfUM3p6d/JgGj7/X6GI/VdIOKXHend4F+CEmYYXaNOkRM+FtDwhAViNJd
cKWj2+LySbcu+uoS/v05Bq2A5QoSEH+oR1q5goQeUhHFNKZOoyXplxE5g30Et21jIPdfXNg/d/Cv
LWByCgeH5j2x8el31LQM6eeJ7xjG9XMHuQfpLPUw+8kRyeKjXtQ/umj40QnG52j+11zvXkc60BNR
X9UmV+jSb9UpFl+5+kE85BYPur3Myl2jhaBYwMq1kMiXRW2rfzL0X5PrvKHL+YB2Zp7sk2jOlCc0
4aJfc4Qa9QZa6czmL2NsZaBKACYQ3zvdEL+elQ75z94BGoaGr1EUHvjh0qvCOPUuX9czd+jE1PJT
/smxKjEp4bQcu7A1pKuEA3FDMNp9/qZixeaOgmRb3sJTKzW0Vj9PuUPdHIR7xR6lfamgNfX/WAtp
laAFSBPCWJ0jmykLKdJrnKMijn/Aim7upF4yni5bOXc4gHpwJaiP0LtdeR0AF0HZZ7Cqk0jEB0a2
hiaMEBHsAi1ob+QSVQelK8trtY/7b583zRsFqgysx8eLArU6F0MGtVClOHc7Cn14Zy6CdAXVW3/I
UJVDOs0wHvD9W9jAj8cE4Dz5FnAlgmlcwukHlAZaO1Ido99hadVtnOTFMbSbrW7Lx6216ADy6WRL
JsFb1+tDueoNucwmB1rek2zo771mPfuzcd2j4IJma3s0tfpzsBacDxVJBbUAyqwKEN3Vswj/aCDt
zieYp4gVvNolwuDHUqiR4SIxW4ZoNjYBTRgkOuOXy59zOSmnbsYSvFvgGWi/AKlZmQY8A5kswbRl
AMhWRz/eFWVY7Zh1BNmhrbcqD8vf99GeRisETDLg1dXJncTsa4GCHk4zIHegjFn8PQ0Cfw/OOobc
aJZHtIi35v999GVLOxCIErBSTs66Wh4yaxBiNPqKCBpJbiIXkpdojb0v0dfa8GVnTZGzQwJFy5AX
+/SQItQ2M68RkRmUAweFB0RO5J1vR3m2F/EsjM9FbUyZsXirAVRwZJde/erFlka405YOA0Mf0e6Q
avStyoTBaZ88JAtSHRN4T1CKZJani7J9AGczGlQI5WVWs5uGMM691Aj133DDLLTQynhrzvCHfVyZ
XO9jCgHQYqKBC9Wz9ISW/IlN0XpZlfYbi/vgVv7C8IE4EF3RtzZW70I4T6GMJBJaolPVXaFVkrlw
g/KNc/HRCnUNuvA0OnlS0W4/3UJURfvYrGAp20mj76qwn1FsMubD5Q+1vl3ELtwq7hWnXLFQIj21
AjNLMPMJpEvn+/LTaPcMTQq6q0k1e4cBRONTX2y1hz6YZMdIXBbY9oLaXud8qTDVUW0gUkRNLbwR
/XLdtYtWehAoK93bVrvo1U3t7vJCl8//rxuhKKYQpi2wQ4wCtjxdaDoOXS8nDIJq95HTucOuOKi3
irdV2lh3MnEap3ZWbw7RYmdUKXZK78dL7jF7w/l9/fB+eTF/85FLq1FPVzMaTQjzDyvKAUCBwyyP
nbhD5sVj/omr72i9OV9q5xr5fGf6ftn2Ovn8sMLl4P4TfJE+p1q9jNSSjpo7uIDgnV/mrXn92Xd1
vZPLhf/Hzpjm6EHk2NEe/UMFrf4FQPO1v3Eu1q/32srqeYGOH6fSspp5z2wQF+FAN3fLjbv8IU9a
W1nuxD9rUaNaaPHyvW6r3c/Eff6jH95fvm5Nzvw73PfSsVi5XYDM6SQizFQ7YKcu+gPOC2Kb97Nr
fkO/82rjJCxn+ZK5lcu1mViJ+8Dc4P5E9NX5lTvX/7lfNwIOccZh/Ht118l51uSNiRTosioUsFyK
RS4zg1zLM7z3w1vjfUMraOuDbbiLNQGqtdTSDhebvUdixwWLdt9n59e3u9B5aLx3cgIHsc2Nh2Xr
+63B9SoiHUq6fL/J/Tnv5QMTsXbNPryLrnwnPXTOxvdb3voL309ZeZFEg0MJvXBZZOhm/NEcFD9d
xNk2tnP9Nq+O/xqyo0mMIgrpXDoLot3pfagQRd1d94m5taats7JyGpYZN1a+XDRLf+38Y4RWcqkw
7CxPkCLZajj/rbNd2sCV84gtSdERHPvfBqb3zGnwzD0z4NxvkRd5/0G6xxHLzn9bq/wbf14yvPIn
Q5AxS6DCsPpVuW5eirvqWv3pP1BuRHa7fJ+e8+voXn3QnzdOzNb2rhxM0I6RUSwnRuXMoLzA+eyP
RHmu75huuct3gWe5lrsF2f5QbFkfoJWnmZQ8SZvlYtCA3EdH4T1n7uz88Z2S7S32irP5jp9zADQE
AfEvbDlw3Kceu0msLJeXI8sQ4p3gfqieTeSgufaXzGWE32PzgKL1oT5oN/bVxi6f86v/2l7tMnoy
U0qDhFjFG3bGS7oP98N+8pJ9c6Uct2pm5z4p/QSaFoDqaIqvEoIYoep4qsvGqVF/lwXsW+SptOlP
l9dePD9eXtraERD2U/ek2KGqgPwBLZzuqtFGih+m2uxKaqvu0UdCVVnUETPWpnnD52gr54YpkJ00
+uEgWSa6WKemUksxRqVncpYPS/1LYec5eGA13fCh691brGh0sMgGFrbsuq6iMaWaeZDIHbWwcu8R
nTSv6z5tXHlSsvu4zLJvUJnEw6d3kQoOaRVBO01QYzk//0QTBUIJdVMyq5GBk+UOXVZ8qtZmj8jV
p1tncXFh/3oaFkgOR+EGIL4O/Wp1D5jGU8+2KU2umfe57aJ90XxD/A0NpVov1OQ5FX2L4GtmloND
ZbuRHLQRs4c0nvwXvc3bAgGBvu+vqsxQHkGTVMwYqqPSckqZuUmX9+VD8E3Pld6YISg1gQujd3W6
MRpDNPLWNBliKfqemSNSGkx4QzRrQ29smPOKDLTe/x9pZ9ocN3Ks67/i8Hecg305ceyIi97IZlMS
NaI00hcER6Kw7zt+/X3AGVvdRdzGlRx2OKzhiImqyqrKynzzfYdoj8Jp91RRefzq145vbxWqg9M+
KjRzrcNdjC/nT9LwD8pbUL2iY3T5SRIkTSEq8cMGiYUYomFNdRGjSD+T+IeMoC86+zgWKtdu2A0r
oe3rzaaxaMDTyAeTodeE2wkmV6kf6Q7ZVI39pQS88dhAPvQWxs01lOiCpbmTxqQMT1YBLM/lIP16
lrxz1Ak6vcgESkGv0zYfI9hCqVM9X1/k1/uaFCY5L2gD6NWQxZK8b8lDmkNltbGgwtk11YDAU+mv
lE9ePXJYNroqNSCZFJC5AuYRn20xn+KEFk1tt/GkwHMHFEXdKPU1F4dKj2E75Tsr8ZKdKkf6PdX8
5NlIR2XlBHu99fgGcDdztxIwMzHTNk5d7+clu8uGy9nc+bkn/abHMphAp4EL5xb6Yqhcfnp253OM
Bh+gPgqZ+stxp0aQanni0Whf5zDgjHq8T1NLu/l5K4Cb52IBmAM6ZS+t+H1HbWqMOmhe0POECQmW
YcS0f3r+dFljIAqZNWqVL2t8tobxqMVWAzBkE/ZFdp/otbINJdhnethDt2k7ePufHdWM2QBRSQUE
z9EFn1FHuU7QooUffgr9Y5RL062HJsvKI+H1gWKrBj2bDIqS2yvQIV2/lPRGu96gD5ttZRn+mwSS
9hvZNqSdnRo9zLBD3d16Uv0XJOu/vw7/4z/n7/489ut//i9//ppD9jTDxoQ//vM+/Fqx9t+b/53/
2r//tcu/9M+33XPVtNXz3+6fivpv+zb79tSEeSb+nYtfgaW/vmT71Dxd/GGXNWEzPrTP1fj+uW6T
5sUc3zz/m/+/P/zb88tv+TAWz//4+9e8zZr5t/l81t//+tHtt3/8fX66//f5r//rZ2+eUv7a/2nr
ZhZsI1/z52/71195fqob/rLh/Bfg3ZmhA5QmrBL8sv755SeK+l8cw1R88XiOybk6l+VVE/zj7xJ/
hxBiTibOiAsCFu5YdtfLz3TtvyzgufzzmSEGz7L//q+Pu1ivH+v3t6xN3+UhmmX/+Pul79BPIBM2
cKKReJtPak3cd2nOhqB56WS9BW8Oy2GICPLvebHN4t3ZtPxl+dzSHF39CBteWxL2Arr3emwZnXqK
kaoIZST1jvAYTSg8vanKO0k3Vs6ty7PytT3hrhvgioPcGHuN9RaBpNsuQX1zDZe1ZISDBFinwwUE
yuPy2Cp0Hda5clROnJzbKPmipl/hFTsE+VoiZ54dcfaIKOkFmFvauAMuDaW0vw7QpKunrLZvy7CA
0SuAb33lfFywMiPndK5S/kM/zaUVOi7o5E9z/eQPXf+hGb1ig96XtSXE+7kD/2V5MAUcFjwgtSvx
KrOGKsp8eKVPZc8r3LKSCSbrwFupyS+sD/lVAMRz/VknGrkcUJerBVUkTT+hcx7C0AZVmN8Hu4ly
wz2EvfqKz72QEwnLBC6VB8YLkA3wj2DP9qUSMLN+MmFkVdGltNLHvM/hJRjCAWKQhOuPTnMD6UvX
7jv5SAtk9dRW8Kxt6ZIire/38C+5kj5VyaazCusJvbLC3ytGIwX0v0TRhxyM9ybU5Oh7UFY9aYVM
7T77oaW277qxd26iIo6NXTzww5XhCdH0n4tmAsnGE+d4WiyCtTVty/7U6icthLu6Uco3OryO20Cy
9Rt5sjaDJ71N9fZL4TXTMakl3sqVra30rQiR2MtXOKY9M8kQMFA5EE4Ss5hJnjomWdUkZasOsqs7
zT2kS6Fbj9Feksl1Fg202/Itih9rW35pEnj+zNEmEEkqrsIzUs8t5G20yTjpcZEjO1WMD5nyvkbe
b6c3TXIKIYvkaV1uHTO6jaVKe2tYg7kWjs7ViUtPg4/FJhAllqePUHzMgp+JiLBb4wTtRfm7iZ7k
Dc1an7suim9C5Kt2YyLH9xBntwcorgtYP0PlpgaUtvIcnHfQxXdwp3GFwduA0xMmcr+dh8WF5tRa
b+fSnRmP5mF0rOG3yei9lYPp9ZpjBlA2RxM4ZoUo8dIMRaNaqxEUuKv8reVNRwTfvzkx/H+0UW2C
iBafXrFh/6jCe/+36xfX0gjBinJJcozQ4y6s95ArMbrTk3RnK8cK+tze/HLdwKtDah7bDwO6cIkg
kVDJsdpLd6r6kI7HDv0351Y2Vo7C+egRFmpGZdGgrwN+5OC9nME8sZTWQXL+rulgVlRC4zddqvZh
pUaQTINR8u1kLWW2MLALk4Jv1HaFpmJsOXfW26T8rKiPdvxYa4/XZ+/VnUXL5/m4BM/o4TPoutx0
7nz5S589Gcptn6zkqBbGQfBGQwV1fybPEhZI1sw6BsIenCQJEVTf3jhqC4vPQ6d1++uDWfC1C0vC
IvU1SmbqFAQnUGL73LAPCBV9um5iwQ/mSJTuTeI+3ujzYM/eQKXdgZgoowBdnzY4dFN5a8d+vct8
8y6G+PO+pit45d5YGhWX/VxMJjVGZ9mlSYSzaCUrGkz61QG1z8+Vab27Pqo1E4KrdbSEl7yMg1M1
wuOpoZThFsZaSPkqhIUvYWakm5MMoF3EpzC4kxYm0jY4sVE9vzva0mHkOodRdJ85d3b5G0Wi7fVx
Lbkeb2+eBzLvO4r/l1PXymMJpR8mffVehokZr5P6BwTFf2WJftgRXVxBIgMJuj44mTEJ7B5GUEhW
11IJrx4b8/wRVzoKbx6yQsLFLSdeFRrIUJ6Ut2a2y3W3HZO3XTQeIPmTyrVgbHG1zqwJjp7GMcKd
+RicoO0/QFJ9VCr5WwpTYu5oW7jEXTKmG6O3dtdX7OXmFQ7ai1EKMaAymp0EdyWuGLyXy+ZQO+3W
L48F2CRV/b0rSdv7s3pWBT09QqbxXZA8+8FNWiPaJH3pq/s0/NrDx43W5D15EbfPd6TQ9qkTH2rN
OAx5g4qFD4/pjV+Nv3DSna/QvIJnh0NDt52NxG9wQkobsinvhimkqV1zjfTp+jQtHUPnlgTHRl7K
bFFKCE5B+1DJxZtyCr75FcL2qHlJbb2SInmpk75aFFhzyVzP1KYiGL9zWqm3JvqOQOm4k31DPsOp
vyhTRf9H+1nr7A8+D9Kh/F2KtqkBddIDDLvIAY9bRGlQ6z5G3QPqBRvN8lzb2vvGWtlg4RqjWPDj
A4WZ96I2kCs0S0/IQDt7mQDzTQsxEToW49q1vHRWAlCkoZinF29KYWOE8mAqBd0cpyRH6LmlrcBt
AS/fXl/gpZPr3IqwDdB8DrzGGNgG4VPdVvcIszajfkxX6REWhwPq2iT45EEgxuO01xoxj+PgFMsf
AmSEZ5Lm60NZWhuKMn9ZIGdyuStCOZr6qmMoVFPQyJ5p2x9+JY6hwwuokKZTxVHF3HwLk/dUhVNw
8pQHf9RucrmkJlbc/MJQkKGaK2EzSl8YSh4WyDw2Hkcwri916Bp+6YuVt8nidIGPJicCaQVNvJfT
pZq5bEI4HZyi7N6bNHRID5FRrlyMr59hXCb2mRXBizVtYoRlEJ4GNUPGptHVbW36we3koUZFg8u9
qRW/F/RD1b7x2YBjaOdr1Rol1dIpdv4RgpMPBgqlYMWD0zRQ5yqhNoHdPUQsdKTHwZb8nZz3a0ma
RZtQq8zMtBosb0I05YWjXMYtS3ibohLZ5SgjQRChQ936/rqvLO7gM0NCTGUMZlt11nwkdS3qN08G
eSEuqQl18v/MkBDCR/OrpUP24pQ7vzUdAuo2CmDa0S6K3XVDi55pQVv38lblaXjpmdxtJP9JpJwy
6dGPrF01PkrhWgCwOG2AsWHgm3NBL+Clszu0VUutr6QoPEXqd8tHDSR649jJVm+ClUvtpStSvNTA
7tLKNmcByCVfDmdokYOkJSE8dZrplmMDre6h7O+zP+KA9Ed2M2xkBFydLWKqtYMW4cqyLcwmEHda
bi0IN6AcFczHfRKF8PEzUOex0R4D3l9rR8nSu//ChuAaaiU32YBaHAk16UAUbB1hdNgV+wb1wRHK
Gyn5Jtnqipss3CiAvTmLwcLaZB2Eo6VFnIdA1Q9Pttc/RKWxpR89cH/aFckm4NkqbfQGqazLtfOs
tkHoMQ1PXmvseRpLWoxgWLniIosjObMinBWtKUXNoGXhKfASt7VKCHx/rqWCbBywcbJQAEXolsMP
5084c/e87IJBpvx4mux7ECJ7v/s5sqx/WSC7bpInnnmHLi04XZD4TVaHp0r+GKowH+XvA/Vek5OV
xOKSP3M0ALq3ISFlB1/aCTWvDpLSwJ/NZz19L/WPTbIW5i08Sii2/LAh7JkcFJGC5GB40oOpPfox
KittrhcHUvrHtLA+RU4dP8h2iV5svPb8WhufMI8NYtJSCx7+VNvvnO5jZHxunO/XvVrAK/65Vufj
E7xhskOUhGszPEl3tWIejBtzdCckzP3IpQENpQRLOehtD0XdxkrXJnfh5L2Y3HkCzlyxUWmdCHoN
dcQ2ccdsVxqfwlR2nfjr9VEu2pn5eGjGZ8hiK6VetDZFd4Mg6ndzeEJ9Ti8/yPL7XzBCoQcRFCIM
8EqXg8kH2lxRCglOmnWjx4dwo1h3yZpLLI7kzIgwY2amoIY6WVyIKFPujDp8b1YqjTVVrG2gjl6D
Ry6bg9KPbBCQL0swh9Ij3cgqB6sV0IxJU4bZHBP6JEJ1zRUWgiQqBLT50MMwJ52E43XQ9bKtLO6N
CkAZEbUa9RszbNGwrNx0jVJ46SK+sCacHApKviWdjpyB1db6lEqoQSQPykS/KdK7d22kUYB/7BEw
cKydH/vuOOorB/3iuUIVTdZ4QNA2KJwrCALFnmJxRg4++QKV4smmHXvbreRZr0RxQAuX2rStxhhp
NK+oV5x18Wg5My8cLQgiKUhwMwGSQ9dbaLkeylJradiXeEaId8iD0a40nzA6qgWXW2JCnlWS22o+
oBu0dd4ihIqX3kfp7yHXm1N9sh6V/JaoaEs9beVRs5C7oksK4NbcoA34RnDdVjZJigVtePqIuNIs
oYdoa4D04Z2FxK5Gz9n13b80oefm5p10dpTR+OmnyIKFJ5m2ZQMpnup5WuvbW7MhPF58XRosdcBG
0R3z/ClsH0ZjZdaWtuH5MISshi0FQVl2s4mtrt5n6q6UEKB/RsHz+nQtxokzAT3kiGx6Woku5wtB
s06zR/y/RhKEkNjN/feIim+jVvrWBsVJzlA1zbrbJo5XmpyXTQPzwSvmKEg0XfSJpuTzlZ4WvnZr
TmnoOn07oNRY2Ad6wZB2RT/mQH5PAehY9wfE41bRafMGe7U1ZjpukvoOnBPCREcSZNyyIjN+9SE3
YXuI23I7ddq3NKzuNRZAA3s0pw21Qt4l0qHrb8NMXikxLTrU2UcIOT25qSo/1IfwVCr3DhBUuX5Y
LZYt7kMdhNhMeEsdSzgDEHmLu6TJCaBQmt1knmPeGqafIacwGbdx0SLZNY53slHoX6+72KIr60SF
tEvbROzCfWz2epp3CYabIpGPSqcfIjTuN3ZmdtCMGvY2LIdxJYe2GE7xwDJmPir4oMX2j5ZW/Shp
S451Q7pvy8e4u1G1Xd40e0XaOuQjW/ujF+u7UEl2ZJV23efrg54H9cqt/kSqzuG9yB3VN4hJmt38
SoFsy2r0LeWpla276DRnJgSnsaPQNKueJ4qcf5wKRAfle838OYmdP8PSvxC38zjEtFcVBDQ9Qql9
ktLid6LTKP5toNMkrcOHLvyaJCu+shTn4JwgJhESAiotOOnkeXo1OgVjQgRzHN0kOZJtDtKVW3fR
JWF+1iD3oggvgoI6ZbJLz8Ql0SV0gXFtLONLYmRbJVzfd4tDQm3DRI5pzhsKAYaSRNWYDNiKBnsT
huqmyb8X6rgz+pUrQ+js+GutoA4BPgzEBJzJ5VHu9EnRFDVHeQ5x4uB9C1CZa/e2cTdBA3Tr2MWG
YhvEt65ubjwiLDPr9v347brjL3rl2UfMPz+7f8GMc5kobLwoegoqJJMRtw//uG5j8SgjSzQnAQDg
iTpTqV0EMhCO8OQQnhn2zQDoNSjfwSxhFXtvWrG2PKIf1oQb0vfiySgr3ulGAEyi2qa1gorQw/Uh
LZ4XZ0MSQ4pMT+KQvpxTo5ZIvH7xi1/ayWcWhIsOtvOCnl0mLUOw3Xzvp94uCOjU7IaN87FCNvn6
gP4f3vhj2oTjqR2sCMngjhwb9H/q8PZFj75+m4e3cymoDY/FkMeuIb+PjPRgaO02yJEexCPjNcjP
ytyKh0psKn0Upow8SKJNZD2g++heH+yii4BYBmYDwIq81KXTTxPK2VYyckqG7fe6tabbCeb8bNDy
lZhp8TA5MyTsrrIvjSExmdQhflLSeJNkhNTIVXrdz/GR/3WYnFkSvF7xKh2MHJayybgp1fxI6QaY
wzbLn67P3eLqnBkSPN/OsrbQmp4DY4K5JTSf4xBg+XUba+sj+P4IXyhNktiYrMc00HZZ/YcSp7v/
zIjg8GCELS2QcTObRYm97yAOVoO45fVHFGsmY+E9J6w/LRJ1qg84WqokB0SxXCn9PsoDTFErjrY8
Yz8MCcuPiFLg6D4zZpXmXao9wym4g+FiZV0W72EoQeHQgKCU1prLfVM0vZWPKsH34BsWKC7NckF+
526kGLsqCZU721fWOoOXR/bDprBX86QEPmpgs+2eZAWFF/O5GIqV02/xhgLlCMQZdlJFPBAK2Q94
2U+8KvLvcaK5Znejh8+dvKnM/ZDJtz/veTC6vEDfYVkSvSJrojZyBodcf5DJhzKX9G3hRf2hjvPV
JralJaOACNEr6TuIwYSMTd3GVQvTZQgkabqpHcW1ubTiZFcH+SEvDk6znx+RfVzvYpRsrenBsNrf
mlY/1nKziSU5dqdmPFwf/9KumEWVAJr9KUBx6Uaq3U1OHvNNYYhygfFFyb5njQSb+coOXzqqoGAB
VkSJdu5qurTTI53eIEEcnRL//eh/pwh2fRxLXnP++4WjMAo8Mk9SGp3yDGSP6WpK7Mb+p2JsNxUX
JI3X1+0tvsDBds8MSHSSvmJaDGJDL6dmHpDTl3uY+fX9FJuo1Q65deMXKqryieNvYENz3MIf0t9H
B4zu9Y9Y2o8zvg1oGGnHV6K5mhWjG28yaMX/qPowLRRHyfx43cbSwpl0L0E7a9BOJDZrxNnUNpOa
R6csSR9rXvsu8LA10rilncGRbGpwSUFe6giHWRmW45iPWXQq60zfIAPXbWTQQFs44b/WRcdl7Zg/
18H05y1NSdZET4OM+isuMvLC1SjTHnga5Xu/fuyMZBPnnxUPBoL0fnTylfN6vsLEVy0EN+ATeM3o
SMxcboAwcahRBG10siPrY6G5avs5Um+G7CYcvHdK8Y7354p3LFqEa2Ym5EY3RIRE5JocJhJ0vaeu
3hHz5HbGu2Vs0DD3SZlaaMQPv5eGvb/uLy/EOZcDpfuMzgc6DqhlUtS6HGhtFNC6DT6Fiq/WXk+2
ZXqnJJv2D++ZDM2gbJzhVI4Hvd/QidDFx8msNwHwFsi1Vmb8tefOjXdz5yLId/L/QuTSAyZMCr8M
Ts54auWtkq1cVAupYQzQHmPCm8ezWxe8Fv6lEqZtcJJxz5MDQavpRqq8d+ZYgqR+7IdnFHc2fYXA
uOS9Gds1/tXXRx7mqUzOvLUzQ/58Opw9F8vCMhFIr4MTd43rx5XbU5GnDXvT7Br9M3XFlfl8vUlp
ASOO4Pymu5mm9kt7yAWjT9ymwam06k3YfalpJ+76r4m5D9Jo5VpasgXfGaAhquF0pQm7JSmkNMh9
YCBaV+zU9Lfpg2RNQKHdVP/p/CHcT/TXErcwjSCUL0fltIEVxDkBgKR/jyOCqOSoxOGKq7zeipAM
cHoCmFA5asTzLaUlHtZLUkFNSHkkfSyHaOM8jeaTlD2rn5x+5UW84BmYoyN/xlrPdeXLMVWpOkDl
Rs0i7xOqItJW8z7p3l6Nb22II83u28qWV/l9wpa/sDf//MwTJRApUJTzzFfMZF94yqYrjFuk8g62
0n3UwA37w/ep+SLdJiF8W3+sWJ/97pp1wS9R/ht6eyRtIgXSjWUPswzUHr2DYx0eo9i7d1pjVxf2
jdc3exWRxaJDzoeeipXPmF3y1WfMBSJ6lWYljtmlzyaBBh07N+bMiukMt2qjbnT5yxh9HJPwUEPF
oGmfx9Z3O23t7nwdBLApHVQ3Zyoz4krBrpfCn+kgTHhy6Hm3IbikhEOde82FF5ISwOgBO84NCeQX
RR8G4wrJYwLafRq/yYdA3hYB7Ll6sAl0xR1T99G4NQ9Td5NJkE//FNHkfFczsaTfZ+krKnEiWdt8
QJSjH5K1sr4qQ+0m0Yeqenaid1H09eeX8cLUvJXPltG2Wt2WekyV/VM0PufGmzDNXdN/b00H3Tx6
9j7PP63YXNg/5zbFLIs+WQrE2NhEe96t3wTGTZjfRd5h+KOp3geG7vJfBMwo6KwYXvBZEEeEdnPS
k0e2cEX6XsV0D2ydIDnp3bNcPsXPtaxt/Ljd2M0HeHz3qbT22J9PVGGjQMCKAB1kpZQ2LWG/erlS
tePA+3iodnNi17MdGnKnjZqtHIMLJXJwkGeW5gjhfC3jGpm2OY+WTu2GLkap/pRVqJEmO82hZxbi
kmQzyndBEbxT1fQQOO+9cfhpgA/fMOOU6ERhn768I86+Yai9KZLn0XaSpGwqqS9czwIgYmpRvllZ
zqWjgDcJuwV4BR4lzOzo1VOQwsdPK22+0bXmJineotNmWDeljiS3bn9UdLprLfih9HQ3VwnVJD4F
0bSrVO/x+scsXHmM+8e3CHNvql2ktTl1uYyUYZE5ruc8xVblmqblTmg6RkG4Wc1ur03A/POzyUay
rpuf85zBSvzoFPa2z6y93T//wtBmnQCY53kAitNcF6ZBE4nDdp2Um8o+aK2zbRpza+vVc2RvJ13b
RK18c93oQjTL04jyDp1fhJpixTfPutaUA4XcS0KbRFfo0ibVtDVKr6W9eW5FuEzUXPLtsif5okrJ
oQnUm7Z80HoSD2s4gEVDCgc3nclUz0V9onQwutZrJdyDRNoOOF9xyA3ru84G3Cu1b69EeYuzR7Cs
z28BmEyEiKiZDLsvc50uqhGEzPQw5msEuosDmpsCCY9hSRETSXFbg6SUOMPT0tloxr0i5zvJP65m
FxcSD7R4nxmaP+TMx9tRyqZhNqQExslKA0hZ1U00dLdUCbYKsg8u6pB72Ym+knb4fN0J1wYpuMeA
9mnVzPewOd1E075M3sGa4ir+uBJMLS4X7ypSUrMgh0j3ZBf0CnoGnTPEUxuadbR0TY54IUSmt4JO
xPnxhLCTcM1rSdUntIrQ+aBmW4qkHpGyqfyeNOG+oNxsDStX7dLJRC/HzIDE/yBWcrlqWlLG/GM6
B6JmN5pAYm+an6+k4BhnJgTHGCVY02njDE9j8z7qhi3U2646rrWiL7rAmRXBBTQjk1UppxOg/54z
BAsFwunLVDxdd7T5t4gxwvlYhMCkINiFcYCxDGrlxkm5K4e7eHgzRO2miHbXba2NSHCF1MkoCAMr
P7VFfW9H4zEPnofykxpV73/BEDwqM206Qn0idL6NpU5pZHZPKY9bvfyojNp9LW8Hv1oJBBad7cyQ
EAcA46oMf35u1kpBbK7ML0DH+OJlpbFyKy2uE/2pwKAQz3lVvavSQnGymHWCF2AzaseYKuGHJqKs
pufB9+vTt7hlz2wJW0gBODpA6kZdRa+nt33myYd0tN82lvJc1VZ4yNLxD1Oe8pWdu+gesN6gPUfA
SsvB5c5VajXVgxYQgiUjzWYhlODmGVIacPa6iEoMv3L0oVhqWJDqc/QJo6wnedRLA3OJRa7VyGMu
e1r4Vnx+yUPIXEOuNdMD8X8uBzVVXmEVRfIn1I893GgP66f4mhFhY4WQV3b2jLKJlWNjVPTA3pv5
Gj/I0lUxN06Q6SOFQ2B0ORKvKMHmO+Q6aksrf1M6KJoNKcpXHqAC+++fL9BzM8KyRH6rN2M2cOs6
Tn6DkKIG1i75klRRuk8SJwJVrIyz0ki7G5zW3CEpJm87aNu2Geoeu26mKuwTU7tRgtAh+J38I9Qx
q60rcxwjnpvnnyk46+Cr5p8goErd5Ca6O3WzG3yIKjTjxtaPrXenOfGG116zmuNaXm3oBSHGQ4dU
RJYoSEo6TkhFq97RaG2P++zx+v5fOmvI1P3bgDA2zYDIJpzIMhHw3AExtHeVnu0so0tJ7wRv9Slc
2fmLodYcnyI1Afs90cilb/UjJTsoQYGvFIWzK1op36a9nLtS1se7WK1ixMj8bJPZPOqKJi8+Q0a5
lmVenFZOAiI+/eVUuPyGJOrNNoAyEnaGL/ROOlHlBvEf12d26WQlW097JiBjqOqEPZT5MIGoXkwR
0NrK6rHU6q3Eyz/7AmLBr1fK4y/Zx1c+emZNmFXFyU050zh7QlXeWx4kpSOR8vhAEWjXNcVeqr6k
2khQ1u5stb69PtTF4wI+1pkaD24DUR7IUcIiyHTOpAzWXHsz/MrxzVr9+/cLg/NQA3dkid8/eOlW
UXN3CteC4/nYfDV/ZyaEfSANkzRaPTeEXvb7WA33qnJXj+1NJH/ItY/G4K4Gr4s778zi/POzJwcy
iZGkTQwq0r8mg2S7ThBvYXza1mPwHCn760u06PFn1oS7KZWhyO4nvDECvDyV1dv50mj96hcSM9zp
aGcoZGXYWpeD8hS7k6OX7oX4qYz+iKLjr3SEIPWAnCVKtXRI0EdwaYOLIW6rkSNrgvk1fvqQ2duy
/jCssU4sbileSgDC5zQwgcOlnRYYRRLIJLqSqL1DjXQTpR8mE8BuY7qJpbu21kOnEJCiCNsDWihr
yeGlJSORR/UW5luqm8KSKWaJ2GrPa95QvycgnSiitJi+7hcLpxS/naV6EThCg+dykJoGhW2WY6Tq
KKlpaFu0hyTStiQttnmQu322clYsbDQM8lYDjcINIAZJwEZGy1OoSgOB20Re9FaXuVFVaARH56Nh
hMdWPjbWWtl23r7C9gbpSlc+gHoVqjrhMK4ksyoR74hOlUPuzjSlD3UY3zdS6W0z2Up+/qnAYQWk
HUAovCWiuliux0OiD/ELLiOhRFko9729koddOD4ubKiXC2dEGU0AXhSdGgqUo+4dY2t0g+G+bz9W
4Zre6qKXzHUK2NIohohVSq8nVNT8Ljrp00sdP23c0tARTvPkZJ/L/ZNU+jnve/P5uncubAHwtD/s
CsvW6HYy2VIRnaRmo/v3sv1UrxGKLJlgWEi7zhRKr14iOW8s2Un66OT09r3vNXdkzLthBQq9cEHy
IoDzjA4AUo2yMI7a7FrZ8TFiqaB0nnNrrYN8yb9pLqDh1Znx4+K5Oyi1QYOkFZ3mKBGKhnBvgsDM
vPfX12PJ6c7NCLdkrWUeDzfQD2ECfU2yV21Y68Mq3erR79ctLXncuSXhdiTtVmrVyICscS91VeYm
svz7YJQU+xQ3s3eJ9vMtjfAIn03h/EVn93GmU0WAcTs6ac6TYd2b4a4rA5dGm/9sYPP5eGbGscam
JlqMTr5yq/cwJ0n5aU72xB/jsnKTolo5bxf9+8ewxFJJ1GlGY3ka/j1RpbW8elPPHI9t+v36uJau
S+aPQiKNS6TjRCDeFBtIx0keyJgMhJaVflY19VbuqzdR3nwtu30nP1fPRkBKcMrlNWKXRXcB2QAG
FTo0QAeXs1p5XeXVmgRSzQbkVxfZ1lQy2vCjxC0smtUmOJy+Xh/wmkkhHwTRljf1KSZ7RXmLtOx2
yCBnjGDyqOtbhPp2gZ//wpk/4zf+NUrhGIGvMys6NY5PsRltisD09xWU3m7eK5JbBclN2nfxislF
9yGaI+QCfQRi+HJi0e+utWoGEavJrqXMHpGerM2VQsKiEXqw5+YoenxFbrRBqgsaVSjD6O0TmM2g
fVwtWy6uFs9OXrozYZIp7G50EyNIcXnxhb2KPC3NZfIfXsGrE1ijeqOuKW8s74Yze8I2j6U8yLIS
e0UYPfhl707F0Z7ulXDfqfVO9lQ31W7j5HOx9r5enMsfhsW2OkcqZYgcNBLWym2m06No2juK/++u
O/+yFaCF85XJfhOm025Srw4HE+wN+XArP1ZJBfXU4bqRpVsTqkZ57lTi6hQb56Hvs8ImxUhkKKe4
Su463Xu6bmJpHDOgjmTrzMX/qhdQDXqyLpiIwciP2ZPuPMLK9ws2IFCip4AvflWszow0b40wJOJt
juixbNKxciOy79etLEUA4I3/bUW53Ki238FVY/qc89VDpk27oYFZLj0a0po02EuroBhLn1sSzlpz
SDw/zRsuysCvbqXESN0BINlN0wbDDv2PautrjfUgSzAqlnpqvovU5KHu+89WbwWu5E/DIVf80C10
O98GY1i68tROLuqV0CpX9ifb9Gmzz+msrzXfuS2jkP6+MAkO1tC0pwboPtSdPIQ6v15jWVl0B+Lb
GSZPvV/EjHiFBhUN+efTFEUbK2l2RO6htXZZvaCHXs0g7bW8X2lxBvt3uVaaN/Ee84E5G8keuPPR
QTLb1tO5D8TcjWr0qCa/qfqMegblVT0EZvRRicpNZ77Tsj/QCNhOfX5b92/gRU7tB0D1e1l99CUV
Laxdk7yR4Dlzcer9dQ9bStcitgtcCGwUYAjxFZBGMEzIAdG4WdxFffoQdqB7p/zWCKKtPE6nMQru
mxSMeFYGjtsF0Cjn7aGsaze3wq1qaccxVHdIr8q/8N46/zDhXow1MyrQKeHDWpTqUd8Oj7Xu3Vwf
/qJvnI1+/vl54DZEjpZoYLbrBCHSj+XwnNkr2ZPFA4/OZNDaM12R2DBZliiTOGpFbDi8j5xoI8sr
x93iIXFmQBhDUJf1KIUY6JMt1Ke4l6r+Fvsfr8/U0isBYfp/D2P+irOZyqMuz+qIx/Zg32bdsR+O
cDokb6JmxSGX7vRzO8IboVJsB2fiIFKNN5a0HUBfQwhaSQ51g2944PVRLSWuwQNDDADsiA0grg5a
vsgelHgZoZCGIE5v0T87pACe3tf1NqqUOx75nbT2YJgPg1eHxZlZYc1QhlHyqSdhUgU7GxpLnYDW
LaZho6DzXWvOxhyQTlTKNWz94iqe2RVWMexDO4nnJIbmvZVBPjEwhYY4w9lVRNTX53bRFh3WcxMP
FWoxYTIieTqOBivZWcekiT03VujKT7qb2gtJ+K7R/85T9mpKz8wJN1hkGWGnVzio4z9RV4Jo4DFP
V279xQiQRgioDcF2ovUgHPJOlepGPtCboHqDuVGK4DjZG2V68ui4TmFx8ZtDkUofIc3NqujxV+bz
37bFeyybyrRDFXfe5++8sb5p9HoDEsgt7Gcn/JVs19lART3NoJOqvLDo+ZB4BfEsSfJDC2z2IYun
9BdwubNgMgEhHU9UWoXnCKJyeZX3JKLuCuST1QLGYXlYqaUsOuOZDeE2mVrYBdNe4aCXW7dpbBTQ
nswq2vbQ0lPuu75Si654Zmz++dlZyXYYc4i0oxMqa58UKdwhr/1NdsztdTPLhxfd1nCqwDIg28Ju
NtsSmc6KlrRCq9zRSN4WnnFXpMcuz2+leHpTZMfC2aR/rJido85XOw0xbdOYKUSBM1wOb2jlzEon
zJZevc0ja5MWj3BsNd2HoUhcrctdjRLgYSrXMHeLVylVAhLMvCtpJ7s0LBHARBMqG6gqpNbGCofh
tvfk+nB9fGtWhOF5Cn3OlTpbga92I1nFuPVijq/rVhZ9BCTITJOKdoFYSQT12SZDxcVjwVnb7pyZ
bHpaqcXP6/9qoc5sCH6ol3Q3pAOPFA0Jqjk3b2ymROaSG4PNQE/SfzgkwR0b8mymWTMkzTva/ZOy
jeO1ltflEUGkRaWZ7K45b/OznRW3gxFoIyZk5Ey07wZEZc2HKEt/wQXmRDx4Omrali042oiWY9j3
3CVJMwFVuB0Dfffzy39uQXAy1Y+0WFVrXgvW17wG8eC9LcvV6GbJlUGMgqICIwP3snBdSeEgJVLP
dV/VRzqRB9Reo3hLaXer8xobN0Nyr6Q3klztM/99mr3JvDU5xaVzlxY3ikPQkEKUM3/h2YKN8dSh
8sKC6Tg4DPbwj7X6rjWNbRaa/5e0M+uNG1my8C8iwH15JWuRyiVb8t5+Iexum/u+89fPR820uypF
FGHNxUW/GFBUMCMzIyNOnLObjeTTK77rhT0x5FOnddoMe1Jm3zO77mld+SAV08a7YYX6BwlWWk5M
KcM5RM/r2q8qSKM0G3k4dH25q60HZ0DHtzpRVIMJsIdIMbTdjPeblu+kEXryj92W9sDiibi5L3+B
EKNRLJd9PvEL7PxzVxuHOXM8O97i5F2NoAs/hTgtkigZrRYrpnGAOM6WN+7lLS+Eu18r5xqYwfId
67dM/3NHDlK+cS6t+wAmDdoMgyKHEIO92ktG0vLEtX3tRxiYtheWypZ87boj/xkRAi+GlSH3l8Fc
CkJRpZ5s4+/WzzfCbsuIcMImRpNrw7zkuFF556ODWo7K3SbifNXKM0oMekb4EJYn2sWetfsqLmyZ
3K8wK1g/Oij0mh5yy1mSssPt7bp6PDBUvwh3AF+3hW1UKsgaBjGmQsXcW1+lKXHH4g5NxL3+qm8H
4IpgXuT5RErfNCwMylrz0qOWvTz4tsDOm2yj6L12Py2orn+NCJtS01uDy4vMz1Ej01XmAbW5YbIO
mp7lcINpW4jc1e9nLDKFlG+WCYHrpYosu0YOTCa0TUmhANnGHhM04UFSknqXOzotk2jINioza4PL
GpPSv60K14oeZuXc1rSf5qY+qchWmop8nBSorYp8P/fOvTX1O/W73juHMXL+YTrkrWUEZzN+nJP4
pElPC1ppYZS5HUyrccsMLP0G8KeKWL8GClCps2OTdlN9S6xjrQeeTcf0/2dFcN5Im2YyKocbTeat
R6fU+WROW1Xy1TgCZ/CsTckYrGBkCHI5I9NNzoVq72B/9GWo15zJm/uNgF3/Zv8aQrTsOoD8gsmk
SZLi51p50usn2WpdRAZ3r/lo/5kR9gWPSDluevwpnXGnBs6dqSe7dJNieAn3F3fi78/GsPm1N3oT
SwvwBXYEXz3QkH1kbN6JI69rH5aBQWY+XnF9QSsJ3wNsBYyyCtdX5iexLCXs91B+O75XMnx6Rbhd
WhAur3IYwmqWObbC4UM4/5z6hy7aql2vBQHTI4tgHuM4tHuvP5talIkN2TXJaB7fhYV+x5x1bIQb
MbC2OGAzmbYmcV/IHa6tSJLVBF0SJ+eomVx4qPcJCAC6GYqUe1I1u3G8sThrh6OxqFgus7iWoS9u
X9xjGtO+2uy3CfM/XeTm3eT/E8yR5dlVb3ulg7SA6iuvOZHBdaFHsozjwFV+bdQfU8fuhyw56/rX
Mj9wmR6lz0boRXV5vL2nVr/nhSUhMowhr8c8qJOz3w+HZQY19A+13UNfwZnnVENwJ2tb0bhuk+cX
k2gM6BtCpPTIgRbaPCTnrgIzTWO2OJatlt7PToImVTLKex7v+yiJzY0q+mqtA9qa35aFE3Eq/LHM
oRc9T/XEiK8SgCieHrpOQVrQAx0WuipKTnX8A2T3xn23tj1ITpYaJsRQzFdfL2meMhqrFkaCykHy
Zcyn6V6fkq/RZAYbh/Gqk8zdORCtIEkMFvLa0lSFdpFGZKraUO4Ln5Q79PqkOBg/Gs1805efs8HZ
NfY/twNpbZ9cWBUpJNTJt/tMJ3UtlIewfZOXEkjjD2NwAqi58SnX7rVLU8I9kA0qZJhLFyEDMtIA
aavqhyYKaAp+uu3Ts9ipeBVcWhKuAgmf5GRBZ9WFm0fpvooAGI3ZTwBuiU+FyuoPiZy6+kQf0h++
dtkxHk/F8H0u+rfD1lZdtuKLHwOOBo4u+FWAPVyva2cFmRUWlG7NutyhbzVm5eG2v2sxitLIbwvC
h41ojUEmgwU4R3ddYu35sJsPg/X4ZA6QNiG55oshJtm3yCmjkRw6NI4pE+mFzDAROafv74a5dwtt
VN22695I6dbI9mqQXpgWNqFdK1Hhz7wU6vSgcH4Ho+tkNeTxrTeYm9Q8y4K8XLD/HBXuKtvKDFJ5
8urQ+QR+1TOD6NA2CdqFqnxs9OMwQmjpyO/aWNq471dDhWFLOqca4h0vAMJ+bKmBsUC7gu+2/ysI
NjbG6g68+PvCEVNGqNIkNYg49G/Kun5n5UcjLPawQ284sm5okbIE7UnnXbgI4ylxxnSi4q6rxX5M
ZwTrlOOcHyTw+LdjfzU0yMBgjFrY4kS8h6HHZJYL+q7NZG9p5KK+vY8ae19pxq7eGgFZ3WkX1oRA
DLUmoUHJB5ScB98G+QGXvvnttkeiDYVJM3xZosBxoKRaPL7IXKxRn3JUyrkHUvjtIsl86qK8d+3u
1207y2JfhvmzHT6ZjloGcx7i9LCiAXdDdo9nRuY7b+LJsT2NgfNdlcCKUnRDfawdFM0LtdpJSt1u
RIgY6v9r3QCIz+tfgSXg2stkyhI/qCwahGfnh7Y15CumKstfBx7O+2WhlIZQ7PqvU/FOfKahqeGm
E93N9j4yOCqa/pCVH9XmWLxmzS7tCfHujPABWBL2LC1wdSnxCpBoZvnl9oqJsS56tXzTi8goykbJ
JYVdpULzVnTOw9w478y2PfVOeRcnj7etra0QxCM2xJm8Cwwx8yGtcqaY/59rfZa9IgtGTxs3S2cv
rpVnp0CO2shVcUOKjABlAWAbKDDPNqM46PId02NM5dX2cJzNfDel6Y66247H3eG2e+IRJdpd/v3i
Y5ZlqEmayZKZ2VunP7ZZc3DKx67cqg2ufsYL/4TtbKQJ800V/g2jO30Y7m57sXZYQD//++sJObnk
DHnbL19PbVI3lr7Lgby3kz9t7jx/q4X+D3p2MG/i03oojbgamRc9E2jHQW1cM9PdYWssczW8L6yI
m8gxQkueg+RsKJ9Nv/Ra2CGHVN4XqFJspYirtpwF1gy+GYSCcBNKcsMxi7b3mTqC4WoGLT4tieSd
WgfxUckKw51KxBH/fLFgOFsOXNrrDLdfh1yQk7DAa8+bVP8Jts5Le1AYf4rvXdZK56El89bmBSoW
vH3czUo7T86jrrztDflt0Bpvx8l5f9uXtQ+I1gPFVETmFpjvtS99lvWTmlTJAudP6u+Wfs6DHWx4
u+RP5zn+16H/LAmn3tDLji6pZUKIu/chDOnxxkmwtodo9tGOhalmie9rV4JBGzt47RMIB7K9PR7l
ydo5WzIga8fNpRHhRjJT5HHkrqAI1uz9ZF8EJ5KvP67oPX8rrlQYO1X4B0U0hdbr2pzIPNEhjZKr
t3GWe+Emx9maK2DZyE3oxDrQNFx/LwCCPhUensTgl/TxwfE9R39KthBEz5AWMT+5NCNsUXlqdIbV
o/Qs1+j9pv08ePWs/KVMhdy4s2/6OynLIM40m3A/+p1Noc8qoe2UOldu/VNWTCWawFN+jPVB2re1
6bhBRBe01+beM8Ze30+TNn+8vS3WYuniR4sylrVSlgzJ8W2G/qxUR2C7irlxL6/lNtTfFx5ikjdZ
5GRpewSI+hpoFbLwXfeJmcJ3atO7Tm9R5vo5aPX+FS4pHCY69HnMTgrLXclBUXQQ3J8zp413PS+j
N1qdJ4g6xcbGAbl2VwKt+m1KWPKap8kYxzxkm7213xoIXl0apliA6UJF+kKSY06HTqmX75bKgduA
IQnL2dsklVzdHBdWlnPzIq2otSmYUx0rDYw5dlKeYAP0nO77bHYfXrEuhAF83Fwq3GPXlhr4KspJ
AjnVRow3Pc2QwW/Jeq06A75I57ZipFSUETXRt4HLkBTQiD9NjDZZc+6aDipGG0+etacIo26/7QiX
iY6yoqTO5GJZp+2NMgKbWHmVNHkNZYYQdDElPm8MNz7gauoJKBz0J7pB3MnCzTJFAfyfA8nTZJSw
PbwbauUYlN7YD3dmDqOS/7caUDFuuq1QXI1z3iWwQfLIezGkUBZqPGoDiUAKKr3yfznFFgvtarBf
WFj+/SIMqYfrddjwuBt9KHZPvjK6zJHeDsDVg4jRJeZvwLvBrXttI0QdaDBjnnB2fgTp70vQie+d
5sBExPinTLfLxbaMSf1rS1iqhjmoKZKwlZT2YWbSfdTf+cHR0uuDuin4vro8jkKRC9LbhV1fcMyE
jSCYSKHsQJZdOcsfi2JL0fQZLSpeb/xp3jwa2ZphCkYYra2HtqYjEhhPjt24oG9gYj2M9ndJ3bfF
Z/1DrHty+sWH/nFyjUZDHwwihl0Jz1yi5ofba7mWzlExZTOoQJ4o71+73EntPI0pnYtezvd59qT2
xW5yYErNnobR8W4bWwtO6pWQfNG3JncUXC98qt8RStnn9L6QM7dyHjIldm/bWDtSlo29CEwixSC+
XifFKf2xmGhWtNIpjjNXy9J9WctuAvczbqU7jZlnYAF/Sm2xRKoJgbECUPGZy/j6S7Zm0iqVTPlG
HvIPKLp7w5jc3/ZtdbEuTAgbL+l0s5N8hnZl2zMt/YNiPMQaMK6q80ZL21isLWPCzstsy1QkgwKb
lh5g8D7XCNXV0SHQx3Ovb7UI1o6Uy48nHFtSx9xz7GMsKad3RjqDYNDddMj2lv+2SfN9qm6mmavB
qBkOfTuawsAartcrgxUpVEt6S1lDncPNJ4a7vEYCvevJoSp9yU3Q3G5qZ3nuyp3iVGiHNO2umAr1
h55BbOBGYQUsmjS0+zurreYxm5IoRn1rgiRvTmev8OvhZwB8PHKtxpc/hqMV+a7ZJf5jlyo2AlNN
X0cPUpKOG6nium8ghCFTg79PVCFT7DFJunI5Y1LqQ4obtHeDslXJWzXCaBXDVfwPEZrrD+gHcwA3
DUeHBIWpOh8LEHCy/v12yK8dyZSRIQakP7ag7q6NZFKa8+JgUFYd/OgNE1zTvhgNc+MUXMt3OO8X
6jlkHF5AJmN77mpb4ZHG4HY37PxsPxunVtnYvqu+MKUJ8wJ691wA176EY5M3lsXxNyNH6XUfb3+p
1eWAqGJhn0brQmzoxbaTUP7mrxvOJ/TtrbB223Dj5l/14MKGcIDLulRADsSLuRky494vILOuIrvZ
3fbkBTHx81HKatuwvEHxJpYG51byZ2Ne3szzYUrdr/bDxIygp853deSmyXvjTqb/JHdH49Nty2tn
HoJ6MBTx4GFCTFihcZrCyUxNLqgom/YgFxrogPP5Xurn4o00yMwn5c7+ts21dbu0ufz7RcamAKyH
hkwn9vLhMMvlQ0bpuqnHjY+67poNiRVl8eWqEsxETVMPgwWfsa7tfDveVeitqHL+6HSym9UbIPQX
MzPLElqM+3IdEuyqtfycC69yeej1MuiJdcdV+rehtqtOdb43pVNnHtuvd87HP/+KVJI1ZSH+WHi6
ru1ZgCIC2EnTc1U8pqZKSdTYw3O3sVZrHxGONbQdGaQnXxKslJHGDHAvsVbGtFtEowFxo3zYy9m5
LLYQrMsfExPFRSSEqSjUuWmWXLtUzBFPyVkD6hH3O2oKSFq5UOfd/m6rHl0YEfI/yTR9qi0q6VIx
enEPb0V0mLXR8317p3VPt42tewS4HkmuZWMLMbhI2MDEQQz2MnSHw9MY1e4mQ8uWESHy4sJJBmZV
oFZAcT6e/WPUGztUuTb205YZ4RXOBGnRVhLbtu0YeD4m0sOfUtstW8gGXvbv1xISlD6bpyaol5KS
AUdEb5C8NsfI2oCfLEfayyj7bUUsXE2BMQZaxedCxtfru8at541H/uqXIsGiaEUXgdPnOo6NwTcK
31o2TWy6lgOVWILg1Fbev2plEbNBH4k5IRG/rORV62h0uc+G/CuvH4Ko83jAbTwutowIS1JGaefb
qf1/aDbjIZuq7XbIWjICzOJfT8Qpg6SMhipcTmpbOVXfUx99oH2wEb2rNhgf06hD0NYWEaCxr3Nt
A2Q8Z+EXrfuVa8cB4Rp9Y+W3rAgnmDLZURgO0GkibZQD01JIpx/7fuNUWbcC8ALYOiU+ceS07nnB
qnGcnhsDuHV4SlrnoKVHZ0tOclncFzuF1vy/doQ4Duwos6oySc9zgZag48klShtMgNhW7EbaD0hJ
vM2Ea8s3IccuOjrdbZJRC/8WO5+6t1bgJvrWXPILpabnk4aqskKJmrxHjIY207ku+RYocj7ONrJb
mupKzX3aelrLe0V2G/1nOX+s5tqttD8dilqMO/TFIJKjQE5H8/p40OecV7ozAkcojzRhgDBZ0efb
985qwY+a28J2QOuCWtK1DTORlcaJ6fqVuh96qpwe9Wh6a6H8laXvteldZwRunsY8yPKNjbbysIWN
jAuWstJCBSDcRkMha2kXcPjNxV8SJHzQ76anVvZob/+67eRKqKjMJ1Mrw5QF8cC1j3OohNM4Vuk5
How7Sn96Vx3SBC7e42vs4AlAT7RCTeFbVjMsbpVSp2dblz6NevO9H6z7fApOBc/RPz9v8ek/W4vP
F1lkIBdVluRterbakxHt8SrsN86olQToyoSwQGqVGFNh4U5fcQFmUYvqhxY/1mnyBPffnVNtDVKs
XLjAlUAn60vfEazKtU+oUlRNoROLcvhltjrX3mprrpxTVwYEj1IboqexJW+cJRLGfaVOxyC7tx+D
IjyYdXPU/xToyA7GIKVlaELpF4jzmWXdGkqqLolKYP6UVONR1vSPrwg68B6QPtE/5268/mijM1vS
OOFT23n5P2X7hmmCoNzYq6srgzaF8qwQA35IMNLISFTIHPD5mN31tnGAhPG2G1sWln+/iOdZDuC5
iFL2TmiiO/PU+n86Vv+8Fhc+CLuT2ryWTTMWTPWJEQJoeP6hmfqKbUlXaGEoogVFGF+7YcSWUgQp
90VmvSl/dM69v//z73RpQPDCHMpJT3IMwInma2i+btQ217YIfS2I3elwyYCurx2Qa7nXaRPjgAxf
vW4E3jw5d6lqudYUufrwpEzyB0MN7267tXZEX5oVduY4temQl3l6Dv0Hufkp6dS/a3cOttpMa/cd
78b//BPu1JESVGyq+BendnT2c1Xy2hammN6IHlPjHQjNd1PkfMsH3aSZ7mcbr/+1S+/SvJAmB0rf
6Sr8+efafzenH/sB0jS3m8r9ZBRe429YW/+qyzQ9Ogs01oRtG/VNmJYa1vTERfDRVfWdlJ5yY0vq
e9UOg5FYAN7Kg+Y6aHgpK6HusHpgLObuZBSnfBk52wj9JbSFLHOBgTKToz0XaoSlkyw9roOZaxwT
/vCEJ5ut6i0TwvKgPNhYwZIp6Mxnu3DhfIHu4J2db90L6x/stysiAD6xHCmQba7WJF+gL9ngzdXB
edVhBIkPGQ+vZcrR18sil4AIq7qHs9/+ZDMdy3E0lFt0YmsHN+gqhjy56Vh+IblSJpRLpZZPpklS
vssqmiFSbGzNXa/lItxuy3w5O5RS3bUrU5urhVJipVHMHYvvy4+Vcqoz5iqVjTBbc4jXEj0cpmtA
hgsxkElIf2Wtkp6dsqh3jpXKHvXvaeOcXYs0ALnk99BdcCIIW1OaVaOP/IlzKGKUWPP/mtVolzry
Vtd7LdJ4vbAt6XXQKBDslH1rF0aqEdHgfY4JQ0qaF1kb78xVZygNP3cjljT7enVSpUDcSVXZmaQh
/Wekaew/FXJcbm8GrP41IVI+Tlpqhq3KqmTKqazjOwb/zODInJvnJFu1zLUIgC2RpIp449EnuqNF
STWjDnFuquDAw2spO9++7lYtUCdl7WGXNMQ571RFLS0KyUU0KXGlcnLzV4DrFtHA3xaEAkNW9qOh
PT+Pm+9Nkp3y7pecfgqsdOPiXr1QLw0J+z8MrEjVc1wB7OgHpyneaU/GJ+rMU3/Qp129JduyFmuX
9oSAjjvNGeoljVs+3YLjqJ8ya+Pls7ZpECBk3oBSPTtUyKntpJu6xORxpfraUapNN2lCSAy/+cWf
ToUsYa0zOQ7an/0JAe31zqmyorY6hSNakz8X1aNDVSHS6IFl1isSUx1oBa8r+oVUaq4NhU7rQ9sx
Pr8Xm0i7JxiSzWttLawvjQgbh1MgKeOWQy0wDaoGp2aTyn9t9RemkaWvyovHWv794pkQ653fdz0W
hqxxW3qSjfFTNjbeIltGhHtTCxTJVDO+lR5lO6f7tWxQZxh2t8+ALStCyjvofZDAL5ueyzwodmlv
Q+FjV40H3/0WumT57mLm9DxzxAAuLRMxP2M8Jw87m/O5/2r+Sj/kc+LeSbHb1F+2mk1r9zTTppBR
AX/iTSqsTyr7DiqDcQZD6wyfTV4P/zRBabthKEtPU55/781O3Qjt1d1KTEOZAW4dOYLrmICwD/2M
NMm4StGEgR2zZrZdy/uduaXfuWaJcW2V+NMpVIjP+Qid6KrI0+ysGOeFf7sMnxzDcKX63Z+HBtAu
SvWMoMOmv+yziygfh7rsnSDPzh1Mot6PekvqYC30Lv++8MXKvJfsOsMP2XrTFWdg10G/gbNYC7lL
E8IeYk4LqnAjw0T4ZRzeJN+L4Q0YXa/TftIa8DYnJdaOHsNaAJPol0P/Jtx3Ci2hXLOrjD07ubMJ
5/wrsH1kg0upFGQMmYhwKahN3SC4h0dJ5btdUu1z82v0V10fbKvwskTZSBBXL1aAPwsEB6Q/J951
EGQzmWeZFdjzm8cmC58KWgSB3L6JY1Nyx/RHkP8aooPizxtLtxbll4aFT1n3PnxyDYabsD5K8+RO
UX/ws6d0eEXaiNrwUtzWeaSKkkptZBj55BDmUneEX9vvjq9peYLC+c+EEOmZDIlowzzV+fljoTTY
nfrg15/v1ksbQqiblRYHo0xgKM3TEO/T6GFTR2ltw16aEO4KMw19p4axcflSzEnwpfTi9BovFnQM
lXKNBbkON82IQ5uZxuysasF84BmG5rRm/TImJdjftrR2NPBOpFzATUHrU8gS4iAvlbzHkj22AzMZ
Ss9DDmFk4POj7FlS0D50vlndzVWrfJt7dauxv/ox/7MvwoEQLzRjw+KoMOVvrJeffHrdetkWPUSZ
/s2LvdsGUrr0MdlCdunZhVcXs6dvjQas7tMLI8I+leyBK9iys3MUDMcgGHdD/xTZ6mM5vCIfApv1
2xshxU99RzanzOAkgnqbCTQqL1azkXKvJQ6mw+gGUBUwxiKuPk0MXakMP4NwXXZrWBDs2s1lyd1v
ZF1LniumQtwRSzsUzvuXJbF8dqxG0p59kVRXr9zwg/2xDx82b6Q1jy4tCZe40ZpNbvc6N6Aa7ML8
k1/90tOesXnfLfutV9iy1i/cMuDcMQCeQ+Yl7N4BxDeC4xhLfhWIjzBq8UbbPdqdN8HC+83c4j15
1mS8ZU9wrs+iPlJiQkKbu7PVm6Nb1YVn56ZrtuF+YnwARPF4HJyfSZMcwkE9tZ3x1VFHr0rMjZNr
9UNT4Vh4QmS4QwXfZfheOjUO83Mnn4ZQO3SN71n5m9b44A/6/e2za8UWr49lXomS2kvQZWSMk83k
anSWSsd8V02y6WoBzF3o6uRAWSGK0uci3TgwX5DS80pExJH5MtIAMP+GsAGNzGojLajRu5B6z/9c
GAcUPUbHrdR3U1ntHS16VOKHVOpdOf02DlSUlS9K0e3b8JeWd4fbn2Dl2OHHLIXehUTohSK6OThS
Z/QlailOe8gPRhO6pnSMNrm51+0s1SSuCK5wIf/JDQMKQRVVltGPqwNTN42rQ7axZx5ruGPMbUs+
bSWDpHaNFCwPJCpyYn4nSc3A2YDk3tQxqT4nfr7rRkPdOH9WLp8rK8KhrVp6ZGkxVjQmn/P6EEaH
3Ew3onTViEllEYwUU49iE2corSbU6wHlkjo/WupjVkr3fvTnzy6Kiv8ZWbbKxSOlzHKe9zbSgT6z
ofFHX/sZQniycS2sBgH7DIAAQ0lMdV8bSaRsLhULT3oVjWh5/3NGRaJONvokz68D4Tijp/CfGeEI
iSZjUmcfkd4gCT1EhxPzXaRLx9KYvKHVPyAX56rBk5J/muR7pzE9pxl3ftXsdPVty2O63jvj2Yq/
T5Nr2Xe1dsdePktJc18MMdj4dwaMudO+K6W9j1D4Vua2diYBJGWEDy1usJdCPtWrQ1WECmo4aeHW
0pvqPvmr/1m+AkXGrv9tRSxZZoUa9K2OFVJQcjsvSXhjtbp3+3BZ9YUqL+hORmFkscw7Zgpd5sVK
rnk+DZ559oJHv/2iWx9fYciSQVFTIwZ+sQTeRfQqoyV1bUcL0ABO/ZjawT91G6m72c+koxFMVLBL
rpHbNte2JVfUb5vCjplDaUibDue4Mjwz+z4qp6jbuCvWNgzT9IxQUbdETkjYMEY7DhTio/hM88dt
s4fG+lFYx+Bw2xN97bBkXokbgDochVLBFSVOSzXIMFPt9WN/lu7gWsh3/n35WHjDMY/dwLVcxS28
1M0OUEzt//r0pfa006d+b9wFj7XXqO5wbx1zj93jJffJ7nPu5l58TO/7nxu/9WVqpF3+VKHy2U+o
IEcW/OVRTi7U/Ai1420DayCxKwvCBpTGvklVn4+hmcmRftzBHFu3lz+magXFlgaO5VQbT3q/syzI
t7YoK19Qey3ZwYWDohCCPyRBrncLQfuT9dWKXHSGmm/AL5NP9rv+u/+1/T6+ReUvfKLkd9vz9Siw
n6fe+Q1i9TrQa5RwU9iKrSpgHj3Ny11oKcbGtnnBr/rsIOh8VE2h9Yd67nqvmn5ecWGj6ALjiRF/
84dob5nxXdm5ias3kQvZtktDMJ927Zi+14c7epBm0h+Y8AzCcDdtNj3WTime479/kLDJnGz0myBg
otkKc7dm7mFUvFG1PN2n9jRuXObr7i/UFew0NHJN4agywjCTww4+Oq2ZvNJPdrMauon/FUrtpHvQ
HvIfI3LRWn9Q+/gwPijv5ekQKI+ofaT9FkRr1fOL3yLs+yqepKAwF/5rc2fNf6Pc607FXYH8a7LV
vV6bdWHqEQ1dOr6wtovcIKlGf9YYmLL35ac8tpnZadFMeZCqkw+FsI+6lt/uLOdjGe3H8m7SoTwc
+o1K7GrqffkjxNgrI7oBCiPlvOCHNz2nljc3D4EbFW7wsf0FfavyLXYnBh4+Nh+3Zv/WLoxL40Kc
heBfUMxi+H8Kst1ofqNl5TX1xvG1nE5i7kMlhplbWp6w8Qnh5UT1VI0zHtb3KYmvqp6a/DRkP2Tt
3PffgXa84oZiDgWsqbVUR8SqnzGXuZMjDL4gF6uIziSozwhhXebbb59OaxVUjXehAnOYTptNfBQH
celLQPDic570Xh6+rxTLW7p5flR6Ts8QB6c0j8T3G2ZX3uIa2CmSGNogFDaFh0umJbGVhYy7jqVz
qOYUkYmDX/8z1C4Kf7Hz4MyflHw+xRup8gsO/udjkkwG4DN5Gt2Q62NSQbZMSwd1Idv+O1ZHGonF
HrI+dyje5GGwq0MdLNfktgHS3vPsmlFzxxtroxKxln8QRb9/hBBNo59HcbMwBcrWFxB33gBNASOf
97G1EUZrYUsIAVMDKaqwxtfeamNm2J0aJHi7s9vD/L1N3aD3or9Rs5023gdr99zCog0Akv+YYt9H
Gc1MmmcUFP3I+FmU9eCFEjovt+Nm+cHiPrS4QxltoYgB9PvaoSYZ5ow7hbAx9ur4FFZ77XsRnjvb
7baawWun+KUp4VwBAEeftsTU4BWflXP6oQQ16t52Z23OTbs0ol37oxfhnEAFzT5Xd9+6wS0zt/fi
2VVjj6nY8Om2udWvB183yhrIq9PkvrZmQdEf2wHWfEu+n/Sl/eyOTwGyYdbcu36zEeZrJ7PlABKh
ac9WF19Dlh3FC0aIQ3PQIi+v/AcnTX/5tb91+a8tFUoNDoN7y90v5j6Q6gZOsogPtFp9Zyj9Lsve
zO2xq5BGe5NO56DK3ch8qzqfY8Oth0Mqm3dN74Xzx0DZwiytbQM4venr8osWHZXrbzwWg1zDfgXn
mVYm97bVxvsoaJSNzba2sRdpCkARnN26iFrLi1mbylGHTb/3j2Eq7fMIuH7Y7Jwxctv81FT9U2yV
Gxf92oIy7KPC+EBewX+ufYMKh+EPmiDnEDJV2B6sMtltXrVrH/DSyPLvl49OpdCVAQz9ea6fyvmz
Hs4bm+6F6uZyB1xaEJbInynYGAUfL3TeFWa38xnUR5v1JEMqkSPymQXLszrrpFOYvYuTB4mMNTHc
uEog728HRtx0l1f+fkgjYJzW23jYB3CV6tqxQZJcqe9aiOSjrXn5tSC//NXCpZFMtcTw9LLk8FkX
+2C0XT/9hohbm2wdfevrbCkM3nJ1sKuulwCSCCMpHC5JmADAK0UuokD7VDncPo1WFxqwPF0TsoAX
Ipcz/Al94mMlrG2A5mhpJhtN2lU/LiwICy01yjyOLZ+sUACqDqZnh+ci34InrVtBOJhKDL1vUZWr
C/Q06xp2hTVaO1S53aWGNU4bGeja2Q2f+G8rgi9Z5KOlunD8ZvOD6hs7Z/hJ06+vU5LRXS4HGzz4
aymKozIQDfJOo4ovRFsxTKOeOXCFRPlb6nnZmDx0sGyC1As2tuPq5wNWRflaZaLQEByLaj/JGx9+
6IWKciJjcIZPKtqxt4Nt1Z8LK4I/uDoXCNARbF25T7vpye6XLuppbrbe+2tH81JilGUAv4DKl318
cX5ZZlK3ls9CpSYCAsAeKsMz0q+MapR6slf6PRXS276tngwXFpfQubAY5VYghREbqSn6na+qh8mp
Atfug7uiDb/U/larZTUUDZBlHKNgL16sWJFkVTLjYZLXDtPLtXE3ms19nielW6VBtBuIJ6i+USq+
7ehqqFwYFhYxhAlzjHLueXMZMe8eVP0ng1YbkbJqBFFjFIa0hadQFb4moDl/RuPh7DvaEURoQhWl
MTcysdUlgzmMHi6nnymOwAR+2DArxplBA9TttPh+/OL0M7dKcXSSbuOzrTUidVmnXbMQYizzzdcu
6TnqhK3EOWiXkRsq8x18lQ4vrZ6OeOqGhRc+yKfM3XdperTQVKre3163lc0HUhQI90LsrfOivbYf
BpqkGGmaUJui/K4F5dcqrLyyGCzPD4qNJGXVGMXWRbGWkogtXF5WV49pIkH5MshTvhvrtPeKNtN2
NsRpexLSLeKmVXuoWjCVtqynmPBFsIgPxoBiCJpXDLj2yimbGk+e870ahX/f/pArsQnS2oRUDxU5
yPWEsyWrbLWU2Xy0y5keCFJ0rwqG45EC9uONoNkyJRwqDSpxIRJokM76VABQXlfG2K2VrXmVtcIs
kclZslDqwjwr7OkhiMqJ9gKzteb7yIVBfJd8TO5l139XnEuvPxgnyUOZ9P72h1zZf1dWhQ9JWhBL
mbxkUl7oWe5P65jsbltYyW70hXaIpGARhHxOQi8OZSmd+qyzmNOshx76Gdk+MJX/120bK1cNVxrT
wYiTwdYkvoZDJJ+s0mByUq/C0YUF5I0cJPu52GuNsi+i7C+oo1rp122ja4EBMgTtH52JefrO15t5
GtK4KDSbPJS5rKT+llLHl7bWZ+WKobnFBBpVGgYmRDBuZtZW3PKAOrdB4yWOepCD98YptDxZ+rTJ
frsWDCB+OSxgPkJsSCgqZFNnSvKMsSL/nDkIqHzTYt8d4swD0PeKj8cUEIj5hYdVlMFty7KWoRfB
r7jQ3MCX5CMgrMwr62naCMBVry5MadfrJM0pb5ySDRwBCpDbb8PwfrLf1dRJqnLrYl4LdgZPOGyp
atG8EA549Cy7NBtwywne9yZIz0LfuJXX6pRcXQvbJyoijBwIx3qcDKE1aNwhTBEj716R807gaSYv
SSU3auZjlP1jUPx25FfMxC5ci8uIMhJxpHXXH1KTzGRYpFdRTHabv/rK40l/OyrWrhANUiAkABdQ
xYuipDWEMRU1eLGm9GPajW5RFKcodvbRVht8bfNeWhJO2z6Mpi5GkugctHXpKZFZurE/qp5tpPJG
/G2ZEo5YbbbjsSjgIanCX2X2q6//h7Tv6pEdZ5L9RQLkzatsqVyXa3dehDan5b3Xr99Q791vqlja
ImYvZjADzBlUimQyk0xGRvyhamYvzxsCObYuivMysXErOdWSXMFooCJs5ExqACCb5b4dtpR0sTwW
gMbmGzE6fkn/LotkqgqMpR+sLl8lOLxQCtPLQ/nHAjEUVSj8WoSnbaEO8gnMkLf5v3S3AJH0jwni
YOtBz7z1Z/okj38PCr3qPiZa0qPNExFzQKWSBeAyBHdA4Yq2pFna6vFOWQpqIKibScoVpFcy0MjF
GGhjCLYPqEpUbaF75S723F49fj+2sxTQru0Qy1EJcRvFGex0EBIAvyoT/Vu5aBShcJcH9FTUUB1F
WLuNKqonabkygDmr4kzgYUbh5fEIfvuWiVL5jQHiAKcVPcN78UyrANUsobZ4K88NPND5K2U69+HP
lLkRnt/Tyeq7wiheG3A0T0aZ/BlTTY/Wke8WJviFGRoByJKPgHgabaM47wHmRQx8HJmmqlV8l6KC
kZb5O/hHKhh3afnwmoUHNJCMINcSYa4vhUHpFA25L4PEMtoORImyX5cenHHy+scEMQzP51MtZ3z0
DafRyud3Y9Qb8mACqf/kRUCfCx4LocJUHyByX6l6eY5zUxoVJ+diUwhOUripChquZenUNGNa4FZA
AeCydetTo1B0cdfim3wl3/HyORi/uajc8JmwrwTRhWALDaa+tB9B3DGjhJH9UTe9tQhheL4DoSP4
IvIDx5V2oXy3c0U63cjp82OHXsKfQYV37gMEpA7eQ5wACm/K84IHe5a6k9fZll2pO8FsbGnTrXhT
OsZGasnncNc8TZ+gKTRFvTBGkwGspzFEM7UVh9VlWo/60vv79UeR7+8Dk3KyH+OjPB6bSIxWOHYb
nSauQlZ14rE2G5BQiu1uGEVDDcNjVg8HtVFfgfS1H88P9VOImIWXkcarRaQQ5gn67Kt4n649m3v1
VuCd3EZO64bnxxbnxSUjDFYdDZnoagdbMmFQ9OKCH+ac1aKbNeh1fnjtCtCGU6oHS159bYbIWyk8
nWcCTPHQnfnSCKEMZnXxCvGpoVhaeo4T8bgBamnU7XBOmmPX1aWNq8ROiBS8YbaleNak6lvzm42Y
SI0+hRdVNOPYygBr8CrF5CqZktuWAiOu9riI4EbHISvcGq9bJuVLcPxuY8HxJsUom8AechoqfWnH
ApoNKAOAkChRErPpC6MglREwfQgVuhyVDNCYGZpp0SJRdOJXUDOUp6pFg3ivBXE3PAWdZ7fDAuSg
aQYZcxq4qiuFdmpUx4xWRlicuysjxNxxfO+DqFkEahBvNR1oCEvtD09T+FvKKmg1/M9ICO+Ygg4A
bFkKt7ZOWfpfagZyK13/NBFH26JW4mL+6dFKzFSPN4ITFUCoiWazZf/Wx+wwbbg3wY5c0cBt8QA2
BIcbnptwrdKgJ8K8II++hchsGlvhsqPhW7TA9DfBd2BIb5IN1BRewhPLWwtbzkZiy+x+C+XPwQGm
KD6Im/R9sPIn7yt9avaxDU32Zw1gA/NxyFk81VxP1BwsrnZoF0ysF/jwJoQ3C6ywiAeWD1Y7awyN
FEXvdfGuNboKhzZGN3QHZt9/N1bYGOxKoVwKaI5N5COFH/lwmh07RYkqeQnNyA0oTUVLEfaf0SLP
3o6WYYsmgAoV3Npsd7Jd7SjT+dij8QZ3+/uhlOSsxGCpWcvyjcdL9Xh60C9w+9uZ6PW5NK8UTpVf
uTkZrElT/nq86yUSu6QxsYcDHj5fljdsuu7lFaceHo+CNkPzn1/5GyNPbZ/McGSmW2OP6jWX6I8t
0ObpLqp4AV5w5nlK9E6AyjXUE75jsPegvvHY0tLDNwjX/yeAIVbdDoZD2vM7FaZML9/zxg+Atu+R
Ge956+Jv+uew1P+Co5G34wO/GXGbduK37jlZ0bp2aXNKBJiI9UQxBiRkO6m7fMApLaAdzme//d9D
GA4PtwOdONavyhbpQATeWtBjk3tpHLxgPjG9rjxlzuN5pbkhEQh6qKkJVYLEnW3t4bWlvGcsvt5c
rRpZfBDkoK78eTDN97hnjOEcOwkqUaPOG8UZl7twVRX7Pt+NtKPCYm3+2jIRHvigykeuxMByvTA1
/GMbdbq/4t9rt3R7R9ujla2HYBzFT+f5erB6v1Dyqz0ndgFaQz246QRuZFXPQ7uW9M7Mxh9BPQct
xVlo1ojzSakMDAPC53BbmejafOtWsesbnBFY/19O8nt6vxrUEDDiEPJzIGHMMijsWIC+tEzJF4tj
gXoIeoDw0Ic2ilu/T5RWK1B4w1iQuoM10GSCFQxG+jpuaLRpy255ZYtwjirIAtmPMG8sAyQKNJy1
ideHQXE6DXAZCK7n0huX60GSHsNWARA6cWRVclQ57fQmpgHAF2PK1dcQ2UYd+KAZVaQCJewiYxqU
k1gIVLT1/Ct3nnllhfAVRRx7j50909sl5mQrK9YWtuoWx43Q7uyBElcWM8OVNSL3qKMwQPEdMwyy
mxQ9H67Sm4ViP/ZL2sQR6SfvY04b2HmPZ5w1ls9jylA8n2aByDqtKDVlqsGClv1J+03O0hAXy9e2
q4kiEgq6kAKpb2GBEV6iVrS8yB2j1k5jC1iSsF9zQWfmkHxQUTF8PHu0DUckmjyRI7aeHSL9Cdep
U1jchnkWUflxH9v5X3bbL8ZxhteSMbEKh2rQ/BZoVD4G/2/WSjJvhG3chkYxpBlnqmw+SrjQxWOv
Q/y5P0acCkHhclImSM3kQrFqeS4LHS9LZXTDNiHSoZYJNCq1ecD3O+Sf7yR2SNDhlRcFE0QgzxYH
nMerQrd8/jD0lBlZPBrjNjkrlqBd6K4SzE28LMz9RFXsGeiw0b3R9vrS7Ji/lKlf3PRXlohAx3ah
oPqjD7R2nRiRjLYZbRcxl+HUoJPxWYRAhYyIBrEtgTs/Nr04RohsSyKu6iBLJfxaqrWEyYQUko18
qoeRwOmdqlmyJ6yxzrTz+uLKXRkjXFmY2LxrB3StBOH0Z+x9wVWyYX5eC1ij7NAqNULfzFbHilYQ
XtxD0MuFti2esdGBf5u0oH5aSUEKmHDjfWqojob908hv/d6u/KcIaCKAUh5P6+JIrwzOH3SVihOJ
Y7ygg8Gx7h2wHQOvtB/AhhNweEWSJDOY1o8NzjH0blOoaLMA2Ad9VuQ6TiWUPwDtweb9iYRsPXL1
i8yhH+ixlcV0AV1VQQTH8UzKdzusPISwnjrU0dZWoKk3ONC8ikTdp/EYLr7EAqwxLxg67SHyfWun
B15wVHKMJgOjwYTORf4rD52RSXSuOqAxVc9LQGlpmNTfPjlyEiE9A/9A4yue4IjhhW2QdxBMmTv4
hu24kteB0+/8P/1J6fX2mB5lF1n4k2f0aVOssuNo5yj/tuey1atnlN4d2m1qMSRffxAxD00fqbE/
f9BoKLZmxZZi5E61iez4WbTjJ+E9Ok7UVDfHz0ezQCTTIBmF3vNglMX4o8OnZ1YW40wGt/1KD7SL
zZJHXY+QiD8KmG6Uivmd8sz+i+YyPbMe++yvQOCj8RCbf6pFKQx7mMBj016DSvNeq40tKq0b/lCd
ylVhtCsEIZtbe+++W61bl319/AnL/nzlWGQ4SKEcK7f4hMSVTNGJ141e6R5uvbQrwFI4v5pO8iLn
VbyXxhoMgcanao5FsQYPNgTDXh4PaCnaXJsh8hWAhRPUzhDeUChndcGgwU0FiluQZ5HOnypVzjAO
4alctdaARxjPKN7Fta7s873o+ta0HhzhLBm9PZqhk2S6aGWfkT3tR3PYB9v+Ff9e83r8GawyQ6Kc
DJZ6vAAy/E+kINtcoikKUMPE943ZSwXg3040ikAPE0guGeE+M1nl09M2Mq4pjyd+8Rx6bZgIUUPt
yyl4tBCijN5g9chQNqKumqnL6ypl4yzlsGtTRPCZsq5M02L2JUtyqwPKAtZc8aQMiOZKRLTxxUaA
1hKs7IbvQ+wOeq13Vgef+guZDVd7Sim1DtqoiIDTcc1YhgHsNaZsaXZrzuOiqULQtiERckS2UEOt
g5GJ05n9tI5h4/G8/QJaH0Q1EqwkgfcHw0A3Mto3UZUuQJdu5Gvekk3ppXhi3bYzul22H15yhO/2
+wMSMI+/YHGMaOqcn2UBWxII99CmkI2UCTlaq47oidWGP7XwrLSUcsNiIAB9CtoL0RYLJpXbk8CI
RiffSxsAzyW9zFoD8myRZk6+QVWUXk62aBCA9CtOHIBU3prKwSSZpQK6BISzAvZ71e7R+aKGLwPH
2Z3KG3iC1Vv0XiitCJ4hNM/tpPQjBQPJ43ldfGRFwx66N9FAB6nW+bJwdXaM2FQeIg9D5hqjL759
2S4Lq4OqxFvI/qlApSRPg65FqZVK20lY03CRSzQKELIEhhtnPG7msrq1j+CeqNIwo9ML0WjjL3Ec
dBFckVm/6n/SyO4hRdq73LAetG/K0BdXG9xjc+MgsKYk4zOrBpJYBECR82qnI64O+XsIygT0IjHi
Km9Zu0kdPELPzf04NhqNeGSbUp/GQp/VUWhaWnNWvttiQBxAFwz8zaDYuJ2IDApqUpHMvWhxpupJ
xZzbXDuHDfT0NLRUWlESBXoP9DcotuJ3ylTMKfSRcSLFxk1RVUyBjgsIkZlBxV1E4b3zt+hxcadI
3NctGNNS38p/gv+DioAIrC9ecIE3l0CyeTtsVDn8vGnRlwPpl0bdheq2L54GGlvj0uTODSzqzIWL
HUd4eZaHldzIGrJL1W38MFvzRYuRlZcy4HFbaj6minsDQdzX43ld8rBrs0TxwKsn9BdNMMs7DRoT
/CK1GC/TPaXcNWNL2cpLuQ2gfXiyBrpaoOlvZ3KUBaZoJsxkXPxATDBHvy1VOWopn4H3CFSr857l
yattLSZBwKDgBc/wjVx4x6lPzDMzjqyxBTtQzlHC/mLFHoTseGtH/RedAkSYZPky/+/WnELCy2j9
4Zcg/y9rPauO2qpNGLsI8MqErmlWwwtCuCp5FG6byVIL9aMIWMrj2eIUo5MGxCtQPQBS5HaKW4ZN
RCbAegpipTPccyygI1eh9d8tHrvA5iOhEARiRNyvb830Y1TwscpgT4DXRXDbJtbZWEFfZGd2kQXS
FbEwwszA289jd10cHvhWZjZd4NR/36qvcoE3TVIaNBFU8Dp11luQBtnsPYqbLo4OjBMSlOngR0Dc
346O5xo+EYoW6PQwzDdqxgpGLNSBpXls5DYT39iofwqbscB/ytV3oS/lTYtqO6UWtUTyAfQVkLYz
dA84eeIs2FRdpDGoOG678eDHZhX2OlQTdUFaKYqVT5bECDsIRZVTbfpZ8M6LK0/cMShC5LOWdeOv
/v3kX38O4enQxpYqNNwAaqpEqxakL9PwnDE031oKhODBRAs72BrQM08EekgJZ31fIsuktWIp2p9x
qDa5guZgGSSOtb9X+FIvcxqLMuFYQJmjyDG3MGEna6CoIuIg+r3rgE+j8MT58gFYHcuPPxhloCT0
efddJbHZCqpF+P2ZfnVmTrx1LHCVllrsa9EJMu2vjNfs0SFFq0kR59D/tqGi9wvE/WACIPvUPYHr
fHFgohMuEUYXbNJ+rYIOpuouj71h0Q64fzTUliFLQsp3MoLXZIAhxqcmSszBD2w13Ihe6SohBc20
OGlXhojdOAx+xnmQRj+xzaeXPU/V8+OBUH6fVO8EmFKWpzGPT5oSf2rgdtVk2oMneYb970X5Zwwi
sfAg7MuBsEzjE5AGuwo8CPiL20DdDZdWd4CymFGKuJc/HhhZZrmzSpwpvFJKGIHByOQ/gz3+9Q6i
C+Tg1nud3h9bWtg98IH/+AJJ0uzLTCcj88anQa1tNlHRVhm29qCxtM4/Ijj8vxEBSDez8aIvgJhH
VEeBuOyq+BQlBlooIlAr6VWqi9vMoRf+lkf1jzFi+rpAylDYgLFCfUo/+j3j63UJMRwz06E1bwy7
DBVOs/13UfZuiEQk8kNx5HumjE+tWGzHCfU4YBTBqEWj8CAOSr92OFnDYQysGTOQ+DYWeWUhB4Wn
qMfE4w8T7nFeISGXy+uxOTbpe0jtB1/aZzwoLNBGibMS0tqtwTAC0R2UNbWj0J85dT1CWfOxFy4a
mO8nogZikjvyE57tahlskNqx1rai+jT5tCv+0pTh8IE3BQRXsA4QkagFi2FSKZ53zBve8LinmYQ+
rFMbYCVg78SSpVz2yQPA7xrh6o22hRlgDiTn7ZRxBdTE+TJgjhDGTkddTkSzDV+q/qXoRjcFVKM0
2/as5XgjemFDPRdT3dNsqSyMKKdEyfvNAFg/HobATIAcBnbK20/J8y7Oy2JgjujjNoRqsFLo7mkR
hQOBLCRixJAoResmXjvQqI270K2ZhCmV0ssi/7T5HE/RmySvJ0cCytENv0TPqAvqm8J9RJGh3IYB
4UaLUZGVS+ALMjGQkvAkNyiBI5aUk5Mdkp8g5Gw/s0NaKWwhKIN9G0ebGcENxUryDKAw7DDgDhue
ckEy6iB1RO1V+5ICU+KMlkvWkxLsJjTYPd4bS2ZBagbIOOoYaCEl2wYiRchBvNKFpxrXQVNW8YqU
ap1ieULVn6K0zFxF61FHKfrAjcOSe9Zwybcff8S9D+FOporotsP9bxaPuF1cpkshPVZP4akIR9WA
9je2T5MzbiF5NNZk4l4LP4LkxnzM4oHJ0e6Y7pVu7DuOjbKTcvZr3R7W0anePh7NvefcmiBGI7SS
l2TdbILTVcZqWl1BUS5Tj9OUbBJ/heZ8699bROgE1ySKLzMh1+38dX6YqiGbZKcK3GK+Pml6Jmx9
zcxboxNFXaY9AC6N8NoeEX4EKeOEWII9ERV1dtKDwuIla4rXM2AyufCnx8MjK46/i3ZljyQt8JJi
CuMQ9hjOUJsPudKldhOgrb8pVmludEAdhG5T5og/ohEcG+CPaYJ+ZB15/gYokvPIUTigo+Nl9uGr
G2ZaJ2wXK152kstGl7bVuO+YD8/fce0lzTdt8VUXn1qqqz8Dd2xy1cpyzqjDRBeGcBPnuZ746Xqq
WMrOWcgE82dh6REf0YxHtkm0IN0IkR/wWanJ+FtZ3abv3IdgBIrOfvrnOtUrR9r1bm3zUBGmBI8F
P4Bx9C+ANQilG5JPNWoSQBLlKD9xrYbShdki+DtDgSMDWk2TnULZWPc3C4wVV5f57g2sye/1/GoJ
shaPg5XAZKdAzC7xiVdxDEqf/SJ2KP62ECTmLn707OHqh6HNB4orQ3VdNWPEJ/mpbz5Esdc1b9Ob
2Fep9f4DwM5PCMyZeqklVDlywE02JeVm88sWcHMfRHs12JChs4hVRaGB+ICxFdhQrlnxVFrFNt8n
rniUj/w6cv216k5H7U9w6i+SA1yPWRmaS1McIQsdKjLBjX3C2SUV8uMpCp+nDJwoXX0OyxBkhSao
zfGvAxT0gG560ka0KXY0weDfe+ijsc9ecDX5VeFnAyK4eOKNzAU4E1iuZpOtmhXaHjbDKnR8V7bR
5weWcv4oHGI7t/kV7yQOTUT6PjXOs4B6JHi3wO7Gklx2fcmCAtvHLMjcTiw+RH6NS5MusK7EOEJ+
aiS7B8Ubxfd4DI8cPlr30eQ+c1ihU+Z2+KVcFEMZltJJ0vkf8JtCo3TnbyEIdPD0/ImGv7lfaRw0
cI7EAQenHBEakrfm2FGV65Zn5NNb8uT/ETOjjXT5qdjhqjZFJks5xt1tLGDEcE4EaSsAK3PT0621
GG/FsZ/E2onXrLZzE7C/i8aoM4JEm8ZFS6AnmBVLMTpyB9VdWVdtnminbtVtutfsXO74dw99Muoq
foqc2gq22V+xppilWSX2TTwmeK7yYHUMfrwj0/9AgUtvHCWoaHF//qUbN5ln8mp8xC5J28qvhxoz
WVToIHj1GfCUl7LenioWKHBDG1/44A9eieCuqxZdTBmtvn1358FVG8Iiv0/7aF0jb9xegVdNoGK9
UysB9i5sYsP3nb38/Hg7LAzzxsq8W66CAZd4RdpPvXdKdfv1X5dBiCEQF0+1zRmWBYz41O6B11Se
Lv3Ba/VCRxneeTyM++vLbEpBKJfA1IV0TYyjTEBwy/SCd2KPLOrvX5qdnb131oXjR6HhvWoHmioa
+f4AUlbcI0DsC94l8O6BS+V26ryR9cVW4vwzs/I3YWcOGw3E3+vUPrcr9rPaqfv8VTIlkzLSeQsT
jinDHyCYBU4aFvXpW7MSSrRTIAbBORVt3FZqA5ISAvjzBahOlDZNZnfBC0E4jbo/AuastUtsuLJS
tbLPwuAMNR1HSfUe3RhPXqqzlM6Eu6MHVg7HLNw7ARpE4CJOvHIeZ+EEJitcGtBO9513Z/TO62ND
w+zeOwp4kFWYUOZXjJnF6nb6qhxKYn4dJGc8uqmO/Ldi9eA1eGWQDbahHfyVvod/B/QABvjWIrFg
A+/5QDn7yZn7ygq9e4ViSY3HVL2jvdHcBUfCEOGQYj+UPutjaKGvD7p0UiDwLqweu99dvCBskAcn
vlMSDinm3B00CwfRx79OXR3C3UBgqZaRgJ8PLvm+NiJT2cfyqn0zU1NicBLUAUWgmJy/+GY/ESMi
An0H9gK/nmCytz7754Q3AFw5Wmqz9ozvI+R+H5u7O9ET1uY1vIq3GttNSjUPsIT7Jbp3AHYfp71p
px1EWrvDki0NkQKcXDweV0jwKse3WsnVPNYq1wG+Y1Bi+RpbQ13NnWE0jML9NAKuAiNgiQD2VyOF
eYJBiKfej/uzygTRUxv1NR5jFRrRzr2LIzTgaQXPkLAFYMrt9AVsw5R9kInnODU7yZJwKdw0+WES
j4+X6d7NYQfXPWQTnNruBFdFaUySiGnFM/hduAZPrYwRqu+PbdwfDQF1vzZCOHuaTmJZ9oN4fos/
4A7hKbCT1+xF/uo+4tfHtu4vPL+2wBeN1hGsEBnHM0B8wLU3iefGHuI/4p+s03Gx1oSv1DvEsSsV
g57Emx4yNKh5c8eZ+rR6qStXQ59Fq9fbhEasubiSYNz9nw8itl0vTVw0Jpx4Ll/S0cohTxSJoG8B
+5ngUsY+O8XtDsc8A0GEV+W55EiWNoViamsWeoLnTW+8aWjq+yNaE6RoAjM0BuO9vnx8/Iz6udVp
PVR3yXOe9CvD8wa92ux+KWdxEwjQi3qOZYAjow/fpfHrkygppJdrI2BNvjXCitmkKBMPI7viXLif
nhs7GsBYmgM2bvvxVN4XighjRPbECwDKszj1nrtqxaIw9KScBF939GaNnl7dP3R72TMZ2jwu75T/
TOTdtk/ySZvYCBMZvwgX3hDRCM8dlR2zQ0HVejzEu4MIMUIiiWpFmXARosLZLI9u98JQSiz3p0bi
94kEqnBDGzce/J4/pqUR8WZwGFOzBVeRrlg1dmVqouXlaxotkXr1nVeH2AhIBhooKNF+gloW4Y+F
wPR40w2kc7UFFcbG2zaW9wQ/ceoNjcJ5acmubZHPFpGWp6UseeKZdYZtZOpfB8morHw7HB6vF0lO
NPv/jSHCJWu08IhMqCBUn6uLLTR6s2HfxUO2qc3WVIHfrZ6BFil05lD7//64cmubSEddOQgQZNHE
cxVY/sY7HPTJYf5IzvQjGH6gUw0uBJSbsRLOCVZsP44rTKqkTzZrdSvNqdDxTZnR+1R+OyrCRdMi
H9NyYMRzb0Rudih3fqmj9wITKhjdc7BuX2vKqXIhGdyMi8iEgPZWGTi/pbPq5Pp2sCh7+m5AYHvA
lRCyVCKqIxyJmBDjZgCcVgRJFFgNuOIVrFGUKbtLMbMFhQNiaUaq4u/bIBxqSTrfEJVz8cb+KHYU
YTMztT7aCY7iVmwGtJPynSdA2h5iJ7iXoU4B7c35z69SSxXmUhoKnH8BCxJ3Qe86dKewuaFqo0S2
WgHpIIEH/NRpAS0Y3wXI2TLOekAGo1CskK1XgRD63ZQO/kXJXRU33RJH1779pkzo3S331wpKw6Ad
wzWXPE56nh9AjwTjk8rAFkKrQt9xUwN44Ij15MpKbCYO1/jOY7NLs4pWL7xIopYArkViGQUAaxoo
ofsXAIaMSd7h1cwoIF6XBw4XfQnJpD+2d+f3M988WrxQ/0Q4hjTR7So2ghBUwsgHl3HNWv7adzmr
p5S674ussw14/8wNBwpz8u0vZYZQCzsxuASuuB62w0Z2661oA5ZJ2cT3qY2wRMyeJ5SjEotScKls
BqRcoOBel7tqFRuFhRajY+hyawjf0bAB9wcgwiwxiTHUd9t+gtl+HRzClWhkB+74Hu1LV7WpmPQF
v7yZTSI2ZkE7MUwuB5d4f/GhNneGjrcd7cpVTpvNebZukjUxLCImljzre7GHYTEr1VFs0Ox948Kz
5ix2FewYysFu0RGvnGTe9FfhpE9VIUgyDCvcP3Gv2Udu08Yzny3uhwMuROws4PBI4GomaIkUs0Jw
YY3ektf+aliB+usJdZDHW+r+PIB5w0sZ4DXzzffO31H0z+VYrsJLbk02b0xmYoI2byObsTsZgoHN
bIY22ihXLxTD964xK//gAQ3NIXjwJ6/bgOTLigeg/K/7g8IZLynJj+KIGxpd+cKWvrVErJY4cJWf
dLDUmJ076Z5dWK+CVW9ySt68R8+hn+Z6SLPbXLlF0OehN81DEnBt2v/pDl+2akq70Q5O/jsexmhp
lDaFRFYrxmgCUB32RkQqxlCsFn1RqKhSKQYWDYFjChBqGR09JFg9TFKxBIl/dEFZE8/rJrdXnzgL
LZln8fTYLUi6MxVwJYBC/zFFHLrzcFISQG6iS2lV28QujcT809mpnq4gU7jqC3088E/qU+lKv7xd
42n4+kYHCU1rlvYd8jwlV2sZpcjqZYPv6NeJy2FnNFv1iPcv1hitzPYt3wnd3m7fYjd5ifaaIxgN
elEVl+pUs3feRoKbCSGZjAO1VHHCxIcUZmPW+lQbzKl5/XoH5f6uckLbszwr+teArrkzDCpqMwqY
hwoFsWXilM87CVp4l84GukHYBsa0mTxDNdmnctt8rI3oWOzKV45GmnEfWG/tEjsoTbK5mAW7/oe4
5jY8h/dkluJi96H11gaxa4YiCIGz+t016AjXP2XTO6c2LUXM+YZcNrThgAtfAigbp9lb/2H4sBlr
CAxdMmlbR4dR+vZGWvAmKe9+N8u1ESK9Fh5XVO0II6wjrj2HXfe/b/K1HQJg0TqeUzvViltPluLI
dm7mdr+ilYvuLwvQGZvplmdaTIkXCU8ZtcYXQCOfXGTw6Q5Cp8ex8TgkzOtBzuS1BcInkjaKyoiv
kkuHRr6x2KdqZnSjxcTQbD0JTf7vMyIEoMFUP3s+qN3JF6OIVyJoNonxpRaOQ2s0DKB2lt+fGAGc
YZwlAYLgpaybt7xTgfwQbFuQDzZzdFMWWzkAFVZuP56AJVfCDYLVVHwXHusIV6r4tMVW5DHFXtGa
qK9OZgrJFCvuqo/Hlu7LENj3M6EILmYQh8U+ufXaflLVXO6L9NL+1Htukxpb3y2/uOdoxx0oppYc
B+hX9E7gaRDk4/ytqSKOmqIJy/QyJdPIG2PuF3/Fvg0Zo0Vj1F+laXIFcsjNtEUHVf028sMoG4nv
9TuZa3K0TTNahItOzSRftSS3pUP5vnmopNtdfx8xFaEcjb5fNuklzjdDNm41MGcEE1rY2dDkk+8c
OUGUMkjXlqbwHAwAYvTHx5+wOEMySJsBEQbxLCmSKLEh06dTkl4KVVproLhlahBq/msb4EueBfug
aITLI5HmijRtfdSB04vKFgCtRrxvaHmnUTx46WQEPh5lhhAhaEkSESXQl4GGlinNLpXZmZPJ4Tir
urIpAqKurfHgvZIpyI77pzGEXsgfQqoJj84Q1SDuAxmXigxYjbILCF9nIlD0wB+sj8JZKQfaAXNh
nWBKQZ8ZAFJImPOfXx0VJKUri8bLgQEzDrT66vLMXf04MQ7NG5RsrIrs4tVt/6QxFf8mjVF1ZIq2
NYJ5ZXWO7WQVFMtKAZ8sag5CzgDGCsYgoybgNGrKJUZdJDMWPNDqgLK2928lEq7kQAgLeDdDiCKR
iI2njH6hKt2FLQwV+JIA/V8glzqW/t8GXceAQ2mnvnMjPjyj408vW0iK1xe/DYwRKlOeKTCWJgDn
UG4rGk3ar/vebmJ8G6pYeC0HFhHteLdLw05smchM1V+YclX6nF14ny2LEB2d/ACt4NNqzGorlko9
VeyQCV2vA24LSo1pqTPQKnkbtLeG2QK2kie2LFlBukqCnxaawOqTCjYx/N9ttQOVTtgBZD4VOhj1
5LHR88JiUNFi8ahXvDEiSAp3ZVGbrPeVsbkV7MO/aedU8accvWm9XgMO/3hX36dMCSTRv3hxSIHy
ZGxFEG2ijpP6Swo0gp7JnWyxbcLaYhT+1GIJkmxe/e5ahsa1/JvtiflGMVRA4wHKQajrEbmaC0F4
1rAqwIDDqycN7sDaue/m2WnMT2x4EBQwZL9ow0vI4Lwc6IXGWcWT8Cm7PLNOt+w5UsxIVY1oD3qp
wjck7imogeR0xY2o2pJscrsxBMH2cFRGq7DCA6/ZUAPSi0ofdrnsdKFRCs/aX14zH0/oPdwWxwFg
wrHHwZiA8hNxaMykule8iukvbBwA4AvmIPEJVO61bCiiE0y7tiygCG0qR8mQN5J/lpVdWQ26Ejnq
Pg30IKZhXYU5ZJJTff1FhGsPlTjEY+D1ly7MdM7uSzsuD7Fm1H5jFFrqjDJkz028iuRb2ZWDj+7F
C/SKOUiskTZvTGdCf9BTV3DG3RhYk2Ly6S4DJwljcgAue6s4KeE5xthsfLMJaNn/7m0F8HpoNEOu
A0rbwG0ReSfu42KY+CG+SLrpjdY44OZqnUddOtCIku9OT4Ql4sEj5pVQLLI+vkQeI7kDNMeNahpU
s+fA6/XYS+5uFrMp4KrQfoLCDfbAbbQpPbVLymmCSpluKqPdGYDJgO2Sdke+yzezGQnxTEA6lUFG
f2umVtsoAQIbZjQg6nFCag1ebWhZ7bdmfONgMIPQgWWaFalA/3ZrhtP4IlX4Or/U1cCsMl/MwSrL
hl7scKWcS0Y+KujlSRqxcqakbSsjEZNQNfp4jCu9K1lgn5gpVAsjgz7UaGTeCJk4D1JNwH4VYR05
Udt2/j5kmCDQB7TscLogePy5LAQNrgnZoc5I5RHSn0UL9RiD/S/Svqy3caTn+g99ArTLuq2SZHnN
5qTTuRGSTqJ93/Xrv6PgxcSuaFx4pm9mMOge0WRxKxZ5GMQ9vGzlmShIBXr/mphC5DntlAUKnTKh
ewlzgNZTsRoNHlDlzzAMYSjoSkWdCv1rmOq+FIaoVlmfmlJyGpxmUx4Vq14HTognuuj4qrrJQFqO
Lv1MYBiKzCnrXdtNnY+sv3GK/SFUtmlPww0c3IStFYLl3XP7i39kvHOoxLTvDEUHNA62W6Qdq7hQ
0BCFe8axcfraQXcxFrm1Tt3ZTfak7ur3AKMMyIOvm83PAh0IY5QZ0wwqwgYA6i6FKxUrb5TCND3V
tkHU7SGg+qaxxxPHic/Bh1HoCzKMRBMjGNMG28hOLU0ffz988hrKuHww0a82AaHgFyDgrY1dQ/ZH
xY4I/d9bGhlxMbFINLqpKOqZD7skEdzMihwDNGRQzrEs6cP5sTARRgsnrzZTHAuaYByw5Dg+UTcr
4lNjG5H/FSILS9GhBbjr4OEPfSdYDH+pBV0lrqpQmclZvd1s5I/aIt1TRfRf79cZ+5EdMYQYdQuG
KRr7IkxPz8Cg2fkkslOHo2o/X1lmGri0wUmjsA6tvmQGORIed8YcNJwbiG2zj/cPd9y67OIJnVGR
L6lEq7LETBmooOwgEUdyMd+J1pLHx4J+ci6jS0JD78AMHQ2YH7xJXJIapFWcSKGfnYSAPOcDEOAj
n7ju9ZNZCKCo7mHERcSDqYm0/ZJIXplKqSotblLEe1Fusk1HxGZNaw7o5qKhntOZ5Xp2Y2uR+gpC
BjrPk0fMA/FPTUK2DyveGPiS0M7pMCqdJ8qgmCHoeHcyral+gwcVm6NqP/JAaNo5DUabsd+zbQu9
yU47TyOY63ofeFiPP6tCDAnGrwm1gZJAW0NcyUZei1SwhReFPvCeXmdpsP75nJNZmmenIk6NooUS
OIk2+tap9vOQ4sao7tWMPASPvOLpUjQ4p8YotCR1kjnWYArTCK9xSOgn52BmwV9hh93/lKBYqFc6
bu7NRrWiLefrS/nB+bmz00BFhpWU2A2YnfQtFohrtk6OFXXfR6qQ8td1s+QpAFsSNSrd76qgzE4j
RcJJ5q0mpZXuJczKcOuCc+Z/TWyMbQJxvOvyrprPBYmAI0ckdkJHsDjaxjFNtmgT9fogVBOUrbGG
Byx8X1c0tHg7aX42AF5aDlsbyZNh7McYgis/I0fdfJi7DYYyNTt+GF15J+Nq9XT9qHhsMTlOHwma
X4wgaIX3H+l+6/JY4pgNC1ice4noKSIIPKtUctU/CeW9KPAoMG6gL0qhnUQY5uqwm5yB4LLNs31O
nGGDWaD6UxJrOPwe6BzlurK3uKITTsRczAG+PQwm6C792QhQLdmou1mTR9rtAZP93jtbd0WFzfv1
U+c4gx+APZU/qWmlwGisgEbm3d5+FEXSE/VXHZCM8qZcOPHz501BqX1JFGbX5lga1nDQ4jW1km1B
eSJcSnDORcg4A1/2Jc8vvpzBvOdjRStnsjS32gFbvaE0oRw5zmnZvzsfTPFcHplfr9S8UmbzicmL
soss3do/xjc8I7oeszHWe0mm8cqob0bID2VDdVNjp7nLYeS6F1XZfT7YJD3IYQXdw0W1eVjdBjtq
0xVv8J6rCLMtn4XsrKibXgD8x0n8JKR2JkqB+kh4oe66RzBUxiN0mSJlo440qqd45lxRdADfBDSk
KuleM9xPjc92L6wzm3ehW6Y79yqiUoUhAMaZxn41+KhOwHvblXWoCXamc9z1siP6psDIL9XCXhTz
JDtJD/m9QJutgodaHoo+jw1GfFKp9ZUIDAhk1S8oxTuucntd23gEmFRK1IcQVRMQSCeSkIys/kSP
1yn8i6L9Iyi2HcNsMS4zjiBx6FeWTqejrWT2lo68HuVZFj8dwDed2UGcKTTA/5FXZXGGGoH4FFmr
m8fE5tgm58x15pIzb1VSscBx1maTCJhwG+xtceAQ+ZeU7ZsRxnNGRaeNlRHBxTirdYr+Z4HE69qK
jonLM8/5B1+TGeM0k75KlbTB1TDa74A57awU0tHf0yGjLq8qtuw4v7liHKdUNl0faSFe9bbPIdEf
OKz87Pr5yte+v89YfGbWoVS1OBup3hpEki1JI9JROOLthqRORewE3U/39/FHSI2ByMiuOA5hWdEV
FI9nDD508jIeQdY6rQja+TERS7yGjUQMF81GQA+jvFg3a8CPYzujxLgFTHu2SaHhTVb+KH1aoaQT
ENPaDYeCupxke6l8Oj/H/sMV4yGMNEvSsANXI8ZeAAK9f6V24m4/nxRkKTJH9xcvXt/EWMgC1MZ6
lINBLNgED7R0rruiRWd39nXGQ6xKM/fgILLT08sUkPv0z8P17y+6B5RCZ8iFufjOHEuJrmAgQCD9
tQbLSt3xMUoJMqvrROaP/Dj7MyLMeRRFWRXSgDxntUYgXT9i5uPvKChM8lsJGEEKfKTYwfNEsEAF
M+yiy0kPFw/6mwt2yzCgT/8v671f33E0dvGUzz7NOGl5DNHHWUNA8lO/1rCQQHU558yjoFxGmqIp
zBjDrXBl6K1r7Afv/i9ZYNyyhy439MiAQHLb0d6yuVfoZV91JiTGGwMhrR8DA6oKoJ37t5ze9pa4
ryiHD46uss9diVkBakoFlfHu+c18RYb5/lfGwLrcwBQaqZVBIDhNbrze5061vk5hMWydCYqx6XFs
0lzDE9Ip2fiPIjbCceLWcrQ/I8DY8yovhDKZ70nq+qmylN0qmH0G9s5yrJrDCOtaDbWforiEWZRH
bNY9ZZR3M184bLQbaVhRhKYnER2Fl1aRlh4uFI2SI23BzRx7ehyS+TyNWhLXBZWZzbMsr8BIuYl/
4GnTVpw3iWywwAJPNSMvvV+w8Qs685+f0ZHyMhvEmRvc/zezwEae7i4ciIbmJrTQAzhHl9gu+lhV
sGtR13LcxB05QTvrUHKOfKmGdUGCERZQ+oG2IoCE99La/dNN4dSPhS1a0hON3wPCsfaF8HdBjRGZ
WeTS1BR6fnr2Do5YUhUIGtgpQKuP6ybJo8OYZCWv+iapZzroMcfO7CP1jryLF48GY5WIIYKmd5Dc
SPW1d4dKo4Xe+YqUp+u8LMTBc5mxlea4MXojnukAPZnkHbeYsFAV0SR0+c6NoWinY3fmmk0vScIE
WYVPvV2TFbZnEwX5It/8lwpZF6QYkXlCD/w2GaQ0TMEauLQ4AbaaQwMCeyTiL17BZ/GEvjn7inBn
BlpHShtHM2caMR2BdhT7yT854WXZ25wRYTJGWfWHth1AJCbRZjfa0xF1kkdOLsSlwmQso9aYRiCC
Smmr60O8K6n/KH0+jr84hHgiY/KWoZhitEl8iax9lVz9wc5ePq/r889uK4DAoPNaxKAm0M6xsODS
b+a91Fe9oc5XZO8QH4vNuE2P3vrkWeEhPKAVYv97eBr3uYU+CPs67a9vM6nxBW0mAvloVxax8g/F
jIAm75UVWjXWuFhVsE5tX3VboLyXmOSv+m1noRUce2Q6hYr2SIEZMvzO0xkrJNxhTEP9TLeGXW4V
J8nJqiLpYXWQtzH27n2UMakikr5VCja0kOi532e+5Xtu66dUOSQpFke64qu3WmNznvprFdNgeEXX
YVidmmndZdhgsml00vmcd9GF4AtUCw2zlRhbQM8Pk7N3WQYA8ErC7Veyit2kkcfQ4mQqPBKMLXQG
rraK2c81cZk6+v71gTd4sZSVXnDBGIIiyPooN2J2yivyXNoyVXySaZDjHW+2d8lbXZBibKHF5saV
XoGb2o42RUKfgYZY0TKh87uLsUk5sXHBz1+QY8zCDGRg5qcgtxM/0Aol/b6u+ksu5OL7jOqrKzVp
JnSMnqYbvPIb6OgKaEbcp9yV76+TWkiMLigxOUWJzgXFl0BpXMv0UK9Xf9y/I8CkEWqsVZGiT/Mj
kkjf9NuKw8CCF7xggEkfBqnOsyyCqaA0vFHtKiGv7ifnuHm2Mv+Gs+BU9qHctzEUOcTMnTO29qi4
vHrT9YNA1+AlDWzIrfTcAI3285CvVat48jid+NclBXDuSwqxMjUrT8RJeI856U69SWhuUU6M5bHB
2LxX6tguXIKNXYdC/WP/v2KSzagZ/zjGHxM4iVQPSiniNSUnh5BE1j12evImMXgsMMYNFP3MH+oR
dR8Rj5KJhX3FnKm+hbvCBReMeXtCpvdSMruPcIs+YUfmtZ1zHIjOvjoNcVjLngcKwk7cHuZXE0Bp
Dc6jb/FmX6/bhi4y9i2iRj/VBk6kLMmKUB+dCKXL9e+z9jO5wIXEGCsvckNT4gZn8oy7lYwob9By
bzxtOSnVdb+us0AzGEHLlUwFM6dNQ3iXEI6k2BQXWq2aUYKPi53lTCT9CA9NyS0mcyT1pRlnvipP
U7XuA/jDnirOyzxXqZPwNuJddznO5OvJ/YyMpxqB5uVQMI04jvhA33Ob43QXKWDxF+A+VKxo+HHX
0VfAR+gUGImBbqp8Itod6d85WdBSbzXmMr6pMK69zpQp9E0ZhuIaxKoTt0T1wcESXQuA2Tnx8Ljd
rUU0FedILOKjvnYbjOK3vz7tV/Fmy6ujLrqe71/Dqghy8VARRPAck/yltH6jv5oj1UUlPKPABIFc
znO/9EChaYhJhdtdD3O9HvEXvdsZCSYEYBiyyOQMJJ5wbDqo5B65ToHHBJPtRXgcEtQGOp5UlhOS
1T7QSUE5qsHRv6+XlDMNT9qglPseRDQSdKTGzcO8cTAWk5+uM8OjwwQDtV3VYdlAXCN9qSbHxFAE
tbXH60R4EmPSvGpYhbWOUzntqr2D3kSreqo45Sme7jKBIOz6Ic57kDBunG4XuTzPxlOrmcWz86h1
IzfLGueBQWOsMwa48MN1GfEIMK7AzCa8a8P/n6aHZ+2+dbh91Yuu+dswvi7bZxyo0RDE6QxRD+z9
jUme4+NA8KyZbH3nOieco/gaFDwj1A4KBnoFEMr+5OQGlh6+c2z8azvuj4B8xgtj5LXQtnor4bRL
u7EkR6Qa3pWwvw8PzSFmSruKGnd2RR7eec3wHE1mF/ppatDOM5CzECWrjsivbU+09+vy45gkixGO
HUrFWJSgEW16e/X0R1ob6+nj7/zL1wv42SENq9YsMgNEeqrlgN2yJPq7Ov4lEcbuFa8cE8CuwO7L
JziwY7rB0BXltecsvSqfR1F22hABthm7WeGswVxjHLajm+ZUPseO+rZTXR65n2gL8y3gTPkYVxDV
Xtd3NZTvudtLuh3uDydMId7GA6aLh63yROkwWOBTiu1PTI/+x8rG2Q9gXEXU+okGIIBZCQ++62/V
hxV5MKzVf7mxfZNhn27VbuizYA7Wz+J6N341qWCSMH+7ru3LdZozMkxOMAVGVpQeTm9AaEAf3Pur
R7M1x6aWXi/OD+0rEzvTdxHOYjQCyAy9pL2N9UUeFnICyRSgPPIhIgW8Bw87hssZkyiEXmhgOA4C
tJqM5BF5RR0tdFwsP/lLEaqXwSnoo3JUQ4gQt9L0MVz/es2occurqHF8H/sml4iCZ6SS9tXyOxB/
09ni/V8ywjgMjFMOqTaAxCF1HSd6z2qHJs/XiSyygUHGubMGW6HZEV5sdi+HKl8hUwCo8+8c4HG6
G/4Xx3dGg7HQIg51QUpAA5uPsDyeSlv1edzxiqiLgeKbyo+IXmoaHqz1OXeLfit36MOfm30NDi/L
t/kzMoyB6iugTxjI307WSINbk2BxN5G2zdG9fi5fHS0/gvoZHSaoY3PDym9y0ImLNVapvnhkRh0j
1AaG5mZ7rE+7aCM4q21NDNyICgD1YqKacwVfLuWe/QjGZnNghepFODMr5zv/DguE9AfEkF8BEdap
xYslyy7ijBxjuVPgYeB1hKLsDjKmZS2pm5tk5DWPrcXk74wOk+aHad6neW3MVzu8TJDnzvK30+fn
9RPkWBa7yrVKuyT0RRDBGFr5tJN7gpsRhlGuU5l9wDU1YTP9wQw8gDejJQdAQ6THKpr/lOufCWvm
8yxWjFkajGU3K6JOVAvDze9/xwHjHUK5wXhTj+8PmAU5Zty2htlQrkiIDdwYAh/HWIOEvp5pnTff
Djf0NbJ5aAhLkw2AefjHlbKNV0EvoyomgJG5r0GmNxNB1y/WvXH7/zmaxUbvbtC93PPBUUoA/Exb
Etw9tRgSFm6C22JTiesOr8IY2zFO10+K42HZ2Xdh1WfzM/R8CzcfhJvuBLwARw8sjkovsgewsbnX
D03mrBwxf1bBv5pwOu1Ts4s3j7HF9eKLHuCMBuNdxz6Mhb4HjZ2+zvbiVrIGMir09b/dM1eY3wVe
JaCjWPQDwGbFoY9F5Dirp+QEwOUnn4TATEFoun44i/fMM0KMT9O7tK1LMZoJGdjngulAXpvxsoKf
kWDyEWxynqRkiuc2JAnZ6WjX9GOgiOVWQHhV5kVdO6PF+LWhGUbs2ILcupgegeqHG0RombycYTni
nJFhnJs5rabCiEDmebKm/a1+0+7vck6Zb1lu2NqJKX5oM9YVXHrQuptGLILI5laHzslf+1fkpbS2
xpyojmxxVW7OQH44vG9yxqz7Zw67jrAuTBCLHJfZyRmfgFJIbifqPUs2J8ItS++MEpMLlWZmdpEG
SiI2Yt8Eloq9TCkY4inDom6f0WGsFStXW0HB6siThdULAuKcwHnjX+TEQIcGFoLMI+rsI3/bq13c
pxXUDWiSOp3zjrnczO9kX4rX54QYkWWeN+ip18xmGh9DbMzqKqvZvw2ktOQ/0Ih6X54a+l8O6pwq
I0BRaDx1GiFAhUzPKe6VDUDmO9SEeITmD7G6d06ISRgHqROGMW3zk4G6YPJbpTW5z8hkV8diyykR
LprVOS0mW0wi0c+aEmfWOMjgRluarcqprQLegre0YskdndNivKs2tlBCHcfWzWi5LiY5cgtw/dZ1
Hy7xtGP+8zPTNWrFxGJvkCnw3jmjDgPX9AabKqDyHW1sbCHz4Qa5sHA8soyzRY+sZDRmPTuoyak2
ADm01FfVRu9yYyfH4UV60vn77ZeM+lykjOuNE7Qvx8AzhCVMOWmfRttwDMd87l8D6uOhzFhRUbPT
W+6oEVdxGH8cdsqw0iqwW0HKGGCjxQ4QMsCOLdZcMIpZCf/dIH5sVlHSRJcTdVYcR56R0/eOtNdp
qtlkfOBpz1JS8y1RgC1dag+u2ZHQYEwGSpq8y7ZP/vRWu/F2dxwtnb9zjSfGm/R90Td6AjpAIXpL
7cD5aOzsKGOJBDen5rHE+BNzigu/z0FqclQ8/2PBEB62M3Q9cpOb+UvXmGK8iSaoshiUOChjFRGt
7xxF+RjVOxOPj5loVcirK0vv3L5Zm+1rWXT/M2w16qhYmKp+4agB3JhRysQIwyqox7np0sCbkIJg
ahe48Wf0+uktm90/dL4i4ZmLQcatCX77Rad+6R3Jztb/oX8UsJlAyAKA+goDTgwrwkoVmsQYZj3E
7ON8ZsJBe+VvMVzSQ+x8NfBWL8oYC2M8iN+bQu0D6xZoBSJ1MmjHrbZ+jJ336xJb9BfndBh+NKke
g84AHeDo/8GqXRJuRsdcS3h89i1er//XAbCKeEaNPaAhVNXUk0ENS4XJ27D7Mz1teWhJX68m14gw
rmLy+qoMZrfUY0VdSpQ/uM5Z+kiAZWTd3E+Wg9vrrb9RVXv4jNytueFta1l8pjhnk3EiSSjKaSfi
F0zdVst3j7s7/9gSkRz7DdKuFUfrlyLcOTXGj3hTGxvCBGoaUAdQyGifm9frWrJkV+cUGP8xqOMA
JUVQ8V/RW9cF1NhcJ/Bz5zI8xDkFJgcx5FFstBo8VJY8g9pMVoY+cINom5Q8H/y7kCakd25V3xoe
bet1m9FPnpdcupqf/wQmP2kFw5x8bU65gDcQo5Ark08etjuPBpOMGGGKXS5zqtU+bQq7sV99i8fG
Yl3znA/Gc5R11owr7UsdDGw/PaGL2PasDt0mj+LOvL1+cDyGGPcRJKKUp7P7UG6cmcxARzx8XKcx
f+OKPbPF78bPvXpsECdRCJJfVZJidRt2K3AyDI6Os2/Z8jjJ4RCCSg+1A7jzFNDj598xwriFTB3q
lSBAWFaIZJfEdKIxOqZ4fYWL/gB4kSsd0IWqxl7JzaiQ8rwT89OL4kyb+FZ1r7MhLYrqmwB7CS8E
LHMOywl8ZIHt6FudDgCBiIickwpR/ZhVlLsubXYxP5TgjCbj1CMl8SOjRNwFIjzNiY5h7Tm71a2O
ig4tb/6WR+as5DIvqjiFEJG/q1TAUkT5MXFiqp86+hrYwkacB1y7NUcLlyMkwPVlGTasKKyyd32h
AGxTQtlh3VnR75oGIslP22jgvn8spZ+Atv2HEiNRQYUzGhVQ0mRofONo5DDk1rRuZe44EY8UI8ze
0PNBCuQ5QjmRFR/2W0Do819h58/81JFvjphACDjfcJUqOLM6dlEuxu5nlah/JJv2k8PTDx4tJiQi
oc2KKAFLk9MBcTwKACmn0PrmLsSICq9GtPimfX5WTHisey1LgaSJUR8gMCl2ujcrFAKa9XwrQcvg
LnfxXEaD9XVDX3S8ZxrCRESgsg652IGqslrX9VPR3q6atfYoJo9i66QiuU5t8fUR5Urs+wLmMorj
jEjjwhAFMVZwS7nZOGi36w/7Ad1j/+XF9pwMI0uswCsAbajOd3OTtCqRdsWL/saz49l6furiNzOM
7OIG0PGSD2bQ01eS4HkeBt17xHgCuuF1uS2f0jclJqdosfJ3qk1cekQ7tT8Ssp+vkLwck3s4cyJw
drWqzKL1y/lwrGR/yCwg7CPSKzbPrJZj1zczbD7hGaqgByCT3VrOYLV2/VhuxIfhtScRrayWU76e
f/WVU2Lfz4QEKydyD1b8PGWkOBbo7sy4GFNfPvsHFRU7zIF2Oq+Znt3jmewkAeCjQQmNm6H0JOc5
tOhTG9LYVdzAkU/ozN9094nt8ZRwUTPO6DIeHu0Pql4koFvhReOlfLwtb++u696i/M4oMI69QBdj
pNWgsPMOGD6k8OucE+LxwPj0EUvv8VwGCti6krr+cfAAD3fT167f/5fpXZTIv8+JcUBaVvljKYIW
Bvgs6V4k2fqON204e5dLXQCIt4oZcQk7r4wfE3eq6jdJbqrtydrwwuz88659+vK4rx/szxTv8mcy
B6tN7Rj4k9ICUaV20kPvUN6DK08QzMH2gIDufRWCeLu/5fWl8r7NHKQ+NKneGvh2Srl7whbuV5ei
YeOHbwotwLTbk2Ld1xbgeuy9j+D78P7wdP0MFmYGLikxMaSAJxS6WUQx2QC1uCc7OIwH3SIOfbjP
1rsXC/ZmWzZGD21OR+DXQ/Q1ZWKiioeJyrjqoAAH56V/DB9Xdko/AD59sLqb+8DCuvcNdcMHm7bW
g3tMLY/6jrl5vy4B3jkyQQdbYyOxq/AjnHvURjlx82eouZQuE2rabjWK4wofH8gHz8oXymrnH/8x
ZbdqNa32fa09PcW2cEzXxVtCgOEePVoCb4PadbNnx+3+RuDYd3kZqWTJmypNngV+yzlK3q9kzL0U
as8LS+jyX395pnwWXbupVUxvdlXAjuY1dl5XQJ2FbRwFMQ37Eb9aI4RwquILdcpLHWHMO4vTJjRn
HQH6/X1t2nL+eJfcNw5Kytb+fd8CN3Tc7ZWnRqPGIXgLBhLtIx4Uvzwf6b8b+o+5ul7yRmM12xiW
WVOFxNi66OznunZNMrd0nh9Hsnbtz79UB8ayR8PIOkGEYAdCOZ9WeKrGGPZQoPEz1vFtXMriksR3
+Xpr3+xHck+tu5bs3Vf6/tDu6Nqasd22SmSVvDyW8xOYOvd1m/y5bml1oSdfqfmZgoeBhHGOCfzs
XlqCF+7Icg7epiIysT+wBeA6NezZu64QX67tjFwvm5PRJ1DLkmwsk2wGS3iLyXuMJ9PaFcimcjBW
mJK8JKpqxccDGmS0jWBvAme3GVHeln2ivN1ox+cmo628Ow0A9ce23NQ+aET0SWn7he1Obrt+rtc3
K9FW/uh3Era7rVWs8F2bewX79EiwIiGWTw7bEsgWZHWQ7oEKQvwAbanJpk1Ic6t/Suii3AB+AX9h
ssLdgE2dWP21Tva/PpUIT/SrY2VJD3VmRbedhxUe99m+aOz8yXBy2uDnCn9Wr1r01RERZaRfKw52
i9Y033soLqVrCfs+Drf5jJf2cRA3jbMunA+TaJhw3eDFjIrb0j70IBrG7mBFLd60UdLQ3kR72g03
JekeblZ2QFHIxiYynQZW4UQr8rwpCRZMI5rldLhBD68jNGTjaGtoqplSXEcpYIMV8rpfu8CCuDfW
oW0bNirSB/PO3xUZnjHuVtvUBrRn7xR4Ok/eNGzQm8hoDRI1P4ydvFEboqV48T3eBlY+kI0ezn1T
+g4FursG6zV7z3rXMJ2xImVP96/iW7re/ip3x9LSnm7kzu7IA9anZVYKvCdlI1h33rZ4NE5aQYC4
CkhjLA2yBaTGawAOS3jX0I9db42uaG/a7WP+ltZUWwcWXbXAjQkd44jYZzfUKIDkhbk2tGhAR7BM
IJ5QvfM2duE+9EQBJm72+d5b8o37/tj/0hRCgq2lb8fN6h4DF1t0y7qk+tB7st7qUP5JIM2BkgyZ
B1Xhuv5gRdPJUIhTYXVF9GFQcxMd0epyQ+yHiiR2acUWkL467Dj+1dEOe5y2sfXZSoCBciuy2SoH
Ot0dQ0ck0n31GMADnpD44jy643GD/9npSTFAaKhcdfgtlk8hfVd/P2roDKIrfBSSEOhzYGVv09oB
OnuG/5TsXUoc7Fr6JeCx/92z87ceENcJmnNV0lthYZuJfXR/0eRDXd/ku2NLwSkAJQw8Ca9D7Ec5
FWvzVpJ2CWmt+PEDUW6E5u+9PcBji8M7BkWJWpB30ZVJ7U6Gs10n25zcm+9+RoLP0BqfPefRuMXK
6uKxxZvrNsfIsQVDE8lgo17vEmW93QiZ5fnQysBuaXbAg/eaau+vMQV6rHI/w/5sW6uuKXETAtH+
QSVU2ByThow39S6xq5gQd2OXAIk3LcxM+7Z8KyDfiW8K4o7Ug2w+4auAR0qa3eP7c3rzlDrDXXCI
Xq1scCZXhDG0yWGrg//rDm0pzGoAMlINVVEx5Mu6Tz2IDEEIvQ49uIoD0x/IS3icGzISq0nJ6kZ3
Zhh4c4Oj2obo++aEIy59JqeSplqpEtXsAB8ppVTahaeTEwJPv3XQO3SbbwpkzsqtCTeaHTg3iC/e
mOB+wTuTdelpEInZCrTLkbycTKAYhNQjqFK614W80NyDCYQzIc8B8SxoiKJvYBxc6E7PVmgfgHqj
HMtnGIuGdb4G/43rZ3XtkhxzB/NXTTLpFc60KMiv39JTRHaSAwPgsbWQ/4EtBStVFFnRAVF3yZZc
dIHceX5/Mgle+zPRgYfEKH1+i173CHhY5S0XQW7hBWDm7ZsmI8q4jNrUX4EmkN2zAGEQu11C57Pn
8MZLUS5Zu378vG8xP3lQcjnqCmQo1j3nV/4s/1zmPsxBB34tVVjnNifgJolt7agBuL8nOYeMzKPD
5OKAIMuFOgGdZweAaoQcbgT6cjj5NkIdcbFs6Wlni+ThyeXhKy5o2Fk9SP96azszHD+uSymdby94
zOLdXniZMDsAZayGohfm68vTrnOcwDpF6CPJyK8TEhDnnrj2RltvnwJCARX/PtKtb/HaZb56wBkP
dMEfk4x7qpyUzQD+ni3rcP9+c+OW5DdSS2eXk9RGE6XjQM9zuut2noVVU8B/84k14XGUfq7vBmo/
2Ft194DQQG5D6/4TwXqz/XA/jiIi1C+FHA4BUjB3ZV/X6K9J0iu/m32HE8yuBmADsmDJufGsw+Zg
9fipL47m1rg2YFgtdRSyxwbD/Ib3gs+xpq/7wJlKRJOEZdRz2SelNk/d1J9PcRcG9XUdPPu43gfZ
UM6XCevkk8NmlvSa2m8ntMQEBGlaZrWW9R7iLjiipjNna5pFkVrpBFcnTm33C8b/mpAvfdD/Uwo9
EWIZPwZ7F6zN8/0v/07dPK8P1qakq9uG2O6akgf8G5MzaCvQbRs/kK7dByzZBEyGy9NWjjGyL1BC
YKz0bj50ICryQvHMC8urifK/gmWpGJn4EUqC0U+bFEtzcWGpJKRB/fPKxZioYNU73ikvebNzWow/
1gL0lQHSroPXDO3O/eORh/ksr5vIUnKBVdXfHDG+efTCNB50DQhP9BDfv6U0ecU0AxcBfgECANHw
jA7jm81kVeemBjoGLny9/aK8VVgJArTbDMDlAlryseWU2I+flXOdQZ4UmRJoW0d44U2+pCja/ouB
2PNg9ITXFMcjs7rMMYLIHKewAHtW4hElJd6fFEqRwAKvs7NY6cGgDnaIyubXlr9LQlpgxLk3rJCj
HSQMbyEeVK6AG2eA5qAKt4jU8p3eNTbJx4ywUHKMfelF4Zw6Y+tSoRRjWM7U2/v7epPZ79fZWyy5
nhNglH5M6kqqFRCQUicdrdywZY/+9jdibZtPo2fh6HiLi/6FJvAhDdmQsOucOTtx8mJhNGHUBxPw
RPo2QmG8sSebZo//ibtvSkwcFbCttVUicGd5T9Fk1RYur7HVuiIOTOBUJhdLQPOs3/+xxQY/QIhn
VReCrcLSSI+dkxLxNiImlQDhbwCViHCYWwpK5/QuX67+X6wOk59KYC75PbnacU1lPMQGW//hOp2l
qxg8yTdf7FXMC2pPDXEdQiEld1VL6RzBLnZopZB3KRZ0JQcPeQXu9dsIb+j6sTQIz6kspfcXv4Gx
gwDbX+pgPsgRBaPYbtzVXrIfyre/FipjD14kCJhOxyGO2KGD+RGs0nEeV8f/MMk/u+dvoTJhIJLl
0uzGL4ZmFLsUQAu9g+1aay5HszX9DKHflJhAEOordUwGcDTvCzUBndVhPB3Tc8d5es5DrhShThFi
oJJLmaegTCjIRKEyTWm2cwfQlbe6Jax9UJRuryvocij4ZpBxJ5EaZELg4+qXYmYkXifAXH4Nud1E
8qxi1+TI+JJWWZlYuYQTU+96VFSx85cCQBgPjAUSW5N6Tgio0XUH77lNDsLGv6ldXj8f5yjZxotE
qFPZUxFbR1o/ti0wY3S/sPTA7rzP/1mmwLfVVVlG4gWQW+bo0n4sqlwAs53zXAMkrMLkwQMvti7X
P86oMCent+Y0+dgGfnoySUDjgQxAbPVJbclokkns0PEfxjcu1YWDvOCNOUg1TRQ1VaGWnfOVU+Ku
KtmoRTpb7uaNhQM7I/Vj1qf25NAvZ9tLiYjZWM2WrQdeC67CI8LEAUnXS98HyCOGK8xd9jtDnaxx
Vbu8M++nu2Q1jzCj340WSFRy97O6k909vHdGto+okVoWRlAtoNdYomtym+yXstALAbCxI0/HLJtP
GLIWV7SkJnp53rz97Uex+1WgA5Do7kiEzejhFe26Ci/FDE1CM6ipYngG698Z2pkm+nEUwS+MFLOA
3n7/WnDTw68Jd8YrXBBhAlPa/3/OrmtHbl3ZfpEAKpHSq0LnnvFEj+dFcFQglbO+/i5541x3c4QW
bHvb2ICBKZEsFiusWpX0wINCSOmnd/adcd++hAe6L7emHz9w9PTOb+Jd5u+OA1Lhv1oAsn5lDwpS
6M6IRou15MVSeHH1PdL7ZXNzKGuG76k2Z80nhrMd/O6uAUBrrb18dX+lJyxVWNHSGqK8YK7DcHAg
vzzZX9YipgXzfrUi6f0iwNsKM4KY87fw8MmCyvQO9W/ryuIVulAVydxpbUlKY4SM4lNwqnxj84AY
fsWVX1uHZOw4VZOQNMi+npNPsf9d2VYIwf7lzb3aLcm4oY1HSyqClZR+7ed+6wOEjec9XR+ovOTG
X4qSAe0iVAcTD2//jB5lhx31Y4iS212+aV6K89q6lpIeV8IkI2dPwEIbCnZPvVffCAzJec9Q/VS9
DZoN343DeA4PwqOwJ96Xdu9mX81d7iruydcNB6YtcNxyf4jOOupQKIL5webusOu+3NaipfTX1UfK
FifqtELMO2INaFb4HOsofqHXmfWbvNtFdNvqTq57cbUFZ3yi3sejM5luNLkVcUXqBwmKRwDOj4Wf
RF4yHarioS63pHha+cz5M27YLCbZrAQ7SZsGZQfiBgfzc3gcflc+tz45giB4lzguNujbjxKEKPHm
dUX48lWjTEeThYHpNdJBDpSOZh7hIEe3//qGWmXvNCiYZ1586M/CQn1vcovJ8eNn4x4vV4t/5U5/
tL3CW/mSWdKHbcAMWAo3x9I+jMskmqKHCiZLwjFOOiTKVZTBUb39We4/DbsYrUxfUHt7ShzjiC44
b62padlS/yn+EMlSZ3oV2FGHsEpvXf4Tg0fTPS7p08oqF63OhRTJSIe8oGoWYruJW/1QXP4FWfk1
Xtzll+BCiGSiBSihNCuBEHgSrxRNOjGiwf6ZOA+3j2whG3JZL5PZrFtSksooIAecw4/ak44IcHdb
wrJRu1iKZKWnKrXSZlZPPGrd/c8vYpd7K7716nZJNlo30dpbZZAxYnKGuiuO3aH+4SbbtTkIi1ft
z1p+f8dF1jqMOtTMfmsYtHvYK4900yFHdXvHlo2eyXSDIkFmIEeLa3YhJTZInLUF75E2BbdI8Gpz
Vz8CKwK32tqInftljsc0oLMMZAnM12r7Y0XFl53Miy+QdNyIRNhMetQ/vw2ZAyrB8NAdbSAX5ra6
xCHH7GzdgYcSk5ez7Wo0sWhML4RLuj/auqEMHMKHFk3a+8wJTr7T+f6K0V6CtQL/zKhpYPCpbRvS
IuMkavXIrHrcMQNIhS7GmYJMwx0yzGI7xzvjUDrm5DWf28SpnzFF8FiUMFskAVkk/cyf8PeuWEON
LVqXi4+SFo9SD5uo6OA3YWaT4K7x/ALC//rzbRVbvjCWqqPBRTV09fcsmgsVw6yZLBYYIPI8HiZU
kr64L6uFhnn7PjwGFp4BQii6DeRR5wGGIgxRMMwryd7o+9F4EPd0PzwOqZNhVu/7wxqQdimfYKIl
XsdxIg9kMOlAc/Svm0og+uf4F3+d587OmeXYPW0+f79DFSd02Fl9mIC7eYq2ReKsbOn8xsvrBako
6hCWRk1dlzzeMSf5kJC0hykd0V9RPXMfnJUnguGtw/ZprVNZnY3ALXGSWY1ztYgtXvagm8FsiPJu
M4DCPwD6ylW25hod2u9a3wdpGuYqmIzhusjcPWFW9WVmQV8qb9gkz03qhsylkCZ2vnv68mWCM5h/
IeiI/rGyrUtqpF1IlrybJpiCPO7q/j9afCCqTnNmAyNwf2gbzSmR4Vt5Epdu4KVAyeUMRz3IlRZL
jQLnrJ+EYwqHbJo1I79k5aCqts7YrDVUUpeOT5OoQCAONJvl6BgHWGZubTykBWYYk6+DtaGK7aLV
zrXB9ZTfBeJLquxG9jWJNKcrDrkKeGPWdQ7Nd2qEZn6y8oELvX4mINZ/PlBSsFrLY72YbxOuEtvw
Q+iE558BKDO+hC7ZiXKd9nPJGbmUKL3iNMk63Qqx8zqY78qDqGGVa31GISrBG6X7u+lsoyAUuR18
fPBRrLLaLvmvGmwisSm1TcqkD4hiRWdjgg8wwVd5erTRVDC4d8pqHnfZUv0RZM153gvza/XVODWz
jr2C2R1NUW/cMXx7kz2p4C4/GNAE7+6rdizcNnOSg/2pOa/luJaqcDje/1+rHDXondZxUuITjjOf
ebfvf5bn4nN2nLbp/iu6SDHefucn/i7ZBndriaQlN0ozKEV3pcq0D4S4kwg0IYoRIXU5Z82A9VvF
syw0h0N9L2RIZ2lYAhi8HDLOzaeMu3Mu5QDHZfuCvKQDCI3iraU8lm/MH5FyuSpQy6If+6lHIdo8
pojCZrCs/wmE7dFZ8dR9+W218Lf46FyIlKxjEPBiDBI8st481qx+wMRucI6h1Rhas04GsyjN1DEk
1aSGbVjSnpJJdJhSYuBJ329i4mYe6I/ofX9q3pPDuJLcWYzmkCv/nzD5yQnaFPwpNYS9MuRaUBtW
Mb5JAzGRWPMEF7Pml6KkXaSx4OCq1frnYNv8AIFUdKexfZ1v8Lv0I5TjhhdzOyHt2LcrlZalEiem
5/5ZpfTa2K0YaZ9CdLNhzn2i+U3jACchHhpgMoAKX3OSFj2/S4HzGV+YnjQrU455JXOOKVGRYoSB
A82aowC6+C8vt0nngX66xTQqubIcMdmY2ubsAILKBHCqOYYY3O+at4v8dVzBYqAJR8HQEIPhjylp
p86pooCBBlZl0AEEtlqlmxxS8emeppiB7HRtbjdekTKQkHZBGZdOIyq1wiBEq6V+0GrNL11h6vfb
26DPYj+4Tmi5teYpybb2G/J3seFk4kqu9nx4FgjZDFdt30btIHRnaHvHjvKNBU4Z8U5AwKqis8Z6
TKbvLXdK/UGgRCTezK+2AKbdLL8J9UHLHG38jNSdX1fnXP+VaqUrAMvUvvHC4QTAcIdnLq22Y70H
VQOjKxX5RcMNghx42eCEsuW15GZCWK8nwzNGDib0Z/eU5aAl/cqf9Jfbu7Z8mH8kyYW5kqlhpWmQ
lOxt0H+jEyP8Ng4HjllYOL33ONomyGr1+xWxCwVWE9W5/y3wdzvixWHN3loIcrIBrY4qMHao0+nu
oVnN9C95OvPYZEA1bMxnZZJvlQz6RBTUkJ9jDDKd7upPa7mw39GGrHWXEqTLYOlKztE+MzyzHHhV
JXDo6I9+laEdJD5Mp8F2un12Xxiu+aZFexFtgwJ9LRjOEjvtsAM9W+1qukd0jBbtzwT5tATaOrlj
sbfCrXLAEMiO3gnLa4udvRpKLfnGsIk60Q0ViCpTNop6T3ha4CGtvPTXuVNcui8wb8V3i5/ded3t
W9LqS3GSSZwyo68Uo59t8By5nZ8zUIIx//NcF7H8X09Imq4mOZY04FKmlOMZA3OogVTvMTcdecR7
sIHlmO9C9ynIO07cyz34fjtzjZJn0fG8FCuFyFnRpvE0QWwOLmvwQdyDQgGmyDF6ePeGN3tGZNcD
0Fge82PlJefcR5VzJb20ZBHnpAswYJRhfLikm7nZBqlVkxle8E14zJ/cr2K71m+xmMO6kCLn6rIE
QVxY6j2ucul8u1cclFBcjOprnOaJn5IjK9daLBYdwEuRkh+RN5oARRQWNvrGz+nZ27x73cnwwk/d
1tjx75G/Yq2W/LFLedI9GZSMAMkJeecC85Xiwv053XEM+kZBZo7PfqylP5dicRNMTqqKi0kwmPva
d2gUXqRjB5fM6ALhRQwR6hA3wlUm0DfeXtuyjvwRJYXH/RgQTW0tpLy3+lttOiXzGJq0FJD5apvJ
WJG2+NyYoDg0GMijLUBorlcWNjQOIgMr8+Da1o/5IfDwvDzSY7KKD1zexD+iJNvfdqOi9gncohHT
Nof9WDqBB3QBSmiZ79VPyh6ggTVFWQpsL5cn3ThSTkMMgPMc2BK3vQv97603ATqRrZbvjVkH5Ifn
QpQcBFVlX+uKDlEihV40rmpEnqCuChzWdOCtV2TCFz+G9Jznsdu2XuP301tiTU4PDrLsoBtnu/f6
ABnCQ1zvzTCEKrtVuwla135v7WeRHwPqd+J7E73VxdmOfkwgMMl2I99E4BgL/RyRVxWYp964J/Vd
MuwCsTLOdDG2BNKSqcw2DR0sQdfagsSxZQmwMD+/Hd8JdXMgOn33wfZ+FWif81ZBSr+9DnlPL+VJ
xxcQPa87PRjAzT0CBWmDe+QVpT1v/7h/ZO4n//MXNjqu6YrdodmCnwSjk8N79CL8uH0nfztdH74D
2A/A7DTdZIb0HTnHuNvM6sfntzfkLCYQqILXb9oBqjCgbcQ5Of7XBGiCbvtUuMX2FyaLoxZ5fLj9
FZKCMYItR37191RcuKFyXnnS7KzuBpacjOSpIZ6uvyfxIXm5LUQyP5IQncgJGsJoVCgWko3hV6U6
6+PoaNRPhp9q2O8UtPWKYY0/Qc7o/ieT6uCvRwwzw3glrQqyqOr1IDm1w3NvflL0yrOrChzN1kaf
wGpnksGJKlb4Zq4zJMBcxHJ+YWX1ATHNisVY3GRGmI1WRQJbPxuxCz84UBKVNzW+JU5BZD7F5zxN
3CFoXG6tAhGuDcZ/y74QJT0qSAO1vOU2OAVItK1J5dSqur19mvPOXejtfyJQ6QA5KOYDIAi7Xs1o
F1FPMYzwpNdnLbI8mqZOSSdXxImj0Nd/EGar2DRL1+HlGNfCbKvtlKaAsKqOXgd6aIxqAzbgrcL3
VoGY77a0+SA+LA2pGIPOKGlThmShDNE13IY0JX0IGHer7CAm3b0tZP7kj0KsuaZvYVm25NdUfVFj
ukvMT2mjvJsJGz8RlkYro66XVA4nBcoapmFKluxcRFFcmlwv+Akju50kPTOTNE4XAhaatSuiljYN
3QcEOQlGAZmQblptT0GRJBU/AZCM0W/v+efb+7Wkb5c/X3ofejMtlKQv+YmpHpn0bSYizxLjoSC5
34tkc1va8mosC5GkZmBV0unYpejMrIWtGgh1UgwO1hPb7bLV7LgUG/++RWgt+H850i3KyBgqXDWS
kxAnntdORNBLX38uQ6B0g3SjWih0FT9rZCJur29RMWbuaVRqTYocyvWF6oRICwAIklOGqn4PJsry
c5T+EFOy4gQuaTn7I0cOGKpOyRszhCHK0vsqvq/X3PXFc9JtjL3GfGdMv57XeWFTLR6yoI4TfirV
c8ErNNwfIltZWcSi6l0IkVS7i3IeayWuKkcjPf8R2eJJ5bR2WsTsDVlxhH7P7JQNA7uQJil6kGZ9
D4Yu2Lpxkyno8zdrh4eu+qWotzTXTuNk3QvyRMXkhv1D1KC8Xpf7wvanSPPi8D2tHtJ2jykEturW
4pFgRgFhjTOU5uNtHVp6zxFuaqYF1KpJLGlb4kwNaG1g7zPh2sq7RhXfbH4oPQY6Kftafwn5ipey
eNgXAqWdsfraiGnLYc0quPd24SUNd7JxZabK4mlfSJGuBossNsQEUpr2ZxZmvsJ3xH42E08U/Ypi
Ld4OE3UxsMFStA5KSRI9GmOMHYF57ljw3ea7rh6+3z6j5S37I2H+gov7kQSD2lhlzU99gaxDlSae
HgBf3Jixf1vQokGhqGFQzTIIPNlrQVFaYzq01vCTnbwHmPfB+0OP8CJZuR1ymPCfwbyQI114ksd9
aCp4ZlJxGLrezbrjEB+tvtwWVeePwg3Et0hD20HmjsPR7oszS8KHpqh32Qjkfl6vbPCitlx8j3QJ
qhLoiYZigwePRcmuN9kTus2dsmy3YROHK2Z78Tgp0B/oeGCYzSU9FxiLHlCly3HlbOEU5aFCNr4v
Vi7AfI0+GCDQIpgGYXCB5IpUphd2Pw0TP5msfwPb/oMe15s8OdHca0uK8eXxWuFeThX8PlVMNWM2
fhNALqWbPXFAT2gHkaGlu72y69JDUL4pmO1plkea5x5apl0LrFWtS9mXv9dcuGHzGAuLIv0u3fe8
t8dUERlkK5+UqdvbeeMPAkwppF2p3izdkT+SPgRA1FBqpSI4PXUqD2gH2ljVQ2+bnxC5rOjJmiTJ
fbHGpGGUQpItmqNuj/fAnp2VtHVJzIcVR3ZJJy9XJemkzXkaR4rgp3gCj7/yXlmfhuzrP5yRDt5s
k4HFTJe565BbivI0xS1r+q1hRMewPvMcZZqpXrHIMk7wP028kCSZZLNSlJCgjH8aRss1YuT00Wxq
B55SpZ5a0x9hP57FUG3tNP00JpqbsuyBifxTlEy+OpFd/bVuxQtPuk0YqqOjsi3vv0T9tBtJbTuY
o72PlGZyVEtDCEjW3LrliwR+EUCKCOhOTck89lko0jbG52f99JKAZ6mNt9X4XbUi1zLdWuHH1jTu
zNQ6RmHjEFVfsc+Lisd0U2WzQ4ahktfPQJu3RY8qFy5TGvCtmlh03+Wp/qpPanlXKUWx8uwsKh8D
sARRITFte/73i/cNqOkh0UwDyifq2jNISzdNljYwiqW2u62DcpX3P9UAuzQqvRRRG5MUvaOjricK
ZOXBp04pthOzcjcXxROj7ECs8QU4G58GmMCT1isl7SVHwboQLWllEzVDMZYqPwnVzl1mdswdgOLf
3l7h4mbOVWWkojUV9eXrzdSmKIGvZ8LwA5SJm9w2Z4Km9dtCljQEGQMdv825F1HS0Ckg8EfyAO5t
1uwxAHYf8WrH2xa0aSpbKa0ubZutWqplqoRScPxcLyjnel2yTEEgr/EnNliultdrhbWlTbuUIWmg
1igZjfp5PWHtxsO5mTJv1Sdd3LTZtbKYQQAwkoRYZaqlprBhlZphI8L3olDcKG43SbL2cixu2YUk
6XhGG0dhBhYk6b+sLHNI9+v2+S/u14UAScmK0gh4FGK/YrJFOs7hAL2sujBr+yX5E23EkoAxrKJR
zrpAkqg6jxhkRrLNPywG5Q2AONHZCzzCtYKZfd40pMBi7OohT4VTjS9T8npbxuKJXMiQ/JMgtPgo
Iihxprx0dezCGPzLlQRmGwg9Cpjvb7TFhRHtamA2rJSLU8lzv6qbbaM/lLzxQ7oWJcjVvNmGItbR
UfO3DYJJb/PBXYgCOj8sM7uFianj3tEiOHQAmPSeana26rRayI9dGGAsp6gAxQ+aN30Mzq1IqqPZ
8djLiZL6zEQxwlLor9v7vKCYV58mKSZThiEZa0T5oCV2++HQCOr01koIu7wBJuYDzFk/Avt3vQFK
iHm3Q6skJ6IilZ8buyR86RVAU0InD14rMBMMB4VhjmcICApFfuGY9ASzxKeVM19aLUWqH0BBTUVz
veQhxkztCMuRZWCVsmkU3wYKRM9f/n5LL4VIL+aYhZaRdBAyIrUV66MPdLXTMLLyMs9KIwUsBqoX
6OoA7TqDe3G9pyIaYovRFGY+AT9ABow6eE2hyjp43W4vaEkSZsOhUGKg+wxj764lBalZV1SBJHyH
XyqRF7XFRmVHE+31tyXN3yyvCSPoEA/pFqYKyJYFLQt6ozSIp5ERjz2tMQ5g1cXkIqX+gmRY7nZx
Efq3RS6pxKVIydBggmfamCqyEWOOkZLB+CiMxAsT1bstZnEPqQaENpjwiC67UbxSw2xSR5xWr/VO
10XtrkTfYXtvmsL4+9gEYR3KLShTaEhKzN9yYW6CsbfKMIF9NsaXZifM57Wa1oJxNokKBxStggbi
NEmAmnWiNZtQnEREwbsDuJo72NVafLxwMldSJAUnoiiJiuYS+EyboZ3xaK3bDGutv4tScCo62kvQ
biEXC8yyKlV1SsQpUJFWnB7L6mw15YonO7+Ikl5jiM8fIdJSNBFhNFGY4q3JWe9PPX8ifWV6UdKA
FdjIhd8orYW20mQlglxeHHLdmJylqRgEc60JKC+3U2cjy07UIfZIibbjpu891v59AIT1/ZEjWQih
2GFMO2wiRgjt7Ow1AjWRnQ8u61aM3oKBgCAL2RIKWKZGpdsKHK8xxVUlTlRXdwHoxj3NuNOEtusU
VXVGHu1vX9vFDQSQwyBzBx2yJdcbqNttFbEqE6cm1TYIjD2l/VULtqIeS/k9ExA12GtKZlZOyaMS
RTRpYHsSp34IYcTRkdEI4TNOzpGK8WBtcNdb3/qEvYVN4DbTIaLdhifC4c+26it18WJlaytfMFhX
nySt3LQjM0D+RJyGyu8QEvFsN79jXRuvhCuLR/pn7eZcLLqwVmqOsQVjV4tTF7wMgbFT6x7prtwF
iy5GU6/oz1KqwCQmYCUaQnWEFpLpirS6wdYW4pSPSvPapiLZl72KRhDV0FwlTbMHq7Dax0wPO39K
eOJZKib09UbyUHaZ/fYP2kXBw2rotoF6kXRtaKqKPJmgXZqpPSukxAPEiJfxNZicDEufHVAEgwyc
r/g/vAnSYVqT1kwYvwojNwnwvQ1uC8OD6TCOUTxUWrAhSb0NjHbbGbobkK3Bf6UoAvMnLh6GaEXZ
l67UxbfIeFx96rgYNChWUiOqAywhGnJAbVZcziWtupQieXomKtD5mOGcCf+sYOCd4XTGVje/rFXN
l7AWl1v7uzf0Qn3zIY2Qmy9RyHRaDDCrtj+L2h01RxeYGc0Kpw28X8GKWV+6m5eLk8y6odcpeOFg
LkiB0WmoAqRJ7ZbpCwqcKw7Z4n0B3GEGBcDsYiLb9e1sEmqHCsFpdeUDq4HSmQ3SZB7UZK/VXqQ8
KcznmK3bPd2+Gkt5JwQMfwRLXnSh93hP4x77OgQbpTv0rT+hQXHY0OZ3QZAgzdeVYsVNW1TOC6nS
zhZtJcLIamEeEuooXe2gL2Y9HlqUYiKti0ydCp47aVPDOh3rboLOiCn3wtpy7P5F6R9u7+DiDUCh
GxgngrBTbkHr6kqpKMedb9X3SK+2aP1GPDIVijOItZkbcovNbwNjIgELF4OiHi3fAvBIpRjsk6Un
y2j9RlP3QMnswmnT0Ceb7IO+88PSN8v3pPmHA6ME7o2hgYEUKIxr/Yzhv4csrtNTUNz1IUpvveWI
NSFLWzlLYAANzIASSYhZqSmtmZ2eKkZ/tD15rotuM6TaczGPZYjXXNL5tb/yFmGogd4C88VM040W
wus1jQMyzUoSAjkuXJQsFaJuIvi/tXoMdWMb1sPKHi7Jw9LwyBANxS85vgOpgkDj19AftdbOv2cg
QHBh8kLAcqNk02XoG4HrvMuTenJvq+hHtcFKmYU1gj8WeXM5LUpKGgwV6ftj09LkU2pG/HHg9HNs
TPYu4/ye6OWPtiHaCVPZulNETbq39UxbMXIfjhdfAduG1qn5uiCmvt7vPqvHtlGi4ZiCBMZS37MM
3Qt2ubWLI0Gh//aaP9huxM8APpkIpS08+bb05ledyYuQMxzucKd3ic8N8wxAzC7O6Erh7eOrj2s5
Q+MBU0PQ+SFPJ7Iw4phLMxybNwMELgomMMQv4Qs/G5+SO+VQYbBF/W18/Ov1QSgytsixIEP84XlX
piGtwNN9HIH3G3t0HVvc1xTupNEaQmVhKxEEGJizjdI7jk++J1NttXnajMeBgyMGbb5N5BTqOeOv
t5c0H4l0H01ModKpDdLeGfZ3rR8szak6Ju141JLPYfmWrGEvlq6BCdwiUh7IqZIP1tNGaS3VuTUe
8yreKOw1UTGlpOBukmcnS2RelMHLL5g7aW89tbZ/vzobv+CAIsODoP56dTppJ5HH9nBEsK+5DTid
3VSUw8odWzgrNNQhAYhkJ3ISsqvbDGpc8QbghJqYPm3IQxWTc15XoGBF6ur2ihbsGQZbIS8G1QAx
hdwuqGlTNpV1iO2kRec1HS29rugrL8u19FvMYnLKcRw7OFHEvy35w8POyJwUR2AB+Bw4IuYvu3AG
owmNimNqDsdCdE6EFmyoY0lXgu1FIQxVJAJUKEaASK8RQUOWKrRoPBKOyRel6UKIpv2tizmvxAY0
Gk8CHAg5Ih3Vhui8jcdjK35yDlZSBCd27671EyyYXiTFUHUzfqMQ5ExSroVGBYK38Sjod6ZsTFTF
hDgYNkYldWswklmRpWuMqzWHWQajgJHM+3pxOKauNEHcxNMRhYVtWoTP3ZQeRv1XQjRX01y1emnp
sOKELZ0V8O1AB8EEw2GVFGLoM6XEp8AEg/4sMB4yS3jIlawo/NIuwtyCUANFMtOQr7ANzFGUx2w8
FgDIcBAA1/pPMRZ3bcGOvcj820q+YA7nsiKxTMtCNljmlsuJUVW8mqZjFrfVTysVLbgjxGT9/UNC
GUC1M/AB5BHy0IB6EDRPDHM8xlFteAW1YTPQ6XffcVj7XG2099vLWrIaIJmx8QcVApQIrtVDb4ze
Dpg+HdUs3ZHiqEfK9w5DqRnf1OW0qc14xftZ0Ef4AnNWjgBGqBPp+aqT1mbciMhxMhs/UtG1wwGh
0l9pvU01f0APXcpXRC5YYYhkwJSDlAImShLZtEmtpAlERmW0aezUVzA9o/yplyt7uaCQaGmZR8IS
FY4Ala7aODEksWhLjkGtFk4wJsZ7nrNoU9DI2irCEPcgGi+3f32AcxkEsGVQ1yE1LT3TIzXjOmPa
dIyHB6tGn484chVTVgITYWOEXpbdbXlLm3kpT1KYAjG4YWZQGDPG4I8p8Jvt6jDDpY28lKFdK+U4
CqsKcmM6duaeiYe+AU20tqXiXDRiZfsWTBVQEHN9B8hshtTYtajMNFmWj+l4BI5qq9RAFaedX/XB
yhzWhV1DCAVrOMPeIE3atWYom2w0ivE4DmrixEH1MBA/abtjU6zVNpdEWapBkO+DsQIu6HpFKedV
nKUZ3rDC5Q1/UQyMeDdrzbPMcMWrX9q8S1HSxcrZqOmtClHCfFS56uBlCaYVg7igC8DroQw3s5EA
oCjJQHMzIU0yjEfaosPXuDe+tx3wEMwp1vKFCxYeph0FAxgKtOcbktalWEFkcpjeABxCChCm2vTz
9t35mN5ByAjnjCLnPdeq5MuqNJGmDoaKxYTFQx5/CsKd1TwXZF/1GPBRYkoUhtmR59tSl04JTVGw
fdA7GFzJ1YVOTmkaaXhSTAXMxvG003UeO2HY/v2zj9noKFPgvEBNI9+lRE9AO8ywOqhDGJReUiGS
txP/9nKWN9GEiDl4hRzpyloU7D9UwTkVeeKNyi8efO038T2mVO475W5cQ8ksvJAoucC/hWbMr7Ik
rgmRkGOKmI5AOHghAVg1dcCTsU20QzWOh0hXVha4cIEhEFGDRdBzBRzQ9QUOSD5Foi6mozGYAOPm
+UscATARAGOxKSbt+8p2znG+5CDaQLiBRgHTRHB6kjhbCyPWDvV0LEujP+is586AqqHLeN/vCrRM
OaORlE5cRdaRx4O+00GveE8Z6O+ceLSbI4aarlE4LlxFlN7hBAH2bCBdKF1FTZ2UUWsaOFttROCj
2onblUXl3F76wsWAFGjQTCePwrH0dCJ9nIVh2U7H/kAexh/Byo9f8HRsuHDgczUBk0er/vU5NsQK
DZL3cK0Ctq0C9BU9WuK7YHyP9lyCPo+G7/UhX7ntC/YSs4nggYBnDtGMXLubmddiykZsHR2cAFNT
u/ExzfAU1JPXTt9u7+BSDH8pTS5j9VWrGWnWQVcP7K18HWLMo7EwqtJq3XyvrUlb3FHkdPAfjAws
6fWOBkMJHa6xoxVrjoVGdugg3JUBfR7b70Lcm8ELuprOeu2xySuLY0l8rU9OZQqnL3RT8zElEdnF
+trkn6ULi9QlA5YS7was3/VnRROd0FELPdL1R0M7Jz0Yeqe7JF1b/ry865sK0gA0XOB9IkDByrQe
IcY7AwALS0T7F8N+YqjZl+KcV79MtXlNYsO17PuAHhQMAL19zB/3HYJRrjOwPoqkoaTJYTq1nJkl
Trn+hiEhTgj31upcav6s3iPTieo14OiSQBTt5hZpVUOOe765F0HrSOggeFnBySTZHWwkCrAtTrA4
taAsLPt9Uqi9J8xxJVD4aBCAHZmhalAuiuZGySD09tRnrIEppOKzom8b+2mKV8ztx9dkhqfA1hKG
mPVD62TVCvSXRRCRZ/44YqprrzuG/YrZUYBf5pvgr3G+mBA2l1rR3IgkF+aFXe9ky0StmAbMARGa
tssNVH4RwUTvYL9cSdB8LOf/FmWDXhZNhkhOSp5aM07GgKdkOhbfszLbpkrrtUZ9qprBacrI6zuE
lGGGBqvoONR3fVM+pNOJGsLN2xDDcFtMLxHqyokuKRIU1sJ9AQgPv66Xz5FMUiNQ4RzV9At6Tpxx
06Imqu3q8NQg0fjX/jDiWlxRoNBn2IucMp3C0qIJJdMxyO965RcaFNs1UOHHl/FahLQglF+qgBsq
Nrn/3E3f9L+Ph9AMhK4clCDR6YcJd9cb1qSUZuUcKwOBvgFLK65e1L4qLP7bxiMoCyqdMJpIWaJF
XpPktGjJ5mGMmBzoZvDQA2eyL6q7YRvSh9vG6+ODeC1p9n8ubMlkgYRCLyFJizRQtrUb28agYEs/
jmHkBfaKwi3d78t1SW+BgeyhOnaQliiHn1rjhrprjn6hbG8vaslSAWCGbuWZRgwlwOtFVaOZmo01
q0GWeIEovALlvwEzS26L+VgIn48JrTjIm8wVFUOyiENhVvBhkF1QYDIwfrzXMS8kGjNniEqvj35k
dvWkDsV9z8Otrjh1bK88PTLBHzJt118gKTzubhbAncFT0CQbJapPs9W0Q/sAwhJEMYI0ryIuNnHg
acLnjTuQNcjp4l7rKmZOG4BeqXIEGrS10XcN9oAUdxawBrl5Upq/7aifV2kA6DnnavHGznbsQklN
pRNF0yHjQfuv2fSInqfVBPqS5cA5As0AfUHVRboHPcmaBu8EvBSv21UvtxXlowuE77/44ZLap4ZW
h5OFH94oB54/FtF5oujX9G9LWbzKgKQhxQYfCAmB613SQpQriziAb1vtgtw1lWMPFsbKbfvNbUFL
zwbiV5z53K8LSO61IDKyQG0KCEJd56xE070I+E/09r/q2i4ATb6G6N5h+Ur+cEnRkObAtYYFmetF
11ITRXQczG3gSee1m1RnRbvPgI//h6VdCJH20CT/R9qV7caNa9svEqBZ1Kukmj3JjmMnL4KTONRM
jdTw9XfJ55zuKlooIrmNoIGg0bVFcnNzj2ul6KMBDuFp5O7XivYbNvItoAn8iug+yfRN4zjbgmUS
g7VmFxHHLZVL9JxidZdrS6YWyfqhhr1vvtjOg133nmHeY2fTFPFC83J9kWs7ibEtlFdQ2kPZWTAa
OsBxoayQ5nbja6vQkzK2N4WSHq6LWdP6czHCoko37uo6rtRTUm4s7hfpKS2Rz/56XcqaMqJR4GOK
Am+laIOpmxmoODegQtnn2p1eA4pwyzeREpQ7KgO4W924JVxFZRR972JHy1Sbdj3oeL4sHbnjmG60
9MXF83J9Rav75trw8D+AiMTOErcv6xajEeqJJPsJU1rcuHdQaeOZJOu6thrA1QCEB+kiF2OSl0rX
RAZNm5bDmYGRACmfp2HDtPTHn6/mXIqgbE1pFHUfD+ppCPv2XXNelWmn//HcDh4IeNaI65EJBb6m
cG2BEpfznKnqCeCn07TrQJTT75JesmFrBhYKhroMZvZQBF029OwZUnD61TQZKiZH70qswexB50B9
8EJu5JXJ5ZOFcBaIO2gvWiCsUaARXM1y1JHgGhV+mme4zN2YAfuqbMan66fzGWMDNRkd8054NqAJ
gF2+XBO+XW3SKeKnujjVzutQbiN2Kqsbon9TtK9NHUQAX343HwbQnZSnBFAf+XRDnhLlGO8ZBpMy
L/LNH0YftLnklVnJZF5+mrDd6tS27ogp0hN744c8eJx30/abemN9u74Faz7UxRYs9/HsWNPMBeMd
KGTQcLSj8+1AU0DiB467KY1DDDLFb0MWmsY+fpbaExG9d3HfLkQLL2mGozcGDtENOyTqwYh2FuhQ
qKdrR6vdF+mLCV6jVzB2e1O0jQo/+cKUh2oLqJpGyT3wBdrIttKbbD+bG9197/RdY9808y3F/8w8
fRs/p48V9cqu3rfKsSQY3p69qJQYrI+Ew2dd/VeJBF0lzsAbA8Q1pxZz78mxSZ9JpHn68Nxptpeh
0uI4Xop8Ux9v58GPp3d22xZsS5XHJN1l6CBP2YGMr1YVH8yTRV+1+qEsA8sEO0xlYiIuyOfMt3qv
JM+p8rsdQFgEVAkZaupHBfLaMpan5kwR7Hh03Hqkw8ksH1AcHKtgNmzPpvsFfGb2uM+e45+F1xwc
4DfCXgI+P7u3mG/jFOpTjh6ZeJ84d2Btoi8TCbh76HgcZOlXBgI0+9TdJ+F4oEd9YwLhze032DQP
x9IcteIJYOAPyujr070ZEjcs0udMuRvVHXiZnsavteYl2T2/szOP6d6IsT/9Ro3u3SIA2o0bS5yg
lbwl1BKdTQuJNpI9YphbTURpR6QcTkDMQsvfVLQbu6nnQ1Ez6pOx1E8pywHoa9j3+QROkqLtgd82
TrJB8w/Yl8sTAXuFhalSVAWX8Q7hfmg5r3s+JMNphrqgB9PXwCDOke9GZtWfm+5E3mvH9Bo0UrBa
2+SuvTHUgzt9zyzXSwdjM1rehBxL5yk5gLCHbAOMsf2S7M1jALeqXt2DynrX282eLJl9zMmS4tS1
9l61Je6rdC3CJdF7pteVG6OvUTlOse+8WnsF14Ldg4gPZC6UoAd3M457tw+SAlBbMbLFKE2yQ6bd
p/eG45nKPtkkfMcyP9IDzn6xbXxEgtExQtZ7eC486489OGw/us/g7KDYgsfo8kLEFeODYRfD6bt5
eDAe/tjuXv66sCGJESOozPHrUTfjLJptoe86gr515i/VDEW7c/m86abiW2/ctBVF0BTLcrcfg++f
NAzTNQ6mC6Fq4vtH0gasOn06oKNkuldU5QF4YB4b4geWWccymb1Kb9C8DDPGUDCY9ECt/SjKd6AD
euzJ/BTz6Sfyd7dxQ0ov5+0tr6M9qjaPES1wqH6iGQHF7KKydUdtX87DpjO2Bjk5/eNQoh3aAf2a
Irm/nx1IbCw6wcylwIKmHOFBq1SDFzkph1OTFuiBTANWcBQ7NhFqHtfPUOT5wAN2KUrQkKrRzLqh
zQDfwX5sQOthj+hZYXYIVJBnwwKHV6mg79sJVGO65UP+yjMQNj128Xvedh7QZvacqF5vvA3N0ShM
X7fGnV7sJV/52ZfCVy4dBnByUBi1BCcnopyAjnweTjRPnO2k8G1Zam1QUNsOSqVLb5gS3aFnHDY/
Mze9YtVBZ3LQ3LeT69V5qflzq5i4eH2/rdFQsjUBQ3ET0xLgE2NZbpKaeLCSBfIss42QsbO3rW52
j9eX8dEY9klX4Uujmx7mGZgRl9cRgw9A5HDb4cQA+ujoAH3sgROqMOtgznzXWgdCduP0Ziq+G9/W
brol4GnUhi3RpkMFT2bI3vR6ljz+i1Dho9BdgyIeiiCYKXQEDcCEnLZs7XAaSPRYuruOhRo1t31b
7NGWWvNTPHcSz3DlOCESc6BLaRIuqxBYjjXmjd1Mhcis8ef0CPjIv1kUmL5cGw1tiC2My52uOmdQ
uhzd7yUcgDjedfqdo+d+y3c5as79kcn4SJZd+rSLZwIFDcWIZGkxBoHDuDESDwj5o7WbrA2X3diV
t11H96b7AdOAqpzYi924ygjgfmye5uxTlu7hY91ad1S9a382X3kebakmMRKLHf+8tn8lChFglJOo
mCkkJum+9dlP9Jsfelm746oQuCxosHXQ204EneipmREbTBgnUkVeMX13I2WbFI9GzA998Z3LCgGr
Wn8mTlCQ0izmisVYU34AgYHtk/v2AJKT8thKGvZXbDmgKf9dl6AYk25OdQbQ9xNPn3VWwBv95Sg3
AOmS3KmVaAt6cSZIiLb6NrcLh8BGGq/Frn+PvhW+8dvEfKfXSoob6yp4Jkp4n3J97jBDDlHpQ/Ng
qJ6y6bdFYG+bIx4QR3KVZRso2KcZedfKGSFs8otHjPEP90CRkBjm5bQ/afjZggRPJjVQW3CaZe/u
4wcOCoAf/KUP4qO67Q9oaOtfJPKWG3NNnvAQZOCVbBl8iVO3xXBA/VzsjJ16A5qdAzh90EpxXdzn
PNGFZoh1u7IeXWY604Aaw573d+0IXZQ1Cay9befqJzYvJLzv3ETF/e1zr078Yl/GXjkH80kvfehF
7MUnZUe2qhc4fBN/l9yy1SVC51DLQSM4hoCx4WeRnzImZamATfKEaQQww8HSjxp4JCWquJJpwE6e
iRF00U2LIlEUXGZ6mo2AvXcsGJFp4Fs+bN0YXM41LH+8Ab6VL3GBZAsUNNRRdC1NlyfTzDYk3cXW
jsyTRE9WZouW5WHUYZnzgUMg2OCq6GnacR3hQnkwQaUIWtncs/30vuk8u/fYId+o3FNCs5E4vOsW
ZZkZU5chbgCSXJ5fB3SVDPghUFFkQ7g+7/tX1wIJSXki2QDUV0wdVd+AmeYPZiQ51I+ec/EyLgA2
mHBcpkvEGDWfu7bqIgvPWx2HZr5r7RcnByVHeTOr95YB0Fn6ozE9MwUaln6rJUlg0lPf7obmy7R8
nPtNdbfU3P85SKyz9NugqxE9h0tvqGAlooRxQMTmGDxJHqvhtzJ/n4av103DZxCfCxmfmsRSPYk7
9N2Mp/TGsvfA1tvmp/jO9sY94KZC+8kbDsbuusw1VUaHPKbXMOOF9KjwIqpK6dBKw7Km8a3V70a2
M53wuog1Z+JcxPIJZ+bAMbhe95jAOkXPpj/vO8+9G4+xzBVb8yHOpQhKawFUCsFHNsLkPTlu5tmp
sptB3WXau0Y9tN1eCgYmstYs4RquB/pCoevIqIjzE3o1FCVQJcYTwDI2bE83KC84d/WtdXT9Zs+P
49F5SH7MW3tH72VsgstyxHtyLluwDk5REmueS8yU7TiqJ5jOO9rP18/t8+D9sj5U/ZcOIh3AOoKM
AgkgzWwhownQb70nh2QHmsSdA74I81HZFlsiKQksyvZpUWcCBT+wUDNz7CoIHEAaK0M+Wt2xsx8X
NL01isFJuwI7VgwYca/vtfFHrPA7nKDkTn10H11bh6DxYxNN0cixDuVpWz9WX9oNfQPG0oF75DDv
k2MdZEf7UB/GXb7XX9M751t0N53aB4lruHq30VYDWBXAm2Ja7/Li6WlkdnqGFVtA977LFcvTqlL2
TK15a5ivQcMXeEZgG4VXmKAfsTKWM3O3yXP3ZB7JBoDT++SmuWsPPd9KdHL5uU9beyZOeHqN1M4Y
KytMOf5u9+5Th5tnbJONdqr2w8PwGt/lb0/I/0oe/FXdOZMqGP+snPPEdhfFBFz/sEG7pF/UXzIZ
w6REzEdUcWYpC3Use2ZDDCd7pXni8/1s3k2yzPxamgltGf8c2cf7fyYGQO+Y73EYxNT7ogjIrjrY
teeVAdg2Au3YPoHgCACKD9am9o2QH7Uj+f/tp+jbTJQBWq2vsZ/2qzru4hjsls0IGFuJO7F6Az4g
XDEAgYaTZcPPVoppUdVlbTee6nmHJlLUsSfZQOqqzToTIeg/GCrVNkKC/zSCWy9u7zRspUTnFzv7
WecXINr/rELQeZZUPJ0IVlGEA0h4v1mgDCtvS/6Irrl3W8XUKDrmJUI/uJ+uCRVU3naoreUd1oXs
Oeirf8w30xvZNXug4G2dW/UnHF77Z7o/Gt8QTiiVJ4NoWGkHw+vzz8aiy/zy7MyuHzO3bfAB033r
2cfWt3+ZldcOSOZ4mHx/62UA5de1BRmxS4lT23A1qbDPgIQgyi5JNm0neeHWzRdUUQMjFTCJhKMs
qGKbjQXzRTDRYX8t6FP9AKxhT1rDX3XicYv/kSScnxqB3CtqccWyr8MRaLhb/VDto33lA6fkr4wy
nC8H87ELiLHw0ETtHKt238Og6MG9wb2ZecbrcDe/uNSzb5zj8Mvu/egnCxDpllQWrqy+QGfShUtO
o7g0FQeamhY+SFzYbxcpvwN9z3QPWUbyVP9qS2kxZzVQAVjPP2sW7n3SVHrN0fKDPnVUNl16oxqB
ASbX+9FQfZI3HpnC0j3Q/CW2f7hx7LnZNhoOSfczo+ULLZ/Tkd91kwGeeMnVXfWEz75M0LEa4FvM
rJbTaF5MXQFO0mZ2PP1nmYQ097O/i1TPt0JQNZYAk3vWOFQt2hh1oOFVrv0DyvB4LlHp8cr9TVUE
yRf38DeG8d+VirkULTLTeY6w0rQ+5A/NRDFK92I3W8q/NNqvOv/ONbhcJOykvQbrvvGZaMFW9IqL
QakUx6+G0a0dtj7Q3P1qMwTEq4Px2Hi6xHKsvjNnApdH4uwp61xLTaJBHU+UMC2olRFTiZFiSFI3
qx7ImRTBA090LZ/0dMCy0n2jexpiCzc7mtJIdy3ndqYyYqHQmliW0X4xtUCOOOj8W6He95rppZFn
VPZSlmfKvTFxydVYVP/To3a2PMFQwecx1SnH8oCblPnuXbQl+6nz6pfrirn2kGAmG/QoKKrYGCy5
PKsiauI07+bxxKbEt8cdr+A1ymBgVoVgXAXDe0C4gqRLIaOisTJtDUTu+tGtNL/uQt2SDcfIhAhW
LmaAU7EiHSGu8ZX2oJy1D135eH231jTbOluIYK/SyuS01SGDRE9R+kMB0dt1AWsG8VyAcBxDM2BO
QoMA9FeRye/BvVNt7PqAQZGRYVhN8iCtrge5Kww4ogiOocXLg0mrVus1BnHVQfFl0BCrB3L248KB
jLGVZqzHj2d7lARfFVkbgez3hcNYspHjWOP39dvCC8f7EfREXh2mb1pIv3T+b/xle/10Vk3pMp/0
v/0Sj4cQMnQgVD+5yTNwgNCYFx07p/b7wgpIC4So9h1wZ+X0VNUNWgRVoKs2vTfRb5LvWLZOMA4Y
Q1m+Akk+F7Pel+fWRNTsUsfEhcqTwvG5ZVRvhCTxMdWnnG7M3LInLxlUNJVpuVo8RXEFpvom1bTx
kDWOu+eYU84DxazVDLBsBTlaVjnedJbbU7SJVbI+/rXvXWZKsXWwNZ9moEhKcqUbFrVuMSZc9oXy
k9V1vtOpO/llZMUnZzZkwyCrQhdrA1YpDDmJBc9RH9UEiO+IqPizPry57aGuTMQ9vyrz6fp5rGji
MkeOCGDJ8oNQ7vI4OLhZ8iGHpGw0zMCsY3uf6g3zERi4Eq1fWRSwu4CaDsBbxL7iyVOjUnpTRVct
uF/UOsM853wDUq5IuZ3s4sv1Za08QWh2RTMJUiXLGIOg7ZPbmFFrRmi85+oLMq9otXLvlpE8g92p
6RwASEOSf1150zFiBSrABXXCcEVgbI5KEcbbNRWTDC7dFnMG0mKQ2x16QMC14DfZXV/gqrhlI5FQ
xtisGNvHJSnZUKJ72AVkpoEiidKZu0wl79RpZM/TysFhLmmZZTEwwv4JdTUhBTjVhlw7mSwCeHDj
x+PsZ5hkt835S9PJSk5rZ6cBSA8NI+g1xZz+pUrWVezYHRragaU0b5Np37WNGySpsiHUObZO+Vrb
2vuf7+YC8IKdRF85AEIvRXKHqioY2NVT9tsojN9FV4Nu4qemW7//Qg6ODE0nGmbhxVxvlzQOGG17
7VRmz6WZ+RhU7zSvbWvJ47hyq2E6EPkCGFhbuiEv16PptVVmHQfQIotfHbfaDrMVAP5UooRrBXhM
D2O8FpgNBqJS4ahYm7U2GpK0k65Uc2hZRRcUiMK22qiNG+JyZzONXftO3FQBTC6nB24RGerjinYu
FMELGBb4pT6BK/R6NtIEtcITQXtql/FtTqotofS2c/VNnP26foJrEf+FOMGygLybmaCv0E5OqvoV
ipKVUwfm+AMm1M2znY0HyDapP5b2NgYR6Z87WZAOnH+0OKK30RQConHSoroEHuuJacxzIjx5c7Qb
XIJ26duq2uWq+StXKskQ7MqFxHsNrJtl7gaEPIJQYhpti93XTkUZfwGjbvlScuOgqF+YlW8Nu5J0
na4dqIW+RgBYQKAl3n+ilXHkcjTsAtgpKFM0l0fVTVJn26KlIFS1IkkCf215cFwx5buQDKkiiq2e
zbrK7EI/0difVVRC0Q5I61tOgRzd3KRoYLmuQqvrA40KxsIAxI4q7OXl7Kaptxlqzic2994CfOze
WHmyL9CVXegycK6VdwITOf8IE5Pd9jyMpHZa/dRzzP5wrcZAE4LaIknih47L+BQFu0MA6IP5ayQU
MV26TI0LmjIbXQ7o1dIIG7Pz4/TeQXZoGL9e3z/hvD6EANUELxHmBZcDu9w/VG4NJzIbIyTDm+OG
89B6NLnJogNApThTg+vShNP6rzQ4ETAwACb6mJE/ywiobVNzRx+NMJsTxRvSZKP3ebsxEyeoUECf
Oy5JQQgn9h+BmJ/GH1Apop39cnnuODagStaMEG11aR82aNQv8yMFlOD1hQkB1H/lwHIiebmEz8s2
ny3MAMNdzmDWwyY1en8pbXkG1frddSnrq/lXiqDsVTJYacJ1I4xRPbXa3QImOdLaA/fzdUFrqocZ
TcQW4CeyPm1b3hZ1mrqGEZqK6hdoLk+Y5QE747qU9eX8K0W/3DSKPk48cliOaVnbIbvDCIlna40n
ne2VLUdQciXG0CUzIQjah6GNx7j+ShyJoV3TACB8LjcV+AZY1OVi5mlOrM7ARWrRQoy8bsLvMzOX
YfWtXVc8zUhYo2CHmUdBn5nbD0v3nBn27hOh95bK+KMLcP5K509UMYBDpI/j4foxrV1aTNHDz0L6
Hy+IsDKjrvqUY/ouLJtmQ5r3SHmcUczA5FgACqLtdWFrOnEubPmYs4tEorHN00qBTui3VfLNrA5x
40eWBIxjbUkE1H4O2sFhXEVKIYUDPMlmiRkCAOerNW5mTJToNwD+2He6DK9qTdYyW4cQ3bHgRQpH
ZuR1ApKrwQzjLwn/buMFpMavouObtJLs3YoKQvUWwG4UtRHsLtfgbO90k04mGVM7pNHcHNDki+mS
HEzg109oZT2LlUP0hdYimDrh1jYN0ZoeYNUhLXsdODdWyLXGRw0Y4GnIhVkJfb0ucEUlMBINMlwA
VGIaSRxGsmYzs7O0cMIKty9QQP/nO7V1wsw5ZsImGZzBqjRUmlEVAgqdLj5RXTa0jLWQNnVWXPjI
84H2abTysfdHfSY/AGAZG5LXY+VWY84TUBV4FJcWRMGu931iTOaMV0qpbw1AYswY6isPaUnuWITm
OdpIFGXFHoKfCXDtiEQxLSsOGNcFpqOK1jLCCDhBNnsr4tGfR1lScXUnz6QIb2JpdHNdM9gNtOMZ
HO2UcLAHhlLbX7xWF8sRti9Vx8xKAR0RauaMRmKNvdkDUoBOVEsH49aU38FRIYsEG49S2uUVq40h
Zn1KgdnbjTtzDpUpeagpx5hADoaBO9fAAB/zavDiNISfJuveGAKF+nG8nwug/dW1IfF/l7WdZQAX
x0N3QBoBXCa0+AH7+fKDSr1o1KiKjHB2EaNFv6dc95M7QMbMUVi1BXhdBrr/8/uIgAJRBVJ4mEIR
znWsmZ7ZRWWFOeBvHBBJ8uypmN5jlCyvC1pRU4zuLxDkcDXQzyWsrS0nR+3AVxFOyh1B1ygwIG1J
NLaioxciBJOZzlOFgkRnh/E8JztS2odMzThmnnPLg7VhkhWtWGiw7RBAtDkWMoQiNiPlQ5zqBJDP
OkvoyZ2qwjPKiEks9Nq+fSBLLx1OC2HEpU6QCbxeHc+skHYpvHkgBzQJMIRl4fPKXTBQA4HS4T7A
XApiWhtO/AQmiDA2N6mD4Ut0bM+g1enNZxW00Nd1YUXPIQz+NaJmeD6i0gFErwdCcGOFiGZ3jHb+
ABD35kc5Pbd5vFVBrZN9/QuJgEZAgwDACdH7cLmLYH6n3GSQOFH92Yjj7NgXxnPbdA6aw8Eg7eRJ
fOCTogQzkF6D68JXXgQD5MqAM8A7a5uqoJfllNEoSZkV2ubWit6MQPHVfj/0x1Q2S7V2AzA0hpw8
jhKU78Iya7hJkap0uM2K4RX697GPvTxq/cwNry9pVV3Q0oQ5MQSAAHy83E/bHUakOCMrxGDVplPf
O+PNaR47gNMMslrtmijYDFRhDMMBgYFgONwWwFowUXaIHq3bmXqjb7uSAxKzdYvhXchb/5EhnFBH
nDTXstIOCZ+26VA/UxtQAc07Kwu/6mIQjI+7lkYPaSIz+WsnhgoqUuBLShdh9OVG9uU4UObOdljY
4CSZDSfQh8i3OveeaMnv64cmVro+lnkuTFCPjibNXKaTHdp6xJIdKimqugEBc3XjcM39qc2DDcjI
xH5wM37kGIq6Vdo++z5xhWxjjSApE0HHqd9muvty/dtW98G0gOPp4t9wry/3IY0HDfmY3A6jmv2c
uu86BUAALb4XkZSrd/kp4ZVFAgYwt0DJW8CwBd1No7r+zzMBgjgP6JmKFkSls+86xZ81Ly5rr2ft
ezcWW117u77KtScDNKbIcKOqBKhCYZVmUk42QJ3sELPru3yQPBVre3j+64Izb0WWotk5fh2YE8BN
yfx83uXP11ew3ARx85DvVDXcRMDI2kL03ZG5nQhQdEPC7igGuEf9+DfRN7YGlx3hKazlpxkMK+/y
UmVOGBUnhrWAr/36ItY2CmhJAB9bkEzxqF4qWzKN1NHq2gmbeMEymugeBBtSgJm1rcJLQ6DPFkb+
nOW/n0Vwkx2xrJ1GG4mqXYzBric56/JiHcTTOBchqPIEIgMycohQFbpzCLqQ3GQTEWBWpBu9pn4z
qoekGXxgiP55ugcwTUsYDOIxXCLBXxjyCImLxW6xaNOkbqC1jgcyX73nEtu89nieCRLTtG7OlYz3
OmwWZp5LDsyIG0VDQk5pPLXQPNeQJBlXTw3410gNwzyAvuny1HqjmYhWuXZYVZaH7t0tJRGag2Wo
zxIxYh1b62ZjSGeIiRuH3BetNuxB0PUTPN0SX2vN5AD1EU34CKsAqSWYHAXchTWSz07YOdQrutQf
Ghm2z9p1IqBPRQTqArxeFezONGNispkpbIJS+frQgsUoLPTU66S8PyuSoG64sgB3x+GI7atTNcao
1Sl26KhfB/jbc3MCNA34NSWu/YrPcSFHUIKoG+e+SLGiHPAw5BFjfF7vFIGjh5PTS/IFK5rwryy0
GQsegDv00VAuCqd2hqdj1IqkPjH3f2zxFtAPRCvIE6ASKCxonmLuqimeBhgKM2BGWQHacm58rZla
r9EdWc/4itYBVw2wsEDkhWsjptDdTiMR0ZF4qbuf6OHyS+3p+oJWd+1MgLCglAJIKzIhING+Zfld
a2DAlB6uy1jVNoD8A1sc6THU+S5NQVZ0tK2m0gmt7qBZv9GUkVRhi/aF62KWTxWMOPbqXzGCETe5
oSlNj6XkdhJtrAZ4hMDb4F7JtMRv2+mtZ711qG3mPsV5JTF3YtV28QlNRM1gcEFHCGatBPUD/3Ec
YY6LhBbaJXQ+7UsORO9nRJwegPj2cfykF2+99cjNXnLJxA77T6IF06TXSj0nDkQbkKkZ3bFp5p0W
Z4EDK/WzBFoyjcYNNcx96eb3bZRL3ID1tetopNB0AMagW/LygIcMxFA1z9CgC0CifqRH8EYdkQQB
TM0NZktPuh2f0qoCVhthjyx7vX7ua3cEj8yC1YxpGIBhXkqvczPjDK9NqPMW4K65nvmJqsrc3ZX3
E6VAF60wUGFkKhZTd+aFzDPLWVE3JIRn6I3NN2A9bQfzMQUuz5Bsh/739UWtxRgoLACDDj7iMkAh
XEwLA1LKGKkEuCHBOD5lJGAMAI77So32IJoNOrsJZvJF4eNzVXuNGwNZS1ZYWTPfCOfAeAm6m2Vv
L9dctT20tSvc8JZ220jd88YnSpDL2nHWxADOCgV5pBTQHyP4whmaxxw6IUWvDPZmcPkevTKbnm4q
2z5QXWIl1owR5m8Q1EOijb7eyzU5fQ2q18G0w3ysAAJToh6Zt4Z1KPTK3urg6JLczjUDixyCg9IU
OvxQNryUN00KVbLEQGDqYrhHtSrDQ04fqGmpjJZrdWULeiny12hLE3kVCLAeLZdjZRPv0NLkACJg
YJpX05s4sSXvoDhW9GFzrDNhwpW3OpD2tvBoQ9AVAl5hmHJ7X1kMqHUKaJgCoDNyj9dmGxg0YRtt
LDaWnmKcpNO/sIipQDFg03YwYt0fIkd7QH9ovRnz2jgiKir3ypRiUD6RYWysWYpla1DZBKiHLVKE
xCjYqg3QysOaTc+gAD9gtyTvwLoIOFZg9ISjIBaCsrguJ4JYOUxy+73S6u+TOslmutbuy9IFsSD+
LrQ5wn3RadaOXWdh763BzyNtR/r+NJLIp1oDUJ74z2YJPo4aOe0lSEEBDeGeoMF5ViQA9rLDuRi0
W8tYMO4md9iZYFb8kY8jD6+bvjU9RtiK7lPoMJpXhOW5/dTa3IVzGgNmyJrQodcyrwU4oltur0ta
OyzcFwD9Y2Fw6QQlLhQ0rg5scYO5k2wnF9fStmsZUsjqeuDUG0CVReggvhxViykJu1pcrHLYZToD
/iFg+ipEYblskmZ1QWeilkfs7JEiVpJoo40yJBqKeZCAxNEjhS2bvlgzaXBGAQhu6TZKHoKroy/t
FhR0WqEbVbqn2F3rxc7MAawVyUIimSjhhIYh56iqLk49s3dDYROvTzCVlo+zxA9eS12CKwxt/qhh
oRFb5LyMMC+Y2WaK4Kt8SPlvxekCO9/l4zZxMuANZhs3eaAymIxV1UD+HvV2+K2GGL1OGnDo3BRC
rYodi958aAh7MGPAfdrt41/oOryJBQpg6RQWVCOuo2HiOXI1qpnfGTFKguofTld/GApExwvQwELs
KlZsu5zajVuMTsjr7jC4zTaN6NcqVm9AHfHj+mrWTOCZKNHbzgeS1TOBqMxsj5b9nhgvel9vl/5r
KYfO2iEtZCD4s8CeiVja8BM4kjTECQe2oYA5LoBtvMllDfkyKYKmz5qKmXQ4nqGme9X8WI0B8tcV
217ftzUpaOy00c0KlJBPkDBYo1ZpBSye3hc3SXLUqeFNY+0r6M36Y0koSsHiIUheor7lS85MESUz
UbQlHqrAxuAj6HoFfcyGdEXhEbeWBf8r+gAPEvlBZPGggWK2KXKpMRlN7IZjm+zK2YUHgtP0J4X5
Y9a/F0aUSzygFVNrYRAd2m4gBQ6ywcv1lejmq/uRuaFl5+91UgCdaVRkzCArIS3aU+EPYkVA9SOC
UrRFYxXD0Llh0/t6DoxdaAYgK+faq76zanP9xFZsrYV/FtRCoBTBd7lcUaHBqyBJ74ZaOleemurU
a+3kS2Vau+uC1g4LiTQTccVSLhffj8iN6zk2GjdMtfe2PLqNsrUhLGe67xgv12WtLgpwn4swYEyJ
tMlwySuMakxuSPtHNLmV2m0mA0BfuVNLnPaPiGW5Z5qepXECTgiOfXNNH4WSLQUKskrLIBliyaVa
2zkEQ0v8grwqXOxLUfqYFPVQYzXc+cFT48ieG0woz8t8k6ygtqZ66FNBfVlDGenThHveMNvlqGaF
PAHDpB/Xm7v0SDoAL6OidP2M1vIHQPX/V5YQk00ZaejUqNjB3C+O8w90cLqPySHh3kYBMpcMYmjt
wP4VB3z8y10c6MSYAuj80AG6SXvS65vxxVZ/XV/U+v4t6LloQkG9Wr8UgnEGpSWT6YbD8L1Nvmrm
c+EGQ9t7Lr3XzSwYZcQFq7oBfLH/CRQMErcGi1B9dtERRj1iA1VMe83mB6be8LqVGL+1W2WDsWsx
f3hIPiDdzlSecVWbUCZzUYkP2+ELZw9D3fnXN3DtlOCaL5cWyJyoIFxu4GyPU1sAejMEdpqvlaHF
xiAyf0v529fW4mCUBd4scDI/lZdKTE51WgtFj+IuC9BMWj26jVrclnq5+4sVYegAoQbKZaiXXa4I
3I1NOZsR9M74ikEujyWPyK3Ef1F5WQwEagiIv1FgFB6NyuzY4KpNFDZRkFl+73qF8+X6SkTIrMXV
gwwQ0i09lcuo0eVSiqIzMTupRhhVttItdrc9EK1r/cYsUx/Iz+WNlqcvuk6aDXJpsz8AOvZYMqfc
9YWm3KeTxgNzjuddERvqxuAZerMMdbrVY8DHdJjJ3lz/4MW7FXLDH40cSGaBtRxdjJffWwOpcewc
Nwq7Wb2NGvpQKjdl9JRzvrNQmprcb9flrV3GpXHkf/IEixalMWUc+MkhWuxdYEyjTN3SNyojRVmL
Ws7XJfqmqoL90qwoCmNL/+VGGhiG0iJokDlBawvQ8TWELtE2bTOvMWV5gbWLgwa0pbiH7Ouni0Pm
PJsyzG6FyfAGfDVP6X6QSpbrWLMCAHeGGMQUyKoIiuYA3dlIujQKi8kBLLYyZDstM751tQlAUcWW
gYutnBvGnpZpFhCagP5j+Zwzw6YNuht1MYyOZT3qye+658sttUFcVso4iVceCERjS48G1BHz5cIr
5FYzuoKrXPk/0r5sSVJc2faLMGMeXoEYySmoqqzsesFqBCEGIQYBX38Xuc+5naHgBlb7Wtvu3mbd
Vh4SLpfLfflaFwrRQ7MG/WQ5BdrwMA3LMHJg0iSY661bfeWboeYJ9kNveQfiar9eX1K5xVQwZzkH
E9Bhfqak/pZTrtnAtPyiTYayNZZ3baPhypgrk6lccqEfBgyXJJW+9+ju/gm7tbJABVE0XlTLIQ8l
bV+qNRhwZ3AMHecrzUzfgMiobv71AMO1lZtYmmgekDzJxa5EkJh1mG3pk906+GIBbV8Lo+oQm5E8
LlEXWKKokksBakPjLRFZqHSP5fDy32zXv2YWx//g2L1Qy8QgNc5RpfCIeOZ81pLqWFfeFrXw7RG6
XpAUasnYmqSHAN/FAVtPG2ahdfAO41/OZOICQqcJbVjUawwHYG1p20rSIgEZdG8Z0SoTN1DVvQNE
VQ7qRmpsZDsr+ekybw1b2gJ1QnHoevO4MXalxhi8oNuX/bM6DYFlPkyiDJRib9OXQv+cCmVfePUG
OmTlnl0s2wuDvLUgPKXPhpcLa5mFzazbH1r+hRt+5UB9odwz+6Ab8Zzt2wYIO+I+Jy8V36vKDuoZ
3visZvTNTNzPvNyaVrsNW/hF2AzVAD4Sg3hSBIEikGUQ1Pgx1PWtAhE7sYOhPuPyGb/ofRak4X2/
Xf6464sbwBgUEDA9hnkRnPTrrUdxkXfIsBNQHiEo8kHJwrxm5kauuRJMljR9UfPAYx7SlddWhKKm
IOtvsc0TwhXdISX0m62pwpWdwxgK7hbkdhbyMmnnaodQoSgI+HMz7r02KIZXDDIviSCbwmn6WTq/
7u/dSnYAdQfUtwHWBVs/YLvXy4KKktlVHVcuTt2OfNcoGngKFIzKgD9l7sYf9sBz3ce8R/lZQWOq
DxrAdztMi3fe3wMZFgf2HFzhkDcHAvv6p1jt0ChuZSkXrbTQnG+a76M5bA0cylTSS1QAAwkuBDyN
0Te9edlNw+hNtYEFu4Wv6+XJdKCYhEzImNzA6/ZFBSq4R9egzxhZ2PcK5rX+HjyIn7AgeQHrAuu+
/DSyKsdO0dhVLkI/5/wrFNfcNoB+x/1Pu+awH61I28n4RK3Ec5SLwt5a98WAuiqbN2zc5sxYyVIJ
QoKCjpV8KHql4xpPaRqjdEKKw8ERX/I6nD7Vfz/yiOLMQtmykD+gCC+56Qy6AjFrZRrn6QHg4ZCy
R2/Og57+8/eb9tGOdGc4rd23nV2kcZYD+DY152aZ3WMbt8XK/Xe1Gilkk7lpU8vGtuX5jObIuR6O
iWX7VQYqmq1PtOrwju7hcJsAPduq5AfN2LBec9s0nut/CmMH4s1cc4+Gor1Y5iljRZjzF6to/PHS
6s2pH5st/J1Mb/5+5D7+Aunj2RB8ZGnbpfErsX0gEQzfFmF56SPi+BkNGEHpKOBJ8BCUzcbtuLbT
uJWX+gCI1W9YAxq9WATqhjRe9PamXd7+j8ThOG2chLXTBv57PHVQFsXTV3q4z+B+ACGDkcYFf2Zs
5/aHTGz45koaCNLuf01I95xQLL1OZjONlyKiYnDfNp6cIjtsjv2u3UJgkAHq2FngSnIu44Fw2skI
z+LuZSLnlvweedSxJiDp954/JyrZAgctibh0gyOK/F+D8junmiEHzdUuiyvb9of5d6Pk0BDEApOF
DOGh1jJfBxV7kbf+/eO+Fr+W+VwbpXgU0N+zug8p79J3hbI8DFPO9tS1kCZ9FWgjTyZ6eo9uv0VP
tvYJP9qTvKTuStybTpvFXg/Gleky08RfmGq3Bjnepy3lHUVKhCoSbnX8H+lR0oBqYmwrkcU6PVrT
V9ZGmf1TuLXPnQdAzpAK1+mjDlHKKtbmb2P1qVX2TTkcSPNfnIuPP0RasUMyFQMsehbzISrSb63+
mo0b7rN29Bapdxu1Jlyosrpo4eXjnOlGFjP4SZfogQoiym7Y6lat+Qp6Yi7oMjA/gnHh6/Rk7HUj
9+yUQIMr1OpvI2tetfKYx53Tfafu5/uOueYoH41JZ93NTE5F52ZI38EyOZoR1V4y7uttt/v/MyTf
DqUG5FHrZDEhNGTTb62oArPVUDjRNyzJ+4cJNNzfy5QBCj7QnpKv1g6n2UhycWmqnZer+1YLWQP2
JiPM5p2XbFyxNw8y2Zx0x/YaCEPJRAWUJUzkd4FehVr2Y3Z+pnas21roTr8msrfIBhJGvnCAGTJU
cMZgOAdVS4gFXHuJzixiWYmhXmbe7AsFgpWmK2I+KmUAoqJTR9Q/9z/gmkG8tlAjWrq1GK26Nlhq
nA82LTUgZyG5VtnHQn11Otx2FgkGsiX7t2YNjy0U2dCvwkiH9BF1UTuNMJh2GSmpAqt1fiSVuk+4
+9YP04Wk5tajQL6LFjnNZZBVx3sAUBsZMOCWrG4ZRiAus0oDZ7AeKmN+VZX6jLp2kBb9i9Eku65x
N2ohy2f6GD8lszJ4YCLgxJ4ozCKx+OMhSfHU9vX+h9syIYXoHJwXeGZmqP9S/VwW3R4Nz40jJ0fG
Bf4AIDoK7DhG4AKQvhZnacZ6h6Sxl5b72fEOuC6OhH+9v5DbT3RtZfGZD5eoaXtkSArk5upYQHmz
DirDC0rtU1FQyACjU+c9ohH56b7RraUt0eaDUdA2JvrQwajRY6Y1BRK03nmNtnGalw26dgMsDRhQ
kCACM4lWxrWViZozGy1YMavWN3gTOK0IME1a5FuwrC1Lkjck3lQpdKrSGCKnqC6M6g76LHSrrb66
a5AYshduJBSvpfUIq+rHlsGKBRmlygOvSxNu3sc3NQW4HQqVC7oHxxaVf8lKozDVNUfkwmJ0AKtP
Fb91MHxcvLT7imbvM88U03MhOCMu973i9kzBMpwYaSuqYaDnu/5eVVFBxKT38L0yvURyk4P2NTed
/X0rK7uIKgWyRuQaYJ+Qq9d2ZaZtgtss9vTqBA4Fv9PSE7Wf71tZ8YgrK8u//+DhqZLpFBxkWay5
7i6rvjD7nHVsrzQbo/w3D8Tlc+H9jgciSk8oOy3L/WBoNFhumCUSGyP5TntIvWRuaFUXNv5p+FPZ
futVzZ+skxgxlgG1zPJviVHe7aMgDBQLNhVjbtf2AaYHEDatCG5JLcwgfVqNX6ZPQOhvZd9r322Z
AFhuZnBaWdIZ09PSbb0ML4k8mQ/VAGmDQTk65svffzcMIi5qqcD+4O15vZwR2EG3yEYSaxYBs4sT
6MlzqwL/vKVhsOYg6Arg8QI2Acw1SyGwsyvu9O5EYss9QITwhJiRqZAMH5ON0ufaqQKfKKrooDtD
D1xeUdqktIJeQpwY2TfI81JfU1Ma3t+2m4QNJXoV4Dm4InYPXih9HZAUQC28YjQu+y/ldOkdcO1r
3akw9y6t94B/BHOT+3jCbA0FvXe0rqP8gsPGXzYEMJcTff3F9H5S3dQw8lhxJt+ClOLsHlQbQ+nP
ozIfG4ccHBb0JDKddq92TciLN55v6ZfcbjIAhItOBEA7AHLJbFGcJAlTSELj+lLFW8Q1NyUYbC4G
31GdQC/+3S2vl1iZgim5kxZxWmKW4eRBHDuJx75/IAM9euqOAn9HnhzKDm52gPrNs5cda6ZfEHE2
nOn2EGLiE91gvLrxkc13PcMP0YabBOQ6w1TGU/HTYL+Ak2zERkRbMwFPAswPKFML/dPrxRIdCgUe
MOgxf2v6Z+3xr9Fp2E3w//xrQIqYWVZYNfiJyzixLF9pIuZrExLuxxyF+vunYnUpYNbFRBwuUqjO
Xi9lypOu7EVTxqIfTyI52nX1VJjK6b6V20jiLluFdB64E4CbpWuTzx1ve1Mr42yyzyb6G3rxA6oi
L+X0676hldQAlnDGlsoEHtFywcUhTE2nRMenKdqAgJm0f+sqEK3Qc923gQYBJNtEEplsoeLWDsCV
Yen1Pqe2Oyk5DNsszkTjD/UXYp7ZaB6KkgV0UEKGf9AACvcGLp5++oPU1Ua50Ivvb4H8DF58B9Rp
aH6DmmBhM77+oiClAoh7tsu4GXo/zVM/FZ9rcbIRekxnIaHe8KBVe+/5P8DJgPRKCweztuugKILz
pk1fTNaBx7xgFUepdbRPwtDyYNaqYp/X5nC8v9IlbEphFe8PBHS0l5BiyHDyoh6UEUw6oA00+7Nd
4CXghK4aEtf8OirjhrG1IA4uMA8X4VLyArnT9b42hcUhqD5XOCklkhXATp7NnJGwZ0mYK4IFZUe6
vVWaXYhJOOVQu07xAOUcftLqMjum3URDd6yKjWGfte1HcxbnChEDVExSqBAYfKymhiGke9WDmVhf
Srs4GUVymljy1FTPPAd88f6+r/o6eGsBLVoaXOhIX2+FBV3xsSd2FTva0/iWicNgILyPzQGN3yY9
DE3m18OL7Zx1rfUXkAx9Lc5si5Fw5UJDGw/DRwuDHzBVkqPXDXA5aVLVULfHQNtsNO5Og7jVxnWy
Frqg6w79DTSBcadIWUOnmaWOt1Mduwe0g14LJ1Q3vuBaCP5oQTpAhjVxfVZhIUMKQvRf2XwxN0y8
O6d0VFA4wtwPBj2AFrcWL/pwKbai0wXKO1U8q56P7oypvCU7Xfw0Dy40SyoWmslRz1RfVDtun4vi
OzjSRJSA3rb8M9Vv1RPoGeZxJ7qDwIvL0ve9ii7Lfbda2QdssYYDhhIXgFbSPnRKD9JeDdO5dj4d
pm6RAQDnaMa36qw3s8qIkOhGY54V7GzuInx5vRlzafVaZQ4VnvZm6TvMBe+6GgARvuuts/qDkVeG
7jizApqEyiZ4YcWhrqwv//7Dp/CqeRZVhrq4Cr4q92kWT4p2puT7f7GZy2vHQ00UDTKpageFQToB
4IiwkCh46FC/gxZBnm29eGR5Svd9L5d3OF4Iy2CydDzUCnLuSoZQkM7HlkG9LX0eUPtvPX8G3Erk
j5wd8lngBVsHnhtXZA8MImjQAohJ+sQ9518IeU7HfTcGGut9aDQcKvdBS/hZERutupV4gZcRqsOg
u0GGKHOLkk6Ae0p3qrioQQNluZiJ7BndAgWtfV5gwUBI5C16PTLIgHnjPA62WcWN+J6O6oGAsbme
/cz9c/8D3xbF0BNfaD4x5QQuNHkuWtUK6tKuqOPG+eQB8EraP25CgwlANO+HKC4isTfO58p1e2VR
ivr52BV5htZH7IJPrqnCBrrJjP7RmzIcFLJhbPWQgtYJ6G4ArwGElBxYyyBRMJuijqcpyGuoMbPX
2nnx2jbkvAtSYr/S/sQHEzUL89KQjdrI2mMRGcVCioT7BeB5OUYUQNyhDINcrmZ+JUZfJdlj4g77
xlFeBJu+VXXqm/3wuRxbCLu388a1s+asOFWogoPODCmOFLCziSRDBphkXKmJsm+7pvo6tYq6UUpY
sbIw0gKkjfcSLlPp9Hp2VuRFQ1k8Nq2zE+48nsqcaxup04qroiqC5Akv+2WITdrLVrEbzxlMFvfm
W5E+QVv5kKjaUSPa3mNO4AggIYa/BE0iLgEmB1QjAKa48mSmOd7UNodyUhOXtHMDW6uNYBjMLdrR
lSMBA/AOMOWgWPcuwv0hlhdzVqWK0jYxCFI+q8WOpMPRSUVA7N+bSIOV6/HKlnRvMDN3mxrVgdia
0H6czShrp7PliQ3Pv/1YcHqoUS8IIhQKZFCjVZUqaZuKx6q57/vROJp6Y+75mJ/znD3phH/rOlXf
O262Nbp5m8nCMkhvl1QLuH4ZglPgIEyQJ+PxVJ7rHE8k7wmVICWnoeHFarI18XO7n4s5IBCWgVvU
3pez8eHb8UEH8syxeVzaYTtESv0E0MxGFFvZTPxigNdQkEA3Sx675rCteUXVxZpoIgDgnt32GyUR
CCT3aPF9q8nO2Exvbs+0t3g86nVA5SPZkyKH4EKHFELeYcuYtZ9ErgdKD4Dm/etnZfcwhW8sw4eo
sqBUcb17g82rQivsPubOT8W6VFbtl/nbfRtru4fRGwiALPzLuLOvbXiCNsRhVh/nhhaqREGiSrPz
0BbBGQopfyhLATbakhxaqVYDl+6ZC5sLCgj437VV6A3ZLaVdF1ul8Vx3HtCKxskbUh/NnyazHmZC
fErzt55moZ2QcMif8qLdCMwrdYzlVywiqEurF6+b619RQiQ6T/q6i6GMENrjDhel3xe7dvrHNJ40
RfXreggazATc3/L3iHX9ULi2u3yTD6dCoW4jxNh0cf9HuKFr+lSJGUh75tB6yl6hdJPtRnSnDN+r
AmfrmbJy615ZlxWKynS2cOnCukrU73z4JcQhTU1/1NodovjUHkGmBQ6c0MSle3/ht5F86SNpYEME
yHAR1L1e94jyppMPHJarX5Z10sWJMnQ0e39u2919U+8VSHmPP9rSr22BDJRSvADgYQsn04Elz535
WgnQGEAEA8zQU6P47Mc/hniu2hQVjYfS+4kmJBe7ccPNtlYtPaHNCX39Nh26WM+Gk+WBDQIy8tb3
UncfJpNsGFt5Kyx7jFI4whL2U36EQoTBAclh2cXMLvRfriHUM+pF3gSNX5X/6ede8IBMSTfvKMgd
et9NclWDHB6v6r05iH43J3nJXpoOLaq0tMwfbZWzwidj4Xyqy0pnIGagwtrNtk4uZs71NgRFPVUO
mlqw8pDVVq+extbOjchVquyZGKLaYoyXtXzxIMIiodkCyQnkIHgIXH/ctvfoqFsTPq6v7urDeMyf
jaNzTM7qDhqOkIHwRX+wo0/1DzuFknDobNSmV+PXxx8geTLhxsitau7i7o3le9NPL/qupNE4/pzV
Y970vnPiTUi1jYT19t2DdRs6YCmYTcCwgOzUTOS0z7DunvRFwOwk8Xu9Ko+jkwxfnTJJ441TtGzk
zSn6YFD2XVrV3APNUJyPDZR+mqMOHI6jn6hThx2qjuX4WppzADnx+4ZX7le0ODB0gL+jwiqTN+Gc
QnpL07uYlLoR0JQK3xrmdH/fysr9igIFAhFqe0iZ5ftVsTreqU7Rx00ZdeSfRP+tGxuZ3koZDw+M
DzakO8ZJUkdNoWUU29abOsRNcR74Tuzq5kGAsqCNAIRpv9h+H+ntI2++pwBg31/karz/+Auk26bS
xZz2gvbI0s9Z2j/y1ggp/51RzETvusg1uoiL/nNHt7ga1j4i6j9w12VmHjxJ16eUZa3uKbzpY2V2
1U91jvQFkwHJl/vrW7WCkgIq8WgSoV56bQUcNWnDdN7HllWrp0LnzcnCJPEGPHHlqYyqHhJYEEAA
kYn2yrWZhA95wqjRx5jd25vf3YMd1AEk2l+NoHuqzA3/15eDJR+8j+akvcuMoesZ0ftYEIzcWmSk
YI0d+2+msLNwZnn/wLgyP2OUECP7hlZFhp2gDqS5fQDCHrKb57QLUdNQnzC+naODXbqnYqyGvZrN
Yt8qmMM19aR5bahXPNXqDHr1lGyNEN0mWAD6L3h1dA+ADLjh4p/w9DFb4g5xqbDsl9EUWVAJrr3U
ItUe5pYlmMM2CjAbQKsBBDxs7s4a2GR/3veQm2OOX4Fn1vuoNJj25NdWbzhDO+WFAHzcOBHwkvAs
PXXdFlvSjSMuZuCGqNFBVA//uPYQJZsA1NJ7gZNuFW+p29kjeF0EZh3uL+fmEni3g/Iy+J6X4pQU
kw2loqmYuIgbdKHDwij/VAMYAc1igkoVqcP71lY3D6R2/2ttWfWHXFXPXatKkTDFtlclgWcXym4u
wPLOUSj523D8vjC0mZYpY4zMShtY0YaPSdOKGC0Hv9GTc1EOoUPmjct7/Tv9a0a6RBuAfnIDvFlx
5lqfMdqenPXByzbi/uq2gQAARML6kq1IUYmovWAkG7BtOT9UkLC0G34Wrra7/3VWfeFfMzJIq/dM
6g4YK407/Xc3nAWEhIf8U6OPG3Y2liMLGzp0ZpZi4dO4mFR20M3I2963O30j7C1R7SrqoY6EM4Ry
JNA9GD6UgizzqE5oMopYzZvsn9pJwGia8WTwhWoPOxMY8TAh+hRCWmyrirCyQtBlobsHKgrAl+QX
fcGgYuCUxRj3Shu4BR6CNt9pmJq+/8HWVggCVUQKqFuAWW35GR+OU6YR7JpWjyhm7ZgZ6y0UqotR
C3iGpfUuYOLl1uTOio8s1PmY5ARcA0mztKk6a8EhqM8jUCNG6Te8h9ynmv8mWY3ZjLGbjvdXuGVO
urlcbhhDbosxFkLsPWdu/Q78AT5LyjG0EnfjXl45zBhwh8OgOoKZ3Rv4VKfzysjUMa6K8miqwwHN
rb+Fj8IpP5qQjrLZ6wJ8cfoY28VXsxVhqzxS83uSbMnjrHrgv0t5v0w/uEbFe6CydWOMafEVoiQ7
jTbQIZk2ApO0YSi16JiTQUaGkhJg/HIDMMOrkDpmo0cVc+hetRKwYmTdHN53gnUraJiABXrply9O
8mEtKm2T3qFcj9AUHQ86sf/YFSk3LkK5jvKftaAytlgAO43s2SPN577D94lq6E0xn3f5/FKpfHox
W9buslqj+6S0dilzOfyvpQ9KXQg/H/N5l41gb87A9H5m6mz7kGweg/tbIGf+//PrFpWURaQD+M7r
PXDJiOkBXehRls2Y2NF9PfMO1PZOQqvCsogSCzzRpI9aflHdQ9U4fjq/8vLg6qg7ORvnZDnkHyLr
+48BVmvhvoGEOYp91z9GUdS8VNB5hz5E0LffvTL3eX1Ipsm36YaptW9vAzOAihomgW+qahnqS22t
K1rUKlZ/pPC1oKAj2/Djd20veUWYkwfOED6G1ocUSYuKs3LoU7hYWejHetbNo0iy4WiN2F7iVmo8
m10e1m76tU7wna1MqAdh9CczoZ9BY9efehdJJ58g3qR1TbOHwB0EIMRgBCb+ZD/nCQbuK66Eblfo
qPGC7bZNtGLnurUSesZsHwcLkgdV1WhhJ5RXy6DlKRu0BNuqvrX9aO4BxM12991KukDePyQwXhom
IwBLvSFpbZyaDmI29agB98yxd9UkMhmjP82s/UeUg3uEhqgbjgU3/vwXhvESh5gjMA43Mn0Z9Yy6
Sz09mhV7zxP2VGXVnrX82VGno5FO57rY4qxf8yTQx4FOFUBfiBhIma5Cej5mZmFEGcq40PI6j+20
1V2Sn8fvG4qZMwymAMaFHoKcDoI4DoV+A7LG1WFq980he23/8WafJL74Zf+gW8KAcu3oxqC0KnR2
tF5PYDA3Rj8td9oPhfrFd/sTJb7xPX1JjbBP/C1CyHWzqKVoUIzHcuXs2mTU0Tj0hyORvAxZWDzT
R/thMPdq72tPoO547V94t3ENyHiu/6wV+A9EHQdUvzLFb1uZ46hiCi9q+z5I58echLXYWepXN0eJ
O/drzzfq11xV/CL/s4maWw3B4NKEzjng4kCUSXXCsU4gyS0SPVIUFxRUuYk5fVCjzoHppuWprEEM
Pqj2vJtdrf3JU6XZN6lTn+vUBHjeaz5Vipb6ttYBZEEq/tDy8dP9QyXd+f/ZH8xDgeQE5TzEseuw
TDwFLRkFtVKNuXNcl22/043OOtSG2KoDrQWOZfTqP6ZQ8Lo2BaRKBThtakSzsbNJBojmydNRPyzq
E5KCB33r4ShXTKS1gf7x2qCgk811irX1JjtPzfA4lepeKM0TyJL2Oa8DpkeaUewVewoA5gx49f3+
5q6uGE2q5T0OuUJZ3RvF8QHtV2JEZgvAede0b0xVQ92ZvzGb4gkzp4eK0I0Ef83n0K7DRqPDi0a8
DGqw1WRU0txVI2Kc6egeEisNzEl/8uZf3dcU+h5GaIyPqcMioGfCGT+kccRhQu9r+/ituBfOOy5h
5CCQspZZZZLUS6psLrTIKcs9sT4nrRI1IHIhu2J4mgAv05l6Vtlzah85QLVV8pK639Qk3bg6VpIP
ZJ3o0eIbgCzt5tHjpG1hmEKLkvoJXxrhJ9lNcwIc02/qka2YIz1AFr+DNRdzUWhveyDsvPY7CMQ1
giW6Frkp9y1t3JfVdHAZ/Spsy0fPyUhYSKDCV+i9P1qR46RhVaaXkbcvpOp2yrRVGFq7YpYaAMQV
kAyjXSG9wIbJzspacbSIq83rrH/JTAyMF+UnbwBb/gS61xEFDy8dT53xVa+20Odru79UvxAGUS+C
J1zvR09tu/dG5GODouzL6ay1dFeJwse8uraFi17SSCkpQ63of22hIHtty+B15oKHRou09jy9dpUv
TN/7aj/Y3ZlsNpFX0oOFoghTYvjbguO/Npbj07sFo3pkGpBDGabAA7ls9uuS8881unzCTh/tbgom
ANE4BhSSywSFlPshZu0ngKRwGS9UAU2R4bGe3efU7D0cMNT7QqWyUSJziq0+hVwNfndpdLtQVkRx
DGmKFLt1cyQYbiF4tA3JQUuBwbY+G7wNbF7vHCM71+B2GJJw6OhJbSo/GaOmn/eMsT/ZpB08RKBC
EDA//KohCDbO5UljGRDE6glivhvH7zboLkmUA1ZKwCLwDJCifmEyqEbSVo863gu8unZN+oV0u9Y4
qUlIUuf3/Q+wYg65KIicUNfFFJU8z2/YuaLxEY8slg5eICbwGXHryK06IANkSjs+4QIXWw3IlWQK
0RSkxijzWvjqcmaqeVmFUKfpYEPwdpX9o0wATfdCz8ofe8Dkndd8/lk0v8x0py1FF9ptISD/H79g
0X/EbAyUbqV9BiGKpwhl0qORiBwDD/UpZ8lDr0IE2f1Ran8yJf+UCuvkKO1v1Mxwz1fBMA6H+9t/
e96XfXDxIAGIDtQsUmwZs6JKF8aayP5SWs4uM6EAXe57wGF6zzo29AIow32LK8H02qQUYipep+VQ
4gFkKX0fEmo0e2eejVjvcrFzJ6iOmblZ/WpNDEHywiiCriSur/RsSyt9MXQd665/iHTP1LlrEwR1
PfKUXNmPRda8TN5c7E0+qJf7i14JALAFVgwgFXH88cWvQ52t5O1QA80d8czc5yYQ1bZJXiEjWA1W
oLTPBPTkhl+P444lNUjYnwrFn187O7CT53Lcu+NPoCwmDSBPlG2pD/mWrc9ye+te/0JpN9I0o+im
6nqU1skvMyM+lITA1LibRj9JxjMrPmGubU/Ur4l7KssHpH+p9kTwzuq3auJy1wnR8vqnSNftzEHB
OGMzox64x08QqNXUYDBOYjgWTVCykOcbFUKZve8/FgGox9AbUhww5l1/HvAveSCddfVINVrhC/Fs
C38WD5y5fm5pJ9391eTsqAGpgB5o1e259nkCSUuXQQOy2U9p1NPATTd+1bsqp+yg+Dko/i5VGFBp
XP+qRmdNrTA8nyHvVHzWJ9LuqnQYQ3WaH3liKM+zlZOFhNeJ86HFtL9Xqbu00y5a4oBVzbT/cfpO
hF5iu0FTZ0VIPHc4Zl77Hf9R5OHZ/AIJijetc+i5c4rqUlO9fOrR7A5HYNoCcy6n09C32n8RdBax
qiWVBC5bLpQuV749DMp7CUQMPuqD06XWPGhWmbUS1K79YngpSClrVfN8sE24f3/FIa9cJu8XqdKb
VrDplp1ugCsqsgczbDj6r7bvMgIlXF+ZbB/SGFtdAxnNtDgY4DyASeNbop/+Hh8+1FNtR3ESkC0b
UWn30PkdVP5pHNw67EmR/QQV3fRgmMOU+6Sl1RF9cPBxzcZDSjUOxAaZAOdOve+CdRpA3U3x26uh
NFkVTfagNMkWX8VKJMDVj6rNopGHqTHpZqJjWuSNNhgRuBYPjakPftb0ethDnyHQSbLVmb9NwdBa
hndDDxqUAciyr728Ggct77vBjJTuTTeJX2+RH63ccQgYoGcEihuzd54UTkC/ws20EGaUgD4ir5uw
QZvGsC8QH1y4S44F9duv9+P98kdKJxfUvWBddzDtgUlfaU11WQ8O63IzmtHCP5aGmj8WPQe7YeZq
gdrn+Y71NtvfN7oWN3GVo9WBVAoQI5kWxkYQ68yCWBGf6zeQG54aI/ucEO849/1zM0RpClHvmZzN
pNsIVStZHN6pgNHijYiCh1wmGr3Ka6zBNSOP696pA2H4DvLvYNSGVO+eUGDbfUw//OZVyjdiyRID
pZ1ertVFDwV5KZ7K196TOHbvgl/RiorB82ldwldf+bRxfa+46DLCA8YpJMSYTpeyJCCZUIhCHyOi
HJxoKXhpfE9ptka71jYRiEe0XBbNDdDsXC9lLBUAuifLitRuiIRpBE72fUxOWZrt2JSgVLsppbRs
jrx5eFOiroa3JRDE0roGqGf3HXOtaEzDNF6aLIg7qg/N+W5CIzPg3/6UW+XTlaOBDAhjmK6BISME
mutV4lZoe1aXduSRL1W5V+mBgM9iSsugouNGj2HNFkqXINHG5IZnyLLX+tikPZpIduT0+oHYaMk1
GgaslINRlb6Xvf39+XvP76ARhWI0tCSul9ZrbaN0puZEnfII2mar21XkUNdQatXpZejdB88My3pL
+/HWbcCjih3FBMwyTfVewv1wtfDGJZk1JU5UJmKXVtoQDBbeC54NEcNRhLZR5oHHxy2Zzdsz8c7n
jVMB18EQl3TwQOEx13ivupHO6bRnWn7kNN8SpF3pEF5bkWrtkwK2lNqs3Khvsjcjpf6sgaFEycPE
rfdGm4SQVH0RXw2A3L0sahPFH7JfQ052bIvI9daX8EsQ05E5qBqmIZbP8GGbHaXJFbVP3Yg16q4k
jyh5s6n3dS9DG3KjKnF7A1/bkpp9idc2g427Iqqy/AXqWXiG2zujeGbFvBV0Vi6NxRbKq0iIMOpp
S+sqRmE2FudupC1bqgzkO4FqIdj7GA37lNMACFL9nJY28A0AfDzaDRVf7x+cNVd6JzyAfXRa5erI
SOspGUTrRkoGvkC164RvMNM83LeyulJgKABog7sCcCj5UitSU52r3o3S/NPImJ+Vll8YzyWoVke1
PORJg8jnhjn5ed/w2tdE0QfFNNQbIOW1eNYHz9GdYexZih2um7I5zWIcL1aqPjrZqD4atlBPf28O
1C0ubkNwjeFCuTZHFcgvDnR2329ERXkW/BvJ8HjRtoooa5/toyEpAnijUU9NM7nRAO4GPJkxeuXf
X8qWBemLQSRx6kUJC6oZ6d7r9H9Iu7LlxnEl+0WM4L68kqJWepPscpVfGOUqmyAJ7ju/fg7cd6Yk
iCNE9e2Hjo5wh5IAEolcTp4kApVYMp1sGhnyj3iJrijSR2DpdamV7QMYZtzwd//UPWjzBvROhiir
du2Dsr548B2hlQpPO19LybPUyMZOsg9O8SPMXXjSXbSik+/lozsYf9fDi2ADThjaMeF/6jIKzZz5
iO0am0ZN+5ClaE7Xi7D2MODUEBipa88Lw5JQvAexBKq7aHG61LO+NbuxrhvrkEsvxSh7k114dBIs
RSSEU+YyxaRKOW6tQ6ISt+llt1Tu/mshvCJrXW6HoOg75DTy1PIeLWorEM/e1uWFlcDVQgTIiNXR
b8l5d46C0F2diHyY4mgLKsVDXKVepder22IWVBpRFEwNErgyOFLZlTozNrU6DEaMfvyDGccrJyoe
yihIdZAl6a8zBeVzMwrQmAvWTYPPCnYJvIksk3spcMrnbIbFlg+ltTGNZ8srtNp1RBmapd3DHBR0
N8JrBB6ffcXZsnI5Grspm+UDfOd+a8d0lUq5tSajqNazJAiwF5sFM6DMuHrmI0mWWxX7B7T7W21W
Xk6cx74eBJZnUQxKqkC/wPBe5V1R8DRBIw0xGtpUiXVHklNnvPy9KuDd+cpnQRd4756UqVzqTiMf
sqp1p3qd973flx99/orpcKLqNHvELkMJDF1no3lBSsEmm7EFnx8QgiIbdVD5EN234V1bFavKNJGs
23eCUHPhTUD3DKqDzOwgn8JpAoYdznJitfJBMt/18BM80bd3TfT73GvdKGqqkwG/P0/3dvHz3/0+
/CyWEILb/uWlnG2UNioJNase40ntqoHRBOtE6tTb24tYUi/ktzAaD1zlqG9wtrkyMlKXiSIf0uKD
apUHjjFMZhP4NYtHfiaEs82hoUiA86hYSR+DOrh/gB5HBvmpyW/oDxC4Aktm5nxFnI1WmyhK+1aW
D23fbDT1Zz52bmqmK0M03nXJgMJEYyYS68MHifClImsTsKI9ju4ArvrCDZtv43xE/6xmrjNR7mJR
1WBl8CoguQsKh0tRYRshcG0c2GrGyjSDSV4EZljaNQOIaMwyYZ26POxbNwZlRogvH9BR+FNt9aOM
YQpa4tIoXd/WuEVJsNB4ewBOgg24XAuRjNkiKHweTG2d6a5RIRwFv5GoA3XpdJh1RjkeHPwoTF2K
sdN+IBk8n4PROW533yq+hByx0luYK0RQrBb40kv3CNVwYD8RW4O6l7NqZZySQkMK4WCFmIWHSjX+
H78QjbtYQNp8AXrx2sA1BL6Ae7SzBDAiw4pZhb+6y6PxEKfG5Ca5vW6Nvel0bhtHroIWqbaIglGm
q1A0+nxpX8FFC3IakIPDZ+QMRqhGTlwrqXKY2tbVu2+F/eikEDVtanNV0KfbyiKSxinLbJYmWocy
IEwz4tZ66TeRPGB4qWtH61ma/KrVCoG3umSskJLBKAWWmQGU7VJx5DyltYIBRYcy3OiglrOHfqM6
H0lNvV4f3/9+fUCzI6CGPgBDxF1suUrSHo0d8gEcKIArO4cOORg7mlZJ5QKD6RoxFZjHxeVhzCNI
CtH6gDjzcnlmEmnKWEBRVQCDVTBC9DkmfGRbZJ3hZIpQE0vXApBdWEg8xPBmufOzzWRGqbBRDiXm
QZh7NbwzEgEZ10KZGO7EmQzupmdzXDhGijoVxha4wHvh+uleaz8PirKadAxDyreoh/Xxr1bEebG0
l8z3gz9joK2Uf6HxonZqgy43lsabQR5QRL8GU/IwrATupsBsLu0kmCgw0xQuOwsML89NIb3WTRFk
mSBQD1PjW16VXttkAu1fFmMgOQiyZEZ9eCkGTxD4UJQORb/iSevQrZe6AxVxii49AVAGVCqBakZC
kO3rmWeDPGQloQ6jHIao8jD+MZImt7Yf51EQEy48mzrOBVNTkYzXEOleysnNspF0FguMNJ3dEeW6
rVo0okEJC6thZoIli5Ax0vmszawr01jko3ywu2z0I01vfG1W3D4aV5FdSgKLuHBAiG2QXAQZFhtq
yWl7MRSGRgb4UnpySqy7uTkKp0Qti2BUGTCCKDNwlzZEwNSFHV5oEJI4GHtt3uVT02PoTyM4H5Eg
bi2j3aRlhcUezPITfL0leZoMgZO+KAKVGMaSyhp6uQcT/VCKGrO1THPu2tMe75ebi2Y2LeoZ2K0Y
SyouCK9nmRRLMRmIctCUEIMeJ0ffoWr6evupWFQzhOmoGMAMgGbqUpkH9LcYqVIqB6oP7aoMjdST
dCPctjNpfscOoLW35S3ZVeZtgrIaJELX/Qdz4wxG0eXKQZ6rboc5d/NKN6rEQ6pHRq5IIr4VZwZm
t1ZQ9D5BW4WiluAuG0QIqKWVs3yzjMwYRsbwKt86MXweKYHLUSRupN41Tvitz1em1B0FS2bOCxeb
InSwAetA0GWD4fxyj1U0H06g/1QO87pG1/K+1baEupv0GS5jK9DMhccDXPQMUcayfbDpl7LQveb0
1gBZQH65RrkNJzgYmO5rleVa119ur2zBj2KIAqAXQbWPxktuYSXaiEe5wVkW2SHLD5INSK75Nnfl
yta+dbbARi1LQ3EL1l0FNpD9/cy+KyhZV6TG0mq8wJkP8sfG039X9UoRkegtqQYeqf+TxFn4tk1g
/DNI6jGs2Hovs7fBGDwzF5zVkhU5E8M7vXRwYnDSwmlq7FdwNXky+Ykx37ePiH0qr3vnMjirG43g
nsVIReiDa2+KctNZ/n07e93vgQpWs6R5cDlBxgeyTlwq7nhmx676tBjhSmilurKbOfd1K653cFE7
L8/K6AEjtkSv5NXygJGEtwnsLLA0KCNz6t6AE9RKgIE4qPPsqmG0G6L+e9utR8fZ9XrpxvPvISXf
bu/p1bkhzcTMMnwMQOYA0r9URLmO9b7uVekgZcWDVO0SOTs6RiPyQK/MBhMDLCxDjrCAkw8ZQIcj
OXooHWhWrRTn2fyNuToV+qTQehetu7jajbkgmbqwMjwFKOSiYQltNXy8nqczmhp0mQQpIEhsTF4/
u84gUEmREO7JmWD8+ypVSRDLOxL7mCGg2d//+oQu1sFtXYiBv1pmQAQxG8yP+xxwg0WDF66eZxYo
n+0Vp3pS5SCoGyYSmPt8Xf/1m4FfB6gEtwkpZ9atd6ljfUzx8xZOYsjvkdN3jVfH+kHHdTTu2+Iz
wgRwu/97tWZ5ezbTCYVmJKAuRVamXmI03UwwrxjoZ6cG47Dljb3ATFzZVrYw5JVYXwk+XOZs6xAR
lIJakwTwsT1JToH5aFwl20/9520duLJHl4L4MErObVNqMBAuAPEKgt/XLA5Cc4PGQ08WIbyuNRqZ
IEYChMQT1nT16IaSBiZLIwtiXJsKFTwaufFfvxb44XMh3PH0jY4EyQwhEgFPlQMJUrPOsr++nJCC
bljm1trXzLjhZCR9n+hZMNs/QeDm5XSfE8HJXKMq2FLOhHBLaXuSIl2oZYEVATCVDX6fWau6TL9P
dn/nJKCxHsLaVTvdJxNQiFqNFsOyCoBT9Ma6RDOSKH2xdIAmi391Rs6Ddr9L1SekLcY+j+PAIUFp
WChTbSpRS7tABj+VSJ8nPSEKiYPReatlx2N3uOpEeWqRFO6911PiFE2NldTmi9GULiZwdWrt3r5a
IiGcBR/yZipjJgQzlmIMm1GmdmXEkSCO+2Jhu/Bd2AgYQCWA8cHlQm7w8lQaNY4LzCXPgqanbmqT
7RRGbqqD1tizu/RO7kq/ABkFmAECpXgFnatG63XfZMBrp15KP6A8W7nRd2pcunM9rG5vwrUhQ3yO
sjO+EPlzjT9PRyZDCRxXEZR6A+iwJaXrTjEzL8Z4T3/SunhzW971e3MpjztZTGWJlNQiRYC5qCt9
bkD38V9K4I41pR2Z2yEtgjGNPNP8iEXxwrW3drkE7lnu5XAihoEloJ7Zd7VbJ5AjfSjmU12YK6RF
fXMUPKSiXeNeaZCEIqQsaRFohbFSjLvekgW7tnAZLvSA/f0sLHGGoi66MCmCTtmMs3OYjb2Riqiu
F4VYCB/B+Ivck8UdzWTEJKJjWYDxEZEICrff+xI2JMzrj7/XMvb+I0THhUNV/XI1aSwXaHCtiiAj
oPlEz3ys36M7TASGWrg8KAfBuUEmCEPH+L5lpQGOW0LrcJBh3pjl2d+HBr2WIjL5JSlwMkBzwKb3
2XyI37TU6WJ4NUEq+VkpP4Ga+RNsaMCsi8AoC2qGk0HbHNh/UMPgG2XzAY3IvZkXgTPnxSE0ibp2
4ubb7bNZUAJW7lSQQ4BzBODL5dlgyIpd6pleBIkcNbsRM9ffpXFI3BbpO5GJX9q6c1mcwg12qiI1
DFnx/CJX9c4wfox4k/VcREl5DYtD0IiMLUvDwCu84uJs+wmZk97EDbWkNYVH4M1ptynr2tM0uupl
jEytogdKzF3TPt7e0AV7dCGa21AklTLGDIFbhaq4C91XVxSuKCn8lv52ktq1JBp08SSqdi1uLniZ
0agOZxHjHy4PUknDRknroggad7SfqOwSsrX63e3FLWrLHyF8lAqCCHCJ9LjJMjiCw/KlSzBEOLd6
UWVrSfWRKkFaH63ByO9zmwicKGaZdBO0siX6XiuKcTXRanRvr+bam2cpNJCHsNYQjIFlfz+zsqpd
G6keRiW8J9QFpewwWt09MmG/YrS1uo6uCqLvxd1DMwj0ETPhwBB0KU8rOj0H5X8R2HGR++k0F75E
a3tdyEREWra0geA3ZEUYxuvF28Im7Qyz1tIycKpw06gN2l5DowNG5vYOLq0IsCIYD0BQ0SPBK12n
ZPiCogwa+3EyMfETkVCT9f5tKQuLQfKAQb+Ak4J9586pjamNIT9tGejyBjzOkPAv/C4kRuASghEe
lC78U0jaRKKk7qsgjctHu6CHgswfuko+jFz766cddBdookFkANITVG8vlaCjWZorTpwFSfJTKl4R
FejW0+39uj6VSxGcj8vmunV9kWQBin1jH7toslDyl9syrs0cZKDfAYlaAE2hApfLmAnGVNQmZNC+
2oUmCNJfquHOjo4a3cjgp5EFmsa25dJvv5THbRtYhVE2UyHPQb5Cvpu8NH8Z7J0sGtm4tHfwhjAV
Dzl1pGLY389tQop/kMHPghKTbPLIPND4Tgc5w+3du5YCdwjEd8iHgQkGgi6l2EkRmVI+ZsE46v44
HXs9XwmTSddHBCG2hmK2Bq8IXsSlkKqC8axMBPdDNXvFaLn6gF6D/jMmo4dmy2LTFFSwrutH6FIk
Z7fbSW2trkeknxiSpwzfLKD0oBCDKG2/uH9gGkWqFOkewBEulwZgUWyOsgo5g+5n6JBywDQgxNAu
rAbIA8Zo+kVTwdOWTyUeodS0skAtqWeFCqKyDEkD+SQ8qmsLByt9Jomzo9OcyWVrQJLTvcbjnTOI
ZvVdCwAiC9ME4BygHgco5uWGqbakIKE0hYcq2+Zps55iETzverNYOxIDf8L3AviTe9zAa68pZVM4
B6mr/VT6FmUzmrvzPWNnv315rtlsGBYL4CVwt6AhCeHf5WKmWSlB6FiFgFH8ztuVI39DwQOc/aGr
Tq40q9te2qPZWbKn9xKZhLINonqntbFviBporvUQ+SzQOwO2xaDpfKdemTjdrPUz6M4mewhKq6f+
PKBMUDtythWsmm3gpQUEsRzjyUKBGFBLh7MZpE6AfU3bELWQdlPaHy1JfK0ttqOk7seMPpq5jEx+
4/b0HaTFL4WaCDrPFhaLTWc1Cgcg1StmwwFUaw2iHOlQav1K1YI4eskjUa7p2s4jQESDONwjvPmo
Al6e7ViAP3hokWGt9HDtmKML6xhNznoib5328/aWLiwIiopCCMMPmAgZL2XZRl1pZR/FATgb36n1
litPaW58uy1k4ebBgOCpxBuJVk6e5LBqsjatjDQK4rHqVjPIzsB5ootwKgvbBj5fvMeoYkI1eFuv
0q6aJySngba7AyvLvdbcJ/qTkvUYuvp+e0HMe7jUQ0S9qHBjpJqCrkeN8y7UDFz/JJSQqLP7VUaa
HZLTodasMSHYo+VnZQqS+9enBHloqmenhBvGD0TpCFzmmTgxZlxOW53MgVFKBwdEGreXxe8gy04j
PYGubUbOhf+8VIZYH2crTjskOeOsP1SNVKGElOVruZDgO4M31EuwG395pdB6h8QLOgyA+8G/+ZGt
WRJRHVFoEjT5XlJeWEmp/by9Ll7/IAK9sGx6KWNovCosNmFs5WoapwGx0J5TjNEpMjJRm/b15hkI
NsA1BEVXUcBkZ3jmNcWDnWDsYJsGISBsNrAVoaX6Uz/8KsBYmGBE6u018SrB1gRAEejDAJaysCxO
HKaOygZ43AKrQYoWTPIJelt+3JbBe09fMjA00EFOiU0P5PTB6uw4qZ0xDTA53JtKQHKKn+b4CC4D
d+yes9rt67e/l4jOXrwlcDsRvHGZzDlT46y0UwoWfeVX3cXzI0bnDg82DPuqaupkR0Jz2ozV0GzS
qhExcvHXmq0XrwoYnZC+AGMIt155BEltLSc00B3wVyStvS0743trD6tuGDfavBc6PUs7DIygyfYY
jb4W96CNdavHGJhCA3vGwBZ0/GpeOLRrXa4sl0pp4hlUK/yslkNMmOobwX2/8iKwYMThwCbDjCGX
x6NnpU7q7NGgeTB3NpzVuKo3hkJ7T8e4mJXVDOVGbsvKT9Wy2yolaL7daEycXT6OnebmZj75mEbd
H4s2pIc4q4sjxQA1QTJp4fKiPx9D0eDiMkwYZ2v7yMDgG02hASbdpD6V9PqNGlItyEtc8TZ9bQUb
KAkCE2Ap+U4k0IjltlLZmFr8UpSfyQPwjsXGfAYRY3iXql6JmQEfmrS9re4LNoPB6gF6hDuDK8Zd
YkfD6LxZwfGXymfdf5B7Vdpnp+TltpQFtb6QwrmlemcVGeo9NEjzQwTnKMVEdesZfFiVQV1ZRPNj
cm/jPxv5Z03cFTa01orKRKNBmxmjN6h1BO4aQ/ZDqs1+1LTR6vbqFgwhsCKg/8DVBekL71z0UZoy
/h8aTAXYGvHe7zNd8PwuHROWBaYnxpuCX7u0tQZNuwY3iAZFV2J4qpw4dwiKyD5XqPVYqHR2y1rk
aS4dGkAqMIZwqxn3/aVMZJDiNs2gj134OPmYKOsq8y9SfSYft7dvwQKBXx95H0QsOvJXnJzJJpVs
1QjDm15CUykmjh0xzK+5K8O88qdBMnZIt5L7qZDegZoVlcYWpTMmWBYzg2GEUxYpRXc6aHGyoBrT
NaED+OirH1YFfHbt91J9mhvylqcCjVnSUDjXyD86SJWhBeRyawd9qIBjNZF5CFOX1T5H8hTWJ9u/
vbNLiokXGrUYOPOg2WR/P3MI8thorQET7ALa7huQ0WjRXSkq+S9pJlonvwq56Djked4GzeiGSWYy
YtfaAryAkQVW7Q6i8ZRfrSrnHi+71RgbDSgYi0uAnr5cDIb56IOTlXkwlY8xhgDmkeyBgjtpnjTZ
lXPw7RXrrAOm4K0OW1cqHwpnFUqOX5uRO2CeJQk1gKxbC43R8UMzfFfIFjNe9+UsioyXdv38Q9mO
ne16V+Lz+6TJAw0kuihYYzb6ek4zwdleqxCCGfA+sfGWyP/xzfhyV03DlAInpvYv6VFDzD0rdAtq
ctGzdL0cJOcZiSUwrmA74c1AW3VAM5ZyHoxZ4SrgbJKU96pLXHkuPMYJYgzAE7XkRUlPtiwhzk+B
Tp3dvjPWRPp9W6EX3AXMTQHAFY8kMsRXwWI+oBlsMkPgcep1l/vhPXU27fw7zvZwENakHbbZrIIz
GyPmxt+lET9VWu1N5ucQr29/yRWEAdf24ks4qzWbVSmpGJ4UmNZKn3wgnh46v1/3a7ojj/a+32nH
onfT3m3ouizu59RF/8Xtb7gqsPHfwD2rpQY8CLipkWJefR984qW+231v70VX7wskc3n1LtfK2ci4
biUpax3YSL/zlXUftDvdV56ddbHHW7dPn+L9fOgP7dbyH8Eeu5Y2YA3e4G5toofPbXaqXbRFbftN
scp9sA2vLYE5vX6p8H2Id3AXWPxmcnauGuukAhFqHlRpWq9Tbcb9t63aU2jXbWQj0fyGmKGf563o
CBZuISSzHImKmMHiQy5tpompJkkepLPktuWm6ryauk27u33SS2LA3gRQPev7QsLz0qRkEtwCeazy
QDYoReSDqRF6cVdjaFYsSscs7aWJ6ANjsRCwYpjgpSgHttx2SlivsQZZnwGwaNcHWngAkxrwONUP
IxUZGPbxvHYx74lx5aJXge+GmG06AUJF8oBiPptcraXhw8LCkrcQTeyhgoZyCpbYKDCU7SBo+b7q
WWA36Ew2n7FBM2TYAhWbB/X8yyGbRkECO/pBqxbThNyqeOrGX0W/jjpBRCGUy1mPEHPa0qSAXMc2
19bgrLLmsSA7Ze9AjzAse+7A/zi9FZgNcluTlqw5BuKgJMkqeUgTXx5vohZz3k81ropUJx5J8wSF
eOSMlKYQ1diWNAnlWUaDAtcK09wvRRF9GtAwqedBbIDm1yFE2nRgyXGtcJjXhdMmfmJaHegI80pw
Xb5cRl6lzkQ7XE5xyKqZAseeB5FpeFqqvzjmWzusFSdZ93q7U1qMVdT9GTybJ2daIb4cxn2svo41
vQvNejO1j0jUb9VHs0KUefsArlpymcqdfxt39JYeaxZ4R3D0zl61Vo2yjQjaVBiX1zqaHh1/RMyC
58sRvBZfRbPrTWGdbaChwEAXTvBgtpVT5diU7IhEyu4BHOjhN7PwPmpX8ZBZcVuP+qpbuq8/MO3E
S1doM/FKL15Ha/bf6Qr+lB8K3BimBFcfhdwRsukMFG1wlq2tW9OR0gEGNN90ceEV08OcrQuab4hb
JY5bzyKauOsbgE5BdghAqiLlx1fLMctlVDuwtwUJnQ3XqqND6MiRK5Fqe/ukr432uSCk7C/1P6m1
RtXTFrC+3j6EqfUagc6r1m2vlgWbqF9tIpPEYMqM4BYNcJeSMKJoQBYFQA2nI+/ILnVeTzMieGQX
FPdSCqc/TWd2pDV7ILssB05g66nlh1NVHiI6bypmlxgYi9ZhuIHkY6xC45aGLsjNLR4dst6M2x2d
XV9feOZZG/owSyPbUct5QaK2Vu5k9eX2oV0bLSwSvcewVxoyCPxLG1d2k4fyUATDk9XuK6803Jl4
4feUCOzAddx0KYid6dlabLXKEwt4/KB10Ba/kspNb66NZ7kWXPtFOV/3nWW4saJLOVOq6VXSydiz
1sBtelWSk9N0XlzvbRDh3t68RY0/k8XO72xNJGwru4wgqwU7kOZPCvGiyhcmQ65tBrbuTAz7jDMx
SVdLemiPAHdZXmS6aJ0G/inyh1XU+qO6vr0m0f5x0Zwd2XWWTUoRmPGnTRIkJo8U+T/JFBLdiJbF
Pc1Tl2Z5SVXAuroC3Vz5XWKNtauqo6sC7dzn63BSHiYtEnQGiRbIPutsN5sB87KoiQXWs35HQ32L
QewrY9giR+FamgD5vbxGGF3LYjl2nr62UcYI+GkDwsbPMP5tqK1rZC6UUcliz3oclUGgksur+yOQ
O758BuxjqrCpivGehG5jV16zC/UH83hbTZatI+hV/3dl3OmZPVwrAuK6IImD7psh2c9T6w/J21T3
m3nYOvDbnbTbIU5Hi5RAR7/aUC5fUXYj/gjnzhD8vFRBDF4GgK7nblw2qSsZKTL5NWCXbmRO3y1l
QrECGEzLT1IHZJZaFb+GppmszCzJ93YrgeJTApO3YFvY03P1ZSaYFxElIYugc3c1i5xeCgeg7bL7
+FB5kuVKL+ljd1Izd378N7JYzzYbKQVAAmfqDC1rnHjC80DsTax/1wpXC0fPPDWD18o/VBs+Trn5
VzIdpPGQnWLtkZe3x6F4RRoDtqhdT7Lhh873vjqpmAGtHaXhJZo/xkrwQrFV8DsKljeAq5E6RPsY
9wyXitKEfQYjO5f5I3Gcu1aZ/NurWrqlqH8B28FyzlfcEYNMQWCY29Bla9vCDAzZgXSDN8iPWUhd
0r5V+t+VYBlxAGb7IrJlQGvk9rjb43SJbTWtheGnUetp7W+leQlnwRVlr8/Zxl3J4C5J2ZFxyAtp
PGJWHMgJUg+82V4ffru9d5zB+UcKKKOBimE4DX5QbS6VKQ1rMh3DdpZPBJmTFdLLybYqlcyX6li9
N8NpEDhGnNfyH6Eo+oLcDRyCBvfwVk7bdUicjkdS6ybj5ZcyzIsl1TSt51ivf4ECSH8FfrdcD0QK
m93tJfN5qC/xAIBBMuirEPFxl7yS5lnKJOzskJT39ryVtMAA9rnodz3aTAc1OXbG1hn+zrP5j1Qk
QUGpBceGT6KbRp3PyZBMR7076hL1O7KSurfB3A/k+fYC2ffzmgMRGMMGbhDMauK2N06BgCIOGY+W
g5SLHdbrsEhNF0Ut2dNCXRQiLp0mInQ0qwFCDspN7s2ysnQacuDEjlOkNUenGcbYNZLa7NcOmWaK
mreN+YBTNIGJJzSLaP4XGwsnm+W00P5vGpyF0emcKnmvzse5rAFbjFd25mzHNvug0vhD03rReNur
K4M5MCjAgNoAlDjIcnHbi/xDlfVV3x0JfJ3JwJgMFIDr/l0iv3LR5Lero2SyUOVG+GAgUcintxRt
rmkj2d3RjId1XqogegQOs492qirYxetbAVGMExgmGg3lwH5ePg1FOvRWo9U9qlmdbw53UNeNHo7r
LvxNrdKNutLtSPzcmZLA5+HMtw3OZRXmFM8R21KU1S8FWxkmLaeDjWnpZeSN8btN9jEBLAjzo3/0
obERzlVZ2FQwKgABiqcCvTKmdimQIlCfizyWjzXQmZgjFZLySR0ThPG94I1floSCFtBvwJ3wS7NJ
XNdpkchHNX4tVSDtNkmElIUkAsAtbCEacTDHA0NEWOqK28JIiceRzI58TGvrvlRbH15SgJbWyqrd
NkmCckzei0xQ5F1a3LlQ9XIblYgYcQcMwjFqYq8hOzn6jfs/ae9/ac1ACQN4Fd5brA9AQu6tTeAo
dtWEtZHfMkZ8qsk3U628SRO8CldW7Kt1klGVMNIBvEyXqynbqBmUtFGOJSE/1ElHM9Mq05V7nfQB
4AwdMf3b6+KTqtB75MgZbhFZZOZHcAuLeiWStVHXj7iN6xnz3dAZuLGp4+UqdRNMZRlt0I935amS
UwzH+iUQf318yEgAd4VdZRA2lenUWSDV16FUGOZsH9umwwCf+7xIN3mNunnmF/LJiT/L8UcyP+Wb
Stsmceqb5puENgfBLjCrcvFWIZOG9MUX8Q3L43N30ZlyLQ+pGR6pVBOGkJEOA3xJ7IUiws1d222g
54H7Q2kZTxWaQi4XHNsTVaipklMm664WONJD1eBZKr0wfRHsLftqblUozcO/ANAC7XE8RmBAaJJZ
UxeftIYa+yiqvg9DrNynU66ujVzKXh2qgjtGxlCvhsrzrlLMhyYdmn2atwfNlFSBw3W1ywY2GO3B
SBChPwoptculG6UWW6WC7+nth6Z/HvLBTy1tLVj11RWCFMxbYXUtBi3hV52ir0chX6uOVtmn9dCv
3sdt8hl7w48CU3JLz3apb62cxB0fhcSN1+/Xl3SYdeCz0LrAw/tLVQkxc76PT6Odut38bGUn0j21
dgw01mdR1r6KYvAkmhHEhTcMXY02S6Bo0HqLehevv7KKMbsA0santIp8YwIzn5GvBPvKrPeFNnEy
2Dec3VSsCjUQwk7vO1wr1UtWjh8Xbv9ZuuWLJcivLO/j2Yo4XZFimqu93Manzh8GP5E8c9WtIk/p
VlayEkE+RNvH3UndkNAW3UGYNCZuqP2OiSPwLniOh/+cECgUATxAGf6rMn62e1roZF00QC+Q4t2l
h+jJ8fs9AAG9L6/qu2ErPYMzQASquLI17Mg0OG0o22Ag8tfM9zOhcdFaZqpiXQleYg+MUStiUbzH
rX1s4vQtU0VpsStrzgnkTo1SgvxVBB2J8sjNnGifqO+1+d0se4F+LJkS+GmMdwgXHSz+l8rYxDVN
VWOMT7GioxhnYtIIhcfoDbYsomgTieL03iJUBbERRE30NEkYiOGELqINkYIsXi+EDmjJQIbvyv80
sygdZzXE9ZI/okLZmKR9ajLtLh73lJY77eegVjuJSvepJWLx5UGU/yjnmWzOh6KhVqP7yYlPuuXN
1IvtVbkGS1UdvlfSXaW6VrqLegz3dRHW3LYqCwoDVmwQ+iIWZS2z3DlGtRGbSo9rIVvFLq2mo6OP
jkvRzqB1bSLY44WTBDSPUfoiUAMmlRNGixZFsxgnWWNwt4do8SgBRLvpbU2wqoV7x6ryGCZqgdYP
r9GlduaDTfEhOEvlwehOle7HGtK1fvaXHCrs3Fh2EOh4+CxoMOB8N2qA4zkHLeIJHvlWcl5Sep/Y
iiDLdOXVMyHor4cZwVABwOQvF4OqX026miYnMHDPSRC39UpSjomywdRLdyzblSYJnGA+M/vPus5E
cmYk1YiKOB0k/MUnAPikcL/nK/vHh/pbsTzTVR3X3DaiNjM+F/0foUgcoOEA/Vl8Q5SSz3ARSZac
Zs3LPov77E33h828M70y3WW9ZwtgFMv7+kcep41NYlTAT0Ne3+2d15I+ERksSZ5eAZy9EWHARMK4
Q8zrSWoTrQSbKXEw0xTRX2R71riypFPm7IbRRmghGpt0HVp8ac6fFXLH2Bt10tEEK4zCAdCB50p2
x3RVaoNHtdFPw49oWNfI1RiD4HUQniX3oFOTavI4QWeVX0WX7HrF3kovVTSdkjboMV2txzhNuyee
k9x3jYhpgO0l5yjhwvxZNrMOZ6+ujrZiOQPf/2nSpdynZT/DT6py/7blXPKQELDBeBpsFj2qlJdi
6qycij7Jk1MewEa4qrWhxS5W3Yb4teQO80FUFVrUoTOBnFXLAEUAOz6O0/TmbUJcDMZ10VIyvf6+
vTIeiPLPTTwTxD1HVYgZjqoCQfG36bM8WQf7I/sJaqjBpw9K5v6irrb/EaiFO49eflQ85eX2Byyr
z9kH8FdT1sdkaqE+xeRGR4zc1e6GtbweVtVzu7F2K4E4dg+uFOZMHH85gc+c+xHixhUmPr+pH4/6
Q+lrxBs3gfO4Sj4MgUTRSXIXsyStkYF/ODnV4V2vAxp/GpBqUBiGhhyL5yQRAT+XnnnMomQErJi0
gbrWpa5KSl+gAwQnOpT3IyBF+Sd9q4v17X1c3sY/QrhLX2lRMkVFk5zCSsXQ7Nl8J2qtePE0igZh
LTlMDDpisawhwP58ljJPk7zBmLbk1BoJmjL20zrcaUHXvBjmPkp+VfV2esb8PZDNy97tRf4/l+OP
aG6VVqOC2AHDTE/2+BDSj8Y8aK3XYBBzFbmTfGjUVV39Mp+7n0nn6c23SCdu+IuC+L6pngznVbfX
CYBMtz9q+Xj/fBNn8bJsqMAfjO2IEilcGVXarTMM3VqBr/MkzYN/W5pwCzi3BzniLC6sAo9ZQ9b1
FzUA7V3qvEdG/9i2qImPe5N6Zbn/H9KubLluXEl+ESO4L69czq6VWiy/MCRLTYIkuG/g10/Cd6Z9
DsQ5jO4bHW67w9EqAigUCoWszOmvJFX2o72blE2aQXgVqGLiqTMO2gdN2/f5Gt5neWf9mQn+92ex
H6SEYGbhqyPTo3owvYnuB9d5ju/lNVYJHhS+B42/LYl8awbe/Qyz5JNgNIrLWEP8Vi/WmOr/n1D4
x4wQ9EvdSexqxIAc51m1guw0NG6mudS3X9ND8nV9ZUVd5v9EfnDY8jo8MAYiE5CU9FIXdwOOGBrI
zi3Ymrfl8MQlrJi6qZ3nfJ82z2PrHatPuz2yfpNLe7zQK2/Xv2PZw/58h3i2mk429bKOUFKYu3L2
DMDmt/p8k5sMu/2OmreAAHRV66qGP0GhYypb/hwCgt9T1j5I0a6X3k3q6o8rn7VQ2kKzyN/TI94r
0mGutBygiXAYkjfJ3hTtjiVQYb/DZa3Nywe9rz2oeRyaapc5v9T0jQ4uUR5R8GdaGhS9jn6OXcU2
Re3nBtnn6k1MS39urKM2urnNIKS59qyyHCrPvlk4zEd0CWcF3jVC/bn8mYfZQ31Dt1MwPumvyUMW
SmvvgIunwJk94ezOuWIQpM7TsI7iecNayHXqNST30NSzKoe6tNsR/aHo4+AcgPbB5W7PKWQ3FAub
o9AA+S5BdkjjvTw8ao5fybsumVE4f9Lmjdl5sz24EX1iEI5hrk69Fsm+1bk0XnHdxbTw/JuEWFyh
L1WquhrzDWHddn7TJXxWSvxSmjda9yvLbbcafuINY3PdORcX+tywEJVHTZ31usOeSeJjWYQaeJk1
cmfVUAK4K8kGr5MRGnH9yjpB6Pu67aX79rlpIepWY61Z6QzTlSxBfBZN1fGJVoqb/LDVtS60pbh7
Zuv3/J9FeLNqnLTDP2FTKq4uE3da2zJLp+m5BSHk6nqqtHhsSkOqsl3O1D2t291cqp5sJSvIssUr
GsDmoLgGQQEE8ARbMTFZpcoYTVsEOBUD6d3yqm3lTTfDDVvJEpZd88yYEArm2eqaehhhTIZ8rjf2
/mBVxyqIwMia9Ttp/sHMNV3kxVrC+QiFeCCZeLxuNcRMdaAuqzyj2zWq1zw5dxCqKGPiopJh9x7a
FizpBWSp1z1zKRqdWxdT+6nNLbVF9Itqu9zGqAn5zqTj3BqR3l83tXhUn9vi33LmmUlVNEUJrpUw
Lo/m7FH5RpEb8Anf2L0rTadhJF7c3JUbey0VWQyDZ+sqhEFlsqY5YzCcWLtJ+6tGCcPxJheEL1ti
fVpP18e5dAieD1MIcJnkGE2Fm29IittGLoIUICv0L0YDKkXxjGzYv25veXScJQ4v9fwR+HJaB5DU
SHHHEOT3BtcLRjOEV41b2vl2qDWrtVi+48S8DmCgv80J/hprGTjibAzPQXt5FcQ3yqPlQX4M+QT0
ylGFXrubLQY0VBDxRAh+U9TSL8fXNEVPm8iGwURyXG0kszsbKCJcn8WlBxCFM+D9nxnheFBJATQg
wbmc5neJhq7ojVXfoZkdG9TVueruF1hzgII3C7dkiaupnmWulYUWI+vZNwjnxFQ56F5I8Q0jNMO3
2lFRXPmrLLyqfW0+tfvKN7PbXHmyq0MrFXh6X6sxiu24v/PbP5OAXrHLuY6TgUh5r+BwlvHIeoif
h8I17Oc+A1poW0OSJNt12WM2nuyH8jWrto50IDnaAFnqDWq6pRYY8dR7Ur+N9mNK2fa/WiMIq19+
XoHOPxRf8HlU3ubo+ulvk27bdx9ztimgsmBv5uhByk6dPOxlCNWk8+Da9RoD6uL+/nuRvlFNztGk
D6Nqony2dRKfQq/lIVwT51g89yDSAt1xeCRXWr8caa6qfS3HKgmdY5bixUNlgU4+qXUqup9p07t9
pfiNHRjD28oU82ghbu9zw8I2mMcMpK8jI2GUvfTJX/TpFqD4g9y5MfuUUrf/eLhucMnlQW8Djh48
R3AatcuBVh1LoKjeIm4YKVq07mT63MboUErX8u6lMHJuSBgYyedO1uwab43T6FZk9Az75fpQlhzj
3IKwe6OhNqyuxVAyo/JUaHbP4ynL78b0oy42xrAmPbxoDqhoELahYgWtgcuZowrRJYOvVKfUXl0V
fpTlLm0ZCIKM1AMhquJrabO5PkaxV/t3hOB98DAMVhu8Vl1aTRXJqqChCat+90sKwR5rRP49Je6w
q/3sUws8dfB2/xQFLpoVm6GyqZrluYbZHrV5t7mLf2qP8mb+Kb9K/ya9PRuhyICkEFqM5ojHsTSP
PHM4apbfxQ+ms5ImLGab0CxEpZiDTXDpu5xJIF/0gWm8XJ31Mm4g0uQTlZTP6P4+qWbRPDQsYy6t
a+cEmpruXs+MdH99NbmLiJv9/BP45jzLyJzW1iTap2loKb7edG7S74eCuYV9lPSV5Hpp+wHB+Bv2
go42sSLZyx1YkGqUg2K7tg+0agwXpS/Jvz6gxQKNhdsCXBPdzuiNuhyR1Q4lDnLcTSwWDvFhrF+w
77T5r/qrAGQTtG195pLP2dikH5Hsj84uqgLwQH1c/4ylwZ5/hbBJSqb0UtvivhfHsrk1ywqoVBki
I9etLCbUwKECqsVpA9ElfznYuTeHqE2RvOdJADZuiL+oATgEpfIejVQ4t73avpFPQ/c5rVb3fu9z
0XXObQuu083TaDUO0kBzuoMSxyHqpENf0j2dnlX5MMj8VTL1pvZNrX6RIfeYssmGE5Pwzrwf2g9m
+EO6M5R9W27g/34cvUtVus+UdKcTCrENaZ9OWUCG7b+aM1wGgN4F5lucM9NEY1THkC2PFPxBH6V8
M8/GTnJ1UFzOL0m2J6iHNtXGWjkc+Fp8ny80aetoUVWArLtcq252IK2OHClsEx0Qm9wBmYWW1Fsm
QSr6+hgXvQ+0i/9nih/xZ7vazMc5H8YZzzXoIAiSrpp36C95um6Eu/C18QjXgMGOgNnsZFxbK2WX
HZKGeWacuUkchVH8Ho12YMVrMKjFrAi04n+PjI/8bGRDHQG4RLF4thLvY6gCGEXqWRquqz3xY630
E6Ajzfk0ta6cMv/6iJdWEFRGHKcEPDRIhS6No5uuGEaw8YU6aMoCtTSKjZQlkp+lZvEv4jKnepWR
EYGUU+QwliD3hVZ6h5eqqNvh/Z0MPriqAnkwg7hYycAWxwUGSM6zAXkUMWSiwlqbLE2yUIsSqG8l
gNiSsSV+X8xrl8c1U0Jc1AsGQAulWVh3ubnNcB0OsiwmG5naa8WcxQDF6Uf/d1imcJWR+0yK1NTM
Q7lqci3o7KbL3dhprX7TkGGub6JZGSk7SAZqWZ48apCfG8kYgUVoVowgw1MhCSpTJdpOS6NM2dPZ
ivtj56iT6qskxZ9jrdBqrx8tiT5YcUmavxQ5qVFHNNVpyyIjLV2jaEx2tEcVlNexObX1rpEr6M8M
g9x2LggyStvDNkLT1trhsBAFuFAHhy6hKgAi8Ut3dRjNSa1qGTKmOviY3dr/aj3i/kK3upuCB+D6
5lg6eJEV4koG8Dng2qLYRT1naEq0uzxs7E/FbA4WzqRIjxIgKuRQKr/aCmRNEkrP+XzqWXEzkkDP
noox2oza1ySFkfEJBY7P61+1kCJrKMWgrQ5IVzCeCUG3cMa8m6qYhnrSuKoku4VcbMwcvGfVBoQK
bjW+XTe4FKFg8Xe/BH93FQWakThWLZMIDbtNp7gFhFA990t7n5/7ENrl/8IYeG+58h+YLQHoulzi
tKdWCRonUPHsh5Bu+9odXvKDR+/SQ70CBlrYucBw/DHFve0s8pYJbKkDH1eO4zmxra+kSt4Nha6F
vkVHOrfEv+TMkjFGEcTIYIkdxmyHpmm8RETsGUIVIP7aldJNEUDyXUdXJlqMX2z5FV3N6G1Oq+eV
2V1yHkRDB0y8nOVVPLGpDT29itY0nJqbSQ2yycvlKXBAOvWs/mge6zooHuKCa7RTmbk5eSxUN5m2
Rvl4/UMWknQOn/n7O4Rzp7HqOa2lkoaUdi6ITZQa6pkcWhKvUUIthYxzS4I/mVVhjujqpWGxIQ/l
2iP87y4sIWW4GIjgQ1ZMGCsiTChhnlX6abNNs6cU1FLH4qv+KBN3+JoBSfDkV7Yrnu3bEQu/ljMv
vZzyjgN0FoI+jysbXrpXl+sJ1Gs6uFd03+xN+7bqvcmXW9fp3eatGTxl/NW9QLaxaNxWg2DZfT24
ytZqcNksVjHri9sKgD5IRnJGHUdYW1rMQ67W+Jr+MEFgfY7eBulIbTxEsWrXSUdgAhLjTTfvpr7b
0KEFeSs5GMk/JGvit2sNHgbCboAoQVwoxMluziZJ0QYavij6OxSRXNuGmM4Q5AboYX112EVKqEtv
mf4+amsH1eKKQP0dWRUEVXgz5uWKTHVUN7Y9wb8f0fIZ7PX9/FFvyZburYcheAYVnCd/OL4MBrT2
2K/EtSWX/2P8W8FTToamqPSZhmAHBlKhPVJ5FVrPF1H0e34XBRsvMMwQBbscoJGzFvTXMlxuPpiV
l+ubFo8d0Dr1jJfm2YGotBU0awpXvysi16wK5SEDTYogHeYj8wd/DAqfgEFv093pXsTcye397F46
aMHbvrszTtPTtngcbqfbZGf8Vfp4AX4kH9fD2O96xrUPEq7mCZr7W7vEBxmuemjfq81H4rVe+nlT
o+Ng8PvACJ0dxNK+6t1DeXTwjc1RevzV+lYQb51n2wdWYN/t4pvcfUM+t1Xw/82ute2fUjf3rn+s
SAT4e0ecr5nglF1Zd7E64GNBgIk+M/pATC8PO0/y1ddAeTSCfhfdyq/9vvN2101/P3aAZEbyz5HZ
ePQUa9xqW1uprrMmzCUIfIBo0kk2eDLuEZ5QZYtQ9L1uj4/kclnQ8gTvBKKYg8XE55VKy4qhbqou
tJ8x0GH/CxDN5oX6a/XXhXoXpxPlujYgeoWQuxBkjFG3KTrkYIjsEwAM+kdHPY2j7lpT5UvZvu7R
JryCDedbSxycBWIuXq0EFbUsnGitM8R1WZZdqKfGUUnRseskn82gbQa1+uv6PH6PJNBzkyFApcAa
uroE944mqhMb0KowbuUTaCVwk1qTlPyeCVyaEJzSTseiMlndhdY4bfK2whvfrq59YivAyKycCSvD
EfuBCpaZvUFga+r0xzjPNlq0hoJeMyE4hFyZaan0fDgMYoKx4abx6/U1+b6XsPi4qoMtF//+Js2S
tFFZD0aONakYFEzQnNUmtj+T0jfyMkjr8S9Hblb6fddsCkc68Da6HEW0C2mUeppZ75kduwW9Rzxx
+wFYG313fZBL0wiyBBAZcIFrEPBcHi+pllqFXmAajZmZAbNSMEKZ8o/rRhZqjXwq/1gRjpMxbvS8
VuDetds+gxbMz06vUe/OB88g/rTSEL48h3+M8b8/uwOQrihnwym6kHmMueTd+dkx0Na9XB/T9+Tr
ckjCdqJOA/b8CFamTfKUvKydwEu79c+MgUPjchDKiFWIO8Qeo9UDaQ4NZ0CCF6JTo9dXjqulMHdu
SthJY1YBcDbzGN7+qkDCA3baZ+mf0qLiTOTzZQH3CDkUhDkhmCp6nbSEwMo8ST6ttkTRNo2WfnS9
7V5fmeXx/LHEXf5s/R0nSadS7bqwLJzCjVTIFivFEbijF6kuVzLARS9AkzmSX0C/0f17acvouilL
DQZfq2O/SIDGUz5mJGXXR7S8f5BZgxMdiOxvOgAjMPSVMsNM0tzELUDZahNITrGvbDBsJ4Fqxbfg
svbKWPsBouVgiqe361+wOE6eXqPZGhQ2oiIjiSlIOgq5C/PsrXQwzPwUJ2vw4jUjwsY1e+iq00TB
KB1pk4zJMZfGeyqRlRi7cJWEVhPyafAQcHZZRYhGUexIvaVHcBD6FaGyJNtgBM09MD7SBgKrGXXz
+UsdwdWsQVZsCtKBBn2J94gyvTOy0lNxBa3JUzUnu+uzvJA4Xn6ZMANAq9SkbywcObhE+lLjR48N
gO5/RXNAb63dqAAV7FvP1q0xbMxPO7Sj1jX0cO1e8z344DPwpo47rgoefLGhoe/0wo6mAc19meMl
6v2kKsecHhh1DXP10Y0faZdZFq9U4zYNUDR/0BTGLEmSwVq96jkaeSYuo/smey+dwPgZ1++447pA
ekr0C2xCK3v3+9EHGBI4dUD5grzLEUmG7WoCSYiFFsbE+mmYxyb7uL6aCzkrDHB+Ah3PeWhT5iM/
C0RNr89lrqdD2LXjYLpOlcnKzZDhpf9Ee9shW/zZ+VAku9d8ndozpOiz2tqpEnBa/vVv+b610ECP
tz5+J0B3qPgCLmdznNlRMoUoUivEBwuHvEuZKVc+dPzW+Ca+B2AYU6FXwi8FnHXmcty9RJUYXJZT
KOX5Xqes9SoFMWNKJ9wdi7XUeXFoGtSAwGGi4S1T3M3TXPZ2W00hYC7yAUzw5u0Ewtu9asnpSmax
aAroNRtRAyJHIoA/IqacFfqAgTFQV6E3Nd+pRqmBkhrNhtcXbHEOuewLLjv88sE/5dx3bDLUSaRO
YVqS1o3VXZKBd5SxKegNNgfXjS3ASDmvFKqUgILwbghhDvHyPiKbrlgoT5Jz78RmO7ilEYPZCoRC
zuzFFquye+zj3MviuNlYtLOaA6mt/KPqB9z5rDLKJwgOK8NTN9Kcvlz/wO9bFd/HGVjRBszV2oQU
pel7cFSjJTCMAB4+UksveGeXujIN3+f8t8aTDOe1OR2OcJhbc2xJtSaxsEZD1xFd+OxgSlKy78qW
PMn6WK8g9hZGhdUFJw4wOGijFm5J12fou2ty7sw/P0uYIRSI1MiMdRaaD9pHtjdfr//4haeJy58v
xDJQusSQlsPPV6Ep8DM7JuHeaV00gVXPNOe/r9j7fgRd2hPWwqCp1oOnlgG3CamSY95uldfU/Dk1
2wlYUVt/nKRA6Vx5X6WJh0c6d5wemuSz1td6+BeQ/5dfIkSzuTKNuJo0dNfGgdYfzXezulFRjqvf
001deHJhgPbV6e/eV2aAZ/iX5+KlXSECOKouzXi7YWHv/Khqv8l27byh0QZv1a/xr3x73dyS76Nz
keNXFV6AEK4z2gBZGtoWc0gyFa/vJWHAVkd3Dqkjd1DLNQriRX/ScOgi++Ic3yLFBWk7TvFfzmGv
qb5JvjJw6z9F+7dZ2fWDDdZxYm+uj3Bpt5ngkQHVOSAUuIRcRlTmKC3RRnnGtcBsN6mcVhtmdWuF
Kv5TxFU7tyLMY507STSNwxzaTek1SrQtq21/g55/NzraTrqSyi7tEmj4gJITV3ec78KuzLu8SCGB
NoeOHdNbGfcEN++seq9IrbZt9TIc0rTc/4t5PLMp7MxBacYRQRo25SEFSKiatrQu7d2/sYIneBTE
gGT91qOGXLuzOoLXX1XvbqAz/mMEVmnFyJLTc3JBh0sWmkh4L11iyiA938t4Yla7Kb6JFWujRtpj
btmFz4ihr0zcUohGhAbeCjc4A/21l9ZQvpTKqKJyOOOIc0e7735hmotbo+jrlZNsIfUEoRkqiZzO
EAyKtuAY8aDPehvZcwjYo7afpgISIVlbetB/YF6RyfHL0OHd0RqhQ1M3EGi2RsdcyZYWZxdv5xqy
F/wmZku8MUWxRtQuZtRND2kGkXui9czPUDnxktn+/BceYwOFy7MEWBMWc85UOlkRaNWsYWo3M1Vk
124qyfvnVtBHYAGlwHlNRZFVg0pqbYyJHJbW+FBkWe32Tv/439kQY4jTSxbJ4fsZlRSXDF3sDc7a
W+bCUzkwbMhyDEREVLhFfl0rswpboxOsoIJ/QLdte7Rs5uyjiXWPvYzCXGa30MqKQe2f6w3wpTEz
XSWKWVAD6B0YRHI2YztCKqJms99LJnmKKz33kpyRlU6upa0DDhi8aaAdETrEwlmIp/S6cKgqA/8Z
RX6G4ykcOhA+9Wmehdcnf9kUpA8BaALRqcibK6VqEbeZI4et1DNPzZPhuWxt3TUYkCDXTS2dSHi1
BDkhF1WG/MZlQJgMg5C81eBLch/fzmk6B7rayf/Gm86sCKGgayjERRCxQUHd65ukr8q9mff6Sv6w
OG2QhwbnL67UqBRdjsVW82nIzFgJwWwBBs4B2MFqVtNblKTMlS240GwDz/1jSyTYrnSAcFLJlkOK
igJegOymGE4KxC7GXazNcn8aGNEgON7OQ+NrTk3ZTiOO3LqQp2/xZJ8bPUpkuW66MjHa2O0aA63P
pZ6iUeH6Ci/PigXqVdlC1U68m0JjoZc6JZLRIJdVB6WzjB9MHtuHqC+dlScXPsFi4gEtUgD5cH8B
QlrYIoDEWVXnZArQjerzNBsfTa0+JkYYK2gAQfbMsSXdSkq1NDyQTfEzBjJwEKK6XPQm0ed6amFz
bKoE9PKQuqqkJNkAPBGvmFrKdEAGDn01rD3oLLVLUwzpwKCUlRImKdjsj53pT1EA7dlmXMkJljbl
uSH+92cX7yiKMjW1S+7IxT1NiJfHdKXwtHAw4ngCcAP1LtDJiuTGo86v2twr4jY+FF27TcHu4Roj
BbDl+boDLuXZeKHl0u3YCxa843I4bGgSZxowHBlc554aD77ZJfqGTM10a+uN5HWkHE9do+Nl37Bv
zN5mr1TSqpVZXej8QLkEbwDIVeErilhArnL0TkOmVwFMwnTjMr+ZdPTmqy+NDREEVfHqg96B4CdW
/bHCDZ+Zt23eB30+3NGy3EtFPK1szYX9cvFB9uXEVE3pSKPK90vimTrZqHl5jDALPRvdDJKfNTvp
ayDgBd+CTRDCWQgHuGMJ+8WeKgiLkRY2Y+rr6b1crPWKL4/qjwVhm0y4cjldAwt6k0SbHC96zhT2
I3luhgbFDPJQTdGpdsaVe8hSAeliZIKbzSjrVnnTKSErPs3sVbqFyINbzuwplfVtmRK37PyKEc/R
6gAdtbdZ6RJnhYB14ZUEkwvdahWYZ2C0RJL0Yi6QU0uIEUBlacCpVNLoZZbhFaMCsGZBUXyMDqnZ
bSJlMt0i1U7atCY0zN1GCMMX3yC4ldXiRHEYzsFmzPp3WZJx8yuGoX+dBmRKM8i+T2M2qP5MizXh
7MWwcjZ84Qg2R7tQCB++hW4Eyf6F7NXTrY85XysmLweVP5bEA7hu6jQGZBkxMswhIw+d91sUr9OX
+mm80z/WeFMWThlMKVix8PykIVkSdk0TEZIMaaOEZnfStVBqNzpbqcQtnC4XJoRtMwxqnrOxRnQy
f2FEYBlU6Xs82jjO9tcD8vIi/RmMsFE6OhqjaWKj0NkDQmhn2NQtzfIun1YSsqX8/mJMQkKAnJNB
eAmhoEd9ts72Dd2Yre5p+peKd0opGX1F8aRUu4cQ7Wayt9WAxSN+o7MNG8xXnWpfBpE/rw9/MT6d
rSWfnrPTVcHdTKEGJtpW3hLiy1Hl6lCwJz9b6a5Q7rQkvG5v6SKMd2eUWE3wMqPnUDBY9ClJUaNA
3jC4DXxVA0vCu/lJVdcGUql6bNdgsMtR6Mwi97WzIdJyltnE571NoqCqoZg0O9sKgqgs3urSe5md
xl7dVqVcuu3wYnQroXjxjDkzLwSgntYMwqY9h1w6EFy1ldRt4zoNVuZ1cVNC+gLVDNBnglHycpRW
OYEwr4AZ0/bU572O3T+DouukuqjWgFzDW7vGLG7RM4OCO0OMiOClDBtHh34Iyxu3t9VAUt5olfjd
/OP68NZGJ3hN3HcVmR2sYVVWP9s+Lzw7VRSX5nnmXbe0uCHOhiV4y2gxa2QTLM1GF1DjIbODRtu1
5slhXlXNHopRKxYXI9CZRcFBHDrSdLRg0RqKrR3t2PCjpWiaGzbXRyZuBADm0Ft4JhkkDE2ba11N
aQQdpP4HGjg9pQHkx1Kqo4pyENdJUUnr607pFuTRbh8TFjX+9U/gQzk7jL99gTjUuCYd+pzLEy6+
kO7LMiNxMxPPFhY9Qjvcn6XtdYOC3/yvQYAUUaYAbaWIRtblDkiyCEPWc5SxIy+hu8heUxERFvC3
EbAxAW8JzmsAroXDapqLwp6GtDxNxqc2HaMyBi2WGxsrYxFP+f/Y4QNBdzGqsCJiRx7iBMQn0M5y
4ty31R+Olyulpxiu4jnqVv0YyrBLyEpaLl4UfluFPaCdgSpH84SQxchMrxo8fJSn+EWSDukJVLjp
k2xuKPDz2pYpk1t/RmRT19uaeZPut6tUT9wvRa/RDeAwUZXhdTEh35BnvYo0yYLe4+Gudh2X/9I2
jvujdDcq8CGH6p38qF+ve86Sq+oWQETAeOMmLZ5TWj9po2JBri1HwtjldwR0ZnlVepRsVe2mitc6
3JbsIQuBdDRa3OBMghPRsTUGKdaqkz11z2XzrJfkpsh/FLjHWxKkfdru4foAl7YGjiVo0qEUjKq+
MKtKZVSlUyb1SW3s4XZUWb/PR+uQN0zZXbf0W2RCXEAU87mELCoiwG9enk0KtJnMxiL1ia9bvOv2
8S7eNfsROuVx60Zb4Kb29iE+dvtsh2vvrklu4vwk++BtOyVrretiBvLboc+/RphppZmzws7T+qSV
b6WUepH9I41u0sjatqa0qWrjAPkVKAA+X5+FxY10blc4oVvdniPQYtSnaZo2OvUHanugwImmZ6yx
knl2LflO/CPON8rjgP7b8q6B0Fq/tp0WdhMaoPC8/Vv/TBFlMQYzjYpqxGdkzuin1k3aTK4y9a5m
xJ5ertSJf5ffhaVX8HoPGAgUpjXoZFwuvRNbnS6ZVX06WnznvoAQ2QeidVPuDPz3zw/F5ejTOEg2
//kn876Aq/TQFxVEbuwZnuwr3hQwiBvLrrbyILJ0ImookUICDjAcfgRffl3GBoBhJsyF3s8uJFch
BEPeZmO6b615L6cSWhJugAbajxkLmJHvutpamaCF1dBQPeMM4Ghj+vYmk+l5Qe2Rtqd+hAgPxB/d
hu0T5S7F7fi6/y0EGOxzxBd0IwAkIjY8Ez2R5xFNR6fRvu3ATqHlN63cecV8aCaQB/6zaxXfZLCG
p1CcUwZKasImS61RrSAs157a3FW3M67XLl3Tm/i+k+HD4Lu3IVxpwcUsISs02jLJWuSbpzz+qeaD
n+1s9N/mvZ+rlktqf6iq22iNrllIECGVAKPAfAJgaqCObAjnIZGywjG6MTnhnTIL5kEtThIafwNr
aLKbgqql16JP1+u1Fuo2M1kpVX7zFzDwc2lyhaPkeJH30mOTPDLncpqTE8uhdjXipc/LdBoFDlSv
DvEIqd2M9XQlbeOR6WITo+WWKy7zV1k0Vf3uBTq7QaUok9l5oSWnUpW9OlLepha8rP/QPbkNwOk5
agxOKp63kd72k2rBRpIEhRGgU8ZyNtFGz3/Ga7XPhTm8MMX//mw4Wmbbs12ZyQmuEhKtdk12bwyP
Uq3fK8Xj9WGt2RLWq1R72muGnpyKwY2rUP0Rf0YDpFxXZm9pK3DxFSCxeCskdPMuxzT0MrONQoFf
pK9Nb0IC+daqt/kxzvz8SLt5N1Vf10cm4nD4RrgwKZxnaKiSNGpwr6imRwCqjjmOKzIZvsk6z46h
X006COlND/IUu2DAn/UvmmXb61+xOL9n4xbOl6HtGsuQMO7S8st2k+3ojSWhFe66Ff5Tvm0AXukC
0wfaj8Si/dCmc8VUeEyboDcYlSJiPczZvLaI6ooZYTAs64oCT8RwzHYLiM+WzKXraNJWIQ/Ev0G/
S1E+NrO72nr+7QLDV/JseEIcLVU6Sk4Eu4n6ldhzME+6NxKAr7uV6PX9wP1tyYIcKIBNeGIVRujM
6KEoZkJOma3HAal04IuVCWXouQyVVCEezYo3PMb8Kjs0poM2o/JYUjxpQKKvnP1LYwYMAoV/HacT
nkkvN0zWJFPBaow5U6uDQQLbHtANPrvSip2l2AmVLDRb4LUHaZcwt71TE7Mt7eRkZFW77Uv11Rr1
eiVAfzvbMa3nRoSIltJSSTVmYDBN9mWOXvmr0jMvVtB9TUAzWPWpd31DLM4eiJ/4ey4ULMWMvm8z
jUwqRuXI9xl7c6wK/Ilep4bXzXy/8mJgqorsDGQmyJJk4bC1jdi0UzTpn8oBYlJbpTO9NAUfEZoL
gaQBTbcn3YPIYGUjLk2nCkSxA2AxrvWil8Y6KQqjmeCl8i6ZNqT0rI8m8lAgHMs1cv8l/zi3JfjH
2CdRRihs4THVGyl+VSvBa82C4BxxNKlsYrAAqkVwFTdu3v+zEufvkwCockvTgTNH/7WAm7CR7Kl5
O5MTOlr9tQL9Uuw9/+E8aJ6d1vnAUqBg4AJy3XiT+dMAHV/R/lxxNL7dxQh/bkU4P23FSApz4EPA
o9ArCYbdL3uTB6a7u25obTR8sc5GI6uNIckSFiOJn8Gfvq3l2rW1tUev5SX/syBCmM0jJy+Yzshp
zgyX9A9U/y9XXPDaSDdLOy0xXejm8orkoVXylT24NgTBa7WmA5aSYQg9OL0Z5BM7sgLQWIphKlJ5
HAE405FWXy6FpCgJoLVYiho6TzUoOYvUDpz2Z10F19d8MZzw6pnMyaaAVbs0NBhDC/XkAlvc1vdG
Sl4c7a7VHnE24XbPG1DYipMtHrPqmUX+RWdeNqt6bVQxLCb3Eqoqeu5WYX5kvmG5igfK26FcOQ8W
3frMoDCXo4xGVRMlq5NiPccZDWqIDJprRkRuid9xBjUEgOTQkM3BYJfDypqibepWJif1wQTy7Sjn
rv4cB+a2D7Ij/Wk86JvcHZ/Sd+uQxu6+Tjfmis+IUKf/fIKqg4Of1zPQrXT5CW0t0UltTXLK2WZ8
mH9R36yPTnSYqwcj109Me2lRxbqTfsVJ5Vr/UOntm3VhAtokj0cG9NhJbt81oLJJJ3tyfWOPX5T9
m4MJZXPcNdFd6AASfjlSJykTo4h0vsVNx+UqKD6YT9aerpe2ObIv1FhlSHADJXBpxYg43ROUWk+A
fOwcJz0wtAhf335L+xyYV7R+AYXFq/SXJoDn6QGDsRHawZuol5v4h8lepmmlnMo9XDxADFBEcVF4
A1QPwgEy2hpRuziCFbSkFy7Sy83/kPZdPZLjSrN/6BMgb14pqVxXezc9L8KYbhnKUV769TfUB2en
is1bxM5ZDBYDDFApkskkmRkZ0Zm93wEADlKEZR58I5HxWghffadGuaFRA9vctGG0mL+jbjNGKmm2
1qutvdvxvLH7ZB8NL5dnUzROyL6CoBZ1RmTlueO4A3eaHWVeesStS0EyNw6Xo3vHis1fDQ50mEhP
4+K35qnP141akVtVbZIdnWnCU2iLop8zp8RGPl5J7pPJIFkKlS5ZfpSv039uMht3P2TKPuVPuHBd
tS2zIWWaHg2cOqnZQli3AD24Bfq32GfxzfyqaLeguTno0T20b/WfEN1hm+Y9s58cw5I4L9+B+p+v
+axfgQbVhlL9+Sworpe36AFLj3M4PZov5b37c9n0D/H9+GDvUUXbYWLQvT/cN+Db/4kCxeXl1tf1
5P0akHGUnf5jnztKUhfVcsWA/bwi0bUVWL+mO0CPyXjfAff3XdsuV16ohMVIhugm9sH+tM939vPl
rxA63clHcMeL3oKHWWXwc318ZjYajQyXNIvfFDvd2SSoIeQgq7xsUnRoryRGCE2gmsMj4Hze6zij
oI+HjHy+GAcbWuhOfz2UAUu8TXxX/LxsbF3Er5P8xxh3nfLS0UtiCmPzId1lj72OrSULg8K3lA04
MHBh61Ty15BU63ulgkLicVjBjQX4iuzuI46gD20ah5qyu/Vaanj0Oo7eUqBwLw9RvK1QQAReFFVo
/O98Qqs6bqIWKmXH2Ud8pPdVFpSP2belI+N2vGviTXqr+t5b9ai8KW+jF0jMr2+QL1MMLh6APEFO
haT0uXlH77UlRhfb0b6f9ikNohdKCfsW3UWEld9+S6wJdw327lpcAP0P3x+ZtDVVJhADHJtu2qnj
/Xjt/kp7olcuUcbnrvGt4FnWJC7cJHBUyEagbgliAG6ESDvXJTh8j/0PZ9c/Ux8gptRHE4FkKoU7
48QO99pD51NZD9mYHS3rxVtQrXOD0jua5g9lPzSTJP4Ij7j1Df7fUa0zfXKVtXU4bVrCWhd8IC31
FAX9cblBwVKaQl094IuHOCsGFd6xesm5pWLpvIgqmL8KKgBTsmHoMfBZskvd0N4PL5OxzSmpXlrn
WkeZNJIlwEXXFCCp/zHPBfoSynVRTTHQzfTTAEtaLIkxYvf48/tcIKeOFy1Wit/Xr82ZeKvAR3nt
OE948aCjkjCJuf/Pwv2xx8XsbHLR1A5YxLFsjfcsc7ZlXew79y6qbCCb0dVyExsg45I9tiSryJf0
Bm1SdbuAWWNDjwc7vLyxxcfhn1Xiaa+qMs2ilmEWh80cRj+6jYl2m337onzzAncbH5Kc5CqZf0Vv
zndTI+r1vAHtns62l79DNkpuV+jDUC9Di8+I0aepKt+H4bZhspzIenv8siFwbUbJSUP2kp9KJUsQ
MtettwTx4c3Zzb511b2mfnTV3KePLMwkgxIGlhN7XGBRzUp1wSqZHWm1Lcz7ZWVLax+M8dqabyt0
ul+eQvF5eGKOm0NLaQbU12AOsHeSDWCFM7dLHbCjQ32rvmukmOz1CXBpPtd/Pwllde8BfB1jPke/
COd7XCQO7fE3mvnJFLb7f4k8/8/F8WR46+qeWKsMe8AZ8WmtPuq+CYmk4cPyPy7PojBqnVhZHfXE
itE78ew2U3Ysdu7dHJhXUvimzML67ycWQIZSlokBC/2P6Qp38evpqgjrMAP4iG6gFxOAnPkBwsCX
x/WpC3FpsbhwDDg4nsUJvMPcagM67E3Q/7YBoGrAJdCDF7Y1+qPnIAlela26M94Sn22rnXqFVMTO
CtBd7M+bfwkl/bKkXAhfRmaXuYsljcwCdiwHoMuilwEFRNsedxagIj7vSXyBu60TIJ8SBdrroJtI
ohoZBslGF04uUFWejhLCqhTDDQQpHtQnUg9Pu80A8eiteRgPbDv8zrf5cXqMr8qjh0xO6ze79lhv
u4/qW7stnkATGfb7Pqhv4l/1VpraWfc7v+KnH8UdWEakp3E+4aOU22ajh3XQ+miQDcGL7Ne+ubns
X8Lq6Yk1ngBm1tO6zfGSxkFi+imovBn5VZLCL0FegFY5yZ3NEMWeU3NcbF10lC/tAoPrwR067qZv
v7VNAodObscfxq0aQnXptQmLg7XVdtFtjWMru8Z1Rydo4dt2zy6Zdsq2AGzn8jR8Us9cmHS+kISu
2t6IVHxXoF4rt8oeePi90fugsGgguP2UQoxgfjF25Q88+g72FfAxzn0SQjXw3a5Ji2foU/zL8NU7
9ZiR6CaROCrfRvO5406njQvZ7VJYSkWxSgbQSi9s/eP4bwvR/MO7lHRd4oA8TY8b1zkzMxhTDx5J
ibHdfIPmI8nCH7K3oOj6cDosLmpbVgwYxrr/cvO9z++M+qOQpSq/wt2QuDu1wcXtXlEzExRHcHBE
zeRWIQMBZ/xm3sTBBMJ6ZG+2Lx+XvUn4xjy1yQVtKPcqltfCZuzOm7qv/bQE1CzKt1087+poOSh9
u0vH7n6i/a3rJTcDGOvrHMxey7w1NBbGmvu89LeKrJohnQ0u4k1zn3ntjC/zHikAcHNo7HqIwuWQ
tVf8IVSC+Vt5qCW7XngHP50PLqT148iSccE6q9v0YdkBknFvBsWGBZ3krih6XJwY4qvpYPiIbLXH
8MbQOi5XJvG2WTiS5P7yAgv9FqRIqKevlIV8ObilrTorRUyPNG2CRoNCXeVnskadz9PnS0z6Y+Vz
Vk9uHCZkeKxKSehRa/Zp9qFNyc5xdx5eTdM83E1pTRLbgzBW7Wdl7w/GuEs0v4hmvwPELV+Kp1Fx
SNl3WyOqNuBxRJHP3FGmhHHWhJ1j3K40pRHLHz0KLpdWxjWxbizu84G8Q8838umoOPF5gFobgeot
uuRool2h7hpiQvxTj5/LUbIaIveCXBlyOsgOAlvPlwiKboJ4CnUAhevYrnLz27bZpDT01K1On8Gh
1g4xGvZl+QeBE+Dq4EAeE/xTANxzTt2i1wQvvDY9xgC/NQP4lG3cniuZSJnEDJ+vmmOTtn3RIfHZ
HdDuFsxa4ndqLtmiIiuAMK60dGAFAWTy/HaLhYQ+o4nEWwv/CXv1XVqqFbgDEJJ/LKxfcOLNTPGq
zmxRSM2X8mqsrEPhTpummV+WXt1c3p5rEOM8z8W+hLgBSp1AJ66fcmIqaha2zDqqwnoe0iEN3Fkz
wnwCF0UWTnabb4fElSCK1oj+1aRl6CAAATLR4ZJe6ThkeLxi/sYphO43aegIiVab5F65A97BvzxA
4WpBguS/1rhblOa0k6NVwCKYY9DZP2j0M5LdiGQD4l6lwHK6ba/o6bFzlmkbgewjUApwzVrF9N5b
Cbo6TVOW5BfaRCfn2uuAFniLc0ItaVpFyVHq00DOn1xvemfLFsi2S95UgkMCdbE/ZjhPbGuz1uMK
tVPW6A/lCFqCOPKVTtlNixayWklXbI8yyfSChRvARALD0z8b77lFy3XozVqtBTBENv6arGXr6Ukw
0rzyKdpYLjuIcAcgww20EqIvBBjOdwA4W/SRdRhiqu2ZbwAta/igtWebqN7+b5a4USmmPRttiboM
Wqi0+LmJiW4cs3DurkqJJaF3nIyJ80i0JXRVr6F+ujZrlWGbHtzSj+jzGP1NLDwxxF22QdzWmC5d
DWXqNqsOELIICyZBQ4mwES7Ug/5ZIs7ZRzZ4Cl2wRInZbyFfv6l+JMPWdo+a8T0vtqWDcpqdkLid
/baRTOX621+ilQ1yDjCcfpI7cu5hZoptMRQhjOV9ie8nWY+J7Pc5p3CMqO0GtBMe4/TDUr9LzxLR
74PLAFS0DoQvdHt1lZMAP7it481dgdOqBhVsYiyHSfdkfYqi/XpqhLsqd1aRV1adfe4h4L0oOoAy
887tPy5vIFEsR0vgCi5EAuJLOcycuzG1NZoeG++a0vdGlymPivYNEoggp0K93LZMbhyz5baQOMZk
IXdlN/NWjRWC6EC04qBAJ+fyaEQvVdyG/ljjbkUJdfrIpUDgZMk4UtBCgeBhTmK00eSdB717fQgL
lXZPVdbeLw6UcbCvx5u+Ly2QzxZtMJbjs0uXXBIQhR7z57N4ZgJ3aSonGVfsUxor/miq5oY2qkzH
VriWSFiBugWALiSVzv2yadncDTYDYNOYfIRC+WKKzi605/1jgdtZQ19OXdfDAjDLjxUEFJQpIqk+
Ehsiq6ZJat08dP9SIWLNPoArzkDV3/ikMOSMal2iraV5nFw2eGEGetW29V3fq77Wrb1CSby77ESC
aTyzx0V6xy0mxhjswY8ItHTQjnQ9s784j8+scGE+SXI8UDRYqb1rc7rO+488ve5tyYtUOBZEWbRU
gmIScLFzlwB5hUFVsI8ewZy9y6G1iwayf8lg+Z/1AS+Z5eiguUN/6pmNy3MvSgh6oOr658e4ye8B
fLOpiXOpzfpsU8bpvlWS+K7tqnDOUtDO0bLaVE71QQdKj5nNgDsz4te5MZZ9O/WyVu1PYAl3VuF7
nFVnw1mp3s4H9392bKVmkeM0jr38qrTZQY1/1DR6TVO68RKb2DUS8AZaNxeSQe0LGRfi5puK6luH
0qvcHN/UzP55eZIEIRXv8lWnGnh3UFFyi2rEXlfkBuZIUYJ0Ca0rNjwhc5XIUnEyO1wwzSJWg40R
l6ukrg7Q9Nqpy0BYYu21Srtqsmp7eViCE+90WPyLXc3twhp7II6g8wuY3RAFUXRgreTxIrPCLWjr
QP9uTrCgBVGju2/UeYkMSQARmzChmIjGuBXverYh/k/LrC6aGsybDoahcTqMQW58M4b7v5muP1bW
1Tu5hbDESeiQw0rqkAkqmEePhtIoJTi4sCZ4U678WHjL8kZa08z6Begz5ro9ySbL8Wc6yeBdq8N+
2WQnVjiHBk7GLU1dWS8hB8cdfRM0sdFy16oZsSCI28l4G8WO/WdUnGMbTpshH5CiKG91V5ldP9P8
e53fqXYLFLeMU/ji4MCBx53KhdaA8nSFUGWGDqo/SHXnOVG/9dUtBWm1NB0ljPgW2ufXBkm0ZnJz
iWSRg9QQxjbWPs7J9m3Mni87nrlukS/LhR473IChzwO0xrnnDaY7VeBaQha3i9MwKxwWxG5S+TOj
CpmHMnvqS9UiZk/zkGWMbiCP/m0y2pF44OomWt1Cg97G4pod+wDLSEwg2mH4SzoUPvaO50OH+4eV
tz3ptPIlSWYaOEUWgQdUc0mbGHGM9k4QaXlLOr94fR35gxYnt8sYa0FVoeu0ZrlLSjY0IZIiYJed
7OmoJaCMMNXSCbV4VEhpNjaoGgxjc3lyxNP/Z2646U9cRpc6i7NjDSajOhkCJZY83YTRBY1jADeh
E+8LdR6ijtsjLYtstnWvxUdj3uXqQCzZrUuU1sT58sfOOtKT+GL3uZNVKuzYh8ILQT+lWH5k4q58
SH8pe6OSTJww0pyY44JmtWSoRDhwquSO9BIeLdmUcQ4LmupOjzT8dgXEqHnbHJa3y6suM8Ctuj10
jV3NmKs4i0CU89yMjh9DoCR7+d/scIGrzA2j7hjsRPmha7YuEMHttapLNrhkNB4XsfqqV7XCwHRF
z/2Ne5c+TZK+GWFI/LPW3I3x/xwFQgYMSE+UYbWUtCr6ZHfJz7ELPdmECSP9iSXuOgnsgqEvBSxp
+QZtpD1ojGKCdktV1k0t3vf/7Bae5lmPjRmlcxiC7pEzpWRIrrF5yOXlF44GpQzrk90K6jDnW9Js
xx6rvy5/8+ABYKXYPXalS5x3W0ZZIRzP+lzHf8hz8HeYVonLqpxKAD/ULa6/xJgKwmQ4MuF4HDDQ
rjl/yJqvMeEkxORgM1BSi2VHdwwMNP6VrUMKJyFo/mO25Lok9DkkP5G1Brc0HhjntjwG/bqqQlKo
LcIsDadhAwReVaCxNqxlGCdhLDuxtW6wk3EhHT9mSg9bUJwFMi2RnACyn+fCmb4MRWSOgDD3PbJC
LTWdoI8jSRAQOsDJGLiQBsWRonFUjKGcbjrr3aoOdZpI7uLC9QfhCDRU8DwFvPx8nmKUGPBqRWII
GfdkQcthrpEmT0ilHsdcsv7C80yH6JFtAhgMDSBuUeK6V/oF15ajjmJJOA/LjTMydRu3pRbEc5/6
aE67Nt3ZDOZ+qsnkarUkeoumdC3ZomEYcB+w354PF0q8K2lBhSldfmfx0/QXPaLQq/rz+9zpYLtJ
XdIGcGsWd0FJbeKUP5kh8QtR7xcUQLBaBhL76EvmFs1g4GpJDFQE6/EqVxnzka0+dt3d1ENSVmdQ
20lBGAwECxaUFvdZ725GqyOTdeekMj0W0YzipojWq0/5OZWbUaif2dGU4Fs0SOcEyAkxv8rz26GV
PYWFhlaSFUD2QVjM81K1lRfpLgjkj8Oivy9R6YVGqvRBin0XXo7x6yLxl2sQlRs6qGOgyMDXddOq
m5La6dFwVtHnoe6P9Xxbqvtk0f22/VahlXEpJNtQFBoxgyD+hQ4XIiQ3i9bU06lpJ7wkabwpdg3k
CZPMn2MdqsoxiWT0B6Lrxak5zk2Toqv0RtOQX0udveYVT3ldAGSgMdKo6f4vZvPP0HhEBiRiwAgw
YGhu9YJ2fZKMDSm9hUwPhn5vJEugyvoPRIBakI/gcYTqF6hpeJ8sO5ZmS4r2zHLaWBq9qsCWlD+4
EOxzPUj4ZUFyZae3LB0llwPRqeCg3dUC07C1sgScR5dS0+3BNpHYSFgafyAfD2HnsdL+IoadWuGu
IGrmLTjdMDpryHa1gSdOtlm6enN52UQucmqFu7YVuTerfQ4rjj5/11uCS9wBtGR+aspgLqKNjW4c
EF/h/oE0H3eWtnCOxFTxXI6QLtiBcfInGpVVP02mv6gBgN8Kzzb0d+Jiw+v6Tcwthmh9I9iLC07N
hSZB3jKZ0I/QC/5Y4ZEA+gyxMMNEwkYx3k28yUELI/EzYUoUyBMQlwDv4oJD6NzRuhLNj0aHypTF
Qg9o/25TPavKDYsJNOe87r2f9vNvdMNb87csLv188Ytqr7d3l11EdHdw0ROJXlO0zAKle/4VxqL0
ncNqNAHTfTrGm6Tas/RmsOeNkcjac0XuuAphQBjKAD6FXzrFaZquboDoGKJiO7T+W5HHfgrtxMtD
EsXhEzP82iWaW9SOuuIqnntK7JG4v9W3KLulsiYf0RlzaojbxNNgWGzocZrRj+YNpuhEHhYltKNA
1l4g2l4oMyMq2SoqA5+NJCc3YRes8rgKIdbfNo8gkPv3sBfv9Ne5GkoDjEEeWfj1AhiXRT1Cx4I2
qNdYb020u7w2ooGAvM9C2h2XVTT9nrtboRRgWVs7tMupebCZ9ZBU3c5S3v/CCioNaJmzLBN8m+dW
5gS/2oEA6Fh0GahTiTk+OvMgcTNhjQU1X6CtQJMMKlPuvO9HqrZTDnDN1IQMRQuD9YHlPVFwJhcl
VHXmnVds7WQLlhNSGgdFdTaXhynaT55r2/hjAIHAc05Qtcn0YcZkOk3Wo0nc29TAZgW0KBsSK3Hy
r9M/SLuiG/2zhx9dbdysLr0SFbWHp0w3MX/oQPTIxt2aOLFqyXXj68BgCQcXnNLVIaW1etGJuy+9
58SsQdsVHoApGGZAM6OmTQhVC6TOtpcn8atHntviPHJptb6tM9gqXuycLFhGXWJBPBpcr9f2c3Ck
coG+cJW6bC08z+gItGemGdmurIqWDHbqEdeh7v9oj9vOC4jSrXbogQtR0OHifRjlB3aYlPFEPHFI
joOMCs9Bh3P/rmFxNZgzXudK/QPY1buyzW+UOJfxJwkwNp/C2PhswDNRp1uPsBNviEq3cMsY49Hy
kuhx4juFSmy8TVic4RrfEdvLdnmL1pL2R1/vu9oJL7uIaAHRtfbPB3AjVQp9tJcFD8LMe9asa6pc
G+Eog+oJLrwYJl5FqP+ipxiSCOfDVMvWVFo8qo95GnZNTVACTcYsiFmByIIWIDPxB6skJgstGfZW
tJQnpvk7L1ScIDW99pKV6MXLtwBvaLJki+C9i7K2jlvbStoLfRRuF0Axr1DrqcMk9kpoNTv3rUYf
PCodIAYJkvnXNAfMGnzwdhtY0Z6CbAxyHoX+enktBaj+8+/gdoed1yNrWnwHfXlvffvQBNbxZ/SW
bOoX78A2ysG+Kx6dpziQ2F2j4/mD9Nwu995nbNZmq4QTQfy7DEvTX3Ee9Spxqh/ULkTPWSnLcwpy
NbCJfBBIL1ZSWJWzqXpFNUYQSTjGZYcufNNvodM80XDFwtnRoR8YMfpjskgewoL+hHO7q7+d7Fi7
6SB+oWGOK6JU5Hawt0lg3rFnoDFx2+semEvsmCSUjK/zT8k8r370ZZ5BJYl8mA2GFr7vpU4pmDgU
RFtTsYja/PL6JEySaat706ZPquusK+9yCAJpAwaef7fKWXYtXOPRly+ApiUu9yu2l6caaeohYlmi
In80jzdqg/Yvr/2JO9Yra5XrdjDfJCMWehaSsYAhQiQU2qfns90vBVs8uoAeQK0CIN0PqTJCrKF2
H6xnN/Nb9bWZ9hY4XQlVJbMtiozwLXvlQcA5wLPhNA5DUbvXUcK8hS+Xt0YZ5pIih3A2T0xwvuTg
HhNFjobonwRuQUnZgH/KJkra+0wGFvz66oPfntji7gKFvRjx7JhIbvfur84zCUQpHi6v1roYX5wD
klcGECdYLz5XP5fNgGQXnAMyocTolBDFp2oAr5r2nirXrtKTSnayiKK7gRWyIeEGciQ+Y2vYy6wm
i43blIXtb38Hx5Om95L4JlymEyPrv59s+aypajDrO3gwF14VZp4dh4OnkqVdRaSdLiENKxKJTaH3
oVPkkxcDSTfuXG4yF+dHYWXHSX8p1YS49MWZvlcAIV5eM9HYQNCMJxaEZlY2h/OxpSCOq/UGG2zC
SALgJofjHFlDYC5D6usj/Q22B01iUxi718I0eNDWu8eXO3CUDHPh4Uwe7Sv2Os13NnR9mjT2jdLz
p/zgsvvCkew10YSawACCVB9uAu88Hygts2EwXGznBHRMih9lSEErdxC0kxwQwgk9scM5y0Ltycpt
2Bmm5qdaPbY02XqvIK/czErkkcurZwp2HEh2gbZc08G4gJwPii11RZUupUfnVQO9gow3fHUyfkOf
/jznHEat61M5FvTIlu9jHJEaDPi18tgrB71L/Hl6vzwa0WY+NcctUY3bE8CvJdrJRotU470LqjYp
yacoSJ0a4dan9bqE5c0KDBw88FTdRWMeaNO9NQWeG9IYkC8pkH5Nq16aRm4vl0o3TQ0Ud49xtS2b
XRa/gFSXDMgxK80rRBQ161u2mPeXJ1Po7yeuwZ2cNagtp6LLKRIf4OPSHtCRQzTtdkEu57Ih4Y0I
iRvHMSFtiqc6l1XuW51G3QJ1qFTdNjZ4x7qcxKMH8ZE+uZ2VdJtadjiNEBWn+0GNNlqxhNWjBaqw
Ra2u1KiX7ECRG4ESEgJPa4MVarnnm2LS8s5SrIYeZ/XaMZ/xRJS2D4gm9zOliFIaFD35IUOgykyn
3KJH5CSINnysTNdxaxNdk82uyF1RSkMCDGo2eFtwO1zVS09hi02PFSgck308aFddGV/la993eTAW
+jQ0EkCwKKigPoDcBBK4oLvmXhGDY8xqa5j02BgTyfAmlQLQBBj8lf52vSoAhIZwzAWWpvGiMWUo
CrrxLbrt/Uy5XrtEx2Asvi9XWo3uKgOlCbxI1bAdN739r8vjsI97w6c6wNr0d+4iLFGmulgfhbR3
y01SK8+lF/37xOa5EW4Hmgl008CPh1dhVG6MhpLGmXw5/6vI3U/G8nnYntxO4pZ5nWvgIZS3+j6e
7pGb3Mn9UGgFIMuVkBwdLfzdrq690V0RP8dsQaNGqQGAy0rth+L1Mnon0aGDVBKaZUGSvDbana9N
7fUofLq4+dRK7o+5t4UMLLT2QDtMEIW2fRurEAhIbi9HMeGOBtM6aDzhjpbKWY1TCyUqdb0eNPtZ
ca4Ymj96LBf7q+Gt4g2go1TBGKSfD8/AcjXlOjyA7neZ4ezAoWVleNykxqaoZugRyK5bwqU7scjt
ZxVts0ll4Y7M6Lw32LafIdliSa5XwlVz8MBAszlEN3iWDqthRtQN8A9qf0PvTLuxor02vrAah08j
qesIA9RaWTKQoXYRFs+nsEtyKIO7HlI6ztjdxYWu3FYF68PLHiEckQvoPJ6dcEY+JQxZeQcoLdyt
emQZ1/oH5HVv+hYcOpftCJfnxA7nEGrr0HR20USvh28qkZyFQrdGE8lKQ4pjiofRDVbcVyxxkdfW
0WWpL343QXZcuasKyXXDEB1U4PqFVDiEH1ZGnPNFUbFrF+i0I6S3o/vWKdQK5mjyfGBnkkO0Nqtm
S4y0QbwcM5bpPog1EmKavX1VD0qI3LsdqHlh7tikPSeKBhGkUs83tZfle2020Csf1UvQNln7mnaT
tQFPhUrcFBnSaskfhqIZiUN7pGISvb4dMnxHPPUaBEvqdDflY+pXNiB3amXPIdA/dDtURXIV45eJ
kQEcBcUjmdj7GjH4W9+qHYVnNyjycC86nxCQPDO3shZ6nBT6OHfmI1IZ9n1OjTxgdZy8JUpjSVZb
eK4C4QyYBh5XkC7ijpwmtms7NSbcS2bSQCWVmL73qj05r/Rd/VX81pwga3wg6C57sHik/1jli5Jp
oVHVyGC1DiqvPUzOW9y8K0a8H63ny5ZEOx8k7x5aKlFEAaHC+ZxSC/3ebYU5NRkAh41Kn5qIySZR
dF1H2fiTCgDEEPz9ETmuRuuVmaIhSt9N3Sv1mjsV8CRv2jJvV5QjUXNG+vTp8tgENTecayd2ucVL
8avK4OHelVRKTUaVPi9aym5rK1Kviiku7+MyztD2Ms7B6FrKPtK1b2WsGcE0F/UekIFEsq7Cd/rJ
F/G8di5QcExBexg0lEh9dH7G2kb/NfxQSV8FbiuxJgpVqL9BdxM1YLzRueErbat1fQJjcYaWvWaf
F2j+LSCkLuuuFxsC4gdJAJQi+JpVmpgz9RB1j5DaUVF90LqOOD9k2s/CTQHMIug+IH8FOchzV23n
FuyfDeKQQ36CUM4/5FuJvwg3w4kF7uCY+6YfSgCzUN0zoEFz3+3AYrIzwt8JmQMlcMEf9D9a5GJ8
bjk0G8YBJMrOryZEki83+zel7HZasgN0GqnL2b22hooY0AdwcjKUMuUf0aG8IkH/O6vrnJxcdvO4
t+ZpnVWQVwSgU93TbfqUyDzkM638JXafmFnP7BMzs8KKKGthZkIUJRaUF6F9tU1J/B0pfrJpj2jY
SoNX5AFDlAECto9vh/D5fQllUD/ReJF0Q0EaFxq0bXDjHYwBhCV6hFOVLX4G1pwGbOI1e5nNsGht
vMwqyS4U3UZwBUaSDEzweHVydyukCVNTK7IcbchQxPDU9DcaLG8KKkuTCe1YuCcA2432eP50nBvA
CAAwgZ32fqoPprsHvepldxWYWGmFMWv2mg7gs4xOu+Q5q0boY4bWa36VyBh3BTtcww3egqItmuJx
Gp07CUpefZ1WU77mPUygBnZsgEakr0f/fknO7HBL0pqDU9rekB+L+gMYa9AhSNHogpAIOAl64jEQ
dALzgrlxSqmr2HN+rHMHGurXa9tqq75LEdbCJbG9FdyMarfNN7knsaeoeW/nx1HbWu31mIUA4vzF
qp+Y4OJu7Obu1GQwAeRKWx5gAhz4l02IqvYrxguwGH2lj+KbLJDj7ZS8BwYn2lpX0Sbb4LgmnT/v
fj/L8j+iW8GZLS7KI40+GEkLW1n27IwHYwQrOECinlERNQlKOwB1dVOFY/5g5L9kKQxD6BgnI+Ui
fhr3pcLWkSoJ8X65OZmv4pvhqD4vG6Ro/fzqp7brgumqC9NNH/SPmZ/vWFA991toHl/NG3PXhCgk
pCtx6yOY5qSRWnBZO5seLkCWdlMbxTo9L1qghhNZ9jqsOb5NGj8KXqs7FTQvLx5Jwss+IPTkk4nh
Nj9Ed5asxv3smI/RtrHCUdW37rK5bEQYYU6McDt/6qFfbdcwYtVPuF4XyoM6vWr+7Ekc+hNNxZ13
Z7O4fsjJeTelbmVa62i0oCfspj9oG3dv+wbeD5Wf+Nle29GberMEzpUdMF+7+d4emn0CRr6tEYA6
PVADcwMKN79/hPaXvsnvNWjTJruZ2Jh5g9Ag3cg5Mde15b96LTWuqWecj3wWsfaimekrkBU64s1u
XoLLsy9CrQDKh0MXaUYLFMDc1ksitXdyBWIKNRr6DbIUm4ii87h7afMwZqTOiWMXt4UjObdEe+7U
LLfndFtpcyvFsJzM2XQTml3opB81u/9hD4lMsVRwwcAYoaa9Zu9XQvfzlbfhxrFhYYxUt/dZu0WW
TSvjTb7zrE3rSK6sIn/G2xRJPdwwIBbBxWYzjSKrXvtS26bxM7W8Qm47bKv7VJ3AY/3vM1Jrv8I/
xrjVK3IoN0QDYNtGMt9YTnsd92+2MwRpw4iq0c1oysTEhAvnQbcKXbfwSJeLCW6MnF9doukqawHt
m2sG0mUb/UplY2okQ2/I7rKDiu0hIWtBrAKAfm7XehmoyLwB7Uqxtv++zzLc16Za9hpevY3fZEhh
oJiCOi0SSVwMUtMp1tu1I6nWXtS63gxI2+jpo86+JeZ+7PexnpAcrb8OfWfmrmheL49RFGdPzXNj
nMt0XvKohoZCZAO2WyF7FS2PMWseLttZX5dfh4kK+Jp2RraH23Q1uI9iIGvR+mW8map1ZWTdrike
dfcH0+7yrAiHTkYzIR7aH5Pc1ouBFgYABKgp9Eu0ASjW3s0OGL/CZpKxibYdShH/jI3zy9golEUr
sIRz1mw72wvqebjv3DrxDZsRBRoDl+dSFJdP7XEus6RKhKaw1S/BZJSaD737+7IB2cxxTqGOvadF
q4H6yeoTv64eTUsShGX+sMbNkxORZWjRGBj8ruwhT5aDDrbHKafegXjPoDl0lT4MYLwuD0u4Thpa
TLCVVaiFcus0I7up6AZAyPXdhFtM7NNxRw3S1T8u2xFOHxKESAfjZfSFxTBiKo2WFcKWtc7PORqo
H2nR9TTJKDuFfmDgPbGSuK09yedzaLHccstuhatNz3a/U6zHvxgH6CVU04XmAmS3z38/TfoKKTHg
jUZQTRUWkCvAlaqDjHZAVOBGZ9QfO6uvnPhCpM5UsUfUNhQNpqJNQcE0ieb9D6ThtqOjAzbDTD9v
3Dd0V3WkbO8sClS3Ph0LLGaM7tjL4xbFfR3BGFllfUVdc+M2lInNdFwrZMgVWnuk8xdKXJkQkNgK
bp8QMAMNH68DpEBTWLEWjBrI4Lb+2eFJaI53JpXcPYXOCGq5/5rhgkUR22MHWiUUjsCYCIFjOqEf
KJfhFtcpOQnvePx7GAXi+mdbPP5+voRmo2twxk57NJuCJI9jtlU7k8QmaEJSFmhFL9nK3Kh4e3zm
NJrMjHZWqz1O9r51wCwclWRRJb0tMiPcdQrAjjSaUwzq/5H2Xb2NK0u3v4gAc3htRgVLlkXHF2Ls
sZlz5q+/i94H2FKLV8Q5HzzY2DMDTLFTdXXVqrX4XjNbUY+BKPHY5/ubjX7s3gyFv546noG2Q1/B
Cnuq/0DXy37y/lbOV3Qo4TdWbipqz8220EOH5BMwvZAHpDvw014TQM7Hcue8qqS95nnck5dL7GeA
J70BTIm0Uklctgdcxdxergl0klaMBBVwINjrFHuUdkPOEYbPgNRSnJVZpN6p/xnZv5aoWew1Nq96
XMNnPzflZFNqCAuzh8gQy/c6OSJ063t+ZQ9SV9g/JhG0zWBh/IYupIuo1A25MHLnIpv6DVsVqJNV
WWZpANuaTctOT1JUJSNJRXFw/EEUNitjnvcfdehQROGhl4BeRnQSzfv3wm+inSFq5hL4OX2J/pY1
GVzp0L+lkCBoDtmwMtqFw3BljPIjTJc0cg5r5zosdilbmUkT6+PYmCuDWrNDxR6ppuSFkMNO38mG
FPjHtlTBbTRtS2jDNZwet1DDghgCkZPsWPTaRo3jLRvEduzzBjd29v3vWVzkizmm7gK02YPXqJcw
bH9yfXHL5dNDGJf6yAm7MAEqPmNNJqpXZmHx3FxYpdwpFP8yaLXDap+0ViP7lueFRpzxVtONK6ZW
5puGtwxMHmlKj03UgAemF6c3pT5MorKWSKLzbP+cln+H9JsMuNisHYTaAEfBkNj0J1XeuirZtpxK
Ji43w5wnZcI4Aa4MVp6snBEJOhN0OV7T5FpZzV9ffPERUp13ud9hczFI9Ye9tEUu8yBG8k5qOkMq
202SgBhfWJvjJR+PwzPTuIFIDRWFeREu7PplLDJKyMBVvA8NCmKkI5O+7ezsVKCRgXTv9zctnVn5
z2T/a486rGUEDlJkVrGogeoUELItQsHM004fCrQ6iUgeoZyUgkluADN0rYXWiv3FTQUiDGXu9wNI
kvLGmhZLTdmp3DlrgRsYo4d+jAA56w4Tiiqd1tvSiFzWKO/qCRA/lO8jKNOGjsxMpBVWkEeLa37x
LdTLsxq4ZgAfIHcWEqtn0dMA+jNDGU2UeifkTeP/5coD7xtmF6h5JEiulxrcumWCPnnuPA7v4Nzu
J4uDYtOa0P1vy9ON778wQ40KPb111is5f84SaB0AMwa2xqICVl5kIygZtQVaP/WorzVS15GnpxIw
XnVT9Kag5ppRq1O85evBs4OWGcyOH99DZSh3CjRLthByEs2JB/RDifPJQO9Pd/DTItrc3yTU6+V3
j4LSEDkxFvJLHF2P7n0N0bzo8+fYK49NlZ/9Vl1rlF/ah6hDgyB6LrxAKPh6MUI1ajv0f2CW5HF0
QsFXNmrNoSXfg/7l/eEsOjg8YxDlQPYSFVTqpsj7UUSevODPSix8xJFsyYnd8wdeAIMitFZC3kjY
P0EZ6klcm9KAnGqWa+b9j6BeuHimAUcDahQ8b/ELx+96vMpQTF6o1LWLvlq81BIdKUHDE34K2Td8
/um+sZuYHxIL6LRFBIS3ugRgwbUxJmRGkWO62u3i4syU/CkcoGldNC0p2GnDTAX2PduzKxcy3Qw4
jxFOZWYCmFOq6Im9NuuDLXpKhaF262m01Kazi2RfxSccNKaerGZ8q1BmY12/MTuus/t6M0HWS2qM
+4Ondax+PwPlT/CL4GnFAdF4/RlxDXrrUdVqdwqfp2Mm6IA/JZ2ttMRD07g52j5jKhnAbfncT7UL
ZSvlzPZUFGYgbZsRWqyk3AecHQoEdXAvBxu30Q47LiEtc6zPa7kPuuT+z/fyAvgE0YWCmJHyS4FS
CnVcerVbbJTP9Ds0O72E+t/keEazYx8rU8B9VDuV1Vi90+4hwXXud40xHdnD6EQr+5S7ccqzPMfF
11Dui8nFmFFDzB5vtyZy1Hpr+oTREa/jYvTI1/doROTHN1aeCQvngwdfLxhAQEAFJdf57y/u4bSd
Sl/L2MblQmOQc73lX2c5bS6Hx4TvvL9Fbj0CRCagcozUBmhosWmpLVLWY+81DXZq1BWOklVuFr9r
VWHHQQMdKH+fx5wxcRAzkPufhvlu1dc+WQOn3oYe80eIM3gMGXP8UKc08hq+Ywq5dmNod+RyBYRq
dPJPUm5EIq+PjZEzPim1zvTKfu7y495WZmHBTSAXBpISYAVAvapSc+6FWciqWdi4YvTqQSy3z78j
n98IaUZahSVKcSziYDO81NWmLx6KxHeqoNFrwZD8t5ADkygvrkQENIxvPgsCh6y3iLwIOtsU6lpg
el5qy1RoXKEG25mwzyud8e0B0egQkVyTjKH9CQdbjh5LdiCgBDFjgV9JLszzfnWB4xvQL4W8Pwj+
8B/qG+Q+qzIP95Pr5yWqFxqQkmrPr2EobiPB2YyErqxZG0lQboQSqmAEs3DXumgBr309jc1YfQmF
g1JaSe96uYG+z7b9u7LmszO5HtwswjRj2UFfCOdIrXmnASDKRoF0VicHZb3xMA66OIAiVdppI0FE
gLrlMDjT6mvm9swB/ADyBxXPceTUgAu7PuEM+JF5peTVs8E41uYzNNGxTDhdl3crruT2AqAsUQcr
4aVG4ipYGu1iX20yYyDfGVGNCUVdUYfmgW5xkJlrnA6F2s4MbdWQITjHmaERbFOL3fnW9LjWbvjb
onw189RXzRHRhYfLJaGVJPiBc6uP+mBEf9Vttsmg7Qi5ByLsOCexEiPXvwGzAn7DQEcIasuyxdi8
pdg8GSH6GFuFnaw0hNz4e+qzqAfJlAhsPXfZnXsdBMG6YmakALBrTZGL7tCHHNf18lMbjwNLXJ5H
v3byF6i4Y9CZ4frk6/VPRTxS7z3CkpXd/suKfjPnyPQjWQy8IzA+13OusUyfSpmknierx5wLjuRM
Tqhz2+gwGqmBUqw+qw4aW8yrff+kzeOhTM+CDIhBgPkBsyJlOuPLhh/CTjsHuavyDyX0AqPqPSwe
ElRI75taWEKkeNHgyePunNNe16PshU4OqgjtieFI8lIH4NxHQ1aBuAX5GINdkwycv5wa2aU5Wklj
4oIJW7lkzgoKoGX0mdb/9dTN1WvoaIB4TMBDjZo6qRwErgLczxWagghSTdTCAjOAjgBC5/y1prnb
hZpR1aBxndWYkCmnDoDI+HWEBAisAUbsCSDqeudfxXo3ronmLhr6FcLDKcfOmP/+wgEk4tjlWSOE
Lq+WgFSYqVsgf1Y6Zbhyi97uB8wZUOIgpmE1uFvqAmuR+5QUJoxc5ZzIgKGIiZl7DSkZPclJyPIm
mH7u78DbRy96H+SZ2IcDiFm6WTJk+vIiiv3IbaB53j58ittR/2FIdEx1tETaMfQr31mjsQv8BOZa
wYaGa8O5wDwYGtEXAzpeOJrrqVXFhm0GIYlc+bnUJwOCnU5t6e3ryihvHq2UGeoK67kyqqIgjdwU
uFgJ6NjRLEmgf06E31Smb4skOLRGBYBsAgTR+3Oh+8baPcLP+/H6+F2PlTodCQIWpQ7xEcWb7zAE
gkF6R1q47gmCsKIxmI8TNILBr04KWyVwruiyOrIkW1nypd18OeXUdSZHKefLLKZcISN3FBRdhHRr
sYur8/1JvwlSMeezdgqy5QqiMdoZ1OIoy1ncRK6ExKCaBZB8FlmeKNyp30B9+L6x37chPbmX1qhR
lW0bglyljtz6T2wmemdpBNtJV01e53XFAhiCtFZhcmQwJuPzCcBzWwbEPbTzPYQmAQdrSP0uk3bD
ksqGxqXd6j8ViRzGiHRI1RuD0RjMRl1ZCxqs+Lv/lZnnj0UHH+466rODKOqqmBcjt7MEo9ttJuI7
CmlPE0SqeQC1R53dNkaxKe3I8k9PrdVbMsk3rCUkuHv/pEa2HQZyDg3mcU0feXH9cDvBOygigLbU
0Rz6BrdFOH9aqwEK5DTtZDQl58iIMyKBpOzT/SVcOh7oXZFZEN+iF0uk7PFqrKVMV8boxJM32ZTo
ubeRGWXPrCX6bgN47MxLS5Q3qNoSj7oBltiRCJZfWmVrecouKW3RYJBbeGPzzf9tbNTRDyqtEJis
wNhaKOoEj+1w6MKBNCv4Mbrsj+2EXpT58gUNM6qStIZumMYZB3qFyOUVo2p3aeL6CEanDXpUiAAY
fisiHp12HeP0dnzmwAXyXa/59Nt1xDdAU2Vm3EEcRUMc2akPJI4JY1cenUo5euHOKx947vP+jC4O
FSI0v40qQGtoVOw08ANe3mwcu4OlHYX30kx/isfI4DexqdgAQpmQI8lJuZKKXjF7k4Do0cLmQxMh
dpt9a4un/FQbraWZ07a1WKvYKgY8z5FfGeyty0aAiFM45+mQ36Wx7kni90nMD7EbMJb3IB7q2Bk9
pBi4FZQGrY487x9EHjh9sgzS2JuWaTbEu7fw2cSd9vXpTSElQaAPMRQL3MLkyX7c71/t78fvb++t
P8ZHpiDdGvf1wlCRW4YIAPLXIGz67dm8iLVSyNiDQKvMXO8js5g/nAlFbWNl69yGWajvohEX8B4B
9AR02D0WXOl11ZC541Z8aT+Co/8BfIUtOczT+Lcx+7P3Csf6ELMkL4xo7YzO3uX6poL1mZ8JDWMg
NKYT6FUvNGkZCJlbGMMeVYGdbwMgDWUX3PTJwxrg8jd3e88c5Va5EXJKsSTD3CZ10tMANWud3WiH
aidvoIbpCEb5LB1qCzIVdmOH5+xZcz2TddpXJSLqgXlPnlcXYG0KKAfMamHEFNr8TQDAF5asl3Zg
AZBu8EZueYc1kdPF9b6Yccr7FkUXVmGuZC7DNGRST0LyII1HsdW16lnodZBX399gt9Hm9QpTl3rB
dMoAHtTMZb0D3yWGUO5C8b+kRJ6PKjq80fUvobiIbCi1rqHsj4JSsYFbg7OHey3W0lwLgwBpAsI2
SJriESxQg+gyDXSSPBe4kvJ3aB6ZzA69NcjRwmFH1I9qJvgZECfSlK2DlGqDKOeRexQM0XziSb3y
oLpNS+JtcWmBuiWQlswYr4AFzn9C3xNRo0cueWBHO5f+qryVu6K/E/fSHw0iTajh3t8HC6mTS+s3
lwUqUinPj7Aufvil3r/E35I17ZLP3vAfiOCMkSluwmJTPAtEXpOzXriGMas86LiwSQAhozLlYpYJ
rVCVePKkpMdjx6lO8hpEbT44l74FIQZy8TACikwJ4iPUOa6nPqzl3M9df2RILB1UZERXppA+u7QJ
6uxmrac0fgoT2b7/Yb4wnJfyhf+TboNziLeStI09Mv0kh/Sxd9mVfORNov8f4+j3w0xijHSGoav6
KlfHCMZdYVe8BnpwlveJyTziMARk7WagTxxtbT4tF1dfnA9lMczWQA9gDM0+CZDW6F7uTygd1c9G
EPty0MBCvukGIgkGqalsRTaH61Vlq3yOU32Y0CK1RmJ987KnDc3782I0Zd+kaVFOuSsQb9T9Xf6c
7LhtcVCdtStu1RQ1cfLEFioPYiaX2XkPxSY5+ra/D54iskZ+uLRCl5M3T+7lmLQYbleGIUXCi937
W6L/JLbvL9DipkNpR0QVGAEQRF2ujXAyI8Qex+VuvxVBlUm6z+JVewal7rPyKEUkXSma3LyGsFBI
dkLwDolIJO5EaqEq3DTFHJK4wpFPSP9Un9QjIs2d8BMe15zSwu67skWtVAN6ez9gktKNd+G2IZ5T
Wu3rGsHi/I9QXunKCLVKgawO4PmHkWCTPAoOe+T3a1tucRxAB0IKE29JFL2u1ygEAJ2Pi7J0p6/+
j3AIPoWK8K/en/tb4bcpkxoJrngUdaGHh55guiDOS3ECmHpeuslboA+7J9uyhh1BpHjwyKt+ciLS
OvdNLswdLKocC28313OpWx8Mh3Hrs3Xppk9+SfhjY2PbrRCXL5yiWQUDLxlstrkP7nry/IyJy5xh
KpflHqJEIyyA6b6/cnEsGUF5DuhpoDdY6ENeGwFlScp1RVC7IbeJgA4DpaEKIMH92bq9//BcmrP3
KAbixUSj+aVEq8qizIANUQoUHBNoeeRtkpj/NyvUUNiWQc88+KhRbzwzfE7yYVwZxw0ABNOEgWjw
ASh94EFEXeRSroZR7cFEy20n8Q/LaJbM67KMdNRjMZLRavQu1zV/ywjg0Npk2cqWWJxIESoE2Ht4
FtE1Fy6WY0nw09odOgiaQ3oz1dtq5NaGuWwGmHpAi1FLpXEuUtB64+gDXlOh81YCpbeeT3rW6dBi
AUSSf2Pjj276QNcMFC65NaYbOiCb5xgom9mxowUbQMLrHTkxKaB9HvAZxVg5EvvqyZE58i9QhF4Z
5u3WvzZEhUwcIGyAvyu1C9Y9PUUfX1egu8O+vylvqqL0cOavuLgLGYnL5SAHCEIioAux6ofh0//O
QOG9yRyglFATDI3CdpSeDFZlnHiyDUhLJGPOvvtItJ9b/Pb+Ny0tL7SlQMUyU/vfFKqDKZfSFEx8
bq2EwROnsZoxTUG94iJvSia/IweiH5cI2AY12isr0zgFqso0KCaoW26XPhkWq2cWt1OQeQIGNXHk
HWq+vKFrm5XL+hcAdn0jYG0vbFO+sy07FnBY2AaHx+sDitF6YVQbedsdawsZYSvf/Mmt1HhhwaWS
mOe/9yf4t5nhnnn+etGTrhC41vdbFxBMS7WLo4QUEWsXGy8hyLFbkj04it5bKGI88fvhkG3Xqt43
GAF69ulj1KdDzwqYAV/V8+ZTeR3qrae8NYGlvEaizgV45NVWXJKaszNmstMGqmYGm/0dBVCz5nuQ
icpKDlEwxsjrCDwEuswYqYY/nZ5a386HbwnaJD3I8HNHY637E7gQqiI1AMg2LiUwGKPueT2BUh/J
QdgCO+IXeljsa9+UmR3j1K/Zg7Zfu8yXzgNuPtBBId01+55rY0XLsVXJsK3Ltn86MSZcHxr3x7Pk
0xCWoHAB3A1a86jYMYxCURmiuHXRE5pshybPNmAKrHS21TQCCHy5Ym8hWAX0C/gboL/Qa8PRkLt6
jNHenqQtni8SeYjO0oNzBqTt5/6wfmsN9D6/NENvMiVRMiaCmdFGe+1WOktf3M6yHjhDfqwcb29L
H8Qm5KkjTxvNjP6YzOZ0YknwcWqB9zgX+kh+VoYuzGfr3jfNq33hcNmqniStxTfJI4nVXaQAWvbE
BpaGKgaqicgkntJnVLUKd5Ks9g3yBaA3AiJbMUpnBMtcbTbPQrTjfhpuU/OfmsFLpNp7oxGs5b9u
Kp3zGb2cPupuqNK6yZo6aV0+3tXdg1DooFX48a1M1wy9J/0Ov4OcBonMyKxsnX8yTgm3ctR+0Qz3
5ovam/zQsQzv5a3bp/YY2wCm5+wn8Fp+pWsOo51qaaulp7Q/lsVEhH6XFJuQ/SzkRE8UgnpJmuoC
8zapevygVIYmG6P21AHvHpsiHszituettAfj60+xqXowEBCOsav4mMfmoOpQrefaQ1AcBu8xqkEJ
XUN1EAQfPUmgNPMdp3a7Vwtzki1hE35FfrhTfWCaiT+sUvHcZlB4BbTC+IWi2lxkv943tVZ3oJtv
a/ft4/gJ0AxDmg30LB8Z8gmVYpSe5/IzsvsMqEh8UFTNP7mO/8cfMgAVHQ5bc8uS7Z/EeRZMcCLi
aj9DxAGgqxEp639+eifTcQbuH8Ol0w5pEnT8ighLwUpIecu2qtJ0UEaEhcomYdmvUG4fxNfoj8I4
smZlVeOq7UsUVWtb5/akoSzAzx3N4NDAe+h6xoQ8TDxk7Rq3l7qJ1FP5IUbaGxv5D1o4sSvneulK
AAkpWOVROkI6ly4BC1EVZq0843aFZJeObi3VRsGKhoLMtPwWCce0I3W5lptciiSuzFLHoxRKtuJn
uLB2BNdM8SiWJDnHW/9ZNnrg1gST03nCbFiDQ5qN2dTgpCmd4L8thsBToJwzJ5hnfM2NPEivhIXI
gPvS5dltSDTV4iPfaJ7HM0juBgEABRMPxKNYrESvs6+kfAOqaTzEb4AfgtgrtcLpGKVixSKOYaSH
nPdJza9hhm5Qk78juzBBzS8TlMhJDV7jlpxdYCnBUtLxgd35VsxsCz0vEP72n53t9y/3T81C1gBz
emGZSk7IRcRraYDB4RFjVRvQUeMkf3fk6wv4Biwnp1e4pHxDw88aDuOmPkoPm4o5eNHPpjYIAI59
ELcd+jjhU/xtAJ8CPDz/ht4sUFJa4xqf5w1gkLZLPZJ7xat8lcF012YFqEagyzoHyGC8l4CCF1I8
SDySW9kpNjQAX/iVwulNnYEyT78JtNTzuxx0wkhBFnvmoBy0p+FVOSgPg91+ao/Bw1ra7v+zykjh
Am6NRhEahVz5fCf7A06ON5D0JX4qzoE1OZqefwUYfEBSaEa8C+65NlmfpIZ3UM37+2whUTnvs3+/
gFpqVgCiIBWx1IVgKonu2RAcS50YzJ8R8XjiHdnSZPu/K1aXrjM0qaB2OnfbgZXt2jmrDOtlQo0w
iPsaNjL6WaF8/8GaomCF/gbt3ewjN+5VPC7PYuK2NRCxvN7EK+s9+4db//HvR1CxWF9LCRvImHw1
aXsz4OCr+1DI9U4uXu+Pd9FTzerMeCuo4KimLGn+oPF5IaG9Yvrm8we2avT7BuZVuhnKhQHKFWpC
0YK0iW3cYc+8SY6Eh9BuepZXJmzxlvtVmf7POCh3yE1Vpgg917jxj/DFvMXf2rO6F8/lMctXBrS8
Ly9GRPm/acyKKRRgamoJ/wEJwfQhCfQScOEdux8eNPDevd+fQ27+J+lJBNMQymBQD0emlvI+Cguy
GvBvNm4Bit934Jbe060kgXFzeIHgTr1T3PTVz6CSt5LxWLxlLgzTUnFizTIIKzR0guARXu1lW3vT
dhAUwpPgJ7XCxzXF8CW3M6ewcGkiLsKmpNYxytCFmvF48TXlAx7VgVzZUvRcic9VOTnNYOaoLEFG
IwFodSQD64iiXmUCgWZvm2+r1NOzOHPyzMrXqImWpuLqy6hlb/tK4LwRjw4xcvhyJ6H7pHsM+Pcs
hjLQwWOs8r15mLZJ9Hl/8W8cEoe+OYCQZ5oOxKp0I3KlBn3TIpw6oR9NA9Bf1nEJPrXjY+lVJtd7
6Ohfw43f5muBqZwJh7ECKpi7aK6O0K9FFM6L+hQwR388eRpjDOIxa4DYqbbjawAePHmft5YA4mfN
iEabbb/vj/o2C4ZPACwAnW8zexjAXtd+OC/UIAi1pj61CtqOCQMuSfYj4RszyFmLkxhdVvDWOoTj
Jik3SmCU6SPP/EzjiNat8qhBVeavz4B1V2+ZlQW58Wjzl6EDaaaAwSVEV6UnqWkr9I3WJ6EOjE7c
l8xPU7v9+NbImiPgurw/Ezd3wWxOBuk2IniEAb8n5uJd3uQpA3aQvj7JfgwphJ0GRhi5XsOdzdfa
lYehrPDUdEtqmozyUJ/69EdpOtI0YIDvSqNmkUFin+LYingn81K9bJ1seoYKwIpbXV7wi3HOX3gx
TrYNJMlH+/OpLfUoyGyFacyozCBJNW7qKTe4UBfjgkwoUcbv70O5F+OPpnkGpYzpBYaXb0WlJlr0
iN4zzs+c/2ERkIzFhmTBnEvHXzmfsaEcTVDAAASh9Z3Bq/Wk2/z3RpDsQtMXwPIQfqZe0q2qhlWj
ePWpU5nPug4rJ1amxEZNfY3a4TbLieWGoAie6/PhAoT6erJroQ1ArMY1p45tPuTQM/3hYQqBUhZt
3q91sEnMnUeCk6VGLTx17ZMwbKXWCR/LXeSheypt9lNyDngLFEjBR6hHZo9+2NQ7duUm7+xcIT14
P0q9LNcQG4v7ZA7NZgAotBVoCpV8gOLypCnNKWa4HTifTKbvyBiMTyGaW8Rc1FP1kal/ZgHVoEZo
qnziHU7q8LEPgSyGSFCcWPxbi/dJUxiJyBrQOV7Zy7chAqZXg7aggiYfVGJ+E1gXe1kcx6hMpb45
lb0B8ZIYN9IeXeSe2VWkPCt/AeEcjfubZ+GauDJJ+cuGi3xJrmASurHpQwu8ETM8CeOpw0Ml+9Ov
9gvOm5F2GDMaGPVplFpFutYVwkEi4+S3p/anadAcLxPtKfWexsd+qAjiVCeUVhrSFhwh2BMgpoJ2
krkNk3oPDAJQqpnUDydkcyYjLXr0i/h8DMVLZU2+do4yqMHN3h05dLQeo8uAiorZXKsCbpyGEzBX
RsFD0Erz9bx0Wn+FU29xTBeG5r+/2Chcx/tV0bDDqWtsJSlIE23bcY316CbGRwBxORoqplLrGnds
jdH08asffRbey/2td5tHowxQe2/0ODmMfBiQOMIpTtfqwWihLQJlT3DjTofupVuJ928XCDwGswdj
eVTGMbjreRP5NokVLxhOeR7mdiAV8a7p2dFQpzEHMp1f4/m/vfNR3kADDRJ26P2Fuu61vcmTIkAy
quHkh4rTHBPRJ55Xm+nYGlOMDe9Ha13gt4sGAAOwGTzMIn1H92B3ImiqUIwbTomqIW0aouU7zpQ1
K7cvCzAh/D4sILsOp0VfBGMCtkg1lDCRXalsqiRVLeAYeL1ni9hoq7RwBoaJnaTC26Ies59ObUcz
HJSO+BDgMMHi5BO0mHQWIHq+qcZDYgt+tZZknqf3+jziKyE3KsyZPBXN+dfTH3ZSqJUgrT1pRU80
LdRZoA65XjXU3oq0NRaApam/tEYtdq1ptcSPiHu7Mjf8WnLEOlsBji4NiOfReorG9llVgNq/UBgV
216Mx5MAsJf3HErYRg+y8MJyT/fPJn8b2ME746CI6OZH7EKrpsaJF0pi2o6noMitIPlgKwsK7iRq
9OFYPSo+2hvU10DtDagM4dh+hNFT6tuRtgPTQYHe4+5Les9ChagzJ8ewEkrfuj/wcPxW0yVkwlFG
uF7XHirh2lj246mM/X0oAQqilSMpg2yNtX1pSYGGV/GwREoWR/jakJy3Ct8zzXia1Obgi5XDp8Hz
/ZleNIH+SUwz6gkwdG1CYUCHKvYYS8AFeLJkHLiHS3ZVbHsOxOmjMGNhcSnNjbA0NGzMZa6sZGk8
5R6kRDz4BdtXuMaopLzRg1YdX6Ww7pyMCSo9HcfahPhqum2qqtbTJuKN+4NeWkC8z6Bhjxc7Dib1
bEiSPi+qiBtPUq0cJWycpE2PoDey75tZcPezIC8ng40LlW0a0pUkCvaGzI6nsA+eMrBixFNmVtWf
cY1tbOlcylBTwuUyF9HpOH+SapkvhXg61V30XcWakeE/BHUig580t2zqtfLMbdiGN/2FQeoENA3v
C2rvw2Db2D0X6VzxJWZuwgK4TXj1S+jM+1O5EJvCIqpP4FQB6h5O/3qfTiB4TFMAlU5ptOVaweC5
rScnYDRriI9ntS/+HVvRGif/qLDRps78lafU0jlBMyIoFefMEeLka/t9xJUCuCynEzCUk14JfmGD
4ndNjOA2YY+LTQHeDI5PU/Cioo7jWAVMWoYKkhdK7HCF0Y1GFRK+MbxUJtFZUGw0LYOFyy4YzS7a
0hAmfgdmnxql2TD+6GUnSstt1Qjnlfm/DZzxYejLAZUn+NBxkq/Hn/J1U2USPmxgjjJgLLygB4zJ
l0fuWSisUPro13K8S4cUEwFAEaDZ6Hyi3pW8iFJ5LAoTTo9vMp5gAVOxyZK1F8jSIZ07ckGiKYA/
ny568dBlHRJ2mk7D0CVoLo/AXqGWFZEDECj1wd/787gQkSH4BpcTMlTYyLS4XhMUsTY0Pnvi8oa1
8zB+VhNG0llfaPZpFqV2WnGK2YnDWuPKwomFYTCIQjIZ2Vg6FgHcWRXHOoDhM7+t3N7me33Kts0P
177fH+LCul1ZouKQlE0FrogwRC3NNqUEyg9QSwaj8njfzNKAUOyYidDmfkraIYhpMmlNlo8n9SHR
cUbKl6dc0oVAz1ly39LSml1aom6LMQPxjZfDUhVbmvwNGKFesacY/dus6taddd/a0riAGsKmB/D8
llnNDwq2j7RqPClsYiqBDyAWZwiqMapQtGafsgIFUs+9b3NphHiUzFBMUOLcdE1BNh6UvCmPEaIj
QTyNaOkGc1wGgkqri1bAemu2qIRZ4quql2i4e1mdPeTA8YOmgt/lK1aWHClaBYCl5llQKYAj6Npf
iU2upGopjqdRAwCxzY95nxnSEFleJG/iZB8xZgUESv8ohb2dTc0Lg4yD91eTD6wEqnu9Oo3q33b6
uj/RC87m6qvmv794OA8M1zNMiDBo8NHxrHYbPgIxDvjBYhAH3ze1OM8XE0AdQ0/FIYSW53jyeTEh
dYaqD+9DOBIvEezcqMcSryniLoQhKLlCvB7t8XAydLwzZn4cJVMIj92wJ8+3C481tWDTJZ/QDb8/
uiUnMxMtQswCNwN6Y68n0uOmuKuEfDoBXNc6vaeOFiPiKRgJU7m5b2qhrAD4LMY0K6/O7pPasfko
w29OxXSKk3PFv6Txd6J8NUc1MsLp0FQvCfOaFbsmNYCpBJNdZN+3vzRUBB5AKqI/FrgM6h5kVabu
g2TErIpDbKdZ/QW1VN+caqgX3Le05Hp+tcNwRai4D6ndyYO6Txs53Lj9oKdPwjkfj8Ju4kMQHFh+
sLZBF8c1K5X9xxq1QathKnwml6eTVKL22AEkrIZm2forb9Zb2N2cjcDFjpYKvCjRwXG9VZoRAbov
MtNJ7Ayou7NItxcnTXvPqoKkNYBehRlJTsdUeh/9rWrDQ3YkfvQEEsXbst6UfETA/Z8UOj8dpMEN
C5XEvfIgZyuPkqUDi+wrEGloXUUHCLXO3lCKgyp50wmIbZYIlfDYgnpe7+KK07Ug7IwaZNh6rjb/
Q5YIPQbI2CAvCtUUOu1bjnVRK+DOOylvUDsQ+dpQfUDEN2k5GOnr/S22sOiIslDyRiwJLDrdOxij
02nE4489BSASNLkg5UjR5KFZtUnh3Df1m42g3pwoc0GdG48iJN3kecIvnG0UaX0vKz13UhXf/X+k
fVlz47jS7C9iBMGdr1wkWabclru9tF8Y7m6bO7gTJH/9l3Cfe0aCeMXwnJmIefGEigAKBaAqK9PI
5cIrQ9yc85Eo7jw1EBME17g3NhIa+WcDDJX6TDZ9Ixe7CIHsoUlGChHspHHm3shuLdx+N+YwsI2a
JJHT5HZ/SBWNelZOGgg4lJZPmx5SUrMRkhd1GHsf2WbVBxaiuM8nOX4Y48iC4uxQejn6vVai1MLJ
Am4L/qBFygmFN8HLq76r07in6rHsg6JrDsV0b7UoGVjWipsuhcNTS2I8KuKkrOchV4+FuQF+AQDS
GTehxo9puSPJnZmDGQxKcVnslFq0SV+n8Lank2OO0s/rC6xh/YT15Sy0eBPKUPZGPeh8fXvU/hrb
xofIhHqthgT7GiDuEreFbXFqgrvziQt1UjGPNs3UY6bfGuWd2aDBAHcJ1itbcwzG9s4EEhBJ1XwK
OmNyFbATpb4K1E/68G/GiucQTnQcemJPFcnarO2MWj3qshSo0uBCa3zticef0Jfz+Y8NwYXSppdJ
11XqcXKp6uXGtnDL3DW3zT5r/Dr08pf/aUyiIykD2qvyAmNKkHrXgcwCBPu6hUt8DbBBaEnBlgBd
D1rRhCGpY1PNFpW0YzvejMZHqz13jja995B++V0rvrS5bu8yusEcWsZQfuFRRxYO0LZT5iYGQd8R
nrlJ6Lex2Ml5u2Lk0u2h6CpD3cpAiEThVbj6QN6uNTKweB5ZjNb1iXZg5UZVaWWb85k5dwZQDyB4
8loS/mMI+RapLcyolAz92G2MGjTycyC5UnJs9JdHkq7hIxfmDW2V6AFBBzaynaZwFcizIWqzJNKP
Rl0ENaBjkkfV4cuoWqjVmUgecSFsnHKivzWjKTPVbDGksGo2EKluoJvRgQUWskABHePEN7TZ2tQZ
IztWmaB66834zlS7clsrUbljepaurCUfmDjL6LpDQgmHPo5E4Yhq5hTMREOlH1vfMl8k2am13wxw
M2l73TG5453bQX8dPMNADg1UehcsUt1sgJK8Jcc59nRZdcrfxrjRp7UWh8t11IAQx5uL6w+gt0YY
Tszpj6bCIHhB1vkWdGqQkGxU20c+rdldH9HCA4/b4vtaRR0QUBsM+SQ02zhCZb3VyZHMz0lrP6tj
6isorWeyx1p/MBO3N1sHLYudNQN2tU0MZZdpTlneJBIAWj8azcuAvxn+XP+uC3YLFL7QxgtH5jON
a7QQA2oDtO8JaldHBhKtDkygPbuv6pe2nn8NHXFr5CzzAWS1keyq6be0TFD4+9bUz6XMftRAihhU
+aPO1srD83I7Aw+lYaIQDZHpF4MGGRhrQHSoHIm0N4vSYVMJeSvXauJNOT+NklNNK9F94Z7ATcIa
dzp+jJ4v0MgiSlL85Vg8TEMBsH7opWWeOpGcuVKHe4OcWs5wV9uOkanfYubLeuqGg3kTNf3KNvtM
Bp37P2iNwA/Mm77ATSz6v1WX2cCmWDuyJrR9xcyKTR2ScTdMdXsstUp2qlIKgRbTBie0SmMnAbGN
PlQ2fKy4B4/OF1+C7U64XhuAq8JjMmvawoikRDuaZHT02Delnx06sFsrdQgYhPO7zpVvawgRm/51
y5cegCk4MSzcluQuM9VWwxRkdgVOyalEx0uBl6xb2Hspu2/jlXfXQsYevMyoeig6l+yWxVR2aEkE
IKjGOMZBGf/oJwYC8K10TJGClJhDO+rozGltdSNXK5CLhdgA0wh3EHzgHc0iGjpTi1CKht44qmbi
JIXq2NorCwFiQXCQY6gY56CZ3DSVr7ZO9Bthomz8CkqpYbWbtEOS3kRR7tvWuPJdl9GefxaCPZhT
IPgm4jMUK+loqjHjKOnKTm1vqgiU2DPxaKlvwq+DYImuEshRoBVfg6uJvLZDTDSm6pN57NECWwcN
eFJ5NjGdNmn6fQL+91vDDqV2E6fTrUnWLpOXJ46uAmYjI3OC9b9Iz/aMokRiD+axU30Gmksj/D5A
ga7/ng9/8vrBfBpBl03HdDvzPrBnILemcaV9np82wlY7+wThoiSjD7sZE2Yejcol0kbJnoA9RfL0
YHW3KTjCr++vy7PvfMDCxlYtMlNJms0jnr+GyypINpnVBCyJVa492C9BvVhaFIhwD8QtE4lb4XLG
aDfHXaGZxzFGU2X1FKP0ZtySGVhurexukJ1IAbwwvTw8ZP399XEuLuyJbWFWoe2Tgp1WNY+2uU2q
+zJ8iKACvxI8PneosHZAdqjYJiBNRGc3n+2T0x0QBp22uZo+aJIMD6nzUEu8yAwH8CDQNq09OyUo
JHe1CkxH0oGv91C3ZHxOqqiqnRSd0OFulNvkrYZgzbNk21CVQZGF3qXFCDaHoZygVWTjf448Kufo
yxiSmIa7Lktly63mfLYglgEsrzdEzHxHa3JSuWDrLQs3GUnzaOmseNHiSXorZ54NwC6YzW2qFjjd
dTabxh6EIVK/0bQKaUKSABPoSlTjPwrBeZdlXf7WzS20icD4AbJSNYRMUt4AiGTE2fjM5D5kHk2M
AW2aKilcmqro1im72qRuZhTlS2qOPV5keindF6DzAkcYCqS6O0FH0LofG9zd30FRrsIJ2IgMBhDg
06+mYC11xiLU6d2MWPfct30OEnm0bQQZyfParZqw8MA8xkAv2Fv5CIqsTgpmWY0gHoUMW+sZmJvM
Y/rMfhlG3BZuWwwovvSKUtpbada16K2wK0QcudfLepOUGvg1p6Ic1Mep1fJgCoFQW8n1C/sc6B84
CYBVCDSfxJeCR+a5kf9HRdP8KJTBtfLBnZ/MEWysyPehAu5+aQf8xx4XueDBFVbPfXNqR+TgFBNy
v9kjmDsQTvcWAKO9dbxuR4gof+0ggiF5CRQBqPHO7URJG0bWZEOtVPuIJctDR4rTKdLKvWDRChoN
wXeNOpasC/eCSMtYN3Q0C8oWBID9ewSt8mh+vz4U4eT7O5QTI/wjTrbzVBd13c9QOYUPuVP9IZdQ
x7qfwSfJmpWHK//ek8hxYYrHrxNTEurnYztiPKgMeVbQQ3bi+liEi9SFAWFZKF6qvZyWWWAw9ZnE
slMYvT822g2QkG4sazdWOPpJCq3Q63aFwHthl2+Dk4GFY2mPEcXAojb805mZoyfjnxlECdifawTo
YuLrrzEuqgFICUiORR9vQLBoRhaMDZ2vxUd5dGXjnhYba/hGozcLHLnWfDDN2KmMQyS/ROjGLSVo
EuRfrH5cfIhw1OmVrTCN4UOqBCgT5VExMqeat9endtFnOLOqYerAKH3CDU+m1s6qkkUD3JNEkWcW
sRPnxorXLK7eiQlh9SYokBjSAK+J2vgOSCjPbNpNbGp/CgjVXR/N4o4+McUd+GQ0YV1qbOCjSdoP
CL07Vfy++ppYtoH0EOBvKMKLOGq90giTWZcFjUxdS3pvLFDxr3GyrxkR1j63u6Lqsd8Caz5KYQad
scMwmSuztRiagLf5fyMRTg8GtJmGhu8sUAq0iYLQX/pBSrDPg9mpjH7+m5X5ZPZEsR3aWOcro8jD
FEGADrNG8BhpHitTc5q1ZrTFWcPzAkqEwJ4ir3RuBN2nbIgrSH2ZbYh3ls6GnTWW4aYD9GTFqddM
8b+feBorc0LCEnMX0ifaFx6rj1O2Vidc3Jxg7wY2EZp3kPE7NzJxIoBQZVnQNuYjm613qQ1XfEDM
VfyNMvYnLShBv8xn48nJQAozNrQCNCoBsp49WNGGO6IVt7TIvajrN0nR3XfYpsqQHqQqc+vBN2iU
+G0Se5kaBcwIV3KVixN78j3CGiokG8LYGPmYoYHCwMrxXmVP151xISJxqSzkRYDURmJIOMcaOmCc
PfyE9j3uyla6NZSq9OLcnBwmr3Vmi28WPsVn5oQAWClgzo1GLCNaIEBSgXDBfpFZfrRk9kwbiC3k
N5l5I7Uq+tILn1bUS9bYHRYuingrAemEHhcoGV9INo2hZtBpwFUnhap7CzkZqQeUZ/ZjJbtPx2M8
fv1cOTMoLGNmxPJkN3MWdECFOGMNMVDoh1srVhYi2JkVYYO0eHVoVMOwpvIDr40KfYZbZkROlfnX
PUZM6fxdw5MJFOIX7hl92pVYw6l/iI1jlTCvVw/gE9DvM+wVrXTC5tBBoKpfe13/f0yjsoJCLsex
qedRQJNzS86AcgwS43uG0zmqNsjtyFBjJolv6ZOrl3jYTw+jodzhBrhy91rYj5hidGwoeHLbqpjL
RJ5CnijILYN5KLysw+sOLDD5w/XpXbhYIvdu6qjrmOCZF0nerSoHH4rVp0HyAbBncwy12xyaffkc
IGGJW+b7dXMi18nf1fzHnia8Y+q2jBoZcslBXGwYvYmDbBcjWeT17JvcZE4eo2b72io/JppDuNCP
tPem/UP0b2HuUh0i7k41+uSbtCVk5UG3+mXCwQ+5N9JlOmbCQDldcdSf4RZHWbKLA/t79SPCe3Nr
HUnsS6DJrF00ICGRKsv3vNFzB2qNn/bN9alaOII4nzgKJzyFfNG3M5pph1TWlAaV9jEar6W1shSL
O1jDP5D6AQhfxKBKaQ/ni+U00EZyG7OnZHCU2Iv0D8tWVjIrYn3i76qj1mRC0gCZKJHUslIi0imJ
ngaEOJn0zAqPaE9KB/Im4OHU4oeiEvQXmgHSViBu2NDxW6xv6qb3JFz/DeN1XMknLX8QXregnUGp
AHw/5zs7wYfGo40P6uW9PYCpy8vuAM/fRMprTx/y/LY2bWewPFptE+1R8ar+ddZ2MSoJNtoi/8VC
c9U6rAS0s0Q5QRONQfOUzGnANTt1/aedrBy6i3v8xIBwCs7oxgfeGJ4Utk/oetiyerxRrb1e/240
6+eoPoE8dWVMi7HrxCT/pJO7DUnhB9UAkzR/1JJ9lCJhlqve9YkTK+1/3YqrUEO7Cv33YsIOMbMk
aWHBSpWWfo6Co59BDmWjyDHOWrvrNtDnBHGqPGZeoknhdiDJsHIQLk4uyqnot0CS/aJmXRisZnEs
IYBWb+ozvMjHu5XKGdDxs2uZK+mZxdsE9hHykwbUV0UI4iCrYVRAWDOYNP0bopU3IqXYsp0+0H12
P8qQJ74+x4tR6MSgsFFCuYwbdUQ+aOgO0YwHBCR8r1tYnEDwMPIauWGBafvcVbKkInpmJRkQJhmI
e9+K3iWtS38ZmR/SypX0tbv9skEuX45kmoGdfm4wrcCxAjhFGph6jDiuBek4+1qa+1EBjV7d02Q/
1tZIkMVq4F9fxfMIGA0MVBPhBnUHpFQaxVkQdywHBQN69CFobXi9kofboh9tByJPsyflwL7oNngz
zKl5mOwoWfHXpZ1JAGAFuBMN7Rdyjiq1uyTr8R2FwxmhXOX5+nKK0MfPgZ4a4B9wsvUjVWJkRJMB
GFBUr3iLfLYlL8XO3MS/O9nZ/ijddPanQN/GD4DOg8TYz+7SGxSh229rDKWLAeL0W4S7I9DsbZ7G
+BYuQ7wlpewT9WPQ2aZojk3/SsIgzleC7eKl8dQmP3dPxj/Og0RDggk+TLlTvRzmxptmnyYew3sO
YQHqa1/swvzPlBv86Y1cEvAJ5yZZaHfaKOfIWWSmE9cfivHz+qKKpFoXFoRNWjaSamR8ItGvvBlv
eq/LXBKoySbZJzuwuu7a0EnWyVWWog9ADf8ZGHBO5wPrJrlvrDZDIm5wUo2+Kcwfb+V++EnL4Wbs
OEt+ND5F9DECl+Msg1/NWAm4y8vJ+z1UDiDFQ/38EzRUeNICaYzA6Kr3bKCVY05kk6cl8ATjt9zM
txEIUFHflaJdGyl7hSq7lcnnN08huww8FJr5IU+KDIvILzal+VhFLXL/Eomf0K8DhRLExllyC8BL
lAY9DQrK+rRx+1TajNq/iZen5gXvygcZE2DhCNChH6qFlVvr4KP/Q2LNlVVXbjzV/CKm56+7nYxY
cDeSpno9VvxQ7d/QUQsMbYZTfI1rfekg4KC5z9o4iD2ESJXQrpQnEgJoPedOJw+ABvsNe1GjV7kM
Cr3eqFqzkmNZjEiAB0BBDIQcuNZyjz+JDllmZ3rcyohIQAC06ks3gvkvfUmK0JspxOGbQ8jAHjuw
lWzT0k5CM4EGwgcLreGiXTMelHoyTaSCM8OxRtxq156rPJaKXqpxvheoCPEalbBRBkamNpMQhCr7
oEqgnkme+rF2xujj+nbg8fOaHeGdVsRKF0sRkvNUG728CxNXzcH3pis9jhWcsHhPZGzljrJ07Tod
m3K+at1cNbJVIYc6Zxurfhr/WOVr7ymcQ3ZYY89aWilcD1BkRws20kbCPEZNoaIZq0GoLT+ksHYM
/WtEGp+bC+8e/MvZy2VRTdIegT43Z6TR5+9pe5BGUMB3a0AQEQ3z14iN1hELQRO9ckLQSGUaRXaO
5EWXdMouQa+MNyVl56EjWXJbSSW7iUXguaWJ7apD3nsmA1Ct0WsdrbxN9ZoPGUBDlldGYejGJuO3
panxx7Kx3LCVCtfOI3VljyxdjXApwp0QX825Ws5XOevVOE1kCVejbnSz9sayHGMwVlxp0Qj6WVH4
wR5Bp+m5EcnWUZ3O6jwAC3JV4Kn7qnX313fIkgdxIleeZ+Wtw8IOSfpQs9C8kQdoEnDI8EHLNezs
0n7AKx6RBE3JcFHxjtO2lRbLGARyRa6Et0cBNufWOCBc9wpqZWwlbC5O2ok9wZugoGWPFlJCQaQc
m0LbDCVzV3PTS4PCzR+ui7IMQJTCxov1QaeK2aJNTzGcKUNIIbOvy6NvgwiiL1NwW6zp4yyt1KlJ
YaX0QWpLyM7mQRW9IU/tydZXKRg/N+KpCcGpbTnXuyZkedDXaHcC7ZHiJnLMbu26jrYULzvw7nfz
tpLNci8lFZIvKtyliHNyrDtbXpMdWhux8J7M51zqTR0jjvHayyxAPNYQDEunOmiqwLQA3ClAb8Kp
rlsMPXlllwddecTxE3okPYCBL0DHc7hCrbPklrgSgtcfPeog2hKeF52BrtJiqPJAH24VwFx7dJVK
j9c389KxCgILE7UDcPxdaDdnsd40IeHrV9ruQBlwRjc9sb3VPbY4bzh0uCImihVi9OsbtZoGCrgM
tog7j/NWk19T/TWm+j6MwRQ0mX682v23eL3GMQHIHu4NUO/h/nJyHwJ9kCRVxMwDpQV+h+nHkjJA
JbV9qf5gw+yr03NhZq6Zok4aMy+0wUZ9fYKX7hNAdAPvgucTsKpCQMYxNKCzM+TjjgFmwzaE/gRN
3W609pNJfan9YtMd35KcjglkQuCCB2BdiGazxspSGQtUZKUZ2OxbE5QL2rdpzlwjfwWrwZfHxzkk
OIM61hb9b+czHNK+jlmOdY2VQMme6fi7eavKu3mttLcwj5B3AiAKHY8chy6MKqOZiTKwAVwevdVC
NLHp36a2fdT72QFZ59v1QS2lUzi7CegcP/G2orRxZieWOXBrrVkozjyAtqJqwXGSNSlISDL7R24X
w57lZueWaF1z5ViDznLefLHJ4XMtsT3BS8Jp1i7Wsq5II5O+KAKpqd2h+j33noXbaL9GYr6wOw1w
H6FW89luZwhe2kFLmo5jVQSNhiQng0S6dVPfqLYLAKamvdNs7Tq/uJz/GBTfvaxsaR0TbrD2ktJH
hX1+lrs9WZPUWkrFG/AahDhi8hKpcAZir0MBOMQMtukOAH0F2tGh5nWxaylO/hAh1fA8b8cPI3F0
dweB2LVawEKAPbMvHJBVmhRjArWiAHowjip/l6rEIzZoPdN5JdIsXDCQ4MSlGyUQ9AR9zsRJrFMj
wkw6APhYhr4kp5ssVYBHN+INK+0dBQ0ictbK2kbhB6rwXDJwCKJDBFc19CEIARaiq+gADbsiMAlL
78ZW/klCA+AJO4xth+Vl5VoVOhPC3NLv+miutoo10scxozHgrmz2ITOEx/f13btwbkIMB7B03qyC
+qKw5BoLqWKFWRHQaChALJP3bhIjIJmDsgbnWXJjXFI/gx+gHCLKqsnAuRSndh6Y87vRTPtBBhU0
HnPbQVoDpizh13CGoFkffRa4FIhUBBVREzIktAhI07C7ITZDP0SnILCHceTrCknAbYmO3QSIAHci
DJgPnBL+yPrKz1nT+oTRAVAImd2OMx03cluXKxO/OBu8uc4GwpnrqJ6fBZ1KC3mamgLV17LcZmWl
bnUa25usNHK0ImvJvRaG9Ob6ai9tMAA9ObAPjd4XKY+2S9S5AxozmM3+LjLV+2l6aSDd6cjgQb1u
auF2yVUkIIGrfjZqCXc/kgMXDaB6EVTNXjeOebm2hRfGYoJHkfc0fTKX8b+fbGH0F1jdHGGJK/1h
SB6k0GEE/VXa7vo4FtbpszURvGW8KC8iIbskQiKFTFinGOepdZejnUxHw9SkQDBm/H3d2MKkgR0W
tzqunoheX2E3ElrYkRET7Eb6Le0OBV3jslkyoCLeccoM1FpFBNrYUohnphhNC6pqP1MJuoDaztxe
H8bS0qA/ldNE4c2LKsv50mQGCNGHEFZegaSzC/BMOrnmXbextC6nNoTlN2iVRPXIRwK0EGdX9gvq
tsABfFHell8reLPtfwcjbNQJbgz+dBjqUTJQx9kl4yMSmCvbZW04wpVNboepCEtYkfrtWO0b6DdY
N3PpJuXXmpAuhiPcXkLFqCWmwRCbtjN6ED+qVzZ5xtruXHQ0QFnQoEwMpCX43092JxrrwEFOrSKw
NVTqGzwSfVTR1jhilxyNU62roPgBak/s727RzFGiXF8Gchu+2eF9GJuQorJ2oOtYcemFcxKwHGRT
8UxAW4oo/N6pTaLWs4b1qWrzttHa1jFjrdglWqT61z17YVBAIMAER/0jLyW8y+vGGmMq2UVgSbk3
1Y9V8aG2KfhKV14jSw8+FHsVCNpCz4mL4Z2vkV7QyswqpQh43vFB0p5641czB1SXHSbdWu6sugwa
993Kzl1KvKM9WEXwRksqxihEuXgM+e1CLQK57CDCBumw4cGm7JaBSsEYo0OpN8hg3ZqQIPz6zALf
DfA6wh+6oJXzAUe9HaKEBafkL9xOU52o/DmOjqw8/gs70C3Vwf0K9hnx/VVJjTHWBCsY1ZCaG52y
3ffNga7h8ZZ88rOrF00oiFHi0RS1gGZXfUKDXPmo2cEeX8kapfSyCWAcoKeAZIRI+9fPuK/KZkGD
UXql5msMXBjLj9dnayFUWJCJwIHHW9NxNJ2vSlyMVpwa4BrHMHSUEdvi3yzHiQEhgpeVPDYGSPmD
xj4A4T3PmVM3h9VqyNK+5RUs7CmAUEA6cT6OKiIV+rQqGtTkAMyuanp4oYVrgWjJCnII4NdSgRu4
EEaj8jQ0BklpQIbbyoLgevZriF6S8uX6oiyaQZoXOXhklYEVOx+MNClQyex7GgA9vC38Fh1gtdK5
q5z+IpUzP4/AjP5fQ5/B4uSgmMwsa6RygIf1NpgXOx8GN3mWHHFpbIdb/u5JGFTY9B9p7iWbOTIC
q7X38whSinfZ/vHlYQPO83k9Bo4JF7HzYYMBqJq6GJUzSl+14WdoPEjGfaJ//TA5syIc9lHVs5JQ
FLJzm+1tX88msFCtcbQuhVmu6axBip17pcg1ic4yJTE1VK+AuCihLca2mMtalt0whwwPpB8NR1HX
NKsXAgZnh7Z45AMqShH8Ji0qUqcKwMiJvI15K6Z0T7qVg2vBN9FFjX5DXLMMFM14QDlxGZRrTZP2
E1q8tMkbWOROZbnJ0HAVgtHhuj/wzxWe7Gem+HBPTNkN4Om1BVOTfDDS4TbJO1xmbpDzQj/ne9zS
XUT86ya5i10zyUd/YjJUqdyOHbD/1vhYozf8FozyTqvPHpmqlUvn2ugEb4+bWVYkE6Yq3Q+fprq8
T41b2r82xn2d/QztamU2l1KF4GJEnwUXBoIGg3AAY1OEzQTuvmBuQQSgOI0UO1NV+7OmelMcO1oC
MWJXMfFgKGrr6yWCM+PCvQpkIgVRKqylQj+YAs5/9WisCkzwEYirdzpCwTfNLtZjy+IjRP4s9Yw3
ibgmtPZkBzyXtuxMkkPzba2vSf3x371mV3BUPJKjiVEMjoBfbKh6LzLqlfnjUemaCcExp24OIzkE
XqKNXbYFANFwW6+9WSvwr41EcEqoWwAnFpEsYPvNGgPD8m8bny9g8NeLBQZ0ULZlaGOWkKNVgrXD
Y+ksg4f99+dFKZyyNQYS8kp7fjM9atvivdjbbv4dCJZvjb8vJXfy7ZsO4rDXI8bKqGzh4gFF5rZi
GjKJUte0d20EiYeQSObNdSuL58np6ITNW9htDqUFjA44cafzRid3Sldzcn+N9n4pLHH8LpdwQy5O
bHyWqNyRKNORGT2g4CPdxhIgAB7K/8i+rEzdminhJEaZRgVrH0wxpXRUm7lRbHmkQdpZeWm7m6x/
oGDKuT6Razb5308CvCRPoLWvYbNELbthG4DanCbdtBM0quzbXn63pZvrFhcd5J8JvXgoKLGEoKxh
lGSbdVs06l7//aV0K2DQuGjgIWKRC3o6iDS0IQ3RnWOqrh08VLfZXvLNX+W2dX6rtdM9QPJuk3jX
rS5dNU6NCvNoUSb1gwmjjRf5D2sKkEvHMDhkwDEFGhMu8HW+SkqCl7Ok2QAbKj8JJCZleWcUj3j8
5OkKRmTpOnNqSfDB0IwJiVNgXczaK5PR+VUjtmrF5vpsLXrdyXiE2cIDa8DREPKDaXQZq9xRv53b
2yh7VChB3xbHWawltS79jtPv4X6P9x3eorowMqpEiSXpQL+0ADxsCGHgX5LX3GDhUsGtIDcrQ1zi
Ug/bmPJ6VPM8R3kMek65tEkHt1b1rTIQp41+Tz26YMfkdngK9ZV9dblysIw0+mcyFRB2YU5xvzZ6
iwJ7MxDb2YBKHpRe3poa9IqRT3jXSbgw2irBfRrIBk05MJBr4unaqo+htoLrWeiBPRuMWPzLx0TO
ZwXAnryWd2X0kvYVHpeZnwFW2nTPSv1IkDWxxwBahcV2oCbwDwSESVK10v616DXI6KEmL6PX6qIP
TmpUAxI+eWAUdyqKj/r8eH0rrBgQG9/Uwm6qOi+B4zBrJ6Sv6Vrf58JRibnk5CAc4snL4ufBI7PU
vmhMzKUSa7us1TdVe0/lw0Dv06l3wPiSj7ITTenKyXJ5Q4NZjjtH2p3zSwn7bdJtfgMZYTb38QRr
/iigh0kKv5MtbxW7uDiL0DDgkBG+/YRbxwgCnmwYubHYdEzpHo/pleFcBngMhxdf0KiGJ+WnSNCJ
56ehrsRzDAtZbOAGPTk9+iDLck1WcM0MH+iJGSTQAPPkZgpArDhhQksPk97/q8Fw5KoFJQ2kIM+t
pA36o/twRg2pAN8YO6KdUopWcvsLTdaQYYTLgeoN+Tr0ygpGcpQ9NRn09sWdVjhoerBbPBvv0n6r
Ka96q7pRCLmdKQM/SQSo+sq+Wgwhp+aFmQTHHknCAhvLmly80e8K47sCyU1LPkg5cYrBk8C0V/Sv
Vqr7nVLvzBI0ZBInPVyl9Lg8vrkgJTL2yGCB/0yUPrPa0goLDTtQ29bN7yhp0E7+nqKzfH3SORjx
/F10bkrYdWOU61JaY9RpQ7dhvYmjuynJNiWb3CLxSug2EObS31+PYafjEyJMFRrdME1FzhOzpvZY
DmtnN/+By1FZ6HLA7QdnuDCqupFLWZ6BDpRlrKDp18lDFD1G2s7Yjo+StLI7liKXCu0i6Oug7Qzt
z+eOm89yRbUJ1pJoiDekAvtGOEkTDLfZjdGbuTP0aNCH+I53fR5XDIvYGrNRqW5FMFzwescuYl4O
CXV9q2ffY6BArxvj/n8xp/+MUgyZVqNUqZHBGEv+WMUhnFZ+f+mqcDKLIpw8zQEkbQt+HyktR9ce
Iz0CQTB1CF25TC4HGq5hw1N9nFX/fL1MsNeYMgRzgglZRNZ9FFF3V8WH9ncp7RVImatbRQ19Gaxp
g7o31rC6i4sGdRTwOCATjqzRuXWO2iv6HhFbRS9rdINkCnmACqxbs/frC7YYRU4MCcMcUkmrMh2I
z2Z8HzTXCFLqt72TowX9fzMk7La0mMZ+7jCi9GcMsRxn8hI0oaw805YOOoAxkDZFIRNcvNw9Tw46
pTbTSq0wmrF4RRt70h5o/HF9HIseiKIlh9TjABJpGqwyHisoyeDG70tO4RJ37YqzuCInBoQxDADL
ZKMCA9UN8SDn6EJVceX++dkec7FNT2wIR7Ukm/lYqrBR7g3nUXOyPYDa+3vbr3bvYHh3QweErX7j
/qF43bqu5b6om9r/0HbSypcsLtjJhwh+Ls9pnqoTPkTVb9LuTmYbuf5+fcE+3yjXBiu4OKivmrQt
YaMJoBjb3ta32Vv8W/1oR2f0QYu6GVy9caoH6bu1q71+hY5AlHSGL+LwPBmi4PicZLEgM8z3vrmB
37uzU+xBSlCApPZWcyTHdMsNEHORkz5VfuMk2BiNR74lG7Klb/OT8qv4RXxyo+Av12dmMcgAgsNp
AABhELkA+iJT015SEazfVE8H5DEgO+PGTHb/mxlhAoxUjpSohpks3xfxQWUfDahi6E6t/wBV+28i
wMmYhGN2HhtrDjmwXB8jB+TUYL10mbpSnln0WkjlQKYPTNPgMjkPM1po55LVw4gZP6JtzzGkp7ZZ
k8laAC/AcU6sCH5LCrRtpwrQ6ibWJum9PtypWsD0n4P5itJr3VkuaPEywFbB4nl9yRaDHFTH0LAI
gDWoBs4HqELDMoEgHS4rpB+30axqzmQ1xCNFU1OnttQ1APBCzy8GixI8XsOf560Q9TQr6qADbuFt
rs1eX6OTyMm9rPd09cCq3sHt021w2dePWYTiTQYUhbbiOYu74eQLhJhIQJIGQlN8gewy/bmBfm5K
t/ke4A0zXbsMLs/vP6MVHMg2YoaXRIiQNIOjJH4fs+9SCA6Q9On6Oi5dcUH0QTipD8eDiLvB1IHt
69Ii0F9iCMCbXms+02S616NvCtTBlXpNH2KhIR+U3zgVeZoKtP+iqsKo6OBJymMAUOxG27cMpK6d
2qV+Al0Z0IllBfihjHmDJ35y009l7KN5T9rZXdt/Y1mlulwsYM+6UPpR2uEbNYse5XJkrHWI+LgU
faUOBbGDPxQ9+otob+2zuNGAURrtg0US+xYw1ujm+iQuLRYI/0FXBFAzhLKEVq0cKhEtIKR5IFnt
BtlY6PkkbidnfmN9nckEsweJos8eH7xylfN9Bzlllhlgew10HE5K40e0diR5c308i7kbjozkXT7g
ihdJMHhTYNjGCCzj7/4VvfXlFgXKETdMcMq2K6FycfL+sSXySpVdqiWZgl2FxDyt93q518mNrK+l
9pZeqOAVwp0M7zk0rQuOLmuzYUYcVz9HSujObIq8yhp+anROXLtkb2nW5xvS5K6mFSCkHCZ/ZU55
RBQvGScfcDHOaujQFwKUeeUhjYP+lx+Kaz8Pv6LBkZg3/JuMDqiNIBsKUSvgBIRgpUD4r/w/0q5r
R24k2X4RAXrzmklTvl211N0vhKRW03vPr7+HvbOrqmzeSqx2ZgANIKCC6SIjI06cE0Bs+5ClGyBQ
J1ezeCNanVJgqMHHgrZalMWu92Kk6mVTDQJ8VG2D0W2G/pubqsdQeTC/JznpX2/P4FrYu0C2/22O
ue3iMY2A54ZLRJH+vU6fJb/3Arl09Cy225YTlC3b4ctqYeej8qZDX4klORghAlRb0EgADQw0Ql3h
V9qMp9jcamZ8B5Tq9xF89X8xvEWYAvtzgQwzTmTyjapvwj47JFlrB9Ve79BehhYQVP/ChHOTLYv/
ZXQAHKHVCPQcX6jF6y6RJykBBr6oarcSSkcsrF1R8u7s1RW7MMNsEGNGViqLu8UMOoSK0OvBcwJk
kS378y6CoDfnBblaBlkQS0vToLGUrK53pBj64Po00CUkF9/GdhODwLLO640KpUlNpHVeeChehdVL
26gc02uxwaVl9rilIUqoepEd+sAGmbgNpTUtGL22EXZYGGoND7d3y9oKgo9NRnUYARHEZq5HKqVC
LFcqWiek5iHXI5pHR2iScbbJ2vpdGmGmUx+hq2D42CapsQkLicRxYQ8dtRKvy3iYvtUB4fqEbhs6
VwHtYwak14XahRoQv3qm0l6acjoLoL+ErAZvWKumILS09HhiBCz9mzE3ktH1A7al0uv7WJonuxDN
rQzAPudMLxucPWdoY1g6EPESQKH2elCFMunzVPpA+ZolVNNGuwu/iaAgS3jq52tDwqbHWLAX4LWY
7VDmKQTkwZJ/mJJdAUJdiJD/zVAuLDB7oe3y1pwUAKXD5lgkTg+Nen+b87L3a8fochzLOC/SM3Ei
9qCGxDgizRVmsOz3j6JKqmfTzx2z68+3D9Hq8lyMafn7C2shGOE7YwG04yk4OnOkoFGyM+hYGqGr
GnhQ3Ta3MjjsA2i1SmjuhawDY06PBw3aJ7hTmnAk07wb9J8guZTbXV6dsoTjIFbGhqQ/8Jv/Elth
SZisoivKoVscUrWZmgP6wUPdp73p3B7TysZDJQe3P/CVn97oegoTtD8EOVBlBxHd0JpJq26nCbwD
u+KHrowwE4fiwqgpSzdAkjtdTaf+CKrtvALlCseLrxlCnQ36vQt9H7zD9WiUSZsnK8F5ReUwDFRH
GN90ISWd/ga0MWc3rC0QQLYAfKO4B8A0s9VlecqE2BfQhCJ5fuLExQ4EjzNP8Y1nhZk6o9QSqZlh
JZN2Wg5aISJXDzEv2FwBv6B/FMyVQPojT4QH+vXEdUIFrpQ6yQ+ZjKKucjZNZKw6Fbe+URysRj0o
zYcAwJmIWnagmh+JqHqh56OkEUp7JecVAdYyI+CSAd4C5EIL6QLzTGrzqc1VNDCiHuWEY0hMEzBS
oT5KRUDC4F5NqWLZXf8SWDmUK6Xftw/FJ50M4/dhHrhc4IChVakxzlIV2mkMGgC68ySCBPRuGLaV
sK9DASW//gG3jhs0E/IzDa3HTqRa/jyIFdQDjqMOUoW9Jvz2DbdLvKE75cD0DlBrUX7nSGoI8j6S
vayFcjXnrl+hyAGdwwI2QGekCEwxM2V1JgpdODeA7kM0J0LtRA82qaVSNPiE1HjPNFIGkyNIMzWE
nuCrepEU0SkZjtIYkwbaL3iu3g0N78W7zNWXuZQV1PPRlg2qKGZriaPe480LkLYgF4EzIkj2SrVq
OWXjlZNvisjXg+BYWRo9lr+/uAqCUa1Dq4wASEt3IoiNlR94L1nGPa8EvtJfDpw/EmfLO2bh32YM
dZLfqFoNtgXrKRx2ffjLyF9zEOMUSkxT0a6HeT82wZ31I65/Q5wMosdPHTRVcfcZYrJBazpn3Vcc
xFIIQUsywENo62K+Z8BWMAAlX/j4E9qm3Uc3y94cG49DyXPja6bA8LiokKJ7DJNwPce9H81+tWgZ
ZFFim+FW1mJSjDG1ch5qYt0SHjZo2MGSfiGtUufIVEvA/l9ayxuqU6m/TDzg01rVAIydf4wwwR1K
uEI+dBVg/rIJmSmLCulPwcypFmgnY3xvvFhDNmHqXVNpn0K/sUOIKym9GyAfjOUEEkw4tP89kA6y
k0tXK0pbS9sKs5yxYOrQewUgcK5fJN+Nhp1evo689rWVM3llhTmTuVhqLXoE0RLglRvOhly+kDnv
kEwElgbteEg0sS3ymtQ3c+sDYts2OzSCZjvN2tfm/uO2i16JW+Dm0P2NRyK6c9n89QR6JdT2QUCH
OqA5lwRYLuI//oUNXIcWijsmkNZMUK7XQPpDrwY5cvmszYcsQBcwr51gbacv3aX/tsHcNJOYZn5V
wwaSuwBMqjROXJx1sF9a9u3RrK05thWiVyC6gKtidhYcRV/qIcCgUXFSI/CPBzzq3ZX42Ly0wOwq
3wJ+P8tgYZo34ghAleWCBQptA2iM0DTOcFYnDm3ZULpAUyv6aK6dEWSRMXE9YELRoxY5k4pk6i50
bk/Z2lYGywB+f8l2g+D32gZQPbU8+bAhvRjmTyj+dc9VgI5PTtS6Om8XZpjUppHj6Wl0C9LuTQDa
EzqDYIMXz6Lx2PCihJW0GGIECB8tuBtgPpntVsh5YM45cNt52twZavNkBeIp1VF/MWP9LAmih959
NLBkI+e8rizXlWEmWhbADJJGJTyOHIx2o8rI7zcEVK1EFWuOA1obI8JYedEgAJSbzRQHkLELhB78
pjNixlnaWsN7ebdI2D0rYkNTXXZv75K1kABVg/8YZF8dyKV0SdoiJPCLSrrXjBaS8UqenIKxzZys
7mK3TuUWunkSuid8aEApQJ1Qa6wnGoEIjAx91LsTEvbnbEgjHQ2KWl64MkgiXYiOjZyC/FqS7epz
2ZMD8lXFDEDAambKIbSewyq6jyEpq/j7yCINajdxFtjdOBFT++8ftdbierChAcr6Ig+RoDMxkUPM
lIaXYCtNpJd+miLKq7rA8d3y4pyZa2hRD0JIZJpwDxZzqPw8r4xSRrCiNKAYrhwzbsmomTbIUqFb
uleyfQAtOtQEaWPmXhwSyXDz6lcebVrfssXSs3RajEgfg6R8aklslS9Kxzv5a++ci6/8ws7ZTk2Q
+kWHfpTM6ZtXZMzINN31SucKIMkFEPx7OMwveb1t+pPSJfe3d+6K4wGm/VOeEvwDeKJf+zd5LoUq
TBBmpQtz2IPu51SAzmg/kcBXbMBa/0d7zM5LyyER5gFr0kYH9BgRZVC3gbUt24z0KP4Jf2UOaDww
pKOG//novXgTREJojomByQVFKRHMZ0FpiG4MRIDohyCfu6Dh3Emf+PIvm+6T+GRpz8e9fj2hJZxZ
rk0Ql9EGVH37BC2JcURCpd3Vgm6XoNtT8s2UP9dxvUkH0Y18g5rV/JxN/taXHrP5UCoKSJHju7Zw
C8sNFPPb7SVf88MK0koIBFCkgLbW9ReaehUYdYQ2Grnvgc8Q0NgvG61bypOjz8rEabdbc8WY+mX6
EWoDg3JtLSyNTi4gl3BIisJRUwVSXjjs6ClTgvuq0UjTyL/nXN/cHuNKbLisOQDKC2Ej1uHaatvm
YGMCQhjESWfByMk8boz55baN1XlE2+7S3wVsPJswKcQK/fgV4k8j/tG2+tLRsFCVRjyFhjU7eAiA
Em7BiQAseD0WPwvqf5HIyvGutCYCHVOad64e8NJZyw+xW/fSEOMvBblR8kBHINqEnZtVwXk0H6Bg
0qutN9a+ozSBd3sGV4IrcFoBPIVe9QWAz+wNgFuKvv1E//rPY6Aec/Uo9rQ0jV0m8+juVm2BhRUV
cRAtgbzsehahS98HrYR2DDNSwfE+dE4ButLSOrVJtIFyF4+vePWORRLiPwaZLVj7bTplOvDUUfY+
C24aqs+S+BOKDXbR0TF4mGPV9nHMwUb8F7OqowS50FFAxIR5s+Sp1TeQ1UVfeW6nRFXoFNoZ7ymx
Bp218PpCMgc9d+ArZdYOVMxaE6uAetaGFWx6YYHFN9VsG3OnorxkCl6u++k+T6pgr+vV6MRm/xBK
gfUUVbJ2lMCNwHG9a2ce2rlLOhaQKjSOXK9wY/ShVaUDsPINeiysD7N+GANeZLm6rCjXLcks/IGG
t2srVWvofadIQBCpw2mAIGExGrbWZzsp0PFn68mRZTeCutO6h6Sd3dtruz7tYNNZ+i/gTdmm0nxW
cmMcDDwUghTKb77c29UUpY5Yhng8DlVP4fpaqia5b8fdaKLnacxpq+Ph2nelcBBnSAvf/qbVeQeG
DTkmHTlw9lUpZmORRtqCI4NgchIbZJ7eko7Hcr12frGypgTCwUXsjzm/ppU3XTEspKNNZc8Afzhi
XFrEj7rYq7rs1GQPt4e1ZhBJLuyjhcYVN/n1Qls6yIr7Hv14Tawfs+FVEtH6fFTneqdHyfa2reXj
Wc97aYvZVLOl++O8NFo14SIMK/uCE0yqwbkUV/cudCGBZcT7H6/m5aa5iIYK1UyHwMKZja2qdEFY
EzthaPouOOGg5DoN40YTu8lRRil39HS2JJLnfn2YzEz3bg947apZWqKgH4CqE9bz+kuUop70Hn3Y
B3UuwcPbA3AYgBjb7YNkpKkStpAwsM5D1PYcJ7F2mSIMBAEWemENvEKuDedBFaqxj5nulY8aCXtL
PTZdbJt/gXlG/suCGeQm9C9KEKWcNKPqY4CADCHIMdVkgzpBZbdTwHvQrw4JmTYdUEMRLJGMv596
XAJNiZtNUwDvrdtjokD6N/nA85/jfdZOOpKlgCIt8lTw+teTp5aqPzRLw0JWP6JJn0RQ+ZKz6S/8
CYSbFDD/Ymcg13xtBS3lIIrtUWMtEKUf8Vx4bpXQ2MxW4JPbu3Bt5hAjIpctf0LymCMuF6EVaCYK
rPHizitiFKcx/aWFnOf26rRdmGFO9zTnfZSaoHhEBVeOPoJBIxav6r46lKUKgOIPhAbYziMA/ZP2
E79o1Q+hX9qg3TOgKxdmP25P2epY/thh34so1uW1meP6i5p6EbIOIf5RJhzvsOYO8WRHGXehQddY
ljo4pjLBRQJ3KCmgSspsH5vt9jjW5+uPieXvL1zhMAm50OYAYZa+l/umrcr3aCQU/wJEjofBHzPM
XjYR/9VyjZGkQFpIz521rf3ft0fCmyzGlY513RUBOsoOUmgSoapoIBocp7m+6H9GwZx7H8gUQa0W
amzJAJdjHdomms3AG/83DsZCcIMrV0fLI6vxAfS5FRg+DHVq4iryDyVBf4z5cXvC1pYe5UHwm4HR
EV1Xy4ReLH2hh3mQDIBE4ThaxlujCQTtPvYYt5xtvEwLe6svrGN4/FpASrPuMtLLyZ8tEATqiAzT
h6j/gf76AkojofC9HgNHGv/rkAU4cCCiAJzDf1/wCFUClIcx4HAmI1o8pvvZbIgYAMsvJ9uhfv1v
pxGNa2h6+aSsBHCA2XfJWIFwJAdeoMkhdPkxFYdyeAvAlXXbzNdIAZTOSFUs/MISVotxnkIqz7Nc
I0Ele5GDze2UjkRTzhn6ulIwgnAebRDQsFFZ9LdYGJll1UCMDOD30EXbFDO37ktccBNoj3SKGwQq
y9Pm9tBW4rGFrhpMjqBlNZA9Zs6VpgzTkIVIxYO6No48TflQBj8mALdRARQ4iZqQMSpoMk8H0f+v
zzRsI/GIU42pRdf29SmIUhFZoBSVGlyu21IBTfQwonWUdwa+HrZrM4yfVYuoVc1yeYxWDYkzt0XO
X5ceddO9PZeLI70+a9d2GEera5WUz2jCPphD5iQV4LfDcVBaOk7nQeTJhH71h4uxRe0QGwaxAxNx
SdUcx8IQIuLK79L0TmpasCAcbg+IfemZC/mctrAfKOhahnoTE5xoTWcWVuwP571Iq4B0p9CFnq4b
UEiKPYzex21zn7IYFxP4xRxzzlpxFnO9grmBFmi8IUeIFmc1rR20a3wTD478eqqRnq0JPRjUeY7c
j4FkbmLveOkLtpby5UuY2S2KAgjgSRjOR9Ow38zfyYPljj55NMo9ff5of0wHGqJ18fb4uVaZW8FK
u7bPSli1g0c3I81GQxef7IQAwX8QADvknuReeDQ4y8wWKb6MljmHfarVlWhi3qdnhO2tsNUhmgMd
Gzr2RBdfivuxotFr+639qKaAQrMgcq3zrH6PTzoErGkd/7w9EYwr/PI9zIENYyNMmgbzkCFRTTzR
NTclLSknJP58rt/absx5bVC1afoaZno7mWm+FXdGR4LTt5j86B3y1BHtbkAN4lGm43ZG96TxFnnZ
UX45ia73av2oSe35hNL+Q3QH+/Qqugp94NWX2R6af+YCEi5LiQTZfGYnQoonSXIxGM8JgX+kwL05
4OTZBvS/JSX7YonZfZE/ZEU5wdLs2uM5Rt4uuW9p4nKmnb1xvthhdpuhjmaEesR47mry1m9L9KY2
Edkl9oanyMCdPGYjKVPTlVqKIenH5NSduuN8sryyIanHO7ss7u3LqJjNVOt6ZsU1RlXaAuothgjR
nZ6M8lYySP7xNIYbtFiVuyyjqAJVJqn0bRzRGiLSQCdwLiK2APTPx6D6oIGNegEmXF+sVo5sgGxg
Z5eHozlTlPMfpZAkx3tjIoX7YW7o7DTbeF8fhw3nTv9/7ow/tpmYTJ87PKorTMRY2+aPsdvX97VK
q5q2jn4uHjS3BSoaKcPbLmPdLHSAEEagToHk6/WQx0RXehBSD+ckgWLpg9E+xe9ZoHgKOO17aJCA
uvWXAiCVVm55TRRMePiv2b4wzYzYLPOoVqfl2rJOQkfNmIyTbWn7qYRKF2ec67b0hWoc2SNE9tfD
1ALQrI09VrZ1u90MpUhSbTP7/fZk8oww175q+S1kCTEgeed71j4lr9K3jDOQ9bOJ1sB/j4S57JOu
KPR58b7ycMbdNgI2eKdOXpvtpulgFM9mwLlel8P+xd1fGGQ86WzVoVJ0GFXllO/KTqI8tnnukNTr
xWlnS66h3TmcNWJXj4g14UNHZ/QSzvlm2YH+2XF/5o5xoX6pNChjwpDpaWjXd9Dl0uX0VSa7GO3b
3wdiOia9vSfYxul/bAIIAvkk9NeYzHpl6LVBQh82B2p01P9Ar3j4mjj36Y+83Gd26jzdNrgc2K/L
9cces1xTKCZ+H8Jeq72jXP5cvkFJtn+22opj6P9xHX8sMcsWonk1yftwPL/8DFCIpveq/Zpuhk2z
4aky8cbErJuVR3FoxhYCPO17VAAp6NOGg0D+fzbhn9Gwd56oFmq7BAziR/IctiQnot3tA1vgOIn1
exxJkn9vCMbjZnEtt/OEaYs+XuBk3S2EfSZbJvu/8hSAzkD6cNl4LAvCJIqgCfCL5WoFmmlzZ9Dv
2Tkmm9v7bf3SvDDDjKdXArWNTZjpNDAMUy11BVJ4+vl78t462UsjEP0AuiHSe8LuAy2V1Z6nvLga
9158AXOR9HMtB7WGL4jx/KEjacDMYZIfAW9CF//95Whd2GHe/HEclK1ZlcuEhjR2/XvkHrev6cOw
4UFtOCNiryvJTGLFb2CpcIJTSB/9TbIFuTjHN/GsMPfVXKRx3NWwojyFZ53GdmWL7vzxcXuDrHvA
P9PGekC0hcblnMCM/1u5KwhAxb8tx7R9V3hInfK449E3rzumC4OMCyyysgn0DAZ71yB3xbHdBJ6y
O03E2u6l7e3R8eaQcYJiIg5SF8CWtQFrDTaf5hzUF55oEs8K4wC1CBRYxnKU5aPQEYsERHwyjiYp
OFt8+R12h6NtDeIvoI1cMiTXN/EgtY2iTsl0bsVeAe+mX9t9FBVeXw4WJ6xYfbWj4o/2HNTDwRm2
jPkil5trc5+KkN44GyTY9/flHcjeY1slhic5hU98orsh2ZsQfH77qwfOhW2229tAZ5iqprDtpnfh
nR/e9073XbRs0/EL5/YGWd3+l7aYU6bpU9RYJWx1xV6d31KfpJE9ddvUMX07Ee91oFqTbWPLOH2q
9z8aZ6KP1kdlGqzZcCQf/nFv66BND/AkX+IrIIMc64Fjby1YvBwsc/QmMU57NYO92kaW/CVyBCpu
tYd8n/rIR70G9KPwKY+MbTWuW1pN0G8Cvk68oa63UmUuUIJ0uYIej24EDUz6qJOop7L99PTBk/BZ
jRQurTGRQgRJeaQNYQ3aSKcyoY0XIKGxmydeSLJM1pfTeDEs5matiyBOdD0fz7Yy27UjE5lsNh++
o594z3AWyfoZpV6OiTn4pQh20KjBmF7yg0GSk/pDyWyT9A5vg/DGxJz6RI9CeBkY2rsh7b8b+2jb
vm1snwLDTm9vxjWneTEmlmQXmvPQq5hgKvgWVKQ5CLbNnTeeDeZwT02YRukAG98G+rJPTm+K7YZ2
9Kw5WUnoE5Jh324P6jN3fGNTqMyJngNTT7se7mR/19DE+fmzItuj+6aEzlm148npDqCjewrsDR2P
dJMjtbZ95+l28w6cyhxzHyBwxZeWVTyWbhLQYAu8Od1sAvd90/NIA1cj5suFZO7YuqqVupsx5Im+
GCS9022dLLx+hs2DxvGWk3Ekmp+2YlXBUkLs6KTawdYk7wrn5mP7U/912AwdHIhL1UplmVvMoUzT
qpZwrtUf7V0qO91r/xOt6Ac8QB8Vojsb+6m5e6LDHsknUNINBPPKSyeuXvUXH8E4l3aspQK879i5
9rE+hPeS63Y/KtJvH78j2RbwEH6rQZl+YY/xMEnR140Rw15pf3sB8o1Wv06UPvDGtfzMl+OB9kYU
oi1wv7Fzm01To5SZhrlFYOEM25BQXkl9ffdf2GCmrkziaCrQFX+2sx+Z4fQby9Htg/S868j+WCAn
w0HCr2bcAbP9z6CYubNaqx7FCAbFtzeDyLskcAPy+Pg4E1RVd5l3tz2HdgVKpV319LF5KH4+bEKH
PlNn/OidgD5v6NMDfB9vIy/jvDXXjC9PExPAgkrFpQFG3v20ve3p1u+kP6P+vIcvAsQ0LDQjK/Hz
aMANPPVpt9s8PDxwIt7VE39hhHHgWW9IkDuEETurqGqDw45iV94eyeKf2HkyRND0gwgalC1spCvW
EnpP9BlbP3xUEskuE5lz1a2FXVDMBgIcnW6I3ZmQJCiSUo3HbDrnQ+xC24tqFYREdICjeTceS036
6bwMCLovFBoQiGXr7WB46xodRb7z8aeiexExWpL9fgQwwrUc9d7zqPMkfv+o35JftPZi5wOiilBk
d9456/bZEv5lUi++g1m4rg37rupRI36xjwWpyF2yQ4FNJfgUQaTEozV5grQT/v1IjwMZe2fPWVbp
66zraF6F1B564xF7srfgAI3wXvXb4QwNKaB6d/0B7HkxKffRoXUshNdAFG/Qh8VZ7K9b9toscx36
et3PgwazGvGxAOb2gFYjh3cVfmqYXU8wzOBkwGkjSa+xPRISuAQUv5uGs+5BjtPfBbljkfxptlEO
sIj1M4ZCl63S8pBbtg4uzx/BrzwgdUPU6th/i3nCSSvu4Pp7GG8jtHMLeYgYT5nE0nq7MCprK3Xa
8FGKpQrKfMkYC1JLVXW2pt4EVa1iREQcOjkivlqgkWRQs5znAlnBJRyH5at0wOlxtBcpOJz9CyeV
GbHsg9kAuXhSEMECU2+NjtmTfNfYp4+cPvfHp/hYfL/tUL5ectdGmfBLVMBh4RsSagBe9dy4/t0T
QqHNbRtru+xTNhuSOsuhZyomlmwOAlpkll02OYkT2poHmTvC22YrwZ3+L3nuf+ww5zjN2qipStjp
aOtG32a3/i6dsm1JWspLDKlfY55rW8xiSclkxFYBW8MuP5whC31XATFh2OAQVbYvcB+7fUA08Ct3
0J5tbX0nZ/bkFI9bLwjt+MfsqO5MnehgObFvGw/DYSIAX9tQxj3a3BzF11vj+mOZRe7GRE0n7G/s
rHRbOcezaRuOvNXJrvR8ynGnazvqcrUZn1KLs5YCN7ys9gtO+PFHTrkDWmaXdSiXNpjg2o+72RJU
zP6yziAbRUm+3RhUOAq7kv73uc3r2WNuxMqYqnAYPmevIHft3ncdUMNxgui1C+ByREwg6Fd6Aagi
jFRHyQOygIdiWD+DABChFQg4OhbolQZDO4CnaAF03AW/nR8fzf7b35zyPxaYaeqaUZiSERYMnPLY
LjcmyezA5rrJZbN+Xfs/dpiZmjrdqIUFKqO5dy8pfSmIa7723zKXG5wv/uKWJSZWDvxQq8f0c0R3
kRfbGc0JnsHDhvsIXj+gf8bEXEiNKMaKBSnzc+PE54ogGB+I+qQTQG5iL7CrPY9tYiXztGzq/1hk
05ZTlZVabGEWvzUPFf0901N2F9ic8GL1or20wnjkOFST3tJRCdPI7P4MbfHVP0gUsDHDTjgXGXdE
jEeO9DwU/WW1MtI5Liqy7yfB7jZ/N3OLGBLCtYW3kXGmuigEjSZ/wkzeggfczyUB4hrpV8JDha28
DrFIF6YYVzrko1El0qcpZCvcgobf0c/lCqdgS3Mva2jFuanXr9ALi4xjbXTwt5c5KorxdrR/Jsdx
NwNmF7gPvOB/1R9dGGK8heE3eaMmyO5WzgsYQkhig8lre9sjLZ7gy/m9sMF6CqGvo9hKRtTLX1Kc
pnTHmS7eIBgHoRUA9fslsqr7dDtvepJsURniEfN9dvbeGgbjHCRl1jqhw1TlL7U70bfw6dhQAOYQ
bQBVsxOptIXmol2QEhg5+V19NahOVNd0nVe9w/809nSfbHfaduDhOZbx3fgy9lndSXpYVBV2y1Hd
zXhYL0IfPFHLzyftLSOMD7HGtmszFUa+9Tk5vvk0RcyiQTfhaN77qj1SkYTOafdILCfyxLOd/049
7qHnrPSno7uIzWsj8tPE+nRkFhGPR9TN0KG3ec22p2dagKNTf+RF5ismF8UBtNUuzHPmF97HdGwg
p9AN55fZRYK73TR28cSJOtY8zFIzwz+QuF4YsLDCF+MyQGoU+QuMBbpOLtIJbr/HXUAFL3VC8uHT
99snkqXaWt444H6DMQDtoSX3pdc7yVVhyrGX941OMzw5j24BVCUC0gCEF65EMzv3zMesJeLjbdOf
vLPMProyzQxVkPNIy1U40+oDTcpId40HcMEsX/ASHkv7DQBbIpwqgv8JbYMOrnyvPo30R/I0ntQ9
pcVhZ22XnRe4qWfcc6KnlRrm9cww14qs9TVIzTEzwHlTCU8HcASeNGeISec+mSfn5J+0La/kvIK4
WKyChAVtg2iI/Kw4Xqx/rjVQeYjgwRRYhGoJ6jVuCgVSwMEMigLq7gl6kzvBBmcgXmy83bAS9lxZ
Z24bLcNDu/aRIxc92TvKjrRBFO+Mu5IYb7lXfC94231ZY3YP6GiPk5DbAtuJzrxEE7/sO1/FcDVS
Q3Kn8/BuINpO2C13HO/dIC932BdroFNZuLlxkWuM467TbuwTA6UNPLmMvesqrrwzSHxX7yManwSv
dJzNA+DkxKGvE4G+CLm95VdP98Ln8s8HsMNFUFmE7VJbafH2lBA5ZB7UbI/FQE6gqgXrCkH97y9i
PnTsAS6NZBa0FNmO6XHWs7BUTKRB5R26iF0Xib3TPaqawa/bw1spfuhXlpgT3aClJo4UHyWWzQgs
SIorcHYrKDUpAYlocM4Bn57pfeQ4wltMA1sOSEZiujHO0j23Nr9sHXaxL4fNnF9tEqdc7evpbPnj
uMvBcPWmJpVKyqoP93VsRNQ3MzRviFntqWWpbvwBkHfOjPA+ggkY0cEe9UGFuVeeYmubouW/J5D6
6t1Os1PN9V8NqNCRLqUl0KQW4OUuiJBEOLV+e/tLVh395XQwR7uTFSPtOgOVk8oWDupIC8Uzio2a
UN0Wx90xDuk0nYxgG7X7lMqeSKefhmJzvmIlArzaIUyUWbcyKAgkCwEKdqKt22gqOPhQ2uqpvkcE
8cArr6zd2ZejZiLOPKvV2AQ1Aw5cgYjo+2vvTYQ3qJWo62pQTNSZI1+LVwEGpcgETDqyVII4zIm2
jUEhkpllCVHne8n63lnvce/q0WPUnkXRrtqHTOs46gorufPrM8j4uASt6FqaL6d9LsgxI3NH36JT
vD3m23hbvweO4ZSGHW0Nr7Nz8gohY9sxM2rz8hsr6H98CDROQMoB8lftS4eg34q+FgXT+dv48mYe
31A7t36k3skmiIaXiDiyeUnAtYztlU3mzJd+bPRiDJvigwbHIj0do43qQAfnPrTbzYDlQbeUT3np
grWQ+Mouc8yFYfpnWxsgXjWajWBtjCcjfwNHqgpq+toFcrIHSNLNElqlezN3FZPU8rMi7YSYKNl3
NBCFjWsNRJz3RtmQqj22ybasafB0+wSuHsCFpgQtbNZCk3sdXzaijspKFU1nxVWpQK3diZel4Vlg
TsNcNr0wDuF0zjaxbdH0RK3322NYu8ZRnPrPGJgtLoEMwxLrZQxE+UlHj7eNVp3Gf34fqKPrOfJj
sZDbCSOwZ0xSedeSV+r/vD2Gz0COuZ5AC7GUDkH7Ac5Hxh+nFWozeAhM52Yne6qjwdIjqIvpbx3w
uP6BG3qsLMuVPcbzzmqrqbIAe9bTko1HdrwBKlTfBt7gWh4opl0RcIjz7VGueEbQcEG5CRAPPDXY
pptEAu97PaGQ18kPuYAmI+uk1hLp2k0eIL9ecgSPVhbuyhyz9aomKKw2hjkFx1AwDaLmD51p0lgq
iJV9962OltG320NcS6ldGWV2YyBVegjIxwTwQ/Gt87pjhqfhr+agPEfAHN42tvgRdtNczOenz714
HUxCm1lpggJtGNTnpAjtego3/5sJ5nWvdpMMTUiYyDpon9Q/43T7FwYgzIjWPex97I3r02UZRRN0
y54wEwSiRgH5Gvu2heXofJmlCwvMLWAKkRFF/jSdA4DVQ3vgHF3ezy+LdLEIqWJ2yqhgABFYYeXE
tnDRRgbvwK6dV+liEIx/aISuDIxlHbQUPDhdTmQf7UC5RS1QoTScqGGlzRhMShfWGO+QSqkRzZk0
nff742fJHTnvc/rrXFCyJb8OvXNIDuQVLZ00d3ZP9TGn+fEdOWPyv60cczv5gjwWcYTPEOeeNMqv
AcLTbcV7B66eoovBMm6iSTW0VKfidAZaGhXBYHBHXeZskk+5uFubkHELsRVBYg9vEMDoju7wGEFS
MSDWaSTx0+Oj0uA9dMjJjjxFOcnunj7Mx4+9dX7fT97tGV3Lwl+s7BceU0Nok37MsFvFh/B+3GaP
/Z20yd4DJMl5nKmr8wqpgwX7BkbJzym5OBhqlHWiLGP1/DonpvIedtxAa/VCuTDBHG0tNiM9m2AC
IRWK8se7eXvO3fO4R+7P85zDYJdA0rZ4wj9Z2493jq9fPfkX1pmTH4KeRIsNrKlVv2jV9zx3soaz
XqsDxOwhAQjED+QUr53LOMXaGPXRfIaKyS85juzOGmkwNv9H2nc1N44k3f4iRsCb14IhSJCUKMpQ
ekG0WhIc4QhH4NffU/x2R1A1mnVjdiYmYveFqSykNyc/2kpoHDHFPYgAp99vC8ksX7h1raE2oVEA
rp9ElQqDXmOcjo/nahuku3NzLwJc93+jwTDWFo0YF/VpfEyM96LtiCmtFyHvfjOPEUbpFPMUnAQz
gek6d5Ysr7pSdCqE/7dZmY3dcM4CYC7A+gOyl/TzvUa9HFtxLMZrF803lgsikoUVuDlZLAsbKIcc
gnOFK3rq9ooPh0yKxU1FYWLQjUs5IuLddijj4Fzp5vwoPb/fFXuXVPZGP5PX80N2fybD6pBb3v42
x3OVnR9/AOMfFPXSVNmpHh/94yUmISK5+8HZvpeum1kPsVXZTmuXlZX/ctaSfUaHKr5DU5ZX07k2
xf8wqpN3YAS1VsZQkwFn+fj8vC03bzV5HworJMuFtcRSX3i/k7CKltoRxmoTpAUc9Z/VzQl1RoSN
cbHATZnz+NiVeyU89LiTJJRPgVo6UoegNhAdzqvTV73FLiPOF8EMBqEBuz5GNwbn7c503+vthaw+
Y2vpJKhBn63icNgv7D3PE8uzqvTNLIsoprZpm0kmpe0fjeVb8vGmPI2Ip1Zk6XROb7+ufx3Wvfe1
Foj12jnOU0J4zZBZf3IFiMbRRgA+Mua2UfowyoYc7y19FouHs/J4+315v0+fYOKvwrhXFmUHNU6y
t9R40nhgg3O/LwnAm6ZHYACZxoTS50SqxUujjY+6Vhzl6Hw0i8u/sNzAsKLIchjmA2rjTxb6tBvH
KhLGx6CKiTmsWvW5GOzbzzRXVcH7fxOhfE7eaVTMOknUEVqnupolnLCIeT48vmSSHd43Tu9iGrPN
iP7IIUutKCv9FBAbbX3FBA4To+yCnmRS0cLX98llkVi9iflvKwzNpgCiqlIFZMzqOLAyGcbY1wbT
3MaJqJ9Ic8HkJmnj8uRWpwJHnm//XdLM3wWgSlzLpke5sOLN/F2x1p9zjFCIsP4LyYowwuVW22z7
OKKTsHhCyzUha3MNKJS157Xes3eb/Fy+iSFgHLsDli7+BwtfJhtxloXJKD7ax61ixWucUnDWX3uO
rZsbPJiSYU8KVUZ6NtQRXFZORjDTk73hJPIrf9KG2jDmK/+gwyhJoJ6iIetBZ+EhntvevV8AKWSN
SwfGjRz2Hs+HzDlvjIpgjIM6NFw6YFRGDsNq6CpVfMTYaEGiu9USxnQjuM6ao5t/ugsd0oEdSMyF
41aawKiNgXsWVdxi4dJ2azK8bqyRF+7MBPc/STAWLDCG/NKfTwju16NPnM16dxg44j4jCD9pMK4/
rOJxATh17I2iM1xZK7IZbIfzVDNC/ZMIo1NSjPAiAjL3o78gyusOIwSWjREXnlfjPhjjwhcChhQR
haIovZWxp5I/8DbzeR+dcdnB0BRle6Yfvd4Px4P2wDHGnN+/MjixxSZuto1jgd+vkUrmxGqWB459
ofL/UyF/fIqrPEwoxHKHiYAOFFRCN+FjK/I874P3JXh8UCM7oRKWY1Z1Kj5E+sv8BdQy3u7HTKv1
JxuUzQmBKMGZjhFTwci/Va9Y4qnWkKqB7HnoPjPD9D8pMXquJgXq0QoojXfbY2sdj2+R5d0V1vvd
1i2xzHPBtuUdojROTM7TGbaCLJThuVap8ovHt/uOkI3jJOSJo5l/mmfKHLYgAPhKj+oxCpMnWhMH
5wIrIRjGgGFGgkHG19siNwO29pMIozSjWUmLWsyvlvLp4Q5AWxfv4SHcto39sNmno22WJMToKqq6
HMoc9hSm1B91dA9eAuVo0z5g5mVTVyRy42XjGXhS8WFDXpxihfXcJ8yZ6q9f4YhdK8OSufow0y77
8QbXaZmJvJYL4DidBTz0s/H0vIXHcFfkXrc2Z+fF2Vk8of2LIfznu7KrprVRm2GUg1xVobuBVpy/
t/+VqfomwWjgRdGw2UYL43ZF0sJ6ASxewjsrO9PW/vlsjPKZDY4B9zhK+ri1Xdf9lO6X9xuHrnkl
1nPGmVbhfiPG3V70SNeHEo+Gmt7o3rkiPtLy7OXeBj2bEhOgfIyhP9Own/wx3rcTTue+RA/lcfRb
1zIfb8v/X6zk9zdi/K7a5TgRm9Xg6Jjuttg6fkRrlkReubO5cyh/ZrM/WWFMSYrZukQq8Hr29gI0
iMTF0oNFnEOMCTPT5jmAmUb4T3KMUSkSpQ4EBZLh+xmxt/hcq9V9Zy0/G+8B0eUaC8YmFjx4ju0v
8dI/T8ou1wxCjV2kBdjMQkt9W0MUDQyK1R5HGOcd6DcZJm4ucHNVxZo2KqEFEVbane31vMEGif7G
n6HANw3GSQ/ZEJ/NiMq7fXRrC9OsqLVoNnEc61AusbHJSzp4TDEmQx2iPh2qanjUnlRkme4qsz4V
e4kluFesvPKekPupGOMha2KjFypEJC8ATBZu6+Ma2/X7PedTzYwS/hBF9rqBGMllGFI6EEPYDPQB
MBm7dCzHM1c4lsyrU/H8qcoYjUSvRlM4lfAlGQZ0r77k8ZP8Rn0cOZXlhbb9wbEjf845/eSQsSNm
pCixFoJiSrZ2v61d+JQ7m0OE46zZC1lJgFJsW0I6jjZm2B7JCjV/rPRid9g3HJ4ez9Rcf7LE2I86
raVeNMCSD3JvoBe5D+QzcJdOjvlA6PXX/uND4JzlmjX3kmTgQJmAmznX5HUSBWCJqkZ8D0nRW1Ic
AaV6+wnnNXry+4wHK/shD3CflY5OPGOD4e3tboWCnkIwDGTgKT2Pp9FUY/8wIROCjChegBogovAP
FUP7CyhlNLG3XMPpXm9zRlX1Fh1GAE8qzvJ0LR5O9RS7f7n94zMVMMjChAvGdZXaOdNxKJM+GwA8
sQq9EdeytfbM+55wQ8FZIzghxgheqw+1hsNNaF+fUDZAk5BXmJi3R98U2DGCsA0XhZ6AnRI1pDuY
9U9qjlA8AKQIz/bNWoYJLcZPdfKAIcgAH8Z0k7vSQ7czIvsPXnDB0ZtrzW6iN83pv59fPgCwfXn7
8890P358/qu9nfx6WAtde6LB8rP/fxOtb6nnPlbL1RKF+M1o9baz22V25nrI8niszdQbf1JnvJRu
DE0jmXhBH0PL4+okYgv9jOV3t7Gs+h1wid6Hd3gSfO5KENWZGzrFrihmpzOultPkKGmtU/DakDMO
YEpuJHOMHkfgr5Z48rxmvsjTEDjLj/qdsVJRNeXI4HzcPpFBxjicxXGRNgV9QRu9DES5d8itGjQy
ettaDx6vb8EzF1d5mjB07oBODYhqWjLTsc7g/p+RtR3VWtv/qgow4Y2xFqqZK3puUHgIbAnolrh8
tdb7fcMxr/P54jcZdj3xjEsJZUqfML4QAaLQA7EQO/CSzsnIZ7Bkfkg7i6/fm9V/hM63BUf1gvVd
dXzq3rDGxPXws+HthCcmvL3EYiFmFRWLjDxXpNm46gZRhY5yMACenPS45qbd9CdvqBRbfB4AhQv4
UHwtVKWIXZOLfz6YuK5Ij0vfNlrzmfGEO8Zs1JXUZmoCrUL2Q5OfT6CZIXhxLO/L3/MQBeaLYBNq
TGAhGMkoqQEYs9Er2LqZg9Gh1UNtL1/XznogBw/pif9xm8X5OBdVKYCVKAZu2jO+ReouWlOKyF5l
4CbelYfHFfITaUUcfD4Pa8FfX/214schO+9svskyclNG8qI0pCvZ4/EOx4hxhcBBUG+pOxrUW1+Y
4y0xZy54aMvwmooz/QuqIN/UmRwpxhD/STo3aItZzSZ5fNuuyMUC/cfdjofO9Zdw8ZsWI0MJrleF
6gha/rPf2HQyLCbuw7JBqwG200Hgfftp/yK03wQZMapCpRLONHmmGSfMJmBYNXuJ+tde23FocaWH
CU3lzKxxQIZ6dWF5xE7flgbDgfuydHa/HETDju1xuKO/+Kf2f3PH+KHO6JLkQqNveHKSQWQwurH8
dV5yUf7/EjN8U2IC1ioTcHpuAdP23PzWiQztWC1zb0Sk/4I7IaOluICN4rD3Fzf7TZRxRXpU/6eY
WjuN7UeYUDE2ZIld19ayPtTVPrQ/nnkTYRx1QJ8dbz7xtU0TKZ1JY9mzbR8Fa6t7d5ijru3LsuXw
9xe3/l/+dPa2qhTpWZbRXObNvAvsFVFQc7euGTVv0EymT/V3SdEFxsQ0cQ+og4gmn7Zr39EQ/SFb
urH/hiInKjDgb7NxPNGyDp4NnDUvtvenJ14Jbb46+I+p0dnNeph0PTvr1EFC993HmKAeQ8Y16gfc
t533xd9vy1iabqEvZP1MBRbIBFi0zD0k2MaO4zE0HhnGvhhyKPfnHmSMlJgRts+OgyX/zkhjn2L8
P7r6ioW1mqxyA3/G6vdyuXldr5EXHRyHrCI3sH//fsECyxHzsOa+2FgfAZLm9dpB+owb9Jx0fb5A
NfkAjIlaaEGdBLS6bQNWr1xhy3mBsGHPMUvzKdr32zNmKcYW5iWgRYcCK7fW4k1wrb3HA/WiFueW
RDMWSRfzwghpCj2uKjsgFOv0NhvzBZvJYzHmpwulRqovYCMlKB7uj5hVodh5D9gyIw1UdedY8T2g
JQ97n4tSO1/m+OcJ2bZsUqqBKdAMcQuqtWU6wm9rHTacmI5j1nGh+6exS406TXCFEVqCSiJiLESr
y45sUJA9WweAQvBaOByTjtOwPwkWwwWZb4KSm/9W0VVsBFgP9xoQnCTytcZthUOyvP0VeSJ/zQ8m
9rwtLxhnuvYCtXXQE3EPO6D2yDfs/5EQY3GaSCiHhqbVxTJ4hbvHdQPvwBWM27GizjZpE+GSGvIF
gvHsl8BAMXfCa3w4WftrbHibo2s+fkPFrph2k6frFlIYqwsqHc/brQiXj8M6ZJlauYfe8MHy5Fed
JyAcP3V1mROSqWr0opnjEf0II71WbYePe555uh014cjLTxkMgWTfpBnY2tqxh9LHXXb8ql5wXAMp
BRf+9noU59YjMlYkauQ+F3NI/MW133zsTW7vHlcP8fbz8XT3gNmkQSafn4RYNUbMgSRmbvxDehg8
j/eynFBYZ4t0SY3sNKeqd7b949ud+3iPmz1w+oe9vjpZnGCYp3bXTGDyIQc5Hk8VZXvhuWVEAk92
LIpNy/mYHC/A1unUOME9adrlBhRuZytboyTjyRZ4us0jw+RISRv8p+HiuqqHRrppPRDr1xo9fOge
LwTl6MA1NZ483Rj+15D4W3S6g3sAxt1WbF7gyRbiugZVnlqDlg1LGwWlu1XiNv5vWH266MCb9eZY
LLYadzmV6mhcIAnx+hOr4h8cXnifhgk21DKTw4r20G2Mb1N3gvHxpUO/DDpvzxxi9MduKDNbiIsu
px7eErwAieDtEXXTYLO5tjn87J1XTvpL5eqfGICFgh1KM5ZLKtttZgsqyTUvUb3TZXMyD3IFWa+U
Zd48DFh4450a57wpW5zLu1QUOhFs+v2X9HrefXG0dma/eVpz+OPoZdvGpySnYXP2a4vp89Rartyt
snQhig/hEu1nsnOwyNSTLwxYcaSfS5yJQcoFZp/PNbgrnCPaFY9vru0rW7Gye2ssnaDdG3fW8GLv
va/DaZsUMFv+/2gd2bJd0ybaaGBSgvZ/AMqMKBnjHif8y+H1L2XWf2Touqc3sSXnXBYvtUK/ZPwL
Y2S6JR0xtcahwhMXJglCVpcUOGCL2Z/CKj2NFI8Db2acYxNlJnEZIt2IhRRjK8jK47W+9HhWipf3
s8ftxNxM1LAGheM22wnWGylRkwIg+HKx4hgRjkFkR+BaWWlajQKJ9BYuX2xCki4flve78wM69xxS
NH6/Ya+uZYHJ5w/TNu17uJNH2+41MmKGnPxCJTPiBNkcAVCYmslpUbVNPIIjJJMFYG2RrCicng6n
ugYQ5Z9Rm7wQSuM0oEjaWwC2se9wsTUkn8inCbZId8l1DKHGWTYeSPx8yiLjIpupYonOuArO5A2l
UAz0kJph03t2U+dRsz9RqHHQtafVEv5M8Wx4OqHHaFNwWUR1kuObqcS/eOZT+n5bKOaTvgkBRpca
rEacsGEOSccWkPv2jqQPXccTIa879Mr2/r+TwglBxkXnsp4abUBfkKxWy8DF1BQJnOHhNl+zajWh
QoV08p2MMssvRUzD+tEGThzPZM8WNSY/z8bx4ekUmRVVJW0fL0/k2hLgGFKerLExOi5K/CdZOPpA
6aLD8Z9IxzfW2fIOqAzxeJqtMnzzxAbp/SgbUU+r49HmHZ9Gxx1oXwOWi2mLrzWvEzdrwifEGLer
CmYuSf9HzN6eXOG3Z/P4mTV3ExJMmH7SUtOMr1VOxRIfXlDlR4LKC8+vae8fRnVCRfkpaO2pq7NY
xqud7Dec8/m8AP6KAJ4HIzxh6dwWai4xxhpUYT8MsgFi9vF43mTE7y0Fk6Gu8ioYd9XKq1uXQ5H+
+bfYY81DlUuA0QPFFEj5xZKgOkzQMPHUFU/aeZ+LsQu494VQmg70oomORR2MRC1VtJw3aJYgLTVX
PRZfn29zxxNCxkgsMDySFw3VYuVMFil2T7gtJ977MYZCjs2yM6kQ5qt4e/FN64L54S8a3CX4jyPy
8zWab2FkQ/V2vGiVaYLa8xZ1fTwhMGTtBwBg4V90nijCAs4KtERAS/r2U863aCekGY+cSukiGUwI
yhkwpRSoVEedtLfMQ3kXkuH+d+9263Etb8MUIbTn3aY+v60woc6ak7QquozOq/pv2WftqpDQveE8
82Az5gsZEzqMTVHGIZSKEQ8skwCQ9rusx/GdtXeIecXY+QLNhBJjV2KpMftEobK5peOBQJJPoQtr
9NU8Hu7L/MTWhBZjVpRMzlQhQgxwto+tgzYXHHNDcIoCa3JoAXG+FUfr/ojeixAHYKnptzH6+B4i
cFs9oBGC0QFcnOfaZ46nZiN5VVODRTOAWmttKxI64hIHbjh6N9/KmjwgY0h0MNRWtHLerk8bnD34
kn01IyEO9u1wQ+eLG0PxmGKsyqUNBCHWQe+6PX2yzbfF/e2vxIsL2Sh+TGXKFEi4d5mDIldHfmPE
1yA7lHr3nvx4mxxHJth4HjiyuSEHlKHtyRZ3OdEeuBUUTkjILqW0cT9IDX00TNmRh0+6iuBgWtnZ
nzlOk0eIMRKFZta6XoLQFhdsVzEHTYf364xhKBNZkg1asPY14JnWq9sfgmdJr5cwJoHzSTLLvJbw
863Vr+0LPXj+e1xXK8vnhehUKf4MLTRkUopJD1wzNjtWMSFVJcjhjM/Wtgobtxx4FxdnK3TyNwnm
SwQLTSqMHCRc0ZfuT0TimhceE8zXqEfs+2YBohaMPG+37VtiywBseBlIvsQlNkxDoV7E+ULzgdI3
U4y1Noy0P8sDSEpvJ5wR3tw7r2uL41Dncw8FR6GAJgvgXHbPRByNSOzKlsZ9GRmsLeIxzMs0BPtP
2AOEG+LED7MGYEKPCR/EXs4auur4OP4+YXFHXsNuct6NR4KRN/ncxVVndvRTAU8AY2R32JVYodqI
ehsca8rrRsxHY7jvI5uyCbBlFotMrQelGCk8aGtlJK7J6FE4ERqVvUW2EfvB7/UBOxqxm2/lxN/z
BthmRXNCnhH+QQvyro1A/i7cI0T5CjmOfL4IMyHAyP4i0oxODCgyKYk228i6cxO7fVqRB+EDk4CX
5QHLV6cnXglmvoo5IcvIPx5bD4dRuzxe7JFkT/ESc7Z1g6iWw9+svEzoaD8zu9y8LITMwO2852cd
X82wh7vqhSOTs458QoNJeuiIYaNX4MW3AyAWYfwFbW/19YNDhn6JP0zthAwVlYlRx33Wc6TQu4PV
Q4xjLQ/XGUa0rA4DjyGqRLco0UedUEK7qj/pGRhKOmCSNbVF3PQzXIbqipdaXVtFfyclsbNZkmpE
lTZC/HwMhWqfqQS8ayVenkNUz4uI4HILRfmOXGH3Ye/1BLvZvsoRkfnA75+HldihrTxu6noQ8bC2
fSoJwYBfTvKHw4F7bocj9RI7s1UCiyU1A5wb9MvOR+csg+3w9NWeIymz0cWEIcZo9MmpX6RABXtM
Tm6Yh6TuTiQBjG+3UgQiiuvYljU/aI5Pi/G+kd3eWHH+gNui+ieuhdxEY57Qr7oVrPK1jncn4I8M
OmqEgaOXvLx1vvs5YZixJiMahmfRxLsq8coQciKmVruUfp+fW9kSFBJX5LJcSx8Xf3TU6Kjx8rzZ
CGVCnjEyZq8HWq8AUDn7ilMS369DniufzyQnJBgbE+JOtF4nkFHsFQPmKfXhygmO2OjrX7JzsLlL
WTyWGGOTqnko6Cf6Be3+F24M0/J4b1+cM/EsjmGTeLQYc9OFOJpjxKD1bNM7D4WD2y92sdu+taNl
HEix2mxKp3W1O/UM8ILU5hUeOPTZyaz4rAFku4b05HbzvnPghm6rA49BdiarzaqyN1PqhI7HYL2K
HdhvV1qhcUdLHHbh+d5acz3L5pY6qOTdMK/scNYFYNdxQRXD3pYfqwt5bD9D4pZeoFiA1vbUx9uc
zice32LKjmYZaYIJo8uVXkF6J8JdjHSjuTnKZBxKtx27xPZwyljF3VZq42hcNlg4Qbspvd8nQidu
d78KHMC2OdHtfN1owhxjZYpCK0olhpoXzrPy1azLE1lzd7luB3zStXo88b0nM65bZUTAhw34xW/F
uqyzDnehb78ex0Fc7emEyKUzxjKh2u0+fN3+5fkRh8kjMYajbPtTVdJzBme71e0httIHXVmeA6er
SPlsbjEU1XoFDwePK3iMDTGqRZF3DZ4tihDkkSXMFWa/UNjjLc1wNIrt57Ty+XJJ6fdJfyWH8Zd3
+/k4poht38i5FsvCgA+zDZau7mYcU8sRLna2ytDTKlboK2HuL0Vj/xWgbLcZ4EjWNd2YSJY6LMSw
LMBAsML2R72+/eucbAwAqD8jU7Fru0HvqXYct/2aTmM3mzx265MFQEmMmu4PluW87h6WpcozOLMZ
+7dgsxNWOEMkmWpDDc76aOyRKZW9/cHbhZ1P2SdUqPhN3k8pO6x/ZWAQKMui+0YBDpYAVUb7BPdu
LO4EIX2vG/7h6rkm5AAdEvdxSt/zZJ8bYkkE74hqMRqT3DCb94CMZRAXIfawFrAM7Zkcj0V2KL3k
eQwOES/n4xlqdswqXWjNuaXm7ezW2wDFjvOSD0RxO+vDde+fX0oSiyCU6bWUAYeWXqpt1RFrzyfD
UVl22TG/1JLRSsjF+vVWs4z71OrQv8M+12Dj5Xz5njvfysuHWOxaIZWFU6aApO6hYuwQbDN4Vuh+
8Ma2eL6CnZkyVSERa6pSvWoXOKO7O3yoH2io0T7h/5gTsWNTai8LY9VA+lI0tOLnDlf5OrvDKbEB
GG9nYjRrR3BvW6trDHJDu64AqhPtSuO0CIMTaMotwEMeTuR3A6gmQA9xvAbH6LLNmKKVJWWR4KiS
2ZA4IDXPqP8lv8IUCS61GKbCbvlUcdflkomjKUALsXN38ZBuXy3cfVsfYtfm4i/Oty0A6vlfcoyV
b/XCaHHhnTYS6EbhPvUfjZXyO8apQtP21gnxDt6e4xr/8rG+iTLRXVsKopnRoyTjne+u3IU1PuCY
/RfXwtPk+0+h+KbDWPh6yDq5W9C39AHOebcKbIyMU0SqM661AUePS3C+mvNNkMYcEylsAGVZRgEI
njEOSfffsKBJATRppAy/AreCdXqbI/rzgcw3UcbYC9hJamUDIvnsg6S77Xvc2rwPDpItAE7f2lc+
73LoX6z+N0kmBKyEqol6AR8QADM1Me43FOoOIF8czuZd5j9k2GwxAqLeeKaJx/Npsx2s0UW9qNgO
MT0zzF0H5QjLlefJtzPrhaxKyYIeB3Pdt/xR+ZWmJHB/Fa3D4YundGyqGKZCkyv0RBX2hkJfdV2s
nnsrssasweFp165kRAa88Z75YPr7LSn7E/YWpRgoRgEpyXQ7wPnpKOZwxbNcbJqoBzg9rXfUlODW
qkSOyhKd3efeWGouyuk2x8vwZIOxIYWZhj2abzDEPlb94pfbonf19TdMB5sbdoEc5ql6NVH2UVrj
ijaOjL5TyK0LNk5iq8F6+SZbYbbnBPgt+7TE3uftP4H7nowxKRuljNMLOCw32e49t2FD6s3mZQN3
4PHGamdTfF03cOXSwKFTNtivcGZVKssE86E18MtwScEFpAkqwLdZmg2wJlSYb3a69ErWS8DIXDTW
SXWqwlFxBCxZJaWfNRxxnB1UVzVZp9eOcGWNRekHEkEVaQPdlrdho7r3wgJ8Gey/ufvU7HuMJ4du
64eutvsIAXhqOJzPN6dvU/KM78nVykCfC+RxQ7XAZFb0efstZ7tJUwKMeIhBPABsHB1Af+u+u5/a
qvHoQC9amzmE8eN54d4mOFtRnxJk/IyoZ7nWZ+gHAqfIV5zSi+89//k2kTkJmdJgHMvl0iimEIPG
8ejaF+BTJRUna54tX0xIsFD6aXPuE5l+GH9bHpKX6jfmM8La+uAeRZ7zy1NCNEmbWNyuFTsjpnAN
WFMI1oF9jwGhE9nQmNTTHM7DUXFi7dWUGI1MJsSMS3uR4wuI1Q7WtR2e95hNVHRZVQH8L6K/zVZL
xLAVATst0DEHHRvZYkMMAK+dwct+URKsXnD4mROEKT2Gn07CGHcfg54ck+TlRKJ9DlzU28I2q0JT
IoxPDMVzf+kkEDm7Rx/RWuu85a+xI73WJolXjYqifw/evrxAsJJlxQWGuHoR9qtN/wDq5CZfrQ+b
WFMXI4xEivrK9r1aEqSB4pKMjueJnBEl7jdkzG/dL1Q0NsAuiDlbG9ju2iMt3g3gkmP9ZkN8XZHQ
WxY1XZYMJmWXJXExVj39fmDsKP7HCCY7MrzwbMY1/f/jFSe0GEUbsGCQBTVoPfs6cd/Ke91L7i7o
xdlnwLXZh8DBEODB0lzgBMKpcevI8w87+QMYYU1TbND1Iv4A+/gWAAcRGYaHaFjnxTxzSj59VEZe
tTAr5KwEHR/YL+VLeLitD7M6N2GDkcYiXVyCyxk/f0KeJKxa2/HOXIznuVrOlAdGCNuoKACmIeKt
MO31tiLxsrMUe/OSY5vWaom46jmB4mzpY0qRvupEycawKKqgAEVajji67sKpXXI4cHegeJwxDvkS
K72ECzEU4gn73iaoWGvl4fYnmvVeU2YYJ6zow0U8oW5NoxqsbOIgvUKkF45hnA09p1QYN9yX4hhi
gABUSkwnjxCHzMr9pfO09kKXZyqodvyhvojRMDRlGFgTYohpRY49K1UGsYYe0XBEND49GETOy1HB
ukGGLSKagZkogqiADJ1nOl5sfacQTJejN/evnu+bI7aQWF9OamCMOuXI3eY2euFn694iEULqj8v/
x1z+vLWdEGQMUBhJqaSGEl3vwgrZ8V22FfuEydMvHmuzY+v6hBJjgrKTkJhpileEKqHaEN3XQDUY
MULi3wvoXMO+xgfBB90PzeEpMkdQ2LpiYZS1EVQaIPbt4H5cbg5r70tdGRbv81F/cUtSGBMFBHoz
HTvQ8fu16WIl4GXci9ZexcjibZmcD0Amr8mYpjiW0roy8ZrPKer0GLBzL9hnNK3lcrmDrn3tPcO6
TZIrKoyVKrWmuFQpRMU+2+p1sO/iyra0yp8le817yVmTOOGPsVZyJIVG1EAR7I7iGMi74rhQYeW5
A9485WZsiDJqVZ4YsPECig7darE7+fXv3VeP2mXFvZLD+2wKE9x0C7FMsgvesHqTX7D3pcikcciT
sywR4DeAwvAMZblHoR2mpuJWiGfd9PejsrPf5SVRYvEM6s+1g5Pi4c7dtks5I7g5Ne5fhZf9M2/y
eN7rTEgy9iUAJGgu4HwwHR2D0Xx4hdX8whmIZ+6H5Oi4wtiXU4Zd0apW8bQOhXctG7JwlBfv47YW
zKVmEyumKD9DAoxELoqgh95V8jJulgvsU66EF7PZ3iYzG69hXhsHx3DJURUY9UZgbBijZGDyeDnu
PP5q6Pxjff8+o8tpI0hap+H3K8cGfjQ9ltG6g4091Nt8zAe4E0YYPY4BQtEFJghhyN2y04dwHW5H
wdJact7u0fnfqY8Xztj+XwzVN3OMSuvd+ZSIMmiqAN8mgoNDzmhC/zbIOqrIxwcXVWBWJjQZYiyI
eDeDeUwFh5y7gEreGZHpe36XPanYq2hQim2eSisEjDV/5ZLy8Ien0UzDwEQ/am9XgLRJaCphLaEx
A9wXBZgC8L8XRPUi0ZJWlzMO5Awkdb39yZKEf+UDJmQZdY7OY2fGUjIiUoWOiYn18mR5re/JXMOs
Un29xSGjz3KDWzxSAlK29lYQ2c1tHB9xH7Ak8fKJBuu98/I6uKIVkKf1eo2J0yNNbRDCoPv18QEs
N2v3ilxqD0PD8b3z8jV5BMYGhCj4p0aBv2wreyos2g4HFAGXIa44ukN/59YLMNFEKwBmTaDfGKxt
i60kk3BlldaXfF/4msMhNusHJ0wxFqdXOq2STmAKkecRV49QTNiJeMCTxStPz4Ii4mTbP7LL6Esw
Rp2hDZQUUHCM5VHGTYowdYKNR5F9PM8CuG1DtB6L/lj1p3EhDkthvaP1kY9z61Ozpnby17AWSo9C
9STgaO7Rfht9uXVN6+r+oyclJNyNpWuoeeujMsapWeiNKMkgR7u0ox25q4dVdGfkFqpicWJ7MIqB
ZUheCVQKiPFhTS9O7Z95EfFsKPDNNVvLFHo5EtMYsoVP0DtvNS6EBRt5ie169DfpHa+Pf5dGTUjS
4HlissY6MYbTAM6DlLjVWkjIAjHI0olxrcNTX1vuNAHny+qMsQqDCOs2CxD0lSWCDzFDz2Ut+DEu
UAGv4oNXTZovF0wYZCyWkuBS6NhRehiTTw7DnecBzJNjfTiGX2eMT1rGl0LVQQQN1AwQomjTcuvP
HNOrM4YHpXopaZuQnin2XdNVBcuBIwPuKw8Tg2dKdcbqtAv4zkUNbp4Rj+KmyoWEwOGnS++cZ7uW
mW/oHXsbO+v1DtO9AZ0c6K1ko2MvCVYHFVtxJwC6u1597dHKCSzN4UamHDuuMxZGDdpaWJzxnCmO
ddjxXn6ge5dYP7HyBfnfzLjOmJdE0UIoNqV1Jv5xK+WW8FGixY4TpkS1/11O+C3ybLG2zPNGz1Pq
pN/qZfoUbgHAeAB8U08WG161Zz7M+sdtGIz9iPMoK/sCJmsLm+W+58h4cx8Yp/HB8/9lhDzhjDEe
2Mkd0gXQdegQY3Q3IqXGC/IWx3jybzAm43IxJaMIqRm20/1FR18EA5I26gW86xNcSozdaHvJkNoz
5B8rVtcyI/CPNmgW+Fw7T1/mhqYZjPXQ0zCVEyUa0VDC7AygqSgIN+IW3swMz94ajPGQ8vK0SGTI
un+stx3JvZIAj0ji7jPPTl1MAhY2wA+UIs+zDm83LKOCIBiLnYWjm1awyRtSDnZ5JhqpN4iWPvwo
3pmddVurr8N8t56UsSAL3SyCZICYoNiDFVHNkn1cUj7ZsQMYtVVQWQHAjt0eg6FS7ISW4cGjhogl
aL7DR0riyhJjZFpRylKtgtYPa9etLHPAqXhgKy9W6JDgquJt5udLyt+ayF4wTkdxLGQB8oQC5RYH
o1ZAeN4+vBgEt8vM1QeHGhUa9qkNBWcwNNnAHe5rQjuJUqpWUrtRPyEclO1iK2NRcOnFd7n1kWw/
kOZwqM3pypQaI8IjinhFZ4IatmpIbsfWy4DohJuhztUlp2SYiHs8FR2mUrJr0LAgKfAgveGd12Oa
FYspFUZK8yiP8169xj8Y8I+B4QZwenSzuA3y2QHsKSVGAIcqEdMuAD9ntAebESffsNdu0UFH5A9f
yFlMnBvlfau5DGlC9PpHTSTjpObBEKn0Wx3tTgB/m4jiJCJB+uAJIY8U4+pUY8wBsQJStLh7tE2U
L3pSH5UM1J4/Tsf/TQrZjQNdRPXiTD9csIwO8ki0DH1d2m1IePgds9NR00dkHN4ZKOihUYOzYVlh
hcx3sVls4PIFZh1Dopp2hSl6S/ApeX2lY8Q4uBZ9ufgys/Hg9A9h/GEaSV3UUM2zt3bTEFDHmXL8
84WaAQqwH8+cAHR2CMZQDBPZnaphmo7RjihbqPGirBFUY4Ma0vpfpCXOt6R/95/265sMoxqh2bQL
o8thv7DbhYV7wOU90XYOLxrj0GG1QRFHsTGoCiIPCfchzhXFADskeLjbDM0638m7XT/kRO30CAMB
oQyG4HddirR08S7AgUc1j/oclAV8Xo13do9zSpJa7QnJ8v+x9h3NkSs5t7+IEfRmS1tWJVWV7IbR
arXoveev/05qZm5TeTmVb/q+lRaKKBBIJBL2QMEeKz0FSTQ2A8rm7Si52U45dlselbgI76p9m8fV
rtglQepWSH3P6cNAeExPFWCUNw+TxyDBOi/y/wVPwyTPadeV4OllPiSVaTzE8JZI36j9wdoiJKw/
on8pIT2Gk8pqwvM9dP3pBSbLVtERAHijDZAXGFwRbb6h7V+T6wuuFJ0PVDGqSPxo89YptIrKrDfy
Vdt9XrRXshf2/2EzLIs76jXlFFEFjhOIzqcn7HMgKebYLvfJIbkCV4XV+riKGbVUDspwBG0R5alA
tPHF7S+xb8PNw8ou1ISfPz4/mcD96y7J77OjDAjfBKhAyyBH8EhebPiaG80arkwDsuqT6JIIRHQD
/hZPKeTUZKNayzpSyUAvGx4UR9lZseimHjP+XuVoQYkKSDoxkQMdTEGAynOMASoMT3Fb4BQwTNVa
sUtBB6wgY9GLoGNV5fc7JoZZ3vqtjGsse9fy3TgPr3WFtqF98H5b79fqiN8oUQ7CWKscl+sKKO1f
Tu77tX0+G86vnyYifYDYp9ZgKkzPeOWuYeZN4AXdUElxhTownw+LqgiM+aoiV/PEmYVVDZYOMF2n
sh8v5bH0/j3L+cEyXmv+HmpgAAcQNUnm0Uj4XbDRNGVCIhc8DLLr765kvbX5Otl3P7AFhInt9zXR
RBmVb9Qo8x+UeZ1OY8d/pWgLrCTDDf9huI35HpixewaOTfq1c/D1R32nuxj5Ky3gr2z2CLVuH/Na
6KOKYFwECoWgqV9qsDBvUa+UXT6EPKpn+6PoVDIK4fCqeVDcfBpbsoiJQZEYE4r3bxSpQ275KRpH
rO64pvcoDGsa8FaRDkbP0/T8AL/6iZ1oWfF1v1GkbufUc3Ew+zFPSpFHyfavBPkM6RbmcuM1T+Ib
JWLXF9LM02wGyG8CLeqRnz3Nsy1+PG+sbmNcP/AOigRg0EK3KOuVklceDFUURAPVYUA8QYW/E64L
UUKYl0KhFHN0eyjxfACcjoNV95qJFzK2SHUUWRlMClSe/qqjK+A9fTY8Kx6tYb/BshtAYlvhU3m2
stPF7llpw7WW929fSB1CH2ZDjZVY+MJuh8IEVlUcoW9z7bUOsAIhGsu09EMmmwrZtam/A5GxZ/W9
r5nPbx9BnU+VyEkW8hAT4KwVE8O7qEm4uhkz3S0i778p+eI8qAc8jgOjqI0c3CLq7i/ia3Z1Hj+r
d1Z4v1bp+sYR9XQP8wzXLgRH3c62N0YL4HFUa/2H414xJTPEYGPpJkcDUwXwaD2scD5iTwkUgnvS
ko3FrBqvBT3fvod628UEL7Hak2O27Xf5dX5XbeCwAO2yNXuMPJKc0d43GAmctZhvSZVueuEaX2xS
gVDdH6e76EGsAAsY2vfy1gsOI9IE2MwVOpOJxRFo32v2H4E97bt3lmlbNTS/T53ufom1IBwNHZ8x
oYiILIhXb3x3xJZVA6vXGGaUOOw3NIxG3BuCIjXUtOLxPuO6+7HdnzdITDAH3dZt2oIpKnIQu1Cu
ue6LkIu0eCqZQoC0+GhxGOfAQIcF5oKcuWvsS1i3GKRMWgIwJr7oSzBYmJOT7Apr3gTm+8kNS1NB
681dmpqFDSe19C670bPugNlkdRHgsIiFJUE9Sva6lTz/SfHqm7ZRpqxsitkIVdw52NMXVK8w44Xd
eux3i2FEvoz+4jXR4iQAygQk7z9MQmlmfmDq/mdmB7EbFj8G3wxmm4tNrNMwdpP8xlCwFZ/2G5eU
CStKQ+55H/JHMoq3uMiVP+QIXaJz4bLuDeP1kikjhoHDNBc0ctQ2WRzqBJjWP5BwrtuEHstkku/+
m15JksobuiAqGt34xHVc1wwapJpOrmGmw53q/+D3mub8ifwWdCj5aaPgQ3qg8+TafmwiS8Kjd5jo
JYPQqiVYEKKkN0jjYIRNTaRHHvhk17mvIV6D22TWumvhHv6WG2XZkTFsFd8Hmc5qbXe6k/Y+wB0P
5s8tXpbc3LTHr8xFemQmS1Y18TdletQ2lvWg7ztQHrEW7fmX7wYfsTmPVgoDxFzDtnrpFsSoQKBT
gYUhGMTciU5jRXi3fJgZLE+6MKv5K/HpUqJf3srifqdlH2K9CviSzONeQCO74rzWHiuBwZIeZb8V
zVcUuQQV7gTv6hXT0Oh3QfuFdVs/1lJa37ih7bVRAwGW6LuqWbb4y7eBpy2XmFLutpy9+SCtLtHp
4YFBdfXJXRwXZYt1Ma/SISIy7K30pB86V3xp7+zy8ZOzP0KPub56rQTxjU3Khcz0TKhLDQQBSiDY
zbHrzMtn9w5bxVw7LqzaxQVzlAlpmpzXM4XQwlKqt8p0t4GZAuvtwswPrgEwfmOLMiL8HGMIIQOp
0m5dsuU0qiwMFhumaiUOd86i/WzVD5/z4+aSe58aaR1ivAKEwg27/KVfi9uALUOhYRD9IXFoYak/
n1gdaGtB/pLJr/8vSOhA4ciqFiQ662sDMKJtbsZo++cG+JnWBwvqZt11Qt5JR2TNC4JOXYksUbhm
wKzKVd3VpTkci1/JMXv8GW52bWJfuhNi3j0paDIkudYSq4oLutSlGLUuFsoWdMPD/qW+IiEl7ZDI
sC5oImRcwJWUzTdS1HXgg7GOGg6kEjO9Cnco918+GFd81SIvuKFuQeIHdanrIFHax1P/rDkYlbts
Uo+VL1wPUReEqDugV3yqdPIEz6DeIDGZmcknqkKY2yM9hKJT66Zwrp3OTq6OU2IG3eUeBoT55iOr
p3ntKkiCymN9GgpISM3gqiz0NNJC3lfUmSSjysSSKtNmOUGreR9JFBGNCfgj01D6TZIEDd/q5La5
Z793fDT11p71+TCgCQUjwIwzXHO6luQo0UpKEU9TAXKJab+9zebJA/p0at49bpgdQ6sh6JIW5ahw
E4dHvCGsIQY+vpyuLuCuPX8jA+EEyXOm/7V6Wr9FSQefKRK/upL+S5SqNWZwhhBpXwNvdACx+vEQ
snIpX7EdbSoXHNJxZir5M2IDDfc7MqX3ZN5xghNhV/tO3+8cD+N9v8yDb97tTIIypKq7BxupvA/1
DFi0HwHQSWzG6a4ZgeX3EBdkoa+iXnOVQCTOZ07d7D3vHAK/9+erNaEV8tNqRfePhnjVJU3KreEm
KVbSBjLYv7yESBKbz3c7cePfMdwnFmuUCdclLqurFGRw+zsBq62i8aEVfwScxdeeoR1uS5KluzRi
vyapQYAOO9z8a2CSRWiOEVtbzzPRAo5QL7fiX7DhFROnZ83TkEQ0pAgCSQarlDR71CKxN8RHsMIB
Wdl8Aegcph2L0RwrC6UZlsKs+aRLcpRUsx6vU9OAHJyo/jDGVryxHnyMsW1vy3P9av5mi3oIfa0o
+oYopna+oEERE6O3f3/1pV0yQj1/op9GANziwIg9ilZ4ETz1ZSe/Y+/9Jjgxh7tWfewlOeopDFpR
jXViarAUN7XtUt5MbmA5k/tabXft24Y5Pr6GtIhr9luClOHO4kHHiAQYRKE6t7H+BzuICGSkd092
B1ikOj6YutOZqsOS7Vp4tCRN2fFJTAJRT0Ph+jR5eI6xvDEZTJWl+gwVodvU60JvpKKESNvLYAOc
Ag0GDBOyGjkvGNEIowvzWDVDOc1Y8wIHhkBVAuDcIsOUZ/0A8Ajs5vtxwarmD+bZrdX8l2dHd6dL
fTSNhR5AgHbncDg5ZO08ltu+Vjz+RoUyHfksKnWfQ0Oe7Lc0NrGnObjnzUfeRO9EYJPtWCz3lvzi
35+/v3SSLhOO+lhKtQF5drUpmP52zkivBioIqLl+Mg5vtWQgYW8G6ioyOmtoqJ54rtVqVDLh2k2W
zT8KpF51V9xbusuC71vrNlWXpChj0ret2KtGKpAnzeaDbYShSac77SbBYbaarVrgBVuUJdHFtMX+
jBy68WInTr2RLBu4ZYzgYNXrWxChjIc6jIPYdCBi65XJ/1Q3l+yZYYDJS/E3XViQoIxEL5dzmtQ4
ngG6sAmca2NWlr7V3gRr16pM6Jd1bf9NjzYXVcmL9aDjjFBPk/bCprwvM6usSocz7DDbj7PTD2bt
GokNYH2xxOSmFDtFd3+b7S/3/AbbtEnJc+zMkJA0ve4bB6PuZQ+rQiamu8B88j3MOJj5+/mMYrId
uwrgpdRr9IIZsu3OqbZqYXZbePnMnpxVg72QDeUGqlledsoUC9dSN5NhM88WUk2T+almjGeddVM0
yuYYlYKrwuEUctEODYyVbsKHze5xV5UmE3uPaNAtUVO+ipJ2WhZNEDXJixyP2xhgZ73pHQ6vux0T
pXGth29pA+jBmIibM6RyQe04RiZ2XcaW/OI/syDkVjMTkqJJyE0A20Kl152rXdBKXVzg2ljBnWRX
nr+VzvlmPMtk6W6NoBb1MtRPpI/EVB9vK+/6e7ggTt3ZKO5VX84rAV4M4I2PJ9U6wds9t8ht1c5o
ker8xpbPf/Rs/CZLg2yUqVC12IYlXJVyk2/urDGw5D3aKshykT8qAC8E/FWxXLz5oy+0ki9AwGhk
OfZuYWL9ltHbyP/vmeBnqxqqykgyAR8PTTuUPBUJ4BP+VJN3wxUd1ULAe/5pYp3Y7vIJoNTbp7f+
IP6mRosxEv2yy6ZGQHKJFOWC3fhORlST0kYfAYPW6gOyoEV5TkZmlLMigbPjMQ5sdXBkEU20lfvY
vl0SrIXxWC/Wel5kQZGyYXHt58pcgzvJ7N1ctA47wNs6oyMaKN7YH/PlNoeMo5MoQxbXpV/M0iBc
3cHLN7J74RnbtZnHRZmvKEtmLh1Aoebs6b4FvmyCDTrbPWtqcN0mLyRHxVp5GMtSl0NyNtJ0kYMi
McYg0S3PBkdfddkXlCg/qW2AXaA0o4Bk0otNItWrYF6rx8La6gfvh2Ulp80ldS7wPll9Nut2c0Ga
dps6ZUjEoQWT+7fjm3udKhObFE0r3YQmT3r1HzYss8W6A5QTNSdZ6cstuIVcFcHiKzN6zPdk+v8y
teYl3nXvxfttrVwtPAAV4j8Whd4uHwpaKJUGaPIeInS0pw1OdDRqi/OsptylFjuJtuqP/qZIJ9E6
aci1UIGaPgG8J7TQLz971bZ511lh5deV+tt7vqBE2ZS4/o88lQKoFKhwuMQ6P/Wv6Eo65q5xVs6/
zldslewexw0XokGo2KoDqles+Jao6a0PoUyNWLRyPQpEl4DqUJ9SNwek38vXoRKIU/RyME6VcW9o
/BItqOsijXFDW3Tuu2/t1jAbpO33AzwNd6e+o0rHoLgaqS1kTRmftO4iQxo7clOFExZcT18taPJ1
rplRtsQSJ2V/xCY0eH0GrcqpXbIU4iU/TJYObObCxBCd4AHE7XV0nGdPBqQQZmuwEBelH8O29yxB
s5SZMlCKKKtqGOD65AeiY++NpZ5qXFhmxEh4uqVClDkS0AKf+QZ4BpC97AE2Eahr8XOJNzJ3rH+q
r5Qhan1ByCUNxOLUOu7d90qxytLT72x0pcZW9CcI2+rCCMmUW1MQ7EaVh7ru4R0irotMw8ILufGR
bbqtp1/u7g050hsyy2aSlSIiL8qTXezCUxNj6mu7PeV2ZXGK2XoWnMR9aoVHIG6mxw9mV+zXho1b
X0BZpSDzY1XtJjzT7nGPrS/HU2O9R2ay2xJQeCfd7EpTdF8fL8ypM4YLolBmKMhGPe8DmKGjjX7c
5pn1gK3BrCzP8ev/C1fY7wWsbhV6nGPvHtGrJrmlWzwOhmM46JxC1HYZ3nPL6r0dWkC9n711f77P
vA4dqY8hMHyA0OHNHn+66x1sPE+tzdM4eCMjoF7NrGINq0qiITTy011BUdNqXDXxxFJxGwwwp9vR
bhJbiVwuNYet8bSrsW59/8DKL63WpJeEqSs89qHRCsEXYf5BMfPIxMDHy5GfAL6w61756ojRelZK
ctUrXFKl7nIVpIZQAWzoiszgy+mYnZPAEjJ008mMq7XqFi4pUbc4i1oVSEmEkoE+d9nKW6uHLHeS
Ixy119v3eLUPdEGM7hQCrnYnFwmI7TGCFFRu8hae1GsW2t3WKjS8OZWzwUqwzL5z7iRrlzsbXGxV
M1nvHinQ0rd5+R3UbeZDBN5FTZiuQ5s7p5NplTuCYnSb39VIekmHurtCkFdjZszgF2Nkp1NlnbH1
ytMsx9zhbSPz2bHFKh2v2YslTSpk6dqiD6sZvI2d9e7GKAagYXvHxEhnqehXI87CbFRy8m8V3bcX
yXsF5OCDbrFeauKA3DooymnI4jlQcVgQoHE6HhPMYqNjNzRIW+sHu2ZJjuMWNcoviPuiUkMf1Pza
xHT9btd7P8rdA0P71ty85QFRFsWI+jZvA0G4ismWO6MePYeWz7EmvtcGhNQlGcqEKJ0h9rlOdO8J
rUkntCZtz+b9swNoJSAK7dmA1KyzoizJPApxE6fkrPatbSsAfnhEf/WpckMF/bfMrMqa77rgj27C
GIc0xQQ4yAFFyXDzPUYksG8GzRG37/BqCVFVMfWkKrIoKLTvIcxKKEhAMLwW80YjadzYmt+H0H7c
oYQfw/dgZnDWPOUlRco6tULBhYUgwWvc12gi5tCwgGASmbCHB45R0F7VxQVztIEqw7nrBqIkkKKc
WwqE+HRbgKv2aEGCske12nPYNiAKV64zq6PyDMSdzoqw8PaPXrIFIaKfC4OUz3waRz14GSw7vS+s
ujbJHO2eicq25tUvz4cySm0Qar0f4Xz2vW/Cy97dYbtzcnq4EPQgZiVoVc8XbFFGiZO4Nh45GW+V
9rN8FbAQIhPshLeRPGHiJrI0jzJNYdi3svalDnv37TSbFdQBFWTAGzCjBxZblHmq+MIAwAGEWNpA
KZrtwtMeuR3MBKtASG7L34z6Qn6UWeIBEF3orUIyhsf+Kpx3ov1IXt7bWr6aeVoohUr1hBVlVOtR
DjJIKMvey/Ht7bTFGAZWnR4cVCQfrX3o3SbJskw0AmSfcHnPJ9AMIEAea4SyohPWbny3L2MTwdA/
FKRK2YpBrzvJ4EHu6YUz5S26C9CxcZslhjmi21xCrRpbIQaJMDaHXzy6JqxeZGnE+suIirFGZqo1
xaAsUjBhkUwCxF9EVL6Ht3Hrbn/dR5aHhxHgSxYWkrLzZ6se54ImZZywwVFuw0DFLcb411t/mO44
QPyzfL8vp+vvyv6bNco0je0ohlVDyGB0E7B+s1m6WK6NXJVvsZpriDG4RYsyTFk99HqG6OEKMH7h
7Js7ZtC3rg6/uaHMUSTWihBWGjF9iE1ejpVzHEOA+kpH+SU7ld7nhu3FrBv33zQpu4QdRzXw68EV
0o0vtWi2oak56Y+gNC/IVzPexnV7+5sYZZtmsVXDNgWDhNgx2t6+TatpYvUvpVN5yiaN3RDHiQRe
NPcdrdTn8zbfkGw4+v4K7HezGORW3ecFOcpvKXV58GcF5Dh4Ey+DU17Sff0ELBebQWjNpGsojhJw
ZBnNm5Re8EOYpxO6MTDGa/uv95mNxD7mFhlU1l6oJRVKE0ZMESRZByooJRhI6sumIznYh8fgZrWn
cEmHUoI4rQZpqkDna48MwEauW/TDYt73xw8sUmc1g642py7I0Q9VIs6A4c9ADtg7thvAn7i6J83s
0MNynB7QrKCZJzLKYJ6b1+m+VMx7ZzrUWJqKkeBNfnyonoF3dFvUq0mW5TdRmpNhJXQVNuRAR/t4
xYS9iXWwaBqCRQYY6YdxYNw7ec12LQlSb5kyaomEGrsI70P0ksmU3+AdZJ+oMAzO8WRGx3Nhpe51
ez4DTn+04ifk+BQLCO2ZgUZWR3Cc3LyzUDtjofStWYTlh1FvU6mMnFgX+LCnGm0gBhtvcM2+LQlQ
D9GUd0U3lkTU7rGxUt6UvH8hGwqvrNdoNf2xpEW9Rr0x5g1P7imaVjE4iAxIbm+vALzlX3/Gz6pZ
bEuM2z9VPqsFjSVF8v9FKCC3w6j0RMcl7Jw37lLntr6uZiOXjFEGSMzSsJm+Tmn/8hZi+fNZcw7Q
1hib5plpibVXUNMMQzSwjQ7oAZQUtVbgpxEuy7XudsBzEt2WHJqeHHSN4cSuepRLUpTcer5rpxwj
Mdc9MAbf3nIbqDaO4WU2JpcZ5pXFFSVCQA+Ho5KDFO89Hd/la+Iy7Opqq86SGcp+z0qLsfMUFMpL
72CygABKMPRg/Yn4fTSU6TYIQL8WgIRN7AYWtm7RoMPugV0NLhas0F1t41zKUmz0RJ9ddzpew9Mv
8yfpcMLM6ue02cQe63j+i0n+izW6g20GBtDIzx1epZejC8xF2ELvHi4yGdxjZTxW6ztL/ihz7It6
r44C+AMwxrV4CMxgl4ZorjdRC/SwbtG6lJX5CeBz7p50M38wdHE1l7mkT1ldMuUTzyLoTx46FmAU
0ayKKID19hJ1oD3mJRnK9mpKq/lzC3XB3EtjBseW1EsYOvlfjO7vg6PMRaoDbSKuwAvSINiabSYd
QCVjM3Pt0mut3SfG6B4+I2wHYNyFNe9vyRxlO0r46nVXgC7UBTZef+03/HvzziLDkiFlN6bxP6Z3
b+sPL4Z57H60G7lFV1qMUwPysEe6Zxi8rUVvS94oU5IJY5iKEXjD0oMjlv0VZviDxRhLfpQtUVU/
KUvyWBZmei+jAvI1uMbSjnXH5y/toOGalbpOOl2CCkLPFXf7nuwwNTAf4O4ZFq53eL7bWd1e3ot7
zEgwpMjgkIZvVnOFg8WHSdm7wj7YGVblRu4eUIsMOuuv/28eKWuCUrHYCTMkuUclc2zNgSNNFDZy
WYDQfM9aVMPZ+xhXJzEWOkIDOc/GyPNGB+4Iahp6j76ACrH7DOMYP++9w6sTOl/DGA0zUGFcCXqM
lS+VCaVpItdxtt0tWguBunHh7kl/PxCrmdV41jlSFiYZ5kkrJMgXrRnYHyttsIe9sdDl/0p2NQQu
Oruwg/r2obLeIxrqORW1EtkNMInZYMBA4q29/vIAmXNwMJLPEukqNV3gdUWSBUS0qkw5kEaccX5C
WDzOLlJE6DYwK/tZ8XbgEG23JoO7NZEu6f1NpK0upyQAAhLeDsnDxryiNdyeJFOx7nh3Z2FQ0UAj
DCuHs+aFYfpZExWJOJeK8J1PMS3DfsJOZyit271paFAvWdd+TTuXJKjbqMRVJEiNAO207dP74F4Y
xnnVOVoSoB/v2QhEJQUB5LxIkIG2DMTPmH9yMHOCfUYMemsWdEmOUg2u6KuWiyAyvTb7AL3mvxgE
VntclxQoZeiUcMT4ByigaozK3buZEQ8IIIK3lY5Jh3qxAUfW+10POojsX4CcGVpXT3uA6wP8AgYp
8sm057NkiXq1w2hKkeb6YsmGYUxdwQNqHq4SK6O2GpotKVFPdVdXIfbKzsQ4oVtQaADRLrfE8ofm
Dsi+Nhvtfs05WFKkHm5d64saSRUcV2XKVzh07BeNcU3pnE3RlmGiDCDRkQY9+I7wxpGxfkaPxMPn
0+2zYug3XVXIy0qKtWiEACcnjFxdYC+EXrd2f1kdupJQcFlTZD7OSGkdvn5KYk8bzZCz6siqBKBJ
aqkt2uV4vc0YwxDRxYWinox8IEIEWkcMWKrdxmJtc1jN5S10gX430hzTyLhXJOPx8qJaMmAqYYoO
TnS9w1ZmpravljKW9ChTIXdJovfEGNkvwgv/WZj19oRO1cyTB2vGeNFmVwjmYxWaD5cP5lVjHSNl
P5RmludhIsTtAbubCGIjy26suXJL/mi7MVZTKvLQFIxONOfGImvVsvu7DVbJosuZofksg6hStqOf
/ElMQ6IhL8cR0IzuVbfPnjl6jx8Md2Y1ObFkjDIaTZlja62EWwZ0d2nT/FReP25r+6o/uqBA5wzm
HisTsFsazBzx7kqbyMRw8OVMJk/QtoDOPe8yYNnqnlXZZZh6OnGQK+M8CzGEGHkPzGZIlnmnZ2YF
qU8qvsOvP9nKz324Rb4a1cj+KitWmgLuDmkeZlXtv3iDf9krepwtTH1d4YKvNwV5Maw0ARDse+C8
ArPlh2M1W9bLzDDB9ACtBOjxUYuJR1PfR/cXFp40y0rRQ2yJoNUpGnWInhfwLxIn2zTm0YwCUwpM
uQdefJfACWDdZqYcKYNRJskoARKCqCS2XM+b0CaLu39g2fDmAZ07//A60wuf+H7M1LnEDYB/c3QF
+1ph37CCTeFbmKoPlqlivNH0jidfGZQqFr/um+Ie38KP4CG5T67FFrbq/8NFoAxIqYpBVo2EnA0n
8eX4xHsvhhsLVlCY/hkFsQhbJ2+bFNblo5MHWu3PgIj9ssbIvLinsydfPWe3+xrQYyK9MZ4XOl1Q
6ZE05Ro4HNBU83I8+igzF87GiJ0H1v4LhmugUzFKlbXtLEtfZ+ffFwekB1h1ndXK/MIc0+mBXi/Q
ckDCIKDFI1gGovoralsXlAtYb8tqNnVJiopQkqwqJznHNUNPF4DJEJsjfRtgCeq9fjDNwyv2pGBb
D3b1kMVALCghlnGhlz+hmzgMRAGMAhDCTe1643mWgw4pRDCks4IRxHwhJ9+ILOi8QK/EvZJMINdZ
SFQjNY4N0aOJEct7z3w+5D/gd12m50v6UBJkfubE2SqIw1LYlIeSZpo6ahroJ2aODhzZ9iPzE0EA
g0+Ww6BTvglQZyKOk4jtRG09c0L02rPS00wdpWzKpHIatiwRHUWIMW8k7xGdIzbzEWe5JvQ+JwGp
zkioQKd2X9A8grjzmqIS7dvnbWvKtoniquVYm4SzWMkIlroYVMKjB+bonEgg/UL6cNz3LZag4VUY
N2SzrDc++K6nmiN2physOww+mM2eO3ykg8nK+FAWRxMEAJkZgPfiZVnEdmTqODM/Hfk4CNODXNyJ
s4X9PtyPmHOKzJqusmbeNtyUS/Y3YvS58vVc6kKQHsqYP0uVYeptdRSHhuHUMniio9Ss1gtdLsCT
r5jFbM68OWF7T2oFsVkXFkb0/hFXdKBa9Zyf8Ty4UrvUTJtjKTyoGsOLpuKPL8lhYlvXMSSnyjz9
qHeYRxnCOUsPfLzhfzRvRoeGienXbUZYRKjjaRus3k0lEMmkHktvz0KWWKqcWJPxBwekyppgALhO
A6oolSmrwE7Zp0V6GLLGVJPtqJtK/2sQlJ3GKW6ZiVaaZQyaa8ypiqZgZwO6A5Fj/J5hFGpVG+e+
TA9ajJYjf1vqgRv1sd2ojIXpa0q+JEQZYkkdxEHMmvSA5VJWwu+K6INXJQY3q0RUwPGhDwwrnGhH
wVBmXlMIETEMIaxfregZwe62OqzQEAAtKGJ1jSahyYkyUY2kdzHf8NlBk2M3r3aTgYrCrDBuz8q5
CKIgC6DAA1Lsy1AuWiTqIUonxZCzQz5wD+pY2HqjW5ryGo/ebXbk76k/coVASMPYlqHJskx3W/q9
3uVYX5gd2m4k7FRayaBATnbhAvyLgohhStmQdexYoO6P7rd1PJRCdhCah2QoLT2orTQ6VkbgNgoD
dnvtcMT/0CKi+67O46QmfczjcPLUcIbYaWXZLof/XZWx8APC4g3QEiTyEYuzCQCq1fullB0aVWsP
uVSkLlf3/EFu+sC9fTqr/OAVwkIyZP9lGtAuzvmcE/s0P0S817aZ3RnbCI3z/zsRBb4JeekkxaCF
FumKLrV5nB+C6KGtAARE1q0JkvUHVGRNhuRUUdNprAY5yNQQD1t+sLlm8y4k2z/4eYyAGLIs8EDR
oU6+N4a6K4siP9ShIyhHLffk4g9uPszyXySom99qsTwlMTgYZkeeX/J0p3eff8CFKghoVVd0QeIp
K5kAKo4vJZCIytnieFgWWbV4haHAa8ZFUYGDCEBywVBpZzXOBTg4Pag0gmoPkWRy4oOivGpx9Cdn
bmB/FLIVoor9QN9vCsDAS60JhPwwFY4hk0Pp8x+3JbZmXZTfJL6SGovLqPVNJaeJmB+M4KzIj42k
eHOkmjwmQDmudG4TWxMckZqhwy8UDNoqp5peIzlj5IcxyrexHFu4j0KR2+HcMy7+mlleUqJsTCdw
5Rx0an4QzNeBcd9ZXJD/L0QWqdksh6WWHxSsyZWPTeg02XGsGbJaORjs2IIKYy0SBs2/AAcWVGIh
142w5NLDnL5hWdNWyDczH22yVDFjgRF+rXD0jRZ1bfhJ1bmQA61hJ0+R3fJWc0gFljavUcHbomDS
DKi/hkLJrRYbruD6PDvw2JFpVlyA1abVT8xOibbGZz5DfnQ6jryb5Cn7ixzF1DzFYaKpBci9NWFj
NkiwZ7UrB77Z1p5cXZXxQ6lNaTKz2NWDg+ypnN0MB0MKLJgRm582HEsCROuop/zbJ9FhUVDEWWxA
AmG/7/LDPJxCdXP7iq0oPkho8OHQ+Y6WDPG7cs5pLRmzXmYHcQKCdHAW6sfbBNZ5+E2A8rKLtFeG
kBDQtMaMpW1e3w+G+89oECYXul9ptTQ1XJ0dOv3SB4+D7pu4Yrdp0OmAf+vHb0YIowsiQif3WMwF
N0RU1M4Shai96I2h26oCaK6xqNqTVAaFm6hC6ADlD9kPjhfcSG6TbTsaKYpsomJ1eZ+cb38Y6wSp
axJkga4lRMC6fsmnD65//2e/T92LiG8nGaDm2UFNZ8dQmn0XJoy5y1Ud0cnmQx04mQrdsjNzTaJ2
PDyisfX6CyfsHv6ABV0VCFgChiQU6uj6MdECLsHvCyGaGcPd2LBu6uohLChQh9BLUa75UwQEla62
sghjA6zAYVVG8Ob5f4VBtBcs4XkKVODtHbj4RzTu+PytyRm2gHzk38zNggTFBApwaj7VINFhZC4r
rU50+cukN4z3cE1WEi9hUwTW2RgCDdck800fVx0ClKj7wbdvjTQyCKyJakGARmea/G4Q+AjBnCGX
Hjd0x0zlgciWfN7WKhYZyj9t1CSIBxVk5F4zW+0ooGav2bdpMGRF782aBlnixlkEK0FnCvpV1D9u
E1g7c0kAcA2iBB0pCep2532n8D2RFZrPN4Ih/lK5u1ILZmwRZ3VXrfIiIoJHXkLFTadCBiGXtRDl
ZMRx5dPYY95BYU0Hk/eQVmCgofxFgToRrlSMUQvBjD9Xn7mWJFikui2q5qrJL2NynLWQRZHFk/j9
Uaizfu40kfCUJiafPqYd69kh3/x3niRDERXZ0LFq9DuFLosBfTJo2aEP0t6uhfCXIdb2nDSSKWHb
CXKxvG7Hs/JS8NOW93X3tn6Q8/87eUDUYX2rpCEm/k4+n8p5GmU9g1tZIn0Zhruql3da/jQPslfz
Y84IYdYF+pseZaqDuUT8pOKV7ZXHuPzV94ynYFXfsTX1P/xQ4mzEbi5UDr/vip/yyyvj11dNAgSO
bAVGafWvQauFj6B0rSwhY5UdRs5VdOwf4/dpwdK51SMh2Qme7H6FYnw/EilAwFVoQX7Ipvi9SpFa
DkZHbTYpyi2sjC+NIPzl9UgKcFcxM47cPI3WKSRdMLQRMiJD2oeeL0+B2U/BvJn1qbcEhfMtPlHU
C0bK0UUhFbEbN9VDGcevvc5hvWM5y1YfBIEtGLGxSfw21a2qjCLL6EZWDLcqfBW+rC4CoQnjkN/l
kqll3VVtgjirV8zmV8x3kMz/nvYQ0RuKEQhsrcdTSXnkY1rIWp3l8CQC3xJmwypAa4yfbl+6VSVd
UKHieKyslzJR/j/SrqxJUltZ/yIi2CVegVqb7undnnkhZgUECBA7v/5+tOP4VKm4EDMnwn5qu5KU
clMuX4JKGfkNhpzMh0m80e/rRJaP6x9WMAwrp6GY5mgjtlDygDTnxtkn/UvDNkis8TGTkOyxarM+
jebTSvluKM/cvC9LbzMlscWIrA/IgypRDCpV+20s3zrx0IrD/3ZW0iPGYopBsI8ejOhPqOU42nma
dn9AgjqQLpQFMN8mnZXJi4LRWPAgpOGDMVqJSxQ1dpH/8tcJLV6Kg8celhCpJmLuazWJQqOaFI7n
ZG+KvQbcZh5rLuYtsD9jI6yfxVT2HfPTnRKKQT3k768pqazRVa2B7SAN95RoT3ufhj+U8XtP2THO
v44k3OBtyXtcUpTUM6NjP5V1zgOqYqGp8x5WxUZsucWTpJq0K7EYWAEFpR+OonsExLrb2OeK6m4t
0Fu7S9nn9ftaMvcf1sYijoYnjHSKWcRUnjrQ00HF+8UdMYpLff7FDF/X6SzJBZLsyLAD0lu7EUCj
LyZSVhDAiR5L9im7a6d9mm4QWbogC0IHcEsTI5yyOxnznOXtZMKykZ8GQ8s4+wM1QgKMUh1O3nZk
qPC61WxGSjjHIeb5Z5JVAohpeRywrp02REFuQvjwjTZWwBOUjEzDIZIsEAPL7ZUJVsHChlW3eMIC
vH3Ekp2qB6WqPU1Z4wrrZ063HptLBg/MYfoVuXds3pr/fhFlVKwgZR330Ktq3JUs9pzkJ5t+P/tu
oCCPyhtWvlFbjtZJzHqgZwxpQKzMfhFlNOyNwRjOZdOFWzHuQtyOANdWzTlvbaLEc80QwGLaPqJj
GhRJuK/i5JMRYy243vhTdRjIOSwGhBpq7zbGmz7YHnG6J7trXX5PncptUi13dQftekXYfvptnbj6
sFmcL07a7rtGTZ0uDTTN+Rw7nZtg8tJO2JGRDVspIw/OwnRFSrpUTBoDUbht0yBtxz1X3So+J9Nb
Sx3XMD5pxjEsA3vIfDvZDSmD+0n8P2HVMfE0c6BAH5CfF6wWVqdmITIl8NW1O0a/9FTFC+2kbzWX
LQgv+PwvHclEo144OrVtpUHej+Gnps/zk5WMr3UH1Nt1jhYp2TrWoKjQUKJKlKg1KVZfTmlgRNy3
rC9xLNxisPfrVGRYkX8u7oKMZAW6yg6zUtfTwJ48gziJh2yDO/FwP2ndt7QzYQOqXdqI+y4yH9Si
3xOnOZj6gBXJ6rSjUeupPTmtf9Qi61BdmHEHLkMGoxW2PVWkh0IBXc/VT2GYumyj9LvglmDygKkH
GFLLQNxyrRpTphToM9OgsypNjoILP7OGN1tUT7navmPrjbohoIsEqTEHR3OlzpF0cQj7KsbLLQ0i
5a+4sHx1covPgLPy0+HX+uktmqMLSpIqGhZiY7sCpXF81YHfwoAHjXVmNkWyH2sU+9d1ckuZZQOJ
PfyLpAiB1b0+SpY6LK6YkgY9UydApudsZ5XA1MsMNfKaIQux1yxtfC0OB8wvZ90JCLjV0Sw5uobj
9FtYNoMfY+vkn+iPY+AgqGFajpyVpb0+dJaKz6r5GXVmt5qEq7cv68wvSuoFEfmsx7aNtSkEERfR
oBn0mrdOYCGsMRHoEhTGEBPcABZymnUl00gasFE4vjk+tXMmLSqfYtQsd+u05ouSAl7QMmHJ0eCB
AFsK1Th2F6tDCdtmceOLEM0xbuvHdRLyVMZsbkCDIBhEFAWnKb0TWNF1KuE4sGaqTpzmbtjh0W27
Tp16XEevT/VepO9TDihvO/us98yLhsEnKED0WuHxEWWrZuubFi7x6pv0awGudAuFOgoMDic1/p6S
6ZihacLMMb9kuP3wkutACtY6v2sehKghzOpXphdfTNjK1Ew2gokFM3H1LZJdakJ0nasR+uDQTmie
7C4jrpqO5Zm0Zehmk5Lvh3zqD+u3snjxugn0NCQFABAsXQpP4rJvelxKZbHaK+Marw9NnX7fqpto
G/mXinTM2F5b0jZyEJLFB4d9susTD9/XGVmKaa9oSMfXJ7WT0RLHl/dvCWIqHbGXKn7R6FeoUk+M
tRcT46gApGad8KKa6lRzrHnnjS7P56StLniLLqzAVA92fo67r82bWm8QWbK04O6/VKR7KgtgAWNM
KwuUxNLRhjE0uyxL0qMoGy3zk06b7ojtiL9Yz8SpbAflAdktbJRWKgBOKyHzKKtbt2BhuBH+LQvQ
fz9MutqsLmLeFywL6l33qGz4s0X1vOBaulO7rccQRhBtmyp3a6vyx+FnsoWWs3WBkhPrzdSoBYXg
tFG0iyJAaI2/amDdOjTe8EtblCSXofLGibmCxtpp2Ef6/XTspqMwfv/5cyUp80dchMNNnfYtiyCP
Q3uuotK3wxPN0g15XLRVeMAZmmWiNEml0DFtK+S6557dhoWe1e5hLln9zcnOvPi6rl6L8vVfSnK7
lp43Ey4fvlwj/Xlqn1li/4lxuqAgqZYdIW8/6jBOPlcftO6x2FrENR/GjXO9ICCpSJR3jDUMh6X1
FqzrOcccZ04emfo6ByaRKVwsmFk/teX7sVSbWMDY1+RMu11oIYtH9LdOXV4fpjqMnuo8PERO6OYw
VojiW/a2TnJRV7FE20SJwkHAIh1jATMIgcBrojI/p85dbTPXUrY6EOVB2X+CiAsq0llONgWG1mDD
k/RxYA5ewfyeZ+5gqm6pD9ydzBq75uuXFgEokE5jt09rN+V4s3TI4zp5vTMsYDNY2EkmBt9AS1Zj
+bwNkWtpX4iG0Y/1U1mIyFHqmMv3BpYzWHJytBu6uRsI35uUsWvXo9/H3w3jnKl/N/c22XoKL96B
jVjRMpCLAPj9te4nDQMr7RyPU3Gvwi0dmlb3KrN3NvqotgjNf78wMh0Z1CYvEDehdcCzyBNp8NKI
xo3DW9T9C3YkUxbrCM4yG+yk6hGt9O1G7CPP/PwjTLgUPLQpSq8f8y0XXCg1Os+YABcVP2sV9zR+
SnnrNTlKMK88sf2o2b0QvvUeXGbLMdE2giZa1NuuD6/I8rJG3JkGuv5kkuiedM6GU16UOiTZ/kNB
SiBkhAyYRYAPaJ3CHQzi6on6JYnulLLKXBoHg7kVSM/afWPjLihKDmHkYVKO82hKFivH0o5zt+t2
pOWI7CMXK4OOdn9imupPcfZXXW1lgNdP1LqpCJl6pqYE/Aqbn/QmPxbVhldddN3/8mfJBSHBaoR+
A/gDyKfbTtEjTcxPjWm7JtuaTdhiRjJxbdwOTjofZYJ6zf3Ws3Xr16WQqlUadcoGHFV1Hg7HdWO3
rFAYp8CiYhRPUCO5luwuUYp+SvHpRdV6gnWHrrD9eJxOfNL+TgoDE6Bh8yKc9iUWcRC3W139i8xh
gzByqiZ2zMh5bdorRNHmwZh6zGpXx7jKM6/E8G2dzaWGS+Sv0R2hA4IEXErWz9Hj3MgYzwJkPr0J
1fIBUO6ThVdjpHtFeYcWumZkrnk2+9ekmXZpp+7DLD42qeGioWs/atVJMG0/VEnQx/bX9c9bOoTL
r5OsZtnwnCUDvk6tMzeqqVum7+sUlgIavObVeVMzRaAnGTCjJUZaVpgFyrNTJOodS6p914+uekR0
gPd8d+Qm89dpLkU0lzQlk5balBcKmc88+so604tSYKiUryGOM61/rdNalGMNsy5oiHB0uAlJSToz
E4xoCJ+I8Z6jgTCvnFMRDZ/TzvImbt+b3U4T0W6IrS9JWmwFb/J89odfuiQ/3/CFX6IFi3MajVmA
OTKT0PSA0j3G1apDV6n3TfMcKbE/2GjcFXcVKkS8jztXIHngt7Eft2KPJs69g9hrCifP5Fu7JpZ8
vzYPZlA6Nx7LRRwtbvo4t3A42rgvkof8Na03oovFtzwWY+gE3FF0ikiV3jS1DVE4eO0WFRabh7HX
1c+aVXh5pD7XFNAyYbijgARSuo2IY6mYgTLsfylLFkzLgDXa6SqMbz+5ST26cf/Am59D+bMafhrG
5KocHWbVnYKwUgvNXb1lXP4f3jHdpxLMQaDWfX35qh7RogOwQ9CqpUeqp4LyuSHX68bJm3T0rDv5
OWruRNJtWO9FDUMGyMTCN/S5yXnxJrf6rot6HHqoB7mFuZja8NpCuITWhyrZGmJcFKMLcpKQo4Ej
E8CORcQQPad9dVDiJ2dzrmSLJ8lST4mwtcJskTYxsM+2cu6F9lXLz9h3e9LSfLduNhaJYQYLI4XI
O5syMBEt+gpTcpAdXThe0u8EVsww9UuJRN6UbPigLVrS6QG8jHIx54MSvmM13nP1t1FxW7x+bLMq
N7RiKfjRLhiTTrFMB/iUmVicd3uFnDF8vUe7r5dBF9aPcNnyXpCSnJeRdGqkKjoSC/a3XBR3qX4X
WsouYoU3km8IXTuGXvkqKMtuI8JblEcTCLEmujz1mwHXSbGF7XAYXY1iL2r/SySV15cbRBY9J15n
OsrSpoN65bVy08wptKbFSWoxPdDoXLPcTzsY83DfdK9IJbqNpm7kahZv74LmLEoX3oSgu8wG1mMW
OOKU61+4iSlrIz8Ajv95/fIWCeHo0FNAUAv/sGwXhDD0hg2HTQUXnQ3joRi7DmFQOfm1Gjlu0xYb
b47FC6PIDv5TfpaROOImElXTww9lUe5q+luXCNfeSg5+xHLyw0ZD8ypiWhMx7c1kmoptYk0Jq9g7
md/Quj2FBOVYq9S8vKVubWdvgqmFO31ndXYo0U7Rafs4T49T5Bcj3SptLZ6xAwelY/QbZyxdpmjU
rG0dSKloH6o6n1xatK5pTjuDIQhYv8+lA9Y1zNdQzVbxPJaENbLCog11E1EQOk5Bquveuk2Nnw2V
fL6XRCSGTF1t6mSwMP0fl77g5xw9XetsLJnKSwpS5Kj1rNeb2MYNFpmntz+07oBddG6DOq+O4b91
Ykv3o5tUxVIa1B3RSnutbKODl3aE8A3NJ4VXcXYuh/FUxw9GC21YJ7V4PZZmGQYl6HD+wNO8ULcS
LSQIAmgWpDbzhO7zGt1VWyOAW0SkSDgnzZjHNg7Pct54h+WwyS7Ls/+RE8mZmaHWk8QgwLXozlTR
PJvfK2JLcxYF7eK4pJvhKYaBSoHjUnuPHqt8g4dZim7kGI3uNq4dcZsl8TC1jFnOhMnCzq5ekV71
xJS+ta15HnT1UBfl9yh2NkguCjZ6tVULT20VHXbXstbpnZIaeIsGSVIFlo3WGuOUlKgcotMZSc51
aVs8PhvtwxpB0Rvu5JpYaZhhVTcphvPVBr5YJf2BMqPc8FWL4gYEW4JhUMw7yTLd5QaPlSHH3GDq
cI/plemZdqvBH/f8sM7QoqbaFPPpcFaY1pYyVoPCHEuoGFF0enNfmu8ijvZDm7qEPawTWubpX0Ly
4sEGHaskLDDmVmIPiOiGndO/pa29cT8b7MhoE1VT4800VXlgkdDtc/pN0Mc4q3a5He3W+VmSBEOd
MW+QX7RuBujTschq047yIGomdFzZAK/8jsmELYFbkm4Trh0hGVItqnxsWWeYbWvD+/RjdzcqcLFl
VP6MW+3ZFKiM5+HLOltLBwiLbTjzqDu6jCUBp30eRdhmlweVEB6nP5mO7IlS73n/tE5osZZ7SUky
FTnBGEKv1nnAALTj6WOMjmmntp5qk9r7SKVY9TqK5mRGaYc5DOdna4eR1xqqAuwdJ2BKZXt1bkR/
oA+XXyVZEyXB0sVhgD6UxjuhPzT1K8p5cb4FoLakDdRCMIEIG6MZpsS83vM8RnMi7Eha7uzmPHuT
vtnCFFqyxoCoQJ8u+rzmHu5ra2VnlAKUEwOBelFHLm39qC2+kKY617qyYy1y0om2oRZL8gOdwLSA
RdEK9bEz+cIdCytqOOqIOQYpJ8ONu0fdoJ7WYgnF0G6ZyS1a+jV7aChrqDWPi6Hb5m+e7NqM+RES
AmE4+evCuqSFSPNhKh8NO7omN+0gcipUZbTywNCHgFlaEALdSqubQ5bZ+zJLN3pglt5H6CXDZnA0
QaOjWzLKpibMMm/QBD3mgNKyW/uhHv42Wucutu4MtADh/zo7g71hoeW9IR8JN/Sx6TbmnwhgRyTd
N+PMHpQYY7ZWjKxS3DyFSf2JI0mQU+NgWMjYTtzLC3avVv2dPYVu0td/YH4cBx3ZSKlpqiObO31k
yagTzOE6Y3XuK/JXzgyvTLsjqbaqQ4vSg8w1mpZxtWj5upYeyGRaaBamG/g0BoPTPxA0B3ajdU83
Y+8FUqjGAC+Iojkfz3rpPnnDgco/otGc8ncs5PNEO/gVJ+gXeFuX00VCeAkiEALEF6bYrnnStdLi
FcENVtq9Ra1Hnv/i41mxye8/Oi0VkwYAEtE05Dmk7JxV0xRpMUxRmIp6itDWmKs1UK83bPGCkbyi
ImUhK3OIa9phcqJE2oqRp8QCBnTxByHrFRXJihhTE2NvMC6n65RPHXoybeVFV5q5QMibxA9J461f
0pKegeIM6+N8+ADplsqx762knCd4iN26mZ15TvpkW++jDY9e7grsSiuizq3UvyLAzGFA57T+AUvn
CuFASh95a+i7JPmFw5WuL1TouTm4Zf4LD40/Af+xLmlIz83aRmVEb0EjN0sXpXGDmq6Vb9R4FhlB
jd9EFgA+R+7vSLIMtcgSYDZM/0U4UhHiiTlbzRZLOqWrADChKI2jRC6dVjtValcVWRFMiVkc2tEu
3TA3fpZq9QmIWmLD0yxS01QNKAeoIILctQa3zBwsJ6WYDYmmk9AbN6qql9aIfc63Np/MHy691SxA
h8DUojsGE6KS4KsWQBsTMyqC2HnDZu4pPzH7jvRHg20E5UvXpMOPIVuDFJIjj6JUql6WdqjwwK6K
HQ+bM/LD92lnPP++WF+SkczFwGwHBdm0COoJL6UD1n84/cY8yayZN0d2wYl0ZDqtByCdsyLou8zV
ul9tVf3RWQG9jKJTBi/AWT4u4qe2jtWCtGDCrt5BwHbe1O7X+jktRBfzLPi/JCSBJkNDpwSTsIGG
AWQ3GTvhOs2E9oRdmgx3ZDB9pSrvlNx+X6e7FPEj54sZIQ2lFQupoWveABIfNQ2xALJRCOPglHl5
KBOjdZOwAQ6+SmF6EWgdhkG33nuDYAS5JF7KmbGjjJgnlD6Zp5YjQCvXP2xJ5zCKTdD1jUlHNJtL
3yX6uHeQtQ30ajxYDsFjZNqPxn0xbeXFlrq/sZsGGHhzWAcXPavKxfUOWlfjQQBV0Jh1Gmm1n9KT
UdEd6R2PNp6KUmqfOEcg/XjRo9NY+5D0/lgkjz0dPF282OZWs9SSSAOYgGACBPAAyKZef5EYgR4R
JUUR8MqqXCrMyIvNsNvweUsm4JKKpDii7/WiMyBzw1AL2E9heXoMJEgajuV+/TYX3Sv8K4YIDWzE
RqbmmiOjKPREm3iBZNAvgg0cPdrMymQuUvYqEIzuSu046HfYDOmVDjnZ1fAHJhy9eXSGPMOgycdI
/sUdl1HO7JyLAqXL86if8y91WbobOrx0nnjXETxFDOxzkvMcY8+B8t1WuLVa8ZPsMInQj4eNZ8gW
EenSrCEHdAQBIwXa2xB/Uezf07fA9RaJINkAVwTYTrxBrm/LUcPayMgAIvETcgJeJe551//BlaAf
Bk2gqDbhvCTL4/T5VCDkKTGQXxcuye7Ljv3ULUwkZn8SLqBDyjYxw2pQFAyu+akZYOiapioDJuoD
48q3Uf+u5ckdlHddzhfcNzyEaUCtUEXD/tZrQiNTE+AuNQVQcprQdUplrzTRmRI8LVjvW/lf6+QW
7umK3GxHLqSaNGGOPFhdBLQd3bD4qqWoMxXV79sJTOR+FJooAju5fTYc8kqNQxVyjZ5g3tSH6JhY
6YYXX2pvsClmGOf7MTExOfN6wUuoxpDooSyDWqGH3jEf4+itbJN7G+OrU136RfEVrbQeZ8KtQ2yf
4YqXZs2Gdi0YXpTTgCL7gSKKBo/rj8AgBc+Sti4DWpSnQogz34LeXZAQDPghJ47WztkaSaqFqkWb
tSwrA1FbbhU+xOYhirhr5LEbDluubYEdJKsRVqBOZhAqD4AQO+KUZGOJ1IhmTD6kv/pixTGebOty
uMQUquoW7g5Ebnq6e7MNp2nUYS+cBquBKp2f7J6zfcdNzQ1LzPnRKTY3xHKBOcTiqDCBOwBny7D8
Oep+fQeQtsDKyl06tdiZwvQ/GH3H0Zm4qnk80pCfZY2GtSzO4JSYwHDooSmV9JzEjnI2i6He0ICF
Q5xvydbnYRpiyTi5XKgtkrqolyT4D/bYLm2czapNXHuyjT3nieOSojE2kgZLhwiCyKIRFIeAp3ot
8EPjtEoe8irIQvFViecWdSc8rEvHgpVC0z0G3pGpw+SjDIeYhJYqhtisgri+p4DeEA4WJWD84/ep
IEdGPxos0SUlqW5qhYwXhInAAHoumd5QEhbK7n+jISkviwa9NlgqgqwwvEOF+T8t3WjDWLoQdA7g
VYtoybHlDFjTjXpN+0TAK7IjncTPnP3JEDegmjAThjY53In8yDQazRKtUQpMMtuHiCi+VkW7tg2P
66c1y871wwxMqHOW28TTAoDG17LFC1FPQPLEI92OAmF+sTXhCuxG7ZItwM0tSrNqXfiOhpUZvHtc
YPTihbDPeYgZO/tTqnxeZ+j2bsAQ7ACuBo+1m7upGbGb0ejg3b9po9tsPcm3fl5KM5TAdYpaRESB
khLfIj5P7Q0d2aIghVxmZSdR3IKBfldjR9H66dyqOZ4qwLtHeAWnA7Tc60tAw8LYlDY+X4QH4nC3
ad5pvGEjF2kgV4usgQHBkru41YojMRwR3IB4osk7oItV/W2djaUzgg35l4QcYOuijqrBhtTS0eXd
OwDo1gncCitQqGBwZ7WAw5TVAmtz4jEztSJI60G4sa22gdBKVOXLknmD0k8bfvIjpLjWw2uCknaU
Q4+xJEDRBKLz6HgoS79+66qdiPbKOeH3WrchCFsMSnIccW4OKuqVgV2EhkfNKjwNufKZq2hMNUQu
NizmLLS37AEFAjPcBCH+fKEXyp+HSsxbYwJ7itH7vMGolYk4QOvFTu9+VEbjD1qhuOHYb9i3W4c9
nysaXFSEVxbGx68Jd+GUECPEKwltO3m5z3nkYydAWMdekj6ty8wSj3P9YMZUxwCVjHaO0THWch0B
lkNEkAP9jhTnELsbaL7XQ+YWlLj2VlB3qwiYLgSkELwEnLYtr4gr0sJAkKPWgWH8bGaI7Y1W6oXj
u/p96fi4zkifGvj9fkiQeHgIXRZ9KhI3pRuHtyCPcHQ4NkQg6BWToSBmiE7HmPQaQf2PPnuALFiY
ycs3E0mLDM1kAK6NOEfefZLntUWmIayD2LaOJQEuymurFN5UdefM2qgLzocjCT1cOAghUMBbSW5D
L0a8nnU1aeBbE7cArI0Z4zXxeV3qFolgD8mc95yxXqSQShTKFFETRCKcV8Heu3af1e/rNBYkm9IL
GlJIpWDvPW+jrAGgjOrRjJ0rNLcOWBMxJuouLn8afeoOjZ5svFgWhZsShLyItaBZkvCJzgztccwb
oI88c/7U91s540Whw2vWwM8jkydvX8pogWG6om4CtXrMhhA5msGHRRp0fbd+gAucoD5MUJadM4XG
DSe8Uo2xH9ogAYTDzuir7lQ3ibPlRGbvLQkc+mrwZkXlGx1QstdqlCYOndZsg5FPXuZk70VM7ztN
2/dp49p5/zy2+bM58bOVHOz0rNF3u/uyzumtqKDtCu09Mxot3n2yoYd/RGXTNjpgp4R8F6OzYM8U
HVlhvQ9doafZLo5Qmsdqk5M1jPlpnfrthYI6EocWlloglyRrd1MiLGwq2gUYuPM6Z3Iz9QD37pb2
xpPs1oxcE5L8mdZRHkYh6YKUHXm278t9j9Ge6F6xt+501t/rO0WlHY4L1UZgFSNIv3ZgdRIKWttd
HzQ9q1KAeGfVWTU43XEA53rJBARLx8lDD93nwi2HSNsral0c1s/11sjgIzBNgwcvXiOoG15/RKLl
NmsgwUE+hf4QAUGCDa4izA2FX7g+5GXR3QNFQdFQTkAPYchHqwccI+137LGO5lHJIC75BplbGZ3f
7gAAxdYIPH6s+TMugpEatZOMpAKoglal3pVGO93HCmadjC772hCgctujWh/NbHxBI7qxEZDIixGR
qAVMK6ZzADGHpnAiM1lO3USHgmiBBeCi0cQyrOm1zO6zHz3z0ztneh515qqdF7Z7Kz03z/ihwxi+
dr+4+ZKGJ9VOvC0Mtttzp/MYM1AWMZeIzP98YBcHkuvcwkRxrAfJUJe7UaiCPDmcdZVnxVaBwbwS
FZ0Nk7gwqARwPQD5zAMTuGq5PNy1etY12YR1RqRzDYye5Q4WURLqAtTUNSvHLzKyGye2E/bvm2MU
bbEzBKOHSIRhSu+a30hjWVFnmhYYuYIteKltBXXSVK/rSrNwqmgGQicXng/ANpVzRVUmOvS/RzhV
nmgntbOF4hYYx3NbAw/tHlAEG0bpVkvhwxAPoolsxh6V82AVmwZKsOg2wHSlDsg+G1ha3zJhifye
DUVCNyR54c2C6pfzgReGCv9N+a8QqGuwotYC1fbzyjMJtrm5peEDPh8L3pyHHGM4w29b+GuaUiii
stASPS20DzCMsn9s/cKqPGCQr9/dgokASiykEr14QCmh+rWEpBUeFcj0aQHJzU54k9VouZcVguPd
kqVV4aFfF3tDaNlMfhRPGEHLFUA3rn/ErZNB7P3P8AgwIG5wnbG4jCqD0uEjFE0/IMdE/QGYZ3uN
CXKypmTft2ayoZZLNOcYHKBsyJ+gGnfNOIDypwHwelowjDQY7fh+RAXQLQxHYNWHGkQO22By6aTR
rYGCH0H7HCDurglmilGbDbAMA87773GMYUWgTeo5WiwBO3nkLPWUonarVGxI74KywAtA/eFd0QYj
9+tqItZFMsDmoUtQ2dGhb74Weu54Dau7ccOJL1gCAHjAiWP+Bz2yMjq6k+cINLHNABhP0XPTYYw9
rXatDSwixCbrMnMbacKroX6KtAvmCG5Ac9NeKUUHQDhsAjDjr5Utur2uCHXj8JapIFGMpk7ovdyX
F1lY/6zBAgXoq07cfCzbY1r2W53iS1eE1zt+CGKBwuB8rBduqe+bos8IMwKa5VOgGu0vM44ar0In
5YZVWaY0jwqj9RalkVkrLiiV0LSUpZkRhJn1beitl9FqHpQu/Ll+OYtk4PURfCBEB2baNRmUo1E+
zXIDjTY6AHyGyDnM2ZJjWanTRhJudmHXYSP2LAIHGFguWCN2I95TrFpKHdk6MOGzMxqjPKP6qxKq
l3ePhqIc8M9vs4aKHKyGhqklYsqsVYTocYtG/KAdPvMpcx0Mt+lbsDG3YocqNCQOHZjIXRJ5p7Rq
ZokFgHAbIMomRtTL8TOzh3TDIC0SQccVCi3zKgMqGaQiEZDnIQIRs25Vv6oKlP16WtLkTwgBHBxK
bqGaJI/EOG1aFtyq7Blcs/J0niPuiSbe/Pjdm8H1o16KVScw65j7uxY6dRImw5JPGwtR61zd1Q7p
qmM3IgRyW15p7Pn3yUHuVNTiUBnBw/qaXNuEAphuMQkyIlq3I92LGdOj/ftQHei7+Sf4mKdFDYnM
1FY9QKgTEsRKFcxUAML22+kbB72eyKxhWw+aEmR4HyfL7SJTIhJ0TfKGR0uIKh/5UWV0axLv1j3M
hIBa+5GkhNG+PjKTofwb0pSgqPilTpXXAiuOcnOfaFsJgiVCFurZ8Awmtk3JG1JF36phGQPC2S4c
L+qB0BthrF0FsvPW9axTuln12aNFU21VXA9gs3Z688Wgpd+3QMOkW771NmBBoPIvT1gAeX14cVM5
eJCCkhHea4V4ABZTqdQPWlThkbqRDV3mCkYBq/YA1y2/xfsKajxVOD+dJbHHIz3eizJ5LPKC33Fa
byjugiFCcxn6LNBlijYfmbMWwO1trvaIGmJU5l1Fi94JOp2/r+vrIpW5UobeEURg8tR1kupWyPVK
BzIRKyuXG7o4aAj+ftv1ASb+o20bx4fYUpLxqtSaqMwBEN+QLPOZg7GdTFENr7K1YfcHHGEEBNAr
mANBr/21RBSJrvG+bhDZmUnnASO4A/4HoRsVjcVz+1j+DPMAAz7//SJkAOzuRGncAeqC5c4zJizZ
3uYx9dd5uZFuIPfCaGOAjahIIModlkoPIL4IoEdBm0euCM1nLIzzawPunJgvRlFvHJ2Mj4cqwiwD
cNZotsSEldwGgMp9KrJO019T17+/706V++30enIr3y3dzw+W5x0V/2mDRzkTcEN0TmteHKViaKWj
FyAanxrfT87i1/l492P9ICXVvaEhXdeA7hSGZIz+6n/5ayMYlvsmb35bCuu0hiRpmOG39/fD6VN0
Yu7ZO4a7DTJy4uiGjKRCnaKHtYNG+9f3e8st3E+Dezp8fwxc7+H4cvQ3zuvDT18EkDfUpJC4CSch
yHwpd/7f2v7Lff/86fT8/bBTDg+NB+gvb0sMPvzpGsU5pL0QgxF5mLSaj9G/1/biNPlfYu90Ornl
cedyt9sZ3htzX345pw1W5TzGDauSwZhMdUxVMRMGVPNfE4S8P25yN/uh/5+7G00O7f9wdwfcK9ff
v7rD8cT858fvf417z1M+//DXJX75BtHFOy+pRzbclkIktNy3k7AV/fXvxr/f1+6n59h/Pnx3d6Wr
eaF7fvLflf0GzUUuL2hKqtyivzYMWai/8pM6HR7G4DN1H3aFX386e7378qK6L8f3dZpya/g/13dB
U1LtJOsHw0Gm7dWPT+hP9SbX/KGdix8QlmPkPz1tjX8s26sLgpK+h32LQ58c/bX3ItPVff8Yej/Y
Rs5g/pEbebkgImk7i4x+rlrpr6anPobP/+uhSepNCpszPBr019KHNKbTrnsdvo0sOGaH45sn3p4y
b4uk9CS9uSdJv40+V5IGocHr6BUZMvt/f/c8fk9OT8cz+ir2T5vSKDnPG4KSXqdOiyRPEhn/R9qX
7baOJNt+EQGKM18zOWm2bNqW/ULY22VSnCmK49ffRd/G2VKarTzdpzaqUIUCFIzMiMgYV/iW9uV9
vyw4SQMW24X9fbabTR+HsyKeIHjrrUBqWuCP+yZZq4h4Fk8cfuaX7sjDr3GDJBTVdoQ2Y7cj3WZk
u9/v/eWjtvzn4YFQ++MDZFcdsb54qdD5d+evJLKdaJEQ1bKwAOX1sbe2EXWWyweyMchbSCn94kgJ
C47461AZC7Kom7pXRVxatFlb7+81DUlPHjTfvQyEeoev8JN7tByjxTZRnM+YfGhFDQyuHbyr7VNq
1W5koQyz+B5It/aSp4GEVuxyHwWOkrPdKWejkFO03Uv+xXnZbqOHbeI5TkiWj4rlbnR3QxdUss7U
+zrct5kczWCHpUIg5BVJBlX89E8kJLwObe4lMtYF7QjnNJ+enq3VW44zkkf3gdi2vXr65noq8+7X
lXwydkU3slOYd5CY9Xt9wGLCByu0PI6P8G+UAF4i8k8mJp8Zmz+e4kUsLxIZHL07qTVCKJcPeEtX
MSnpwTscZHL/itihr38pwl+KzAOAIfl+MUwU1+nyvV0qOYXj1W4H4h14oAr/xlX4S4u5r/OpCfsF
4EX9jLxY7wvLdx5hWf64hKb289Ph8MU5zp8O2d/W7C9B5s4CZZGHlRbDNFufzeN+BKy4hVX3tOrJ
SJbY3EM2pLc/TseV9xRG5Dsi6WEKPbzxISF4oziB/fzT9PdzmJfC7EplkdTg30q8oSPZMnuyePuf
/o2c/g8Rdvb7UuVB1l7Ac5F45at6doj3vPJeGvJ/Y+ZHlK/8aENq9MtYgBn1M/FpQBuiclxLdg6E
lc0feboiUSpnbF/PItl/sfZabHfWamV1xGs7whGUed8cwCX/0jsWVTJL82gsMcnoy0TFn2NnI8Za
dJbFeXe4t6PcRh9tnl/iqAShtfAUPQWNHRAvfDqcRLLmkPo3T/lfnhhbUvaAuT/Fk/Bvj1iYTgYK
tgryLtrv2XO6Dv1DCWeZ0nT3Rp9izvTMT2LijuqxmZiuMbJArE+T6h2dd2fp/9gylxAbYesz3jv8
4cnL/Dv3l2PGvrR6WI/6RLOhL9qqVqzdCu6K8LD+8rjuCtMw80s2GdNSDE0VJyVkc70e6NYRiOMs
3Za4NgLIFQLl+2aaYznYvY5d1VVDbIKaFQVkcbi8eN88jniiKU8cX2kbGlmAOCNOHGH1wGo79YX7
5RoDeLnCsx1cWpOvdE2rQP23X0yavXU0YHBT2F9H8HkxFO89ZfP3wyXQSu3nlo4D1dzt+yfxycPr
21tnfSAA59wSly3GqwSGCGDokknoF3DxDMSG9GSl1OL4VT+FwjvKJTNWpDGjNBd/HpLjtly+fwoE
MT4cOqLbLjHIR0yeIzgMA4HLwDH7sz4dkvoqEBCmCS+GRRXTabKsFDIChNoeD9aa8/vTG/iLtavf
Z1jTsAQzAy46HHMTEQhS+Rcifg1L3k3Nqu8VGcY4KrDBgTqx8QJnWN/u7Cm4vq+z84HbFQ3GtWqN
U1AnJljJyMWBkdg6J9KujZOV+PE2ckur53TmcCkyBrBPwiDMs3y6HMm9WEeTYIa7p4hoPN7zMu84
XnHHGMBTc9GxWS+T/bNztqab6jfn1Hp+8g7fvKzqz1DuPaFgHCdjDLNOUXCSDehYTmRpGxvqe+Ax
xRE+tkohKaIyKhp4ijEY4T99dyT85AgFR/B+PJFry1fmeldmIPGyVWj13JIUM9WGw7Xmk57cObIf
U3VFR0oqbIEOQWdw10fNfc9WQk/ynedVvEObd57+SgLb42Ia56wIVNzOdhujCdaGV9GRCk8uN+/H
OzzGOKSBUAHOFpQq+2jtHacnj/n6T0pseLh0/VJ49y9r/vm44oyxEthIhCWjJQ5RJhk5Ir25fHzU
6cOFPGzevJQalHttU7b03rUxNiOpxv4SoHfDP71ogttT2/MOpp+9op2PE/lxmWOMRZGGYYzZ/slY
wOPVCbhbuo/KVIWx6QoWg/Nq/QAr3OONsRhVEZwGQQNBrKB7X2/3zvJCxl39h3rfh8N/cZJodkDB
DP0pUxmVjYPawEQPn3KBOzPBHDs6UQ5RZbXSCgMFxut9Qfkp9t2ydkuM8Wc6DBG0i6SCVq+PSF8h
sbN0XfOAmgn+4ryQM5noW2KTDF2ptim0FUDHJ2JIcZJxg/1RkbUk9q5uppIQj9wkcvd4Y178qlbO
7diBHBawX6yBSquKADXY0rcbDOv4ao8YhnLeZx5NRtFDJR+S+HSWfXTsZbldYHa8E5/Qrcu5t9/e
zO1RMgoe5acs7RfgzToiMgLIy8muB2eV20+eNwpct/e3/bolx2j3IhbMRdeArfVxK2ok/xA3ULT7
PP1+w25pMGqdn9tT2GEKzq86yzlGVHkQsSyK0vtUZp7/WzKMMg/nvjAAPiKjOrEWgQJkFyHJ6LBX
Gtos4HDwpHCSsntSyLgAuhFfNKEGPUveb89+IpBxi3wY10pxJI+NgoYRLbJn6eeKsn/OzzyBm47l
Dhtsm1QJF2PUKtxOMpAjhAAKDM/pz7G1FDuLHnUOPY58s/GPYJrSWE6ntn05fURO95DzjDrnXmTG
OrRhUmNiFQwNh+M69pXO0gQnfSmRWFhzJHvGvb2ROTbsEdSTno0GaL1sLYFsSbBsKUKsp47wUuYz
xbdbUoxh0CPpohkBDg6d+/GFNA8R6PCyQTP5yVsqjD2IskK5FAaovGyPzcv7YJtkLFeNddamwPHJ
php5SwnZCW/r7VrYb9cWrfaoG6Py8399L1m0Ae1UAN68nwT/pJHG/QfAV3CsPH4fBk9iGMuRiKnR
jAMe5o6iJtjFS50C0yvXiEUtjvhzbKHMGI1mEYf1JWyRoyRrq2wJes3/JE8808RRMmWy+lfv8VgD
ALHrJrFUydYyXJO8v+994rpYGx2RF47hnSTvjgVRGFcjPwdRAlxD2T/2oa2S88YySQgUDVs9tNGW
X/dQOPQYb6OWirMUARwMJYl9VK02qKbq1Fo8mFbDS+DNFAhu9IEdrBMrqRbT6STxqATvcLkL4uyX
KOuEy9Nyg94g7mvJe8dYSFa9CS5h1YE9C+Z4vyXZtltSruvLExHGnIR1ZQSXEVQa2q2ygSDpdckI
EZ5VF5YShQaeWeZ4GmxTez0MJrDJISXj/sU4VChVNdxU0Ezgd3tdjKtxjopL0HX15NAfrREZr94K
3G0S2fdFnnd4jMEYsZzx0pmTlczIuM45v84z9b/G0sroLLYtuMheCo0Yq1NJa2OpYJbaMd9M3hvG
uRgWQTmv6wGI/j9n1lrii+lIX41EJK/2eAVnnmizIHSxkQLGSAYpawvndmE54rZ2qje8ZLyk4Ey2
/0YSWKTXZjif0E0PUhp6Bo4aECvxZ48qV02W4Up8Oud271ZQ329uOMQzGmyDe5VrtTyUeE9klDm2
jmSjn+uEiCjb6rbpNi2hEnmmDS2tfMsxxpz3hV2nIeVJk2TTU5ZebGWkvkBTw1JHXjTEvUnGfCwC
uKTNGXSGSdEiC+FX6iBnCReLw9FMqu32JhmXZFGPQyb3pYyOnZctRqibR3U3viPZFqL0xk24zZT4
bskxJkRqMXlWTQEYmiK25adBJmduza1yT19959FkR/Ax/Z9logoyHX056nvHkuyusVGMGm3bu6j0
vsGayXTccsX4HWepGBJtCplf1AX8+/VYEtHtKNBHbEyYURITz9Mtg0d2evrvcMkC+YapkgEzajpM
bFkqA0pFkljfocPzjucNMnDxMP+JOgDbLpwUfXzukgHOcUOxOUA4KDXlOVXzvPylwbg5rbloBuxw
nIzXun+1keIg37w6yr9J2/wlwvg2lZGd+zEAkePUBVrTZUbRdLRDx9Eqd73/Mn75S46JlfSkA8bJ
AC9gvT1usy2tLfqENCLn6CZj8FsK/lKZHLord1TTclkbsQDYfylFAvgrnoWYDuXe7zPGqL1IRrI4
4/cT8rKVrcVuhxjM43ZozavsXzYYQ1QVbR/0/Y8A1B+mM663Dv5Ck+nly6T5rjqRbkMHD6+Z4dDv
+JmjwvPv9F/yjGEa9CxQzg3IO3sHHdA2JoA5rsBMJ/JkJf6SYPyaU15pkaJOHB7xQKMRee/7aHoL
XRtN8GgrXX2b1jdHOOYNLpBOJtyMnwV/t9IhJEoHkOcRIVFE4k2yS9/Ef5R9s8xt7AMOnmKP2784
c5IYYsESlQnCDmCXDJu9mplh0I6iPwT1iL1ccvgWJhcsmo9LETW+8SRtCsMcvJMpYRkdRkF38JH+
wykrlOuxEwoD8uo0FIlN94ymo09soQqCJPplfYjTkMi5bRSv92VmJlKaWkgAiYIhimk/6e3R6qdg
EIu6kvw+8bWFRk7AobxP4Wf0h9E9kJgGg/7/sBjDhqFiwkCqzhLc+oQc0yWy9u/hme5T1BjD3X65
WD8K1M29zatGOqsk4FRymk292dnPrfvEEaZZhoFxjE1yE+wVC4afAMhZzZsSzcMRUgZyZak1D6tj
zh9RRcDVAMoCW5wADHJ7qGmGeefwEsK7u9AjcEsjYuqkK0nSESRqV+ih72NL2wWck54xogB+m7B7
ZVkHHDrzgoeGFCrNWQJZRSZF67U9UPK4HvokEcx1AkYQQNHAbsISXbbtCDNDaVgVJizAvnpvX4ON
sFp9A99ffbDuC86c2t9QYh6FRO3CsYxA6eysdRL7pp0srMTy1g0x6Nm5T20uHMCEiGpiUcK0hoTd
cF6klQIHAZYtIQnZVrndSmQMkRiR0SXz2FIFkxb1uBO2vUZa9xklLosjmnNFEnSsiBNMxYS/xV7g
EPb9WQkEuMwraffZe5cTOXlw0HXRzZb05OTUGvc8GLiZBhADVLHgZTFhaQL85VZaY1W8jIOYKb58
Xsam13QaFQHuR+PH0jW1TTPQRgfsALl/3nOBOM4a01+QVcwmsrNoYgdcCD1YmD4S43a7lpbVMiLS
64Fny3/6jBiBncZ8J3gpINpgjv2Wv0yItbyvZBCyhoFa1Yc49RecX1Ky15YhmioFkn20+Dd5u4jo
KzYlV5a8EgnaSYFLt3jgvaFznvbNBzHmIV6Y+SUVJNOv7XC3TZ3TqqbvoScQfZempN3FdhGRA68z
cfrVe8fAWIegiwI1xJS6n56I+ZhsoEhP3v07nfGxrxgDSvTtSS8aACemwKb2h9bKI2DIr/u1sjyp
PG9uxs26ocNIrNGYdb0IQWcdLxt7MGnbOeZOIbVP7TS3MNBPVlhrfJ+5mbj5hijzjMUXJQsbjPj7
oDnaAORpRasIPi49+khV/z4tjoj8AiPNw0RVqlKbZFZadR+y1dUkdjKqamS3kqmtHQuLm6a9LyGa
yNjbqEuFeMxwrNZ5Kdg93eU05Nj0GWXEciAM3AMzSwXSPDtFKdS1kBZdYPqyJZPcxS6f3hrdkYbP
wv6ybF9Vt36OEXmqRFe3YYKFpU6S0BAFuuX4WL6n5HwhSeqHqstDoPjNPUBNRSytAfKRCOYZoRIv
fZhhOj/wx8rSagzjZstCMbGRBW3CaeroPDDb3/IEetgmAfSOCVpKY2KFPhexmKRKAv8o2r4fUVQu
jrzHWpuu7Fbpb4kwtk9Dy6dZnkHk5bj/x3HWBl0j1+UsrEVLMq9wt4613mIMYb/ETGvoRfuHt9XK
jnYfu91OXmUPiMYPQD8nq9XJoavVE/3gJW9+ynn3PnG6l6vQLzyNoRao+EQLHfafnyay561VoJ15
WxHf3a3QNDWuVgs62h5aBbBJhPcQTYr76wOAZmECxwAtguyrO55CVTqfgwDVwNHBLmHVG73urRxI
6hV74Y3XwzJ7JX/JsQmPDCBjyXg2A18xShprR7XigDPMuJ+49CsKjCSHlQx0mBYUzk6+PNXkvSKi
Xa0qatJoF76VpH85U4lj+3+ao9ljBL4JlloDtkzEYd7e46kqjT4vcmWaii1IRRS6PxHnkbjoO9pA
nJ7RMcMTnplpGvgQ8EUnQBJgn/xUX6+Fp06DuD51io+gYmGhoRTtOZUV7HcfHSnsxtbhyz193DfO
PyVbhtMboozmYpY9WCgXED1b0JqaYCzp9E9gLZ3tcf1lWl9fhWd1rVcVUJtVTulBw9qokhz+82fw
lnlGubHPuRUuFb5DQSLIKVapdTqEh+BhSYZjbmuvyqfg32d9xkbecM7oqiQa6hBXjeLnJ/JeykRb
AoWZ5wXP6OMNEcZRCWOpTgsVRCxz/6798wjInN5FEe1wn5ffzsrN6bG9VlGd6/1ZahXfcKP944O8
Er7uE+AJJzttMpxKPRBNUBj34vsFiSDZwkTB0iWKtelX3TEl9LnjWLOZCQqwpWHTA4DDAI3ATuwl
QwbY23TA6WFUHDMMoe3XW58I07Dg+tHVqUtV+iSuB3LKyfdBXnKYnj3WK/pMpk1QeuzNVvtJOTI0
IE5VHKeiPpyX7TKhD6/TjPXu+SlaRTay5pw7nUmO3nLPqCY8tPwUYx+53x5PH9oKmtl7aLiEUbcf
XjfFcgeghojXhjBn+m7OnFFExPr439OZTwOolrNXPX+pCZiDe9RtG00lq+/hczrx0LK4VaxZbbk6
b0Yl5aHWkM4AbbRjhCgFvqRPSzIebDt7+FA2MVLQ1Pxv+iFuz5nRUWw+bfURa90Qwji55cP4uQpa
MN90njzPxMSghBQcFp0iowKYrNtnRTNPcR4aC9wo1OdzsV66KdkAiMBGPeJkDYTXfTSD83FLcMp/
XD0pxSnUL4sRBNfW9h2lQMjQo2E9apaLFlNp8lkpEhDcas+sab3ic3IbrsmiXQHN/SCL/pJt6SyU
ZbqTNl+6vz6k79PQE68gMud43Zwso6n6mBW62YNiQ9eWk3iV23r9a0HNx3/QPeReUGn6eH4+bxOc
srk8qHt9adiprew4Bn9efa5YZ5RWukTqIsrwIQk6XrZOuwTeNAZD3NNms5FXJVkVFjqLxP9FHXbO
Vbo5A0ZzK2xVW6gJSFf2C/rZMFdRuOcBDq/oHbjzVzMe/w0xRlWVQG77thYnPuOHNvebgqo6OYt2
ou21hBOuzmTPbuWYUVFJkIWiLCdqI21z2EHx6W1Vo83xMFVFrftmn3eQLNY6wHCFEDuyoTVbhBcG
aVFhw0TPNM8DxBCOmZ9pA7/hjQWiM87YeCyfYfSMbbUCygshLqaJMMyGsWOa2ydL5zxrMw0XtxQZ
M1RESXJKLqCoooD07rjJ0uOc4OzD+VcLDMbu1OMlM9IOFErLUT3s6N3Z9m6FcAeeDy/ZOf9OXhFj
rM1JVs+ymuO6WstY1USilv/jHzwYliu4qZc5giVYvB1H887JFVnG5ERmFkuLBGQzst5uMUwCf8hZ
GhYhf8imsxDqrbzQ+fJ4wzg8E2MwJibF+qh0KED45biGS+I4C1iY4lmwiftnYyOqXD0JVk5TGlOe
rE739itauOKZMTHxJa07pQPpgkQPGl0QTCzgMdmgTdL+sOkTUn0H478IAa9NDbtwIxuMGLlsEBWn
kSrcrZ/Rx6UbOO5OQlcVR3R5LDKmJo6S1FQamJr1WuvoGQXiqRL934xH3CghuzXiop6NJAKwvh+9
RU/Sl4YaqvDWkfWBJ6g/7Y93Lo2F3u3NhaCJiQx5iTbqPtlhtnrbvJw3C+tzOe13II+PeB83Owmj
+DuNwJ3f2Lr7Bhz/04T8kXz+306YTZvFYbcYm0lfJXtBcJ0koe4GU7uRrTzeJzXTmnR7yIwduuTq
QusbHDI0VCDih7PsCSEnCnF97l3MaB6+eSryu9p6S5KxRi36vVIxVxGzlE66B76suEQ/g0cFy7S6
9RNwd0LLfBM2Na8I8dMpee+eGYMUx6F6Ti9gFpsnLWxKpxfBenSQnGzcKiDo70Xf8lQPQpcs9Ght
rZ+8J/r29grXZKRvO7QY3T/9mXbx26NgDBXWzJ2jUsQroG0r+1NA5LJcuK1NkT1pyNd9YjwPkK2M
GGJZR0ONc0++gXhqI+HmAAtreXIXGZH+vE3jivoGyQzLox/IB8NQ3v+A6XTvnT7jEGlR0uRDrOBR
/fyT8FYZzBSYbo+SsUq1XMhd2OFuY6gtAT6bvfuw7zPACRawMeHWa+/Hy6kXR1g+NVw7FUmwVuMh
ohgrEVA2FEjXuAjCLo8xsSvTE0n+zFGd6YR+nSDQDzURBXYgVC5u6YtBE55iLD7x1/lG/VT+ADWK
Q2HWLbmiwDg+50G+oCcAFJLoIGWbtrEGgaoCebl/kvMO5BUdxuwAUVqP5BGyKFLUH2334fV1Qafm
S/iqvIB9XjSuiDEGJ7tgn/MUbvkXk5zLvfHdZs9Y70z63K79Yd2goZaHPj4p7r2bYiyNaQxtXi9w
jqfvY431M8Kq4S2Kmo+Vr9hijMc5iutgkRmo5JLjBIM14Vc8Pj9PIEmc6+LJHePUiP0l1OoBB7g+
5da4VqzRsCyul8qTPcY+5FISYxuOPrmLR8wa9SJJP3sb8Bgn67vzTIAZvXD7Eedp6sioYBWgYrCo
FWJs4ilSIhUzW1a6hyHEQ/TdrRHEeF/cgv+kPL+F4n+IsYNbZ7UVii6JVUQV1tZKseDDMggFdgWX
0uwTiz0C/2KLneGqjGEhheFJRXSBQSSTFEcujuN8xHlFgzEVwxkrrFUp+ElhvLcRQfOEK5EVwIlS
lyN/M00LMO5XtBhzUYxYbTsEoGV6W0tGX5YjLXs7e9s1vFFxeV5z/x4dYyzQEoIdVZIAC4hLmkpT
7/ttY5dLq6aO//j46Jq0tDfu5q3Z7IBisfr+BkIgd85kPgK94pgxIL0ZRGFwhmCaTj5NkQdLp1lK
a14T4UyH3+3JMkYkOSlNEwchFGDdWkCKRoA2oXTka+SDUDta0aecHg4WD2hr3vO54o8xKYuuTQN5
AH8vx+1Rd5rteNg9T+JDudHRnPWa2nywK1tUgGfP3GjbtJUcdKnq1yuUQwssNUJ6RHg5LZUjHC04
m19r6/7zNv0iq+jY4IEVChJyowqLbBCKVXk+Z7LqK1qBXWon0vPaeCZvhqWANYfoEkT9DQDzjHio
eRgUujjxRMoFORP6sfiH94bNujvXRBjZaJsoFYy2UDGfTqz3+iPZifS4zr63R6x3lpHqsYbN/wL+
ds5MXpNlRENRCi0ox4ns9mJFp2nwv8bUc+BfSG25AIOyL3QFofy6f2mzWZJrusz7oxTNKHRDNhlN
Hfz+gCUBU3JjPwPXjueUzAnlNTHGXRUL43I5Z6Xqjw01ql0WrMaPKHVNi4dIMatpfyn9clovtdoG
WMaJ4zyiF1p+TTar9hnogzyOZtN014QY77TNEjVqJkIJKkFAEHaQTwe6r/uAKQbJUflYRtMP/nsl
QB8f/v9VEj1WjIvSTBeWECARosubfn/xUSi4B8g8PlgA3qY1AlaQOVtHw9VR7tbRxlWuo8cwJpbF
O8mfoc97jDEWa4zDRpWxi8xHrv64VZGqPgqeWJHRtLQ/1PJeJqzaYYW/3QMmbZ+fV/ZIX/MUTdkU
8Da875l96q9vlrE2slz17SDje1B1cjK7cPvH1vbkjhsWzN0oduICtwkVIKw4YW70DDy4ps86EBJy
sjWPEuBknRD1gSeess85fteUmEtVWsEw4waUxie4z0JKdWI6LSwN2kBhTqdENoEwcUzMnNZfU2Uu
1pSGTO+rXvVjkwyJlbniBamz8QH1ngkNS0L294tXb5l+kxUm7Lkw0JisAted7XRqsSr9ch5U1T8e
F4BbKtDwSBYkclTTKr3qbAXEVpGJPdDGywLghQ4uh2neBzCXiuWlcBMlRfXRjxl8YPew5LeeGNEw
+1BEiv7aApMEQ+XKJw7l2QfsmnXmkuNzLwh9Ctbz2qpeUKEV30y62TRIPcPVILr7SkX0RUaHkbcd
fTbAvSbN3DQSsqGWRiBd/pHs/uwr0lJDq3sToA+us6Q34800qRisE3SLp6sCM2WcU58TcH3qKsal
L7BckeFdNHMwPkY6EtEA9dpvX4rH8BCl5Pm5e41Q1/y6T28G8M1EbPaXHsNwlmGeo9FBbx2X8M+j
BdWslgQYBCxf0c6M/PfgbIDLbG5UIJcWduQOGP3y5P9iss1Ey6GkKBJWOU5e2O2rEHZiogK8T/dT
zC2JCon0Q+eoq8tUWxm87vNwUEaCxh2ens3o9g1dxn3IznoUYLpNRzgOXGqAZhwrjLT6nyN07VFZ
Kv6fHMi/q/F9ddl6wvJb586K8b6A8SkqbI8bcglfEHrqK8aQPzHTeng5Kqvjul59hc7gcS59Tsqn
yQAdO/mwvwkzO7dnPZTA1cjQJuZ3ycPJlywUdIZ15kxpnEO9jlz17b6U/WB1MMbshiDD4pDmpzBt
BUgZeruxiTCi+946eWJrC8/Z8mP1FOyeVjaJXn7qS2gaQMvABYDVCWYIOJ8yPXrMpyhY14mZIcxm
Yk0I8yk1Nlj2ZlcLvhE6SZ8RRfeNz7Pgnk8PKuaUFuWqk9+KUSdq950VTtIc4s46mT05iSUppY+q
3KrxmcQwgSmQQL0k3nRYIZfvW4O2/VJIGyoZ/lnYRaNdAfb3n4zXLzoXVl+z8FMXuXKghrIYLiW2
cfqLp/pbviwlMwLkb2Nug4VdHoRlFdC28e+f25ybeEOUcROHUVt0RlYJviBaZ/hOTvwlLGx1PcKd
cSgx9nSxFf1nEb0sB1435lxYfUOceYvSKNOj1ATHeYNm46ckFa3wQZMfh9IqKqwNFh6lnJP2nunu
hor8FRQWMqKSjUrpjVLwVYlWtRMYdCFhLdw/7foTkMHyP9V52fwJyB9dJaMCm1jFC95jwJFVhTHO
Yypg8k3CmcsSjSX6z+N+Kk2Wdi/YGCPFPgqPc8nTOd4oB7QCc0kGFoZii/0vaDOjMURBPPeBHxrU
2Ra78kmxY0fXSYp64c6mrY2OHprtOUr5I7H36DLCdS6NWI0k0K0Xy8vreY1FcgCRr6nsIZFi+VsR
BbXUIW7tuH5uOW7oxnCf42j5lNqmhubN3E2p/HD/NH4noH9OA9M2OAiAM7FmUhWLXtMCKfCrF/NE
jDoh7SeKT59VZp3NJ0FsiFZyfJ/fks7QZMyT0V6CPFJkNFrrf+S1eVDp6pkHefW7pHRL5FdGswB2
KCbvAh9JsszDo6eT47q02sjWHhIXwzbGgx7YKhYnAxbIwQuMIt83YCSk8T+W8OlL0FqPjdKqvMB/
3L5EZjW0qZRrYFcOUPDff+4nQOm4tvIAEzarqOdI2u/sO0OQOV+xUs9R1qqB35+9ywXN1u1Xs9W3
o33e7TIfJts5ITsoeRy6v/2sW7rsro28LfMAJx746+R7fUx2BclsLItN3gPnNTlNzXLoMpiiF/Ph
8JQeng4cWZ7V7L8HrTMaZqRFupBrI/ALlYg1uYjkYguH7AFeDQz2fWK/50cmZjGvij2upoYlxEwG
qgkb8yIqkeCvFTc4xA/5JrAHEtvoaaLKCjDh6DPFUozQHTEP9Ja1U30es1xP3/e/47efw3wH41Ni
d65RFAshAJyAm1RYXm1LG5pYJ+vkfMf2pSLfa82+T/P3IC1Dk5FoIxIWWBccCr6FBZWW02+c9I/v
nBLiL7eke1dk8qE5nrReDa8Hz0tt/eNjsD6e4eXyPNtJlFmjio33aC/G9j3EE8zrYYZVWAcDPB3M
jryESAKOfruPjtlOocnKcLtttyCr1K4RSiqeubq8x6szXVULYvGm2mat2vWnMJmIQe7PQtDgU+rU
Uy+vvUhVed09hQsS95i2F5b3L2ExscawbgKaE7HLxDsGHW7NSml0F6wfgpbDT2l2sKN2j0UXqElF
KBB93Sf2K2IzsWYIr6Wua1h3iKWet7QyUc8KU4OQqRc6AJ8uXwsGZqF2pn+fzu9E5w8hTEhitZ2M
W2UIXU5xc670GA4JsbLH5r1NkF7V9ur3h2SldvvsIeWvc8EEfmeRbsmyTYNtohdIeWKtZ4mUGc5S
icmmcjQHTjtvxdKc4ZjWdiMgwz8kOCC3Z5n0nVnEBWi1U2/HofUc2euek3d/shcEzTxY/WU/Ka/F
HvUqtNV8Qm26dUN5/cVzT//Nh8i3H1IYld4UOT6k0oiyi82VFtgS7Y1Do/+50KwhZcfZa/A7ezid
8xXvjLom5SD2YwKSL+ttb5VfjvP+vl2v114JNLt6n0OLNbof/vHrijTPduYvpqxA9YbnOecnaWc1
COU0RZWxExmTSrcHsFgUCQowquCnod2UwK9ai+G+vGCpudOYrpFSrd+d3syedq1bmw5H1Ccj+Ut/
8YQgXYqmCcwfM9RLU4mapoMR1UmwzTGjdKJhbHWOBEzfr2LaCcKDOJ9lGFegYQpZWsg/JuUqqMpj
IUmKRsf22sW+xdGKRc7zAX6Vd/HzqokkB0JPrGbW2DMtg7AfmiZ6lowdmgxoFi/l5FAKR00B+G3u
CDSzNcABBOFLLr8Za3mkOOChXKnSWo3t0Qw43uasvmGeXJcxWQ5Igh+Tc8U01tafixN6Op5H4RBd
ln11ULrnvn+tkd0rqVFQqXqRhguR62MrWfGo2+1Ixpe4+9B12mJGWQ8LSx5Jmf4jdPRknuhYOJ22
1WULW+LPpwvPX5w8B1YwpqXgWBGvYKko20oT6mWAJdpt+Cw7eoBdCOlR0eEwXnIyNkQpqCHb+dmt
QjogRMse0pDjUvw4pOwHAFBBxa5zCQARbM+hfumyOq3U6DnLUcN7MIDAb8GPy5fdx0Wxuo8RyNNW
/TKW20X1dikBlKEBWV7/LAqK1pW4ii3VyYBS4BgX2shTblOxC+FjfKyeM5MuQiJqj4pJTnY72KJq
Z7qDJbMLN9iYBjWdPllqr+VIx91p2QQEE+gL0ypWkeYEmFD/CpCI8C/bgGLlUJwRWSDNyYo+Ouz+
Cr7uq+isuTJlUzHQ0jRJNeNbRXUTqGKgRc9CTKN9ReKjRI1VRFPLASI8hQJZNvoRc/KwV6zUSyy7
fFwlzof+4elL1bo4pteF3PTOzCOpo1YGFJMpZgOWCWO4MylS9HBQoGPjdlGS00jLh0YXiXoOvara
tttTRoWUFE9GYeWCpwZP5560jxeNNgpPu36bFHyLhC2EcIORxWfd4AFVrvz/cfZdS64bSZRfhAh4
84qCIWi72WS7F0T3vU14FLz7+j3o2ZghQSyxkkaaUUgxTFRVVlaakyeHPgzOFTqTM6fnjPgLJ5z/
SKHVR52eRafCIzxnMNJ69INavQwbvUdJwQtMPrYYR5NIGplc89YyS97hvTFCghl/4C7Bb0E1+tbE
JlmYR7RNgrPvMO++Rd2nMlyxlxKh997N9QxN1VSPmD/DTxJ9huxOC9EswK74fwyC1vAdIlQI7dUY
SyZM/GXadXJRtUVwjvsn7QXXR9omZ5QZ6v6ZqQOw+FjFj4wM/GCwqp2/KM3CuzsTmYFoBhUWbnzm
MBltshEBkwwF5zPhOQfAoCHlQKhC6E/pvlGT6TdtDkaRbaMX9R7uKlMcO2rlntmqOv32DpG0cxm4
fVYZHsJjVRBpIQkxOnW39ub260Ydu7LQReeXgzB+XYV2XZ+EAR4mmOBhp9Gjy+pNZTy+1zMBsoIX
ARUBAZOUR2aXW4F5MdR9NfjJOeS3GeZhfLGuWYdGzm7oznUtmJjgxBYrTtD9Mw3JkOveEoLhPsGJ
SdsYGQ5iHhYVMG7qBrppEbKNEKXn2k4x7ebJ/QDEC9bVaN9qJz6z3sKzMnNRb+RNVCCRMWTbDSEv
ZS8anjsgJx/v6r0/My5IhO8OT0rGAPHbTe2SlFM8LU3PYK/0MBD40n7/f3SnjV7RRFdupEx0hXPR
VSl7RXpuVKd+7jaCVW20NZLVXrGihrhh6oW7M+rCVKCgqQqGIADRwk+TCsB7VIwg+PTsFpfKt7rq
taHbxzs3EzqCS/RKxrjoqwtAg3E2bg4ZmfNe8TobbuQTY7ObokdV6rGsuVMSEVzBXCuipGiT/XO1
xOOrpqJn+BJ1byLblYJ3vDS5V2axk3DurK5lTa5Z1uRhLA0lPSt/2gJ2R2c3vr+NwlemOsjvZU3K
xoqp+XiBM3lWOJ7wb2V0/uNV+mWiuNrMsM6FVAuU7OxjpvwAB0J5j1KnYSyMHfaFbVMaSWSyT8Il
jwcd+ewqOnn1inn2tC0jfQZcqPOcnnsrFXCsVpdCg09InK4U5b1iXuvSGUpTLZ0mQLZl3cMzQYte
Dz8xJLR+cZdypffahxwlHq/xWsGdnsbDWSo0ftC2+dkPDEn6pOlOrBcCkXvrCxHIISCDIPOIuEd3
9Gq/4rR0GVcb8jPYvvWueykAMwiObCuteid9lo+Pj+e+5KCpIHgTZLBLwW9A5uJWHNBwQs+yZX5G
MrSpdYUjjeMXtl/vZac0iiN3lNCYrUUR/M2/cm4zS5dttEO3FxofgNusIXsHf2VKexGGSZtwQYf1
dgDbgRLNQ/ofyOFWb3ZuSbSnepWJCy/OPafXuOoroZPUpNK1LNCbELrrTvz52/oOX+LBiDccGGfW
FRo7LJMoNkhOXiSHhM3q8abPHbE2RhO495g7Nr30Wdm4AtdW+VkajMzV2061ow6oYk0z0q+gIlLJ
kscSf5mY73ZZ5rFoEIBw4A28PeZYEyo3r3vMaDKEzqKoK6Ypp3O8qV7y1xpURbmumSlDXNaIU5ML
rJrqrUiGI3A2erDpZZKi8vaVh8jh8r0BzyxGq1GBoUE+KWIyeKR86n7SjHSAjNROBvbbgNTDrvNX
RbKSv/mSNMwqz8wMsckic9b97AEEkiPpHBamgKRtqkRcxwfq0EjF2Rd0topJXLyFCfFyq4h6IrSf
AbVZ91Xzreijl46daIjti/CDIpMkgbSfpBoY3CxBNbVkFaK8UwJwXTgNYFS8wSIURSlMWWmd4Sub
mjOoZuEfSshnPz6k3+a7ySHdrGKilVweZzIrycUZLe2BZigAHCk7Aaxcw7a8DN9AS6AE5NrpD2aB
ex+D6oShxSm22xNFXZUhiYY1z9q90ctGWK3a1NaGp5jdioxJM6twiX+UhAN9Uj6Do5CZgfDmtZgo
icJyb3oH8U/lmgrdYkai+9Yxm8IW5LWsPSsI6n7y0C4SgwleI80uo0PEWQOzciOLl0ixp4i5s30f
ZmbU5ET09cFGo4SPX/HXjKSHMhEgflvmJltYXEP69sn/rn0j13ikcvDnUwvsqy8tbOd9b+dEKcb3
8MqSBlUpyIUqFmd+HTo75v1Q20mux8il2awB8k5fl+Ha6sNPhpG9iF7N1C7swFoq/0vjsU2PVUbT
ALxLEKFwv9HA1XfkDeODmEwtzsKhvSh/6D7fV45vcSCB8E7J1koxa+bQk8GK9p6u7CQ73GOCKtLz
51h/I2C7xEgiFjPI0GvIklfM8j2vJJu3gkO4ED3OpCBV7vpLJ4FRX1AhKhmlOLNKSdLyMrZryy/p
UbJxqpHlL8m7935u5U3Sy3nWCULhYWe4Q2GVqNeME2sH0IKohm+5jmtxe/EQY3ZxvWCBZ8o0N5Kn
5UghZeUENgO68Ry9eptGOg4f4q5VSVnqcv0x9A78DmqE0ZpKUA3+5fFV52deveudFiZXvY1kF+qP
ndZWPAk80iHpDDTQu4eboAcWanKG4NBNSqQPl5RratKN4IzglMff8f/QTRlksmgGAzHf5AQkVELb
JBm/Y5N/yc8l6TapUQwWLyP63OC6sOO8x9jJUr2+sG/ZU5cbORIt++ovGxLtj7JKkkSX1rlNGzOM
dFdnSl3LCQNmo9oatSY6tCeGs9th65LKSIxm7/F6/R0+NzAi68hwlYU1zbjvOFtFAKYAaApe+S1F
X903ru1jLVGC8ty3ht/BebzIVCNqGq9qfsuyOQlzZl8o/zhqhlT4UMgpqBqSL5MTVdkmkQLJhS6L
phvr9WvX+bry6W+85kVeYnSdqTaN0hSkqVUEzcqv7btaYy7ygOQwYXn2kd0pf/yKt+RqV9A3AIPE
bDWEf6Qm0CvBDjCxoCZpzC94FLNX9+oDJrm40K/9lqVReRYjJwZIFG63U0WOWm66BSsxk/a7XevE
KslDWviCirWy6x1zCE+DxX4dQB0kk2RVja1syPhVY9s+eatB5ZM4iNX0mKSkMr8yPbcusbPC5AQ8
VcSzlqKqmYjg5iAmFwgdg0KfiOPHRQ6XrZJQ1OXu+PiW3hNG4SVTkF5EQIDelLtbKqcy0p6V96vR
YfmRS6dYWkmHJAL/qnKW+01e20xmKWASYoCY2OUV8rRm1X104EXsbTY4PP6gmYzN+EEKYjp8Dio2
Y6bvWv1UL+4bGaev4Amv/X1ntfD74DVVmAHKbAeM8JFYomoA8eiM+xQT6W+8TpcAnHM6iNASrIwy
7h2YlW+/AmhlOculCjoIzv46t1z/daB/3BIAA7dbiFPmZKGPVlGUcVywOM1d5lkUta3sV2fgsas/
cGQYZLiRLET9AZnvhe3lZzwGdUSmAqSiwKmdxIC+UjYdHfLqLLQblXtXLww4hxUF5D965NmCVBLV
M/MyWvPRQnplLh7krkVP7jUnZ0kWpFl1Lv5w35EgEKE3RInQSgV5VEBKvRYN+iJLdrcvxYCkQBnQ
YqMuBdozJWAgwq62YHLpadpSDDUuqzMmCzun8EWCmftQ7BcVyeKDYvALV2zWoF7Lm9zjRsy8jOUg
z2XXGDYY8bscM2azEBWX56p11Jpwkc5yRGlWyklrFqzprOelccKIu/99QCYnrgmDS5mqrs51goJK
tslEU8yJ2+2ySjILLSQlhzaAXHfl04Kujb889U6vJU8OvE9rmSvRYnQOy1avUzjFSkKSwfRYVAJ/
otIYqq80/5P0L2W94TXH69+SinQfjz/jngFmLAXCQxZgU1hW+HWYrixKxPmdFCvYgB5O8BNY0EWD
T0m+60NdO2efF3X/LKGGE1gcOUtOslHN0Kz1ciU5/NIVGFd8tyMos4nIBI+slePtvPoUPwpqIacw
6U302e+a3ESaUR0zI32LYZrDF0M3kegoPgneuYPaGjRbPd6MX+/v7gvAOooEgYrXXZmcCT+OXefL
pDxz79SUnlokBCs+1kXWZIMN4hRAnEobeOGys/oNuEVsN0ZJPvypEG2tiwJ1sOAdA3d3vkekjiiB
Dfhg0z4//so5i4ic3n8/cnJDMzfntVDCNhVU73MS4HVNNnmGMq1H4DU+FnbfWjXqh8Zj8gGo7HEs
E/dK4hLMNy0LPIEEBFmy7gzoF0CgafTv0al3fBOpv4V61ezNuBI50YNaSSOwV5XluYqQTUTg6rv7
NDRCZSEYmCkg3q5tDBauFK6oQ4rZ479r00A1km1rtMUJBrL2JvoiHDCXbgUQncVmCkrpx/s6e4gj
ove3pR3EkLei4zRulKxuyrO65g6tF5NigJSwPsTKwgM6PsZ3On0laXKA3NBmWuxDUpWCSL5NGcny
yvzt8XJmyjjjVv5vPZMz84SQa0SQqZ2RUjsz3/IlzFcpMBzCVk51ljr+rnQXkokzHiC46kWOkzlN
4jGX43YL6zbwRKWRQE9d+WYI2xhlH5KwoCO/Aelk+26kTExC7XZqAJKs8tyueyKa9U8+cmFnRr3K
zcqIn7yN8N0hKccR1mpIgP8WSOs0Jut06IPt9tHLEkJ+RnWgNSD0HatlKnrwbtetFRIytyFTnuP2
LVAwart5btCWGlgCYui26f7NNl+Jm+hPG/hxPjBuec7Tn5piuIr6nUXBwnWYPUsRDUHjccqYs3K7
Jnjg4VBhNO+51kjkXhIB3RTREiB4TginqnhZWA4JfmlylBnX1UwfhvXZc01PxMTcCmTnS21lswoD
2A/auVB+4dXpG8IUssjAU6zPhRE7ncEZ4o8PDtIBbakF2iRN1QlI4qiHyEHI6B/BMg56QyIcAK0w
xRVvFPrl8d2cQf4A4o88P4tUA6q80zyY1rqqllNan7lUz+38zH2zteGZGimtCjkuhSApjYZjkQWN
hyFtN2i8UiyRbBo0hnV6vomXHvo5Db7+oMlpK9Gg1amY1meFOwYyofGGaddBFBhqqHuipwOOhnSG
lag6L7Tr4Z23ZQzbeJX7BdM49wBggJGGtjgUQOS7QKbjukJtmqI+bxIU2sEd5jSHYaUc+0OPbmgk
12Mz0Zutka25XbHwjM/Y5RvZo7ZePT6ukKtNxOJUOhTVB25XdXTh7R71eWq6MDJpBLpheomiTGxy
P4hllgx1fRYSAM26XZVt3HoVl0+iay2o2GgErkVpIw4HPYyocQDFh7+5XUzQcKpSi1579lqjegec
CZAsG8CKFOSPOzRy9lsPbDQqaY0VCouPhd/lnVB/ENG3AWQSUKSqMkWtDh0VhyzOmxMNnfcBV6z6
dg8g+263dOE1mCruryQZVUIMZUEOaDrls4lrl8YhX5/qWOfbZJ217M4PMUnMr57D3gFydmFjp0ry
H4EgKxxhM2jem5gsOWD5sCrU+sTwyAejb7ARywX7PitixI2j9A5MzhSUg1HicRppQXOKE1R6eR/N
L//QuP8uAs2HgB9JGgrhkxBP1nwmTYKiOXGDbDHaUy5EuuflC+u4KzuMYgAhwdGMfY6sJtzqYC3X
XDOMYgpDtoutaqtrdd2+qmtvxRmpwZiKGWCmTe5wRLOpk+1rx1/xegt7t6CQ04dm/BKg5URWRFkM
rN+TBXODWg5wlpoTCi3BChGVCjoCPWEwLmnjsyt2y1On/qabEtWPfy5a1ZCXwRALJGbwHZNNYONQ
LbSoO8moJARmv6OYDh/u62MkvkjlSaydht/J/JOUmuEeTHsL8qcmBytXga1CelTAI47ZRRPxWubn
Ic27UxD4JGeAe1TPqEaVolMqC5GrMJ7nrc0ZZQlo7ACOA/jQyXmrrci0nldDlsLqeFq18FlsdiKK
dQx6mmHPUf1SmsQIEcHJip2IPmmqv25pykKh98WbX66j7LUtNzF63YVNxNk0Nd1Qzyoic2vAcF+4
ai1Tk4uAdszFpbfn3mTefv7kpKTCbZlCwVZVisOjB5bTUfHzjpF2iSNdE/RYI/Hnv9EODqBaEWAK
KOhEMQNfdCPfb7pTpBpVuSpNod5km2bNi2b2RrmXHjxJmtNEe+mjBjrw30jHlBkE1/BEtKnjil7/
SmGHqjvVxVHsalKg/7h3dVxn3QXsUeB0PlulaoE8jMOEJkcJbV85tVv4jnFjb/VGQy80nkRYCXib
4kRHZSBmEFh27InNIoZkvJjA1+zTBSMwRh83UoDgANAajP8s+kRQhby9CTnlmb5DS/YpViNdiHd9
b7XsExeajzf1rlcXtw1yUIP/lQMrfisHauRGAf71qTtoL7TQy3XnlATl4JO7VRm98PRmnWy3H63T
b/x1wC3Y9rsX8Ve8gocXQKoxZXorvlEaTNajEC9tvW4XtGYWfDQcyoncCMgdFlZ7Vz78Xa0ILxb2
VRKB4LwV19dyh2gE4rjslHMrJV+VqZkImMMU6kGpkGrIVj6GKJdJtgvr+ivIyy/MvyJhb+dLZn72
hIGblGUoEgL5yc4LQ5RSbvyWrgB5cRfbQ7grmKdIWFz1uIlTXQI8UpB59NnBvE82eZByEYXTgDtJ
pSn2z+lJTInKHJMjP9b3fcQwRW949aFjOB0gJiOKkgWXfe6Y0YgE7AyPXAXoBG73XVbdTGmzmDvF
7WXQ7Cp+5muIZME+H5+knF1we+6ykuM5Y19VNIVgzoB894zRPo06V2FBNAg+FP11gwk2n4eDc3Ia
UFNv32oDYG/9xUcT5er59fGVmjvXa9mT3U6Ektc8f7y53b4uX4tNDtB/NdiPpdzh836XqEqAtcG5
G2tMt1tah0nQVkrKnXZYG9ghRRtxDsbb6RYlNsj+bTsCQ7Rz4vTIHHSw2Z0FE39+jV33vX5ZpBC6
C1z/80HwocDqg6OeoqMaxQ3jXHbZk9GAUpmS0+fu8/19F5GB1FZr50a8L+zN6uVlv38G29bb4/24
KzyM4mHDMJVUUzH68K5rtgUYuYtK7qSUZnlOQNcQywURkH8P0xzjDgWdhwf53AwfiZKutacF8XN3
TAEiD48iyNruOLiSvvHgWhbcSUBKMwa8u1gVfgy80rPWfHZtgkblc8dLZiVhWGFkCO0pT8ZJaI8/
Y7QZ05s+csfysG6CCGDArVIoaEuKfLHjTrxs0djMW1S1v7JXPrKa9hzAmXks7rckP5UHKD6MGFoo
Uc2b2LCiltQyizjuJNN9xGEKqj10Gl7jPebDVy06AAZpJcRG51qaa5TZOXwVMfFOjuxOPgmJLntb
WSIdhg+Fg8k2BPPhkuIb2K7Yod1uKFO9T8xsafDfXc1oVBU4lzgsWCTE7/ztLvVdBWaPAlcHvoL/
PmwCFMXEFQeGrZcLmBAf79GMYiioBAKXPE7/vSNQAe4tihnMpD0J70Cmg4P65/Hvzxz5ze9PjmCQ
vTwVggoc6n+R/pDQq+s0G1WyV4/F3HnmYw31f8uY+iMaSith02MZn4hBjN6oF+7vwjZNgTWJ0nt5
zuD3OcM1tB338fjz7wp1OPOb75+ceSX1DSs3+P2RH1LBX+1eXDeO7geELsiaeQBuRE0CC01oMyXT
IMrdfQemtAufH69laatGB/Uq85MFriT04+/zF99CrX6xz2ZJwPjvrwQEfVTX0qhSkY5+NH3Yqmg3
Muot+u4vI+/AMivcghL/UrZeSRxcP22BXRMxfqjElDdNP3A6IjCAQ/4AS2f2VrdfXZZAVDNOyc05
jSp/JRQtikKRJFgmhlfIhPlaqce/j09q7lGCjUF6CelBREzTGDNi5DLqxuFZO3aXvnCErhu9fgox
RG7TLlS9Zi7ojaiJVoRB0Cli2mOU20e0UUwx0PnNEtHqkoyJYmgNshW+ABlsTkqi+/t6acPGB2ry
oKiIrhAQoPMFMfnk7vixwlZMzI2qB0QdAWjABkVtry/JuYuexxayKzmT3cIkCF5k8IyePJStxS/H
cwQ7egKEdr/E8jD+0qMVTfaMiTK3SAOsCGz87kIoOnseV6uY+IAIkCQahfjtpNSBjW23i/mgpX2a
3BGRSkVWjvOUTpjregR0XLQE9BWkx6XLOGMBbg5kvKxXl1EGrL0YfAjaeEfrOyKC2RoLztHMfb8R
MX7ClQhPQrdCyIDbX17vvI1rNGbrsAvP5Iztv5YxBViFYEeVQ1AhnoJjbcevmrE0lnNWAFxsUA3B
x1ambq4SerwLYBXcCZ0zPACfH1uspZ+fBMiYWZRRMcHPl5fwidpDj9HojyXMeV/Anv1vBZOXWHU5
vnJhAMaGfapDq46d/rPW7JdVvHDgS4uZGBOlp2nTIdN5MiRkT2pCTwtLmb0dGDCLyiP6Qe6SNHGU
+E3Ngc8eHK5UD/Sf0uAX57rNvMZj8vu/QiZHUqV93sQthPhGZmr/OI04GsKrX5+cBqvkUt7X+HWK
SJknFuh2JAypWvKC7wr88L9u5EzOwguDJipT8LsbmAr8/Jo6ksWtuHaRDHnWjlytZ2LY20FoYbSw
ntF3STAR/pTZxsKxz5rdKxkTk47zYGkQYi2vr0jLA/kBfwWzvCtP57fPz89LUNU7bN9070Y9vzJc
mhxUbofX/RSsnJ1yJOcXzEjavO+N7fnyeGmzJvJqZRNzT4esaINIg2v5HFuisx3A4ba0nKXdm1h6
0Y9oqFZYTeiUerBdX54fr2HO1b9RtYmd79GWjDG6OJ7dxtunzul0rMD3oC+ImVc0DeRnoIbkgcO/
PZQhUtOikqRxMmmK7sgfNMac6RLL3pwQTkJZDY88WOWm6LoGLCOhSn0Q6xLV7k0OkRFYAPRiwY+Y
M5TXYqaXJkOHWV9jIoJqByvE6ra3ADye06trAZMb45aewlQDBAAFc8nP/PufcN0vXcs5a3wtZHJN
XNpWfcdCCBtjHmOpC8/UkQ/c2jPKFf0X7/y1rMlFCXNwHckdZPE2t3VX1Fly5+ePBDVABbUwIC8m
Vh+8R2B17jDfY9DQR6qLTjjAJ1q4KXPqBeILCRlEZHC03/a8K8NSyU0YFa4gIAJ6F4ziLd0gG0My
gpworNgGY1Ff/41E5FxUYM+Rfp/m+wfW6yuKsQqnQKc73VvTzu7WzZ6sgDx8loy/jFWT7rB0Wncz
MEYLCqae/4qdqEZP3dBlQlXALApDYvXwJUXrG9jtjMsz+N0uF3Qe4j/lSgU2VQKn2ZJ3+5uNnUYB
1x8w0RcWM1EbheIDsNODhSfw9bUyop1i6k9PxyO3f7n4pm9eVn8f7zc/Pt93ckeICrpmx66Tyc1O
G7dN2Cwcn0NIRm9lcpbBmZuBmnm9JyaH43ZPIep1wBDri6uei+Z+QSr/V/rk2ksNH4QVD+mvr5C+
sbiIuI7sePbHGm1yL+C8DYzUXgK4zfoa12Inp42pFlwllxDrghZM/ZuuMbB0nODyeG9nL8/V1k6O
tAsykfUKSGFl4zCykHY6wkjOX3BiZ3MI16uZvJdKWdVM3EBOuQYnItV37bHeSbEBbNXz3wUbKs49
ztfCJq9aVEUVI8UQJu7GRFkb68LKfdKO32AY+2zN8M014K6PHd8dVtxsEvmJciMHc0aCDEOcKp15
Sn9AAeoZL5f1+euMUsPCwyuNruKdTqP+ijIwCjySPDGNldvKUqS2/3Hx3t9jR0GSStFVe+QD7Vbj
UZwcR3zqOUDQWRIlpv7nTwSycowBLlaZWQFuWRqhqUL916u/lzGh5VkpuWT25fJ30ebNGx8k/wFp
kIDomIJwBN6LaZ8gCVSa/HO27TAM50Rt3/LfCscq7VL3HPdPagtkHRzAr2hQAy3bzmNlvcNh/1rA
q4+YaFHYJTQaYnyEcIi3AppZ45dkF521XQ5pnuVv8qclasXRttydE0AKqDmi2w0h0q2HlLdKIWT5
gJRu1mRkJIYicKSyhWs46+4JnMDCB8M4KtAB3orJWpWiiS/H5Kh3NL86g9OKgGcYAFeZC5o364hf
i5oYFr5lBDlRqHgCRG1wpLfU8QmX29rnRQkBwuR10OxcVMsz5AXqozn/6VrwxNY0KghZhSETT8U2
MHH7iIyGgSWDdg+EwwQuPFI8wGkaCyzUJEYryjAA9kgZTlmZ61L/FlYvfWjnomS/dTGgyVyhi+lS
yWpmaWgXQv0bADz87xS6m3ZiHzZVw542mmSWtvsHtEH0sMTQPfMS3UiZ2LVYrLKGR9x2CqWL98XU
pMGUl8GKu7/93wp0FYq/WGW6f3px28deFLAWSxKvTG5clDSxIiAcPWUYN+LGgqUNr6WPWjva7byU
ZE3xArB1KRJXOvu8tXDf7xd8K32y4KzK6y5vuPbENsaA7oe8EiyXBnomOlklEllZFRG/ASXTgtz7
BwRyVQlUZgLYGFlx4nC0cV+rvUoBS+qtuFkzSqkPdABqMzPFaO/3l0KzQg/0Yd1GkjCzQ1OOgPLa
FSVu87eqF96zGVcAnwMSwLGjGDjW37fkysMVPY9XIq3oTsqfUnweiud8WFHms7nIDWgXXvCG1qsl
esgZM3ErdLIHgQi/lxMBzWLYylS50ixqvem2uYLhlOGq79+ZCjRBjkrbb2r04aHlQEvIBPqQfvXi
rkrPC2cyPoi3hvj2eyYWks2bNoD2d6chN/p0o0R4GKkpp2j2fPa4p17nQ2os4qR+fct7sSCpAX0C
UkzT1sshbmnONW13Yte8RxTxqJSd7fGSXWafofohKFYuJ/swBif/i4Z+xI7ustKJBkdodkJMkvyp
41q98k9Cb8viQQ3yBddqXPejD5ycU+Ojpa1kgQAMW+E90xjfDmp/w6T8sHAb7xqBgYyFGv5vKyYn
oES9z4DOszt5xWvkvijge0YWFH34UWYx8klB82BvCIA9YQuSdZET3t0x5THknov4heMt1vtY0Ik5
66QAxoeGCRTD0bB2+2pKwZCpgsd1Jy0O1M5MkywinhiJX1qvDlYq5T8VsOGHQspdk+W6DRMCJYky
9lcbq8lCEnK0RVfngDYH8OaPHRUgksOou1+UwfUl9Uu/LGhRbePYkvLVZx/Z7qpEH4xoBv8wJ/wr
C/2KwM0AiARI8XTdGDTZ9W5VbyOW0WNOI1qqkcQSvX5BuUblmSwK9g+QEBCQjhmcyWPqdiWaUji+
3lZ18+qpfWJpGiMsCNFmtg6ctzJ2EDs3th3fHmM90gl4dTlsC4kyDZGFPkbXQdqI37EbZ5UhhUwq
7DsM+Ys3IXpXjprgq5odNXKs7KhL0caiFoI66KKG0W54jTr5r1BlUma6khJ8qlLInajLcqAZ6rQK
PftlLe6Fto1qI2e4/JgUKbpbq4xqr7TzhQvtaf5HqvjhACBxdEojvniOq54xY8/FdBNREbKXhu8a
Qa8FGlMjG+r2GPZ1ckBPEhgdQ0VjarMR2vwPn9LoO+nd4BS6fpzqUprRZzcaxJhkgyTvhIzNfbNv
QDJA8iLw3/2IZ1Fja1BJRht921v8UDaaDURcDCLVhkbBSaSpTwGn1PpdIRaMaPkBz6yByxG+ZTdk
wVlMK4EFH2sQPzcJM6T7NGAwhGZge68yfSQVwVCQgGzYY4PofVAa+tkqpeKEbN6/ww5GoNgI65QS
IS3UrzSM49wsE9qAtxPI/8CMMavrxcv5hkVrKnrejETi8pBUVYqnOfarMtHzmpfPIHLsarNMQwp8
KxrnvvyAStGq7np0C7g1KHgbNswTcLbmFTW0EgGvGeWh5upgU2o/gtSjg1Nj72RdalrMfek7L1nC
bk6DxfEuoct1nLuJYdUgXxxtzNW9DfjQL/m2a7cgSk47wvUNLZFplVvfYgetjQ0XRuNYFxTsYEms
BS8VrZQAGyJgIm5TUxwFl2sNZnf0XPLlZjGwQ0oEMkkeA1KAyeRA7ohdkUTZ4DNZbcwYbLsRyeQg
AdAtUqqdGilIHAU9aAaIKygjjREeox1Y7RKzyIb8T+0ORW5o3FD9MJmXRkbaqAG4ZFswCY7IbH+D
9kYY5CBJmBVXx0ltoYm/6OxKK4BQFOK4S3XgN5VjV7YsazC95IFAvRt6zASXSm/IdBDlKWioLwq1
X/D6x8s7MSFoLEJ2eeyNAa3cxISEfZP5qdy321bOSNXasuBbTf7DxEtg42mOYTxJUKAgIceBPlEU
piGqyqBQVrNet1VDjzsOjNzpmlbKFsihWLwNOcC4dVeFep6qCLLBi2TUrsJYVOlztDNq4DgV83Cp
GWDGgoJLQELeG4x9cN4mLmwndJFciUm3FZCdJoKCEX6xLF8eP4QTfxUrR2SK7UULKNqPwNJ1q8Nd
XZe0DsRhKyuShVGoxFeqdV3KyH70PxjRu2Cw58SNfRXwRmVN4acY9mGQG5EOHrulQAYfalfEyJwM
ypsUffNEk0EhAgbQm4/XeK9HeILGMgUiETQfTR+JWC2VtuyYYRtkoWZKdZ2s8N7Wazzn1KBoiFkI
AsY39FZvR3k4MsSQGOyhTPS2KTuKQ/XZrR8GCvE8MdtpDdOgCtswC4HdJHr8PT50cLAsTDQ6ZdiJ
C6e0SNAVfMhuWcntHUlOv/hKbe0uAPWC6A7DPpW5isQck1uP93Tmyow06OgGxQs/Zs/HAOzK+LEM
5pRRXhi2XZcTLedNVm1Wba09oyuc9CL4LrtTUwH9KjgBLTETbMDorcxdAoNNM8vjDozUu6g0oeqP
PO/kO+BzllpTpdwW9PwsaSjcK11p5QbjMlJQIGByIEj5C5nAVIIgfgiQiQkbNEcGdYT/S+fpSdv8
5IHyf0i70uZIcWX7i4hgFfAVqMVVeG233d1fiHYvgACxI+DXvyPfF3eMiijCc2emZyLGEU4kpVK5
nDxp+r3WsXPRq8qtqs7z1463aMBOiiZAMSK/Yc3oHlmdVF9QkO68iU3RnhW0vnPisvtyfXMvbz7W
JCigDBdODdoPpb2tUr1q9V4NjXG6q/T6tasM8/NKSqCmLrYN4QkKLUsZ1ZQ2GD0zj+Ecd92tjolS
AfQ5fbP13j1eX87lfQDyC7kADfhPZFXkHovCGNIyMSo9LLPa9Fyrm45tMRe+OXbjxn1YE4U8GJJp
4M/CiyHvHCMlHeE9hEimEO630QHQ4+uruXQ5sWWimoKOYIG2lswyxuUlItYxwkZN67PetWjXHCzy
xIB8P8MjAL63JyDDHEnsu/OEufHX5csxPTRefABa48Q/YDKSkmGNmzeWgapVqI17K+OTF7mY95C9
KaYZuNOuBamNOYP/ReX7IS59Nt38mw8ATTuSmkhuYsT5UnWcwjHcgogdMIugH+MdRtr6uVqfbHN+
0dSvtVbfMNsIqeLcq7z1hrTdsOgrxwzXC+Eb5NtiQPjyC+oe8qdBg9kri+Fro5nlidq5Y4LqIkKW
7vp6Vw5ceAdolRPXxXhPd3ywdNywaUfNTg0L1WhKuOgzpn4Nprm3s5a/cCWNdq0+ZHtmo75kzEgt
XJd/+XyhLdcw4EeIkTlAmS8X6ySjEkGbVHAOa+7ZmtJhBy1v4dOS/Adjyie7dIV+6e+EPhpKlA7Y
G5byIk1R59q11DBllBxtjbFTHDn53on14SHPouJOiTjyEaVdbyWYxVKWLyf2F/usm0jECs7QpWg9
jxzuDFhqrid+VLqPE51eSkH12XP0KLmPSZk8txS95eZW5u7yJRWiHQfhpHjQ5JcUZBjJ6ID9K6xV
JpwC5OO+lzQ0SeYBzuyn7eH6qcrZZrHNC4FCxz+olZFiZrnZQ6Bbc0+pv2dOtm+N4h5zFD0Qs53S
JD2xGpT63NY2ZK9cHzDREJwvfDEEBPpS9JzlRkKUWg9J4RSBnsUaqkRDAa22sg1Rl0+ZadomQfe1
KLMj67AUNaGRFdB5pod7jD7ZcCbltJLYwo+/XH7D0gr9bIj49XAsSwThHhv7k8PI7Rzlv9W0vevQ
lqhk9U1Vp098Tnb6G+fDK3VbsEQpuyhDL5AKmDX9q9egkuXk4foRr1xcE647vDLhdOIJXK7dmYhd
0bHTQ8tA7ywp/bT+QRn3M1AdXZckTL50bxaSJF3q57iIGIckO9lVCqh+UIZM8vPX61K21iPdToC+
CIYCcj3MsiFQh9uOdPvIuqncrZlSq4KQM4SFR0kGJPPLjQM7ntuOUaOHrHXvePODdtXe4Ra6IjdA
42uC8IBisgdYTdAfKLkLFh1HtEc7epjTPGDkZ1mRo2HwnZLZG7q6dg8QWiKWQ+UWuG7JqLqRDa4d
MzZCi3bsGNvFV/gRWwTdK64BRu1gPaAjACMZ5oItN04D4F6L80wLjTaKfe70/KbNtXj2GqL3GIxu
zTuCsUnHxhFDVjDaeDfBDQV/rNt9dU172Njey0WjpCUsOWrVeDdlP7ZLFHNImkwN21afvaGd2wOK
UFlwXS0vrRlGE2OwAqI7UMGDWHG56Cyz8XriIMNioDcziW67rr+JyYZnefk+wIGFqTQwvAFZCZn9
ppsKJVOTWQszHaxmGHdcVxayePMZs8h+glPs0dgiEL1UTpTNMC4PFPcYsAD7uVxXYbrcHZC/Dk3G
5kcN9OtBxiJyckg/hwonW/w+K6eF6rwBxw41UKxSunUKEj5OOTdw6zqdnZOSYJYLSdATff24LsUQ
lMUQi4uROkDmSO4MbVBATtXRDMvCxHAjM2sPvIw/f98AHIObDqgrKqvQi+Xm5UqTDUkLKYlZAM80
IqNT9oWzcasvVQ9SBK8mbJSgNZHu22wXLBo7wwydMapDhI7gBoLT+li37RZY7dLEQ40hTQzUQjuN
7JW1hTanNKdWqFQdPVhVgRdLZeqxyHXjgBLy9JIo/dbrvbY+0bmHdxZZdhBmLXcRLcRRwcrOCtPG
RPdk0lOKSbfIMJue2Zax9WnVQAs8GJ1h82EkEdwsxZVs6quZ11Y4F7XlO8Pc7/u22yKFWVuUGJSC
UBT5ggvGFrfKhrlGf0Fox8wr53s3A8MJ1Tes0tp5IXoHuQaukq7LrfaFCQZMvStImDophggMZn5D
coMfnahMjm6HYgAIjOLd9bu1sjQ0FggyTlSULHQCSxtoknFwe9MKM1INgZMkqDJnvPImze02RK34
r0BJCLpJrE5QiEiHZUxW1piRa4W1Y+eHspiUM5hwyJFoTR/2dhPfsDzpj5NCDN/kOj0X46RtYjbE
DVt6PpgkqoIqzEQiE+xk0g1MxyFWh4iR0FUZooLx1JnxzmTfSQ7mPM0rNTAsE1QuPKP4Ym8GDWv7
jfccpEmgMEDeQfz8gw9fNa4aR7NqhUlmo4m3TcbATDCVDL53tbHfq6IQa6NWCIJZxChLUfGo2Erf
OyR0CJrrz5bRjvyBTmmOSevKMBobNclLK41xLkiIm6BNIqYtY2GKPE9qE4MIQqXEJOYmt9s/1Rip
G9HB5aKEFHgHFmqF8Fkkj7KdiQLrqpJQb5zmpz64xj43UO7y0qzdwkKsrgh+ng7uFJhQmei8tAHs
yxXwQ7pdwsE1arQcAxgxj9bceBRWBYHUAsVcMHmBhWF5UlrtWKwdcFJ4rNlLHtnFEaPiqw1KCZm5
BMGPeN0EOdk7usORYIAtRcGnJGkUWrFbfnOrwvVANq7cN7wZTj231HM8ztqJjcq0o+Cd32dULQ5t
UfRPtZbfmJTmvppFGKtM6+jgKIP5QwX88ZVWU3VvJ5wEQ9Nlv22UFjfM/MqpY4om2kJxFCA+k+ch
2rxB6J+2UWgXceSXMdKppLC+WPkmJP4yn4DL+T5PEHBJ5BUkr7u3R1RgLT0KOzxfmBujJsk3grca
lKRMSX/VJamfMT61xnQZMiSYNJnx8mXILG1ryTL+UJwWHFS4w9AIlMTlYk6Z6+DPo4kTRg6lQUXV
8blRErcLnDjb19SOjgOmbwdZAbeuAbPRrpuiu7Rwm3ue8Ow2z5wXs6HGOYfh3whTV44D7gv8MfTo
QmHliWuq1g9u18dO6PRkeiYxypJlEVePM5ItG1fj8lFENIcpj5jeCyIjNPEtr0bXiywXq7Jb7hY+
KX4Z6BlqevS6YobiZ4deYctddB6DogjUfUBHykySkxG3vVXaxW3p3BG38bQZPFY/PvvgipIDsoPI
osNOyclgLAXVtQx05jNDZbYYtd8mWNR8EiNndV3SRTSAdmDUJ9EKgXsDHgXJVBqZy4wkLvPbCI/p
fZ6lIvWa2H4eWfSEqzPsr8sTz/fiYRVAFBAs4cBQHYQtWx5VImZ196iu37JCNb9MSLMEg9mjGz7h
f+aos4BO6eZASwz3SVdHtiH9ItqCdDjuSHTDPqA6Ia22r6POaLqhvB2y2LylDFRIlT6Ohzbp/mRK
kt6Xidr4iZtpX64v+0JDhWA4ugIZhLdCrt0ZfWHEc+GWt0APurNnGDGmeClRFIPHHKwj476Yu+YP
rcbps7cQgmGgkGlGrIe6j2SqUgzFGJiWVLf9zIAzgUe5gzqlnpPzbuPVvXTdhCywuAKmCAsM2NHy
bKnFQOpmgOPJqnkUsKZyw26Em6aVmvYwJ2ry1wHg/hR1I9BpdpzqD5o7suP1nZZhgvAp8BViGgOK
iGLSnjiKD84Td+IEUIaqup21hnwxFcBWVGsU6AUb0351TOGifGJ7FSSfXwqrt7iXgmjscSq73Jvd
jJwA1bf3XeS+6fHM9rMLmgTSYBZY1lU/r3/rhYl8/1RUHFB4QaJNtt5VOlhulTbVbRZRc5djKDWD
l32omGO8XZd04TxAEuwwqpnADaLmLkXHKPtkGlGAg5tdLQ1qMoDfVh2LDTssrs/ycovbJXr3AFUV
ZcDl1qdOG9UpqQ1UQKMuC+qB6cj+NqR47FqVcp+wzhpvrq/scg/BAAE+KuHAirSGZPsRi085bjUJ
a3OO5y+szjBohgFfVN9XY4lZXp8VZ6IsrEKzcJ8vSb+s3uBz1+dOmPEeQCsbVVvnFqzQquWlahK3
n0ZrCPgZbpSY0IdXTM51VWbT1srk2GGsZ5h9FqkOHfYM5J3xhmd+uY8g7REsS2B0EZhe6fJCZeYm
Y6kTjoD4+Wi3SFIPULHsC48Sa4tY+lIdl8KkVwAZvMRioHYKe+B7PERU4DgdqfNpa4/QDSA+pISA
vgE4eKmOTlsmczEodpjWg34w5gajnaFFg5eaAIxzjskOxOrQw9oYJNsAGV0afLihyHih8gNnAS71
UnYb0anhVuKGszMG1RCd0zEFOqB9ngftUCvP17VyZT/BDQZ6NBCuo0lXzlXG3VRyCg8x7Ot8sr3J
UnPF7xySuRvuwoWWgP0KMQ5oVAHCFCmj5bJMp9YQg1RlqJLsmNp4r/VeU3auvlU32xIkvdSkdoyI
WSUG8JEBoy/+lvzRrtKNt+Ji27AaRIiqBb5JlAXee2A+PBVRNLVJGo0lYEMd3dOyfGZqX2xkeFeF
vMOtkDhHY7P4+QchTaLkSuRglGA/pAAyWnGf3qkxY2zD+K7KAX/tfwbCY/b6Uo7l5kgZuU4ZjnEa
3fACo3hQV95iDZb1Gq86dBpuDEBd6EOQa3xJVziCnsw6k8mv0HjY99SL6K6xp8MYf9K0QxZgeiBe
0wVnO7D9yxVxMtlWZUXWOVcfnG7068DuuuD6zblwF96FEFHwc5EAAYxkKWTKJ5GpcMlZpUQBhjWh
L7Nps5cBIdGpntz4W4dY9TQDo3eIjTn1HaM1X9WexI9kbDCLT3GY15hxe2JV3vhjYf4qS9fA3Dxq
xmTDYZD9V/Gx6LpAcP5Oxy+HuIjvIurMjJzjF7va7a2Dthtuh+/Xt0TurAMABLUpZBowkRUFCeRn
l1tSGfPUOEXunAHuK/zIZCX6L13FR82nOaAiOAZsajBnYaydgDppdkdatCAoHWExUoJ9dCp1p95F
dpnc2W0b3dpKWj43atk95YVTBXziymGek4gGTRurQddpbu+RqRc8mjbw3V6iAdG7Yblk3wSLAoOh
DWgZMJ/Im0oGBeDqYh5n4pzNfEJgeND09kbpf2TIb1zfvi1Bkv9ZqRNwHa3tnIf5DGgD5q0aXpHe
Z8PLv5CDZxQZQmS1UdRcntKss65LTcixrclTZrJzWfqjMuvdONv766JWLj3Cw39ESaZlIn2pFonj
nDu3f4gK8mLX+2667SzV03W+YS+3hEkHpdigSdPBJHjOsKw4uFWap2O3xZaxdkguHkSQDSBSQJpq
uXl63qfGANQ3WKZn5nOjYDdt2ThHZ+rvTHvSNs5Kts1C+QD/sNEvLzoqZRJ0dTCSSCshjjfu6GWE
9UGjp2xD8+TWIEQQGAUEB06z0RcHagtJJTLkvKhr10nI9bTCDCIrjjAzJ+mG1zYebAyysbn+s+Wt
sKVTnoz+2KJ9xldHvZv8rHT7595RWRI0MSi8PeTVjdjwpjIzDc+Ip/ltIEX+SBiGZO9YZuoR3KfY
0H6pVYN5GerUN9wJUPRBOJvqcb1VFbswfkRDSQzdvjBJAhkqXazCMMfZopZyBoS//jrYHjliAplC
Mf1pYyMvIllsJDxcEKWL/g8b6YqlelQtocxx+jgElWW3r+9qj72J5tfivtp6fy5UA2BeFC51pMoQ
fF/AsbWpTyNbG+PQpcDkDM4jEP1Hs8GYVZUpXqf9GGpMdzEoKmPF64z/RXHdzX7YTcoWdvPi5i0/
xZZWXSBdo5Upj8NOORWYZ6r39SEH+y3HuC+FHT5pU96FoUMKY+MBQZPrtbwrJyvppjhM89fUUHbD
9HdInnNMHRnGb9dFyb4kTtNWReHKxmmKpp7laSpdZgCOPsehRutAj04j+hymZIOL5cKioCMVWQ88
L4h/hUu5FOJa5aCrpZ2GTeHc9tFLpGUHnoBAuN+ILC7gSVgOJGEtaL2F7XIkAzm4bhQlGJETmppy
tuyS7wzEGV1tlF94jaa+bCzHXa5Z8Z7EWvYwJk67nxLwnfPEGQ7ox9EfVQ7YeqnBta7huTxEcOvv
e2Y8lQMaRwFQ5pss8yvbg2Hr8H/RtCWOQOQFP3jBZoTekZSnNEzQemPeaHE4Wjeo9xYP7knLAutn
+zuKgn30yP7gm6+fv/jdH9MSEAjZiKBhf3E4cjaVsChpNRQmwh5DuzE/uAznR9AruPQwcgzSuS7s
AiyzlHZBWTylgLDXBqTV9HcS1zdpNQX6bB5gZva2i06k6TyA6J+9wpbm9ryx1lXxKA6jE0BM4EI+
ZrnRNdp/mkm1aKgVg2fWJUBpEcqX1uChVcmr1RHPgvVgWd/j5rVvzSChQOhd34IVO+J+/ATpKpRa
llmZRbDf08+YvthTB/7zYOhU39hCWq28CYIrCogM1PlEmL9cbTLaJri1sNpoOvL67xiB3HT4UaDL
UY+/Wlm/EWNdajFYg7CzogIAz+G9deuDFnNmdHmj90mopeHgEL9xwLQCTLhVvF3fwpUXCJJ0hD+A
dgGqL4clTpTGOoUHHQ57CwRy9W3u1X5CMOKs3VDYS+uIrJmYhQBIC95WOWvLlUp1StNIkNHSRccF
JqJ8LbaEyHQScE0gBVZY5GKQpJNLslRrZ1QQ4zTkuzGMTsR/IuYuDpSgCbbmtq8d0kdRkp9Ac4be
0Byi6vKPovjxI3PPXbMRiV00qogFAVAMGikdPpch15wIndq0ZG0a6of6yfim7tCN5zX2/rF+y0dB
1/L1ukasHdNHeZLHmtWTpdMe8kqt9fMqyBOUnqat9OalqVyuSrpPmTW1mGEHKem8S3d7YJy0XfPo
/tmcs3Lp9gBfjzATFtlGAld2wBU7NuyIWCl6UV5to3hQ4/JQ2smT02T7anb9lLV+Y35zY3AJOF1z
P0/K3xp9qEp/vL6vKwYTERQCQ4TWgCVg+UsTUsONruyioKF9r92TF+c3CX6VgXrEAE/8fV3Ymmp+
lCUO+YP9mMepcgXcKmzZqdLR0GS/NXXv8XGLI2pNW3Cf4SEg4ECwK+zmB0F5Wid17nAaEoX6DCPt
egvMQnTD57koP4tLgFYJJPwxlVVEHksxAg4Qs3amIQrOj/SBnIAJLZ6KJ4wECDGvNygzcM0f+w2L
tbaLYqoJ2gmQ9kfKcyk1MUslmU2ThrHae5g25KHd2UOOZjA3XK1VqyXwfmLyAThwZCfVRhyvQU3T
8Ju1J5M3nzmGd+e79gYB0IY/vKqHH2VJr2Y101HLFcjiIL50vR+t9wovAaSEnc83Hui1y/dRlOQQ
tw2I05AdTsN2Z+3+1S8HcAoVZSBw8HotT0fVBj2JI/Q4tLQDi1XBPeGYBZ+/SMDk/leItAJEhxqZ
xwbuJCZhk6q7r4zSy9zHuNki517dK2TxbRdhGjJvkrLpIBxx3aynIbULsMwo9F5VwMd1fTmrzz3A
V3AqMDQLaXxJyliXVdPkuK+TPoyHJtHwTLqzFTQACKM84fyaFENFzdTKdx0b3V3E3a2BfZdeG3xk
QPxAFYGrjBhmeW4I50eC+iHsYGolgeI65wZt6LtENf5ObWUFo4nY4vqy16yUC+uBDmHw6AFJsxQZ
zWYzRpm4yNQ9IFkzHxH8Zj4Fq+3GBq+YDHg3gDkAz4debLkMTiq1rzmLs1Cz/pbYP7gERtb4opH2
00taCJIOMk76vjKpQkNLz3fAqJ8iboUgxNhdF7PyTotYE+0vYBkRLZDLnYvRpT8UaZaFKXfrXRWx
mHvT7L4RiqGSKEZi/DUYob2OOTxGlz/fhECtHN3iA6Sjm5W0QXBTZmGrqd90RT30qnWfT8oxUgn3
Rse8o8R4reP6OImZZShxAj9Ja/DPUFC6jnmBsaZAJgfXt2Xtq5Bjg9lBmRu9u9JXsRJYPLA7ZGHS
YMTCSHf5/GRX1kaGck2ZUG5D1RlpPSSJpFi2pkbSA8Mm1t7e1vXPxLjX9PToIlHz+eVgHhpSUUBm
wmBLVzJFHipV3RzLMZqdZqI92H5r60+XdEDI/1GKbLB7w+ZRW2RhvyPAQCTsq9b+KdFj/fX6aoRO
LsNwMcwGMwFdYGuBn5JWw43BpbyZ81DRXeY3Q1UiJOW760LWNOCjEGkxk9VVZlyqeZjkIHbVmfcv
7reNdB1SYegBh/uzvHhF3GCes1XhOWi/6fkL1Y8N/Xt9CWvqhUoUYkxwyIJGQYpftLqIQChRQ0R8
V0RPY3bTRwEpbq5LWTsNgGDx2ABUgKk90kbVfWQ1owWLaICe+g+a11rfstDnvGF41+IkAGP/kSO9
1E1blQrXkiysvuXwBpXEizDwOBoiT407v6nVQ1Tkp7yqvXkKczu5Y5q5cV/XXtfFN0iHVrZ5X9kq
vgFJMPYbVSvyx/lenRsnSMpd8nh9Y1feUTFBQLQxAy+P/NxSQxAVpq3FaRaWSjilxf2YY3Jle+QZ
qGirrdasFXVHAhWpAkznxiMqI/P7JjVjm2oZRmbPXkf+xhjulNvWxqVa0Ui08AA9i5o/MmiapJGD
Uic8aiacofOmYjqpEu/BQ4ND3MKzri4HyWB0hwGxdjH4isZOX7ejjme6bzy9jP15Pk1sC/O4ovqi
iCq6n0QfpSEth9csbaltw6w6BNoY+2rb/Isdw9GjZg3sjgl0/VIJct7SuGtJFtbNr3R+HAYwkYEV
MGu+XFe2tZNBYx7apqFqcNykpwhDMTA4znKxFPjBBk/AExT7Rn4AVdfGRV47GhgKgd1EwAd6jOWK
UOjBoNA+zkMLA4l789UFU49NPx/ZCVMhcLyC6ETGuGdDPUTF0EIISb3Y2bnxvZbc1vkWumTFfUIp
SSC5RDEJCFtpMegqGdsCctos8tI02zVNepORGuNXw6GMT0nvnNAIcbh+WGshHuShswVqgRf9onus
6Jtp5hoep1B/RMdA76kHdu+AXSXofw8ZIHkbh3aZHhX4iX8ESupRqRQNVpkQ+Kzv8kD5Ou/Yzth4
SdaECHQa0HAIktBWuNzMzJrVohimPJy1h2zE4Hq9At5v/9usXjf2T3gIkgdh4VVE/hA4f+R7pVtF
QdoP6KKRo1nFK3YOxuXsMZXXfpn/YMTdtFWzWLtbH6VJGs/UqlaQN4UyDjFQ5W9mDL5JtfW3k6Pi
N11blzBYH7I1cxlriaWY2MH+PNv5cfyBp5HxXUf8MvOH7JzSfVsFfX3K9te3VJi6a5LFrf8guSKG
UYyujq6m2yoJx137u+095+1/EyLdtiGe5zS2cWxje/hBf2bfZ9CSPl2XsWae0AiN0BnOPyArsgy1
SXp3youw7ejvEs037YxuJtIG/5sY6elQWnVMJqUowqq1jowlN3M+/bBNuuU2rS0HLuA7WB1RhmwI
AXWLDDZnRcjRBe31aK/ZZzwWhQZrK5u29hri/QDISfAqwjVfqgBQIwBAaawIXYMSX4vQqEsw8/r6
vq3cJUDuEZEBR4rEkOxBjHHjunyGjUBu2U8sEAm0uo/SKDBxG5LeQ19JpdEJDKOnoXiPIo10bW2n
dvLeGfOQ9qe+TTyru9Pz17o89BWQF7/U4TSlb0X8E6XnWrP8qdtyL1bXKkh8kMwRPDqSZ02jpjRG
DnUv1aONoK1K9zxK/XjLWXrX6YuVoqYC9w/ANfRMLk8uacHtiD9FCO7FvenPwVtxwtAnz0Demu0s
P0N55foxrm/uB5GSssxZPGUmTwtUPYa9euI7dZd6Sec9aKf6Zjww39qQuHIRiGqje9xFMATMh9De
DwZK00rLHVSYxigvDiX4wFCdUpKH68tasYLgZzEFeZw4L5l5qCcV+j66KA8xwA6tu4c51/zGeOyi
F6XdSJmvPJZwa8HcYaL/BDxPksHtwMxcWxluGwP5jTcUMQUlIC0OxWSON1WPeLJAD+Ztig7Mf7GT
Ynqz6DkQCQXpmUayRtcL/BXaZjgMf/qQDp8HkKDdDHh11PhhSkCctjwsY4jKKomTJOy7twowfNVC
K2R/KtC66qIQff3QVjQDGVkAR4B/E+1l0j0Hh1lLlHlKwzmpfFaf2tjEwO2NYG7lLsM7hAsNAC/C
cTkvC5LPQs8sE/Uw87GY+0C1/hIXNY3Po0dEn9c/ciS1SO0EjqGJcphtPZHIDnrlJy2fAOresI4r
mg4bj7qbMI3QQckhdDRrbEBbm4agPN05CBiC1NJQmtfgfBbZj3motI1jWt3B/0oEZnipE2arGRX6
DtKwsnPfRPiv0ycGjlWCcUL/QiE+SJLNYV5RprEIJcU2ApSKq1gg+Tn29kaQsqp4H+RINtDt61FQ
BqZhUaOCZ9DAKhBGbhGDiLsiGXc4MkjPmIAOIkEn3SX0r0WZ5TCAKBprPLhadhwMvhWmrgsBMhHN
OkAlyoeT8dZSOUU2C1XYmcR/waj9+/qhrNg7LOMfCdKhDHGc9bkGCZna7nLzJxh8/Ua1j4p2C96C
AKGdf13g2pIQCaMq/x7iywQJvUvRAkwgEKXeewZmBHVqXq6LuFQAQ7y2ADIJiAY2b6nS4PyJRq2A
DVcqxy+TzOu6t3GrNnK5cUIIqOEEGzCw6ZKQobWzuUeePCyraJ+71h01vqbEPCfjeJ8UHeha7OP1
ZV3eVED78UCglgtjBJu6XFYTKaYLDHcRoknbG/AQjQ+x8zzQTxuEpRjp+pi9m3dKXxYhOgjAr2z3
d3N1R7ZQcluLkV6HtIq6pGEV3lmyy3Mr9dIWGcaizr3G/XN93y5tKhYkCkuo3tkoE0sL0l0ld6jK
CyCC7qO0eunAbVONLZYFDG1CguvS1vQCVANIoIvxZWhMWJ5SpPYKCgXwpBOKyn6K5JgyvtRm59dN
9xf9TttJmQt1F7cXJTN4s6JJUWbPU2K7G9W56kMzp03QAqIZgKmrPBr9uMUVtCIKvgOYG4BbgAMv
hwk2sFXllGhDmKURRiWN+bcRk1n3s231h+vbeGEm8KQDFiEoPkQrkyo9hE1EdKWuhyFESTVQ7CpI
8o20iPgNCwO+lCBjI4ooJ21TYS24rYrX92q/g8RmP7OsOwK8R31FbfS9abVuMGaj9vX6Ai+TTUI+
nnjUTQF8xbSOpaIkTqkxOKFDOPwy9UfTv9FsjERiwHiCOdNv/HZjvReK+S4PCRPEXCjuyH1OTlGS
rHaw3rH1yz8J0FDgoe+DWdl45i+umyRHWtdQRwlaPnXIGfexVXu2/hwHjXGnbxblV7XR/mdF0lUz
epPqkYsVQePrFxDL3qR/XMy5anap//WvGmT7jTPbWpr4+YdgJ47TBMN0IPB2/vWQBJixuPE4XlhF
sXdg/0bmE1VjPGFLAfDY45bX2Lv5V5n6s1/qwe662m1JkIxhWSHjWAgtaMk5B61p1FqgNgVD8q/r
ci4jUWkpkoFH93av15aB65U+0TZImwfT9LpjGA1elXuYDfE6Yva4hdGH/6NgYVk+HFJl1fGcxxBs
3etuhTG1fJ/U/ivfG+rROn1vflbexp6u6uGHUxM//yBx7upMSzScWqe+ZMatGb/kxgbty5YISdXL
KFWnlJrYTeNhGN+4c1saPzY27iJ7K52YpN3ALc5FIZQvS4oAtF9u4pvfqtbLgu7JZYdI3zAUayYe
jIhoSIf/jJhUWhNY0qkB7tUhVNPRUyM8xsbWlLS1bfsoQlpSm6CdmsYpD/XR4zfknG489ltLEDb3
w8ljGAODDCyhoz/07p4OTxtnsiVAegYTQ1Pa2kx4GCH7UN2gcaBO7oyf/Hm4de7U89f0nvr543Wh
G5smU7znXQzorB3zMGd1UGq1XwKfyLZmu61KAd8GiA5FtsURP/+wdVUK7oGc4Wii0dc9AAGaDVu6
9t6BZOq/AiT1AokOz9su4yH7DeyGT63ntjgMw65JD+ZWKWLV2iFEw1wQB8U+kMMsV5OwPNLBJMTD
SfuhChryPTJUXuJhxKrjmz9wSBurW/Ne/itQ9EhLAods7BpbCPQrw1dT337rwNLCMVoGGbINNV/f
yv9fHYRdPEt9xh1aciQyp7+u541/f24gOVe0AURIiHHRjwH3WPbRnd7maGaDzlXNI6PPeXI70efr
ar2yiIUI6UEqy6qyM5Cdhrr2vcx/47rW5X2L/v8Hrdy4tkK1JNdyIUrc6g+6rfcVuo4x4iUs8haJ
jp+G833EBBFtKwZdl4NiL0qx7zMulnKEceODgTsEFXC54zMHiTxMhjHdLQ1Y8Xywon8kSYZOMGBo
k43L1JXUzzCvx2TKLjN8JRo9srF7KzYPpNEOUioYoukCy7NcVaxO+uRUOQfGvfeYOXsc2a/rurC6
cZjd8x5Gg89QMj6WZsxdVkGhuXoq6ngPykTPJEdzLI7XBa3tGxLWqCijCwZ1eUkTnHq0uJn3I5r+
ey8db/Lq1WHfRX5N6z/v3yM9jvK8mB8hcCDLbctLytPUKEfg5IfnVvGYtqtqH3iT7NPQJBDpfZQk
LQpj82Kumu0YYuIBmKgMmvh9w7YC6UtUkBADqAH+oHIIx3i5INA9xbaVYoJgZ/hVqO6i8qAqx5F4
c36ob8qt7tw1+/BRnKR23MGIU2XEUSVGdia/FT0O0ulVj3eadgDK+JN0Loj3FouTTmtCXtIdMyzO
GmhQlKpXYGrzJ7kPAVJDQQ+vEvDCANKgnWO5g9RVRkbbeXwGsgvzBC1m3jgx2SpcSBt3IUV6+1iW
5KmRY6ae9Y3yA6hUuAaaxScM1VP4t+vXSW5okGXJ3XOENkahtJCVKaFSfHcKkJL9ID90FqaoqnWD
l2RHeleOX/TpDpHtVrVLRsv9Rz6KsSCxQuR+UbxMUqc2wPk2PqM/HMxyQTHsPHDMWTf0Fl2/zv7l
+nrfcUgfXpILedJVY4TZKQ55fDYPeffFmoMBgzT3mNjMUMtjB36c3vDnmO4n/Fu5yQ8B2V3/hPcx
hNc+QbKVg8g5tRbG+jjq99y579DkU7JhV9Jji5ZVerbReMG19L7PuqApv5Pu5wTQ3sxuUDD0nfKc
JX/KekcwbHA8d1UH7+RpZoeste4cBfMOHe5XykPb1Tcd0U7c5P60UQ9YVxoglhxk/YE/kK191BHS
94k9PmO6hOpHB/F3c4PBsPhv4o/NftQPySm4vm+S5f/PyQGS985Si5KOZL2qyUWPpa6MzyNgbmZQ
lTUKOvFkph4Hk3MQ2dMMzjc0rV8Xu64xH+RKZmys446YGRmfWx3R/RCkjO8t+Adm9IACT2Zme668
atUhHm5794bHIABzvVT3CLeChHwrMqB+Le6nmMTJzuXG18kNO//ZFRuVXLBiEgR9ktuaOxi+NQ84
isakHkl/59Ud8nu5g6rTDTiKbK54zSnaLDrIrKn/kSuYd0QqEZBdKRDMFfP/OPuuHre1pdlfRIA5
vC5GpZFGIif4hZhgM+fMX/8VZ9+7j0TxiPB5sQ0YUHPF7tVdXYUmVA+rIfitEYpgfwHTiOhCwF1O
NVcZiOfFkL3TKXdXImfAHPLcRtaCAQfE2AQkGbmdBLF08TRk2xzMyo8XbWla8AoC6AxpVTCFzEOe
VuxS0c3lxi77pwTSRXlwxl7t+UCN2hQ6gbaXk27Yr8mjL+xRtGhx4ANEWwtog+azIhUpVNKo1h7p
l4rJzFE0q6ww+jTRue7vHizTCsAWiMvAU4LSzhwooCgJWh14ubX5/pjzPmm7l4gyRBZZ+R16Zfjz
ypTOshn/2Jvwo4CzgHduTm/a8lQqjAzX2kPUZJe+91g9h120ePMqjTYhnYshZBNgMS+s10nbOIV+
5eNvWHCMIOkFAAhMmnjYzEWhcz6O2TJQWvss+ywyzDyh0URJfcdjqcZrXbU/BcfZPQ0IMDBJuONo
UEnOXEU8Kg2VJmJnR+KQPo28QJ1jqaagXhh5IihU6mzbN9jxXF4OmleDbTlF3T8dlEYPhpHdU6MM
kUWRG9TBBckWwuPcaKRQVpu6aHZNIDvQjeQ0iR1EdZTA+N26eaoWCi4ziNzWOgfpz5KpcpNqfMag
Ouh+8kPNkwbs3QZPD0gFVw2H+0bginHlil/ayLjzQAWCGggAvbON3Pt04QVJhLRInL6Cf/2Zpz6l
7rktnirOebyo87z9z8YCYBiIA9QXITU2i9xiue7AzZJ1Nu/qCr+BVulGYaC35eck7/60IB0EGux1
qDo1kSigitfK6HNY0f/7AITFkNdFMXCOsszbxhslqujsgjfcXjabwjcmCdg800B+uCvHTRpsE1Ty
Rf6Lbi5ZA4LjQgRdzFsaeqfHs7G0xUXwOUOrEqoOeAbeRphCOgotL+SdTbm/iuZrUI5RTkqRSNnT
aoA+S3n8M24UnlALB3AbiOpbWyAbSzo/bTqbrcNPwDBJJImIwYKj+NVSuQoF4IZdQQMtL/aVzZk3
9cqezTO27WzOpb442QxdM8vhQr1tFlcm4C3a0IBNh+mJm44aW6+i5aYJvDvV6GNRplIzDRbp20GP
eQ02S6bu7ITf8eGmaPZCfIiaI9R6az3o1QxdOmW+Y0JcoaOWHsY1JqbFFb76gNnRKpuk4Idpt3E+
pQtxQnohNdwTD/LwBtRiUsqvxPhrI54+6Cp5AhcuhqGIZQ4H5qlnqk2RKHuhWcs/LvpcHOB/Z3b2
bKE6SKgpIWZ2oCqLiQqNxqs8FzcB1RPI2CFbM+m9+UYokEQwHx+b/7Kv/jU+z7G6PSt1A49B1rFx
EEU115Ftl9/00blU1krQtbyCUEaEq58kG2Z7mHJLJNkr2JKS94K26uiSAt85nDn3RVkxtTypE/Eg
N1nDu/N28QLf69mALju7S393wUEEU7WL13uqoX0NubDMNf5k9Z//ZTLRiQW+6okc/y56yuqUrlsc
0ga+SwbdjiHguZRDa1mlFNIKltzUm6a2/N+PDf9QFd8dzivDM1cAvSo5zoQOh3MEA98ZVJXOSANu
kuMOxD3oT/rFWUjoAGJ2HmQyNl13yGvZUhDcdXWoQpZ0E/K2X5wK+sK6DeiPTeS6eiTVGrYlEW/J
7cqLcrovHn3yLEqoiq7umwxzBW6heCMjw+Z1Vk2t9SwuTQ3SamC5nDg1Ee7N7i2/77JmhFiFHSoH
wfD1tFG5KifJiyuYogd5ay0GLwCYh+PPylFKm0rR+DC6JFPcE0sd8IIXswOIzLYlsCenfjQ7zurx
vn+8ggtHA/gdGk1A4FjHa2T2lehE9pmcmmbDTMZt7z4L3AYi6NrAHwthjeFw2RiECUA3DG8578Nw
g7GPqETAOUxBgGx5XAdlAiJGXzR68NM2XIk+F1YaY/uPudn9Bsg4Ayp3vrMVUu5d05CG/2ny/jUw
B1CEvSBAa5zu7Dyu1IIW9SH98LaeKYzocevWiOmnjTnbuNfD+bl5rtxCQeUdXw0Yzk4g7cpU/eBW
Hv347Irkc66O0hY/zoYXF0A4VqqQb+E3qVdoJV9rVX2kaiLVGxknxe1pEDXxQPKUx9Itt2xQH6Jh
LUU9T39O4Q4GjD47oPPQizRvxwX/Muuhfw17k85OiuTmT/4QTwryNSupcjdE7y0j/EZwL22FsCpT
IjTpXwKv//kG9EniA4B+hRbU7XXe8nmj+By2bF48++wZtXRIg4uep/Ls5vFJXPKIE7nLv6ZmcUZY
9JlSciJORyEdi9Sq3wrkQ4eg2tPUNvgqBS08uOBhcddU4Bc3Fl4OP9kBFLdmNyIXuW5ZMhQMN5lM
KKWDVnEf1mtbbCGsmZ69/5qZ/v9q/1Z9moeD7HY2PVhyMBhttcvUPi9J8+41Ztkcm508ElATxQPI
J9MPZmWCf5rX7vb41QfM1rLOmbCMBR/J4E1vtDbkNwIS6Y1ZqfXpKBic8Ysio3YIaTJoT21s1Wpv
1ipeEZn1vLLW01refQrPo9tcnlIPc9oWzx2SBtUkJOTipx465cCg0CATLbW4fAtDE/Efqfhz8VZX
NeFG1R2flOZcq437/vhD5oSc/+zvqw+ZPSmKKMvGJMiQFjq2GXnD/DPnKrFqCeIEZgJl0RgrcpZC
tcW7le32Y3RmSqMe1SpqtLowwAASHX10qKZ/SSf1z5che48H3pRonhN5VwiBFTkIeptrs7dAKb6H
eucnH4/Hv7gO6MeaKOXBGD1/XMhcPQhMiHVIe4ZCVhfkyS4daGKZ6plbg/FyDT+4eNamQiJw03C4
87OWouLRJU3Y2yD7CLdcNUYfgx+mK/3ki0ftysrsqPUK58YSU2DuoobfQ7TY2+Wc7xuZUCuXxzP4
IyV0t5VRWkGwo0DifE6RIjd0WgY1phDxVGvUxrBlTdZE07xDGb6Zv2G3GP2XFm7obaUPwzEzvf1r
tBkM5VdjeJtcbwzG7Iz0j/8hSGrVbPBnq18CI1bXAoKl4FzBQ/3fb53dAOBnBaIgxw0Qsj7JBtIz
yAq4B2j+RCxL5MJyvXN9+F8ycTdmZze7Cz6OQKyxlan8ENC/MvfSchs5PQqAgSWnnMEt83hRFtf/
apyzF2QWyUzky3FvS20wbLO+L/WsacuNKAdrXddLyRgMDimsSZ0R53Q2uBIsz4kXlL2d6d22Nlgz
PTEa9SVeptUFLf5eNFKzsh4PcPHcXhmdDbCl+qktIcX9SXXuDopggZqXGb8vK18gfsZ5BABgaSXc
W/bQV1ZnAWUCNj059TFUtsv03hLqEdDmY2lBT61MD2A+Yl1kdXUqWbs1ltfz3zmePyqZBpGmi8q2
TQv1kcW7AQUmmepWLsP/cjz+Y2buDGIoxTV1jkKXgjT/KVJktaW3gUtY6dt7b1OfSMyFWos9l0oT
SPuzE5ckWqeFOWA8cdmIaUCjZwe05SWKKiFnWgdQzA00XMYboR/V2jUATzbL1NOAQNJ45lSl70r1
UUgb6sOj/rD9DpxrqsivPVmWSmc3Hzfb3kxJtWnE4Sglru6FZtU816Et89rQbRK0BqgQL880IdqF
jUxqUBwpf5/YvbE/2+lUoEDfmsLS56mnBnqS7SNJr/NSlfK1+v/iewl+l4NEHRiY5qJxFJe2LV/C
a7j8GztYYvMuUmDbMR8f3f+y3P8xMws3XdFLxwk8YYeUwYOmAaUQXr7UyRGtPnqBZiWEPCygIrIW
Y68J2BAy4GoZ4o9Esujs2FM5iYMdE7UqGzArZ3xtDmaeM6D4QmbburfBEafyka+mriFQ2XOzSoC4
fHFeTffMGfVuJrUM3cArRJkRBvtIeSqK8D1XTkpopV6+G+l3bjwn9DasLbdpNPBebil5XyhrgPWl
QYOuAA5jkqK8U/MNZL/uhWzA9SIV/QcftJMdvtf6XGT2bZIIa7M8bdp5zHBtkJs9BWqFD/0CIALv
qRJPHF0TEOE2gRFk24RdKxcs+QqUFmmQOk8siXMGEnmoObbPXJzgDy/7rPwNDbrwppDM7vPxzl4y
hBo7kj2sgpbgedeVSwmdPDGZ2X1RaGOOS4xqnLzsrDELjjK/dlsv1PeAckJSE/J7k77U7GYYIrzP
3Ral0TGTzKhxuj6BSFurys2WU3ZKzmy54I+S/mVX609cfm125gQ9puYiwZcGOwBDSLUNirdojfNh
aXtcmZjXyEehH7KUgiZjW7117bEse+jtGUHMEzmyy2jNuy6tG7KmDFAIQGSAA+B2N1KBW3BURg12
7SONE+HZJz2zjSV3jeWjUvi3mwSN96B+w/2HYjeU9m6NeXLZh74PFUwegJXSaNkP7lfGEila8Rv3
Z/rWzvyIyVEYBx7sUMq2ln6N0luOXtDz48Hcv2Zujcyu8rqNIcAYAhkDpEOhsrxLb6lsoI3HVhYe
7jAD8bSp+oNs6jy9DbHDgW4BlbeFnlF7+RPRT8+Ck1YfKc2rIC3SbrI3NvimhpdE2EnD94AMQu5T
mgDUQMGHll9/+cFvHtCGYZvKucXyGzbTPHiarumgNLEyLff79/Z7Z3MPtHggSB1QZ0l2Gsbn2qq0
ViRoZRG9FdTwmqXZAiQAqqBdBpZKaePLm0go9Mh7RV+eSoc00BormL0FbA1GBgeBdBj6S9Glfbt7
MSjKj3oFI4viA9f6VpXrZXvpuZ4UXXNJwRYkG11Fky4aCUAlIU+raLAlgWvW9KZpVSb9CFPwEXYo
KW3YtSb1+zhZxDWP+gc4wGSUh2ef17WgSe0rdkAdhHF1uSwGEuXgF26j8PfKnlw4X5NLkYCEAzf0
Ha8VlzFyBZgPa/MlXHSvMuj1ynRpuCjCGVI3eXFsRZ9E1KX0BHRBEiF7zqnnGjCj4E8o7EI//Erk
bwl9b9Dsbt4gQkk1npHVKxtk5TPnOiEek+MKc3nWbvmINUBJq9dSEWyRcI1O/lCvtYP8cBrcenb4
PwBcJirTqdg2e0KAgi1OImBZ7V1GkE4ryFFUPz8/efXztH99fX1/f396+tg6SLGRPx2J1e+/XhbY
Rx4H/X0Tz868FTT3RbEDTatg+3vgLIho9oZggBHp4JmBWe840zW4c2KOlrhh9Owo6rQphSTehs4q
bfe9f55UyKSJfx2yG3et64HiyWIMzTNbADCBGDUEpzyQW1HvlbUGUVxIlaOsCX8CBpIJKjxXnmH8
UArKRhJteuu/K8ZogdTlKdVFcIQ/nmBmcu/zBZ7odkAviZ6Vu7TcQHMhNzSKaGfkOKhgBlffjh75
zZNCO+3ftz7pyMtjkz/YlTuTaJMCh8wUv81JySS0RuTgIhdtbXcoT/bR+GUctFgdVCUgn8bmiNZp
YhsE18q5OlmWpVpbXTdJiMFrz7sVv7rwIMRUX33NLP7xR5TN6SwXbYkEetZqlQMgX2CHlqoW+34b
I5u0XYM2rRnlZlVl7GgI0faYAjw4X9Rfw2cR69wrtx+foGjWvtRQkr54l5V5n9zUg3mfAzjpIMQT
3C8w79pB+3U4GsdjqhlHX6XIr4J8TpNuJFCbI9mmfNIw75eQqB8syY7Ws3BqiLWyEea6Mgg9p6kH
MQxeKcrEjXfrfco0Fr2hr0TbPTTng1Hu48DYv7KGopvo+1GZ38/Ad/4ZttIaPHFx018Znm7Zq9IF
VICQHmZheGQ0Vs0OyqVszSLC+9+oubfH076QZcIoQRD10xfNoyXo1lgP+o4soGucsISM+1ZxuhHk
HafeO7ivUqCGZx/CYytTex8CAxoMiScwQqHNADpEtzZBREx1Qe/Jdo4VFXQnNzNrZVj3vvnWxBTK
XM1hGkBJuXNdyaZNfgvArR4agU6pLXl9RTXN4q1VKMaaxdlJBRCh4WKPkuxea7VO9SzqqdxFDnNm
tczABrXSg7tyPf5UJWZnBkSuAHoqkBgG58Jsi4pMMbBeXGGU4Mhvd76q6IX66WvgK1djgvK/kRkp
ORdmsS3M6gA0hDHNQWJ6hDbOsRZYodaTk2CWJNTDZ7Bkk4hMX9/gX7kZaDGh1FfAF9VuJ2ziA7Wp
Vc9wVX9TgCf/QhnyyogWd8bVgGa7UUzKJKCkUrK13PCeney41sf3UyCYTRkQ6TLoGUEQOinS3m4M
CWX6Omklya41XuV27ok650ZoYMb00Yp++dpoedvKZF4royTyLjP8nU9qszYjLKJ7ZjEPIPe23Kdu
3a8uXIGo1eD1AmzlAt1DKLdBKseBbENlTm/0X+VGMsY9qxPPjgPVfX18RhZSY8BGXJmbnRGYS+Ix
DWW70dGfDmi+IenIAxFF/8i0wAhNX0dMTSTtsd158+Z0sd7YnZ0Uz618vuQwTNGUt/UmewpIT1rQ
CLwWm9Zsn1z9scGF+/QHba1AtAKsJPPezbGEEHcY97LtmqHGWfUOC2vQVrFy56yZmQWjHETDkDWF
GYSBVr/xnhUztHJVen88mgXwBLRZAB7//8OZPTtiSDxLRdfJ9lu6QQOOET0DEXv2DuJ+NBsoZEhw
kUhqvjNrhqcfnh8dMM9BNx2tVOBrnQ1QRCifxcIg2/W+2Iof4jbWSp3XJHO4RF/C6fEwp803Nwbp
BWQveGB+pTn7Dh26BdO1vmJzhR7wBDcUimge2gPW9DmWollkn/9jaTafXs35EMMLFVvx9U4VfOBa
9xWnRc1F1DtGZVdCuukKux+YCHULsAvh2p620ZVnqtC6Uo9JqtjpPryIF1Zbkzxbnrl/Dcyr/RAS
ZAZ3MiAeKAvI8LO3pw1+ZbMvzxoeGtDKEsASOE/fA5SiSK1YKDZ/oD+KLftd/gGRmc6e2ZU35aIl
RAkTOAdNqkhi3U5Yk7h8I9WdYoM+oziHXxLk0wwUM8HuPH5IK9tu8XK6tjbLcdSR2AaC2yhIz01w
MTTJZM/eM3Mod9ITHanlL0hPsglZe+EvOL4pFPp3kDNPHqKB2WUZmFWO4DW48N/M72aN/Xjpgrq2
MXOuSpZLTBC1CgJavyXdBzrCjuWfzKhXyDMWag0yfDh6f/AaRePRHHbABC5UmJLUtbWoIvGpczbs
adBUQa32jL4NjrHz+K5YSBTBIABcDHIxaDKes0jGdJtScg2D9FYihenjSSrsGvhPH1Vh8MwT1kiA
AeBUCJaqza77XGVBWZzbqy+YzS20hz2IWeELSg0NXc9E0n2D+6xMcfP6xGog93iPndBcE1e8v0uA
g5iKZ8CUgLmJnz3UBrlMGJBBubZEj4bLboqS2Y5/qLozHk/wkh2opWNuwZQ4SSTcHsFSLKqqySvK
ppV8izj0qxg9yQLlW6vnbE+vBAjTr93ckDySCwyyGHghgI1q3jw2cBFkPvKItWMKl3DUlamWQZ1B
Z7mGW4k3+bt1QxoelHUoR0E9a0LQ3o6M9QGPGUZOsKnxiSm2dL6Tw02uEAmdaC716rrfAZRMwgMN
mIl3GfuTkBGBdRClqRJn9t+099FYknvJY3V0GFSw8ffv8iPLLEW+dKVKo+fJ2w09FMdcw/W0ptJq
NC+IkE4C/19CmtcoJnWriwUC8wQ1MKePdpy3gtC5cwkYJVwo4spJ2PDO5/CQZ0nS6UWZ+rKrF9UA
oVMJacQQxAl6HISF5bO5pxfN4K7snCXLMj8x/0ODBmTH08668na80IMdkCpFW+wp9HX34Jf3ODbf
VD0mORCUxJSqKH0WlGGt0L+0tFOHEhKzCJVQbJn5jY4qCw8KCiLgN8BJMIRyobERbYXU4RiSHxLf
aLItiNLF8DB621A+pkqkFsyB7lSasXxKHUGW/KkMu3E0qpJ44olpgMbMf7GeFck6B6rmyqCyl/hP
UByS2kUPp9nE716itgJpIlXesW/pVuCfaXk0gpC4nVHKew7/enw47+P4nx0MVjMBqT80F84GKvLg
LK1HpOMgZXvC+6kE9hhckk2Re1Ze1YNWtjGrRSXXbgqheq5jEVxdQ3HxxKTRWMaVVUFxtS5J/yTT
CKEXk6k1l0gBYbmEIwX48EibSv3m8XffA0AmrJ0CZBriWQxhHk9yPtuJoyfHDlfJ8QYUf8kTS4kb
P4a+QQAAe9tDMY9ze0PJcdYQEueGkIR/K26N60oSBMgU4zE4ZZLnl1ubASgflqNr5yGkHGomew5x
ZPmyI6AwIQVWMhLrky+9BMzK7XOffIFpGS93UI1DFIOex4K8K3IFXdKek2Sm26mc1TFGS5tdrQVO
V28BxxTc3/xql9W0IW4vWJjFmCGbg3ewMJdkEaOMo6Mq9ZywUWSdplAu6lza1Yes9c0qYCDK21aV
Nfouv2V9qjXQV0KacMw1GcLtutIV9Vo4efe24MGowioCtF2hD4Kof3ZPtDV418PKc8qIR6YtrFSR
jgR1Ess2Si4bjAaQQi2qC9lUPHqEJlqVGnUQhht5YNcQCvdJAnwNyOZRVodwDa6Omb/zQjrIQbHh
OcxF9tUkOgx/aBBzjSoaSkO8s3it6/Q00Dn3yPB65RmA5mR8QejkGGdf7J5F/3duJdDbikmI6tj3
0JpCuM0EXWJ2AqcpyovkeLwqUWvzOIWns6WdkpXozYGfBrH15O+u7ttEgDhDlnTYUS+uSHwP711u
nzw30lPBK6Sq37Lu97ALRzMRx5V76CdDe2cbr09UqPAnmERubQ9cx0LbIPccVn7C5eFq3nmgAI0j
fr5tZJVtrYg/1YJBuxqrlR/xM33uXnh96DUh3DGqpPMs4U6Cncha52otpSvg31+7dO4dPpb26iPn
DqkpBMkvMs8BXaJypCqz53RO2noHAXXD+sjo/A668m+cZ0nPFG79UmNUWlhZpp/C0GyqwIyAUziB
WCf8xu1UcegM7RpB9pyqi/TseShe0kLvPdPNVNH9XVP7NjeL5j0dQ8Lxe3/4KmlNZEwJuKBeIExq
IsfQ6tBHhLI2oXM9bjWeMscBrQlPcayH7glCGXypU5HVKISJdeGZ+0aF1L0o5zrclKCSqJHcpX7z
4rMPCoKGOTTbsX6XFNJD5jXYBJdogBxLuq2FNQznD+35o8HP8gg8lbR8AqEmRzxUooFmR1L158A7
KK0abYPwtShIaiXRK1qa4LTRnP+ensLMigRt9PdebYjCK9trw7fobTzqzAMZnm2lQWtwYyvVUXRj
wpVn3DYk7R20oQ9T94gadCdJNMBnL/1y+Y3UOnG0KdIjUIb+pEG+FyWDHw9pvouBKw1IS208Wc1R
OM5e0lLLJb3od6UZSM/5G5pUHnvCBQ+OQpMIgD5CNORWhFlCfJCq2qMp0XPqyBALFdj4wtuACb/V
ANaKCRuYcq0Oh6xGu5qO9rdKTdHPtRVlVRwO/Jqox5JbuvmcKai7ukTiFGJGXeV6znBIeLT9GlWk
dSii+zTJ/Jd6UHle5+lIk9k1Oo2F03ljeXZ9NTHbjwlPeQ6VkiSJwXOUq0olEUE0wKxUpglBx/nK
7N8/+REbI/rHZT9xCIOe6na4aO/m+LL0fKemnyh4nnDsD74nkyoHniKdaBL1qBoImJO2DILmVsZx
9IeNIq/S2t29s/Al3D+NSFN+bd5ynYQ5W/AN5zuZLHQg6QuUJ6Fhe7NoJUbthirdV1Is2xnTnbya
rnep4vValgwgBfMZ9i0TG0Ud6DjS2ILJvnPKXYN63z/t8YUQJoXKAAsSPNDv3c4V+pGkIKn8wGlc
ziqDUFOkUgWUvZLMvDL8ptUrapOGLZTkziH1Epd7pTQiCXDlz8dn5r5IiWI3mLcQFmLhZEmcXeRi
znODmGSRI5oRIE3Mq2QMB1xWEa+y7oYVrJKw79ERVEHOY8v3AKHJMtR8OXhYQBiFWazSAovBVoof
O2LxlCpG6YGTx8qik+Q6nPgVSoekIi7aLeinWtQrudJSl37LWbsHY4CfTlIaGYCmbx0NZHXsqnIe
bGEKWoC1ygnfvgyuGH/lAXiXXpp98hQ2XJ1oho95CnFX5LBiwjk9riEj7KoKKJ4YEiJlmKp8n/kr
vnZhN6MIh0gE+hpI4s6zE1QKjG9Al7FTAhKxr9bIbaatNnMjNz8/cyMB25XAqePnmeFJGl66b4nb
5k+trK4l9n9qQreWkIVAvw7ASMh9I8d0O3tSmbgZ50exM8Tj1gsP/LBlSungNvvCKUZe77L3fLBa
FbGFRvGu/Xi/3SdAkd4BwgVcLhAdZKDMfms+YSm+cX3Xd0pmosEKOxIN6Pg02viQliFJSpNe6125
3y+3JmeHKx7AFcW0iu9MYiIR25CYY9CA9T6Owm8KSabHI5wGMJtfJHcl1LxAFgRKvdmB6pOsB1Ol
FDic38Wa34wVoTNapTopUh9bui/qYy4hCwlkn8Lh1phH9llReT0jhaGTpbtBfPbaEbQ/6DVjfyOj
I3yArzRO9cJgQtLtRfmo1MZ4AD8PaSqSsrtorYJ7D3DB94A3Eil0sE9PwoW3ayvVeRiyVBw6NXXo
JnoJVk2os/DsGtRI8nSTHGWUJAdSnThHEU9lb3k50nyQlUtXpua+rjR9Co/0AeCiE0H67DzldJ+U
GbiynJL/znO7LZ8r6sQlkITydS8gooum/tAReo1DrZjfupDrQ3jJNiyUKfXHy7S0/aYLA/hL1H7g
bG5nJcqKvmOgxOE0HIdwSGlSs+TCGrjcbLRCqYg1BAlr75cloyBnAqcP1gKeZWZUiCqfSfwgcmJf
li2+rehN17wzdbsDCmnEEy9UVl5MCxmQH/4ErDwExieuiNtxDoULcY4BszryX/ywGSQGmgx4b/AV
SS49gvEq0JlGl9dgwUsHTgBvD1rw6Sk7Nguz2K7JQzzCQ0cS2/HAgOEkStDrUpfjyt01+ZX5yZZA
QMUgwQISv3mzDdd09CDJfoQEB+SPuACX14qTWbqc2WsT07JeuTYXdzO6/MPI8SuGMHJEmhFx+zcH
6MILnb4PHIGmVBXtw570K6WppR1zbXoWDIkepyAcKiJHzgUJ1Cw9pYYxA0hSLuG5K2UyaKeSxPz7
syHhhY/eJRGIx3kENvo+M9JKFTn1EKJh1na5QvM5Tw37HOcxWdui9152EkfiEfAIwAnBk8+mN2sj
f8wwRrSrMkbWySxU1PtiOzLjGaLnk5KDFGkeYlWLaXIgw0K06vJ+E2g1VYIKQR5TPQLG3mgq8VsK
Bw7UVlSwS0Z2taV9uqDuNhvKTUh0o70LDD63n1qDGCNPRgbLkewaAWlXtOoRmXuqoAc3btGaSldm
tMbXs7j/MEXgVYeCGTIfsxuczoSB4wchcpSk0kDlDd3zCzWqSWoj182VRoMXei/vKlpDzy/trUVB
01GdDxo9dFNtVAGpxpxtpqZdNh/ZPHborA0OVCajhVqO41PI+04EGvtjOkLBTZDdRB3y7v2v9yLy
F6i7AaEJdfmfGP3q7AmcF+V9XscOqInQbbvjBK0rdD4FJcuvx5buW8exBa9Nza5KMKtCAIqrYoc9
oOdy8ybFRu3qr81boIJAQI8NNGFu80iVIPWXHEPod1neUVytRt/HtED8yrjMIEU5CVrPjjzkeLkx
CuLEQXq60jKWAeNYBInpv3eAN2ZmF3QhZ3ESdlHiJGOILuUtuKZ8dgf2mH4t17nwjroZ0Ty4ZQvP
pxsZprgLa44ZkV7ld4gny1CBUWsdKbDA6DuC2tdlZUXZ+50LrDJAgIjEJiXlWbwBHv+wLYM8cQA3
05Fw/xic6hAav8NjRYxQkwEu6bTqJO4g/jrs4D/Wgq8F53TzAdMHXu/eQQwAU0wTp6RThQyiEute
NKTG43EuZFMwwVfjnMUVHp8BuZ9niZNrontqOg3UcSzUesGFaVCsVdlsuRVTa8Xqgm+6sTq7DEW5
KqF4gsFJx+/yKyGoTUUa/9aryARvSpXbqvrw+fzY6IKvgE1QYYOaDg++n0TL1YTSHuuBw6BOHCrC
ixLUqJ9wGlCyaNpIDdqAMpuO7VU+zdYApQup5+k5DkwNgGXIqc5131HB8VAoamInBjvfMaz7nIEr
9vhG9XKKARhLKEb5MuXeXjw6GmrSx1kp7PMsqzM1GKLkxffC9juilKr9xnuvGpCKbhsKlByKXPpo
HynAJFsyfF5qdChK48ETRvCIBGWViyhGdMoXBelgweijjM+QUlQEnYl7/5PrAy/Qmj4sowOEvPtU
zVIRHoEX6rTTHk//4lGeSMDgpeEAUVS63dBs1gpCkRexg0xCTbWaXBHGAz2C+ywparcXULCW1SgA
G1Snor8Xna2PP4BdcEZQafvPB8yONM/TaQhRLDyUQ6sRaEBImwDS1NG2gho7p0ZgnP0CO2VvyICX
ojRi+BURdlQDhuX6T0m9+S+Y5bg+1x5mPCBKcinEA6ot/8NnAuoMelQwzyODM7vEOzS+Dnk4xmAP
+x180Fa4p3wepLylETRa2xliSVqZ4JGkFl6jlsIb5T4lQGK3qlLGao/gPNq4ro4yZcSqZbRp+00Z
wOOTQiL0mo7CPbUXPB+P8jkwvkBr4mV2u6oNEuTU2DOxkw1WIe6aIiKRbyA/yKGXOeR+N12g18jt
tyFD2uhtAAO9uw2gwBKh/QcFzGIjcy/KoIodutleh/A8AN6QaGVBkW6t6L50A+ANhYc83vPT0+32
Wym/DLohVGIHVf1W8xox14pkcImCKddRThVJHCfZ/5H2XcuRI0uyXwQzaPGaCVECxaJWLzCySSZ0
Qquvv46evTtVqFrCzq716LZhIFVkZES4+6aqhDV2rCtPmrlTELxJMyAHCjfnlqGtFJSJrmKWdJFt
6kGp0WgwTjdaVhYrl/O1GACFR0iPIPoGZ9kiJC6MkmnVFMGhK5IKPut2dGKLP6PMsxOTcq1ccvX+
QFALFW/06OPX4lAJiC+jFjwuT2IGmJNkuXFLGtBiNY/66KIeEL0kkz2Ga9fW7CwWgaVyanZxOwZm
GAVx2WZPpU708tbQDq24N10cUCHZF4M3VisPm8suLmx0kPcis4yiKxrIFks4aGUthZDsexo75CDQ
WQS1rE8Zzeo1aeUXFEPM2xDRUOwIo93V1HBF3KRo6rfAZT39SOMuUFc+6Zo/Q78MaG4NtM6gQn2+
qcRSEqJWEBAbhVa3Aw8tWkca7UEWau0AEepwL/GSUVHIItqiY3fleXktPaDARVl4eKE0Dq6sc/OJ
EYTgNE/yJ4gSET1+NUZU99SNYOwUxcuHxkvZXWXWTrQm9XY12oZRWZ11IJB7XHhIVcrQRdTBcq+R
obyrxdy2IAwSxE7SZbQSOa31l67xgeUnLHM1vYZrxFuwcACznyQU8kKIdIJX7GaIns3UFgMKFr7f
3fiVYwidVoTgSA0iZ7U8hsLYaLGUSfkTlKqpoGxZ3YET42Ct9ddcqQ+hgwkvbmtOT+poEjlfhrJs
dbNIlPwp9asHYZuRmkI8i9zfS/d/KiKvcTleywme2Vvsun7Ku6YKYY+TQ+iqPzNo4/57urlNfJ28
FNAzf6qhlrh6e1858Wd2FxdNnku1OcVy/tT9wTsgUfd5+JEbnsYLUGZAxakySaAdwNElDg+1sA/w
OYWdJs4A6FC754XD05VO0ivn7+yL5i1wElAKk6oHeHbmTyiSzyiBwu7EDLt+IFL4XQ+rZCFX7aFV
TQQ/JUCdS3ahcUwjoy5gbxwAn9wg2Uq23AsfBqw5OuupSGhxmFEyTldSuumJ/ZXtg5o8/76z/3ZK
LHzvHJv893csjl/WAXIcWtgBe9CQEIsoKAgT0Lli3323b15t+zlaWguye3roP+/u1tKv11LBZ/YX
13idd0oplfO8E7SzgoOw8vFq4bE37HiA4Yd4FEb2Hfv8fdzXKh2ndpfMQ9HYgmUiwrhbOmoEIHs8
smkaQN7Cs5Xt78auPJDObC2vVbWPUjPEGE1j34EFNm5ug/F5YN+rjTHXUkRnphZXaWYmKh8VDEs5
ZoDXIBMDZHC3r3s8bUml3sTvPVoUD8FaRvu65/p3Hy0LKxpjCCpCnOhR2vCStJyKB/FZnHbJNzpz
psQWQLvCnfJB1lfyNVed84nlhQ/D9un7dMLsisqdLqGVLnYHCM+tBsdXfdacygbJKxonlmwaVa8L
qs7Q06kJ+7nnUXMzCWAHMOBvBegOG3NtJ3GrD/lF1Foqmq4V3yA/maFIaFVr7OXzlrk8tv9+zMJd
5a2UhoOEdY6LQxc6A941AoXqAmDwKfp29pktrOXFru/if03Ov3/iIedHL8hlMM+K5kux24AXVX1F
X7G0SiWyPJyoCIHt/0QfarGk1TD01qg0gy9XN2ip0Skeld2NmB3wiBM6R1jBySyd0IW9xXXUB5Le
9xoEorjTAVQfH/kTchd2QBoiAX0Ykq/MDg/W5ne3sLgC/ssqekLB34NkwvLIVBIa6OqmGvyx3EdB
BaJg5MLKt6okSvBlpq7ahitxzGIJZ4sG0Edgm587QBFyny/hVFZJ2uY9dLfs8lCQj90a5nFemJNt
eWFgcZvUit4JQjQMfq8cuBaSKvjP5+xsBIvrQkHSWVRbjEBPBqdPYtoWBOwDiaaQVDZwXxSssH9f
psVzbzmmv5v1ZN8PoCFJWgEmpRJafNoBDwOIcayszNJxX1hZ3BEjSwOrUKEahi5AV3lV3ObT13bj
a+MEyEbyl9/HtLz2/8scHhwQ6URCf6lq2YD6OFN77PiehreQ9tpC1pKoRPNqV/NUO0KWtPZArujf
TAMk2gRgUTOAi79+/4xrBx3L+f8/w1o+O2KAvswCYuZ+Em+7kZFJ0WkJuELX6iSJbZG1xJioIuor
Yc+8Dy/36b92l7OdilXCOgw/3RaPvRO8tX5xL67s1eWduJhkS1xcxiBYiafMgpqeWYMi35ZaIvfR
rOD+XravSsQdER2W3PpUE42MSAOh4NUnaymE69v336EunhQBmHpBeI6hPt7SNRLBlW2EtNG5Qwl4
XoHlGj+cySoRoF0MMhZbDw8NhhoLtEYcPxl2kN2XoQOaoyl3a2iplCRFpzKUvVuvK13eBVs1Keg0
eUAvNNZNDc2N3/fZdb+HLBoKSLM41eK2RH96NzYWjnArejXa2AC7tlBbdALJ+b8ZWjjYSo/NCkRp
OMUu9K62u3azJuz0P2yqf8eycLHCAM2SJMSRacDYEOPUSq5BJDv86EBpeGdD85v+PqbrhxS5EhTf
oI2H/pHzRTYl1qpBLA5+JKFFEeoLVVORtPtu0bBhAE4d3MSN20ZrLQuLuO6f03NiduHqJ1BiaFmI
uRzEB4txkr4wNSACWzulVw/If9u5SH2Elm6KlQo7ivVhpl56K3Te+AQ44byDw7eOvdd20SlkamT8
PaJrqOArYQBymCICACSj0Pi1SL3IhcZi4GTgJSIRmB3B6YsfaHC4Ewjp5ahzheFJCLYrazqf+gsH
eGJ04QDTtm/QAAWj0Gq+MwV0CYbAaPEdehk0bc9Atic/q0a6FXFewxyvIr4Scy3bo/5ZXrh3JK8M
4B+WJXQJmlS9PElw/VqWe0rz2CqJ0wT1u1S6qtg5rTFuy75EatUOQV2XQwonkR46gKXkkG8TBjWk
d8M6tGmwy9jK9bBMh1183LxnTu78voKiHHju4Nd0zdWCzG6s26D1lMEOqkOPKbmXxm0Bwfvfl2U+
SRerMnPBwSkjUls+SvOMZ8HUz2YDRifmNQpNM3aoBOtjGjTHNIX/MO/3z0BPLC72gTKGcjW1sKg9
CJvH4FbaDTv5trStbbQSclx3XCemlrdhFqVhOcBUnTmS+xjYuq15Nw5EX730xl9jYrjutU7MLe69
vIzyGG3Pgy9I9jhRKHrqvvAjZHZxl9O1dM6yWfliHhcXYWhaSQS4/eAXubadpnbDSnTYykTzdZBb
hIdalfBbzwrSmTkyAAxiiCjmTLiOKuV/E6/O+EeQZllQ3l4sqQ4FMV4wGZ/SenJ30OTHQlnZNpf7
VAeSDqI8Jl7DALItXDOvi0FhXBr9V7RGOPCIa4HFpU+EAVTqkQPFP6Deen7+prFWorGAAYPlj0JF
a5DQIZ8RqU5ZcihHv8lFtxKLXh3TrHUGHwxw2BInE4CJsZlQx/GV1x79WzGFbMFtO7d3/H7G/+LL
zg85hnRiaLE+sthAMm+EIZxumTafSDEqm/FZsSUS7QxncKJt7X5XDiTQSgARbOu2/3xY08i6Plog
81Dow2XytxJ04uAACNAHrcIEyzpltKLqXrDXmh4uL3AMFMqQMxYYP2/J22AFZZ3rqT76mUkDKH6Y
pSPFdr1KOHx1LCd2FmcvgTTeVKna6MePok7yyhMyUr1U4l0r85VYaFn9xzk/H9PiYhCkNCoa0Rj9
wU2I6TQuuH08iOXuTDrekAkUU9b8i1YO2FFo4hXwb7uc7Co6s9sEqxH4ZfBy/j2LyLZMLJ5ImYnv
wVMpjd1Ar6HQtzLq60ZAMYmAASQLy97RcuhShfUwoqtugzLvOGEVmxW3dcVhz0P518oidrbQ+lfo
Aqyo8Utu3PdeDmFhxECp8t4zxzIyqgzaysguHwZAD0LsGZR/OAo4B+d+Rg3NEVo8sGkkbmz96WPP
aG4Ki1oAI/9+7K9sUpTXZhLleRpR4Tm3NEqZqhR1OfhBQqrHANSM++BY7azb381cWSpQrOkzLTTe
9dCKPzfTSOZoJXUy+UUsYs7aY2H5U1Q6v1u5Eh8haYXej/mOgZHlBdAWTTP0Uzz5Bj/y+8ovMKqs
2CgtQRvgAMJ4EJyn+LcVs5fLNTMLgIACm1DSL8rhBgJGI8kxOvMgkGO+bVzR4c6ER5DgfLeuEtIR
tB9rSa3LpTu3Ov/+ia8E8mfqCw1Wa1WjMt/n6KkZqKY8sjimTbRZGeQcmJzfD+fmFjtFnWEhWgNz
U+IG4UGtwD9TPXb9LrhPUq81BEdVHGFmWQ4hZ9h9/t/ML3cQS3ToJzbZ5Dd/zKceHUccVWAXmkGV
x1wQSkQIwNeqByvruiRXbUpgP3ieT34eFVQVX0v9ZXwVkQvq+5/fh3fdEuRdgbhG74i58Jdq3aa4
LQRsk/YhFp7E4D2sfpTgm68x4FxJ6GEZZ01y9Bdgs/4V9T3ZNabVtVExhpMft4ZdxpGTlBHBhSsg
kVh3bslpEaSAHvujJNwV711Tr3AaS5f37/wFkKWStblHedkRP6Vo1h2bdPLDLXea0ObhBr1qlRM8
hPfWLqAP4DW+C7+Tl9+n+DJ2m83OmBe0/INvYTHFciY2osWwf0d0c+jop/CkCXoIpGlSWho7+f53
c1fujXN785KfTLSctU1WmfBFo3gQpof6g1PkTwFijkxSTFvkS1YujesTiwkFOz36gC54W0ERkXGj
4OCwdEFY4ByqI5oO519blQTkK0bxlq3cjld90InJhVMwW2WoWV9MvkilPYjQdtrWIGuZiGVbDPYK
pvJfK0s21spgSRdOsNI6+VGmjxMJ6bQ53n925I0BnY53Ok09MPbZCl0Jv69u1hPTi5vYAJa0SUS4
gGYqaaSiBj1VIAU5Av26sl8ur8jzQcqL/WLpjaRxWFJB2CkzW88mW5vcRHzk6StolYpQA/W3J4uM
FoW0xUuBjvW2aVcc7RyVXrj5kwHP18DJtq3q3KwHC5vICt4i6zMZVs7FVU938vNn+yc/35yAYgrD
cl7LrLg3g+dUOcqlnahrb98rmRwgU9Cijj/BYox357mlvNKCOq2wawYXlC7P02YgxabZpLbhHnOi
7CQKR+CCnwbgmJdV69euy1Pri3nsWVt3Qgzr+k5zUT2gGYWkwqHaGE5EB4oPoAGtbPUQg1NU3SPF
TlZSWcsumr/HBq1kcxyJR6tuLTwQ6MckzmpMdePWjnBEz6nDXM2unWIrj8jNoh2yMQhSznLqQg+U
09VkxzX3AL46wOogcoPS9GISUP4a6y7sJp8/Ny1N7qvH/Fb+MDo7v+lf5D3QvpAegzbpvj+u4bT1
qwtwYnux0QwtNXNVbCe/dEoyoge42la3wzb4AdPnHdIuqo0+Io/Rj7eCPmt4BbX0C2SfzpN38/Rk
koha9D4lH4y+eY812YLqiAjoe3I+fEYHx7+pbmRXo4338NTv9fu1mPKa3zmdudlbnByTdkoNmWeY
ObCq+80+8yHGseJw5v2/POloF0W/Ovgs8YBcxI9FnadjWk/w3Sw9aDzMQHlUmxtBFFN0Hk7CIeuB
+VTyuqNcB8GGwcttVrUxykNMcX//mGteB9g4vEDQXQZ0yeJybsROGstInvyo/GOExzxd8a6XXgeD
BOsqmiTQtSouY44UDX6BGmqm36gUTWStn4M4/PchXKnWo/FfBkEjtjuyT8sAI5JrNTX6OPDNp/JZ
BPsdWgRp6g5UdOXtaOsELHyp07/8bvaKm4NZcP+h312SZs72852ihaD+q+Uq8N0idKaXrCTb7lN9
REgFkVyvIONWfUG7PyhnQKUi3A4rL7srlzPs64iscMDhZpb02ULGlL4F+Ze/t1Kq7+Rn4SZ5z78G
Im+td+vQ2/yxvG1ABFtvNKrcijdrsN1LJwMmAlDxq6aIrmtl2bKGDqYgKGQ98FkGQg5oIIy3mnCL
BBkSmr288sT8m6Y8PzXn1hanRmoKyeKaEaBCzYlwjD4EMtPoyF7vaG50D7ZHN/F0eyBIC5LHe91m
5PbmBV2LNxLNbvvt4Ii27HaeiKaAyYEQjf37frg8SdB6RuoMGG907KJh83w7WOGUGDxhgR/mJVEB
WF4TW1liLHCtnFtYbDgQE6ZBMwiWr3qCq73WHn8qnPqpe7Geqhv+kHvSbbiWnbwSTZ8bXVzmQQaQ
KwjTA7++b/YTeJknJ6cJyelaW8UVT4F0CCjZQIAFudDlpWn2RZgNJt4/kJWHatVN5ijJnSol8PS/
L9S1g2uJ0O+EMayT/DecP3HxAW/6Bmrggp+BlegQ3nZbZZ8+8EMhEnUrboNNeDP62pO6Z8fgRvDX
mDOXA0VFcQaWA0JrgXYHAOLzjSJlejeUhSL4AlJ0LPrKi46k0OislJrycmWw14whCECWDmNFKnth
LBBHWedTzA5Nvc1vcbtsMjYRMwdwd1qhUli6g3lcp6YWO6UZqwpg0IQdlCDYQtUOGP1ScMsaiToG
TbsYWQKRrT1Rlo/LpdFFoDOMrAA1D8ZXPR7N2I4O+jaBt8UW/fx911wEdf9YUmd3jxolOnTPlw2p
SCWH1BL2A8RMfZkWbmrHdrVHSjdF0AJ9Vaci3M2O1u2aCOjFIVzanlf5ZMfqdavGLdAAvgX9oZY9
6pPX9xt2iLZD8cMmcEpGX78P9+q8InxH1znqOQBfn1scuRwYtYB5lRpP1uxyEIn4GnNGjOB+3BrR
fxoy/x0hnCYq3vChuFbO7fGkl9MpweaZovQhHbhddjmRaoa02lZ5CrMHOXpiwYxmLvkxTu9So6A1
GNtnEi3gj4pveYrI71NwEVcsvmlJIpNKQwV5DsyBFRIkGI/Brj0kT2MPL5H43Acg4qbdzkK3ZLUB
8dpZAvcEynUIkOac6vl0hE2ft2FSgBoO7ZSH+E/xErwVx9YzKIP0yqS4dUgEX3kaXWG7psGypATD
7QXLJ8YXay/1ZTuaBYyXUALInGHfHLMPnXKaHCJfCymC83HfOeLDjXDbAcm1BvxfhuCwr8roBJhp
BizEx4sQnKtwjy2knA8s97L2WId3Q3ArS2uwrTUziwOt5P0olS3M1D/dbqIr3nAZDvwdBKhvAc+f
wdp/X0knR1bUpChHgATHa3ZvQVRtWZusJPT+pl9OQ6LZhqKByRQlBLB3LeFZIXRO8M7uwgOoKL3C
NXeTne3qg7Y5CI7+VR84EI07y54OxR04YI8BsjSbDcoNKFKlBws1/f/8wJx9z+IGSHMTeBXwuB7q
6rkz31EHJBwUeeAsezPLp7G2sXkqyAZXX7WftKQD12r2pCG38/t3XDk8Z5+xuBNMKzKESMa0pKDd
tdDabil3qgBW/Z2SeLG2Yu2ifotV0FBggVrPrBKFZ//5Wa2yEKg8PkSHkEMkKqHSS5OTcSTg8IV6
wJShabhw1OPgIOHwM+5FOywJB3SDbn4f9kUR5p8PQXoXFJxIv/yNe062XG+koxLqfXSwhgdZI7ly
0zPI50YDCTfJEcnPg7b2BPiLxlpsQQ0hFJjA5z545HzOBy8NQJAN1hiBeMw33HIAiN+tjF2sutHd
kG8Uy1VLYM8hIvLF3IyEpo/3EDdX1uAiuT4P/fQz5tN4MnQBWmw906fooLCPXqppgX7RoD5mtwHI
zoZ9WzzKhV1AJwywbEF7+X3ir9yVQH7OPdRgDUeNbeEvhyoEFwUz4kOiv5igqw1AHisFJHnnUFyL
oM+XF6ssOhdxHfoS4FoAyZWRob2AC0HZqCyStBwOGeFIkICzltZEp7LT3ep0esV/fv+8fRttMAjT
ibxUJLGhJYP8SYE+hgnRyvdfRaKJThQNxZuWWHaPhxG1RQT3e2YXSJSBiAqaPL/P1TLZiqeyiac6
6p5ITOkgyT5fqKmwkrZFC+yhKx4jgRHoO2vhykG4cL2zDUT4MyIfLE5LBGEahh0LeDccWqMgPcgb
E8BWfx+GtIQpGvNAkNsTLUBGFYxjsehtI/SpFYbjYaTvh31nb+hrZU9/QCexQdZTpp8DeYnIe4YZ
fFUdcnRzG4z86Oulx8cjeFEJ2b4/bv9ARcV+mQVoHu7uFGLv/I6+/WRk17sq0cktUkN4wKZ0MzfV
3Ege/rGyfzr68dM6CWT/UtrTH/2oApKl4F+/OlfD/0sr98EkAzVJsk3JDZJs2hEpes9XvJfefsvJ
k58Sp6W/z8nFMVjMyCKEMysRnagjw4x4U/2oCbb4Z8ixNUVwlGytfCUfoMwTfOZ5zs0t65JCx/tW
NWBuf3g/iNROyDMn28PX+9a7P9iH47Zy8Ifv7HYfnv9dea8b+/fx/tUd/u0LFm+rLBrirJfwBfp7
Y1e+TrfvR/fbdW8d24HPJw9ORzydeMTZODc+fd74DiG3ZEe8D9uka1vymkc42ZBLxVJ9VFVmTPia
hJTOq0FXqVlX1nfJ9d6FehRbPQw0ELdAvwIuuZ/2W/ijtw5QmDk2/XZy6r16TKM7IERFO3+FnPnv
c34Zky9WfeHoa9MER3iJj+DFrYjmXPQ6yzOAjiBGh45y+CUEew7+BoBEGXp/UDpOcmCD14K7tcle
hKh5FwQsV/EZ7nOOQ314PXIi0n1CDmBzoY8Eh49iD7y67n2D+9/3nNud5z+8KJTun+5wAr/Wlv/y
JgalOqjcUW5AYhm4cfncswZdZ41FBGLGTEZ/zLaun2qe2+V7lL+AVZ3XsZ2JPghB8vHQB1Ss0W1f
A8xPAESw4jUp8qU86uweIWI586mj8xDktouzYQhG3GvClB5eBai62c2W7XNbuEmPg52bRIP4GwQP
bMmrNuYWE9R4YLQN4Cxt8F7bpfsTH5qnfK3t/8ocyXhVIE4D5y6ajP+mVE/DhFLIaykP60OUczQx
A0F/wGWU2EERiJ4lB40ja6z0pHFoHDDSNX/UXLa24CTObhIjTe10zEM3N+XIya0x8/qaCwfR0Jkz
ReIaWuTypsS3qmDIn9OryFYtdvogq5PB5bg+FPytVSCsnD3Ewxrg+9KJzkawUjORrY6nyvmmKQ0r
LDsLRvQ5a/sIoP0EUhqT6GtcYSAPmH/WubtEfQF7QlfQ+Drvj3NbA5d5qVTC8IioBpwnKVr0JkiT
QF1dbZn0wdQu/jOFQypSyPoAkioIzfc4QlrWAzQpgN7qmOV+1YMv1Y4gPvNe5aV0M45C9MPTRJ+1
Z3sLT2MF2Me0QDjeWzw4Tkj1PVd5X4Cjq9dAS9JVHboou0ro2EZBUcXrBZkNntRO+WMIwjSNxno4
QHoiSNFoo0Fa0Rsn7CUSDFyQtqnWpS9l15tgwVaqAYDsXm2+yiE2nytehsq2APVsS0HdCIJi2Uin
Z7Gs6xrkYGXGx8LXihrkRASEdmL8EypGwIDxMwMIWqHFtO4nl6tazrdRa2WjGyVmLwPy3Lbx59gK
GoI5RakaO9a6CZFENIJsR2fNNFZkTJQI1DFFooJ4Rw/10k7rKNZuVG7ybFtbOQBxUhGBJS9QWhBB
6Vo6BXScYnRfJl2tiE43a4ZRpUzMzJMnvY02+BS03wiMN18Nw+5Bl7LKU4rqLijbUxEtcaaBHwz2
F7154WYw4FBrTaTv1V4An3kGSo0tUM7DfZkmFXD6XCv8MNWbzu4Kqb4bMpG9THHWfFZqJouUg1T3
IMeJ1aCLCZRJpSFbpReLIhdIOqpNb0tjp9kaT8DpxIo6BoF+YSagH2z76nsA2ZdkawavUhv6UCUu
KGWMY3eMlCTA20/UtkWTyd8lBEcEL1dzAfXnXACHCTeHyc2NebkHpTU0YqZZE4L6TGiYBxGI7DEw
ROCR5EhjoGaKw0qwG4D1J2Rsk16ljZWLmTNDOg5pPTNz91VSHPM8TB+0JuUpYcCVR25WFUFDpjGt
7ngQSfF+ghQhxlSEjRf1RSBRLojyuDFKq9n3gzjOCvAS+050HglbhYNtchtVjVy7HMiTmIxc1L5i
XhkQDul5ajmyoKQKqQbAnisFfBk07LRg2LSQS25JVdaiZFtqEv7hmdn+sZQOgKRYqBtgs7UBcBqe
m82zUEsdOAP1CevFWNNC1FyXK9AfmFOXOWkBglxbVzsLmWo1qZ6SRDZEqLRY4MAXsjpS7MrSGQS+
OmQIwZkljXQcO3CExKEY/miASYKypBo1r4hDSaKKYHCYFNEIZUZYDZdLQDzYbWSiU16ZpHbc9VB7
Fg4GsLHmoRaAW3OkPOLIYGiTKlNUYrqPoa+sxyEQ9bse03jXio3lpTl6mSnIwIevDsSI0E2LkCKn
kjihFhfxRnme1Ch+ygTQiTNNDwMiDxZyWW3HMH4eYIsRY2j1FzHrDawoZA+/gY3I8UaqQOjI4ghH
v8HtlxClAZYI3ftNDf2lAKxeYC0prJQYdcqBGRr65FlqkyahyFVXn0M+DFtJyMYI5CVauM+N0Cqd
wuyYRWes2mbgFlieMIu8xxeMCTaImMmkNQvjVSiVvNpIcZt2yMPGwWRPQRY6YlnNNzzXhMMYS0g+
gFK1fCoKLWv9zpRTzFYSCbOajpx9pU1fgjKmbfGh0aSnJm20TIrA6RHJkKflIuicGijCPaKzo0RB
JAB4AESbGt5qQLRrX1oV9CCk6EMLg9b1DM2IQSU9GYAvjjZSEPpnZTSI+6aaQ7QkFKPkMY+y4aPo
yyQEOjc2oE4SzouaWhFqkkZcgNSqB+nIvMngECy5qXZCABQKSXIdDquRUy13JmMSlU0MnOZnCwEn
A8CvQNQcRSpZ5KMBtgYB0higdoP3YE96UUkkaAWMWIiut3rdkaR41CA5ZPV4J6tTU1ARhIqvutRw
FbToLe+IVY2i5eQDk8E8GNXmXRvniDHjhLXbXA/j5zArDcEz2jx7sXJFqLamVXNvEoe28EDTxiWC
NRESN+WZZR7C0IriOyi8MNkW6gxM1ijE9PuhZfGcHwKUi1Spnh7qqeS6Nw1C82AViXCDlHCSPvRg
+gE5mNhyCZ2C6ixCpDDA7OD1X1GQ7keiSFPzWbeG1ThIEUQfA9pSH0Ye1wqRO1O7AztqU1IzN6rH
qUlRFVGKQdMoUMUK8EtGJnaeiaBxclKrRUY5YkObbVU1qMG7Y7Ii94Qo1TsSs5I/VgkK7xtJbwXd
q7UxOA4SbhqqJx0GLaiZ8TnUeZkcJ63sGpqlwBg8iFqFaoWqBGVxGOrCPBQ6ZI7giQwe2gpP5YT2
Ztm0ttxrbNxDOi6EfLAoQRKoHpU8d3LWWCimB/h6KmF/FlRHBxOmMY5TsBkOkFhGpAF5LejWatM+
C0uoEaiVaoKiXG5YQSUZWWQaKlX9hkZo455HffiGN1sf44KWQAmsWdFQ+XUflO0myYThLkGTZuyW
kYgYKNUsjqrONAqOKLaQxwDnVg8a9NCUccYTU9vKrCkgnSTHovUMqMgkEJNBh8bW8qrtiCk00zvT
RExCgIkGP5vQqx9KVwgKzYH+hxJikclumCOPSwJJDIatVlZQIkF5MIoQobcje0Aa3krsrK3Bm9eF
4CKCU+B6umNjwoy7LrKwi4pMNBraFWIH4rG5O9uGP9fQ5CQaYQ60HjY3Day6eDaZLoJTvR4EtEin
rIk9tSnU3BFZxX4GLRkKJ4s144iGojlzohh9Yqe9kDak1vsSBzRCt5gdIBla2ULP5RZCz4YgQphZ
gRWvZSX6HWQBIc1QVWGzw1qIR0GPx2BfS20WbqAoITBvCKxO9zqJN49GZOYx7YKiFt1Sz5Jyz6JI
2AsBK77yWEvvR62DSE8Tpmgr0FnRRo7Fmh5cYCVX6601qWrmc2Gc2RFYDlYI0AAg9ckVuZNc0K13
d6nadOyBK0lZHc2iDtmj1jTyU9ZwExzXqJ3Ve72Rxw63+QiyJ6DsSjF6zptBRDZXDVBmQuQBd9MM
5dhD6QZRKh2bqUFjR1O0Lxxk4T9TlxY5aGNUud+gCzZiBIG7JblBU6aI9RCDopMnU7oQr2Sud26b
SBHUbUD96XCjNAtAj5te2zAZjKj3U27JoW0WZY63WgJej4dgCCRmi2MAqnbR4L3NxCBVfaMzptie
6rZg3hRWHB2gIEG0tnjQ4BEsDUmXfwjMMthDgDOUEUFAW5jdt2YvIsJKED8hWjCNfnzgCe/kmxxf
xe3OGJSXBrvjXQ50qXCDCX/pw4ZldzzCE5NYaOd9VSRhCKkCQM19LbDpj9aIZuhAzy27y1A53PHO
xFuli9LkgQVaDNrPNhPvlcFEEXi+dBFWprL5hYRC+I5C1zjeZ0FiMjfPWInwoa200BXDfCpo2Eoh
6PELzmIa5V0ZEo6I4QAlruGPmnamSfqoLi3oc0UBmu30CmtY4RJTCFT4VPyuzLKvEIoCpZvxtvrJ
Uh48lUYn1U4J15hSJdJMaBabwOuh2lSxyAkyQwlJN2Uo8455B46xShFrGsUGu4nRbYTARSzlW9wh
ekoSc8zf+Igwh9RWh0fFGPU4R0MygTo/Y5hlYvZRaOH9kXbjt9QY8Z2UBBPAfk32x4JXm1UROzhG
aCGCzgShhvUi55qOqEPQ8xbQAmU8WFEd4u0iKlPmyDFug6IJrbt2MLLnYpACL8llVHQES/OSSTRf
2P+j6EyW48aBIPpFjOC+XMneJFmWLNmy5QvD23AFQIILAH79PJ3m4Bi7uwkWqjKzMnHj/rR7cv9C
xFtdV2NcExYW7Tr4WbQ+yE27zT2PY81jPEWTeLiRrpbxQNWWttes8ef13M6blffh5k/7uUsIaSut
f+BAAs8fx6clXrX5zE9E/93lGlh9xIUNtmmevPsmYTA+J3aY3+pwAwRvc9r88hgJISi91rJPt6xh
bs+rHYrsPGjVMt7NeE/RjNRxd0o25asTw8whad0PiCIAdba4xqyd2srrs2L+50zGbx4tTYtPZt+J
/rr3xbJStrh+Hhm/lL7qPhF3SaO74RZ5exyeQl9Py5cMbabgxeTOGq9x4+39iX1vnF6yMRor6W8Y
vuwxUIrffHQaYTTSo/mWxMeKgPgsL1WQE6vJ3Zn+2KRMvkdrz8AxxYbMXi/vZ/Qx624+e5suRGnS
YUjgAJDaofffra6cInqwVM10nBMqNUHPGsKdIJ1EAr8bgiLKNIy2hyZh41okgm9VxEZ9CrdOFHRW
QX4/d5tFKZkitC2P3JuOcvALC9nYZT+asMO1a5FuQ3hrHa7+SSyLJxupeCrHuUkhprZkSMt4EQNh
keOHYyfMiPtTN9no4z5bjP2pXdNdse0xyS9qGLy/fr5lYGzFLrBAXPUoK7zpMC/eOU+qKroOr7JE
x1+W0az5OV50tpSz19im1CLMHr22SLrKxRAlJUvb8CPz2tGJGmTs/2moG3wg4j1+mPkzwu72ZHxi
x4yxXUSD+LeHZvgcDG0jz/mkeSX7VOZdNdI1NdXYDVGGD3yWsEPRSz5TEu/u2ffbXl/8kEJDRZmz
r5y89nU3bQ5W57eNdwqKEW/nUYb6yVrV6PN4sJGMLRU/AH+HMs+iif3+3MxDxwi15yTrHOEwVn46
SVOlZpOftxRyoQl6TFFp3I6GMdbu2ITvxifDk12E72s09i/Y6qfgTB3tsK8GsvzER1AI8XT+TLwT
bwOhdXHAjyXCafjXCx0QnJ00lMF2zwt3LtKj/eO25XhZOxO7U1QDcfC/9P0Dv6zG4zZI1WeRMLTy
q2feqwvH+FegIuWffd2n7FkGQ5SeQjQHTRkQlvdGtbbiNDT9sN7qrHXpKWeye8/HOvbJd0vFk+gO
m54Lb2zfHdMqsNCWrEk5T7RDOPmO+ROLuRJHgtFRdUPtdcWLSbZIXeNuaLFeTBN/O5st6cjXowTf
BEwqynqtxqAM47x5D+J4l/cMEyqgJdzALbvcY1xFWHkQZlCPszpnLmiCcxOlw20yvcvO2Hu1f+Zx
F88KPLq9hfMQzbdZLPP0OhXNyGW9+YuqzC4RkYyzEA25VVJ3l7w91viUq0Hsd2sg9A88k3NuxiXB
nFmI6ag+rtCsjA9/YgwmCbitGhFPwe0Y7TxcyQJeo0vQ0u/mHb64lcI05uDyiAISpr0geEqbnspt
pb886TBQNNeDF/LekxaFm53ywvaT0oHeHhK9MTCyIgg/gkC2oNcHwL+xdtwe+KQE20elDNmSndoY
w+R2FdFUphxBoHbb1/xcYTztp6W1cV7pjjngBDb8xl9nryzbgDi1TbJ9P3KlbLXOWjGMeVCVT8Lz
FxCYFTiqLCzbHfdREtiOjmrV+YkgjYydLk5CWAU6bgLyK9hLKLOsJ8ugYXyeqVBLKB/SPqz9k/LN
+DkqRDGVDEdUu8OXcVSZqIn7Ksoa9O7D0qjsXKtjwGNFyBl9JsEjAaWvi84m6IfjVRpFLyk/llpK
F9XeXC1jCocAwg5xnzOe/PMP5b0fc7IGl5TueuXSHOKIoGS220uZbmvxNLVNUQP2D9nTpBtTABPa
QNJdDnwNUpRwJFG6CfPbGCXiZxHMx1vohY6Nj92z/4XisMwy0RZgVh7jVp3Xrn4pZo8Tb8KB+y+L
Gq7xDUXBd6/Pd+aLZAD+KoCsZt5k6S5TTolmeN8+qt7BnuWFeXpCHDbGS/q4YfCFF7obMwJCwo4a
uxH5np/H3iMhpHXZtlSmt35e9TX+H1Vr0/U9WiQ2eW3f6LhkvAbtac12/MrNFv2VLkqBb2QSvu6z
WzAmW+iNsDuNeZlV1qoIa3k1cIcWkfizD2khq/Sjwwcc1IICvjTRhxxDbbJa14BtgLEYqWOmY3iq
hfM85q49Y8MnHNRTbVx+nHPfTs2JcJEoegpsbddqoBz8G6eh8Ms99tWj0jICGuzU8j0MkhG7WP9Y
H/N8Vt3JKXCasmtxdX0shiFtb2m2L8EldCYKL723wwe3g5C8ZEEd7Re4HoMXSfLh/TaE2m9O3h5E
/W2ntj8XST96p7BLAZiAkrKumo9EdU+J8/ruwUS9bMolCHBQ0YZ0I6Kr8i6u3Lytf6J2DaZTArSS
n4sQQWg1BaLL8daMw985i648m2OYdwzadRyej6hZdLXr0HzP92z/LIir5RbAWn+rwmbWP73NK+he
ly3BxVuOBHrKtifWyQRT+sMkHxCkRQl5pwpPmbtJ+e1cTS6I1NmTW3IrQHPcSbAWEJSyEcEt2xhA
zkUxiu4qnRB5CfVTUEsbL/88rx4BSHNLV6XK3VIaTuQLRuyHOi5sz4HPbI0eX2YxjEDGRqXZtV9x
9ax6Gqu83F1uNXC/iljQYfWJjJI+zusqEI0PuCxgVi/FrEGGZ+aylrhH/Apxl/aGE2JOAaan2/hh
iedM35rmY7SYB8srVnNFIHYH0EQvlwm9VsFss/m0ydD+7DlliozycaDpnfIOXKtop5PZw/7e21Lh
IZbxIkAYfkRM2wduQNqseHogBQYoxwKWfsZYnVzzgqntpsmMX4iotL4B+xbq09puPh8h2RAUYCKB
Pc+huj95m1MDG+e/AeoM7hRghknDJFn6pJWZFUGXrFuuxPbRtYEUrfl/QVdgwu6pffGv4ZRxtfYO
qf8JEw9f3mhEhKoCzuifncdFV+DiNrtmDlz4xxbp+hcdmWurtrcd6Z7TPIXLTdmAKPds9oV33wdy
Npdj5z8lTBIcXB5tc4i7D9jUh99NDizkNpedUPfn+pLIJX0d5mC4N82YsmY8xXNCOiU7sm/Nbofp
izfuTeCX5vC7sMz7guwXOyCgnq11DspqqwndBVWpwFeipPRHtR8nPdRY2mZAxD9cZ+mQlOrNC7Hc
9Y+kPZI/c90f8scgaTOfF66Q5GvIpe3ujnoI2mc+pSUbzF8SrjZ86sIHP6nD+qdR+uCByXn6FExG
7JUsxkZVvF875mZRNhPXg1PIu2ZxisMQy/zrbHLWBWp/FzQnvq3lq5sGQ1kTApddWiPX5KYaVyUw
T8iXFDvL2s9j9WRiu6i7JlxVgNGVSmf5Ojov4FlMe9o9DX3fe6eENpcnrVX3Mo6qQ4XFtLT/HWW/
5gDkkAWM+Yg8RPpJR5KooLo9fHGp69YrKu49g7vItifNdr/2XhZSsGXrnTy6VXOPPUjwDXR8fZwz
BrjrQBdBXJne++TRHUb/bsZcOxbCZbx+jkYfl4SodQIEm2mR0btQOSw9f5O4E8O+z7c1tXY8bUtm
9/sdtooy/eEvQecWbI9i0W56W1w6diAPKmV9FwSezc9lim+j3XxxW3eFPrlMcrvWV4S9Q3Ce+zrH
xw+zhJaEmoPHte2e/06vm/Zlnw8+Th+5SOCDguj4+EwksFdm8rFYEcrw8TaRZg8AdstypjNNMEKX
W7qUcaBRd3khkEc1rHs6vWhmpPHc5dTRE9k89XzBIrupr+yHRN/ijC6Fny3vvFO3ju5nS6IpPeQ2
1fV+PtCQES9r9rG/W4sllg82yLf01Pak5Z3SYRXdd3NQEu/6mvamBuNzQRuUXBNr8i/yUx9V3RGk
d2sTr2lZqCh/Z8s3+CG8ZXJ/u7XJ6j8gdTb7wvUaMYQ4+aFM1IImqQ0IlIqVyuCuupEuVoLU0Nq3
3m2JYwXQpVuFv2kNtAUrgFjRWcAxHRfHjUql/eooSBX5T+/qEA9e0gpzaadMPhFmPiOL846ILk0v
B46CrQ7HqpsnebwM9CFvXk+DV7k0Hb9CokPl4NiqnHdfdMWef5/GECek+aCXODDGGu/cweOpptwX
06lZfJVdU2FU8lSYoMNLZBqW30EXpShynRmHciLIK73l+Bo/ZWbp09Ita3BOe7KG67CT4XmqafnO
kRLHg1W+TsumLpBHxiQ7/g3bwc8edzVvPlgUQBhNamrTioKztHjA71q/JCq08BxK+CxY9gPNbjOI
GEja5gKEc81bRpGQrYpdiuMunPP+a/thcn0evRT557YTtzFvyr3sdNfdHZIG4AXJ3ZiW06SYiNra
D9/4MfNnJgz7OKwm/bkXPKxSxe1+zbqjzsssFcv7kRRrVIpkpOVq5zRqOAXZjEh/6lYAUqPTLwE4
pgAvSDO2PuY5tyUggCPVwKTe1wHI3StRcdaUe0n4AMaLDeNzMTnyKmAxYs2nUWyjZNzRvEVz6M4Z
1fqrcZP8pYHvnvt9pQ/zfK2qmLDKu24EezpPjkmvCoaVz9TFo57JD9z9/6QIorWMpzn4Mbae+tWE
g7eV027FS0yDFZ82hm57XkKtvxjcR8jzIi/v+zZKWrUpl8n5aN1MauNHgwl/kQ5vbXowlIu0hepJ
w7Z+G0ayAjr5AdSvDN5ni+iho5ede3Nq7d6Z0z6MacH7EOvXAg4ajGrtHEpCgBRZLe1U/HAtysq7
keb/88ES4WvT7XB4dTCTzlSb3T2NngaCDly7/2rqjHa/7UaEGwHI2f0i+yG9mED2d/Vi8AdmQerA
owIok+fIIM8Z9eLiBgWU0ND0In12YABvXA7RH3Q+MEM5bDgcW33EX72e252JaZveIn5IvOAFd3rp
aUEoQyK78Fe6LfnnZZwnGIxgnofKy9edIhaF+m0t/PpLEOO/kK9H8dXl9eBD7eyYUQedBugftxHE
znaB/sJaW9KfqY50JaJpku9baNruOmfYvrdx4hPHAw/1yRpJAJc3OEJ0bbHCzqi433WV0gHe2SIW
CrPLYv3bZHAgJeCn+JY2gQQIAzR8wQpCmjPS/6WoBuV8bO2CdomqZKSJZobYa55066L7DMu3vpxt
t/9pfckeJZcyQG2QmNnc6CH3GJAeKrtiW15Amk2x7S/TUvvPcz37WWksOFeVK8vz3WLfrFc9EddD
Cjs7QdaEAi55H+23Ya/7/8xUzLJq5JrBIvVr+lV6UkVYtEXqDbafTOrCMANXchlzdeVbh5+bNu6O
cjFdce0jOgY4iJrFZ9F1L3o+wuVuHlYOVUzWkWJIxPWNl9yp2zT3xEUT0TK8tvNyCCI2CyvPyYZJ
VOVHLv9z9BGLZ5uozQsCgeFZ8DGftiYxnIjlg9VgKF5/KG9VnwAGmr9ubxdGR7q2X+scHY9iCIFw
cpfei+Bjd2Vfi+Q1atuEjQ05pv9Je4TFee+3VL7aCKqNM+imu23lWGk/Dr8zW3xA5nuGxmxvpHqY
t3ZcANzChX7ID+/a0dXZeYkShxItHdpfxWjXLyTT8VVXpmV3AZ+0dWVNZH95sZTy4jY9/UAlQdeT
N0mXnmgrPbzDwQPuTeiw1DSmweNf+h35OYNwZrr0tLyvWRsd8zuS040EG52oRVwjDw1tJTJvvni2
0fPDthQwzWnkPk5ZP+/HLTVhG9/gK8IWutwX4m6bdpLGbGpJ8mhX7whv/ViI7z2vWgxSq5PoN1js
GnxjqTbS7/SWDeoKg4sP/HfUXkKvV0FF4Q7eAeBlel3t0vnnUZmVH1Db1GOM4p8GzM8Ql21bgHMD
Eug1efbRBdAOdvU03ycHnewphBF+TyXU+KmmRvlnOQ4xkgnofaTkTB/djbmsNlVuTV1cjmPFmSke
gKeuRR+MM/tlbgakyIz6lxcQUCBv/fqWMZTlnPaUH3JHuDhUvBDrnzHPhUAcfrDOVGzGC+5nent9
icQGCF6KfpbfZANJ8yfnj7OHqfO9rtITKaNnEtvyDTqiEdHpIDzO60oH9ZGd9MFf+ImaFhcPU730
BIGBn1NP6uw5cWn83zY7vz6veTAFZeO67GdO3AVYhL/5sMEw8Zc06T1z61v2RJBDM5AiZvKxQHZL
vJOrqVcFZECWqbecE2MpstYDnrywnpwuZ44dqABcdYyO7nCShfrd40WVzhPPkRq67mlJFNhoCnqC
EiJGXXNP3xpjENapGsPWLkZBVHPlimpM4k5WkQ4dneucJ69+UByET02OUTJZ5gHeXmSzYdgrWqC0
yB/GCzIYtuRdjOQI1jOTUHVbHnwbwuCD5xjx2LmzztRZqfI9DajbRbJWY1sw/Gx09HnpZUCkpoDj
rYDj89+8xxbRyLStMJJ2XZoTLiW5+xYOmhs/F2b1zkinpv5ed37PwTxaaLEdGUV63lOm1oqCmm1s
STUuOuGb3vEDuV6o0yDCyD41ZglgeDX83HH2wqU/ztskXPtsdZPiarTAQD0nEcK/lnq6Z9uzAU0z
J5moo71X0y6GJ536rX/d4zE0d4U2wPVi6X3vGUmVbW9dOhYZ46aVj/mimpUm3Cv2/hsA3rAz6Exa
vUTadb6D8Ymn7mtQJ0Nxl6sM0mUbvSThFwZm/t60UzBfZSDA6IvDN18jxrO0bHHZ/zDfbZfxZF1h
3LWoVQZ+13tsnytvsn/RigGHESCc7RdkfmTggVZG6jIMR75cagfZqmJnfu+Rt22XwKulOkmVO1t5
hyZ4w8QKgZ7jc0GwMN09i3bfmtuOgSv3kzS1fUB4txIpkcPMVm2yA0f4QFAgl8LIoto+whcr+g/D
HpII2ZMT6wEim696ml4a0YLUc9Ga4xwMCXsTc1d8CIt8k7rrMOfrO1NO8yWzDXxImHVLWC3oGGaQ
D+y3zusg90cNz39chDc3DSYKNBY/+j1b2dDrpry+8JARwskR9pfctKlZT5OZVIGqIjwKoA9Zz5+K
ntzlkngo0587qzhMYo0sojI9K/tjRKpIcpwOl/3t4FuqL0uNMu+8JSJqX/YN9vxHk3tDjAitxsA7
CdRIz21HsT9p1gYeZwKa1u9BeOwTfkvpzNu2c/lW9dxhHtsEC1a2U4M3aVHWBMN1r0LA0FR1zHoB
MDDkLqBWe9SPTqoYuijLhraEx0jlHVpJG9/LBZntGcC6s5dpK9gF3afCBhc61Dw9A+JIVgx45PWd
6xr95EFiqZtjnaV/3QrArDc/n9rwXnL1tH83meXrQ+BYWy77zE/szZkh/RSobG2vTW3FUcnWBbiU
pghRHms7sqONqhKvqu04QOdaLz+YtyEVum+en0ULiQ2ZKj6vhZdv7/EU9ZyuuDHh/UGfg+FrHWtd
ab6sOB2r6aEjEYxs+EKNAbfWUGf5J9yVsuK6WfjF2ziuxQBWmtLNVevC+3OFCV62MhJhHFywsezd
eY6SuuCUrRmCjGSJ23uZG06lQWRlr7PyU/kvmP2jQ68VIXRbp6IQcGKLst63PB5Ecu43r+6vqDTs
cPKSPZieqMrj8yQCrkEVZJN5Hvl6xU1qO9ZvkrjG/cXH352PznVVPw6mpr21Ym/+BB572Z+CIaMy
p2DU3gPsITEFI3gvJg1TG/R/jU1DQh8WFelzY1UMewoOX9/1HcAAio3DwkhRuO14PqwZA/LH8mT9
6kHprB+0DXwf/WaOJhGQum7vNvIw/4BEGOmViG4id5La1Wm5w+GNdxtMAGxyIXR48WThmUviJ1iw
u7DPm/vUU2t4TUhZ/prJujtunuvD9rrv8N/louP6z5A2yHM2ts5HWBKubVWCxQDsInlh2GA+3liz
yrxpO8GMo8b39jXl+ii4rBGn6fBDSrJk681Tm6cfeM0RMuSHiIffcmQeK104B8nZFHuYnuJ9S4CJ
gnBKsU2zsn9IVbY/FHPPCOhWD1umNT5iSxRiT9qLTzx7d/HcgGAkSlQcV+GSoPjlluRa9SfHWKBr
eul5gIW9KrTHthQ0Pbr093z1TkJKTK+3OmxhtgF9oDEQaLFhU0B9nns5p/37oFb/p4znfQZz0Ojw
0F0UutQmy95hiGOSq3IVvDIf4XHk5j6m9PXL3H2GNBHmaiVUz10vo493efUt734vbAptlVquaR2n
czUPWpNPefj+yuDGBvi913ghh+BIALfDZOiPcoo/5iu9hZFDtyKD/E6yAOBu3qF6KFnR0JB5cRJ9
dBALsyjr10lxkjWyCcbAMceOaDsa4ienZflPKJLsmrTv07OAW/lyqBS0ptikzxpwnR1vVA42jWbm
0C9RARl6nevFfjNey4J/oeTyAqA/PRX53NWMQIt77TD0MNdulvq4jAz3B2rCOfonOU1JCcxDZ9MF
kYuhTI8UcjE1AeqiIl//S7zFxbcm3QK+PJ4fA+iQ6/DtyBLvFyTK2qG6m9KXxcG0VVvRa1HVckVR
pht/f8QjY8d9hQ4luAWuKPAqXJ0jMtOu7Xe/K8J3prPp8y7QeJebKfyh2lEbBzcN7fbXC+N+Qjie
Cl35pGs3J3jXhZ3CrJ8fMTluWKxqe0Q+DuLgW4YQUN0yh0botwbu3pAGZhxb9OOiuwemiGecL8Xu
l5tVOaqyhjN/RjNmVjrAkAM36NkHXVhS+y/bx4NgQZJdvcva7KgqLNHyxxUlmf9p5+0ZTrJIDC0s
zwLmKYloXvXShVcMQAukATIX4VlGYGunDcku90wcue5W+0or4IdhlVepOrz/eF3ZrM7StQfSyVv/
7ohyj3szi8Ydu4Y8efD9Ap2inggi4S7g0kJhYNvmkm59HlZ7SNPBC7bI6bz6IXJEm0LgMmJ96AfT
cLOspil0S7AKJnAkd9Qc8Hp3DDz0Rr69LaLfP7coxSVQHB0EZlg9ThgaaNmcaY37m1cUwfQIhV58
LeD/x3MWbx46+UWkSbV54xHd9chR7T3MAW+DdyCrPovO0AuYaJboWHtgoSrtmpngwCmz3/KU+agC
5SSb1qQjHP6wFLo761TEQeUfuw/LJ7b5RffEaZZJlst3kyYTklq31+kt3HI+s7bL52gd8n+J6r1X
JDnZ815rtAbTgtrvng8D/mX7cByrKTU7avM5x8uJMcD9WbM5kT+snvypzKQLl3JI+yZ5hqyIWoz0
hCdCaJYmDsK7EY6OYwe5HKDCR2t81v6SHN/aHPi2BIHqsKReI1xOh3jaxsuSHsnngKdTVCrR3fzp
Q0vzC0hcjJU45m6pIqmal7rXdPSCk3UPUcLZjxJmyovsluW1JaSH1BcHmXhd18YD7Vz8+gf1/sgv
tKBHfRL1BDSnF97wKjvk4D/KLHK36FgatLZulbTa3Qq8zDcfvB9Zdmgmz6FjaWY3UVz/XGGCbh8h
EglCDY6wuya+WND468G+el68umrPgTx+yjXSzCvTjAEfPrZegPs+lRgoY3BfRO0kGq9Ukz+RTeyV
XKIg1PZeUOK+wsPkf3SCuvFuzJft54yGoj3NSczbFaIvNrdOZ4IV6Wxx+xdFTBHRUq1b2u9ZbFpz
4beVlME18t72Zc7Sc99Qh6t5XBN7b1RT6wxtRxx9Mmxz7IixdMSKY5dkRQmKcOyXbKiL9LJ3g/qA
ZYbiZzYF+W+5hXZCBSyjr57Qy4949ki3JITJ9WeZ1purtu7IvyzT0HPfUmn0ZUz7wGOBvcFjCgHH
BD0r8yGqPyPI7JbTuudYldF2JPMrbEqKx56iEa0yk2Ip708TiPbqhP9zi/f2uV/aiPisyAE1jiPj
2uewOIiVnprOooYx3oy7uFzz8PSx6TGDYFj9FhoZzhX6kPqrIRhrQgDbdQ1XAoXszGQsHkS25lxq
cQMKTV/FAgZw8vhd+tP6l/55sI9q0GA2mdm3/OzpULV3HU/h35pMw/Az9lkHAZOi8pz2zYBWRFpz
hRYT2cOnJWna9Zy2SzP84gG2SLOZULeTZQUe91tuY3FKo3j4NXE9PvnGtz/R4A5JlR8J+qU52JOl
OhY//bXZaE4uK5WzYzBMZ+9bMHxsyUE9c0tLVRfud8QOw9MwoTX7rXVvvbsFVbR/Qq/XzQ89voLH
69FAZVZd2oMqwPKCB59ZohHjHWhyvfylDYr9y5qnNrwfrJXTkxdoTV2zh4nKPTLwI4nWUYDSIaiH
6GF1yVKfEAhuKf446x6/JJONsfXoKQK3g3uB8I3GdGjxpnBvr/pYzHBp42Ueb8nSiOx+54r27sCI
IUBJhYWHT4N4DU7cjq1/acIEfrxhGAPzyJv1pVsKpnU/iec3006pK6c0h/EN0Ey9psXaBScuwxHT
1JC1dqQVLXToKvKZ4n6k0+fJEbFOO6Xj/YIEO+BT1w5ZPCkcFoHdEVE0IMN3eZ21p+JPHMesOduV
Ob5qAoDwcmbTIr5SB4+tEuzPerfCD1DxrajC+HmHieh033g/MXGYX0e96u1LsYxRfFbGr3+nC4qT
bkzG+mRk3f5tbFxHZbNGXfdoM+cByLCS1X4KsUT+DbJR/N5Vxgg8WD/JX0amfR+pCYq24TpAlyEx
hincXmv2n5BitGKh/UwSy7t4ZLV/WbrVtXcmQf5LnfJbc/J1NLvLaJa8/uT7dcjNZfJweiYepSVv
XS8f+r0+zZb8Z+wxK3BIR/fdqHUIrkGgEbzn9VQEn/b0gP2x8nDRYx0jgLkEWXjQaARBuGfTWbJk
MW8ofEYEbqBg0k7tNelcMiFoUMEEHhAnGe6O/eH4lzxExlIUsfcYBMCyDW9vkLCGDBE9fRVQjvIi
AASOal7qkNpQiOFvx3lDTwl3mjH+BOt2Fp4cPO65jxCm3u9N9CsbooVloCIybK+R8b7gX7G0B/gz
vZgxu/49wYP9K1wsWSIMMTZ88ayTTVtOXj4CY0xOfx361S9owr3QUw+rPwyUqLGZvmuW3iCPdl+9
H5Pdv2rfbdFLYRuioNS0yR+hFltc7WI1fpkQE5v+IFlgQjnaoeYtw9YKDuBhZqDEnmYqrIxNXH6J
coww2NXJDnWxbrEPYawZf5CpHe2TAakKGJk7EJoNF2L1J54OgOM1VyvB6mxvROK8mPx4c22RPwuW
lTT9cthnjz5wpSDsuV6bT3vY9vkZFVc3PMa+ls0XG8kj0rRPRSdQMtBeOQSUyuZfHBLn/RvEePC+
+DBEZzw8vPHcrmhdKNNtxkULvmDKRm74hsggab/iNjfstz1AZQ3NY614iurwY9+GnTvDAEhWxrke
PW6Nemz7PxDrPvAeooGteE41ZnGvY45hZMVJ5H5BXp2/r0svvg4ZHA+bNEIAyzK/BpdlKFJOU92u
YYUQdv0E9cv0uqhYfEb//LFabZfQlGHgkned+Yd4hv+ke/qftDNbbptJtvUTIQIzULcESJGUOGmw
bN0gbNnGPM94+vPBJ+JsCdIRo3vfdPw9qVioKXPlWisHjJZ911Lq9AXcSuMVoxYJ96c1cpQTCsB7
Z0Z0RTam0EQzkc0EZzlUevsOPgKltqS1athRJGGJ48dhLHiXC2r/nsF/+xf41/d3JihSvglNqEpE
HRDtucUapXQRfirpwaPvpbIOiXghwdhJBykykbW0P/lEjOGut6KpvZHlrHqJqF5jvTppY0fer3Th
yoqC8s9gDOZLIJcF10SmRE7U2fE593r7u4IU5MWSogoioo/a2VUsuzbcrM2Rh1ZKHr9UfSspt6Gh
oJOAyh52a9UX9S7uG4N+xXDljDut6cP2e1QZrbfiCFv09KCYWrmWGcJwbnUJ9m8hNBz5oyzRqIWX
g/1MWE0DURNRAi5Pno8uDcY/fEjhjQMrZLXeMGs2xmDFpyfe6uLGKB3k341MkG7Qf7OoU6X/0dYa
8CBd7wd/a+uFjmZUzMo7ikkE9I5ECSlA/ziiL1MhcV+MqtMOoBVNC8aaNK/ZYFvobQyQUOAmZDTT
H+Kl4dtAsa3d+EVBOLrxLfiz2YpcqndVM0hweSO/I/nW46F17NCj/URd5pnqekGFzCLTg/QhF2ZQ
QB1JzcppuqjEtl/ppBy+hpdd0G2y2YTayXsCdc92ZakMHuhwoEu3k5oqlRsNrTceazNIiX2rQuiu
AOT3CcFM7ioOBeSOqlKaZ1pp1abTWlT8PKxqOip09vDshW3QP0/DBBhdqWbYQu2at2nvx/of4BrW
IUJ/6W1lOpwSe3OsWaVh0lSH4qHBSuodXUV0mFmuVeoSXhv9DHB40xwqlb6GUrcWVDUh1Ify7RgK
pO1qGuqPpV+W9G+0VYg4pu/X4Gm+JLU0JGrbRwq/GZycBA0C+H/oea6lVv0t7WEiYFG+5InsPD6Z
jYekCCQqTx0jb/t2TetsuVu19aySNiSZkm6I3FNfUdZUb8FG2pcuVrp+NXTReEhJ+kIeQM8bbrJu
pmxShZYvg8xHOXYNFYsdZbWuwCSwzl4hzxek6YaRHfmA0QBKB7eVMkioVRtFxDl1hk5XEBhBa0Qj
kU/VuZbaInH9JCfjlwQ/Ym3olf1T01rkBkChsNBTXW0JxX3MZ+ncOaH55jikJeyEmdrZSynpo2xn
MvJdSIIOsKZ4Ni1h/srkKOffg2o/N4ks35HGhpOTU3X65nuEzI7eTznSgdaLLzUiNmVlw1oE5QWc
W0EnB1/hUYLzWwAzv3L7lv4GJj2SQZZk0DZD6A3KytCSkfPuC6zAiZZa6xBOcnP2Q2k8B6qSyS4l
6rS8MVMx/E1LFCmryGioH9qkqE/UMYonJEg8U7aWxMZWqWHh31ZULl/T2EO1MMVaZ6wDM4jvsVXt
SPlLrT0aBWX6mQ7AMzzUZfqgD1WirnFJgznpT0O09+jThiIvk/F1MQvDIvlXNC/LuILDQhy4gyXI
X56h2nAJFCksXnT4SDjgoPKpo58hjEgIi+yIdK/oUtm7lWEIhCM+/RYuskweftbLzK723F3dX1wH
9PKORKsNbsrUyJ4HuqAZ8LuivH6MCj2XNmGW2McQfJK3NZRZWCYCqa6TgUawEtCgIhSRTkGPNLXR
bxU0kSVyp2TQ+3WagWR+m1LDP/cDhb07oE75PpbtpLqNhAmq3WiFFh57qzaqWy/TZmJ2K5RgnQxE
7wiR4ukVGTH1I/IcAhvSQArPFIr9H3ZN7MT/wjP+aha4Lqsb5LRFZBhKuw2kw2019bZwskT1TphL
he26G0R96SW6KO8MqsXKd6/ytEe9ieqfk670JTyltghWelKQskJYEI0FgSKNpWDVxoI+hJblmeOu
khN5ukUNk9sX9NXjg5bFECKGqER2Pwdmzb4urGBgGRNkfqg9qKYNSWRLblRUJQTKsNe8tSqnPBYQ
qbwtpYLuqVEz7RnoJaJvUNtEGKvXpm07fuBXL5Nta5C8O3mUV4g+wp/VJJofgkiOAzjoyFEGyKe/
VSIkyog1OI4DPXronnspbinltdyKGyo/mn5XKwN5MZqi5i5B/IpETvhcRyTxsSvGfNBXvp1Cme4A
InLehIkSYavpMqoJ3DHNjS4T519E3wtxtlANwfKzev9eAjXsToPZC8wZNFKbDNRdgnCLoNPDlkrK
INWkiFQbRy7zStvqWgATLSansNyRwp5wSt2vH7PY6NDPtciEqPxa3rrTNVnflXVeULIJrOpHUUl1
fdOlCVrWoG0TV6lC0+T29rISdj79BAm35B9FN8nUo7MiB3CNtHSrgPfOMrYqXYNMGDXnZ5hSp4tU
8rhWV4Ntn3BZ7NHDe/Dbw1jqvxPtpNguUewKjzEEmuYPaVyGiUbiYQ60AiNNLN71YDwWqAi+9WoD
eTZriCVWmqr25cOoCx0+3wSnlJ9rG8k3YtI23OHt1f2OAwRKKwhLJfdDYWk/jEwaj7E8sgnzMC/i
TVe2xdMQDemDFSYTkERfji8tj/XvDpqKOQul2nMWhFLh4tE9qrD7ZVi9lj0YD4Y3wiE0Klt7ToJi
vgpGy0sdRHdZwnoQ6sEDhFu5CssGJ51GhxbmCn6ntRq5i74ZeE3AuKpC/1vjBXH4oMHnov7PvZo8
lOoQPMWpPYxwFZv2DDpcFWzFCTFN68t2t6UgBBBv+E1qbGQFue6qAID8Y43EmW6tTdGxGT0UuijO
ahgvSOMeEzzoPDi6KtYttBodEdmMYfLSTIWN4LKXoKvyNP6UOd6VC4k0e7HA33GfQovYuYg58DHI
etlyKFH3zzjEjTpaxCg64dcvaL5ny5J80xBiHuBGBM+wkWDUG8UUYa+KdcczEq+u2mBR7Jc3Hqwn
H6J4HZc/J95xYjA51h7IM+3ASbUMbr8c1tUF7skQ7uEt+fzHZj9kOxNzmfxuStJ2W05VxS6hpBSy
d3UTIjSFgWec+1kCq266Yzzl+kulQjpdWfQ+xkS36oG6JYGgB0KRCWsKaLh+1EnSX1F6pM1N6lXK
X3w7SnU90PuJrkDU6Oma2fnzarRqCMMeU7OppcInTwZikaKgwFsWaq45VlyM2KczAeloVVP+DYCM
0o/v9dkzl252HIgJZAec1iZaqsN2bnMfhK/cAK2yQhQ2iLsR1woKxmok9uDFmrGFCpvG9zquAB3T
zEEDq7axCRNF3B8sHXYWV16Bi2hYElKtwjjhwukSozafOnzZgp/IVvzgJjO76A76lCbAF3E2YtPC
zSgALIct4EpZbuugxVbBiCBROqYa0VNr1GVLdabC6tEGGJn4PTOsDh1VBPlmqu3eIGAvx+p2xpJ/
hhhWxFAULO0pNlQBdj70gX3Klb4u76lWoTFL7dnaQApjpTomWtbE69bKjO9N5I+YDhOdnTwqT8Ty
EJ++F8qIqKVTs4miuRSOGS2OR1Jk0cUdFYDcTzKQo5m7AQrPRuAolEgc5a4i3rfKUTlm9eSfcO6J
7lrFRIe94oKr4ocU2Z44mlafKURpTYTy25F1WVLkIyYspBGbPCoNz4ba2xr1rymlH1/lgt5Cl12l
tm71w4Z+r53UXqDjK6VytscWfdWNEqhhiqYHPWDq34sRh4Xy1tZgBpMpkm9p/tpEUW9YCFRQh4c7
uvnZEn2bDSWRiFOroPxpFuYkkwHCenLjsCsQpmem5W1Cj/Y5mZtXqootaWQTfeMA1cnZ36L2S5iZ
VK37/iDlQhcPcNQne63mfU/kJYfYKGh5Y3mrVlPGPxreLfl+8gg4KDHoRfbYh15a7ANuQsNt6T7x
IjBvks819fxZrc0lb/+WurT3z6o1Cio3thoLHCqHMGl3sZRa002m9fR/nv1EAF56P/V/TqNZpbux
6ANt24B5+gfRY/65x/WPO1OtpyB1ezmyhoeGM00j4swyTbQZOCJ8K1s1mm5rOza8Awoj9FYqCSoq
LmqikCEUTn+jriDkIctaZZwug7gVCcka5KOS7gFPkO4MMQXcvYTF5rCS8YDh9Ex4FOBjlEDO8Rsx
8mcppXcrMu9+BvpK+mH2aQYlTijKGRPfGGZ9OygTUmJBmQDeRfRkdJX5U0VEw3tR9OJeKaaMhsYq
kOdIgRGxUJJGRDa8OxmJuPCMVWx541n3DL07UaDiDeNE6k+1ZtOC0+eMHzup6zA8YLnFXjIq8ToE
pf8r5gNM6wBiuAzQALKzbiuzfk2DnvCx10OAUCuliuRpPX8z9KYe5ZyuTj+KyZe8rRoXUrWliDd8
6zKr32SmqdY3Te0N3TEbKqxXbFgFD50A6IM8gRJ4O3gFqlPcf3r2ihXjftqxA49Tzgt7G1gQgCBP
cjtgGBR5a8rd1XZKp6Zc502Z34/jv/dOU4anUqMU51ZqQC0TAU1mOgHjWk7QC2UAKTditCZlqw9b
L4+DZ0xHQrKGNhV3yFlxPOn1JF8numJYK/gWcFVDAzL6CgC3zbdc7wV3lt7h/jMFwQWwS6lWpO3A
dbVMBjYDV4q2rlFiPlDIp0CtlYl0GoMA4LbyU6TrXifav31vNqSnHKBiHcGqIFUHL84BCdGlHX0k
oh7GD7nS7gYwlFt7aqBOD/Rop4EqHj7qbasVNmRrv4ZBIVOgLTlQ6RCtA62omZrvNdOdagGGIk6v
vM7pa7Bp3EWUiYSkxn74nFTaEN7YtR3MMq2ylO/UDnUBBQQJ3K6ohm5w5ZSMyyH/lWFQjBGMLCuv
EZT4HUYL1OWilV+rWu6qsd//gUBP7udBO8UkM7Ba/SavLR8hCe/1TY616LTGHcy4D0o8E1ycO7qL
3NsUulvPI3GCpcc+S2C9PTVeqVMyFnXtWjqIMwQ6ubpgABOCZyFcqO4sjMa+jXk/eMecrrPPtjxW
bqyqbfdj1Ch8g6aPIiLupWrP+aZai1wWQ1BYjlUnVhR35MzBJhSDFyUCilzDPIHpqmExAO2C1ExB
sVkZz8Wc9riegU8wv9gs0p3QJ++pki1Uz5RvjQerkEcXaXl3Krsq2UzQXX3Y9GbzGxE/DB70IaDw
+PSRbEyAv/KaLF4+YTcjZr0y1dIVCGSMYh0Jt7KWUDlh3QEbGSYhzAnEpcVEuV1Nq+Q5TvvEu7WT
RBpgeieym0YmdgFCsflnURi4nPVGPx1KkvbXHLEBUnWpj+6DqTJUpHSIY1bwkFuNaiUM402kUOdn
n4n6NpcVT6Xziaiy+0L3wVEyOav/ZkpX/MqBhvkFVWaTpIMYjL86I62stS3K4ZQCbfWrMPM08ceU
JQpJGhX6G1+JBe2bRqV5wETCLFCO2ylZUVNkKXyBUtsPekUlpc6MwN/lZm1PrqAQVaztVqWvjg33
/laZjYbWYx50Jy7WLl5TboKLpnAdSDdz5zbtWKTt2N+iB0A20eNAouzKEIWYIKmGDSjX9S/TssRw
h25EmGfwa6GjjkXYYQ0CQ6lOSjhyaA0DKdqaaYsULNSt4Ce6gQhecC365hT4g1kftHaY2WmdEh50
NBTBKW7TVD/InTdQNkHQEsYb2Aw2G7ePEQYqaIBfQzDgnwLlxRn2EJxvAorOwiZIoHjkn9X8YCFw
kHZkLZ2KOrjJk3VJLSrHEQIhDaBECFNt5RFLSY6gx1i8qRISJ05WSG3QCStNUl0z8Wxvzy2Hk6eh
STOVCHM93Gi6qW/P0PIxMmfjFzaWJv4E769xjFBvtZNfUzMIVuiJw55HLUChUTkKl3V6DwY0odCk
9Zix6Rvh51thxMgTKbm12mbCm1O/HXtKbzMSrLJ5eX5dUtMpcMJEaX73bamdUx1f68QRLSjPYaTR
IFZUmSl7XJn+2JS3UG1S/buCoQSlYEOS+gsQVVB9gzMZIKi24BLobgTpBU6MSpEQbBBflexbaHXm
a8JFAwdEo0ZhTZ1O1ac3MX+E2GYlbl9BRocTTvl1kxZx4+2S3uysG7x6qvpG9AQsPIgwOYQjR1Vc
wHg2BY6aQxW1+zxL0SQHXaUdhsGXfQFKHSjarynTqzs1A93/bkHrUs4NBETZqaaxse+joim9O4FU
EvSikCR80ieGuSmR3UrfFb3ucvr58tceEgu8fyvKipI+GhgVEh4i8VhPXdXzy0sjNZm6a8EWbCyY
VPUhUkMfK3hZJbgu4x5+jzQLIjOKEfKemNePdoPPid0GrMp9UylkmaJqsBpILTt4IcEc6htsM9tz
p1plvQ57s+0gKzeSv0NZ7MtO0eUjmi6kCIp0awPeY9rlicC7eHGhvkaF5Je7wi4LG366IAtB4Gu+
cKU0+As1lOxwc/LtLgZssDSbEloNMab8nk88gAUqujSI90EQyc2LLRNvgw2gg1/n4VhqRwN3umCb
R/ARMEbDPWplAOTRIDiJ/PgZo5ben5m6hnyfl3WRn+gBTIuJStPr+lyLEtLbxJLJO9RCPjG7Khla
+ai3hUmhuq0BPboexzc3rQM9PQObD8NeMyH/SJ1mogew9NxDzNZ2OpHiYPQHTKen37rdGSHk3Cb6
dcUE96PBtYqFIVwSQ1Z5ftWFuWrcpYoN/6k5wB5uwwc1SdcpTDwGhOIkrybJf/SnZNPmys7eNo7D
Sl1xX1Y+cye1VUhGMs1B6BKy+AmlmVnFIPgJdLUbsbv21xiJuLBDDumOhhWOv7naXWA2sF36h9Iu
2ZgtvTUkiwtDVIlpdYnlt4c+Kcd1V9EBpYKIRVW4p70gagKoFYJbLR7KdiOZ1o8M4dpO7gL15CNU
8K5YEX9oH6GoAk4p/e4tGQvVpZO50eKmE+R5e6D8se7GbZT+Ef53bLquLPZHq+F5HMze+dh4/9iL
Lz31SquiUGoP9mVoHnNnHHbWwZDWjWMpj2F2qFzNv0mxY3Byujme0mudWT5Z6XfjL3yFAUACFY8F
FKg/yaiLho6mxhpR3/jbOPQbCOZbKieBsgnElQ+sfDpzQExBd2yVuS9nboW04pOblv4rhTO1xwnX
DJIdX77BgUDwUBoFuoK/pJ3AzutiJh43u1H7q/bSpsjjK1v+43cAgJPlebnnTtP/OsG/8Q6uGmSe
Hc5lB6o7J7/cUEI7ROX916v96SAKzRvY35apLDcVNVptSJAxHBQ9vcDou9Xa+0h/+C8GIVWlDEBk
pi5bj8eZrzWm7nUHzGy/CVP5g3b9YgfaFZPs5Vw4FoQgiAItAa5o2Ivzakqilm2jwEspfK6Ue9V6
sssrQyx3CEMoMhQT3IQNYkZl0XNNKTpBZ3E1OsFGLZp1hajU3FbJFo7F159sediXAy22IiG00dhE
ZaeouDTxfez9VcWvqj19PconX+zddBZHLaRnwZRUSnSqq19q+NsWp+lak65rX2xh+GwEcUKtki+W
6E7dnjQer3ENDdysrtwb1+ayWP1CGrxgCLXoZIVPnnH09N96fqXPw7VFmX/CmxOJFdugi47P1Xtn
wz+yKHJ0P9b/4WlZLv2ivUvQaUitZEbBSdBJFMwy7O+6efnfrfy8bG+mEqIW0KGBRicNAUos/cFE
EPnlle01f/K3D+j/nQmBpabIKidnMRP4AYVUyGZ0mr3IVhTO9nKDHPfrmXy6KDbFeINH0YTr9n4m
JHKwmmmIcgqKk42jbITlqBL+rvriykAfnod5OqrBBaNZACmatjgtVpcpcjDGySls7kA3wvrObrFz
hkU4FT9GA9SOOhcumZtJPXnW9xiDby21nYHKTAADU2AG9vXUl2bqyx+0OFtDM+mj5PGDgkldJ5ig
hYZKqdd3K6lAWEczleevB/zsW7/9AoszRgsMz6wBhU6duFF/ZvhLpjZ1zatfel6z5cZ5O87ioE1W
CWha+skpxsU0hbmM3g52EKZv4gZTPYEAMx42FgqIr+f3b0cuB7Y1i1dPUyB7L3dsa8eKjDokOYlM
OiGfhFd3xmIPPQD2fdJDfG/9IlPs7tK9eZdi2gQMfq3PyGff2NbtuZsBwZ5uLr5xpAVGO8LgOxVu
0K4DiV4q6PuN7NpU5xfkw1QNxVTRGRh09ll841GxPaiHTXIqm3sg3xWeaQlJmvLDW1kXfYOtFoS+
xLnygZc9PSyVzk2EM6ZMgGWq5uJKiKF4VQBM41nFzkMmj63xhqBBc9Tdm/2jkt8CDEYANq11Y6u/
hjI5z2sBAWbEJKzYgnpsjC698qs+vFGLH7W4DJswHAeM38Zzi/xyHB5D7BAEBmMt6IWSb77+BB8u
xXkwYmsNex2h0jvj/X1V4AFqpB5fwPLvQX5WVfXnPx/A5O/PraGwYVpmSkCWUIyMYjz3VPE0DaNu
6cfXI/wLc97tHebwdojFHKRuMGxS8/FMPLQy7btA/82cj3q87jHvpiy+wwikK8WVdfr/jEsmZlkG
AZhYnA0wXxwQs248x9mxK35giuhKs3hPnCQbM6RfQ4vp5LXubh8OJJPlM1p0CKTRCSHs+wWrEbSU
1PSns4SldJMikOBMwlw56MGVM/nZSLTGVsg2aZFB45D3I9ml51W9X8pn3ceAHWMpL9rhHg5R6koH
62sDLb+jyIZY9xP53OIxcMTtVwKuxD+Xg5vsmlHY7tcb5tPxLBV8/l8yYy/e6BFwgYx4kM9qHa+S
5kEQP+GRX6a7r8f58CCq5owR6KoKPGqp6mKpDB9uErwXGRm8dWqM+KYpH/2ywlhJpzyjnrtcfvh6
RPXj3cGQFrENqARJx/JCS1G413o/ymcrx1010aVftWfaT+lEqSfF9evW0LV8X1O22+v1pPwG7Su3
Oiioi2NsfUwjSlqTgkp45flRejs0cN3xcDP2+Ims2qZ4adC9INA2mm2HPcWqofThSL10TG0j2uHs
GfxAaB5cOWmffUgNLQy2WOx41VjsRMg0OTIUVT4r/UP2I4q5B52pc5vqWFzZip+caXJbnCLBWbgO
lWUjVsoxUl4XguOFd3hcKJvCNNfhtNfswSnw2BlQ6vQT7k7TuP567T4u3XyN0NPc5pK0COzeH7e8
jlXadgzT2TKlDR4IeIBImy7dB/DXau3l68H+NUN8f2e+H23xSRH7K7x83XSuXiGmNz+m38qDvBeb
aOO5+k7ddT4+iCvxM73zH9vHYl9tvv4B/9rdfPgBKuk3eathmP8azL0J+XUJAx/IqNO53/v3lBNu
aRYpHY17051uim/H8JzS21Xs6m10gJF1ZfAP0YbK7HXNpqW4wb+o8w3xZvAYcyQYwtZ09mssnFBY
3QamsdWj9LuSUvvF7RmHuOYXvShuUI65jTZ9/29+gQBoZV+rGiDB+18wqAZseNxHznUtcbiqb+C2
O29w+8jYIVd/QSwNF9+041VLXPv14J/tNCIeWm8byuzNuriX2tCfopqq/1nL6kd7X1uOyLKHdPpr
Fzf/q5H+7cI33zmg6o58xfy3p/OVjnKeevw+nZKd1KNzsrNvX4/38WafYSNidYBOg+dxsa6ZBu1J
xL58Zob71vQ2WEHjDFHc292VkT69KIB/Uf3yGPP4L4YCdA4mXU65k06lmSP8eI3qR/rCRUjeJK9Y
lYm8LnPr2v306QzfDLvYNzgMamlcMaxk1ZuquwmbCgFLcUgi79HzVDjl68CvD35R4RTt4vXVSv0+
FPG6AJ2vrrUfn6Py5SHmtQGhtAws2szFThrUvMtxaZXPWZ+EN6Ib/tJuqN8OMTYBX6/sZ3uWDMiQ
hUIjI2O5k1I1M2CzMm+d+ls8YdO8hThZ9E8GGuavh/oHZS5n9XasBdo1VUNR6kksn3ujRfVFZxmH
8vNWl7InSBXHXtUkJ9KHu6msLhS1btNJf0iT6S7C08rBZzpa1ylkaAOT/ZUl8OzKFA1Jl3zyMYsO
pubihwouhlI1uTkIIg4XFGY85XdgGzcq9EanVL212fWQstX6ysWvfAz4KdXifWELWQX9FIvJWWUU
Qj+tCEpUA19jrTm2cfssG1PkpElWOPAnf2GIvMtL/YXa4CG0g31S5So6Ym0LL3u68rZ/+ns0XgDA
UpoIi0UwRugJAu618rkhllj1hho5cGv1K6N8clxtAgSD7jca6R5Y5fv7tmgF/bZiSTnnK3xd9/1N
3q+jE3zgqNxgfff1Dvp4SN8PtkhmK5T8kqb56tmu0E8U6l1qHSdarMHclrdfD/X5xGgcYFIX0mRV
LC4EDStIrUDQc0YX0pubyLVegiN2XAjmn4b/amKGJlRVJngW8mJiEKKnsAWR5mSQj+KpGOCfCtEA
Kc7X0/p4sfAFCWG5yQUVr2XEh7VQMpkjA01tjWuLWk43Dd2tbvxc869E6Z8OZcoUzgW2KaY6B59v
3ihJGdOiJQE6V9S//yIZCx0/7LNXMzRfv57UxzuMSc3pAFQ/Vcj2cqmwpTaEz0gZhAwoG07S7aFT
pDhp5cmV0oAyB3DvLzEGE3g1C9NWSEQWV3Oc6HFN2xIV0kSBJTCsO+uJ5lJb3XpsrJcUEkEYfkMF
ieHqNkbnqQVX2rN/PNiUzU2yEK5rmxLhYq9kAQrCsqdRiD1CZSfESam2p+Z/sVHI4iydUEaBu7kY
BYszhdJ0r54J6mWYMTp8QjVz1Puvl+6zE/12mMVrr1cI8mndrJ7zhEtwL4UXXF3hgn09ivIxLuWb
zSEMM2LfL2u8RT0Vkocl3TnS/oxwI6X4scFQNUu3cfIHwtJKT+muDsf78vXAn52Bt+MuvuJYgL9r
1qiefQq4eqrfWv1WKZrN16Mo6id78u0wi6+omYXWT6minrMcZwPb09ycXmTrugL9n1mhdPRouh1Z
UHXEzDvcY0CZHmIrDu9GLAqu/Jp5sMUBoWW90HXeHp4Fc3Ea9SZD9t/71nmEuQPWQOaLy87Kryxt
jQVxu/568vN5WwwnLHJzwfPDyi6H8yijmLGOCWAXvWi4ioOVOf5wUQt2bIOyx29vg7K+cgY/Dipk
BPeGbpvAe6QZ/Kg3dxtSmg4ZW2ydw1LZStlqeki0cz8qd3F0b5t7YV4Z75MVxrFCF4SCGoksbVvf
D6h50QCnshdnVWnXJQ4gdXgp4x1G7ljSVauyg3bSPuma4lhofrk8rnzlT/JaSMo2ksz55iMunbfg
mxkLJDR2pI/BJW1/GuKEZHWlRzcKlLh4cFroPQMujHxyuhxI6QX+4jQeLFRTGEKVmIe1Zkpjyt/C
KN2vl/+zL2PZZCVCo5EoOe9i7+cop6HyKN45RnIDlUquiR/3ENM7iPEBnVUBhhAbfzc34bV2zR/Y
KvNDgCm4MmfaxFPLZu3dpDUwb33/0rfqt6LaFbHTtBsARlzwD1Y7rAUGrZWECZWYbvL0YIRnRdr6
YX3lyH3yKEHgIIgnOSNkIQl/vzqobxBJKbF/QTPpasY3eQJVqR7yVxXuxgECr5z7Dl47bl/8sPwr
z+9HFOn94IuHvsiMpsM7w7/Emb0pR2zOMV0Q+gum704B60/xrnX9nXf7+zPPx8ZsX+N9knEcX5yG
kGYmyMk0/4KFE8LDEFYbdpJii2nKtTrNJyd9Di44djALdWtZp6F/1zRao+VfzAPmknq4y4aj1YtV
YsbrvPwh2VcO2rXxFlPTI3qp0KrNvxTtXIzCXSa7a2nUh5rfxUr068PzEdbUIJ7ANQKsId8myn2/
b+DyqSY+KNFlGo/+NtF3o3/Qo78dCxhHj61OlR1f/GIzmv4x6YGQHWV4jVy8mSRHlW6EdFtjiuzh
o1oWklP2NygFAxzNkyi8lmh8WPP3P1Vb5DO0VMSfP26jS/4t+MGC2+fyT/k0rNtdsoeN9uRBVb/y
eT5EWoshF7d8T/NYuhf20aXuf2i09G7/fP35P7yUi7+/uFMxl7Nq0+Pv6x2mI3bpIBQuw59d++M/
H8dWTVBek/dRW4asdlc12TiN0aXpn/WqPtoFV1JqjpfQ76Ur6/QhFmdOts55IXDkXZYXy5SVRt9I
scecrDS7kYc8wYK0JAeeinxbj223Q/d5Jcr6mKtp0IGINrgOuI2B6N9vY3kkMcVAbjq0Dr1M1v0N
u3OH9iG8Slv7cDwZCXBVmxNqAJplWJwaCBXDzpcPINbusJOOoWNv5G145VX7uDPeD7N41EZhBWkk
0e263Q9uvIW8ql7Lbz9u7nkIQVEDVsUcP73/ZiK0UlnSQ/nQ7ECnXcRLq9p99c/OHsupu9//6Q58
N9iyMgReSd+8ic8WbwNXOOqdsvt6gI/b7v0Ai6OazPHRKP9bl34dOPYd9IEra6J+vIHej7E4rqUs
sEjqA/lgPaALSRG1oL+5H+74fM/eKXQ8Zta74RnQ+9i/iou36ndoUDbWXXvlkH14cf/twv+3drb2
fu0aWv+WaR/Jh3otqCsIR+xD17oy349J02KUeQe9Cfl61DU1RqPsELdf41q3sV39daWuwLKuzOfz
U/U/81k8ehifpW0XMR/0Z7eRKznWRd1K7rVhPr0n3ux5e3GssDBGbZyxgvUaNo8LIMg9kf3sbq5t
R+XaCi1uJHwx8BLuGMm7iG27ng8x+pJL/FTciqO605xyoz7T+0u42pVH69pJWERjNLDHR01lZNUJ
nOJWW/vXv+O12S3ujqns4hI9l3yYNmKTDlvtF+G3k93qK8XBrtQxj+KMYatoXf/q/D7fliCaBGSQ
WYla3m/LMov00AiSeVu2a2+fuOqudOGRbOj9dOVW+ZhczEfgzViLa0VVPRoR0rDhMC/iuI631tZz
s22w1da5m6y/vsM+vV/eDLa4XzLD1qZZOHXY3W+vvZDz//ddxLyYyOLGqACtSg0qwKFjJ4brlH3f
u8PaIS93w+ev5/H5MTNNC/YIIACVsPcrhB9OKklZKcMhj7c4tqyL2/hcHDwnunJvXB1pcUXpEo70
gcZI8wGrV56L/9c+23vOtVN1daTFFaVgdiyX85z6dberV+GaeNDV76qb/ArB9dO78M3HW9xRBb1p
En8s5jtqcHVnfi6tffO//3TLGyprx9w2mBDuiLthF7nNSvnrYOh1/7/cDYsLCT8QoUQaE6o2+Dis
6pU4xo7i0F3qym649uUWt1JL0/vMi5lRy6uYIBohBnSai3xlQp9efv+zQMvCildIrWYK5jO48+Or
7ijiO9dunk9ucViBBOwKlxy17MXqQNWnPIrAmUECJ2KQ8S79L47puzEWCzNFOg3I7H9b+v+Q9l27
jStblF9EgJniazEoS5YtOr0QDm3mnPn1s+ge3COVOKq55/aLgXajNyvtvNcCzpBJakKyNbdmWd2Z
/boSQx1LroMAC4Mm07GAudfgYfzAScE4+9vyGxrtLjZMpayCBwyEYAzA4F0QjO8b9Q48o2YIXR0A
fhzDJLGxYImUbnXqlUjKOICkSwbcFBYmHdXTpFc5IwWSPGlM3tz8sPTCnN1DOVhHdIOcB7rGqH0U
gA0YZq022b1+nb/l2x6vSPsITLD2MZZ2m+2bdvMfWXS3dQfuUS2vf2UlhxbIzY8dtFGFdAS4xHbi
k3sUjOxbJPGG37qPTGU7qW3KWl2Jp3YWFH0lZiN/xU9qPTbRPvr7mgsb3AyGjziPoaSm//FGIpod
0amJ/UVrMH5/4euKgirEgOjD5gYE8+Xb3JJJb4Dy3QDGMUPDz95VRKvoC0UCUZEVytDXFdLvdRUJ
+yTBkLWPsr56UhCCvY7dSfE2VXIS0aEknUGRSzqMfGucylrvTIA5Bcz/+YTpbl+sV/CLIALWrABz
JhqxqR/STwxYd2/uCnVVY3Hgdq6RffI8Q+7vCCG9z5dyKYM99goHSAzIrSzuCGTx0gzMhTHuugPs
6k58DowEENogrzPdY/0BTCqzYhXwZswECme6irgXpdCbbAiwX7D36PVEbK2A29f0z8Fj8DhpWTAu
2ckO3G1gHvMf00NJIpOlqGaf1oV42nxwVYyEG6hH9/5OOdbmvtzJm3oXrGxbOCxBzvsBVrefEVcv
XTLu+NyrUnRVxognhhvwkzpzpctEfqhw5qfGUlbV3ofNd1eTGhGJuGXHCb85uZvTvpBIqSxebQdP
CmphD2w98BRbnaE9dcvJpUlXlTFYCCyRsAFq1bZfd8spkHVXo6ED0P0LzIoxKWx2fCTOuMJodfnP
NiiUpQi5AMPFI7ZBXynHxQnV/VOzGW2wwMDZAk19+ll9gYp+mRvgtUBAXyCwYJzEjKd/9QmUfuvc
IAQ2Gj6hN2MT3ARmtncfxPVohKt0D2JqgzuzHIq5UOZKJqV0EK5VKgd+bBxDnpNoJf0G2piZN9Gu
0j3pK8Yap228c/Z0p4FWSkonLUph/y5tffjlPS5ZbugmUxDrPCmVUoMrPol5LEzCc8oOlcEZwIQ1
AI7SmeDSXjPWxXhFChUIlABjccdpXZ01xfUunIxk02J5yYMLfeH9qyD06uSoiABxllYm4XRyeCxT
GNrvKkN7TFeDid50lhfNvCiU6znxw8ici8vp71ozOYDQ6Pf0OhNYRJucZRBY20kppb6eUOM1qIgG
hqhdY0wNbGxmbQKryhLX7sqFEuBOClzs3NBwecARjlwX81RnjcKFUqA01cIDjEGp4lTByPubFwLK
lNEeJ2Ulm4C+NqqHSQ/oJsdM5kmTrb3zUmjXVQVzIbifcL6Lk7spDlCFFpg2D95LbaJNGrt+RJrv
iJa3lQ5eWdJu4me1NEcDXPUt0TaNGR/iAwhc/2UO8PLuqZSmAk36QldaXIbMeq6sCjnOh6Vy4gnL
LM56t+ga1gUV8x5wq6lLjin7KGyiTtir+/FL+9UYYCu2wBGyYiZy55y9S1nUDS+5plMroJ/8pgGF
p97ulu0abLrQ/+nKe6iJtowPk1kM8aABGUPuq5DpSt+e9z9Lpa48sMMbMB1AfLMBDqaBxDGMXshq
aGUtkrrRoSq5AaDeoacMeO5GegxOk1oEjcHxX0VCFxtKm1ToegF485CFqjvyqu3ZNdvJeuL4RCL/
u2APbZYYWUCLLJrLqFsZSzESTIPw97WGu8UesPHQFzi8dYv3sLB96/6RzXptcBlV4DHIwLRUqTNL
Os1LUhA77kGe+NOb4rNUr8+FKSyLHTdYgFta5fvM9vcZAk1uqbB81rnDhHYCNIQmApiP3uBmAAxS
Aj61vY6XscANRd+rAawsE146KzqZM9yXsqjNLZoFH9fAntoPS0Tse93oH2uSbv4/4qDpndEP4VIS
5ZIAFLCv5BCr0o4Ai/9oz9oqhEFd7Oqf8iM9FLaMIoBrDI/3D/O2bWMayrvYTSr4gZ4BaG6LFYIc
9JQdWvikytY1yx9t4xnSH57UQBphyJw9QfTRTV1RoPWklbzrukJUKo0IO8eR9phtPAunuMScNL/9
NwpGv5BFnaAACJmgGGvcltVUDA3+VGs0tDOc2DmLeSmEOrxWUUohAiDh75ufVCfc+qUCB+/+xrHE
UGellFU3McJM+xYh995ugAZP0MXNeOCz9udyOZOfchEQl0MuomDdiijstsfqJG09K0Omql3KLwFj
Xp61JMqDrMVO1EaQeP/WkEGtXZngS8ZtZ50Qc02UTQ1g4xYox4uwqZO/71mTWu4Nlwj74uX+Mc3l
xzFj9c/9pmxqBK7MTPCwqNLEsM0hsHyUF/wVnLf/8UJQmjhLRyAtTZcbcP27KSc16X0siqUGp1O4
UU4XC6LsZ5YJlToxSsJKTzYtWskfw2EKUgGmaAJZ3xyzpf79v+2iRsWmUusKdeVD6FRy5ZGYSYxx
AwQ/w2Xoo98xMGp5gGrhJaSqF6AFoHumtQQIyLE8iCgTdodohWaGnWR+1egC6EzMhn84eGhW8fTk
macTa2tnHKAr2dQRVgDWTDAYIe63r/mDaEXbkQCT22gNCFYMoNdaiR0vWXs7aYp7K6YOtNYKKRd7
rHjcoewLvFwk70GDs0se+oMKJ1M6Mw5zJsd2uUw601MB2E5UYixTI3vB9La5fVw/WPmhenBW34w9
ndEpV7IolR+O6H+WQyyuscAZi4At2oWkWSmMxzfnB13JobS+3vcB8HixpleAh7/xBoe2gHG9/oNG
X/L2JtpA2wS5H64rq1VNnjk94bfJR9XQ6U+3eVZBVIt6X2Az5eaQFKUTxdGScWAzNloU0L0kY1oB
027y9A0XNiBA348gDdX05P+WXaJ9vq0PU5We2Vwxv55/ZFFGAAjfEmCWJ1nGbwrWJ4C+njy7KfWE
mqypc8wga+5Cold1apTW0e/HU+trgqFsGqEU96FaYQTS4vg3LflRNSboxJwgkUdrLLompQlW7Xoj
m6SJEiGUxb28bBHJo4qJ5Nr6Ed2xlmgj12jyMOGMw5tTKpcyqcUpkQwGmBgyhaN7Sh6b53TNW5J5
BmGSUVrpc3xIzvVBsrrVfcFzB3kplzpIhCIZB6YhcQ+UURA22JXy576AOXcVc0H/7CZlxsEY42ly
BAkcsBgnPGTNdPMt74KaJbPS9lC1yzL/bFJunSsvi8IsQQHM6j+f0y+X30CZdwBoCmmNCYM9b7ib
aPsZWZ7F7yf7BPBOqNHORBkDtJvoNmG9/Llemqv1U+aiFRuQyrWSuAdhrBUd2rW0EzDS3JKWxAQY
woOp2pJVGlB3Z8bWsy4VZTNkIRcxRDBZqs/9J4BpyflxuXxAYaBfPnWEVYWaq45crvRX+14ooCTD
RQK3DEIvQ12O5mdBju+xuQYmCoyjCstcTvH0tiPf/+sm/37ahWi/BjK1MGCTQeaEOi1HxvXxvHyY
siAf4E9C8vbEShsw7tRvov5CpFyKWo/y6aRuO4gMbQCLItvOiiBuAZ2AQwq0jQkDAKNGEo10qJVc
AJ4oZbo/YJIId619tI8B+fOntEoLVE0fnvHDuDeTGaR9jUuRlJmUauCgBx52E7VatFdkmwJpnnpT
Pqqr3GBWtGZV0MUCKXULQrS68Qss0PeRkbb3Z+/3aYiv/Jey4czcvL86lrjp9xfnJsqcFiQBxClR
Rkb+IGchQ8KvNb+3f5RS1dsQrBPu/72NsiFbgZUZOK/pBcSr0vgBDxFD5uxTxxSrDro1GcMFlIbj
kGIBboAq7tNXD7yErZm/oO22kCxQCN/fP0oSRqPQIK0o4lTGxxSmQukzUQQorJ6KqWMDFN8RoFGP
YI5b3RdCe2p/pUwoMyhpY/CNTqh2fJwLUS6nzjPabsKjjxo6EMpAiGBsgKtJQOCx6lZPRkeElBVb
UH7UjWhqK3VO87xYk1Jna9rNH98c0S6V2iNZtOsUKNOG8RPvs88utzw7qgzGOdIAGDfSqe1Vm66L
0hoLL78qKw8wSpuQ5mxIz+jK0BurtE8dOU2FmhVLsnz96v9KRtcbCtwYAJdU6tUHEueDJjpInFj6
AltVD+x5tfBJOAboE14snisfaJIxwI3XALQuJ45wFhTf71DtxcP5/QToOCALqSJKvHSaSZPjDmDi
ZeL04PNaLCuQVQO0wBKtARjpxvAniewBHDLRcpTX+jLal8eyQKVZtlWQvO+EP2Niiauq3obBKlUe
7l9Jyiv8+22YwFwsFODN6DJ1LbrQa0GeyCeOLoApnMsWIqaFUogOcwNUg6yazqQjbrYCo+nw4zGX
z9OQPUMpyIWqK4mT9APoGOKUyCWYcxbC8v6yfsFTaUFQGXjSkIXxUso/k4Yok1u1Th0VJapPMNxl
3ANGd4Clwz8DZ60g/J8qByZ+B7qlTbQufZsr7RH24Kvvlxjr0UIzdq0xAbD+xgvAGLWJXsSd/IgR
XxDSuyic/niJNUam353ufzo9N/Z7JJefTh0J2FYimI4mdRaq2fUJJnjAmknibs/Dndpy4TotSLbq
jqwk8y8QzM2eadM4roSBjRuUmiACK5SnQQe6qqGBI4CcIzRvtuYDQPAM4G4NyxrU9aT4DpaVMzHu
gAOzRnLgC7DY1S6Q143COEa6L+DvXlx8EmVz0PHn+22PT6ptc7Bka/hjr9WHZQpb+pX/yCtY7sTG
eNMSE2eP989BmtMcmGj7z3ZQV8gXas0vhDF1wrV6ij5e5Z9j8Kht1XWyC4xy64XL2vpBotDYJE+B
rawPmHE9okcEf2+LJitBSScOf7cC+kvHLD3GeG8AtnguG+qhSDJHBhBmsQbdFwD7QQ+ZvLatwD/X
Aeg6TQkQ6Yj0xSB9asaEfwbOfPKaSXrsMezJnN5AkkqRMOuOGIT2EwcfvwMDQ+Y0tT/afJWlIKZP
vqqaV57akmcNi093nrqawGMGio8sIZ2JMXv8/sK90XsNtOeVljmYKJfXi0AQ7ZwvBFPjwN0kFeB4
jMtYZtw+OsiZthyo64iW0fEpA4adSuCIgxAJeVNnjhibqkLK0MKTLLOV9FiiSWcpDI+yWexLdSsJ
Kw39GyWKIyyHnPaU/34E6lsyYFw1CThG10uXBn8QlbzJHG6lCnsR7MQyKXYFwBgHgl1HY+O6kq0U
FEqNDTjQ/Etb338IczcPShTTSMCNREWRBuuSfU/UfKXInE+EmIWRvGfnGrMSwSdDzsydgpwJSFYG
0e+NcchTURp5Hyt10SeChVbjufDBTI/bVETgwgVpBsjpBAVArxxpSs8YR0t5jgA6Uyj/7Wjj77aj
E00AmMMEe3SzaFB1xp6c4uxLu842zuaJMzfyzidwUr6fGZnCOZ2PCWGA1PASrwKtb9JFF/e7bP2g
95QhcyICxwQuwLYE6UlqKAdQyDZES+2cIyzXiCoq/l0i1AlgvwFBjnHpa6HgX+CEBkygTsfnnckV
g0bERpBXOfgCCZelA9Fa0IDF/uLc6Z67HFueVYITZx42HhcOG67Hgr9B1m+FInTx8vENrsu/9IHH
fae9pEtmCupF4CSUGbDm4UB1Z/BMoqSrZ4tKO7iRooOn1G2jyIwwmgtqvD72QHc+NE24w2BbFZn8
EIkvaS7JL6BKxTw871cd5uO1QIDN0DJh53UxrxNd7PxnNxeV5zKtWvQaapzsSG2as4aI52wZ5jzB
jwksRoxJ061+MYhQS1ef6GLR16ha4HPTWoAiRQQMNwZXfIpv+BxuI0oke+gKkBwJhvrZvRa26hoL
wQBYGlH5mhH30H2v0yUAWAK+BwPqcANpgHgRxJdl4wueM3HwaOj7i0Q0ParasgeH2MbDREoHMra4
t0bpcP+9/0Zv10od85oKsOnR9AlY51/Nd3Hpi8aTFxH4pR3z9X2w0jU6Buo1R94z8o6NIMcKo2CF
kaGMuVjD3hNiPJk/p5OxwRCfudtBDaJ0FpM3w1id8Gc1kKen1HjKDZCqozNps9kYT6x44lZH4cFI
6IlBjyq+nbZ7QIVMCkl33bNQvIE7jlT1OvIf/J5hem6fxbUYKnvgu5myaAAwfUaazfLiQwUIEQAI
YWJ3K4HK/f5B0EOUuAPX0ijt42UFDE8EaV5nDka+1ggab37y3X6/t8FCsf7zNeik3/QG2Y0/0QOr
k2LmZVzLpxSR0NZlB7wq92yqS/R67+3PygDxEFnLDw8vvJ0TFQ4V2I4MYP4z/JjbgORaNOXkLcRo
oUWTaNAWyvmPEB0jkKne399bR/JaxnTYF/cclDZeArXinv3YKZqCBDXjJdGpmb8HqEgTnA5SJUBX
uZbAgdWsG6WMOycr9+HPst+0mwMALb9Rzd4q5sC4L7e5EqxHgWcMcRMnA7VnfKF6rVQ23BnQWaSv
1xP12gAS0eKzVl86hVGZnz0h6KbJTGmgwRCv1+aKpTxyQwtpCqYOqmWiPUtoB79/RDM+js4D4gtK
EI+bh1t7LWUYUf9fpBx3zqzISpaL3YJsfjx0/bKSunMKBPsio88dEBYItK4FqWje06re5c69l9h9
vgkriVTVvqj/e5cZK7oQRO2bVMkZqGEhSE87xG5ooZB58MhqJOC/4nhkbeCcxroUR2msqmrkyi11
7rwFhyQmU8QTukUJ4usvwbBSy9ioW0agPPes4JICeAf+EgDGqJ0spUKKRxkLjPXWUkGWpyBuv38t
Zu4eHEBhyg2iwglc7+vDyuOqBotu4jmxWr6UQbkDa21D/CCx7suZeVGoo4I8BctByPHb/nuhIRZa
2IXtWHlOWmUbAOccXSV61dPgUyoGUiStLYg841nNZKX0K5nUgfVy7/vSIvOcvX0E1j7ABvCjRwZ+
TZZrAmNrbFbuIUZM+8Twdn8nlSjDfyWaUldCqahV3UH06ytvPKvWc2eA73GlENO217qFT/hEutwj
yDeU4H/byqaKAS6jXiJLWK22uWn+MDKzM7f36oumi3BxABon6aFSF54TBPpKHcE1rvC7ohfMpKyN
qhIZmz8rDkpmiqpAKqVS9yoU8oUrJp7nRCBVFq2gUYDJtYrqbZ4ljIc5Z1xRXxZkCaPKSH/+Gv+L
pYltVNW9vPCcZlMsjMrDhkokXRCMlx7rh9RUXKNySY2RbeJhFtQlsnsGfO1HV5Qke3MrxvfQreyT
rbr6Hsp6gK0X8Nqc6DmYFBde9yFaI2zQ5v2E6BoyXIZlpMpZN8Io0wuGXSVqQWvvVOOyeGx3vLD9
UJBIUvbDfws89VcWwEYxw4UaArKO13eI62s+KaLYd7YJ2Y9EEKzh+3v7HCM39d2tJBY85ZzXhkLC
P/KonHro+krLo0/d6cJ1W28BeRht/dbWwLjMk8BdIT8QjMCyj83Yl0xJ3rbBUeBfE30t1lt0MvEk
5zZaaoEh2+zTXeRqDL/nN4Ck3/nlF1JZm8GPR5dvQ9/BzDQ4Dm0UPYAUS+Befnsb4yC8i9OEc239
OR+P9uOOQ4e38XQyX/fb1ZP8GRwDMzVWrvWtmR3pyIrVHzf/NP7ZQbqDN5W0fJT9yHdEZRuKpH6p
QACLOXLVCLUNsKmzzQCQY7Fci2Z8GtR9ca4E0n/Uj1xqDNop9xnJ+JmEE97GxQdRegG5kSDoKhyp
AroD903gBEvRV5Kbm12tO0pmZ0CNlZB74ktgdm+q3AS/rv6nXOzBVE9il1UVm4kO8UGAKQBhCLIS
gNu/vtMA8ekLAFn6Dm8sNrJVLccX8SEw+NfOTEzXxSAmz3ixc6bwUiJlloZU1JPaz3xHK1dqYQwV
psbT4R2peZ+Vw5zfbhQiJBBaTGCF1AtqkOFtlQHbXci2BPiFxJSfyoOPeUfd6g4xSU3NP1Y8igHL
EbTRJMYc3Pm+5Z9Xh4o68cCB/A4u4fUONxPzODhAceT1clRL9P9Im9D76DyjEJHfTcN1soiWoquB
Lb4yFFZJcs7xRZUaQIaAbJNgiiitpbQqKKpTyB+WCil+QFAfEjBHC4YR2Qy7TzfN/GpIbDZyPSAb
ADggdb3bEcS4RTr4DmZtba96BmN44vpmy5/EYBuqE9+1EYDPU3wrcuJxJq8ZivbM2PA5n+7yI6gr
Peb6BFQ3+k6jPTULQ1+sBEwr9GSRmcMp8k/DUJlCFgDYzR7WIkJ8tRQZNvC3cYNWjOjvBGUF1Dfg
3KhviPJRiMca34BSqJ3EplCTNwyXHtKD4ziJHZkYWyA/UHmnf7P4KZMM/GTQedIz5H2lLGqPV6Hx
jMTSADHFYdBl2VrWh2J8Z58KI3U8a6Pg5PxHHnXiQaXJRa9AXrNBM2t5Th8iq95pq2yvmv5HuZIO
44ZbHsD6ANasjU+aT8ySGawjn7aT3m40EACdBvGqAnDc6zdWemUjJnEVgMP1CbzXwUkrLZC7id5G
0w9JtPO+uY3EYtKa9XIvpVLWL/AV4Aa2kOpLhv36vve/mmVlVMSe7OArIvN0PRgaOnvUwHpQiUqG
AMW0g3MArxcpifM0vGwbxs2b064LzLeDDwIX7wZbUAexsZ5oru8E+dKvz2WzTcU3DcOgfUZYuz5p
anrXJ6WC3J4mgHiC8qlBPZmPscQjvddZAfE2wz4gCzDUHkSigSfu39hOKJaJLxbzHECCvT5kvUQD
qhRxgZM1nqXIX55GJNHKe2Cb6HajPvCZEWDAPfupgVG4S0ITBN6GKhtJuYx1VvA9CaPWjt0FM568
QP3wBsgNZbCiCDwxdPR6qcYrgT917jJUGA7WTBiBoXFkYiBgAhqlblgvhZIEvuzQaesNJxm1ZEbW
4D8sxu/7amP6f6jVoF1Fk3Fp4AnAv73eWlFuFota4WInanIT3cZAmSVysw72pbQKRI+gy5kReM/s
n4SiooxRMgBAIDS7lhgIrepHvR5DTx3rzWAzx41mLueVAEoDl1U4uGkDAdlh3Kam+CffovcD/h76
ivVz98nZ97dwfkHIdMOTQisIDepZpHABahny5IG01YuiHdJxE6Yf96XMlFOQmFYlFbodOAo3LF1C
kpRiVYSJg8HQrCS1qZHwXO/aHcBYd4ipR/LYktx6SIEqk6ZW/SwgTf60uv8VU/hOX5fLj6Aevo8G
J69t8BFgjLdkTFNl3ud9CTO7iRohugd5+KYSNMz19ejERhO6qkCjVg/DPa4DIKJ2xclj3MKZhcBo
yPBVAMMKwpbpMy5C5zJ143zIsJCyTZ41vl7YQlnm1v21zHlgV1KoxQCJSfZlcJ47sX5s2420c4PY
ADtPLOyH7FUal1UPBkaWL3Zb/EPl52JtlE1sSlApj7mfwLOPtCdl/KnGU1gcUu8sVIiH1mHH8AVm
lAg8XBlKBBCXaC6hMqxlFuhtGkWJ0ymkqSMSRo9D/1bWdi+icdA/seLxmzsChQhBACVG0hiRC3V4
rSaCV1DNUicYQiDkxjnKxkvQJAVGHImMi3KjiClZ1BHKizLphTBKHaHSzBDEfD5vJ2gBD0By1PBf
9y/Mza2EMDjRU1oSMFRY3PWtzFJtqLQA/UHgStK99rMtq+/7Em7DvknE1PiAOQHk+ulSZT7h7ghC
iz5FNFb4qAm1r68CoOIU23sQt1uOdRlvfHLMPeB5ocUCdHRgk6XOSspB1AIShxzlbygsjH1zgCTz
yB8VU98j4D7gDN9f4W3oT0mkTgx1eLWPOCl3tnm//QQ/xLJFN/Cf0G4JyM6MU0O+V0b0ZWas1z5z
elPSD0YNqII8OgKp0wvcIAq9oHAQ3Zjv+hZQQq5NPNH8qJd6aDKbyG+eHRaKZgogxMOQKgg2ruV5
QaYu3L4rHHmZodht+Ta4OMaI5H96RlLzxrekJE0m90JbhomONKMGSU3wHavmU8OTp2FgvDTWcqbt
vRCihJyYtpOQhMiDkcorVSfOwjUZgRJLDG3CVC4SS1conMKaGo9DJKJ1K/KJ8Kacg8C+fxlvuz+m
nQNWPIoMCyisX6t+sSj4iQrIb9UC1199X7zbybteHZo1MFCfOhK3rCt44/tAnIx6P4+hZxkMBtTi
1Nqv6hx9lw76XjWyDT6KzK5k80VNCUYL1YQ543SbaJkkTrTNoghHEorl+tR4V84r4FqXDqprAxkR
7YGzB4Q6Rw1ZKwwZyGeMGGam5hpt/FRzj/GfkeVR3iZaqG+gbk4bgImtAoOYg2mKZgION/OE1L4B
jI7NplcY93TawysfiJJG7XGuaa1b6H3plDYw3LcsWNI5DX21o5TG5Ct/IWVqVTpFsMa7JubeXhSE
r976yFxJD9qZyWE4udz3VkRpTAzHRWLmNaWT6ntFXbavnIjbEyanwt3oFdpmCSsVyLw2lI8SarkS
1RKujZTtBc4cE7SfvshWntjhV46hG4zsA4Q/EdEtjcZAInCRIb2hVUZhPpkbbwnHOU3oTQyKyIQq
lM2tuwgdiFxSOYL3mAAgapESTdiMrlEDNrE7jRarxn7bMQ8rCLbmX/4kvP3fXNqFToAPPzRB5FZO
X75GaIdz4hcFKclkalMPDwui7dMtSNPGzcKWkCi6r5Fm/BmQREEfgX5OBj499VZ4vpXCWNcrJ29e
w8ZoTbV9SnKykBlyZkwGqNCmVgINHg2GPCi94DfJQsiS2gnDx1FaaY5X7nGROuL3DLQOaXoQ1PUF
LYyAuoyO6gw4T69FISdSgB1Qqh3eapCD+USfkWZ7m8A578MSE9YfGxHZF6DLAGxs6R1Tw7Aen8o/
W8zUYnqONaA453/gc5CLAhMcIFPoHoqxGHTF7dTaiRvDB/unnRRWugu2Wv+Dk10BsHI56tuoXivj
SvRJh3w7Z8qHxU/8WkYMg3CbjsRdu/wY6ml7YxC2XbmoYVTbbwwSAvYPba4EQNJww1DxICRCX5pv
aaQDIt2WlbqZbhN9NIqIOwBHEyw4PHU0QpWrLZcPjVOqYH1ydWk0khyE1vfvtDhj9lR0OiIqnjoN
4eBd34CySyS3AdqaU44lAUOQ+ByX64nIkVSJFQK2c+UDukkj3mjJ3bJAM3UF/veQtB+L7sVfbEN5
2zRG5r/d/67frPf18gU0NGPefwox8ZMyFQjmw0ZLxN4pBaI+uuCDXralJX0B5mgFtr7RW/oyGXKj
K3ajaHaZJUjHOCQJv9JSs4u2aAZvloNg5tW3a4JOWtbBy2m543ckjsb9b53Zw+tvpfYwiaMsEjy+
dyqyx61EguEdVYOpc2CCCwisc7rND4rxFBvwJL4Zwm+dsmvh1DVFljFYZMXYI2R9j439YCFnGYHy
4XNKnp73Onl/Ccjbh7IUDMc4vHww5N92Yk+0axMzA4KjKfyiklKcLvfpolB6uGlgGYiscZWg/TAq
zRSEAp6pkA4z9q7BEHuruK6lUq8jkfR6ISt679T9YVDgn8UVmDRXicDqTJJu3+G1JMpLE8FEKQcV
1mcnxD6a74PR2401YlSsRvuFZeyQpf4EJCNJlhjfxsR4SQx+a0BbE1ae+nYWhdrr6VsvzJ+eJr1a
CG7vJM/pTnqRASM+rh5jiPKhjwqjxoXzvvWQmCeUDYCKwbBMNHYKENSuN4N6laOAtiOhwQd4xbdQ
b1Of1PIuamQipm9RmE+Nn4AEJ4wrfqujIFVAXmYi/gasMJUk4QIPcKACh2UT4cv2nx7e19xXvQ5t
leQfH5KGblj36B4kEi95j0yolIwPuLXI+AAQpSIdCbMPjXS974oX6OK48AYH4oeY7DGTe442Hnn8
I38vH9fx0xKzgpg8/pQP36sfQPGyivK3k1vTxqM1CWzDmC1B69X1F3BcHMpukgzO8/b1uA+2n+Df
ORxRqgrIY75dLpcH62kgm81HtT44m9jyCZp+T6vn+xsxHS+tlC+/gjp+Ia7FzBVj7AMQEMsXrYoI
EOIYxz334HCcOPEJ2wJ94ddLRetBrpVVPjjBaLmVZsWCbt1fxtxxXkqgnnRZuZnql8XgVAkg55SY
SBIebrT0BM1UIoSbA5Ml+dZ3nMr3/yyKOj9hCHtgLGeDk5vP+z2KBRnZDqfX1/27bxzPxf4ME2+m
gvHYk/VI1u7aI2dpu06MJSGW5WQCcXxAWqJ99WH1FJKNlR4wHOv8pMa3eX9z5jSrNLGzYSQT46F0
hlDmpgJtgsfWJRMZ7ykc33NMNScLxjHPykGLNWIHtMuCH+36mEN3HMNkelM5cuFT6nMB54pX0UBR
/9xf0dytnQrrGKFBoxcIH68l5a6Ut4MeDQ7+UUcUBQODqtiRFhnQ/0nQDYxOh72Lp0eqJ2+uuK15
RxJe74uY3bV/1nLD3dwVFahqwwE01EB+9nYJAgMhevFyVq2OsWl0g3HbKJ4Oazo4jdwjwErxDlPQ
kRaRv76/ornnfnE6OvUYlTobuEGDILdDTKWjzp/V/+JcwH8JFxeqc5oour4AzUKUMz4uB6eNGlOI
0TzqHZSQka6lIaR/beOlFMpIdBo4aIsUUpAq2iVTcPK6P/LW0X7IVy157LePj8CNaq23D1kkHzwx
MZ9xfyt/62W0fr78BEp1oneideUSFzA3X7cZ0XSomb1tHx9hqpbj4UE6pWT3AUKYpxX6KGKDoTrm
jvJ3cEbCXCD6G6gnPYiYHPy9/02PJvEsJYvo/f4K527lpYRJs184QFUeql7YY4FVhJ4F31S951xg
dej9P04S0yz/dx20wlASUatiSAnCVUKe99nUnXBcPyrIiDuP3cOXTDr4Hi1AHgCwYkx7iRkMhn5k
LPXXFbtYqtaFIHZd4CPqST/qfxQn9uz/fjdRxEPshwFKwElQ70Jo+6LRvAHvAtPbVarYbrFYFzqr
X3wmkkaxED09QKtCWgODQtenFkehLDViO6LfBbjXuJP9GsPn5jraEwv0Z55RbrSP3FixhstmsptX
gunqGsjcUhWUn6MjkdJfqh9BtK3e+YeiJS4G5eSV/pB93t/SOdcCTiIYd2E+UdOjLigvlGEtZdXo
JGhiGlJLRlNA2DwiTn6PQkb2Zto2+rVDDmb5MYLKI0i+3tZ0AMtP1YmjsxhS0sRPjZCbuUT4Vy48
6VK+SQrWzM5ssHcpkjrJsE6zLKmkEcHedgDGN9qFDG/1DvAq23NI0hgp+h5YPUOzUQeybsCyBYUq
xqqnp3LxFDoxjcJFuxidMbL12C56nvRRZibSS8CRjt81jYVp1fX9k5ypPwhwGf6ROpniC6leo/ep
Xrij04LkQSVpa6GJWJONtvkRDD15AEMuIACSV1dc3Zc8e64Xgik1WsZtwYs5BIv6Q7ARwF0SvfHZ
my8ty03CQkCbc0wvV0ldokxzFU1PJ2HeqQMlvPInz5Zxf2L1ltDY4b/mcers46EFNPiQlJ2PMFjr
JZIyOvt9ZWxtZJFW7blwOGuJKUYjsHnTEYyvwbY+TglURLPKlz+h1WxPDCM1u2BgE8uYYcZD/Y20
Lo5VKFwp6HR9dJCplxZ2vZJ8AxzQrMrK7CFeiKH3tcoaWR8gJs337XEoSAdFkALhbaE/1yAwuX9l
ZlNQKmCf0RkEhxpoANeXtWoE0BrnPu8IZL3mrEfPOh8/3xUMjR4/1+vHNcBVbI9j9iXfWnwNzWwo
mSFHhzIqzZ9WNE3aNDXXOvwoOpySG4rE0nLSrSGcZPwf0q5rOXIcun4Rq5jDKxg6syW1WumFNdJI
zAHM5Nf7UGt7u9F0s2xvmN3aqdUlgIuLG8/BWClQFeAo8ozi5KUf0LKJujM8GrzEqml8Cju8xCQ7
br6z9dcrSM3RP7etanJanz0SrP9s1wDO0Sz/dWGXb73v609hdhkdBoWW+HF3fpGIdAT4BxEcBHBo
IUpXE1Edv1m9vmNGzq2Op0e61Kd628eEq3i5E4wd1Dng/g4xxOvnt+EHs//mUSDOJBz+nbr/epWP
wLZ03docSPDxg2r9/fXPn/a/J8FYxDGWKzWucRLF8JrWR6ot1MpntPh6gYzlq7su0XwZCyws4LM7
b45sjtP0Ve2TBztDmWe/Ndfrv7q9SM0xKdH1W3otmbmuesN3WpknHRzLCtBTPCJSy/Ct1IjNBEAu
WrU2klUgHEvlIcl2abE4bbz0AczLOtY6P3Yx9lYib7H7gWJMYD1L682GyNbK5p1tsT3BIi55mTO+
2dXCWR9QC8Y+Fia5uxauGXC+Euf5+yl6BSD+1gzsNfewxrDsfT2aSe5fC2VCpZTTolTMIbQzlYYA
eO7j8NmenuPH53y72awU+zVB8jojvPMO55A0wlSC78giPtzMo3T9IUzANChdloe/toXa03Xu7I+P
+tkg7ZSgOajmc2Q9rbIdSff791yxXdhwcprGbgD6u/DqL93uX3/k4mESjYbmeQbl59Yvb8C7oPCt
VNPZAMcZUPpP35q9tzVM+YtEOG8fDetx4XYvfsB0/S8+oOnbIU0DnMoEBggkMnh3eD+wCSEBsOOq
WD9wmvlq21vsQHJ4DFYLEfTty3x9GIx5GwZdSVsO8gOMF3rdTi/OAqBNvMyM6EIceYs5d21Kf2fH
L9Ya6UbTG5MppXaKkt5Bto8bsLg82MLWNUU8JNaS0i9uL2PcpKoomqaASHQlKI5gbYKTT9rJL0Bc
+YR2p/0+tWC4t5jof/37KP1Vn5bm+mfSyNdbzJg5LfY4UO5Otx2gBrupUQHdCvy23OOgJ3Drfheb
mvnw+gpqCkBI2NJAbPAEZsQ7FgQt6jj69Xrh2FmAb3iG1x/FmL44S6lfttNHganoiFwj3nakP59W
XwSGL3yAzQe2919pc98K/YYNd2z+r45c6MBoBFwaT3JjIh9SYtX7g6Nh1taznp76pz3hHqEK6LJD
XLpw1RY0/dcoX0j2gKzjxTwkS5RukK9yhiLfhbVvRvHo5K1o31/pTNvE1Q6z7W5lWeVBWkBeab3R
PwdpD3+QrDoHJboHLPHkO9bCoc7EbNciWa/NCEQuTiCysLyDt1KccOut5aO3G5bs5oJ/+KteF5uZ
pP/1gk2zWodDux9zcjxmAPz1ibdfPSDllqkEeMonqNEig8XSUTJGqzb6KjemG6Wmq7paeZi4T0HF
OG64eDGPMt3OewrL+F+x7hVFaUDWsLKikLzhiaLEQfkJC908PWjml356z2HHrPPPI+ANdgtqK81+
gAZAIhDZTOyezKHqQ1JFUQYvSQYgfoPUJjWdp/jwpD+HnQkCqk38uAmceic9oWqR4+qEjpk9To/V
Wh+nnr3FRs6ZlhHo2cUnMY8W9UO9rCN80vAoxwBCOcCUk402on/Uc76IixTdyUQssLAVs8d+IZY5
dowGpjSVcBSAp7JUs9Df07AwPbpKBfP+5f3toro59QtRzKnnmmIkrYF3A3jHj+3XFBzzcP5F8zPD
FCiOHn8Lu+cSWrDBrXZd0ULxN0cFEFO6Tvmyf5XQxssDLKgl32VNnsTNa+O8R66ytQESZD1iTACI
3Xt1WNqkae/vfTnz4olJIPaynHbnxhPdJubPnCAt1ednauKTAqCbFy1M/FQjvfZaqJfR0NAntwkZ
KW3yWJCN8nD7NXt00ZGGqQ4bMyzrDMWznf+5povjY7e6oPMib6iahBzqNLB6/QUjFatWq1GwbPjE
iup603hcafJe6oq6RjJeS6z7KiFMa7re2CuJbKGJZq3QRUE2nC1OJPF3FIENW949chaUcUHUrXW9
FsVs7wCcqngMsLjO5FfKcbfTzd0BWFjwWQKLLtyq2/gawlAkhYWZ8l9sh53Q5nXZ9liXF5ghJZh3
tRZu00z35CRCRR0IpwUYQybnHVaY9htGFGIBrzEN3X98+GvAEozkdTjqDXHNxzFz7u/hjI1C5zxA
xICMj/lCjFteK4iBml0f1f6IPQSzKBrGPo9P41q1Kgd9vvmGmOfI7shPtMiOPPMKo5texmAEYIIw
tsDOMXsxIgquUYZz1GyHzi40FdBEblWjpQu4r1r9BcAGkhVLScXbd+Ja7PT7F09yK4qBGFKIRebU
xk/n4GTuI9/kFly4WywF5VoQc/UiWmptgGn18wuSbJl1RD4k3j0DJw8zf8auMj+r1TEEGaCAbOPE
zXzc7G1xB/rBM+CGV+fcUdftarttVyA1OtUm/trmzoknPBkwe7vUyDKn3oA4QrpsmjIG+Mj1tqh1
NCaFEoxnYThlO0rPRujEXbCg4jOBBjblQsxkli92X5ArapQd1E3cNo9UxhTHV0JWtu1OhaqfU2Kb
69pZn9Z/YitZ3Vf1OVOIfCBMsayj3KMzmi7SIi1SKRvPvuebtXH0JPSjRTtOSjEOqS8ImwkcJoJg
QwRGM0rimsJE74YXoQqZoy6Q7bldAZA8qACH4OFJMz9Ro3vVcYogpTwge1KulnqhJtVibfClcOYw
Ra8qyyZBgtdP1upLocLZ0ZDlFX8qmK2SwgGpF4En5uz+pUzmZFsjMFo/xYKFfY8R3mKtaWbIAf+4
lMiAaugr1R7vH+icBcEAkgo6P3RpIBRhHB2hy5JWSoT2rL3C5APSOHeobMnGoT176QZv+n15M7t6
JY5xdpoS7Fx+z7dneRtZmIkD5qaQmlz14Acrr15A1ZjR1ith0+9fXBQ5GZU6qbA22dQ4Z8gsWr7R
Y+0v1Olm9xCewdTJi5ItBpOv5RhtrYIloO7OPZ8kD6oSH/QupyTwBsVuaMltuigViAwE67QJjJUi
D0tUZMKkGYy24qIAxx/4alNHLfOMo0MVNNOS0Z7D3uKjlVJMSJbcNn0Vn/JP+il1JP28f5LqjOdw
JZJZdRqqQtF6ECnzq6J8bz454VMOzSLc8RkRqBXGJBQ2Qf/O45h7SykONHssgGObrXrjkHgv6XCs
0U6pAPP2OzbAdZptddCCDofce5LxfxuJrcIrweEpj8MHoAvU3glGK83NCiQW+irJVg2Y4k/jVkJV
sv4bATV3m/EmrV+D5EtVvrLuSW1MqdsoVWWm3l4t7F7bhFsatcA4qU0Au6rDEj/NzCOAbYGxwlAT
ZvsUxm60fYMaSYmSiVzsxlMlmJzTyMd4mEaq8mDb9ABytiUd2OwPGUawX/ulXrSZx/nqAxgjgsTD
kEhZiLRHZ8kDSX+G4Acl6rRdNeqC5s/MFwBXAWSg03AInK5fHbm4YRJf1GKNx+gsUkchBWiaC5C3
OdGxdUonWyWbnR6YgTPu0rPnjAnSipLpOSlC2JP28cuMDRwMbuHdmPMBr76KMTJJ0XNgkMFXAd7y
TfHIAW2zU/ssZ79xAOqrwl0TrMzivGBLZ8wNMHV4XQVcuQK+C8ZZSdVCBZxw0p+zUYWK8mYGgvMM
KWWKsb3o7f71m7nwkqBhGhZFuQksgHHBUIDVk7yj/VmrufClRXRKZLX3FrR5pnygS4IOjD4AXgJF
hJ1VUYw8ED0dbfoaCGvAY+AknmX0gQWopqIlpXYeUV5Fld6Dh5taoYSmiM5MOs2Uh5NabqsK2HUl
ty4CW5Cc+ztwi/8JbDcNPLjo+sMDhiaXa7Mb6b4wxKPWnyNMQfVOme5lpSCPNPgWgYWBYiUQhRFL
V5bHmZSufJ7c/4CZ0PT6A9irnkYhDDJax9MXIHw5H539ZvmfMXn8WaOysgauK/VN8b3lSTrs8F+W
cnAzNx0oAFPD9ETFi5nv6w0QaYtgq0Q4VaJ3Hdkir7NAr+kcR8If1WO3Dx+qTbRdL6x65gm/kspo
Xt2NwHMS0bi0q50EHRMkdimRwGT0/JSuvmuy75z9l2airbXbbPvD2Vz4gLno+OoDmHuGvYB7Kk/R
Md4BwQGkT2v1f0QfLVon6/5i53YYhW8ZoAEYpwco5vUODznPqf7AwwPF/JmCQkX/ko3PY7oejI2m
L122mRdVwqwdGonBhAGdZiy3Clchq3phPAepKb01f2K0USD59kBU6+v11W1tjMcCOvH7VMZY6dK2
Lkmffv/ClmsBR/VOg/SaHoDBCbspYfCHGN5IBsmkcGUA7BKvtcAUnwPqLhFbz/TjAJkJPdSgrNEA
Ecu2OCRxrMZFPaC1SnPoIRCI7v+gEWAXIJJNvL2vHMd27YOWkLf/14d8JZhdeNlpwGvqEU9Fa1HY
+ioR9b0mtyQXzSBfiN5m3ANM0oBrBE2pmEw3mLfJoEXD6SXCilrat5+y8VP2z4a2sCJl5imSxSkt
oGsKIEPYOI0iQhRqA6+DRF4G0Doqb9Ff9affCw7Q7k3FoeRjdFqLN8e9vur+CGDqWqG1YTSLP3il
6b619+8Yc9jaq/3e/jNsBFsGbdPmdTT379vtzxIP68w1k2UNYPwiwB1gyhhDqmUt30W5OJyT4hFw
lQa1jBiTNjUIZ+A03z/tmbIQqEQuhDG3rMRQK6+FELY7HNU/iQW49TPRnur112plYyoaAJIcMNfF
127RYM+YzivRjKa1htSgBVMYzuKKwi0Kyaez+/tyqDBFlrwYq+0fbqMsWLA5a3klk1G4rioyr1Yg
MyX0RSNv0eYguMVLtGA+5oJ1GR3YmgroEaQIWMVO5LrixhbbmiMBllm5qSLmAKQ0v0EAW8H/8pza
1t9Six65jfbwV3kG7MXzEp3PTCkMp3vxGcyb2HqRNwQdPgOA8QJwfN0amytuxzdbPnLn9hOzlj2G
94D5ujkJmCdUFtRr0h4mEEMLOv5UMWIBuAHmiGWvyrELuHlD/l1FbqU/3Vff32baWwEILkRMZ992
oI7RiGJqX/VntHN8gIHSGvfyi75F776KdoIErPX+qrTjDS0tbXU+oTRiWD8TSQDA1biHFgOMNdiD
wFVJlm7x/NL//TLmXUYITPm0r/tzqPHVLvYV3VX05HR//dP+3Vn+b2/3xStVd0YtCUUJIZ74Lop+
80IzeJeYWsoO9yXNLgfjbmh1Bwz7TW7VHzC40FBsdBAFJ6pj1l5aevCXREx28WIxklIpbeQ1/fml
GcwUBBA40mPh/PYE7dMNxg9VyXzfnlCjvr+22duqXCyOPSux50bhV/KbuD04E6FovnoKV3DcLWrZ
7yL0Y/1jbBJUVZYya7NH+K9sNl2uZpLe0qbtz62qrDv+hTc+eXW0769w7p29WKDGeG58zfXAJ4Iy
+vl37Vla/yqEThSk1v9BDEZOJmgRTBCy8Md9BQCfVur7c1H4pl5/+pLTFqcKofd9OXPBDvyFfwUx
qpKOMXBUxKE/60JlpxmmtRWvJNCgnGQY3A7QOByHSKZF4o8UaWYB5L22RXnKU2SHav3GF+UXo08X
NHiSenMbL76KUSNJQTO8weMoRxQxn8VKj50gKdEoWaP/JAho/Di08mfJ6dJCK+Gcg6MoqHpghhBz
m8p0sy5uTgpqEE/hMBVdFfVjJ4Y2pY/D+KJk4o43ljLuM23xqO5g1EBEBIzxUDYR3Wccon6KvKxX
oVkmtNSSZAY6xkkFEr3xr1xjtG+bvNZAcgFcR/+jpuYoAflwIZ85+5Yj3YJZgF9GRfbmKEprgLgG
XcD0J/XfPEG2EsnO20Mk/dFkJ+pBogNWndF4W1C+Ka3PHvMEYjYV1XQZ9bvr3Q4CsQXJs8+j2YM3
c6SJD5xbkPTBew0WcihzuVTAWCJvpoLiAD0IjLuSDX3rZ2I6ni3hVQCoyeeqQbE7I9Vrs2ADZ5wx
vKAg4kGRUIGfzEiSYnUsvQy1jGhTN2ZvVeiAA4dz8rQU2QA4+nb/0D2NiVcFKAwyEu3X+9fElVzH
BZx+A4wlB6MfPdWuaiSDHcAbCzpJaC0GJh09uXcSUeM+aS97b0Pet9yK17NeJf4UGJI4wJUwcylQ
ACPbqlz+3UtBHT83GYgNMSOhyz7hfTS/m6ABj7MnTfUrNB2VFHmIMMmLZK/XWqjaaiEbuZ2nyN7+
BXu9xztgk+N0JFj1PDR1WeEHq5RbPjv2QapMlGOYWLankdLMyRp0shIRxMKcbYAUQiJ+PAyh1Xd+
pG66sTMepbRNpGOu5X2yk4dc9A9lEJacpQacJxFwdxf8asxRR9kBWEGMjmlWK+Wblmtt/tBGYWls
+hrdkquySqQCT7saokd07BLZMfpEEnZ5MQzlVkxVb6ohiJ56EAWeYjil8yTByZLKf4YNDPpTOoRJ
dQgUJdDMEpjfYLNTKABn8zKMEOUZMkDPDVUO64c47YrIGdEx1qzS3NBLSx6LAaMZQwr2u9DjYiDx
iAnf2IonSsFaKPU+BKwT5eNzLidt9qUoKTrZSTAiS/aZioUILrPYy7nARX1ALh7VtDPktdYDmP9R
o02AmbKhlDgi1iLN7aTSkgFbX/bhaOpdmqcfGRCrVDtEwqD6qnXRL7/kqkl9oFeNFZetm1w2uq3P
cUr0AkSbILIDTMEmz3kciTElZYVJOjAapJHqtq2mhGfQL/gYY0MNCEP0RtwXqPeUrYGkvO83Gni9
KzUTnvy8a0Yrwb/TmlClwa+FkWXn2ACHr90VfuvvqhKJkZ/EF8Kk21ZtogQu1zSq8o4fU6A9ItW6
9qOW6roGfV1mPCdjMgykB5mhaNMmTXLLowBktkXsNL7IiLTerUsOnNHNEInqys+TMNo3ohGAJ0yU
vVjZI0HDhTuv9PjswCVIiK1gQHT8UEyY76RRbjiStm3e20OYZyCEz72KpmZV5kps6hTzwIC/qrKh
fPbBbihFYE4xuuxUFIU27jONgnAkEfuEM2UO41FrKYtF0C1r2CSBFEhWdBa+pfY3NfhVM6B1Z5lg
N1wppTua8xk2L+hqBWyp8GoEjL7Vsd4TDEsaHGmrLqWbNO0E+gAEgkRDe+9Ah2HthVzFnxS9R8vM
aKil/uF3mhZ9jnlZKCt/4NQKhQ81bO3WS4zBFMWwDRxB9WMJRyX1sjuqQEnC3WjoVggGFaAVBQjq
V0lVJhkQW6hgfHFZCkIE3m98xRrB9/ZtIMUTOGCx9INjUBYB5wplJsR2kvq0tjk97HNHCEW+KEnL
c8lo+RhG0X+6LONswLWMrz2gfXywHnX998IjM/OkAy4ZFV9gpWEWhMV+ksc2xiucj+ewBsd2ZOza
6MzzGy08o0ZJDOXQZx+t/kzjT/TjEBqEP31fWIb3HabAeTV+Fj5n5s37B/lKAoIbCt7M81CmY4ZG
k6nU7TtcTUBaJ6yQTtaJoFg6Xd2XNv0w5oFFVR3JP9SMsHp2SDozBI8D7ip/zlQ9dSROf1H00Mn4
JrIifkid+9Jmwg48eaCxgtcCRA+F8Y2lcnLAWwwxDpFCrawOfRt9M+/3hcyVJAGnhfIBGmIA1fLb
bHjhokl1o0d8gPHFhMOAOcLxpnCFBttXIzmvPCsjBjFqgsCrthMfkBpGaeW6bqmL86nMQ490EhD4
LvjUGdc5bvLOkCj41CWBpKOpKoiRQ9Hiv5q/4VJnDHOQN7IYh5hXy7IUM108wBeP9k9dgc7q+/vK
uNysBNYHrCp/lNUQqyngtCBMQ3PzX90AWiMplnrvFjaOjaGU0E8ULdDEg3oIUzh9I8hTBiL55rBG
tv3+sljH7591TUVTZACRsWQRUCQwRVa5EkmHNPKcNthLpQXoXMcbc9jev0bo6nxtSUDBW5A75RYv
rt6N3Ml3u1BTteoyI9UhF8WEca+iRg8SihCjKTr+FA7VsXtdavRl55b/kYn2NBTVAIJ2UyNW+C4p
hDiQDt1gp+tOJWC3NczqC08WsAOEg/G+JHL2KGWQTyBUAh4cC+VXoZNKbqJYOiC3qieEl61MIeHf
4Tk699HSUU7242ZLERUC7RVOr3iD1RtWetKAhPTQ/AA4cN2uOVdy+5f4OXbQjnb//GYX9t+ygKN2
fXxd24xKZ2TYSoWgRUB4VuGQPvt/c0v/vC+JeZ/+ObQLSYzV5HwwxWgdJOm6qbQOwB9/Cgq3YUkh
mWDhRo54vaJYLlUxnuRwhD+EH3o0kZMAtbM144dhXZ6rT23TaUQ931/e0kYyOfiq5D19lFLp0KZm
FGY2lb5TUJMCMCDYcxH8nNf/nzwmgg/QzFJ4CZYJxHZkMvjC0UoSP0RP5ZZ7+P+JYq44HxoJ7SPo
I3eKn4DrZHtAgn8eeLKEc7y0h9PrcGFLPK7lBb/Of9ekvwivgDkOQ8yZCL4pSAuKf/sOgJsAUNi/
rA/wlhjFD7oxTgC2bBz6WsdcCU+SpLDF4pigsZYDW71PlxTz1lICphdJAKARTJH5b3biYnUxjQod
LbzeQQlAPVzWNvX0TSYAH3ForAz3Dg08cdkSLopBYfzQgMtm4OQl+Kjb63H9Fcz1KLio8fMx9Q6a
+D3EqzzDnOqCN7YkgrkKnAjwHW5IvEMji06UbBBndfLSrNasEOSvAPwNXwxIBNe6IhjGAP+y9Q6V
X5G2eKjpvjEWOgRu9RHNaPgDSJcyEhCscZSVgQPlzhi4erxV3oRjIdl89LcyjgkmZqpyIRnIuJUw
XNfSGAM55CC5Q5tQ4PqSb5hNmgmEq+TSvH+Z2e4eiNFRH1dBUABAfaTCbhQ/SKNCCyO3HrNNmp9C
GeVhM08IwiorKl4QhhPwaNjGSMpx00loxNMKAqT1Y9QWdqS2tjcsIchNh3X94l1/E7N0KhZcHSMB
4kaysaXZSeqMjZ88ttmS9rNV8t/Vg3EU4AZAzUbnD6M2STOBx2GQ2NXD2qLaa5GBKhpOph9YxiNP
AlcMSf9tKAsmlMXMmeSCiBatCYDoQ2f9TcwwhqB3yZvEbYDUiWKFjZJpZkWOv/JtweLsytItNHSR
cpWicotm2ZUKRqfaOQt/9YU0KNt1dvMtjAkYjagGXkibuIlI2uAB82BhjYFiqSVZs2uFTyHOzOyv
pKwiXTN1MBIMNeGSNZoARe6tBtP8R5haerPjOLujRIlek+yUBpYQRcQ/ltSK6HFQSPIhlZsY6QP+
1Vhkjr29K+AYgAcIOkwQo9+MKURjPIi0VBOXJvlfoAHDMepP9y/KrYG5FsHoZFAAbKVOtMT10Y+Z
t5tetZA1uy9jTh2v1sEchay1PqA5IQTDI2B6GmvCR3afraXDaBuK2dRELOxhyelbWhpjoKU2VAZx
gFSQOMb8rgptUVwIs9hc+6RkoHGacIrRLICkLWNm+M73Fa+qcpcrqVNpD0J5kuPG7NCYmg1WomwM
ICh3VbwKmgXRt47mtWTm4Lyub6Qxr3M31U8fUl7aemJO6tstMbLNxFzXkpjTqwxRzQq/yd0idjTB
8nWbRuh+IJ2+qg8D6YIFF2J2ZeB+1XWM6Eym5PrNK6Q0jYw6x8rkd65GiklD/rN4R46QhOKSgzRj
kwGm8a8wxlLyvZyGQlpgcU1rRtFRav5o+aoEbtvCHZh2iTH+EISOXxA3oXTBmmQtomMZNzivoKNm
JWzUYAunXcN4ABcdBO/Uqw9o2AqmS7hgCecPUEeSRQS7LLpnmNSGMWaNkHM0d71xUwacBTodnpQ5
JlXPGv9Qevs+WngI2FrYdC/Q2QBMaVRXQTTD5sWACVp0eqAWbvhndLKHT87sHmTQF9o67L64M5t1
ctaWGURu3d1rsZNqXTiffBXqSA5rhTs0f+TvtEVrlpfAv7ArDgPBa7WzvS8xWsn6oTsOsXFudbPv
3zVwZKu+ff/A2eL5zRYwu173PhL6qlS43Jo3JSdy4rMITO1+B7aMxKwjcKqMJoBq7BJwEh0ZUJQB
k6idv8qLvMK3Ht71tky/f7Et41CgPbHAaUSbEYix6AJBjsvM1hgIfTMOdB+tfzAZyT3otrC5vwuz
B4Li64TgjXl2ntmESKQ6r2VZ4eZFbg4KotPBN+PeiUQkh0BkCWiB/4NAdWLVA6AApoEYgd1Q+wHS
xoVbKW8A1jf57hB5voX6RpWj1Wipu3fGfADzGrEOWNCRlmZn+Kk2ct7QiIWbDoEbe9mK8yjJERs3
xpJHOz0ljAFRZBjEiWYBOZqbAVOJT4WwDOkEC+NZ8QrJGXL2j+JCQ8ucD3cph/WcfVUKhDGCnNZJ
nuvnESj/AomOnE2tFnTjnA1n7oDqgOU5vflnIP4psPV1ikZ+MFSejM0Su8aME4TvMcCMqki6hv6F
a+Xl1SyC8UqpWxaRmeeR2VULWzsnAYEPiIdgIqUbZjixaKJekTLqVmEq7HpND+xIQ9n1vmayA6C/
BgG9nBMn28TkxHLLGHnRCiWtqVtsRHNqho7XvC3byq4ne99U16OdPBXmuZs6shJzKbc3v8h/pTMP
XW5wqPqLDaTrVYnekEJ4EINwWLB6v/UXVksvF8mclqx0admUWKS4zZ65t3CN8I4nkQXgeXmvOyEY
dN8X4tfZlYki9leDhqDT/1pByqwFgSmKrG48AjEq3aFquWBU2CrFP0d3IYJxSRRfoXod99Q11uI2
+gKQm/euWqVd7QXb26lgZl0anJp9QYHp+N+rYs5rrAQ5zCusKtgoX9IbNvQlssrPbBduUJs2ttGT
7gT2xMh4X03nvAWkf9HCgfyvOmWfr7cz9KOwCgzcfyXLiVSZSBZ5Fg8GrlXmHwRECXpEFy7g/yAT
ONMKJlZ1gXX5lAycPTHSz24NOnTRdh4SQKpul2Cu5vdUhZeO9RkGKmjXS0t6zORLQ0cBEq+u4nXi
cDY8ocAzq70EepNmJ/2dEPt/oiVC+rkISIHZ/i/Jvxtw8QKXgGxLhRGSlWNvlQBSUp7Q9XAczT+G
1ey0hTOc1PHqEspANQSLMXh54IEh/3e9TqXIm6ICoI6L2aDcLLWgWasg87ZLRGLWfXVh0drAYHst
i3lwA08wosyPqZv2z2n093v4CMDNbXH1bjB8osvHCqWS4tEDFEtNlPoYfeCfw2fZb9uzv6kGJ/HF
JXVaWj9zzl3Z+ALV8U2q9AYQYkHbBMKJC97pGJh8QOJNG68iIANipnRYjZ2pCQu2/jYuvNoVJO+u
T0AypF4TJXxB3f14a8/7ScHIRo+j1FnV6IC5Ox9fBLoEaT+d69W5T1kXlEUxYQpXBF3yjNSCr8NW
bRoXvSF2oT62wlbUMjMBg3Ht/71/8Dd7DHY0Dc+yCCMBPgYW9DHUpIZSVS1dmiZvRew7WQH+i6Z5
uS9mMnPMklBWB7gHuHwRDLL1/qxXOiUB+btbDb6dS6cQQ6tdjpLY0sjF3HouBTH2Nq6wtWkDQegV
eo7ywtRT4zDK+cK2zawHAx1TcmzCtgAl8/URaXJVoAUoxHoKtwB5qR6ctcLJjaUS84wqQBHgZ8DJ
RfqYteJCKANvuRtKd3iREyKb5QOV7cZw7p/OzKZdSWEuf6F2rZ7LY+lqfGZW0UNoj8gZ35dxe5cU
6DTgTJFO5EEIz3IgAdenQHdCVLmCymHst6USsD6FsrUQ11h5pKhmXHmxWbQxNQ3Rp6SvuNhu63ip
Cjy3pyouGOZlpl9UxqzwaVt2hSJRl9dakijyig+/YjkzPS3ELPxSEvfWsmLdeDKAa4RhJzQgMqoS
ZVEnJrpfumPxPvpfORVR47YkEYU21KClLl9zxUOSB+e+cIyPrvZXNaDjBDfg14rYmqhFqFqDXk9A
Lh2NHrAE98+FRc9DLmP6PqQngRyMIhOrynEZtxnf6dRtSmNdZ5mpfgXSRKPxIWyjyoyfC40E0prj
t0kcOrq0KfpDFWgr3bMH+VCCCTZ5uf9J8q2xwEQFUqUAvgA4lS5eX66mGeO61zX4uAN9pUZo1rG8
4GzOaLwmoikLtRLJADMaowOYpgr6rKO1WwijJYbbHoNgsbpgJGYUDbPSOsAzQKY03eHrdYRNpdEx
rmo3j7fC+EMNw4oiwxSDkWhSspCdnbFIV8KYO5zkvqBmalm7SqmbYnMMiq+2+A7Vj/tnM/0YxpDj
TPAsSTLqO3ihrteECkvflkHeuGr9yaGbTTcweuODWE48iPxZQSnmvrzbcAvBADBIkEaUUJGAQlwL
lDq/kGS1a9xAX0l1hPqDn1pK9VbXIpEMt9qgXyzU7OErf+Z38SZ/BkiBEW+hqa66q+T1/c+51RsZ
yTc4nmA5EdAbO6nuhQOYpMnAJXLYuGn2UKvferqPtHzhRs7JQHoRPFyYHUQtj1H/QM4TDrgrjVui
pzMEUV+OPFP7v807YwlTvgOHOE3zswOYRcarVdQUjTs6NeIDgAcCqxF4pEvh8q2+XMuZFnuxYRg3
V9APDTn6gOwZb+vRKkpX7QiGmIUrfWs1Jkm404jN0Ybyq0gXkgKpkwsUixq3kdTArIX+KAIPduFs
ZpaDVLbAw10GQhkQuq+XU1HfHzE40LqZ5cQmUs1EXkjzTvp8fcFAtnEhgTn9RqVGhCbm1kWLCyD5
QDm30Z3HpXw5O84Oqw+O5glNgBcnokDWAIaakZeNFLVuIqeH7lnt4MHXG6PEqGJ4ToPHsSne+D7d
DJW3TUD+CdzHXnYqVTbBeO8/B2gPxvx/csgzU6KnPMz36pg4mGnivKf7V27mXPGlGhxUEZw/N+Ot
+tAICE5o63p6xW3qpA3tthq+7wthR27+cz/+lcIcbFGWfVkMVeum46HxQbtsJgHeZ/lP8CCnvakc
/Q7TqUb+0PPZS/GjBk402r6YLNiXmcX+MiiBwgNdAsIv2PKFEre56hV6Vv0HadexHDmyJL8IZpCZ
wDUhSpEgWdS8wEg2G1on5Nevg4e3VShswV6v9cz0zLQZA6kiIyM83AcX0GhmtA0o/K8PdE7yMA0U
FuBTEVGCTmyO12ozpROLtB2QkECfu/IWH6On5qW/4fegTdkQKwGNaHivB1Yw2vVOZn+Iff0LphM/
2+CaiKAZsF+EgWhzOj9CQhB3sVDLg1tDX4KkgSnlh6Tm1nUrl9chhom2TBUdQ7h6f6Oyk4kkSZ7m
Y+8NrpT1WwLSCA08FVn2Kq8l5C4hCphQGWOZYB0Qf1anJT2x1PGMiLyuRncwR6vfKYfi0Qf7cG92
VmYPB3QY3/vm32gzPl4f4dI8ntqd/vzEbpiGTSYK5ei+WfdrL+9pt8/X6PRnT7N78rNVOeIyOklG
12Dq5qs9cHDbaeZD7KyhThei4/PZm8VIQ0UF0DHA0mB+pZvIym/1nbrLtuOmfqutz3o7bASHuMhK
Q3uysjw7XzlxCwcCYTkabFFtQNsXHMz5WEd9pFnZ5bLbD11sAt/PPOE1EkOm/miiDRkUFC9N6oEm
+5jLL1Xt5FXgxFl3F3rgkkeSsiDjts1vxsGW13TVLq8bYLAmnUBUJ/DM/H1TnaxDFYB4SfYlwP8B
zzfzEU1go0yCbdIXIGRRU+IIRGxQhlfI5vruWraMGBnsBaBjm+cgqJ4jQ4vkpVsBY9IBe5HpKRP7
jb/L67cQCtTXzV36PQBcFAjUAeuD2H/ulXQqRsIYRaobVuRWEwoHRDcrEc9CJAmWDRHpNATkuqYp
s60mDTRFTdFQXR7YxX3koWq7G3Wmb9KfxE1vClcWWCyz7qZKLUV1OMQDpXvJCS3JbFcziZf+6fxj
Zrsu8qD/GXu66g4PIkgJyEEC9RWisNAM+13dbHXIJT+NL5BrG/hWdoxmd33CL5OoEHECrApVKHHq
DZin23O97AZwSqhuqQoAfJqK9ICeG5o9F5HMSLNPglu52cf6XpMYHXVTT5xI+wK3VPd1/UsuK1W/
X4KrFzouSFfPs8aCVtKSjGigpN96AtQ3U/kx9u8EM7zXwrsUXCTCJi1vy4O8D/aqGz2Qu2qfHMcf
ybNlJr9KdAvolbFVdBM0QOPKRXIZj4FxSdNRBDdwKYP689w9xFUt50WErxv4dwP6S248pMrfvyr0
o0sBz/LX67NxWaPAbJzam713BDDHdSSFvb7d0H134xqQCXj+dB//rAxMmS7acycPS+ATwpwDgn+B
8vLTZBJjijVXuYPYr44Ojft+dPwjWt00B12vyabTWdcfge+rcuYfyhdDcuTb9n38oO2t4IyqLXNn
pA8a2WZCbxaQlS4dYROqa4Ial1fd+ZfOQgYeV7ylJNUAkmkZKaEJP+41dQ3scHnpwQqyIYB2w02g
9fV8peVA6n1ad5rrDWZcjcxQ8Yo4hugm64OKqQFTVbSwxLGzFhFdtghMa44YF/xe0tRyPLNsoLF7
SIVWc8PyWzsIk3ioldVWC6LNYcvDuwGg8EY8juHKkBfn9cTuLHTRBk9qtJpr8HwvVfiUYcWLf1o7
ferJofoUdM4SBhXvhCHOR81tQu6ONN62Ot8oWr/y+puc98VmPjEzi99RLAyI0feaqyXaRusSYtKh
+K6QlE2MNrXDpClWrqyFG3K6qJAzx9rJSGyfbxcpLT2o2YqamxTvcQXGf6eOtSNa1VknhNugF+zr
nmFphFBnQsvmxMkK+eJzezmJqTL6RHO7PmOq/6rJ3SbyHjO0TfZVujK4pft4AtwiBYfgGSKx58bS
EL2poGvVXPBMEiaMYC3Ks4yuuKCF6A+g1l+yb5QL8bqbXclBI2hoZ5ZVl4BcLNPB4hwf0+RF1dCT
o9oEG6W3DQjE2R14/ym4qb7izCmNqYcbLXOG8h4BbMXBOdmk9mpCYTFgILoEvjk8ktFNM5sErQnH
Ro6J6mZRsuelziDabAlYXzRoBERm6Do2NfDNeZ6Xm+MnxAvQdzqRxivKk29sC+3VgKr3IyS82+Ym
CddSY5dFergNNL5OVOVTf98ciVANI1c6HVc4+A+ZppgyNH6reutZYMr89CxAoxvtGN5DydYaxOd6
rYtrcUOemJ9NT68iYYftjuC0R1MmD8BJHUZladU+Gsgwm8BGGIOycgqWNiaQ5xCdowDPABd9vjHB
QUk7OuDS8uS63iDBFYH3EjqCK2dt+va5O4E2Fu59vCIBq5+5E1ooaAjuFMSKT4jwbVtlR8O8OfrM
+TCY870J2a1oQtfZoa5gmbZ9s3+1f9jnzefzY3MA1/SfACz1j2DUet9uH7bbt6e/D4/gDbQOlu++
HfaeeXhYg0wtLcfpJ88uyULvWl4P2K185GYfPdPh0NHSaaU7CXCN6/OzGKWcGpvdWF7qj7U+qKqr
AGJfVHsAHmX6rGaO9CWUjqra6bOy12+i4uCBiP268aVb69T27Naa9K7rKMPaKMm7iuRlV1noYr9u
41fb89oGmHl33xOLgvdUdQ/gWuydibEHBGqgYZJBdEonPSc7tnumW1DY8dHXv69v8DyG5Li19kRe
CkB1Cg4zgPGREZ6f8lhtFCWJcc/4w0feb9vpnvYZH+/C+iBqTpWlK/O7dMRQEwGvFbw/AqLZ3i+5
XgoTZ4JbeiLT0EIVrNQQft8W88lFkha+S8ILA2+Q80MMREEGGFdCXAf6hubuaWQ/xFLZN7Wp+eNZ
P/ehWVqE2RFQHI9bukveXlIGxYzjn7VGuKVzfvolMx+mD70qj+00Vu0wuJ7S4QX2ASDEynb6XaRr
I55ddOBnCIaMYsQpG/bg73wzoBvwVTODVTdvX87TTrd+fjVuLMO8/+7eINLECoYEM1jxnM+Jxit2
Hg45JDRfGnONNm7pQIHwUoL4CMikkWg9X46xDPQsLBpwR4Cxoxn2rbLN03ZlVy3O9ImR2QwIGq8g
I1QTt4ev0IGwBBVKA0bR/PP6yV3cvSd2ZhdETZEt5hyDafwe4lu0RqNIGQ8r8dHylKHXfbqI0DEw
fcVJYkas9MwY25644BHCQ+GmHbYS+D2uD2UpwjSwJMBdU+RFVPncCIhBWj/IMuIOOiCTL+hJKJ5p
j05RJCfyr+u2FpfnxNbMocsiuKOqKCWubxzGbzGyirIypXotaF5yZiBs/S054/b+1YA4mTepbbqK
BCVxC5B5R8qurkVzCEqr7x8QTPUoJhrG8frIFu5FrBOet7jGDeAPZrtbByuzXyQKcQ1tGA66FJQ2
D6XNWJDbGlkiMPGEKxYXtiDEYqGPrYISYcITn6+bMagQ5BDgVJQKvEYRMjxt/XR9UAvLdWZiliWg
YS6DMAL+RIpVpgDWqyJtMjppuqYZs7DRKfoN8AgQp7+N2UZPxtDnsQRDZfkHyJAA3fJDv9JLuGZj
+vOTTTFykfq0gg0ef2AsDd1K/QocenG+kMxUNSQ6NARv5yYMMrQJH7C9+4Rk4PcYngjBE18VwPEV
o43j+uosbTk0ewG4p4EPA0+Hc2uyn6WQDe+IK8h5YLdBDs7qUY+ZVwdonUrDYNPkwcoB/tU/n10x
SBNTCto49Epiuc6NNoUXNFIqYoggiL6l4Gp+iTYvldVB+rGEkEZp3vkMwpOb4/39+71uHdkAzbgb
CZpxZsdkMAB2bC12WZyIk2+aTUQqAFQIrgfsHoM/8bDXzVhvIM2AQgwElVmrFSq7PvVLe+l0FuTz
WYgqsKCgG45ALepRqY6RvEvClQrtogm4E1AB4Vxgjc9NdFmfglFIIq463nX+44g2qk5fOd9LLgQA
s//YmDktwweReshV+Mmx++4l/i3ktX19psg0FRcb5sTG7ExwRawaZPLRUrEf9i+1jTe1ybF38JrG
r5hVb9CHavZvCqscBMFPP7kpTBsLVK4MzQu5efzZHXF8dgQNQaEJbRrITXoB6/GvEykpqKoQw7y2
JqSRRLbVrId/2V5EQUIE9BMAo8xPdVurQz/kFIut+aoj+wnopNL8rRjITm7k9I6gZ8pambWFSUPO
FOJPAP6BBG02aYjTY6mjCXU1+jwkO7yAcih2yXn83wcYaPenk7o6+vpBcn6+ydKhGbpKCinCGLQw
iJmSW0mL6ntX693KkVk6pP9rCsXSc1NJplWlpgnYz3X1GKnti9rLrzSUOAMdumYG0JJ1rk/iXNUI
ReipBQRIGiC8fnOe5yb9RIfNMKXuG4dgcIUH1QvSOVZiRnhnodvLTO5qBj4th1u63Zlvsg1tbFJt
UQy4/iVLZxnBFXTWkfW9bGzKNK3sE7WiriHsBfIgij8GYp/rNhbnF7AUghZuRHJzqQiBxtrQ+jl1
y2CMTNTA7qEnj9SMhpyycj9Gm+vmFocElR/UvCdtqjm/NoBLoxx6nLqgg2Ma+tFy/ZOPz9eNyEsX
KqqmyJOjEQYAwplnp0OgCuHQULeCqk/QHTqwZuHeHv72/F5MWKs7ho7mSPG+JMjQqRsw9iXeIRtr
lm1D4di3MUOdg/WCzwavu/UDkCdB1Ku5F9egx5ddCdNmwyEC7BSAP3SNnW+2rudVXfGBul6QAiqu
OAE/dHjo+TuZW5pkErRnmLVs/MM6UCyCOvV6od44c+FVp+hg7VCoK3VQoKaUPwhgaNt4SDauVDZ/
KxNzT35qatqBJwFU1aFPQIhgqjFbp8cvDcXyAXz+SFegRQkosmO26yEDbSASuEMY0LPY9EH8PqJ3
MWH3/ubHt9lNiFlggWEG+4eHxjT+IcqjgH0A0QnskTi/NpFAz7QEDCJuOJInBEFPpKKl6fWyuHLe
fsOri+lAsA9ZFqBHIRF4Ph0BhNlA5WjAR+OmSnYxay3JGeya3aGMtZWsu5D9tOw7YTf5rgDJG0gi
UPWVbPg6hoFfPym/74trXzN7WUkTZXXh42sSMjC1sQxwff4Ruo3GN152IKkbBbWpEOTsDPTnQFgJ
8HvIr9S7IbfVTgbLbO+AZAkqS4BlCwdD2QG3bBXkMNRbJTroEZ7Tscl5DILgNynYp33Imviubpxa
ADUwXr8m0ZnohlA1U9Pa6gjEHvydVgwmadcGi5m9NtYprDnZiEIERvCxp/AKLZoNQdSL1s3r07nk
d1AqRr16etMhP3tuoY7jAmfc113a3/MRnJ3hk66AAbFZuaKWMjZo2gKp+wQeAgBjdqZQtPDDIMOy
VTg3OXsDJ5NFERuhJsdwK4EWw0DvHzGxmY4QrLB/vnX2/a0y8quowG1T/J7Cn4Hp9kNsIRPBrMhc
K6AsZAigBQMVjUmthyhk9tJsS5lTJYh0V/E/xeEz62swmn2W2aehlbaqpyu35SUZB1zpqb1ZVBKV
fanwAvao/iX6t57ilBDMqzuXBri1i5KJpZl2TE0s4xBGnWn0jpftAgSFZHjgcgwemt5MJFsZFGxA
iMIDdY+safpYl1YivQ+SOUJrMBVYUR6T9kVvH2OPaWO8jYW1zorFa2Gat6mJA5iQOZSzb7rcL7VU
d5Od3r974NQLUGzaqdsW4umq26/UWpdS5vTU3twr0ZgYQQl7LahSxzx91YxXsQlMcqflpm88FDo8
NcgRxtAm8QPoCz1tXIn05oIJv3HX6TfMfVEAooKpG8HtvTsxML3sETTjLITOjGQZxgbdH7L6gAjG
VKgzpiA67W0qfophdawC6Dp5TFrt2p22zNxloG4LaiSUiwBEnl2TXAzEKoyxpTqsv6uUyADl30Vh
ErJP/G0ZrfiPhTaUqc6OEiqid8ggyrMtXEIiQ8j9QnehBqHUtnavAXvm+v17afK0ZiP4P/LddZ+1
VEg8tTmvgSPLXnjEzzHtQECDwscJzH4r2CDvYfc6e83gJ0CHZkHg0kUjtpWu1MYv2xZxbE/GPM9H
DKSsg3qyr/UOr8mhLXogL1uo5Vmk3gRDbfL6DkS5aXZQZavO1xpDJ195ucb/mfNfJMrJtdD0fsS1
DvZLo9grwpuumFTciQr6J4NgZY8v7idEvpAIQ30Q1YXzCyJSA23QvQrHepAY2KNMo7YSRKQRPQjk
XlZKM14rFi27khObs2sPxNWgWQVw11UUW910FHrVmFwUgoF8YIS/Fs+S9/f6nlqK8lF7x/MQjELo
i5gNU9eiEsyxne6Gmmjx7E0EGiePn64bWVw35GrBVQz2SoAczudyqBpJzSudulGUmqG89brEop7N
1doU1oQ1f1/OF5sEewSM6cjQ4dV7bowILfDqNRwBur+taBftRMii40Ayn6moEvnsycA9HIAFClW4
0RLYF6pgW3Jzn9901vuEkfJYurt57tifxMwQyoEcBVUU2Xn+c31WFncY3nJIPGBiLt7LgUDkOuvg
yLUgc3UPO3iID3Fj4RXixEP/EVclKNzfrhtduukhSwKUMeCgQGTMwhFRyhvUw2FUrxWWxYhGbtJN
Y4B6LUdMIq087xZ314m12VqUvIqjUsOGJnCJhfylyn8GvNauD2nxDYl4Au2NUDPFPp7t4cFI40wW
Arh+4SVtapaQr7beNd2T778lfJtw1gDYJ4a4jW6jzE2lba9RkH/kwIJ8RcbtMBEFNKChGgq7UopX
7vNNFW4KfVN02+vfunASECGA9Qds4+BA+U2+nniwWFXGoAM9vOvXA5jz31XviM5BFnf3VbRGeLXQ
iwA4HuDkAOehtGTMX0qxQYfcSCYXhkAfcUm5DYLNSLdDpbIIUq8ZZSOPrRhJupb1I/6nDErgJ61b
Of6Lfm3CBoKzTEKSba4X7EsjLwuh1V3JtwPNzvNNemwqU0NiIQA0WjrWa9fz0jY/tTiLBmiq+lEU
TG4txFvdH4V3P4vt3OPo8fqu4u6tQ0hyfWnXTM5OVuPlTZQMMDnEsT2qiOv5U5/c5ehS9pPOVgVt
pVNvzeD05yd7KcXwxrrtJ4N7b5/W4U3s/Sn9I8QarCxst9eHt+StJolEOFbciReVSq2RlbpCBsdN
IVQiVAdJ33YCI0AxgkBXf2uElQBrMbeHDuyJRW1q2vuNg0+G11VdBvQEcGoyIDL6vseryd8W94oD
5kD2odolI/upJiGxpxjkSS17qs2R4ulrZ8nK0k67ZXal6EhRGRg2+ltB2HI+05LfDhAcR34YG9mm
/pdc1FtOdZZ3a9xMS/7h1NJsTROhSMC1AUuJ98HFik1vIUlvrCRGdkxYWdLFYanQaUX3Hi7/+Qz7
beBD1TigLopPiKAiR5Uh00JyUxLXcsO/QKeLKfxt0QD+BCXN6aY4Wc24aEe/LEM6oU/CaIdGgJHu
SP49Wq3wHvd2HBRW/AxFBv41SDdhPZjggQAcptkp/dNANnK8VpFc8krQUwT0DbkkOOU5NquMjSoT
UiSP0w5au+NzJR1V3Q7IRyGkO5rfK37+oiiv14/R4gKfGJ293mLUFkifwWgLnyv0P0AuWjz/adAn
gvrlys04xVUXk44LEQVX3PjIHJ9PuigoJAuhrOGKYSqbSQIEoZCUa5wfi9voxMrsdDRjmIjtWCAh
J+2HFJU4VINadMF30PIe1gATS+8u8MLgXpvkN4H0nF32nQIyQFzdSIO9cdH6GqHi7YF0J7rRj/5L
soIwWhwapg5nBC98aAKcT+AolVGSRTXS+tG7zuHE1a+6fpWFNVDL0kIRRGQAzky90BcBMg0TpU0H
6vb6Uzi6Ol8JNZd23YSw/Y2HoTg/G0dFW4+jO4K64GJmWvnegwTCyF5KSP902uf1HT65qPmmQ5/N
NF1oxbloiS+VLooitLmhI9Qe5Yrl8mMyogbzUCN9veaZl9JrgI7+xxqZFZ1QD0lk4Kepm9X6Tslv
xRzMUtF7Jeyk7DMAqZZnVho8W5AcoiSwikoCx8+475PKhiA7G+PXvoZefL3Tgxfap8wz7rzuIcgh
oGIKYLvvkeQODzHUUsTd1AY81nvwTuzAda63OLhHtAiDHYRlAjpHshuQWDcDE9Ij9UMmD9b1mV24
gs/GOstZgvrZC0F+Qd1aDo4d3+hEMAGJRyfVAS0/3Y5LayWnpX0JaU70eSJ1CT8ym90O0SMkr7CW
KY3MKBNvdaHYXR/U0hGDcAMa5nCqkUiZBn1yMRhe0wygqaRunKsqaxPZMKkCIgAxRUap8H26cukp
k4O42J8GCq9QGgDR5xwNRcUgThvuUff2TWMWsC6AYr5MGf63j9uvyPqCKjd7wz99hpK0OeX1Vfza
kMRsn68PfaHlEwE6eqbwGEPhGbze52MPgg7d5jI+Re1tpWEptVJyiIMtaXbiuGv72OxcXoPpey8C
7DYGeLc4iN3BksjX6DuWQOBnj4XZtxh6qPiSXuquUG4JD7dCaRM8ToZjDnZXY4N8Rxb99RSzwvvq
B2Qiw1qleim7dPYFs3uklHoIdQ14rgTJR06dum52bQi+OM2hGmu7h6n3Y/wpkpil+a5fQ2MsvSLR
ia+jPxLpQ2zIWYSiN0kr5C3XQYaNfuZKdpp0fFSBu+HJY6Tcyd4tFOL96JunfzXlKep2w/cIFnYN
1cboXQwHsy+YpNSskiEVi8BQkv/w9/SxX9NpXnrWofaFkjdKUyIB2PJ81zSqAD2tstZdz3jDO9ZP
PatFq6GeVbfakJq6GjMjOqTcDO4VIzMLbzuMFvpnLGltzhbcgwGOAYoaMcInFA7Ov6T1pTQsOgkP
7xFUJNk+WdN7WLrtYQE/GWQIBhiAZ7sy8JW8IDVEYbm+aaBKuxX4g6TdTnwy5UNBVFbWh3CNAWJa
6ZmHODM624hdE9all6m6a2RPmvE1Fbq44qyc/QU3ZEzJMBBZQU0JqMzzucMuaQs9F5AJECOAlFMw
z6upWgKdkD9ncE9mG/SR0wN0jJpvH21B01jdilGjPxAqECYVxj9kV+GMAN/FglJwYMzeHrVcZqnE
sZpcuJXKjXcvaIcEKfz0eH3oCwEC8oCANFJkA0BnNJvempeRWsaY3hhJIRFxvxwfmnqLkoWPaC5Y
yz4sreapudmwBikfvBrqVSC/v+XyZxHeaqDj/v8NaXYkDSEumnHAkKIG2X8IfhWOVClMLm16E/1D
vI0GcyyTpEw8S+Js5+gyT+JGzQ03RTtxLD0pDQqEwlsjr22IpX7CM0szl6iC3iqPswzsOHLxmqAH
aICSaaVuas+hXX3IDUbLz7rBU87ia6DlRTcH5SEKd4xMDjBy5wdEypXaaMLScOWNOm7i+D6BeIDX
mIp8F0sGKns7rTlyY18oTwIYfaNnBY3Wa3qfk3+Zu4LJwSFvLYsgE50trDqoSlhrteG26OnnIPQY
NZTJK9+s9ZVszkKIDqABwJ4aomYw+s4sZbkc8mgUDDQkZZbm3wxpw3i0k8IHvXu5vluXTsT/mrpg
I8yghNAbre+5qbivPRAUoGUcwIDrRhaCG/g1GVlH9GuiN3wOqsu9MBqECJsnTB5LzcoSU2vepBoP
gvDW73YJkAjhrks/qADITmkb4EVsNsC/cWFLVyAjl6uIFIeEKAu/4SKZJzoSAO14S3BikkJ8z6Xy
DSAXqNHQzkmUeu3RvZBXQIc3+n+R7Jx0hn8TWycRrVhKQFx2ElZS0kywSxXVlHTVEKLrYWEOiSMy
tbCvz/blksImWm3wgoS+sfyL0Tyx2cXI9fc88lyOyNDnTgNp2G4FHrQ8sBMjs+u+5vIghnrguXXy
N4qOhpNlDISZBHLG34IiWtm49i6+vCqgpQBVGzBHoGihz6cSjfSD6KGE4gYKILjeex4St/LVTRv8
SbIb4FL++1mcVg30T4ATXlCwtGoRgPQhMlwRfZrDuC93YhmtFVGnN9O5S8GYTozMnGqtgAWhUgLD
VbXGlpSbHCoN1EDrl7zJoofeeCXen0EoVs78QiQFs7gvCBSSkcycF0ky3Md1POIMdJmby9Heg6gb
NDFYtWsmmBB1uqDdVH5orWKQF54W56ZnF5aR5tzQhcpwK5Qx+/j5oYde3ba3oAjlRZvM0v8YHMQB
rUNzW9Cerq/p/zFwpJEBDMC4536IqhABSIJpvqWsYVn3EwHRdKvI22zEbTYi2Wkqvv9cj+rKblog
RkCWSgIkVAUzIG7qWdaFaAWvwgyXB+Rjjk8gKALW+ZuaBKo3gtmjIgmRO9tnHyPDfyKFvamO1nAw
LGCtoJYIiLtzfSqWTtPp98zOb1SmCnSy8T3kWetA/+mbMrFbJD8l+V1d5cOZRjff5yoYq8FRD0AG
4tzz+9sPAT8jOsdh0qGzEOJBFGqbUnzrPMOpqgCyxY6nwllJull5qEdBl1e5pf2I551WmxCHFps/
YuXQBLkj0F3WG7pGWzDtu8svBCUy+nIhSiFO18aJ09QlJfZJMBoulLDvAyGAtHHlH6/P+eW1jj2g
wPuCqx/Q4LlCZS4lvO4GXAYGqKVrMH1E/bHOIUWLt+0q0fHiAqOyONVo0A1JZyETGv5zHQo0OGi1
YsbSDi9CH4BaXc9ZLWcsQj+3ItyJ8SYUeibIvamTTV6MaJmK7VqnTNWffIguX5+BhcsXXWeKAVok
NIMCxno+y2pSBSoNPVyHgLlpBw+JNQnKFzVfOW5rdmbPikau6rEUEUAJjXpbh9kWbYJ7FU+3aKVv
Y83Q7EERVgHoZysYGnpbMxhPN0FgrmFtFvfmyazNwsFQytPCqHHXkjb+1IMYGB/os1xfmcUL/WRp
tFl6T8WTBST5GMnomR5QdurGx755/qaR5Tf3A3Wu21ugacBh0NGEgN8QEs7xQxqNxEQaUs+NmfAo
AvgYPPXWBM54AgU6R5aNbggYwm7o3m1BVHPd+tJJBGPd1NWkgh3lF1x1ctoTtVcnnJ7nUi1gGWI/
dI0q2atYA6vcrrSJLYVjp7Zmnhb985LQphnCsW5D1Y8yfSi1FRNLZ33iv6OI94AnmAPnw9pLPFRC
PBeS9RRUwJHEmv7gKTtJ2ZO1lZt229xTolkFllB5gVj3bDeSMkMz1FgDVpaKNwhOTHSuWEIg/BAk
witdvpG776pbeRGtGJ1TxHJIehdkKDy3GTKglpEWNQ6ViJcf2LH5mKADmgJjLgdrQeeiXQgfIj8M
OnP0A507LA9HIo+rygOASN3zAgecjYPpSVa919bel4sb5cTW7JJs1KxIIxET62d/i/hJV/+Uwr8E
nKjv/mc8MwecerUvqBHGoxHAevfyrrKhvdQPH1F8C/LJ3NdWPP5C3gDPvhOLM1esKBy0oDIsEq+/
a/mtCmyLqPuoptz6+bFAThkUu0S66bvUqeRge/2gLySSJ/NgAAMP+AQ3me3WPCXFOKQwr6MSxSRi
D+lXIX0q/oNRPErp1uAKExWWxPt4UKzsH278E+u/TvfEz4zjhAIpuAc0ksRKgIy0nm5pZ6XQACYr
d97SLQG2ffwFsgrEWbOtGlVqFks+nn0obUHBINhcn8nFk4AeeHQQQmIemKXzkzDAEWiNBjcWIpoz
Ka+tPtSombfepm3t/o3nJmSeVowuJH6wfNOPRosHpmQeMNRdaehFKmH3hNzMwSUKfJSw7UcrgWiU
Wr5x3SkCM/Q/QnSWOVFuluVrI61Khi7O7clnzDaxiBpzTDp8Rtwo0HBiDXkcC9u3B0fb9BaY7jxg
T0D1V2JWhJU9tOTcKTrbkKxQ9SmSO5/4Wg/9Pg/h3Idoy+N3aFsBY8yKpGK1ZObaGlPH4on5VSGi
UyyMnN+5vSigYJcXsdCAbpg9SZ9bdVcapuoRM89uOA9NESy9lRjbBWoxIog1m3+4zqYmdxntlyBd
nkObs2KIRGGEs0fTpClFjlFs0JrilZYs3+jFys2y5HVPjc3iZF1um06TJmPj89TBVd1CJuxfnOCp
Efl8TvVkHPxUgGtHuOFVlRXLH4kCMm7pNfRSU+r8bYoGY9Z0o1NkVtYna+doWrT5pY3Ng/kUIcsC
7s3zD/AapU6ClHpuhNxlopoA4FjogQBqCQm39MBbp0m+9OI2CyFjFDpUePnvvceJ/fn9DS5RdEom
xIMYpp3UeGz2ybE0B9EptPZRxOM/XO3FWDqzgDfg6ACrBcz2bGEHMYqEVjZwbjqySWNXk7/H6rXy
DmKebDy1g+uiFuT2JP5V+pENas5bYqxmricr84lHjIvQAdQUyADMLlyZi7wA57UAt4lOkOExaHZ6
CdIxkA76HNSSfcso+AJKJXLzXHq8PusLvRlTTQCEOBBbBNEPmd0Jst6VNXy64EY3k9pi74BLG+kW
LAD0MNx4o+9CW0htuXMys9yuvVuW3hQ6Qg0ksNGOgHfvbAmCpqurWFaFaduTJLaC0EnVY2vHdwYa
6GxPvl8Z70I+DQZBLotuQAPCezNf2Xs0TeJEFtyaiiYvBRsQl2aAIn3NdG9Di7+i0ZnK6ulaWOQz
s7NXoJRKaoHVE9w8eeyle7kBqTHVgYxkYLlwQGOJuLW2qmCNOX55ggFcA35YAg/JPJktBWGgjEWD
Ox+MulLI0CeVjjbXgR5n/NCoYF1dY/GbNuxsQ0NCCKIrgCdN0iMzVxbiqPV6BZODAO5yaGMF0PXw
tQPYJ3bXV3Ph4tMRs4EMAWTyBGzt5z6L501HIgGXbpvrOx1ZCj08pKm+1UloSsorBZPodYOLx2Wi
xgE3CRoGlHnVs4j6uhxUGW5aQBkEhSXQz6FBqSe7UE/RRvYAvXUTYg22lIMHj4LCGbg2FRkcRNVW
JL9l/qPsPytrEcBSDA0Sz4lQF8j2iUDufCYCXwtlJYsEt02gVCXYWoa/byIFjgtvPilj9dBs/Hoj
p51d5mtwkOnQzFf81PpsHTTJ95u6CQSXemPK6hrwIs0lBStbDURpa1DMxVUHg4SKegnQ6vMqf5hU
MoRjCliDFGgQYVunzXZQQoQZ6FBICugiSat5+IW7Ai1sIA5AZWFKmM2eXhlvhAbrKQDvAQU9WW6s
7M7gTu7dZV7B0CYBKlvkzQIwqOYHubzL0kPer1yRiwMnEzkmQQMIFK3OF1mJu6QRwkxwe7LRS+7Q
MrQoSsY4zZXyB2JdK7t9IfABEQdkLUHFCZEedRYS1AT83z0yPtBuJqJlFCjghIKUWS3N1whUFv2U
hMmFWDnOMdJM52Pjvej5sV/DFnIVJvbyVgjEftcCfmXpSX7rG+jZj5Nc23d5MJiBRNYu4sXZRa0D
TxcUcFEgO/8CYQiSoQlEwfWwc40EWYMAJatDA8aYiL8HyeuKK1m6iWBNgtIQultR9jy3Nxrd0Hsp
VrNOD14UW/VflZga1+6g+EC1mOH5La5VG5cO6qnN2YrGoI9qFAk204qRsWCF3aCXI/nyzOuDW5pL
SEVPBNYoGKvzsXVV23JBMwS3It57VuZOkYAyE9RHyQeaN1Tur5Rsl+yhGI7KO96euOxmT888luQm
jbF2DTUjHm6Eu3ojNbIplk99ur0+tiVPcGprtk/iMBS9fNonXT+ysAHifs2dLl2gpxZm57zMOM14
MQjuS8Blm5h1KPwPZ+fVGzmQbOlfRIDevJIso5JUJam71eaFaEvvPX/9/ajdvauiiCJmHmYwGAEd
lcnMyDAnztkJgEVvr2P+1kunDViC14ICJ5W6xY3TK72RUovQSy/1x8E8+sNn07srSvjnpZIHZBc8
3za4uixQaDP/Ow22N6jlu1KHpuZRPYMWztmEJJVgOY2HEIwiHsQt+Z81x0VDndELyhwKCmjXV6ts
pULOUoK8Qnvt9YfM+BZsTUKuvrjvbSyuUplwGisKt2cP/mpvV79O5tGIHbYwsw03VP5af82tltzG
uozFMR/MJvGmDpuW/C9p/5nWpei+3/5Iq4743bqWblBXBAopOsdbwQeJyb0EAbJyFr0j9eLqr/91
qraYVdcuFCOzAIfBkzFTugjJrbJvwtYU/YuR9KI7KdpoT1m2xYix1lcm/gXTrlEwQCt28YKnoSf7
VVEAznFLO3DoMEJPZuyK3fcvBTyX4nHL4tp5f29w/vu7817WXuFJCpCWMrPgZ9511q+ukmB3tzYu
1urS4HsBF0zVHUzQYgfNImhMM9Rp1VqtGzNlFU4/yxNTD1kPiL44xdVjYO0nHplRogLvPejR93R6
2Tg5a4/L+1+xuHVaHliTEBhAsNK/LTQNp+ZbZX0h/QDzPtjQoYvohrhDfh5Cx5Mf+CVC+zDFW4jX
tW2fSRBR+dFlAIqLi5mI8Ir38uCdYRGyixgYaPRYTpbdxc2GB10rhFGE+l9Ty2dH9yczTcwJiAv6
oiZUZOASTpkeHRljvfRWRznqJc5gEjelR019qdoNjM3azUEgYub6mXWblslsHRW1lmXkP7X4OAoB
VBIb3mDlk3IxZ5TZjDHjgb0+wp1u5IY5Zf6ltqAbC30cAm9e/CMoSenqzSBw5dNZpHEMu8IBT2C/
MJcUUu23ShJc0n/qiWHrCyQZp3QXPw4vDFN4n3wIayMmg/e3T+58Iq5eQiROZ50NgEMiVFnLDoA/
JpFSdkZwgQ5+UNwZdaDW6IHYWvhQGPuy34hWNuy9ueD3jmGcsr7JsSeFGVKWPwI5sYXxYtWvKCC6
VXaqoqfbK/zwHWcRV4p7rM/SgKsvrmYrNX7ee6p/6epkV2bqseoPSfxcWuoXT3Bv2/rwEWdb4IZA
Rc1sYMvppLQs/q8tUFhAZQ4ltGONIRw2MSNbhhYO3RzS1o9i07+03lPZK/BcolScyna5RUiwaoh0
iwM545CXxNEmFaqKjMG/DJ3iRswImepTNFl3ufzr9tZ9dCjz3nEFVN4nZP60+cK/OxlJJEK92wfB
BYKmqkd2MhpdihyumuanQQnvkwRsG1wEjPJwRsT8x+Za187m+1+w2NSZBSBvhzi4gL8YvPhO6E61
jhigmrpxjfZgkrqS//f2stf2d1adlEgx6V4sG0eGUtSJYqXBRSS5hFVC7SGP8u42e5vrdgzI9QHs
cRfmv7/b3a5m6FobiuCiJkfR/zsTr0BeEfzH1L98RNLz/zWz8GJRyais3mCm88ddEaKmF8OMFtdO
XcLDsnU4PwZss7kZbgxUgVL28r4VJZrQZGGYa0ZHwod9j8Le9oKzb3Y77csofIsjaeOOf4TJzUZR
0SN3IIX9gCDNxrFskhFPDVvYQTj2z9FDcBfUZ+Wgb7XWZt+09M6mblKin4VBqJBff7WyaLohkPoA
tmGGVB58LsKjF34R5EOwdRCtOef5YGs+G3CczJDcxafzBc3sxqYLLvfffhh2vbtcJPti2X/2+8vd
ntmvy/5iv+xekGCwX14id//3M0SHDuGk+/nv7unzj6fz179QEtoPMOqczs738+5pcs7B7s+/51fr
7vl+dI6G3don+G+/Hz89/4Fl/tn59OzsThsfaM3hz3WU/7eQhcNPcgb/jHkh/ll9auzqqNrTVsFk
3vhbmzW7knfXKVamUOnyARt+ROyjtzqBnr8VFLwFUR/N8DQTtwMQX47wQpGoVzF0pBdJi2w9/9mp
oR3EoO/G36hDT2royOlw6IoddbmyPzZT5cAg6ojx50p/yRDg6YWcgTDFBfN1uO24Zmd466ctjiYj
MOCthArHdUI66ecGFGN1f+HuJF1W8YzLcp8uDEkYSVNwiSHsixOm+zci9jUDjK0iKjsHeLzY1x+w
7WO163OLm5VouPYSVxWMVene3qQVrztLfhIJILpDjLpIWvU8Bt7umQR1L/aT5sgbQfja+bj695f1
GC+kntfM/z5Tp1OQQvMv7YzmQsPANo5/C+OzKbl6+CqkCVTf9qC6xWjHxZ0o/QuShKjhv4CK0jF7
v2T5emO7ptVKc2Rjuy5VL2ahSXeK129Mm685fnoQdCJYHxwB1sJK0GVdSJOLpzoOGB6CIvCIeGyk
PCOQHdtkXVvT9B8hyvO63llclIx6QzESycPi9Bs4sv3ZdD//ujzFTuzUzjeBGVjSPLs5fX34vhuc
3R/TOdk/j8qwces+zl4ufsbi2kFk0sSB4gUXJX4QTbQqGMGcKGTO/aYy0cGGP6pj5CZGaxuteS8p
wWFAykK6F8w/jZQ72virkL8H/ud+YFDz0EVuq0HVFYQOXgIPtBF8rzxgV7u2uGZR2vedrwsc0BLu
QdGNgBK2sHVYydc8KZkhz3e3b9yK878yuIhz4tSvxVRlf2jxPQWW59biveUFrpBvHMGVYBFD6JHT
cYIZY8lqp/S1HAZtjFSc+L3sgGRmriLBJ1e7qYIUmvZdm77dXtpbv3LhcueIg8kcUl5GnxbeRNWr
LKryJLwo1TfJxLNLDXrYgXyQBYjCPesOerKdJQx3evhFFQSnbZ4mGWBQv8XNtOI8GfOSGPSam0IA
j67veB1WYp37rH0wpAAayRHKyLT4jxle5qP+zsri7DSZOGYN0laXLvqhHiLt0AavTbaDMvv2vq59
SagksMYcC7Q1i3ghbMlJmnaMLs3ElNc5909el0Gc2f3K0sC2mDd1yHtu21y7F+9tLuIHT/dCIRWw
aRE/MvS6U3d++5gHmoMow39uCoQts3kIAjIKPd+Yd6GKXo4hGWIeXaTG6WbN8R1IzVJ98ppHYbMs
tOomNZk6BixadGX1xcK6rpMgKmiwloo7AQnHLpp7g/1noTh4vvQYdmivoqSrPwvBvgRjUTEZZYWf
h4gt7/tz2f3tBeV3+kt9qGunGn6i8FuGX1sajQPBT1TfBfrRgPemuYvkH5G6Rb+z5j8ACbJfRN2k
Dgv/EepTOwlRGV3CqTnQCAPIpqcPqQRX5VYHf+0WQakjceSYowd5dP1hvCaME8FKoosc/qHAHG2V
6dfOtU7LFoTgW5ls8e/XZThqVsynsAhMhW66i6bHMnlAe8gGk9g3SFA0/7H2JLeIchLD9vSnCXgW
73Jk1LB7Ie90yXRGhpTOjqIThdGN27O6c++sLN5ilYyInlDPzumRZaeN+YdK/ZbY3+r2vTOycHJs
WqZLVhtdxPzfkD5qlitlr6J5DPTYNvPv0db09VqsCPXxG5wD2P9bfvbunkq9MhLOsXWS7wbxQyJG
tqHCfJRtcdKuHfH3hhYLawatRmgSQ7LxSdTqnWTw/l9Co95nqnvb96yaog1F3DSXUJdYRaaEh1CY
am5TU7ly92K1NHoFx6peI+HvbVNraTl8YID3lFlTnPL39XUSIfFDsZNcSfa1p3TMjmYl2rMWkBeP
u9ibXEWD2NgxhS9huIXjXvl22DbI0YgJZorQa9tqovaJIGO7U16K4pghNIBL31IIX9nNKysL36T7
g2BRyQ8urSnldgHyVI8eFASrh0l/idW7jQ2df/Qi3IDIBlQ/vWyG05YiZaMcqgmV9fDSRrJ478VJ
6YqJAcl9kbU7X0ySndb302GQSsh0C8O7N+owegx0w9szWpXR5szz17En82yMNtw4WSu3E5Ekiv/4
6Dm/Wjga5N0kj1CY8MvyDzVEF5TV/zRqag8po+CK50p18wM59Z+3N2VtT96omni8Zxj58hMI6Jmr
A49pPxSf4zj9lEEIpyhbUexafgMR+sw4N0O7lGWZXJNrv4mMOLlAzjMeoNYv7XaK0Bz1zwIgArnx
CfhyG9Wjlsiz2FK+XVkmsofcof9DtbV8BTtFVtIy7ZJLBdd9PDj69wnB6ttb+bGLrM/aiv/fyOJ9
iifDEBqrTS79aJcjNO+qYMM5WtrRz9yFO2wf7G5bXLk/GGTClllL6BmX1ZRIzELPYx7mUlVmvOOw
iI+1KVlA5rLgmyHV5ZOvplvcokujlCdBH85U24BPeBwXbinQRS8Nob249HIHjvdg+GcNEFqpG4dI
2aiafKihz8YYX4GwiWH6GVp67YcUIdCnRsGYL34vWrivJcGWCxTtYbcxL5bhdtL3FoGqVLQ9Q3Ji
faMptzw3s30N5Q8dUiBVpnhzbX/QPWvIKi+5KF5iU80egInE2n9jZGZf4TNCJr8Eb6Q0P6wYxPil
0mpb174OVWMLm4Krq0t5Z2XxSvoTchZiHKaXkf5Nz/7lM3cHxN23z+SHpG7eMv4D9HxOPvh8iy1T
+zrqGym5xLG0r03EBoPsCwNOqneUToZ0ELXsTkrNvSo0KIXUMN4hRb11FZfpyNuPgPUQXOHMILpE
g0tSJXStyZaCYDTdxnNh2XIaB/S7LZw+/fnzL730IDtuL33tZsxKCoSnM+XEsoNMW9VPzYTDkjfB
C0xzFDo5n95eSna5uIX4Wb0as3oOeTPFe56z6302YjkQlWpe4oRSR+F2hFcU/eYmeUJRoo6Hu9Aa
7JKcZEJioQj+pfAc/xcrlkmbZ+YSoFqL34AYi1dWaOJcRN4Qx+x5Vn3Co91oMHvsFbVnJ/kQHm8b
/TAlxMdFTYPEj6o+k8XLJglMEJPXm1jVYGMRvB/5dJSH/HsiO1YPtwes/70Lo6di/RK11LXHBtUM
WtyKtlEx+fC95zY64KdZEtIkx5r//i7AFdvcSwKwqs+mIog70RMdHcVQZxonnwKVBhFmntaH24uf
b+n7GAYyZ0Iy0Ku81pRq3uZs39kUtEAYYsUKn/NmDNw6kCVw9fK08bB8PFyzGbj3eC8VaD+WMB61
mgm5VMxA3NL0f5uidJRR2mdNuNcLaAr6r2VzH4Qd7JjnsDw3SbPhEz9Ugt8W+u4XLD0viDatb8zw
WU9gqklcYbzv4gdNLb7TDWs7yaa9mAwpekO/B4YamOs9tQVkZ7rdyI+Cd2S8Rtn6TXMadrX5b2UH
XlriMwN09uK4FxME82nLB+9TKb8L86g/xIkknRSPAe3SrxR7imoJUKvUwOut6Y9xkTduU4fyXkQZ
9UkNzHlWt2n609RIk23FXuIIBaKYIo+3W6TNa6Cpv4QWdfjSCqNdEFAMu32AlpH9TFDD76e/iNPQ
5OWXRQy2TEY9aR5byWt3mSrqbscLdIiGCNkINGTvbtv7cFvfDAIIww0zisS5ub4l2hQEgtCUzWNA
+ypLX8zmRSY66qqXrhpso/tR9dKdkPUH72t91wf3rfYL9zUFxsbD9FYXev/15h8CDwhkHBK9NHzH
9Q/xrS4z+7xuHpH2uPOlU9N/RfYH5e8ycHw/3KkllH7evdWhzS2gr9I9+cHOe0raX77W7Qv/MVP1
Y159Z/Yw4P/wmePp6sv4qgvSod8i/PwwMP/2a9H+5MeQqcAldP1rh5CaXZMMzSMlndOQ21arQp1s
2GOCyGLz2Y9btHX/6gydUB4+Kdm0qxvNRXsj1e/64pRWM8n6Oag1J4NVVrM+aeMwc5puwF/eMt7l
rjKr8AbQIrBfauCIVdXA+Jq0j4mRFpNd9VrxnEmzKK88BS0YKl8MVTep9MSyW98I7uUxCT27HBB1
F0M63SYjs9AWqpUcfi4LYNS23qrmKSq9Idu1aSWdo7hlxrP0ogxUlGCmv6fIB75e+G30uyy13ocn
uyoeBxKKH0FciRRv5SoaXDVrzGmfKbECQmBKt8jYljHG/IVU6l289szkMEN5/YVUNYR2SqPqWMNe
Wnihq3X/MulHE4yQiTyYW5MSy9fmzRxcKiozmszlvrnsd55fmsZW9w3MAdfySk6qu7f51rdv64c1
wXHOQ8h4HqheHMUiSNSlASrqIBce/dB7TBOP01edDG26j4VHNW7InTzp622THxwSJukoSkSf0EIg
lHW9jcHkKxUdXeFRj070eu/65nEgRQzVL7ftLF9O3mqFDzKvzADpsBTTk1q/62JOzjl2bHPDt3xc
A/UgZsKIx3CqZPDXa2gHqzT0kUxImCo7MatjVZ7Qhdp1xbgR/Cyj+PlZfm9p0SBNiz6r6kT3z5M5
ObIwibbQN3+Extzoc304bQs7C/eT1GXn0ynCjto+EGi6Rebfa37KKHD0O6m22gfzy3nlRXBwBJEz
2R/RHWxV1xs4Fmps+AUbWDwQzDwOngu3ivaF3KCT9rfPwccjfm1q/vu7e9QpudIGLaaCxDv1L0q5
89rHOP1BhEf0sHG4t4wtIgZByg2VtiXbmIUnE7ERuPDtItUYqgYLVk82JKa3l7fy4d7v5LJCqfvt
BBkbFtX0UxjTITE9d4L+gOHbwP9329bKsb+ytTiMnd4KalxY/lkEmBH2jto9ZGQao76RWK0c+is7
i8M4hLXRqQl2pvw76ACYr+W9VGyciw/lG67WlZWFIyKWHuBUwEovfA1182vnpa+ZJ9/Ln5PnUnUF
P3yRM2bgtKlFAXFjLv2jd7o2vnC8U15YSiV5nErji9X/HdP/MFd5W9wM/GW0j8j1jbLx3anXc8/r
00nwz4kFdcMgaeGnVpd7x5eqYt+VRX4u22Grirz23SAVANUA3BLe0oVb7FJhGvuwCc59IvZ2BLL9
lBpjxpMsbplacyCUT+bgjgoK3a7rW63rVUhSUAfnRi0jYQc3BdFsXqfgfkmmnpI69Sv4Jct8OJRT
2e480e+2OARXrsOcLSHgzOCbyuj99W9IE1yLP4bx2e/78JsSWuD1W6/fSUMjOGNR1RuN0A9FVT4q
8rwW8D2mfug9LBadG4k1DVYTn4cO2T3Zg/uR0ib6iH7V7+IpPkSe57R6eJYhXbt99ddtA6pjyoNI
AdTR9WLLelS1SZPiM/zGyWtk5eJhVErU3ywldgbQ33BFSMKutIRvjdT3blnm/sZbuOJcCeOpRlI1
R8lk2ZtrjCKShUGJz7nVlel+mCbtU91V4IBMK8jLfaCrYuIoWZmFrhfGwdYEz5p9nkk0RPgZTFYu
vndjeJmgZ1N0FkcFzbaoTA5aW3dfRNlnCIX8/F4MhOZg6Km8NWazctQYfqGnO0fcEGotblY5iaMU
t20KR7zkX3IY3A5WU3lulpv7rirVw+2vvWaOrJfLBbcBBOSLgzZGrVwbVZmd/SmDjYx0Nk9bp8QV
M1+0pc/6oYLIsWaGEi1Svs88Tjnv+ztflXWiWfXBlJ/lxnQNv7X7RL/zwvAYy4+pPznQCvWCabeS
7qSScFHpNdepct8aW0/CygdGOoPpolnihBxpsctxHTSBqpfFuaTCVBiQCgT5wYrNU1ENrRNF7Yss
hLvbW/2h7cfq31gsYH+ZKd6XVcRorgzUclueq9w8dv5PoXwu06+Gd7GQ9QUxoEXNMRw/+fIWC/+K
twYPb1DvlvnSsKBeb7s55oydS1l5ltTsX2P4u0jrmSyNko2Hds0OSIq5YwFTE4Cbazt97MWdZ1rF
OY7xkGqS6rb+6iWavmFn/ncWMSXVhpkThCuiMJp7bSei4YzWbF6exzrcpRWT5NTltD7cq8lnRduI
l1feb5MKB7POaAoDGJhv0Lsz64etJzBPTSnMT/NnSciygw8D5kYgtLYkyn/WfPOZiFzmMDkod8+w
wupcKA4MzEdzlA5l5D929Zde3EIIrtxDTuAss81zOj/jizVxUAWrt5DNQ4e9rW2BsfjT2JIDNhft
kO704oc3PWRIv6bGj8jaOo4f10o2CAkCLab5KizHJ0Sxz0ddiYpz0jFD7f8QFZ8a5B2PgWuFin37
1n38fNfGFq9ZG+fCGBdxcc4alF8qIP5bxEMf5voYSJq5UHkxIeHlCy5MCFXYpEZnxmfk4fb5SbqH
Z+mvdqydHMglyPPORnm73OrWzd/o+hLMVulHqEzQkfsuPHds6j2CFliVxGQ3QCEVM/QV1d5DahTP
t/fw472+NrWIn1tELWclwhjyvDoKXdN4iZMtNNOWjUWYLFSRUEEpmjAMmTFT3xVhAqd/arp63jSv
t9ezcgCvtm7xwWjl9GkhWvE59Ut7yu/KhANo3otK7kzmBgfWlq3FVaPcrmWhwWcSn3N9rw2vzS/E
dp0k3RqoXMlyrr/S/EveOSoNaEURpVhisjGfnAE+FyuhvjgqwacgqNxC+JRGDz1NbB+IWi9tBU2r
K+VVBWIK2FJRFl/Qarw2oPnAgewzJ/Orr1Hd78UxsBOfpD//cvsbfkwLKGfxmnHuKC8wJHq92sYY
J30Q4+SclOh/PrbFQY3dRjsK8aNXP6vin9vmVnf3vb1Fvm8kcj6mGvagObXFXeZeXn4X9rRLYVza
MDUn18ub/c6UughO5KlOrCpmiKzxd2J+nwb/hgY519GB5JrZaEY6G9uiPFwM3YbptU9IkRBc3PwB
mW673tS4Gk1lUkDgV4Pghravnk2Tmmf2O96a/V91mu9NLe5FEJeGWuWYGqavExMBEmq8crf3crTh
j3k8HhTD9aceRuMCZp7SCb29Xg92jVrz7e3+oGI4u+/3v2RxbwJPnVpNz/E8d+W533UuFI+N2+/a
l+wCROu7/9g/NTt4xZHziwvbyQYHFP/tH7F6mt9t/OI0I+9T+ij4JmfV/8b7MX2D4Q26qfZz+lvM
NgoSW7YWJ9lLiM56s0jOhn/IgoJhEuAs+7K00z9wzGrdFpvJxz7RvMHzWBBID2bDluxhM7WKJxlt
cp6E/bSvmT8QfqVgBdPpKE0vQvtHOXXTY6ij85u6U7Ub272+VYZcyWrxSOSSgKG0uSi9qGjVCMmP
kc4OpyW8NYfhPv3GEGpKv+LPNNj+Vk1/3R7uCeUpvBS36foqVYIQp0aTpMhTVIpkk+wPvp1FyEg4
ftRJc6HJKBu6ZG3+L6XrgQKXKILiLSuj/C+eOyZPCBvnlPrDQGUdDUMjlhxwTa33YnqUudNjcp/m
lyEZNg7y2jP+3tbiMpViRCsDb3emWeTXXxLhSbA2GlPzXVi6R2oNoAPmqINPer2zsaIXbVvjia24
d9Eep/zgBiZUaTCzDd/NaKsAtWYPslT2Dwo+aCwXgZbeiOqUdWVy9qZHf5bd/Kvrd353P+o/eut4
2w+sPjPIfRhQqytA05eJaRiEZj6KAsbq1zGyU7S8oS+LugFaa8kWgZ35uiOU2k6efo9bpcq1lUKy
qNDzg8+bsvj1zuZKlYVBF6dnQYT8PA0eBX+fGshJtrEjmDuUtG+vds3enCwCeSBs0JZYnspXlHCQ
BoaoQ/GkCfdgexzPe/FV18jgnWlh7bltcM31wT403wO2Fv2R6wWqSSeWbaqmPOKFHtmN9/x3DPjf
r3792Ve2MDRryzNnYQ7ODvnjciR2MNoJvhQrxe95tg9hj+5D85E5WkilI/uUB95GqvoBWsG3o/6J
9jwclYxiLof4jMQHH1UL2XmagFdQoGxz5TyWX5T2vlE+d1b/nJjeY6/YhabsmFlx5AefZjjowmLq
GHzW3Cn8LYSn9uvtfX+DLC3uLPMczB+BgJ05HBZ31vKLyfO9JD+bWXQXdtp91ZS/FKv4owF+hlSy
58BpzLKrtXgoBdmpSEQD2w8IXyU133uV7ojV9CREB2rcG79tJehRDbBWFILgwOKiXx8KRa96RR+E
/GzofwdvvExyZJvoU+ST6wsvGXQs1bM+xW7bBfbgHVWzdQSqz0J3N3kIflD/vv2DZnvLvUJZia6p
BhKT/br+PVFaqZ7Q++nZMz1HUxmNVY3sMewj2S38T7dtra79na2Fu666TNS9SZ1jAVdoDzRCnZKN
rxM3NbZ4rbfWtbh8qR8mJuVMngYl2CkMAsufBLHZZ/1Gtrr29HL8GXgDHkgRdTnYE1EzMnMLN1b1
yO/EagGQIkfvEl6dWHTaWHSDRNlPjNoZ6dac/8r7h20UQAFI0i5YdgpgTxijtAvTs99WTh4ad/FY
fbE2WcE+wLjmm26KdKWp31hwaC1ctRR3glF7dXpWALJX9bATw/6h9T+1xq/Et9xGtydddXsvPPp1
/1NVvySb0oLznV2eU5jjxBn7zViysUgWyrZSpsnLcG+6mjiymaN4aOl/bx/QtQeRxvHMIA22RweO
cn0bAMrEgVax0DD7Zyb+XRqkO23Q/4zZcNLAuhqh4Wh+9qD12qMpunU7uLd/wdqx5UHkUQQOqH6g
opWLTlPLpEyZtsNaA1YHgSWfmaHaHzf899rh4cxC1zAPC9Nqul6rnCl8rL6ZwT2iZJutJcCxbMk7
yRu3SvGrpt5eCfSjKR8tw2GmU3SGQmdT2W7wUZ8d6/ohpGiw4V7XDc1fEElhWGYXayKTLZvQ6Pl+
igpT8pewB5scb/TL1owwtANgkwF8qDAXGbPC9F6aWwQSApyju86Q//RVLtp6o2+ht9YOPd1kmTI3
GGjQ69efyEvzQiw8IohK6CkWPefhsLFhKzGKNt9qBvFFtNCWUsZa15nWUObZuZq63DulQ0MfxqN5
cyiEsfHuAkEhVxa80YpcgQ7igYdKTHe3D/3KhlKJpl2B0NXcBFzcOlisxypougyE1otqUtVsbQup
4ttG1qICiCBpW0tg9yxKR9ebmeZJYOq0D89h6n61dp39FxJt5+n85euO2X/7tbWhkth4Xddq3++N
LqsrVmGmapRiNK4rFz58NEgG9JHGvN5V0V1jOUMHF9nOU49F/FqFJwHC4tvrXokLoWSRyUKBF8vi
cnO7PGGSSYmzM4g2fW+EgberGNWB9JlJLFMp9pWOdNukFFuF97VXA4AUQ5zzQBAw68VlTMMhlwP+
68zLVfwsxaa/0/NBddBF6O/CxpxPlBQdijEcGJMudae3QBKEUpQ+M2EoOImS1fv/fDPosxqcMjwf
P+z6DAyoNiYFyiLnUojN+yq3pF1NXHSSi1I8+aXl76q+GF1NDcSX25bXzjhDQ8qsXESfWZ7//q5e
KgZjBwt1VpwFbdp7RXfMImcsxcNtKysRFl2jGXPFhpM9LlyTaAXT0Ex5fm69XVn+lLvj1177t1kO
XTPDpAAoQhwtRZbFl6VrO9S5WLGNRcxXTCJCx0G86yflkneT5lKE2Bp6X3FU9JCIcub0BlexuL1T
GgxpFucFekjKScoYo4bYKzEec0VyteTYHUQ0fW5v5trlfW9ziczMCqWBaIi+bdN/Mv3HUPzRmS9t
It6lVOUS5aIiIl3LTxPA1DT7XPn5odiqs6+8AHPrbJ4bgj+dJ+D62FiSJ1TMDRfkVZMjDD/qfCt+
lfkXFoEVIiEQCtCgJt5YvjEikJo4K3ua0/FRinYiqPyCpHHXda998iqNre0nn5N4t6UFuhLpAB0n
FqBqhe9fTlF2oz54nkL22CZyvUvV5qeCTIoTG6Fop4VZuLc/5tr5gdVmHjmj0kzUc72RohDnbTqO
OYFVO5W2HoqF7cPZ+yx19H86666MdXSNuqhEEFkQN2KtFSdM0EpcBw4epvDl/FlOYduIQoEmpAU4
vA4cdJPiZF8px17IZle8MWKwcmyYZCYOYqIEvdElrkPxxrhTioo+ZPtVahs72lLWWlkQ1VVpntJn
uAMg2PV2RglglA602TlS1OrojxCs59owPtVKEp+tXAY1Jcg+jOS+sdHiWnGkc6UKIUSTTuSHOYBe
GfrarKbiDFUe9Sqreeja8RhN/0UrF1/DFCZ4FTBnywEH0PSt1I8xbf9pcAJft31ld/tIrmUbwCSA
q9JSmrvTi9cIMo00ly0gGn4mnEycTDc1Tmm4plfZfpe/BEYNa4/RuX1p2l6T7Jt0S6h+7aDIZHco
gUsgj5Zzu6Ou+khkA9bw4pA22ue6/Xt7kVsGFjl/V5sTM1hJea6z+0H8OuTelpeej9rCgQH4niE+
7CNBziI51QohUFKPD5Ul+wwB2jvIbVQ3r4/ynrEtqbTNrf7JyvNnEEoRTlEAAzm1sJgFZRqFo1+e
05msOhAfDdja1V2uQGS7EbCsbR9jU/OQFgeFrOP6nqVTIZpFXpfn3KikXV5PouMn4UaPZm09xCYS
oAKV9H55CHQxlvO6UMuzWlROO8muiFCFXkc2BFXPZMQbOceK5yeFB36uygZwtyXKHQ7LwRy7vEIE
muaXP5yMVj0oeGg72FjYmq9g70ic5jLzhzYMRWWRrCauznFkljvVKi993ObHLNw45GsbOKuNzaid
eTRofmPfBXcTIgFD3aoVwV2y74XgLBUHZhdp8xcvm0TmK0cC1SNSGBBWAAukxY3SiyqIIz2pkcbL
XydrcLKo3Gh6rJkgygKyA6cStfJFsBWn/djTIwQ7VnfQlRhetOvaZKvVsXIOTMIaVkFhichj4f4s
D/+XSACr5Mq874zIFiYomvTU7cLDbSe0YolgFbQM43ZvzY7r7yPQb00UZujOUKK4avinyV9F6Ak3
yUQ/7htYtFkJBKgYZaolVEwW0iJTO0DQ+iSal0Ez+x9+SXnz9mo+hjJYob0JHoeiHH7hejViKEe9
5BPKZEH3oPZZBoMI2pKK31h3XgQDwjCYBSrBtbAzm9Ha3bb+cS9xtcSkAJRxGICyr60zVF7kvJj5
ue4LJGSSSHtWPSNxvXygRjYYwcZqV4CMs2+nvArSg4rmMlAcZMjRA7UozkrvAweehEZ6qMXItBNJ
MB6GOosuU00oYFYpMGW99vRvelcg4ZQxQ7a/vfiPF52Pi8fnF3GQ+AzXiw/1tA90jywulMZX+BMf
FPE7Wk1tXTqGseWWVxJorMFUBMEwXQzC5GtrTR0HPbo2M8JRzlO3rovyOx5G6221S+TnIc+pbQtZ
CQVPJoTqN2iuVPmhZ346cPq4guFS6YQStbDJKDZe3bVTME8sA2vFhVN+vv5ptdWlRliKxRnSn9F/
bqLnKnSqfiPWW9tuxM+AnYHPJptdbHdU+VrUpR6xXl3rx9HPvYPmhdIuiSPNFbzwE4xU8obN1ZVR
D+UKA703l0lfN4pZpEaEE00V7EVBSGe1xJNRRoVT6vXP2+fpYxg9F1/p2BN/Eagriy8spY2WZzLG
6ny0536IBUEjUrGjF9ttbO2oeG88vmvOg3Ad9hQyLxzv4sPlhM/EADjdOv4kiz8KaRcYJ8WHobFW
/0T6lo//+AKzwHfmFl+wb2tLhPkKqEvUPCGVdBz076CKtiTN1g4KpFMzta3J1MSylq1GflEaGfkO
fz70ib+vh/Fx6MgP5ARYfbRx+lfN8d7PVMdMNy5rau0ghG0xcvrNWDqEAVjyyWr/Tor5Sxx/B/CK
3D4lqy6QdAsvALKFWvki4Pwfzs5rR3IkadZPRIBa3JJMUVXNrGpRrW6IFjPUWvPpz8da4PydTCKJ
HmCxO4sBKjKCIdzNzc0WwcFaVaXyUr9Lkn87Vz7Wppv8ajpcrRzp9fX+cFvfjKLuUmahqAvB+vps
J0knNH2jlnA9aaxuYMcjrGFNeyK+WwcNATYktXjF+HSrvR8GfmUZ3UTqgbNk3oilO2nBt3FWPwqq
/vn+lDZYQTQX07BOiwNtNbT2XM9Jagw/FBKZwcBhccU6h0NxHGWHxsdIcWaNFK88ytNnw/ooJipW
ZQRvw7NoeFN0vP9TtvYOtwot2YvB5A3YnbdjoaSVWV2q6SDrlyZ6aupPRnDWxJ2BNp+PP0da7ZpE
S/3CD40K5NfWDac7FHb6S4ts2p8fCtTAsc9s3HlPRW2jIMpSI2cB1klehovC9VJH7ZyUhA/VZcYJ
VgL0RdHxIa2HB9HX7NSSqIWOr3GZvs7lHiqxwfNbtMcJJpcCHujH6rqpM7Tp0niuLj0EP5ILOnbq
ymvrb5mh2kXspdIHTf4h0mDe+k9JgchrJrzg8LWTd2x846VbjfgM4JtgYfUz5CitqBGx8hk9jNIx
c+SBk6q4O6HRxkHlEodJsCgKLhyM65XGh2NOQ1+oLp1sXFoIg5H8hF/rp/sbdvle1/k1l9wfo6yu
g6moZjmi7e0Sp+mjrjsohtpgL4c239mwm9MBhmDBKGkT8FxPZwiKSNOiqr6YfXcQzRQhDvmhVcbf
9+ezOYyhizpt92i0rtMOoQuq0Z+ZTyooFq26MmT2Km1PIdjCzsW98dguecD/H2rZJ3/khYKITy1y
sPUl7NkAiafFgRPGwseoRaS2smI7qdBP8veKetszpDppIAUFRrZayKg3/FrR4vpiEaSm5+iXv0eo
3dwT8A2poCAGCvHhemKaXxB2V+GS8MY2HRaHguhXja1DUuwcpa2RqOPiGUcGz6W5zPWPJeyqppmm
uK4vAcyKKNVdJXmkCfpYtf/c3xZb9xamBeQXNMZgU7IOaa0GK+4xGOqLVEjd+6SY6qNUTvPPXJPb
U10WmMxI6lMfGfNxFuXHNir2HBS2ro2FvvlGcIAetKzFH3ON0Vit6XGsLwjcuXqGz/L4KRCOkaAe
q+4/HLY/x1ptTV3I/C5rew7bqdf/MZ+N/uf99dz6cNS7sN4jS6W/cPW8CwXKh34y15c8eQ1SnF6+
w830pdf7oyyXz/pyentkaNskgF43gQWpVg6NItUXVGmL8qQo3+7//Y0And5YGFsykjMoS69uct1q
BL1NCFKQkMueQ+b5LROKRzHm/1VmZB7SNhVt3FP/vledEiXlEfgF9NExt+u9EPSNMOoDjWBpdyit
b1r43mx2ihJbt9OfQ6yOVt2nXR5qIvFBStUjR9tKpBqbTx9Uqz2I4ksqHuTqdH89t7b4AsWRyxmA
+GvwqmtA3Pl31YUT1Gu926vfK8ue+85R62BHwmDzRKPDTRBLugMdZHWexD6IpN7U60tdyj+ESJSO
vWEGTq1qlUtHk3SUFJQNiizI3SaA8Nalg/Xj7+eL5zEEDvJkCs+rn2BlfYAgEshg2zyWkfWOBOZj
EEUnKZCeW30Htls+2Pow0HkJ3olPEFtndeRiiiV1H0Ut5r4pBlkaalapL+28aVvn+s9BVld/0OQQ
Z+WwvbSYrw/xabZehMEu5/9w72M8T+mT6hIMldUwAp2dod+VBOzWKHqylDnZZDw2saW6YaHE7v3P
tDUpC+asvnj0YHS/ug39NqfrAxvnC9ugQpoE3fpWqgc31aqzr7ftznAbH4qq51KXe+O7rFF9MTao
Zad+c6nblr2nm5VDKSiBQRfuOW9tZQEU6S16oNkUOG+vMx/FT6yw7tqLEZYljRf/5jHE7ihQFXca
Z+vS0tl0NGdBPaedqBwbOcufh9DIj2EWmvBgy37ny25MnkIDAjeLfg6s6NW1U0Xm1Bhj3PDKQTsL
TFvpO1dXdi6arcNPgYbu7wVZIRNZAR2WPFZdWIfdRT9Z1aNvHqLqqTUaCmsPRVEcZSPi5D/89TZi
TDSqydPJvNYKnI1hxDQKp90F4TGTGvMlLX78/dYBVxRJYzF1JM1aXSi5n41cM03/FlJ22odSUuy4
E52/n8ifo6zOQ5MGlVLPdX8ZZrucPnetW0gvA5Xy+8NsbAWN+HGhlpKV85WuHzl5jP20zaPhohe/
h/AxlByl/XV/iI2T/Sani/Q+jD1zfSeihVKI1BaGSzZ7cfRaQqv2E/lgIdV8f6C3g7S6fYHDYd8A
zS8J2SrqbiZxRH69GS5dDP1+Cst3dfUFYBx9RWXI6I6k6QaYWrHORSZ9qA0kLr71gdPJGBL9HPTv
s/5c5LFd8UFrFZziJc2f9f5Vj3QnGmCJtclZj6v393/11vJA+6OMhAkg5hmrHx1lKGLMvjRcjCh2
c8vFosZutNdIj3b27fZAbFqUmxckdxVITVNaprrRDZemzE6o4fSV8iGIipcpSJOdoZZdc/MhSIeR
nQTBRan7eleNsziOSaIMl+kUxA+Drp1AUWN9sOvdfu/b8BBPPs6hhjoJBc11OBP16TiKMRoEeg9P
hveifYrdKPxVSf+Wwr/3P5V6My0EJDBfWD4Vled1qKvgsD5T+yEP10Z75A4f98QHbo8jPrjwq0yg
TWDU9Wao50oPmmxBo9NadgHR7EHFvlRS/9bskr1Ghx72Uig5Qq9YP7dxM+sEfzH4SKq3thg20I/N
kxihi5hkzpyKl+G5T9KdeHBjAUGFtKVoQW8gceH1vvBHI23miaRVUisPJcHvkpXvXAIbSC10jsUe
VVlW8UbLZRQbU08iQs4OGRk3nSXDKYzsWW/D1LUqFGRxKqvdpKZSJYdm445z5vhIZuwcga2pvhFq
aYPhCbRWx7or09IsRKAUXNAPiZAfVP/n/d24/IXrQ0bdlp44QHD2PizA68WkcOL3YQPEVZalnUVK
Rr2iB+iqfa9UpdYNTPVfX4bTKVY7b9Pt8SaUpzC2TAxwY22yI/SaBs5n1JcoSM8awIoeesFCXkuC
d4r68f40b68tuHdotqA5SrkTQOV6mrIKI5pW2f4yQW58KBWcIGQzjN2wbacHQynEnQ+3MTmWE4oj
HEdCF20VrWGVUEhZXzBe0Z7hjH0pfUR/BJyFbHXqH9VEPd6f4O0NxgT/GHC1U+pkyoJSrvpLbhln
mZ6tsHIN2FUzOzTx5RPdZKf7I66WlMceDhwJLQk1EhY3WYqkBsowmk3hVbGEDqk+5g/akJqOKsXz
U9pqewXr1a32Nh5IMP0xEs8/fR3XnxCbSFPzxaL0DDr8VIqnEQB/ZXy/P6s1mettGNQ76d1cIF+4
ftfDGGpjphQOGSamNwUbRu0RZVzU3uOydGZjUH61U5p86Ae0KaVpMp58SR1dOR+Gxynys51UcLWP
ll8DWQhWJWZDRD1raNgqqVdGstx4gjo1R2mOXnMj/qRriK9YQaY+CD7SXvdXYGOdeW5hBVARY53X
iEWeNQHmj0rjKexgmo+FEGnccCDMmcOdLbTm8r9NjxcQlBgDAd6R1WKrRaag0izj1BRKiXHEz8eH
e9vRwGolkUCQH+kJ2qZNXX8Ji6Q3D4KEOYddKELwy8d69WvX9ML7pJtq0866uUYsFktrBeXztKgP
NdpfdGnnuRjadBiXO7jLuhj19uvxzlIWN1je25uYdODdMCqz8WopLQc7CeLqHBhz5haFgRth0w8C
9YkgPzadXpwSYRR/QHlsZTvsKuEoVDHSd6LQPcYR9tCqj1x1X/r1zudcJ1Bvv3KpoyyqaCA26++Z
JHM4hbnReAa6HghfxPX7Rgggh43p7ARmWh2FpksdTQ8tyjw6Vn+YLO586LdT88czw49YkmTwjLcu
WlKr61NVTD5qnoBh3uwnWDZmsq8FrjzOS4Owb4zkWUXUfOZ8+90xhGzYHWu4oa2dT2Pwc+h9BYLZ
0FZEZlJfPZvZpDm1psWPiLLkAfUScyrJQUdkgM0w1POf0TT2rZMjSE+e0AfKJ3R0CbVExZ/nQzp2
foNe2Ch++tujI8EbQoNPAcFc6MnXs6yjedKTYWq9QpaKQ143Em3JpA69Zu3C3EugvV5R3hXiY25g
qh+rFe2qJUkVRcZChdz1g1TG0aCJcQK0fNMtAt9/HY0CCqUQTuda6TgI8vwNL+Z4Z4MtA61/CLcF
Ai6LgDgyVNeTDoo6KgWN/VUYo4VlTvTJ19PknA8RUE+Md2zc/N3j+raZAKTpdV2skfFFvh7RaFSt
TtS59fS5RAnbIOxqZxVVfxSRD+yz4QQVrn24/21XgdL/BoXnSHKgowSxxiGiPsD1M5ZaD2fO+j1l
wwhZo7xwjaqbDkSDzamTQvUUTlPo+LOe/5fhCbc5x0t/6poZISKhlHUdn1svcWFWtWz4htmChGWG
+jvJmuxBV4XGSfpadsBm99gm64LsMnvKKcRqvIgLG32V9mki5W7TF3pPF5voY6o3WCKpInq15qif
IhQVD8oYTYexKzonIHo/Nm0lOIQ5HxSIP05byZVb5EPwxejbvercKvR5+21k6rBQoezJ4LPX20Hs
RlqzpKH0ggDkwWzp4uhVwyE7kewK4O69SSHtpUwtZSeCvX0peSMBhGmrpe/tRrmOWlLZUxqsvR5z
v9Gug4ZmT0vQO/Hkqxz8nS1wG3DRD4SwJEAYoDaf4nqes9GFQ0wfiVdAgHifqvR8qXozOaZW0t2R
lFr05f6WX/7g6mTTZsHN+GavgaDo9YBREIfxHFm1J8jxfBSWjQf2vVct25zWAh6BtYDbrpufKdoM
0NCCxutGX8+cVuqVOnGArUrhJfLTmUhP8JVh3skiN4alGI5c+yI8hZrMajX1aIYDuExOnr5LGjQ0
yN+ZgI5P0O6kWBv7kzBKW3YndMMbk2SjlKyabLLxKkzi2lRzDL096JjYdvC1SqM4NfmeGsBGFEtQ
AsJAEYYmNcCT609XDnWe9F3Xe9xM1pdAS7+MelocyjTT3FDDMM4aldTpCVvtBB8zBzyMwmikathQ
9v6e9OLGRsIPhSZlUmnu63X35BgXpd8gQ+3Rzqt+CMdgPqZ9s4fGb9zQQINoc+KYDENy3fRdUmCo
okjuvUTNnjvLPyaG6E4C6kTzQ1EjKWYonwY13InQN/YRqBGdyjA8We31xTxKc54bQ917ddD1dggh
R2qz72ITniv1fP88boTLtEYsumX4QvHWrjUQs4IsvPG13hOlNvqo+EKnnzMh7i0nbv34WY+7/EPi
m6Vlhwr3tCuWDbzRtq6y30qgJsdBLAw74Rl7DspofAH8/lYljXQmxm0e6kSQXnoFi9b7v3prgfDo
BFLFnGdpT7jeigH8sG4sg8Fr6YoZNKuHddL/UMaqdMo6Pd0fbOOsgXQu/hjE5Aucdz1YqQ9KVufL
OzXWvTPVs2Gnafq7DeTvYd+6TQkpU2334r6tUZGIoh2VPhKNjP961LjTO6Mro8Grde1jk72bq199
ekp84pD2oGFqcX+SGxudO2uB3N46/tZJoTnEpTC2xeA1vX4eAwNp0c85uqxlcrCU/JT/9nGcuz/k
uvy0PLIUKt7eO4qwwH7XUzQnOn4SMR08YzbRvskm86FPdWxPEMs9tarYnxCjLc5BNCVupplfiTPb
gwTWaWdWeNImc68PfGNbLY8g19zynxv2vIT3RRBnzeBh/RQ/oY/aniaQ6ZPMxfAgpPNeB8/WeAi6
Qurg/PEmLnvgD1LH3I2S0PHMe5I6uwUseZuT9yNQiq/Eou3fnxnYjUQzQHIL8Wy1obLWanXsEEev
C+JvFRCONf9batNroFc7NOk3IarVIw/2BieVIhQZ/1qAMeYRikUr6rxJl6dP6Gm+dk38Taz60hXj
eX4K5NRyw1oxPtGnUjjp0NTPmHolB0OMIuyjIy3O7KnM/9E7faroWbDKjw0TO/oguHYY+7IdF8l4
Qj1FPg6gDjsnfl2vYWfyxlGkWzoLyELW8UNTCIZZN8ngxaoRozggdOkDqYP5MQiUY9L38TnI2vp9
GpnBOTQQaJZkWOeDnpPpRplxLENlRO5SV9yWqsmprmLr2Flaey76fMI/TWrxptN9W0zND2EWC25o
deQ5dLI5GbeQm5TpY9T3sE/7dk8HY+Pr4EFOrcUk+oJvsebwjvRzWXXWDl6V4OkGsSj6GPdN8Cmi
5nYYhr7O7LBRXmktnpx2VoZjbkzjQZ7q2O27YT50E/TQsenbRyS0/UeTC8qpKXCdLC3QT/mk+XYu
RhjSKZV4iLtC3dnIty8/v38R7l5ENrizlhD6j1NTi3LS+Zo2eP5c+rSvCiUqTViK3r+dbs8moxBA
8uhzLaKCfz2KSU+5mOTcBWortG6eSPO7QC6GY2qIvWuMnbwzq9v7HjgegsuCERLOrPuDJL1RmnkO
R0/PetlJTGN4h4DVbKuh0h+MpAjdtjULbA60PRnGrZFRmwJFgUYOv2wV1yU9Gsl+yS3UjKV/iuTg
NZ6RbB16DQVoUZ7eta1yKptxD8++fXIouChLgzDYjUzD9/UK61mnC+ZQz17fnojAXBSCxvea3jxK
wmkqnWZPBW0BDa5vpWU89EnegEjNXP79H/vGoKg05XE0e0M5nOQoshUJy77gfSWpzpzvyXtszo4K
CDZKhCi8ctejTd2y4Fo3e6g7dG5tVfA4LEHhpGuWLU3GRYBA6U7Vgjrp+ryzmzZ2L0A6jUhLdg2M
uJrrCDYDGZG1HeTjND7EodfX383/NAhZFq3eCEytaXxtqaRFPqGYWUvt90bK3Cj9Puj/hLib3T+L
G1+O2VhIkCGQD69hFSjQuGZIg9jMHu0+Yf0sxhetexWTyUEh7P5IG0nOwvNkMqz+ws+Vrz9bOPqC
LqbW5AU1uYsC3/gQhW6cOA0ghOq0X9o2tWsZYqTm7gy9nLPV/lxsv6GEs2uWPsHroX2/6Fs5mGeP
SmvvANO1g8MbZB7ZLdqTNYaVLWgR4JwWZu5kIJAUVn20k3qsq5TL04c+ElCYzhoQW6/uvVTt6rEx
+BW57Cpf/E8gH65uy65pOzCU709567v+OdYqsg6aLjQrlbG6aHbV1J5BdaRHLQ0d3pidL7txy5Em
AxOBbXIe1hKPszTK41ioogfu8o4CgDkQ12n8r4LoX/tVLuudiPoWyQFX4W5bKN4s6ZpcBfY+Fkk1
SV6kpQ8CWcMnjKcju8yFPbLm7TIyEhYzmLRC1+DTXW8cvQzLphl8yWuQspXfm9XvXn8UW6pZU7Cz
iluT4rIGMySqo5SziljlWqkNK41kD5/D9imvzRDzG0E5dmUrfLu/OW6fedxm/vcUUma48WVuK6k2
Am1SvLjPywPVns4ZZ3NvQrcXJTwzsHUCvuXQr7tCRiPPM3EQZa/r1Y8y3htibdkRnvd1uudwsnyG
6/PNUFwp9GmRZUEHvv5MZBa6PkWG7KGi9qKIriS+w2TlGEziCaGFUw1qQ7f7DiR1+8EWyiKpHaAi
rFpz9Qyh+zQkVtsrSNj7SJpSzBCwp+jRwdzZGRvZHCMtarg8BITCa2pNXs9BGmdMr9RbydP69nvf
0szX5Xp5zIrgRVJxda0ExJt6A+ekRKpmm+sntOe5eq6i9i8F0rjIKGJAv6HGSWQDEni93EB9/aD4
ouKVSW7X2T+K//n+Bt0AsN/KJEsMzRLf2KiYWlCbcyMpuDOKcWxLndKgauKjGq5O3F9iI9efoyoa
cpc8g7xG0eoUJjEMutZpIqEbD0PXjoITyloROqkYovtkdW22c5A2qnVI25LPLL5VtOus+ySsagzL
eNQVzygb1U6T1Dh1Sd0/FYFVuRONHI42s+sVxcfwszJ/dkI37WzDjWOGyBhbkPLSUtJZXVGDlhjd
UHeqF5s/lG6R0zrnVnbMfHnn1t04ZOgh4WnKoUY8YA1nTT72WHHXqOjwT1BbehxUU0PQ7bpMi5Mm
lvGhrMb0KKRteOpHZVfd+/bWIlsAlkWHZom71ipbgVDGtdSPqkfD0pNaRHYsxi9T25xHMXoKEgQM
lAc1+hFJEXUEFLg1CU/elx6/t/ubc+PcQzsjLCOcodVnTU4xfG3sQB5Uj+uaDhEpszF1eaKR/NP9
cbY+7OJDtiQPC19zFS9ZYtLWsVxqnoUAttXMpwkTkKEP0KjfGWlzRn+MtLo+5ag2i8AsNC+pa8h0
X6IsemzEH/enc/uUkk/ScE0FhhoMke31pVGXJUXkdtQ8FMpxWx3GwcEp9BWhHTQFOjrcJqmr/8On
QsIF2rMGOfiG6armfsM7YmreOADvDpMB9cNM1WPZVnu+SBtfi9oLlUYSW5ow1yW3NFT0hv9SvaAs
X3QLPl0ovtPq3xXa2vcX8jbcUpcYAYEQ4PmlYfh6IacyCq0C51wP06VHwXgslcgNRVTlpZ9K/U8u
H+8PtwFqMB6gExqQ1EkZ+no8KHd92bWT5mXaLHZuT+Qgs+Wl6SR181g7YxVaTwFivF/NLEfIvKUo
eTKEnNb9Sa1QBBqkSbtUkhWJdq/j4uqkmrIYOtEOiAqX1oa/VTkL4eEb6VDYQjCL7ybDKHVbiY3o
5/3ZbGQhzIYInCkRgwM+r2bjSzoe4LLm4bgkV5Ft+JOdCsmppAnaFJ1YwkRFfO4gyU/DaDPzna+3
kQUsdzV4IaPzD2uwUFWIvhZgxzOC2FEL/8OQ0uPWfFHC+NJ+McTHrBvstj2mobzH4dt6rkBE+Y7E
zNzg6+L/WCUQ7lCG8uTxRzRrDrzB70nzgjAvpUK6zpXY0eWxpP38dH/ZN94OsioAYAjnxNNrNliW
LL0HWqV7fg/Vxh+D/hBmrXDOewuDCFksDmZtStiulCP66VS7DvfH37jhdCBTQsOFcA215fqrV6gY
E1/1xKIoGrvBWKSuBoHYqSKl2cm83uayCkZ5G5CDRGKCZrI1QOCHs6ZMIdFaPMcHZGvd2PpWRf5z
AmXTV5wpbOjXxBYv6I96/SlQF5nx85SfS+1SBv+k08kKI1tCdrwBREE9FTDlaLRoVCgP9xdlazss
KAY4JTRqFJuWK/sP2MY3QI8UPVU8VfrmV5FbNdZvKpGuKb9bMIeu7I/1qJybZE8QdIOLtVQY3xqO
sQRgqVYjz4VgxgRORLTBWVaCk++f+WpfzXJ0/BRa2DuxSs9qop0MpXX97hxG7dnPx2Othec01D/c
X4nbt2n5OUSavOr8qLdw9I+FiOhOzcJ00ulVOAymK1wu8vSl2LNC2ByFswT+QbHrFl01klkLkYP1
cGYunHJGhD+Ja/VA8kquAusXJMT866d9UUyGhLlYznGHr5KUSYnN0vcjFDubeTj5jV+6sSxndtZP
8fn+It6e8UW3ilhdRDaNFHYVRdRiqet1q+pEEZZTpgraNI0zZMVlHpWjGXTkfTrRRftyf9jbh5dh
FRoCluiXE7462mWohTDZdN0T8k9T/RKOv9IAvHXv1d2c3R/DrN4NWcjTSQxM3VPi4gjO/48EX0XJ
u+d4oG2ESBSxQncQdrq29ia3OqEc3DzrCAE83tXkPBqe8WjulcQ3tiULiJo9MSttDuuSUh92dWXo
iLpW9QLchHrwFI5l9ZCmeeaaQtkezBLtzPtf7fZCXr7a/w26+mptOOtGmCBT2dON6FImAo7vi69B
5beH+yNt3HIMResGeTMY4A1cnLf+pA0J+zK3fkRYjxjWmZvJkVPxnMtPSf3Yh+ew3NsvmxP8Y1T5
+oaryl6DxM6oXOaQhol1ezvYY8Us1+T1U7NMbelX5stxh69WsZR0IQwyTaey4UrzedeyansS//f3
V5teL1UYSz1/nxTPTttPgfRZ9/dkffYGWe1xOa2bXOiWkzVKbm3oth9r70r1r1MBlgo+HjVaCQr8
GskLrFhHkM7i8rWC4NCAHjpdlv8G/euP9zfc5kch2iDAZNuRsl5/+aAvx0oWQsOLNYiVuhRXTglZ
4z+MgrbiUm0EfKAJ/3oUsxLrZFES8oZcKh7MQaIAbBK/3Z/Lba6BlC0FeyL/hcaorDZYos8Qjf3W
9HIxQzs9q0QntVITdy+reURqZ7aHovqZInezEyZvDQxllCrq8iBba1QDZ5JpEsTR9PxhxrtMz/Qj
PYUZhsLRfBhjIz1LrdyctCQvDvenvPaKA91ausuQIiMkIDRaixYpygADXRhMTys/zeJnXISPWTSc
5wxNxuj7CCM3kc6qJhx67bFfcB0KpLS727E62VZTnGkwejQRxIrE6NFoFlLjbp15ebVX5x4Pm7eQ
DWwVZbzrjx9kaVwakcC5b9P4HyRcyk+dIPoEbn71rApq4ZiVkrjAKOqp1GfAUIxCEOMMHSQLBdcM
le5YSYP2TB1UdOpYNV9ja9DhguqV20nCzzGbkw+RKAw7u3bjFaUnBP1Mkh/SoLXpd9mVqplO3IrG
LDnxpLli7hb9l1B8mItfbfUiad/uf82Nw0hEQghEsY7mjDUPeIomq5z8HEUpTegOUmp891tIdfcH
2SA1kItz1Bevac7JWlLYqPoCtVhf99Kp8grrkBlPAPktPiZ2MtuBFR7n6afu/5PHoZ2FzwGNRn77
FOgXhbKblA/HyByeGtKh2k6GQ21+6sxzJb8rGppDD0lIQbXX65246c0Ia7WJWBRYJFAP6Qpci5wL
KqUNn1vRE2epYG+ntf9R0mvrU9TqbeaMiSKe5M7oMwzYVA64KodWADc4n/7t1IjOy4o633xEriyC
1hBWxTe/tqLANmRfROrbSHNYzgNyUKGRyK0rZ0gmhVrW/hpnbcbkbEgixZWSWf0VQ+AIXVmJctFp
iMMbtEj9noa9ou3Sg6ChjOqWYdxl8Ezjxdonn6zvWtUYpq0JWeUtftQJhF4fFQE51dDuaEt5TikI
T80jMaP/AStE6asaJj4QRCODXxRaInXcZb5g2F0qJbGDLKp1Ss1B/RLMSj3Y1qjVr22YibFd903+
JcUXprWDpghIWjSrQwgzKBMX7iaEDl8WAkewIh7HJpuazp0G9PAe9d4gv6xrQNqD1hV6dELRSS8f
mrbpvou9IMkHAUUb9aRrU/W9AAv/pgd9lh9ZIj9wjC6fhzNWsoZip7OslQf0VPOPYkepaOe+feuZ
/XM30LALKkcZGJY+5Yw1S40qmiIIXCzYgsZza+tJUKe238BWdmQ5lkY76UBSFSSURlsQKNGqoZW+
GALuxHY4W9NTUdHvK86mfFR6KG+21EvDb6tOg89ZVjQ7tdR1zErjBiYwKCzwoi89gqvAJGoMq50b
AWAvEstTIaHBKpVj7FpF7z9Fg9we/FD820D5f4NCjAU8wgHaWCU4Yi1FYtFHujcl5+6zWajuXByk
5thGfwtXLCMhaczjzlNEH9BqerUY0lGnlOQ0lmL7of7ZqroHcKG/zC6ohnM1kjfRO7v0U69iiCwq
1VLMROAggQOrubKPzthwUpS9FpAb0GsZiSuG54RclE7gVTSc5qU/932reVP8e2yaZyWuTkP/Lsoz
u+2159FUTmL+vk2sH8mwp1K5fnMYG8oZJNNlrzDT1dhaZc3C7BP5+dMiNxYfqbTaea49GnFtS7R4
Sgj1dTuB0/KFro/T9aCrvaLA10pSGgU9JfwRpq8C1nfR3+ZQy8TY/Swr2qH8w2qM1NKbBDKg7nVV
bIdt7Nb0lASYzOy8butog3GQeYJOCgwChrAmbnRd6EtyLZmeVOTmKW1MGsVhjzu0pUlHuWtlN0j1
wEH6o4EOY85fG70pj2ZvfU0MuXuaskHyJp9IKa2RBp60VvEEHWtGoU3iB7VHXd/Xcv3oS+GeivHa
LJEuTHSwqAijbofOAnvvOlCKZswR1Sb2vSgNbCWZczsUstc+EI+i/843T5X6ZNWGIy4KJb7wbpjq
Q15OkOw6p8xcTfhoDMGhDiS7hhMSm3u/7waNBv4FJkSXkZ8GZ0le/b62TgIRPN33JOmfkI8YV0ep
eZ8c1Cpwc3HGFwcwTOFtk5p3Rb33ZdfB0TI6ZD+MgBbgRltT8OUWwx+lSX0vo+XNLiJBtENf34nA
NueI6Ca1g+UM3jgFCFJolEgKE2cM1b+KAeEgls/+P4LvKIIX+c0nLRiOWiAdER3GN3eP7b1OL5kk
9iMK1mQgU4iRr1KYsJAp/hDKeqaa24GYHUUayRt6Vu6fkr1hVle2ovthYPaT4MnRZLfaSSh/S9jW
3R/kBstYJrP0LuCCQDZL0Hm9n5sU54jEtwSvNpOTPPQ2Yrv6AP1A+1b3CIOnje+YZeukU7rz4t50
MyxDL05KJIK0BdBzfT10FrcCDShxcPEldPkMV1CNM6Nr+osvtUgn1/asaD9Tpf8odO0LDqy/BvSN
W5UQbXyUcx0A+yVKHXP6cH9NboLvtx8GrQsAn8WhRnz9w0Ig8kSvsuDSNwfkR3DvcBREgKrimGoP
Br3utAkF+YcMk3F8Alr0H+Xiw2IihAubK2VnCVZuF7/GxcGyPnT1UY7zQzme47gHh66dqHw0G3XH
zO72TSJdIMnkVWQtbxRMoKPFii+X/GbhOMHnZiRKX12EpGNsOKbI0pUmjVQ0St9frdt3aRl4kcsh
rKB8vV6sMFY1OriDixXJl8EY7AkxCUwZD0kWPvztUG91XkTYZCB+iLfX3yWVjEBKsRq+VL5puq0R
HxtVmg9B/p1Gj+Nfj8WMoPjScLkgwasaZQpyIWXqnGKNBS2B+t45yP1Han1L7+XOhrv9dqio/DHW
ClI35LSsaGrC6nxKlw52f3CLaXItpAiOeWh+jQV1PoZiEj0EYtyc/8NELYI1+MSUZ9aBb+WznUAu
0osQvxODo168S+vItbq9KtZGxAajdwHLJJo2YPWt7jPQ7Dqzsji7kJs5XYCOb/1aqv8CPBxmKr1p
bw/hqcoFVyuMnbD09lnS8Ix4a5dZcuq1zrdijqlvtZjj8svaj4j6Sk+Zlijv76/kGmEi4UFFn5yH
ThlEg9ddQBVSG6Yx4iCr9X70OFKhc6DXlhCKRjlicqLymoEj4mRf1/7Odt0ae9FL5vzh/0NFcnU0
UMfKRwHDUx+xwAH7L7VKnFBApwbJqkRW3pdK+fXvpwuZGFiLvbMYSF0PWUmdLFidgmkt7srRzJ5V
Tkb8lXU+Jk1LK/Ln++PdZmhwVqi40sDD+Udk/3o8U56KXBm17JL3NL4DewxhILhlMQ7/j7Tz7I0b
SLb2LyLAHL6SnCTJM5IlOX0hHGTmnPnr34e6eO9qOIMhvNe7WAswVsXuru6urjp1TvZYDXkk76zY
nKo9aKPY/HPb9jUHmumukJLFe8kgnttuxjwp63pCtTalj3AaG6qnipq5/25lBqHSYsSBQMvEuRUZ
bTMwSSJC402WcraJ0skqpHElHXklfAK7ArCWXkVA59wV52b8tBfTuPHSI5VF29ACp+lpner2Ij0E
QTBsBc3fNLodpOaz4LWfEnMtsrkSRNP7A7iXIHXmHV56q2hQYrC0EXlX2jRsUY+abWmkR9FIf8pa
620hXQrsODc4jobGczJ1+mmUzT6qxHHrISGxy5rkBXKw1Il5jNkzRtHxG7ndGEqqbkNKr/9+84CO
IQXPQx2097KHsZzQuI+h2Dk2lrCFGOo0cMPX1WO1ysh87S6A4J5tTEsb0MyFD5SiFVulOk9NtdWl
u3rnb8L+LqKrb4M27W1/m0/c8yelRoeFOfcHwy8DjuHcEeilkltR7NKj3HrxF5SDPReV0eGxTywV
z9PkFc+7toN5LbOHoQ6SYVc8t2e0ipXpKbtITN4sK7bB/qRc5v1d5q8pFb8rgF6MDfguzzXeshd8
CTrMl6DVBeYRub6nuIPARvYlca/5VvoQ0K/vdg3tbGIqVBsrFTilYdF1wZtFu0iv8q2ipNYDkX7k
ADhWHKMPOzfxK+Ep9X2a7aXa3I9WY7h1HWj3vlbGO8q3J78shI0aZcWujxT/TlR64PhN2b2pZjDy
PM0TB73NEppVpTqMcs1DNzfMLVk9j9bJuFm526/dCqTg6G7nPCGUXSxwl4BnJaWINqMwvRH8vwSi
Z0tSvGUPOWrtO6MIpve/cCpKv3MfDYydy/x4KpieXA1VdoQp4L6SRoR+HtQg+2Q0328buvQmTjDO
Y96aNKfiv+feFDdNKCANhMQ2QROS8KmUuA2HRzwZp7SbXm5bu9yXXOpQvdIjRMoH1p9za97Em9LS
i+yo6L87Yz93CKWVXfV/VT+5B6v+GbX02xbfMebnLoxJ+MMAP4CRRcbm3KQ/NGEvSoihaAHqZ0CW
xya3YyG0/jSQIU12TnstDzXFqnKHnAM9BD1KbCclGPKvYpxrrzLkRKNtdMXU2kauK61diLFymJpM
/p63XvFsBVr50wdF0rlimvq0QWqF9qNG0XOrAuBcGdC1BaM1ANTNO15leb11flaCi+uzo9DQw1WI
NvlwcGrjS2z2jtZGa6yk15aMVxy1PqaQP4vjZgj8OubplQOm0A8jvdmf/GzcJujLBp64t5SYNs81
rdnLHcehCS4UKjY0I9hz52s2djpa4qOfHXUowwprm+k/SjO/A5ZQB8HG4jF920muRNUYnLvO6V2Z
wZuLqNpM5dAAoY0kuyg01CLgB/iWAtC/8/vCe6XfxeycVInN5wC0uU6MlpAOHbocerhAG8A83/6e
q+OHzIMNQusX7QXn45+mxCLPX2ZcKXHsqBFVwiDrEFTs4owSopU/+SrsXsjhWiuW57NsuVvIyfJa
QdJxjoPPLbdUSUQxZoOag+p2uuDE8U4JxH9+ZjPNBPoUopg67pVzK540oBDojdmxl/awKdhJ9Lmj
1NPnk2OIPX0h8Ya0xgog/zL6nI3CnAHdEVCoZcJJtuIuEceJs6eHp0Q98TpeiTyvTR5UhXP/I53t
5DbPh1VmvuX51iwfD0lETuwXf0pWS//X9r8yo7UBGAANXD6pA8OTFGK27OijgRzTY1EKnwfv2QOJ
5E+fb/vhZWgzMyTAWTQ3UfCEX8S4jT+UyjgoTJmSbKZOJcBtHSWbNnJXrzEGzmu+9DzwYLBw8Xyc
9+Fi8sKxaoJZkD4W8nvPfxaLV1G1VR8dF0Kbn6P5o7bWWN2uuQToNJyQHkBkNRY2aTuuQUMiEE4l
09vWhja5EeQg29uzeCU7SGIQMkS2FLQHxOznQxs72gsVuc6PUlCgrkLV+DHISscbX7I9YvBuYWp2
vBZBXHNG+jrZwjSfcN0ujrROaWJjkumfVo37In1JtLtKXMtGXDunPtpY3A3kcbIu6BCQr6MR4trD
VNAMD6c49HEKDY0r3njN8z9am7/mAxoUmtzKUCofWTMt2bSx7GRGYSvFl6hu9pqyJrVyzTeA1wAW
giWeu2GxmcW+jSKh432naYBFooY4D3r2tQrclR1GfxzkwRZBCnC6xZiSQSqbKYuLo69n2aaeDKUE
+t7Ku3FIw30GPdXKJF4ZFmPidUyDIb0ry5a8yYqSIkva4ogkSbD1qXvbsP38o1w09R3qUcCH53eD
CYphsbEG0wyj0URPRR1k79S1UDWZhWC4KxvrikfMvfQ08cOMg6WFGQFQe4xSwayqQla2fymG4CEW
X9Sq54FbPCZUnhtlPMx/w8G1UWA3CZCvQYHCztNuSyrf9QJ1JU32DiQ7O8nIMpLNId/HR9EKv1hT
3p2dVjPmY2e0w/dkjMPIKSI6nd1+VPN9Uyqh6LSUBSJXCWPB7SJN36kKLXSu1KalZiMFb/yMwUb8
bEYPZRC/bGQbL6xqZ4xG9Qk6sYoehcoKNh5yQ8ZGbYJ+cMqKLmaCz7KhQQLS4D9CK6v+VqCZXHco
fPZvUWsOwzbRvb79nGd60++roooVu4S/qLaN3pLDjW90c+Yy82J+9EcdPEUB6e7Kys1H3sUckWIj
3Y3TX4h1ybFV9FYR6ESxpXLQ0+LgiSlZ77oXDxmoRseYGmO0wyCoZbuu4CDpLHEWFuzDBxNRgRX+
lssAkFt77kYCcgOwjrTJ+dmCehNvUVA3R5apsfNEOeRp4yrWTkoU6Gv9O8irtxPNXn4cPU29txIQ
XRzW7+ZJdvG8BBG7JDoOs0QyWyPRj33tb7NSl3inhE7g5eFKpHtxYs+GyBrMep5U3pa8AmUZtVE3
FfoxNzPAMHDOJBUviNSuGprum4feW9mjKwaNxRa1SksB5pXrRzo97BY+TwtO4LpwJU21jfhNsL6s
eNYckyw8iwsdBDaQcy7bZdkpNI2g6UV2H8DwbsNJld8rofp3aunroJkA8cYwn9SXuqRjocuUfFv0
vb4TZuWf219ybU1BbbOonIXYWbgUcttqh24WYLJKcltrp0obknUr63ndCNAXFpWgdhlaEKClOqSS
+rEB2FhT4aQmzrm/sl3XrCxeBalFysb3MqzUdw1JTSPbqdpKAHjpKLg+iXAKheQ7+PF8B0LwCrdD
ripHj5ZRegFlae/FB7jNHCX5IoXmil++V2TO/YSdRnsJVZR5NywTH4GIYk+lReqRECp1wAFPMFOP
mrhJwyc5fhzV76L8RSRFLaqZ05C3qrpxi5L1J1+lfShZuzGvDf/D5yyfRI3uD4pf8zmK8qB60Hzq
D431pZG3Q3TfZys1lsuIFJgSQQcwglnugtk+n2x8P44MTTCQABf1hyHODNsvgEN6RHNb0KbVUU59
7gKulKdOK0anRPV8e3t/XEQifAMaTHCcUAWE0G6RmJGVIAYZahjHhPuRSpcbp9/+3QIVAO5gsGhQ
gM1z/iFgNGcqK2uqzWMhCqoTs9ldMSnW1GGurBwpCuCl5GPgaFoeqXVetzlitxypbb8VlDcAwA9C
+Ek9IHzp8kz/52OFjAgVFIAbQN2UJadPFyLc2gkx02aKd5pMCj1Dr1XN9TVF2stNT5WPhwv/C3IW
DO357CHEXEgyogYoBnf3Wd2E1OfDJ8mzVnbiRQgM9v+jneXGl2sKFSJ24n6yTZhQ4vALYORNsaaf
feWSny0BOaH4wE/vJZ0P/hDi4mY3ExFlHApbs60VW/T9xG7BIrte4gmHrpm8PaTEMJt5g7Bt20zj
+MnMzW3HvOBR4DmtIqPH+0JT5iB8cSuKEE0Khu8heDsKdo/sWpp+CeRNlqovHu2m5c6Y3LIYTpGW
PRfD8EJ9cAa8JnG58iUX2b25M4zLcg49OASXTRG6X4KIrWXryBuFerKU1YcyMfr9qGTxhsC7o/nU
k7Zl4xsHb5Slw+2JuGaeRnCYf1kRhTTDuY8FellEVoZ5obegVPVrtzAIA7PIQEveOkyQjesZ2rXa
yrAvHg7vuCqOQBKbMwJtcf7VVS5qEawlx/ZnGdsgULz7QbXTlYzT1dExp//fyuLaDNn8oT9bEZ9E
p3tsX7vIoU7yVq7VaeatuLjLgIn9x9B81H5wbIh+GjWdMKTkNqnCL8nb7WW6nC6KAzyDSWAAsYXa
5/z3R1zMtHto7VEdT174TSMpGU5vZnbwtJXH0+WUqeTnoLYB+gYZ0xJ4541CDINYNRwnCzpdoUVH
ZXAE7ysp1rJXyX0KDtzZK+HN5QmE0Rm5hd4dIvDLppaxV4Je8+XhKGmfwYsRfcDy/5jp40qwdmUa
eQvPttAsgqNx/vcPy1S3IrJYgTEcS7ovYfuxWzOjTR9ovvQsheVKQPV+iJx7hUpui0QnCU/q08ty
O/RZXkypYjx2Lqfpd7O0B5Mz3ClVu1XtWHfgpbF331+f26/VTrhLfoDCb3bhNhjs4m14K56Ku8xZ
e/lduiofhSNBi0Ke7yKtUvhiW3t9NB5pUHroQXQUAsJU2RrV+rWpJndJP49KpeTiPTeYUSVQmhyP
dU33ev8YBGD3M7uBe/vfqQPm9/5HY4sbrDVpwEC4ZTwaU4B7OmJeuZbof1KS9G+m/qzqh04oHvJi
HworHnVtNgk6Zg6NGf63bCMWBVHtvLgZj4F+CA3hkMW2DgLpn3c/WIr/GFns/inL6SEWy/FI9nZn
qKGd9ON9++AHm0lYW7crWxH0Nf8lHzb3fS9CtoG+RsuIq+moRIBew+9KLTui+MtQVoKOKxEwvBlE
AWiOgNYCJnK+FyuDfZfp7XQUKtojjJ35TWzoZ3NzYnzoxTdZshK3XQJGINT+aHFx18W9HMMRgkWj
nbammn9uHyfI2BzyUWgnD/nDYBb7bLDlbsXy+yNwcRDM7Ppg/aHevXwk0ovThqLcT8dv3z6F9vbT
031u/ziF9smyU7u0Q/vT4BLi24FTOv7mEG/i+Qc72P76Vdq1Ldn0Sm0eP399eMm/Oabdbb579mtg
j7ZsVzse0LtgQ17bDl3Zftqz3VzDfd7Yn3cPD3d/n+4D+++fv7c98r2/8daIFjdrZZmDUfeMSLNz
+7S9v++28mbcACB2rC3yKPfAXE7WxnvQXetH/QDbpuaEp+bJ2ff2HdB3e6/YK5f99fX9MMuLSziK
q0HX/fmbTl6Wbqpil5LK2pLb1+Of1ROwvHr6vBZizL90MREoG6lzUys8AhfxG6zz/VhKSMRFETnx
UNjERbxyJb/vuaUN2CjoYwaWR5vIYmC0mYqxp+XiUbJz5xeiQvwHXT8nsb++/gxs0T6qn1fW98ox
QGfgf0zO596HmzIN1W7qLUyqynfdifeJKziNnTov32aH/QEPh11v028KU3x0/ppH5QBez9Y3LbSN
4hZ+Dj23uVvk7fd+jVP1SoRy9mmLw14aozg0JD5NTJSNJhQ8+1B9D6umJk4JN/UYHpUa3hRVXDmG
r84JsGSUnhTaPpboKYmqvzQqlXg0uvaxy/dZeqjNX7Hafr89+ZcDfBdxpBd0Ph7RATife2CX1VhF
vnSE9bduHqyis9MCxW93lDsnk5SNUf+5bfHKYUwvs6IgCcMZSXvVYjunk5o0UqxLR9jZ1Cm1o1py
5Ohvn8Dhld3r7V3c9Qdoph9X7M5DOffsuYeaHh2y0DNF5sKzFa01eTdr0jF7EMz9pEok5JFfGX/D
rk8HbJM9l3q2kYzNbbuXwclslvgHwBjFuWVpLkpazurWlI5Rzcsjvo+FHw0ay+EpFFYyIJe5iXNL
i4izK+RGigaDtWwiu/0p+i+y+CUrYze482DmvD2s68sIFo5oCNQSHWznniN2RgOPOeOqx810sogU
4IzxNKRGIwkWUA8qrD8+1+xts9fGyHxRoKZ0rPKsPrcaWnCvaWomH02Dnk5rGzSPBtK5ntOGPwVx
ZUKvjREXpfY+K4LAkbM4mSoxjKfIzOVjSgdm37thbas0VZbmJuUmLT8JXWwnyGjdHuPl3p/7/WfW
IhKjClf4+RiLJtDHKUrkYyl+AmfaxvUmG1/8tl+JJ6/MJXbm4RERUTVeHG6llyhhqVfycShqx8x/
BmgSRmEB+o4D39LukF25PbALSTMyIGcWF6uXZEM3aUbN6uWxHSdIf+R21n0DWCMoTjmUu05w1dpC
H9SwyfTZQmDRK+Lm/NgMv2utvPesXZPafYluE25Wh8Yu8/VdIhuOptDkEmxvf/FVDwDlyXExE0vi
dedrkUep3OptKR8LYRt5ZA+iys22ANKlEmbT0vYM2vzXuHyv5K5ggSFUJUfCUQk06txqMEoFqJYO
vwu0P+iUOYMVbkTFLXgji394vKIhUNmtAUV9au1vD3n+3YtjkisBb6c8RoPDsh9V0qp+aqtWJig3
NSiE6nw7eUm8MrFX7h0k3whQ4UCD78Za3Dt9VU5mGnh4QpQ9e8N0LCfFycPWFfQMagSR5VTIhtcr
h/G1mZ0ZqEnJAYFkORfrqQdVXwlkyo959xtq0h4Lo4DWva0QFZt2mNnKWy3I7u05vWp25pt632Yg
huTFgnalXNSVQP2BHu2x2tbC6A56apvDQZe+FXHxqgtbOXyAbnIlUr22nB8tL27bnBaK2Ih97ZgP
ZUX/f0/k0qBCdnuA15aTawCmEFTe0MZdTKuShEoWeYF2jDwq8DGN+83fsTwIiCP4Xbfpn8rI2N02
eW1rAneZ2QMtYjRQPedzKk4aVWK27NGvbXHTjM8yvLNltOvzVzExtv0U29JKDHE5mTweCebmdPzM
N7uYzBEWBAEtl+mYyJGyadtQP9SCUR1uj+yaFbAohEYz2ePFDhwDdVLyoJiO8kR8P4ZIw0Ea/68C
U8QjXKOkTCgu0N+xjPwqD/mHuCynoy5M6dYMIesyByVcOU0u77JzKwvHz1NLB+zCO6lDL/zBQB9t
g+Qr0b1sCgfLU/uVubtij3uTlBMoEXoll4DZwZrkxItj6ehFiv4j16xxK3Um4YHmBZUNqiha2dpz
CHB+XBLHvjOb/k9EuzjIZgnQimcZQRcwGZosvCag4RIeRyEvm25lm83b6NwYjP0mktO0VLPNluWg
IBtAiqJdeaxS0TZGXu0D7/Los+a/Tea9Eq1sscvJPDe32NVDKfSpBTYciGPkaMnosOGcWnut/h2Q
cW5oPl4+vABlKk9q44sG8LX8d1IkD0EYTXYr27IR2IJxLwjaTB3dnlTve48I2+39NkcdF7M610Og
suCptSTyMcxCt2Li3GNK//yf0T/o34vkLYY08rady31NZm1u/qL9ml6spW8mdRiUAlqux6nyf6X0
x3DReenKDXfpjxih1RMsBK93MtDnUymhKDqYeWoerSQNHYC9jIlaM61BTf/fjOeDqUU0p6eZqRcQ
UVE+NjPbUItsEw5wUf8Xs/bBysIJe3+KunxkQKaXbptmQvZ2jSbumgN8nLOF+0HzX2edz8KkhpsJ
ReakIAFa48XUE3iZotfbA7q2qz5YW5YDZzqgXPeYNklL6q3Veq3rT83zaPkPcTVOK/5wpTCAQ1Cz
hqeCtOAF3aw61VXYKaV5HMfMleFH9Jr6U21JGzEy3am7s5p2hwbqQZVbR7yLx8QOW2kn5e0PK/K+
FZ/jznizYs9Wpp0i8fihVBjE0ilVdHv0XAPKM7xgN9KMk6t2F3eEpJ9vT9jl8sx+LJOOIrDgRlzc
IVMVwjcPmg4Oy2ECO8vdLrvN4KreIVPNtTP2SmrPNLgTqVESl/JgX7i1OiSFpdH0QfD9NbL2dKCn
OfJcgh1UkOOG7eh4Q/NXER6DVLbbVPhnQgi6imdyYIIaQg0KOuc7uBZmyLlQKMcOtlmXGrliq5G4
hg27Ej7RcWFii9hhZs9fxDJ+KQj06IX6sVQKO6sRPd7w5jO+oENbvfSnLKhWjtlLv6cOBpucCYsJ
dOrv7WcfDnkrp+PL9yogUh3SEIJZfi1Skk5i/F0orW4l7L2kUgKWz9MC1gkq78zi4thQ2xhCrVAH
cxjLmzKbqOzL2Q7gF+9bS/4FeDJC8tyEZKlLDqnHvmiaeKdRC/PCgyIXCkQpSXWnSt14N1bar9su
fQWQRNcAYjhEXqBniSfPF9lsJZrqvMA4+qZ03wv6Q9V4zzAo2Ln1ReYZhCa7q9ft3quTLTzFqfqg
KXe1ZG6k7iSvocff49bzG3D+mrlRGAT8jBI6/5peGHrL84CZyF8GAgsTKoTvFuTpDq2mWvsr/C31
jvVotPvbs3CxsaFOBJbFfHO7QhGzOHdbPZZruMSs49RlmzH4hrS9I+SPxvQC/fVtU5fufm5reeqW
wDgpx2BLgVzvi/e3Og25W7uBvCtNe63FaHaus/mcjdG2Rbkf5Amoj/P5pIlCTbOowZiib+r8GRUM
W0B0PaG2kn9bS6BfbKyFtcWVr0idX3B6W8dM/9uMtU2HJ4wI32cV4NuTeBFbYAiBU1p65759/PZ8
WFKlj0JiBd4x0Ue75BqWgx9Wu8aCdm04c9YLC8wcZs6t6L0foT0RekdDdmPLBYqfBvdmsRK8XHUI
0LGgqt45sJeQ/4rh9YmBmQm0wdO0byrbT52IklaXOP7zv88cGT0AViDEQVUsPF2MWjUqhMjjWVJB
r+NK2S8lXTlT5tlfOB1N6owHjPXc0rV4D8v0f+hi4QtHTU9rt9dywVZ6OT3cHsk7R8GFmRkcIkOW
BI5nsTxNlKhxGyTC0XutHqUXVaLo5bRvk2+P4/ZO/6x1GxqC4bVfsTt//sIuCF+yfu9oZghGFm5h
aJWQKaJwFKuHiAr/qGl2Hf9A/rprMlv1XLkAgCetuPzlEcUb0uSg5oFNI8WSnR1dOyHUCsU/0eVu
d9Mfq6ntrv1lSN+QKluxdXlqUH8h58uBweTiK+cjLKMuioVsCk599jaE0ovZfhLj1gWNB52j6vZr
2sjvwM/zKcUW2TD+3wDh6QA8N9hWQV1NiHadVM6ntP7ZOrF4QnONJiyIVaaHRvvdQ0rZtp/plkKU
lu4RobmHa2wXzmWib8guGQU05hYbpqKKskbQc2XygT2S4JmjMd67C1ebxkn3rLAPT6b3EBc+CTJt
K9RvhfcNwdKV8+CCcZaIiwwvfkVnP9tn2f7WaZSYPWQ8Tln3HGXfvf51Gh9GCKM9vd70Eh79pxTs
kPcHDenZ76w6ydBxql+7QoFqahJtBRGaZu6v8NcQ2Zc7m2gQv5+peLkx1IVjiA0dV2OqRCcpBC5d
Z2TOk8GzVnbYhWYCM4CLI3NDpQOI+TLXPY0eiV5IUE6azGZuGjcR48P8iiwg5/OFxyYvD20husZX
b8htMilyAAIFnG3qU7pLvtIP7Qi8L8ZiM0bb5h3MPcCnpLlpuLYv5wNz4bogx2fpDpgR4JxaxE+g
Nj0jGMX41AZOnT2rebUtZz0H/Vcr93svRe5p5eC74ozgb3mIUniiHrvsbQgyWUomw4xPlXUXVC9S
+xj6d039ACh/5Ry4fIFQ95n/AFZExJZA4nxfwiZeQvLsZacg77bApu0wHu2KkfayZhd+dSKJgBt6
bjx+kbzsUzl0/zxY5hbyA0pQoLbpIjn/gjaMjaL3Su0oCJYTjoAtaujMqHrIyc5cQaxcTiy0vXO9
iz6q+V2wWEpfH+NKNkPurUxrtmEqADYZNPnByyU6udRaPantqkDIdaOwbhIBgKS4kKZOgikNzVg4
hoWEHIga9KaTWb60mRKQ/+JY105DO9OX25fY5QkPCI5cK9AKtvPFDpNyvZMKeRDIAJnV5GRFqOkO
z3ez4oTPa8+uR8+iehqKtbgB75WuqfBecS3ITOl5IokIChhBofOFJT+VqlI/8QWeH+T2kMAAA/A3
eMgoDThdxkbtkjRzBeh87SyN4Y3Vqz2hrLzTGtjQbs/HZUBpAsBEOgG8ImXI5SOtD8IsM0wxOQXi
IG0yQR4cbAIJKNq1+OGKKZKmtMcCOiDnvez5ynoy3FVgxad6UBQ3nrGlQ0WrWzmMawSBl1w9jAlW
K4DW6AFwqM7O9+GlmwuATMM2Sk8F+pENPWVmWcMgWzndvU6swrkhD6/s4wcOkW50s8rYN0m6K+qt
oeV2VQ3bMS1/1XQNyyt77fKlN2viEFvAekfoezHjktIlQdCk6Un0LMSwueqlXTemrlfQB/NDqlrH
0LYKyoXNrjHuk1T45xWH9c6c21FRgOJ8WWx2Tle1kXMjPXninZqp7LnETddKQxebmwYTyFLhsDFn
lfP30P/D/Ptqyx5A/Iq4Rr0LVNlp6ycLWppWO1GB3t724cuHxMLaYkiaKrStP/r5aTK7g1n2tugd
isF9jeA7hcBGO8rKWqR4GYTPNiGEmh9ILKKxsEk4VnfWUOWnGrYaO5C6fBPJ2RN9pj8rday3XFbh
fdSFMMy36egqYx3dQQABI7No5W7hRcLPIBPW6tbX5p0sOixc8N9BW7K4t/xOGZuxG/MTlTO8KDRo
Em86g56H6EfQJ+VmUtcpMWU201kkwFTwHIFElYQZQfrCaGVGet3Xen7KegSatFqVD75Kr3jZpz6p
rNrfm77P7SUIgqvHqXePiv33XDLKQ1825t8VZ5hD0ouvIY0yg7agdF0+XkWz72l4lPOT9mzslfuo
IK1kd/bwV4HL3Q4PeWPTe7kGpL2sL8+TwOB10nmUJt+zYR88vhAhijdKNT8NU74vJd32n6qxcOuu
ti2kGGP9rrUQM3MRrLs94KtLPr+P4IsRUdxa3CdWOEJsMvnFSWyb17odo41XwoIha5O6izLRgBh1
yn7dtnlxlDNY2BfZ4SRCzYv+WU0AMydMU34KyQzThBUhMVq0glPRAba5beoi8p5NUWAGhkfsxyPk
/CTXp7Em1pKKk+H9UORX3Xq9/fsvAoLF71/sY0kIND2L1OIkG673JWrQsbCr0smSHY5y29S8Dxae
SXfc3ADEK5Ny22KlEtTSIy8xilP8tzgUj3Fsm27ZOu1LoP4fLc3r98EZewl9sMRSipNmnQzzkHdu
EztD/Xl8FjRXalbO3yseeDaueUd+sBbKk94n87jU5FkLN5L2FPz005fVBMSVpZob/4iQuNHnv8/t
lAjJxZo5slTI2sO52/8tiZhE/xkqUiceSvf2cl3xvDNz87A/DMu0hJEgEHMTirLRS7sGZbjmDqD2
gNFAW0AQppz/fkswzSwk9X9K5MoW6hd9vIu9v155kEpHRx+6g4vl9oguYw/SGjzneWGS3oMyfWES
psau8WOcndblqfgUIskDr9IDyeY/3gtUIrl5iGAgWGv4uTaTqCfBuEmqDz7MhVmZpCUNhziImd0H
gr9REbO7PbI1C/O/f1irOhAhjDOxQEehsEljH86xkST+bSvXHPB/iIBAbRC9Lc4KoiVgLQpW4JqU
XhL1oNT0CO6jcde2K3tq9uXlWUEpXIewnfiJlNT5gPQoGa04zMuTr28DKOeTJznN7MFYATlfm7eP
ZhYr08F6l9f1bAZHaLK7QN7fnrJrBmi9orMEDiV0rOcp/bAwQ6OPBQ+e8mSatSOln7L1WH+eisVU
sYNAY5i8IkEbLY6FBLFVjTxVdTLaO6RQ6LXSD70bE+IrxlYMHyV5343OsBn2Vv0aBupGtqPY7p2q
dTVpS1klXWu6urJ4Z1+0PDmyqEzrwaDAITR7MRZnX7Sz4G8n/nM9gDwZtAsMH24J+joXfu8LOYGe
ZNSnYRuZr0n/UKzVDK8c7mcWFldJlLYNMiZYUPrREbu/unkfEs9KkY90zdNtZ5l/12IlaU7lWU6J
Em7EpeTUIOpJWaRFc2oRWHHINQa8G6Jkn0RgKP7dFE5JFydkQ5RDF2FFr3dEjkHdnKZeclT5kxSR
eBh3t41c8QOoKOZInKo/m3jh/NgdzclomlMKOXacwoYTxz+NfLwr+2IlCrxMK8wZU2uWMSJbRR51
cTZFfc0RiwrFCaGue6nejQbOrz4rxrNB62GqRtsYGnBPUPe1oO+CZI3L+XKs8AuQnacJEFAnHJfn
G12FmhoxkbI+8SHgcd8S+cUT3AHB+ttzeukjvJtB5r5TsuLyC39EhSOMUHyuT5KAFEWWQ8gt74R8
LQN4edSDzGNAZP9mpfUl2W+DUoOcdVNzytTI7qWXPDrokzMq6EOMGS2dh9ujumKODBhto+Dp+bOs
ww6NojR9rDQE1PoXod0C0utqR2xfKmcqxbVS7OWehpfvP9YuKrEDcN8gkppT+dd/gtTfCLavXZKs
RRvzkp9v53MzC5eUIKBGM2RsTnr2e4zoijXuq/K7hNil54YhoYan2k305/ZMXvFDBZkNcln8xZ6Y
x/7hwunzerCEVG1O6g4moc/twxp46DJsY1QfDCw2NYydVhtHGIA0zNEdydZdZZe74fb2OK74+ZmZ
+TM+jMOLkyqtUEU+hYjkqt39nIvyipXNdMURZgw2L2UIWegCX4xFStKiGHOvOSUF9BmQzfQkQL0M
dP+TZxQrp/uVlZlFVtCcBINC+mdhrOnI85ph357GKPszwbcUAYqrJsnV+rU38ZVAFzK0d1gtCKI5
O3E+e80o6r3qy+0pOPjH4tD9Fu/QmN41d/FD89f71q3M45UM1Lm9xakkpp4wRKLUnpptcyDyeFEP
xYZ+tQP8tv/sF2cjm2f5g19IvRgVjSJiSX21/PLXZMU/Bv/f8Shkj8B5kSMnwUWudmGm1fQkJ4xp
T330yYtOmuI/V9pGEO706q/eQ93jU3K0pH00pZDK558zf397nO+dPYvTg9TtTAHN/Yke2+ILJtGD
A7vN25NlJhAB272o2IF/L+dbT3ucJndKMqcy7DGABPuxIQdXWA9ruNTZJW99w+IwkeXcG6eha7kF
SNU2D62SPJhNva+rku6Y6fskrunLXNn2MDHoJNNA5XARLM7MvJXrHrR2e5LHfTC+ZUVgF/l2ZWqv
HMxnRhaPiy6DP9+Mh/aU9PedAcJScgYNMhjxszLsEv9Q6V/D59s259W6mElAt/gUgLCLID2Xo1RP
4aHFbUNHQZ0Tcb/sq6etlVeu2oFcGB5JspFAfc+3x6RbQZroSnsKI+tnj4SiGQi/0ujrqK4xSF09
YxDN+F9TizOmnYykBzXdnootYUHjNqZdVNs837a9HSQu7UFV4w7f16RPrkR6bE1dmVt2AKqi6LIY
YhdJk1gwRCvKH8L4U9NmmxLCDko5LniaTT9RDucbpM6DbG14FbP6dHsx55FdLOaHL1j4j1APlR4i
nnpKuuoxkptXLVhbx6v74IOJxTq2kWn1GZCqE1oLm1oKbKt7UPWVcbwH4LcGsljCtC1HGCGxouzD
HzUM939+BZIdbmSI5ks7BYh03+0T0sdkUb9Rkq/3xVv+Kxscnf4JNC6pAQ9O9LaKQ1mb4MV1onhB
mPstrjXKmdtJG6Nfm9/r3gttJi1uAHrRbTj3Igl+QANROITbZVuNaTEfArc6/JaHbdvZ0c/4IH++
7TRXd+YHg/O/f7i4QgW2o1Cfx3SXHIat6PTKypvusuo3X1ofTCyO67YPRTSRrfnKUF+S8lPoQ/ni
IDhYNHek7g9aot9loaPSF0Wv1DE2tQdf923t/3F2XTuS60ryiwjIm1epfJtSTXePexHGylESSUmU
+foN9gJ7u1TaEubizNNpoFJ0yWRmZMTQHDWGur4lA4uMgQ3hR69fybQshI1X3zaLfihHPNd7GD7f
spYjPXFxLnrxhv7JYHCiURgrL4pFNwG0L1IuLgArujbb22lTdI1JEnnu2k/aCGCMnz3FmUJoGU/T
8KlC4n5CDrDUmr2wtcOQsjXSj6UVR/wAWCv6OhC0zJ6EDrjfRseY+jPpRWAm+8boA1P8staUWZZ8
hZJqhTwMGo7sOY6wakABVPh6jygFaRak1n9OfFwJu5YiAYg5gvkFTEmKx+9695rQURGGmw9nPvFt
rj26xnZoo2GIN2zYrgkpL+0VtAWj7RSPNJTUZv619DsSG045nEkhwz7N9zb6c+HReVs9yNwNOFji
tXFz/3wuvQU+Gp15XEFQhqdlMeC19ictdq4LTNVXpz7i4Xbf0HudY+Z1EVRCpEyhCQH9nO3MXoJR
v3Zgya2TUGRNWHni0GntK9rnN3Hx06q+VW3As+acofUVqtx7R//Gsh81kd+dzNtPIHFzRLUddBoy
M95xCOx2Ly2HsI5WrkX2C5sYGHEkA4DEcd2bl4Rupyk0fbAWpXbo6o3zFRKRybD1RxqW9Ge7LX9l
6IH/A866If6V8kCuJHbUZMwn66P9mZ8GB/bQAHSGvZAbR+6SF2+o10JttXlvbIBvRIP7RIFqnkF1
RaZTm/PhPOESgELpd898duz2qazP6eQFDfq96u4v4PJbd7LXJlht5rlxkMKrgjXg2sjGXZ8s2tmd
Zcb9eKad34eGNx40KKiik9yMX0kmf2omyKuSluwzbvBtqkEPu3PzzTDp/co8LJxxG6ROgIsj6448
/+yGkgSvnrbM8SWW9o3XfzS/i6BMHPYEnW/fNX+tQWLBbwHtiCo9aiNI+8xf3yBAtq2+lSNKjyzU
k+Fgsa10+3BIaTClIEZNToD2jexHaX0R3D+LH10Sn2i+xlx22wqBIQPuDXkDVZW80RzxqsajSTON
57Y65+CC69LAMB9cuffc7djupOvvGTiowEB+VD29WrbTwE2r/6nsZGW3L91aaB4FbgQ1dChXaTPX
Jz3DTTptHM9N/dAxxFZs48tgAvDy2ZBb92nyvrrJGuPO0hZE3QbVA8TzgAzMzlhMphGkkOV0ZpBl
HaAcnHbQyoHS04RSAcCVHhKMRlAkU8AgBh+7/lpCbmEF0ICheNog0ooVmOfxnawehGub05nnX8Br
+tj8wBQ98NznIe/BFBWzkGghGwO0ywhySDrQRCW/ZVX9Touf993zrcMB6yDyx2A9xTqgZfb6PHrm
CIVzQ5vO3QA4rcOnI5hF1iqCt1712sgsUtOLyk4h/zCdaXuqwdzEUOHarpJhL1kBVh3EEeCawaU9
u9JS2dumaIV2tvMkrF0jAMHNXypf/33C0OqMdQNGGPe1cisfAlsvh36oTbh2dsbxoTfcLDBL73Lf
xkKCCW3vuDXx3kTflj8/F0QAQomeSO2cdqd4OEBkLSNPbf5M4waVXHNj+kmYWmttwUt7AXp6qFAD
SKfy4ddDM1gOoZ4YViGDOQbgpCy2LoDiK3H70jKBJBZkF+gWU3yN11bSwrUpPJN2rvH7ooj3gO+9
QND7B0uz7f15XBzQB1OzAU1+RbWW2tpZt6atHJ8gZ7AymDUL6u8fdwP0j03OLVjQRkALeR34Jl2J
7W8vDuRQ3oHyqFxhz80C6zTPDFfYpaYwMQXE/DT+VOvTykAWEE3Kyv+2MaMbch4VZLUsO+bi9FQS
VHU+3kRdYJ6MTXVqn6rvbMXc7bwhJWUhpQFOKiB+5jgfN22kjkEZ5wS6DK3YU6gS31/721nDTyPO
QEYTaAvAUK9Xxm8IafKGmmdtAlaPim2PDr8S+Kz7Zm53MyIpPLhUwRs32LwAMQikaOt2ss4jA8OO
dmzR3TTZp6xYw9MuGIIvQL+R4o/As2TmQ11SGrIvdOtctXyXO1nEYu+v2aCXpC2/3B/TwuLgEQdB
OFDEolFlXi3F+60qIZvinnFTBqn2ncGR3rewsNsAYAMmGuVD1H4hJnC9Ou1o2dXU1t7ZBU6vfGz5
eGliHV6794Mm7yo0gZAfdtYDcTE8+dAPWvmA29kEOgUeCO0uyhfNK3AZ2iCHycr8c9o8dZ0GdY8n
RyCFl63gf1fszGtvwyiTJpWpfyZpHsZZHkhgfQ3/KOnP+zN6G82qAUH7E7OJcvo8uhxGzRCjLPwz
859G44REQRCDcLerfuiJfkRD+qf79m77fdX2UA9wNGmgR8ydrWDt2FUBgh1yttMWfLfGodFPWt1H
wtPQpC1DEOGALww940/+dJloGjTkN+tNBDJgjwGENvv3sO76g9RSfHDFvtcaLtU8cjYunAbkq90G
x7gNk9fqJJ/EE9ndn4CFCQeaCww8qMJDEmM+4Sb4xVVxPI3cmmwm8qPozIMgfJvFEFbpAcFbhXLf
7CUYQkcjQgKEjtBfVXmEDwP07D6JjYQrsY8Xf4SACkmQcpYu+dtDOf3+6JZtKZ+GpxE2lHFtqxWd
KFOvd547zx5PWdO8eQ3UAgUX7i63Tboymcp5Xb0KFaULmgSAlUdcjNfAtTnBoInbChts+HLDOkgK
OHsp5IvlxJ8dWaxZu0m4qF5h1ROC0iTgrNrMlSaMWW0Dlprnzv3quF8kTx5sEbQuBzU6UleWF1rd
2oTejhA2EVvhhKK+hnW8HiEVcY10DCgvhJzAg8vbCLHlXsgYiWc62qHto8ns/hreHlE1ThwK1WCG
2tLcj/dFpbOuaL1nLkABDZuH2nWafZ1o+gHYjgezi/PHtCDtvqirbzVSDiFo6Fhgp5PzUvscspBN
BDRSfI6diW64XKUHu7mkLZT6cJepdQev4Rwy4/bEz8C+4z3npEU3MCjJkq4ETUH5sjIV5s0GgyGw
kCOyhbsCncT19JdElxBBTcDE/4Txfp7aPfiqJRR12ze0xATZi/l3PCKnaLVrGY+byxRDVLxreOCi
UxiMDNeWG+FbqewYSPhz2u90gcZFdP15KzHibYMCzOApjfAQ7wZM5yzcsf2ExYJa/rOrCef7mHS4
a/TU8r+6xtT85G0JJz32if91AkMFD7o4K5KAwNew3TD2YCbpstSlh3Sq5b4UXr+m47E0DRDQgZw3
tEKQDlR//+i8kkYrOyXtJKZkeoT2VR2kxtjvV9Z5wYyDGxB9CQANo9AxmwanBg9FY8RoMndb9jAh
+PcDXRTA1UBLNnAmp94X7uhtraK3n3UTUOnKYUnY9mW3JV7ubllnUIgtF2vcjzc+B8BORYStsouK
r23m4Ro+sELLi/JcGga9WFmq75OYtpc40ZswzdDriM4gcHh6fERfFpgx7k/MzUF7Nw+1U6UzCfjx
fPpTcFR3LEUbklv6m0pq2baY4gxJTf7PcEgH3sZD5Gij+GtAGuZ6pUeeUVCBeWkEcZj+Ny0R4MtM
F4exoRraZ9Lux/2h3T6WYVBNrmobUM/W2Yu8cCq7o1mSRU7zyxpee2gsg2Bzl70xA4JtKd/FJCTW
Gg/ZzQ0JyWO4LGwydGPAw852WpJCyI0XXhZVpiUOBjeSnZhaa1s4DQuysVpTobiJN2b2ZjdyD0U5
hmc7Ruk+8P4TdEkLNIHYyNGGJUTV7s/p+1P/6kKGNUQ1AD2jtwPsBnOv1bYpbZCJjvoQ4nAHf0s3
cgMC3423oRvwhILEnIS7HkXRb8avMur00K7Cfg0WrazMvkJRY2oIZ9GVCxH4661EdIhPdmiQjkob
SbkK8ry5BE2KZf8El+rPIk28lThkYVER0rmqs0c1Es6PidFZFuEdpZGZPeoTJLun6G1s1giHlnbs
lZmZM9B5Y0FpqKQQTkj26Apzq+RBT7J9XWzrJA4pqt+d6R2Y7q08u2+8EMK5j+ObRSFQBqODW5Ai
0iAubw8POT3zAUx6EWpQAUj5nZxt7++kpSX8aHG2kXpStBYOJ43E+Ex8sYGYaPJE2E5Aa/6+pYW1
Q0YbSvJI6bt4vM4m1SVQgTQyo4wsgYS6zPZl9tks++fJaDb3LS2sHy4ZUIsqIiHEWHOSCk/kfjsZ
RR2NtQvuMjvEPGZDCImvvMyhcBRW6CayczTFrRhWG/76QADFDJwWahZodoP7uT4Qvagzo3cnUPY0
7Xc+hOMUNEjb+zsj3bblUac8ENpez+jBWWXTu53fa9uzlfRpCzYwTYft4SUFTSCtDmWXhOOXlTHe
wJXQ8YMHrNqoNiqGc57rKq9bLy94HRE9amyQ1DbJfogfc/8BGWPkRMGUENnk132r7w/x25n9j1V1
cj7EJ+OYDW5V13Uk4eCKN/Fi/ywu+Vk+WBuw1Ib1Hqjqx3qnPaB19zw+sud8S/dTpH0yPo37dmcf
147qrb+/mob3Pfjhg0qVOmi7po70lmwIeHnswQpLcdQ1CK1MIoTK6Lf7c3DrHK4tzm40kQ55ok2Y
eNlcEg1ufnqqmh3PNln/DH1CtFrs7xu8CUoQpQGLgkOkEvagAbme87ZklUTEUkfgBgqlTjaJZxzK
akWpZ8kKLg/8hzsNmUD1NPgwkX7DPZ/XE4vMOECURb6v4ndus1kq3MR+hUgk0lmAMF6biJOhwnM9
5RGJwZ6EIoTc9BBUDUyzMbctx/9rhkLb1AOkV6k5lF/Q71OGTeKy4/0ZXTijqGiCxAK93u+PqusP
qcY4Q9RisyizerzXlNrpCb0koIhfI6xYmFVkB1A/BnE26uTebO1qhkIt0nIsqrsxqLQhEsCh5Wgc
uT8gNXOzY4m3E5DCuI+R8pj3iPhWWdiTLHnkVVTueKqBqLqb1jTEF3Y+Gk5RlAVvHXKCcytNOvFC
ZCOPULbe2XF/AlXFJX8g2fhNJ96PkU57nqycttvaJ4KMj0bVR33Yl2mfjF3tNTwaSX0s8s9cICsm
TiWRQSWGwLU7AMGPAwsrQt4SkUX3Z3ZpAdFkiy2LmgIw7rNjIQ13SEup8yhu7V03tKGU3bYl9cpd
uWhG5ViQGkfRan5jxRNyWj6zeJQSFHQ5cHak9XYjc37fH86CuwRy+T92ZreTl2Z2D7wDj2z3aHCB
ZvhXvQJl+2NNz+jLX4F3qV+bb0tPUc2p5lT0u83WLum6skhtIaKhqdqLVefO564u/BBVQ8hR1Qbb
5nq+RnK35GYAmsCDQ3UK3tJHuRSpVm6VIrLz9KC1ONw8sPVfyK0W5iewc+F91U3VntA17sqFyQXf
N8qqACih8mnPJlcHRMFjYEWKJruGjqL3KrlXb4aquNhoaM1azw19gkro/SW9PfuqOGDAKN4hyKGo
rfXhgBQAIZSUNE00ugKICZ2mnxvHyS/3rSwEc0omFQGdjewEUrkzT1bxUiNZaWFw5VgcmnR0Tjb3
s41J7ARUPFrzqeb98DknHfq3nY7sCrx/Dysfoe7W6w2Fj0B+CMJ10ABAZex6rE7htQXV/SYyBTcC
aJ8j5yb8HzrohI/TCGSjKxV/SGyXYU27eksT4SMbm/9zA6dKISE7idc0ajOAbF1/R92Aqh5Jkybq
kInYAjzSHqa85CsX/9LKfrQyizSkJ1C0ypBcBAVtv8WbBaRrY9Nu70/q7SFVY8HFqzTPQNQwsxKj
m7vJSsyp3vEHs41zUDk5v3Ij3SdJYoep061AfG59HQyCEAMmgdjGebmePINnpUl8GLS1Edrmqf7L
0OMaLevCXfGqt/c8HsQO3gAGgEsKjXBtCRlOFy2Moo0a8VsOn00IbZZvIl7xqQsTeGVFvUY+HMAK
md/B5HUbIXUHhRIwFAYppIrBcggi3soq0BZSuWuENfO9gXAERWGUlnAfg1F+nsEbBTr+/M4WEXAz
fcgYF0iQp9bKQ/jGl87NzMZmtKyaBu4B0O414IICGRJ0sfs/MUREjebipn/GsTmi06X+xz0ytzu7
dqeeDRSpYhH5zuc+37fj25B/vr/vla/46EveTag5RCSKUsPcoSUWKsO0SZrILb4bDcTnASeFFvsW
7Szg8kZ3jWUH0G1e8dbvitJzs/AcAKsojgOkvK93C59KwVg8wl1bu/ycvRnfnNfsSZ7ix+qvGyan
GhkjqNKHzZEmp3xYcSnzvWqgMQNuCxVyJItUWefa+gi1wTiOUVbJaGD/qvr0mHvOhuv2xrH8ldDp
Bnk+Nzbz1oymRlomehv5FEmknQamAEj5VSPaziTEtoKJFONpGOCdDlY1uM6WGFWThm0nwBFqu3ac
7WPdl6p7nRn0EPPG9UJaZOiOczIIdm+YbLTpYDgUOB+TOQ0N+SSnv/f3ydyJYBQAgGKlgGpEVWTO
moV3ZeK0dJKROcp8T1D+2Rdj+oAmpPwQj6Jau+MWlkgdbFy1SOYBwTA7chmre7OktI/QGWg8ZWVL
3pqxdI9O1qfbmMgG7oVNSCxqjQzNgpENYyZ4fJ1chnjeGWE9GYecMeQaCTGOOYwh9CpXO27mCQjM
iyJkdNBljygLrvx6KyVktAZQF/dR3sV+4Bj1g+2L5huddPFIzdwMBqQJt9ypsyOadvSTgEDJCjDy
9ggr9JcqrwP+hVt25t+rvjJZXRt9lPVWf0La55mASuGrJVi7zchQn7ssfnMT81lnco2P/b0UeX2Q
VQkJnh/ZdLxq5+B3aowUdXRziPLE4GdB42FnG+aI8lE6hYhRtF1hoiWw04l89CeI7TqlTA+AebNt
mbD+R07z6rloTSPMewJ6Tmr3SGBA8c0cGjcoesg30pTDzzLhniCSx8HaJItn0B/2YetbcYAHEUhm
69gOHW385GSTv5OaTA5EOi+i5jJEw+eWID4M+rKFClVV1SvPzoXrAdVY0PeCulnF+HMAXpUUgqZa
NkSp/7OrjU0yQow1/QwZrYNXGNEQA41l7BAIvuAL7x/LhWNyZXp2Q6BIDD2aEaq6lWE/20X8Ihz9
6+AXz408FQQp9/vmbuJftd1Reld976iIg5v+ers3DNx3g0aHSM9zqJJZmxykvkDIhtQwg5q0odnW
R8IAW0ms3Yrt28v+2vZsn1uV7FzhVkMk3RHqYhyNOZOxkXTfkR9l7IaGH2/GCvwdVlPs+2znal4I
yLRJ16CPS5P+/roBGy06S+ahm59rk+SDwHrnXYAuVA1xgERP39j8BeJiJfhYGjWuKHwsMgAoSs9m
3B39xmzkhAOWE9QeY1s/2MIX/76PQPOocjQm3k/olbleV89MS9/LvSFySvsiUyjvWmgQ/G35oH55
W1nHhelDEc4CqBP+Cr5T/f1DpFi7SYsikjNGWcsPWWoHwvvMx6OFxpyxJ4HuTye78c8VNART1J0x
1tFPg9o9NO6vCsDvStD9/U+ax+Lw3XioIumAIhYSc/M5HgcR24xnU5TEFl6n3dCANRfw42zERXzf
1O1yKrwk+ikweFze89exDzlPs5rKKYKOax9kCP63cW1Wm/tWFoIOXEVwR+C+AVAeSYDZHEu7Ikkm
9KhIZLulNGuPTLPqgHlWv+9HYlxGFO5BCp0ku4Sb7gY98e4G7LrexpaT3Os0dh8Lv652SVryp7am
+t7VejdMRQf1yFTvzIsPIt+VgHchLkSiBK7FRqoXXRZzbg3J6OhJLzejMSk3yFhY23TT+X+tLnDY
zgb92hjmATQGQYORbUCwWH2d1LkTAVtLJi64uutPUSv5YZuiLu4Su8SnOCcnrHbpJhI/oC6742uh
jgplrq9QaH0gjgYoQ2nez+lRTL8vet2szAjXX1Bu+Unf5Ltf5il+qMLi5f7GWNjpsIUXH1wpqG7n
7QxTV2uJo8NWi/i+Yp8hqCr8NfjSbaz4Ll6iILXYfgAHXc8cKFJl2uSlGYniDfx9u3xstrSHoGS6
NnXKLd1MHcI5G9rhqigws5SZJvdapzYj+s0hB3fL92O+r8QOOTVymuqwP9h6UK6RTS+cYeRBDTQk
AROm0qHX48v7DJs0m+xI2M5p5KMV2nbhb/95peCHlfqnQul4c8Zz0+gzayiEF7W6FBu3aGkwCvE4
tdmaqPzCnsC+e1e0AeURItnr4ViGpMaQGF6U2yTb2G7WbqzOKjd+DVqb+4NamDl0nGoA7IPqDe1k
s8tMM5u2THPXiwi3HEiZGB7UOoc1ZbTFASlfDgpKIOjmVlzSmC0biBeVjSmOElFohluky7+0kDS5
3B/RjS3EvUqbBXgDpFFQ3riePJckjLKM+lFjaPWliJPa3BEDmuiBQHPeKpXorTmAZVDTNUFfrDbF
LAbK0P7mMdcliPVp4EMux4+/u2YPad9935WBWUzRyHcW+rQdwYNExHv8r60kKEsmK2jlm7XE/se5
w32JjiCgiGdrqfe+nTWSJpexBu0FhKz+FlOyJjKwYASs4yAlxgsQ/QbztJzHoapOfC+9nLcrvmPt
l2e7XiO+jmsfv4yII1y7xm48oILBfPhs5bc+3B1u29Ul+hrTy5h9gSc52taZfC3An92AU45OO9M6
2sUrS5+rZAwN8ZQY2sPghMLzV4LmpQ9BqwG2C14mQB/Ptqeml02TwxlfWis/pBlFE41oGVpj3Soo
srUu+wVryMPhHx6CKMfPm6pIrBMKZob8wuUU4GACVCg3Wgra9u39U7doCFItiMJxgQCjdj2/8Lms
6EScXzyPPExTf/DL6WfuFaGbrLIhqCm6umPMd7Eb1BVMoCjw0r22ZZfU8tBkm1+yPI0G9q2c9pp8
6eheDj9tBIqaE+Q6ZJ/QyjEhZwa0KEoEgYAqfP7HITS6P/IbcgZ4GyRgsJa4xVEM92dDr8pOHxtN
FpcRwd8+a/LKDHy/ZwHr05Of+9WnYYDKuOEja53rNXqP7SI99tLuHzCVaZjYzWoj9M01jGtDB15Z
tScq7l/ltT5ud59BFHmwikvc01fIep4Lr9uOmgyM11qYoVnvK5SVET1KT0vBtT4FdO2ZdBuuKRY9
JKg01JxQ+tVnES9ECWjaQhXsUjsPeMI+58WFF/vUOtbusTGwDQlwLloR3F+OBX+MNyAyVOhPRi7z
vW77YeRg4ko8ZFWKC+LnIFNKAexvl67hohZ8FW5ohBuogyAYmI9NpokmbEAlL5nuDSGvNDw7pUc2
98dyAwHH1nIVZTmobaH+DOjz9TKy3LVi2+vpJTZKqHzvhI30fdoeK3tvkgpkQ2NIJRgz6iHQ22wj
vAdJfwNtuREAhFnkqYyLlXN+U/d+/yRw3iG2U1lHa7aqTmozO24BgqUpffFj7yhr8cvud3bl/+JM
hmMcB2Q8jOYfCHa2xbi7PyVLE48wVhFZq5L0vPOMkL5yZJ2Wl2oADlgfIKJkJ+DgvW9lwZuBn0LB
w6BqiCTi7EjnuVX1etmWlxLiVibPjuP0OpX5Cyn/q/EAe4ImdgBgkbm7XmGJ2qVMLQfTWdWQuT62
ybCyiZYOBHKQoNtAMQ1jmV2rmT71ppFl5UWgcyBseudXPHTgHSfVWs/e0okH+BI9bpg83ATzuLWg
gB91nFWXca+ByKV3dsV4GJxLnH3qjIiMr1z799MOOjyAWDA8oJHmZMUAv05lCXj8pZCGDbFJSQKf
mEfNeLu/IW4yujjlkMzGlQ0ZEt2Ybwjm18lYW3l1sczXFkzCoYaEov/WgrFQfBIGXxnWwg13ZW4W
VMYidyc6VtVFs2uwe4ym3HSs/ZONIMWn0hcn00vIv+952EQSBDUYaOFaM5uObPRYn2Az1/9MHd3Z
Fgvt6ZL9MxRaRedQxsO5QrAACam5U4vjkli0qS5JFra5v9PH7fCGdrMKWQQNj+D7K/fOjTSLFmAO
/6Bcg/e8N3sbxpWXQ66mrC85nZJHM7OybdwWMjKaathok9fs+0QbNm2CKqJghrXjwjBClzhQGkmK
YWcheR3WNuTSBDGbHaSrTDTaW3445Mw58mHQlEpEujF6xw7yNK8ftLLRD37cg/Iugd5X5bTdTsBf
7TJ/GLeMjcVR5Cx/bHhmBxLdA29Un9wwxqQA/9nDiSdp9angOt2LEjrjskOxkfB2kxAjPSG1zU4G
0tvnZhIQZHG7bn9/ypQLn8+YiaI7hF80pAt85YM/XKHCwG2DP9aX0SrLvRnr1Q4x/xDaLlLMQ0n1
nRSuePNpt7bvbxP32BuWhpIWAmTEU/PoOJ18syktvNs60DZYeih1Y+9Nxz67DPa+EPmGa+q6Yzu0
Ox/vj3rB5+NGQXMLaC/xlLu5a4k3ebzN60vveWif+iwzdnGVT145Z0uu5KOd2QVq2J1RQ129vsR8
ZxZv1VmzSODGXz1FGS5/tmus4Uu+5KO92f5v0d+eAHxTX0T23ZOfehDV+6eCIvOI3XN/CheuGqR+
AKZUogkKsnm9cWq3SIAm8qsLNzLrKL0MlRcPSso9bf/ct7Q4iWCMRY4JVNo36nOxLGtalRiUJR/r
wQ49FMqdPAW93i+kub8ANdasZUKNpdEhHY8OKMR8oEmfLRzxJQJPSeAg043OjkmWBp74kVmvvdEF
Ns23SXnw7GLn1WEdp5seAXce2Ae8SoOCnJIuRJRtZJvWfxw1enIktN5swEu81/tTc8PFqfwr0iwI
/7EWqATOHHmben6a+3B4bKOadUMASGsRItBOttqx+Yr+Fii/pSJAo+/LfdNLq/LRsnG9/m43eVls
F/Wlar2QTc6uYcVmQu2HeP2OxXyr8fQz2uBWTtTSDkdLmmKORRED/a7XZj1e6qmZs/rioS2ikWWY
Vn8z/5dDX3P/0/0RLrnGD6bm4WfH6koIA3NrC1PgagA/nU77J88B0NOcDLEFOwY0wmm5xiS7MsZ5
2mVAzakiTQ2fPFQvk9MFo/7IONsM2Vda/L4/yMVlNOH41atNiX9dz2dhVt3kSFFf0jgLGD/X6AAv
zpqXbw0/e+7pkybW0jNLJh2sHRB8ADhDu/LaJF5aBnO6gl0m8OODOo0fKrssA93kVkjTYXzwpZ0E
qNSTfTpMw6FN03rHfahg9OYEdlIn+z31frdpuNUePF3SQxUzeTBwxcd6Wm7uT9DSVQEKJpRxAFLA
PWlef630tRgJRdxS8eBLNOGV5dGj6AtOapKAmlGsAZyXPI96boHjBw2YaIOd2fMmRidSssuwOw7h
v3beK3/x8ddnp3aidDCzGL9ues1O71+K8hu1j3EMIh7wTe67+of0kg3z0KlyuT+P7w1Z80gDAieQ
swPyHlLas3dWxyp/xCFil3Zi27h4AFnTS2v6oZV5W250L13xG3Q5znAaxCdOu8CPJvow2jTEUxnR
fv+QantSQA2uP4ESHZTbpyQPSrLGeXNz6lFRBhxLJf2BCLnpQdCm3KnTnLCL446g6+fhED958rHR
tAOv81ck16uVm3TpmY0xIN2OOgqKKXN+gtQaGt/XBsyMTOQ+FQMe/RStSZAtm8JcGPSU4t4LBmPg
h9a2x2cjH8t9Znb+BuVAY22PqB12s1BwBuiZUtn1OajG6rjeFYSxi8WSLdcPDQ/i5Fi5p4qE0yfT
HaGA+Fz8WtkeavlvrKItw0AFEoQm5mxnIkM2tpNXsYuW6TsA62uQVCS/acoCL7H/CDaUIR+870W1
K6ohIF7y1Pd92LMJtz/5moCWzeLJgZG/jQn5plXymCWnhWZ0YC7w2gUp2+zzGJS1HG3o2KVn/XdE
qn5IGtBHWF7ZHg0GKhSz8AAPk8Takq5uVjIh7/HGfHawEqjdgPhLcX9fe4XW6yriVZyBmXQCZSgf
SuQccy/pvvl47zz23IlVN8sEdUqcp4OUHGRpvjSbY5vnBgtGN2EPmtUkX1jVocyPDSUfB8Nivaqe
gT+8NItv91d0Mb5/B6HDeaJdY86j4ORawpmlYR8Z46m2h6PD4yCvEPb2ybZ8MZ2HNA4nYYWgr1qJ
EpayE3hcgJULESDo5ufUXzpY8+piMDBfX4sHGnj4z0Ttei0l8f+M8T92ZtdnWwyFm/uw45R/3fgp
9ZSSxyfKvk3CC4Ff2PpOoHvNs78W6d9eEzglioZdUeNgemfelNOGV26J45IBjgjOHTf9Xa52MawZ
md1F3kB95K9xWxiXZKoD+drET0nvBVKwTZ4fSvpmfnPtxwLxJoBkmxpBKFmJFlQwcL3x8ToEzAf4
GPS/3Cwkt3lstWOP69CiO7OUr1JbI+1a2Cx4CUL3ADlAYABwuK8PF4jENTmIkl/0MQ0L9L3Q2grQ
SnLMysc0AcGfO4Zc+1zHK2O7jfOu7aq/f3h7a2nRA18Ju47zMInToO8tf5+7obkGHFtaR2QFFYjU
REPqHCJX1qZHqqTil8b28XZKuzgktsnRD5usorVv/TgGhWse7hApH8jpXQ9KDKQDRa7glwoirllr
PTHIwruqmy/BdcXZgeXkwYhBX+tX0YrHUbHYfLOAshMkR+BHVCima9s8nkY+oDns4gMuC2YBBBqu
ljrAHuaBj57MgY/1pnFA1Js3Dd1WQyZCb+ybY90IsBNDxHvlar8JJnCXQe3WsVAeAapmnuKI4e3s
sdf4xayMF6BjPzmywvy7v2p7PFZWdXCHNc+nLqL5HKiMHoyCxxeH53oObEOCq6Kv+UU2+dZNIQLh
sOPYX5BGN/i46RFaoxATFmD0rUZIgcbTypiXNhtayFSaVvWsWbMPMDv0i6D6hM3mdIgsqQPOfQeR
A4QB18Z6G5uDRuKDKfUpHw5Q3pb1VOjQRJH19H0YcoQKf5Oe/k2YfppcEQqzf8wcP9SsMRiK8qGR
VpikLuIXbT/ah4GtIb+Wxo5CkY5aGCovN7SMXcF9XriUX0CdEmhUC1CJlWwtYFwaNjhhVfYWKt14
k1wPu7AoJCKQ67k4sdw3zAgazf/DLHYAW8F25UgtHGfk6ABhUwtqoSn32pbFNTMbOl9cvJhsucZC
TXoX2opgKJGdmyR5rWsComhePDnp7r7xBd8P7Lmv4figRweIqWvbqDrULoghBbBur7Xza3RXIpSF
eUSOB41cBsCAuELV3z9sH2Zo1aBNnbigg5oYQHRMTwZ9StYASwub4srMzCOmVtcxW4cZ8dXcWFH3
en+WFn8eGHggGZCKQ336ehSiGc1u6iZxoWjC0eh2BDU5BL7+CyMIPZHNR4UZvIbXRhrNzSgD6vYy
WSLkKSSCUILv/7WlTTXBAF7zf1Zmm413iaePHayIjRWsuKXFxf7Pb8+rOlom2//h7Mp249aV7RcJ
0Dy8UkOPHmRbjpMXwUl2NM8SNXz9XfK99+xuttBEDvIQAwZcIlkki1Wr1oLGAVYhLahn5IItKn8a
+dOM/xunurDDxkyRmDT5CDtLfzBDEDdFLbHSXZ3xztkNLMI6W0D5Qb4AZz2buhfKIR3TSsbWzIF+
AHmOQlE/KEgiAIJELDA1g1e33CH6jANKzd19j9iez3+tM26XJ2U2NhBI9aHDYysKUow6SJApmAFA
RH3f1LrszJWGFgvc62gZQsqIffyUk5qEVZd3cD5d9JRGyHeCTMHKDbhJPko1uCBlcdWtLx50ANrc
+9a39pcCLiYgUHCdQpTr2vWB96qkCk1B/ty+oNfGy2lKlrniWNlIAqxtloB0fckqARF4bUaQym6Q
9brzm0RC+2NDvUqRPeh2nTR58KxIONfFHhRJB0sfnHRRPE0T9vdH+vWyv5locH1C4RGN0qifXX+D
bIDOSjLbzgd/+PfafNCA6xcF0Z2tnEBeckDCpS4FRxtlIhtdSRqpOQuLso/byKPamxTzkjGbc48H
DkJWEIUBeHP9QXGom9UETm0frWKLlhCKBup44SQ81lHdjPrCCDPzUTWjF1SinS8Iy27WG2LOj0r7
aUYvkgieFs5C84a0xrAXl44Zp7KQA7PnC32N9swhI7PuF3LF2zRb+3N9G/7/1LFhWC4KKWLxzu9D
opZvlrmQXv4oucfQenvdzh5aWyGNBZZYNt6nYq3GA1qvfbySoG4ku1F8AOUT6STVnTXO5G0P6l9j
jIMmRaUVWgRjpf7Hsr5HZoCqtYLk8f2NsHXgrMVq8HMAK6uzbjc1FYKGae79Bu8jsfxFtQ8KqOA4
7cTsTY5OWfVx3+Dt7l8BlnhnAmuDRLPJPucThS6yBtFYRO2NnYyl02kNadB4AYC9Je6zczo0Oy1L
iAakzd82Q4M5eAWkrN1+QI/JbIuyOUdRklXIbeVWgIAubXvSUflv5xR5VRDXo80O4SSILpmli/pZ
ExddR8JieJkO0WHQPSPcScJJyakT85CrN7uMscZEEnkmDNksajVwer4UDvaoJqSReYDq2/LbagYv
kLVnAqtnMeeTUVphGlpm7TcC8jDGqDd2bjTHKRIFgjeY+jwqKZoo8NDcF2ZZ7WRBFlwzHxSvnfsT
bsuGIMUzOvFabb/vUpszADTZ+uoHHo+N2CwQgmYxDWs/ttXsd7u86TzmuZudvw7+wgIzx3OeQuUt
hYUuwXuyLj0F52WuEejMPigRZzi3mbZra2z8NjRa1A4drOU1WlBB362mvQ0xMjurzAexoqRFdrFP
Y4LToTGk/f3ZvHmKMNaZhRb6ccn7xah9TQhBh6kvoZ0YNQ8usO6Bq7MUVgDdQvEHR48GYi3mbkCQ
Y9IQYzSL3VLvU21PBXROHgqU/gzOftycUFzzEIDSEXbcNIEr9ZwO1pQ1vgYaDTSe/zba12aU3DqD
/qfTGpLbzWO/1txckFf49+fzNue2DhUyQ7g1wHwLGMb1UMsZxGJFiwmNVWiaVH/Q8+BUav8Wa5U/
pcIDNdQjeHde9IVH73lzh3xZXvuc0DOMxCITzy1VVUhaFjV+34i7HrRZwmfbWTsQ0h3uj3FrBwJU
I0FhC1JuoHy9HmIat2AjapEIEXMomkeNqdix2QImgWoiZ3fcuif2FpphwHS3ipWw1Qk6zFQ1K6nx
8yVf7MlodEQVPU8LmWeFCV2qUtBon+iNP8lOKJCmce5P2IZLIj35RUGIJyDqlIz/C3mu434zGj9+
64aUVJNJxnwH6vc5Vmw99KbGM4vHXHi/b/dGbRA1J8hfIuZeWcHA1cGcZFOvGqnUJXjLtDKwMjHC
Xm1CwJSItbAD2YuMarSeou0/G50R9CXotYUaEhojEB3QPABwF5SMUVu/KGo8uW0pvi2gp97PUEm1
R3EsvEJovCYUERWp4kulRvFDNhsKSJbyEUwxKvWS1gRVpyG0HMdYv/z6RFlHhg2Ogis41dg+pmVp
qKnkMVIoSuumbeyiucWrQEX+jPzfAGVrIg/UvT+dt6fYpU2dbbKEZBQ0uJao9YVvRZD9sN4HUuDN
wDm/tpwRBXlLB6ErCqfsW0VDk0NmFjXSHtBLtKkINoJ+ERvO2+CGXXV1DbC4o8MIeBO8i9bPuAjX
hbKtQGxUtb6snaI4/zbNnQ009kqNj+TRrq9TRxcs0KmNjgg96ChaHuMFTZKQpjKTX4pewFfQBFfZ
NbK9Wf5Uj2AiQCG7bj7uz/rtsbZ+KNpboTiBWJy9HzOlqFHaL1q/yF6X6RQFIfryJE6z/e2VDyOI
SFamWZBpsg3ogCtMi2UiIyeHz02/nNOE2kOsHpFxdqyYw6xwe37C2MoCCOocSYdwx/XUl6EF3pes
RXrOALApa/ZiGiK04ulLbJpBmRDt12vxhy2OxD02qNyJrd+D5shZKjNBwUcR9+BW4FE7b04f3rGo
rQNriYTd9YhaBURRkyq1ficfE0sELdc+RidZHn2Les7kbW18VHzAGoLmdRRimKM0SZomSsHG5Q+J
8LtYdRzwch6J2ALaISFTLtbfxIYHJt00iuIPmpCAnEbH2PX4qqWK0OKAnJAx7MIQnLU0ISB3q2wF
MUxh7LLh932nv+1YxvbEzfp/FnX23SQuYiULpQ6H3EmHXHC+KbbqzV7mUBI6lT3ZEAtw253yatoh
55jbWsxL04x7hqPe18UiYDGFUHjVrOYzlnqnbpuCGMVYgmBDMTkFrk2TkLFAlghHEULF6/ltjSYq
0zU/02QH1c1xhPcSejJ2UcFtdbzJ+2NiwTEKSmdQ36zOem0KeisSyoZIiszTjwTBtp2qnpzpjqQd
YlPzGvHFanm6OTfM+OthC92FldsU5wtCmmujddQh45nEna9JTvWjCapgDtKn8CDYhgsG3Q9ZcAwe
O+bWPQLwJF6/CLyhycLYNGO5V6Sq6XygLgC26R3pb8lav0aFIxMMNUido0HqelRFG1WlKk0dQt2X
tPwxdfscvRFW7KIT3I2j0lZjXpJp6woGhSNQTLCKyGZ1pItbyxSyVJ1bBXmzSDsaH2k17KSXHJzO
IKJ5x5ORE2XwzK2/vzDXRflghKHa+WI3kxDKMbQB1VJWfrbKgySfauQx7u/7TYMoraL8hyaNG8RU
HlWGMNRSh6qUtniRmUHhG8Lpu6wsi701Tr1b9aiLhVAG5JyrW7cFIsQ1UYPaKh7X10M1WyUFs6GO
me2GNSCNOy8y0sKpoj537g9yyzPXpquVdgSlXJYNl8bNNLdh0vv5XDVuP8olMSLcGvetbMUNl1bW
r7hYO0VapEy00t7X85Akqeaq8UsUBWrTctZs0xAu2RXbBRpattqm91Sz+nDo/VZsbFmIHYUGifSt
t3iGNuYNErbW2jAGLDwYxq5HlNRWm/VGTH25SBdXzIby0QijjAPe2HAEBFl4rUModEUjMwckzcMx
jihkIXDOB8AA+UsM9U0t3t1fng0zSMqtTXAg/0E/PfPmKvLSapXa6H2alARldYJZUyQekdTGxQIM
MFpbIcIGZ2BbSKmohrOVFIMf6xCMF4Yyteux+0MBr/QKNCGe61HvOIfG5siQOEP0tqan2N79LC1k
qRFi2Ex+9vGTUjwKCedht+FyuERQ2wWtJNhMTOYYBHVtN5kAvPmdiEJYPmqyI9TAjw4QNnQ6QNI4
Lr7heQpAHnjuoxoLilvGJwAfsmY51ga/7KzGm3t9AUsSaFjvu8TWYmEPgf4Y9VLUrRmX0MLFCPVs
HJAlAslX2J6rRbOVF6mpPTMvX+4b23qTo0kMRxo2ElLD7FXS1VSMo0QbfauQpse4LzTHElrZRzem
thfwnrXjxgIzaCPIXi4m8pHKOvXaDExc979ka9ioSaHDGcHPyv10va0bNUWd20hHX+r1cqcKwMW3
0uToffkm69nTDPfmeOhGVh4QO+Ti0OqNnjKQ6l6btLq66yxVoL6+JLg7gVB1WilJPKvOetQ66+px
6EvRQWwhPOK+qU9FZCFlIaJpRDQEnpr6RnR99TXM1SMgmTTRUaf+1Iu1o1Rh71LdEmyQR5XOlCnJ
cagV9PEN3XCUaMRDFm3cuUAVIZgAVnkl/GTMW02fVEVRjH6Ji9ZozR9G99AXur30f5Zm2cehyJOp
3xzwhUXmIEcjpgWRbVjMY0hh0e9NkIXtfu2kArGfcZ7jb/c9bOO4QNoV3dfICqLSy164FToOylCv
Jn8BnW/pj9ZEwhm5H56g+8bJpyJHh7ZmNO3f9twpBtU06FJMfgp69AEKeKjKHUvp4/5oNqyglKui
d0lD2xG4Pq+d1wTurs3lcfZbzTgrAnqNIzV3hb7jceVsnHq4bSGvCwwlGoLZhKo49tECdrjFT6ku
HKGz0TlNLTecwOvWygp0sOB9uHXxP7MXG32cG5DNUl9IKgA0W6Ly4GS3EwYLwNPi8YrWFOQyries
iSMhikK4Wzc3rtWgM8IwUhv6wbxjZX0ZXiflVkOIgQArQGwnMoYyhKVUmvrRF+cHQYnPTQVixiV9
WQt9MqmX72X8Tzj+GkYeTfetg6NKtb5DTOiO4UJk3jpqkstqmHeTP/1KLJcC9TQ4ksK5BLemce0m
0pH6xoJpzK5VIhpLaKud/HZuoNDdo4m5snvzz33v3nAHAPFRJIGkE/ibWemqjgrQI4c0ui9GT3Wd
kmH5ed/A7XEHV0CnCv46JGrwzLj2BonStNXLSPRboxrdOhVV5FD06RnoPqcsVvFDCIG506gVnBt3
y7CJrCZeb0Dd4eK5Nmx0mpRnSyIC6m+Sdvb0CWJogj2JdkKBTch53Nsb64X6L1YK/bDIdLIdYIkZ
ZqNK48VvpoGI417PKJnm3f3ZXHcn4/LoZkLOEAfF2mvG7N4MKSqcCcXiV/O+6H7Gimpn0OXGC0qr
OKY2nHzVn0LYB+51EJIzeZm5LqdRsdoFnRqmN+X0ZRl1Z4RYoCEsh/uj2nBCFUKYSD9jAsGFzYQk
yAe3ZiJS0adFbtnGIMZO2zY8AeaNBUJ9Dm3S2LN41LM5/NDIIcxiTaIfFaNd5v4SNbbBY+1a3ZlZ
ICDgwfgLnwcJGatcnSWt0IeCIvpN4c7Lk5CZNqSgoFy+UxSwuBahK4uf92dvY6FANAj+epCSga+I
XShgwcMs0wTRHyYNckxdAT7hdFxIpjeHPrNEzmJtuCBKquBzAzcZ9FBYwopQalS10RvJLx5bKKA1
huGF0skEnmkqeUwfW7ZAxiNrOAKRK2BBMdUgW3UX6pKPTHySTE43JXaSxU+1fBpf78/iLW8MCD9A
dgAxAtVCMZflw1NmaUjbvJP9WlB34fQQCxH4/lqig6izFn/OHQGHPghiJE8tq4echq4Yl+4y1och
lh7riHpiaH27/1EbZ9jlN7GUnoOG5tlqqmU/qxN3SZwp9AT92Ku7wgwGteddqLfJyjW9huwakoZY
XbZHc4rNBWXdTPQFfZ9HBQmVt6TNHXCxGcVjJgQo8qJT07s/xo3Nj+sBomKrcuutLnZSterYG6Xk
98Uck9GgE1pmQ4Vzmm140pWVdRNdpGeMQqXG0qWSv46r0tC5JfUQnVnsSJ6JknJY5basIaGOeZTx
8kGv6LW1AimvOGuo5HcSyOhrWw4f0BY89U7RcTxkY/Ov7yplfVatpC7roXcxLlnLajGMVMlPWsPV
UppBryClYFkHhLXMeensDX9E6kTGaWOtYG+2lNRoYzlqcyj51tg5oR49gq8j1d4k+kMSoHE3+vdd
Y+PhiPgRPUWgJUTNFRHX9ejG1sjyMgdqQkZCraFvS/VHKXu7lOaDprlTJXhmCLLq7Gxl1pmGPIb9
jbLIGr8ikYvLFhEze2WkRp/rZtRg/xW/5zT6NoPqEeIpB6HXj7WhkBkwpKxVdoicvFQSP7tptiOd
HprKB71hkHjxuX5Bx/n9abnlxcWxizlZ2bSgJYT1v56WIYc8VGMgeVD1raPksKk+t6YvjV5ufk/T
2EXq30ShKvtnsEiE1okWMO08oGC07sR/QLB+TtFjFlq8D9tAo6wfBpAvoIUWCJqY9cqBbIgAGcN8
4fEyQ90pjWYnTWpiGIMbDSaZVRC85POu4yqrbRwjBkIV5HlRpAcohQlXpGbM1d4cZX8YIIBLBdoA
mS7wqhxb2w0NWSCFAtnL2kR6PfPjqEkl4Euyrzbv05g6WrcglaF4YcljS9s4Qta/D2A4sGG3Z3GX
JkpsKoXsl4viZEXkAO0Cqp+IJCDfqU33vkttW0OUbMoImfHYvR5XEU0K+E6wcEVqGl6j4VkToRXW
m0BASiakLP4IY1z+fSQBNVkQeaFQ9YW8vzaa6HoWG8YsA1TxrpWGA3i0OwgPYz/s9JKX9dnAGOJ2
wZMU4fP63mGpSNQ2Hnoo2Mu+JCxuBRnJARwyeqS4izg7IFKwQ73e68ljlHxadXocxt+1tB8VUJDM
I2cDb3kREiOgJsD7G82nzGxP+ig1i7zIvjkfrO7bSN9S43XmqU9sWlGRsjDQhI8bhzklJDpbxtSD
JFtM82eJTg9KW1Q7zex/hpbOA6vcYt5xJq2dTaDcQ13ipmVr1tOiynBi+UWHzHe7szIPiHBP67Lj
JHavUfJS0l+15faDShZLdOW8d/LCwM+GYzS8Ts2NsWOHgo0ajctIDbDydks5TmVa5qpfFTtrGkES
VBBtegOP1f19c9s8ApzYpSFmkqNQU8p8ymBIPQkjECpR5swDpN2t6ayU2etsvoDXpJUOpQwxqyV/
LzqBo8y28a5BizYCDdzLeN2wD8/UoEsNOgXVX8owcpO+ovswbUW7UtFOcH+4G4fspSkWHANZ8URs
0kn1i0o8C1P+loFF8b6JrZVbe1OA9wN8E+9O5lAAgX5dJKrqi2WvvXQySrzFWAmHCZrtnsqvAmzZ
wxIik4RXIfpLGXsl9Na0EbvHp3Pptlrv6EZQa6oT9ZxC19bcXRpaP+QiUpMGMUtxHmDuGjDElAkZ
Tf/+1G05ArY6sJI44dBEsH7BhQVzaHM6yZ3moxjUQIzcAGyaA1za2uYoAPxrg5kuSETVhli0GgxM
7lzbcXewhOwkhZ03i4daBpZ4qR+t3BmmZ0ujx6F9qodgFL0WTS/3h7u1cpefwkyouNKXF0BP4IbM
3Uru7HVSE0iyWLxbf3NicUkhkIe6AnBy1xM7a92MNyMmNs/BBVaCCCqQU05edivWRSIbUR0q1Ss3
BWPE0psGBACG5odFn+ckkzrEmbWG1KbRUqcKlegsS/SFqoWRA+2eHJQQLSnVYNRnU415bQabk4uL
GZ2xYCi+IejVrFKpShpq/jTsyuFEu7MWcB2WZ4S5B8FcF84N6A79SoZM1nIK4+c8TO3/bv0uBsOk
ApMBGDuRWprfZjUp0h8qGBOpwIlmNp3kwgiTxEImrUgySHCAwmInT5AEeYHCz32P3zpCUIL9z6Iw
G7waojKKW4wDc9Wpv0bzrzuicZthxaFmZoFoRGKvktACxEa0Wt2PrV+ttAAO+n1RBrxa/9wfyMbC
o5DydbyDOPOG0iQEWRZN1BJ2YlBXdVAzcqH/2LpVljQPaB3jjWsrubNmS1GLQqsnkHyMBxh117ep
mOj+KH6XO4jrGI/GeCq78jGPI1sHGW4268+Jvkt1UmjG3uwPNFAz8CW5JY/keXPwyC+t0QnUd9kU
4aBWS1qC880P8XorqhehDR2jfbRmXq/HhrtAvfdfQ8z2GtrBrAHwgLvoEUHlFXTefx96wFGQtAGG
CJl2toSeoYAvLuG6jvJE6hRpdWDOwpf/wlkujDBer6140jhqdL+Vz7NxNooTqFPGv+4uB5kwMDXI
2KIqDkQKYwUMyb0Z1oO+bl+U6Qn2L7jLOVfWBgoAVtZXiIiKCyDd6zvs4oqmdR9rM3IdfpOn83nU
wkAAf5lDG4C9jLwUwaFvgWYQr6X6IFHT3GVLBrJxYLIy7/6sbhxXeFfKgKvgqlmBptdfogCtO1c0
N3zJCgwNwt2613ALZZtGVvk70M4AsMcGV3MyTmNj9AZS7gfwPSnyKeye749jazeh4eA/JthxDFGd
SRVMWAoybLH0OdQfQ47eF4kDYecZYpYuluIJzTSN4Svt9yw2nYUG0eDTgVcG5tlh4wAh1EVzGGCn
Oyyj9lpE82OdJP9QkROQ8haHebpopZnTNqwMeDxaWyfSxSbEbf7cXx6OEfbFkIxjHkpVbfipiFIz
2o9pcixC576RdUquiy7IfaIAjAcQSjhw52tfNoY+1PPZQloS+qouzj3Z1rNZcdtqsewEXRtxEsX7
2Ox5+dCvSu+lZcSCqBjggYl6HJKEbOUqh/5tNfXhEmhPy0DC0DUh2EPy1/xM98uH0Oy6d/MAtO+p
MG39oXtI1d00OYYGJjgQChx7UKzV7nvsFaBB9of9303L18cBSbBCnA1kChlPiqpJNPKEikHY6K09
UlTUKinTSV3HApGnsCbZMogkmYTGvW/5hmdtNQ28Lqpt6ARC/pS5by2oy4MNfhSDOCWyv5gvE0gU
PuefxrHNdpbkJSAR+jMhkWUrEAl9TN7ihBMrsY739QVA2CAhCEYSdO1c+4QKRfQsSwwxyLV8xGYt
ZiI3kmHXIY05kd8N3nq1hYMUiUegGHGkMneHqDVDPHWVGDgV+dGQHx+D+6P7qMmx3t2f15sOK9YS
4+ndgMZgRSzEoCDU0UhGKrL+NLhApez1nUXQSWU3RHG8hJJjSZ613ZCQ4W12OPt6c4Uvx8zMb5Ib
4OjW8CUf1ddHPEjksHsmi90552Nql1w1mvU4YrfapUHm/K37qOlL5X8N9o5BHEqJ09jr+Kgb2baN
njLedb3lRJc2mR2UdpGsRFAbC04P3s+f1uPuGDm2SF73nKP4Jo3EritzFiejMQxru3xwop6znGpP
PdiFQx8cTopg01VRUgQEce1t0ljyfy0tapOi1hpUBFTyP+LWbb8tL1lF9JDYM4kH53f6z32nZU/n
dWwrXymOAdSokY683ol5GoJcpZvEwNMEW3oRFvvoyzwWF54RZqV0mWIX5jCSHywynUHPRsE4QCzO
TXPzkGAHwyxUDlmuCc9wMWhUr/qWf1cP5jtAy/ETaAYMNz9VFTESG8TWvenGBlH/G0fRoXwHUrC1
f4W96sYKMOZiHqXAKQie/5lKGpXMuWd+PAZ2xguK14OL3XPgCjRQxgQYF4WB66VDSsI00Vc5B0Il
gdztJBWid985bhjC1wm9NMGcaI0Brc5FUOZgeQ0z8p59/vAk4h3aEyXLC0BPxHoAC09JHt39HiAl
8ptjf72J7g2ROceqTEAHLbo8AnBgtG5BnB9viVvtTCfZZeNRh2UcLnsBZ0voar957O+8CWb2hihN
Y5Gb2hzU+fRo6tV+EDqemsM6gnsjZLYGiM10GZXUOZAjL+56VxQPZt14Xdi83Z/LTUNf/YwAQQEb
wuwNrY01dVHSJZDiAJrRVv+nWjyV1z39xWDLjgeVBrBfrA2NUEC/dkqohU9FZYZz8K4Q3APSx2x/
tB/Ox5NE3iZS2FJEXsbvie26NbFjMp9eg+7Z5h3ZW1fD5VcwKwd6uiJtU2EO1t577UHQTyOPemJr
Pi9NMAuXJ1LRFCUWDuIOJAN5pjLOpB3Oi8yTPLt5l667cGXlheKHqq98h9dz2ieKXE1lsgTpQfso
9tIJ3CXpz+JQ1CSHJNTP+46yGTZfmGMZ6bRmNOMsw+TRgQz26WGKncnxSudQ2TvDPruj4wbfw6dv
vxCwue7nqw8eLo6z3tSqmSGz7PBjkUSFusRLIM8PjUEhxO6LJujIFzIOEtG6T+R+hCzhYWw2FhV0
Dbh+cZxaa7fc9UyD4jfKMslcguJRfwcCTfKGo9GeKi9dDpCkfUyJAHW9cwZB2IgTztxQh2PIUDiD
Ig/IsUAEyOJWjRzEAGkziAGNPif5tcq/gVgU+5Soy2eR9LtlfI5Rr4sz9bVP6CEVwl2DHKPxMWik
K3p0Yu+b0Cn6zyauHC36oy0LEX/c942vpwGzvREmoGCF/OPaR8i44rLouZyhPzpQHx4+JATUJ9wL
06/Jw3slR6xStU75GNkysV8jx3+/b33LKy6tf/3+IkEzR+Bi6cp5CabuOLyMBimMb6LgTQoa1Rzs
PoGzJjdp/3VNcLmi0CWur0g2D1NWJqVU0pcgnMAuDa2YyHLDJAT94CPIb6gaQyhBP4pvhezKCo+g
6aYo/mVdQgUeESEUoVhStlQXkyHuhSUYjp37MXlONe9ywQXFs/3q0JHw6Nk2V1e5MMgcm8uMXnQT
1FPB1GikBpyhH+2KViCGcKafA1i1zNxuS/Cj0V9RBFzNoyA9CSudvRPpu1HdtYlrDchWWCAg5WzN
1TTreEh8Q0oBlO3oYWciER28HL1Q9Pg0ifwwwdT22WWcfOmmCWB31zU3kHllTLR9mFotxQYsCMgO
lr0VTO95cN+Ft96IOi7f/xhh7scMOI5el2EEmuSObFc2Mi47HKy67XiLV5/Lg3b2Rh3INwcO1e9w
BDSv8VE8lQ+Jx8tBbPs32uGQfgeoEB2L1+edItVUjoxaDCJD/ZUOiSt3h3bMXCH/o4Zv+uilwj8D
ZO6lkZSac38qtp5VSLWCRR5RCYA0bD+eUZVTqiyNGIyTQKbhIyHiINrQuszy4zBB3TMfSVxKXgWZ
GaF+z1NOcnLruYAmiJX0EABd4JMYdx/yBXxVMdYiTF8H/aOufX03vJuRHcee+qa+KhO47zsRFOe7
DiRlUP8bntBjwjlk1iOT9Wz0uq8KZThWb6gZcAjUepLrYgBZG0V8bt5by0kOXeyordPOnDzpRmAE
GDLyTeAbR18v29lrmN2ijnkkBZKJ+gn2kaKSoeO8g7Zu0UsjzCUxN408pRRGrG436e9pS8CMXdAP
jv+wgNj1eLwww16YGW06WRUE+M9s2Ib1vafvRXqKY9/UHvLJpWNFpMN9m5vTBzACaOkRQissUXA1
GZCfXWIpUGTXeqQR58/fSLt9Denfv88OqQcsdRrESg6UKALTaCeqiQ9EcC17kajnJRSWFyjEADyz
fEpjW4BtG/lPElHQnjspnooTUS2Km0mNksTyxrnO3VQLp5yMFt7fbjkAiTkpVYcbDFxAoI/oB7xo
IFEDrUHRbKDzWoc9VCaKUch+Qxht+BGj4gmETrvgRkBKCYzPaFYzP/t5XgzQAc0Z9Oq7USp3kkbH
3gY4AynWRcBD2C7rQnsSKWITt1By9b2SSlN1ZgDXO5TxAIXZ1fMCTLy+aDnUpRvhox3bafLuL9lm
0LACSP5vzRTmjOtoVVgFUOCB0wMOQYx9sSuQlVpsAJrL3X1jWw9mJBn/NSZfH6jiqMyNQFMpaM+S
43U2dfLD4iV78x9Ptvun5UUm/eN8Nj3RiU/DW0pyDlLhBn7KuhBT6R5AA65rzeqi4rMpuALoubsn
TTk3uVsvz5HoTvXehFJm3npi84EeQYfqpaOG/hx7WU/d0ny2ch5P5/oYujnjLqZlfWlfBG4x1Aab
SseJkHcuDh5xsfPwm0ya/f3p37rBL2efucHnDqo7cw0z0UxS5WzELrV2CjJNRcfZqZvROvrMwBWO
cBiURMw0W9CTgnwNFlojGrUTZHVPyTs9DLsCB2pKmrN4Vvcgfdvnx9Qff9Z23qwZZ24SdPXe25n9
9zuYmc3quKzEsJCCgjr9cw/9rJN5Lhfi2mb77f7sbsajK/Bg7fuWwFnO2BLjfBrmqpQCcXb1XZTv
JehISo7lRx/H8Ff3VC928cpZ0s0Q5dIos6bh0hTzrFdSEB8QlYGQSl+nGOjlzjGfaNDWHhTH7w90
8/4CohxtFmsjjcXEaHIUQ6O4ryVkveRjBSrSzpX/ltzja5te2GBijyiqu6KWYENQbNHXS1csg8qp
AMKeOWHt5p0FrB5uK7zX0Bx0vfewZqXWoZ0/MPNdmP/U9JNYcaKK9UK/cULQhonoSUNLJDthfQVF
3gnPxaCqXHT6oqyURudaJ+IzBHESjbP3eNaYqZvjaMiVCtbacDcZRH4K1zRI1tuvvKa0zfPkYlzr
sXZxbIlLn0UyhSUzd3qEwPFzk7qU/gSW4r7HbZ2PaEhbiXNAtIoG42tDcjtHcY+wKUj+ZBHx9D4h
Uvq9EqGCrf839+GlLWZQFTJjYzm0crA8iQgmrIQI0i8FyukWZB6f2mPNy6psOeClwXU9L2ZRHxLN
mC0YzFQKaaS9on3k/9yfvy2XuDDBpqzMRaIVeMfkYLDVwl3OP+ipfDclJ+bkPzZPo0tDTDBRjxOd
wdEqB1qzHITIhATmeygDQ/y5YM2a6HFSX4fXJh7IlOgcv9+MZC6NM8GFOVXgYqlKOYit4xJC2QTg
LDgIKf3STmrOnuYOlbnhQmvqQJCMoXagg+/tKj9E9bPQHetzUr0s4mTnvZcM+47XW7F5zaCKAlXq
tW0KXafX/qJ2alPI6PULCmhvrNkdxzTQ1r9v66fpDTLO5WHqI9esHZCc6N7Cw/9vVeHQDQ2ckQIm
ZyiyMhtE7iohxB5FIq632/61rO3ZgVawq1RHKd2J+rlTD5PqWM9Wwnk4bWXPr0wzW0WQ57bv8WAN
tF9ette85YDt2Z4Fsji55wl2iJZOsBDb4cHw1X0Vk/won2SRyPgn7ISdel5AVYi0wf3ttXUh/jsj
QAtdr0iqdcWI5LQYoG5AkH71DU4uYGv/rkA16KyjUwGwgGsDkdDUUzi2UoCWznlXQ2u2BlzIjt6Q
dOUEyJtpB8gmoR8CWRg0kDHLO1dan0fqhFjUkX6GzmNvH1FB8kObpyy2NShcHqjOgVoFenrMBgKv
VZ5FoyQFQJ6MGXD/VuUAAe6ONFs7qEnSP+c1l85lnSr2Lga6HERAQFJCJZwJXurQEOlcm3h87wsI
ZgC56HbP2ntIimc3ez1VJ15sv1WegGYZ6B4RMVmo+DAWKXqnlzmzpCAjp/b8MO5ygzSeHTnqy303
3DwZUI7UoJaDwaHz8NpNIM2SxXETSkEy/xiFfwTjMEa/9e5QuvWuTW0ZjDSi27Z28j0dT43EuaQ3
1/PCOjNOQe1mK6xW6/ppqHbqZxN9y8xDGz1pyArzVPe2XhjG2kCI0A2PePArXw92Sjr8ak7kYAbO
0JYB57dIs3wopQuud9JlyBO57UOZ7YtfXeO+gvakQsKsqvfaQUK7d/SnjAD0WL7fX4MN9wJkZwUi
oxgCHijmAuwWiK/9D2nftRw5kmT7K2P9jlmogFjbGbMbUClJJpNJsvgCo4QMaP3194DVs50JwhLX
+nY9VLFJpocOD/fj56Sa0J+ga06HHDRBUDG9bmJuh17YmNxzdc8aRUQZ6QnMS3bLMVvm5J1Sntp6
1RX70Nt3nOlDejBLWzvNb4Xi/7sFk62bFL1YDxHy3mlvBWXjFGC7jUvZ6uCdgc2/cr1tk0sU7ES0
bDtb1tk6LxcwUrMjLYiIRANQgLfIZLmhKLvs6o7vT73UvHRga+bCcGEyfxD/4hWiIQL7vzYmfqem
AvyXDxjp3umdcOev/XVpvdx6FH+cinb3CC6t5VuF/tocIQluXp/ouXwDzENHDOCF7319ucTDmghd
3CHB/rx/efNoanAGc6pVZDhI7J9w79KWlivfOSwJbI9jNzkkzw1P83x9BZwGtIb6Uz04pXKj1q9t
8hwrCy+vJSuTvaKBKrZtCqwiiMVBoi6v70qmrYYQITe+5uy/NZg6Itpg0cNBPNk1mf+fwayNytzv
bxO7dMBLQO8pRvOXRut1bh8PH0tlxXPLFA8/oJJ0XN8/tMrDjic99P+AK1A2kXcvKkvlAd8H3XSy
zixMnXtB6lAwJ8MCo21vaHvFQcUNvX3A4oxp+Kjv9X1nVPSdGR3WbUATU7S6tW88IK3y+US5TeUQ
QzAQXTc4ibZL8fvvoO+19k2mmYsr4iUB2gewHeKLiPrFdminTrp379w1Mxzr5hRakV04zIZyGU2M
lnJ2YsDpuL4E5m5ivB7/dy6m7B9Ma3XAHobhBLyhbABy/QK90v1w04d/Z7GdW5ockIpaCGWuIw/M
0OVyHHR0WVv7oCQGKOeXhxzlEV4iqjic2Ljey29n8Np4jyvy7D0Z4TRhuvJt++UB/PU0B8zSX4OR
GP/CpHf07r22M6uh1epz9wTlLHpEqNeA6p1ZbhdRQrPXFRI4QDcjcY/anEl7ZLmUJNcfeoxF8ZBG
q/SgmW1xI0tHJghmYCcorY96Q11fH4e55yBYz/6yO/GGEoXUWhXDruhAWP65/HR1ajB7tXBKL9oZ
j7mz8W6CVmo9KDLDv6tsfmOiHsE4tfRjoTtzpyVIHECFhzwk3l2T7jSuFIggQONhhrzf3j7kzhry
kqE5PKYJ7oGVe7Pw2prdLucWJx0bPOQMhBYW8+wuIRXAekYbI5y4Jmaz8/c6uUG920IvZ5JWoKpA
kBpJz7GodXLjcrysQLUaUMh9YyL09xJEjge1M1pHxhJtwOzEnduavHQCxIU1MerxbKvp/rnVwBWu
DnvTIkv15d85lOmWHImvQHkBlxDeyuUS0fze1fNWAMaa14zaydUdaAXvhA1bO/Qe5U3ULm3jK9lr
Ho2dw1Z6eJRvHnUzLXEULs3quN1+tgVxSEgEgJRkereH5TAkgoxe78Nn76AawsaoHHDX0C9s/oVF
+03pdc3Y5OxvVTDkesU4ndvBfnuxX2qndbSNjaV7f68bDY23dw+f1pP1mhtPhdOdYmMVW7rpHZff
mz8IUUZvDgFYHkWwKJUmU4xE22lRrHPIBVSNnGz7iJmFHkOxCagdqwSyfgORPd/Uhy695TkPl5Xb
q9soUdLHQEn4NUFqzgn5Qb1p0iDGr2WtIw2yelviPxTbefrCCTbr/41im3gbQ7kZzb5cNtwQ+NkA
nVrEFUzXUXkqt4bLm+HKxN2orw/p2xdnrrZkXVPNWEK7jDttOnVgRAd/2uj//gBb50mm+W2KCHw5
WIPwJgkPPWf7FEW9C3t+ydC4YM/OTy0EubCLYP+pUU8vcp2B4u6QYUAzYcHQrDt/3qXJeIaKlKJL
CKOoCTWft/BHaqR+reIXioeIhZgKQVXCnbaF2jdHP1aPC2fb3M4bK0fHnAlUuKfTyYpG92IG81nh
QSJsT6RPOYxoHQSGzH250H3hOUNucmQcaZltBM+K5OHheiNm1xTiAyieQ9Ya4NnJoV4lmRtrUSWc
Es+JtgPVX59K26k8eudYlvfrZrM5qL9w6kBR87plYeYC08e9hwQ2aKaxpibzzDhJHQqAB+tNRPcI
u7TW0GO8CwSYDtJdTRfcvbnp1hF0QdhlHPQf7NxdpMUyxFCE01byoSNEn4qvBDUeGb2hSIUkhm7m
28SQ1o+r1fWujj2ZbJ2RQRsPDcDbwAYxOe7zDuePVIj8KWltPXnJvfeq3UEIuga+XgrNRlzKj4wL
95rByRYiYkK0DoG2U/gupHtVKExFWwL7zWxTPLRRFAslOVnBgXQ5fUzkOSXNYYM1+76xBiMYzKRa
omhYsjJZnrKSlpkfwMpQGt7mNjhEK96SqPAu6uCvM5UV7sQVax/5zFpYLnNx7TGSgBAduItQSju5
qwLFh+BFg9NWAxWDpx11YZcyi0UWgCV5V5sFhPq6TxWqWpwRl6f07fqimYFb4XAQvimTRq91Sj0b
ZLLAmqESgR0VD+r7CMWILEdQb/hn8K+tgEIoLdca7q6bnQFEXJqdzOsg+1yipTALRR+l90wxAahu
r9tauyoaqqHqMVNt3UQTmP9K7nnEOYgp75pHPTLzYsE7+XlGoDHiSCEBKkOEPCY7p/HaMsJbVoT7
tw6ov11K2oy/f7lRLj9/slEQQpfauB7QWbDcKOpaDnwDoUWDDNukOMqQqOfLvR6aeb9Oh33VLK2x
nxv10v5ksBGEAJnP2D8Q96VP3V1JHtzIdNl95L4Or5Fyq7aG+pHSngK/en2iZ9zdS9uTrZWpfSPl
BH2PYwM5q6bMKJfedU95uSqAk7bkcimVMDrQP0YbdDgg9keBKZRVLo+MWqz6iOSItUtRFQOtyTfg
TFLrGAWUaqvIx8gV+WNdBo0JIS/w17eJTyQaF5GiUIjOA1rYMCL1UNjQgu3Aoiyjvd92b9HQ9q8p
z4aPVPXAVXp9oH4eQRins1ZPngVDD4ZkXQFCqIAqIV8qKwm47cjfkq6E1uSSSsvMikDRwojbHbGe
P+RuBKHKtBTFUqeAPMn5WgsfWG1f79DP6whF+aN2GbCcoCKY4lLqWGulpG9GDAwDmjE2+rxcc35k
qtmjFJttzIw0XQqB/HR2EO4CeBU8HORbtvly7lW91usazOSnISpCx2fxa9f4S1qZMz4FrEDabuRo
hpzIlFI4aWXmuYEvnpQS8P54UxY0kPc1GGWi2LWbBtxcZTGYWm0H7BlcqDU7sCSnJHxfwlbNJF/Q
FAl8ILhCoDsy5Yr2yqgGazITT+4+e8iN3CTWOthk29K0NDpYiUylBV9uJgUNk1g5uI+h3Iu0w+UY
c77W1zxBqq4/pLREbJgZsincdMZNZJK/4b8hCo2CbGQgUbCOib20hkeTqgZtDBBBjJsIMMbsg38V
DWYEhiZQ16f1s4L/ed8+LfESz7zckI3EyAJxJKJucDq2Qa9AXgvOx8lPKfJYPQ1W7rraqjcVgrfb
ytp85mvA7k94Oi68wWaOsHPL37fn2eMEZZks9sRMOgkNmIkzh2/B6AXopjXEpusvnDxL/RQnLggn
DmAL49BP/isz8xvJXHsbZqAa1L0tLBnlYS4CiJUT+TRfyqfNbqWzMf5+OJz1tNIGmbkRbGd3XUVB
nGR6Wwk1dwbvWwYUaOstxtdgT38j5HMxuVNvuYIHDy0WGFYzM3qVjfiWdDti8A9wMOJwwcGYuwUR
VwJzIUKDKBabCgMlFYJrmt4BodJtu8ZodPrhETvTTWCjW/91KJcgMXMH/JnBKWOOOAj64DcNrl0A
+HvaiVSEH7tDiTvZtLtX92kT4w2y9HpfsjpZSQh0d1XewWrHdnxilLVTK3+rZ6CNAKUHDvkfBLdc
K9ZVFErA24iPFSevISNlVkJIiXjKJapxa8ZrL0LyVbp2LNpiuOLcVbukIDRzuRFwBwNqilsUHILj
98+WbexHacYHiXRqjW4dv9Vrz8Z4LvlOIj5l4smcW5lOYpZ2MeoPYUXeMyq/dCa01F7y53SNNP5S
AH/m3Yr7Hg/XscwdLJvTJ3pf4ZqJle8umWwlV3DJje5ee3hv37X3k0h1gSpbcT/couDXt6WMyvfJ
0mtv5ty7aMPEdevKgUQpQRsilN+AhyS4kzYQvW7f/CXZ4pl312V3J/dKEPOhWo/dvR2o8uF4Dn2i
0uYrtfRVuZSMmtkWqCABaGoc2jEce7lauKJ3w260tSfWx+Iqmf90vOEgigqg4jdk4Wwt1qLipbqU
SqfChh6RYbPVfeCUJm9b6S8sE/O6WyfMPGbQmb/Mjc05M1dEKpTvtHGOaGGXX60DYDWuQ/623h3r
VbNEWTjnbuDQHPHcwM+AYm3cJGf2iCbkWZTU0sllIW03jWSJ2j58Cw6gcKHyXVPc88OuTNKlfs6u
RR3Rahw0gFbIk7VYhwimtVErnsxncTPgqRIaNz7tTu0RgaPDEl5nBmQ2xqhwC4CUB8RP8ujZnnWz
0qK696sMwBJmZbwZ6YZbB2bMx6hhjCwv1szEjTEGuywDD2YGJXjpIKhwwPzWavqTEG/9YROnolGm
qwogkGwXiabqH1vBkAtDeZF8PC9NvvmIkUeJnYVFMTdYI5MQGKwRxAAl/mXr/Qyo6ZbU4unRHETa
rNaR0ax4HI544eWoPr0Xt2apIl4MQp3rpmdq9zBwZ6YnGzlscwKuZ9w5/QFMuqjfq0z30Jg6JQGV
nvjCsn4h9mbIAf31y7lp9qtksbB9do3iIQAypVHbHU+Dy+53Hoq6dBHXu0RDRHFSwxVoZaAe9LDI
7z63289NTUZacQPghAeYejTNZ3mTezTiqLDn4aCtVvIC2uWb9Hd6A4GZADJsoB5E2cnEGqJvqldE
uFrJc/nKP6rbzmwepJvIelANZyeAQgZMa4fidDxKp1NBqfWUrHYU8dzjwbMXduRMlAbE13+1ZTLR
atdLicRpgGOj0BSUTDaRMd3yUsRibilDiR2V/cDO8T+UbhuSq1GvDdKpIvehTlnieFYH1zCxguh0
fe3Oed7k3NbkYui5TnT7lMfRbaI4Rj/KxvAWnDirt3fJq0Y3m1VmfBkLVudibxdWJydqg2xHGbai
dBpTAD0Vdu5G2TQPVDHvrN2uoKL9OgyGvyJG+XG9w3OLF3w2iAoooGIBmvdynwRulQx1pOCloRlN
49H2GLa/rpuYWyXSd+mqCOgL+X4wn52jxRAIgViic3EPUC4UPqV6F7KNv+DRz9SUjc8WkGmMOhyI
Mk1Wo1h5mso4dKVFOVn/6D2hdPiuBCFDs6KU7d6xQPEkfm/oJ2e9SSX1e0dYGE1lbjjP2zDxQksi
+54QaNIpJSmHsqaojImTSIP+pOd+fqqitH/woLnxqYC+vDbT2kW1uMz56r7zBtQC6nlTMci79omA
CpG8lyiJ4GJQJYv4N5HJAOakDZJKNM+5EkKPHudju4dugrpbIYwRp/JI8h4rMottxWWqVXD124CS
k5ver7OGtsVQ/wIev14PQldDkkvnyEkVS+UhzZL4TkwLSA7klZjlRtKDy8mQEkXyrBKIJg//9vtf
YaoWiJUKWbbiZAbHrFJ1AM79UNtHRIpXWaxC/y9TvA+RIOdr1DJJjTipEoEOrKk2WiJy6zhL1IDG
QqY2RibGNfQUkphvraRAGSYFlQCg04lfvPLQruGp0ra1a6BQN3pjGKqSjqKbS6qnszfGX1P3Qz28
DRoUdoLq/xQ+5BAIN8hR70G3llJu7W9dS/dsz18IyM26vOc2p6eNppR9gpTryd8phn+8DU3vIDgC
eCFiK3bIwkacyflhhyCDjAJq7PYfFQNaCwHZMHGxOi1/Zzb2fh+tcgCTUvpMbsGA9ppmhpybSmwY
XOqYC7fFfG8VxDaRUxnpOyabg8iB2ysdk09yYzbcYUgP0aOMQqGC8musKVUCYVG5r7ubfgkbN37y
9NKEMNx/LE/rhb1UZNlAAvmkP4uZEVGpcMR0lzZO2dwdrp92sycAfAtwl+NMhZjH5YGKmlBofHeJ
jAf3s97v6waggYXsxfxJd2ZDvrTBsl4MCA8bhb3fglwEnEG+ef/p2t6uMai1WR2/Vur6UVt8/852
DpBJWQCmGm+n8ftnRzknDVwveIN82gYwc33gRsflxxydffbEY6sV1BhK42f3J2tz8gEAvP758xv8
zMDEc1JJFyp6BgNauHIdH8DC57RBSk9GOk/N6CAd0lqherprqwWn7dvbvNa3ydWUqwwLMIfp1Nrv
X25toLVomwPvA7bB3S5f39xsRGoe1ZB65tK1OOc9jTDX/8zZZNd1XpiFns/LY9nBvv96wXuEyhYK
hNb38dbJvp5+sYebzQkIksMKMYS/ten/Mj9FpXJCxkttiK43z8LudnwAuOa9avS3xwroRydcWEWz
hwwebPD78TwFyH4y1N2QloIQ4EiNgHbc9wYkiiurf9iAZ+fDXeJznBvbc2OTsYUoR+gNPUEYQbai
jWrE9yvh18KyHe+A6drB3OFEGcmpwXZ4ueeSJvKglB7LCFXY2Za3jdXhY1UvvdnmYgh40iNeAek4
0LxPPVDsC42oOCGDwnC/7LecJuDlp2/69nb9q7H8e60wbwwpoqfmFJnH632c8xBHaXtIEkEiFC24
7GKs1kzKG1E+hcpb3r/26QPjXvslqewZQCzeEGdmJn3kJKicKKWE0+t5PDV9o7kLgZjK6duDR33s
B5nSHXcAL/fOqEC+C/LKwO4pZ+omuLtqZByud3t29QAbAnSqMCroTFZP5os5L/aqfOJfuNu4dZR6
DaFsVFAoC7n9eUOjvrCOZyOm93J8VTEX9FTzyakyNcWW3nh3lSRWE60y/et6l6TZdYS8FyjZRx3H
KaoQorlcxhhMpVZpqZQ7DvYgGfH6ZW9DMOSIot1PbwxOQf3hEH9ZCY0eQKXJ7lCVHJig9jtdb89c
NgP5ZvAgjTpjQOKM7T27sVzG6YLnY2mZ+9bYQx6dIq1vFE/xlu3IxleM2ljaseLcTXZuc3I9a8T1
uQrqujiCJEQ/QL81Eup2RxvLjDrvdGdVuWGtRgrWg/m40OG5CUDREeArQDsBPjs5LspKHpkOcN5y
xyzWbSl+1vx7CTRBXWKB9yzsMkPLHbhfHFb3UhB+9o49tz65Y+WgGVJZ68eu783iTn9SIQkPPqzQ
+AL73Wqhrz9BwjguEA4cccKIj08jdIPmdgIXKPKJoRymWueOVxiJr5pR2KAuXDO70Kz89+tGZ+/y
c6MTH6gO+qTM4N7CZ398dveActH9bUnXn+3d3d1TuttJxo2xWhmPS8fFzLICZwDwAfDfwbOmTHZx
lIduqJSMnMQvkJS0CPOa4KrpOOd6B2d8vAszkx2Tyl4cVV2Gw4IMmTOEGsaUC0Kjd5GBuG5qLtoC
aDc8WdAIglx3+mT3lCgjQ5OTE2KRdGRMvXfuHKOgPj0Cz7qwNcZtd3GR4nKDNeyLkWQdEcrLoyAa
eMjrEa89gTPeM/0aHatbv7YW+vTjsB3NQKQDEnTjdTqtR2sRiSeFpzWn7ja6EUxpxfYIi3+CrssJ
DLJ/qizZLE29OSx075uF/kf/zgxP9h4JSJiA0aY9ecqNW2y5Y7WW2DrwbaBam+pVFT9Yb/iGskPR
TWpHvv2mv8ayxfA816EnUlIoe97nZrDPT329joIn8FPEohHvfKdwadmgOqM0S7jNlveQ3qax0ez0
kxA+aczwTebRIr7tMofkRhmADmyVHZX8roBAKaRDe46Gq+Q1BwdKqdueiHeuvMpQ5rsJAAINd0ww
W9FkRoQcJU2A8COa1UqAo4gVjW66sXp/nxNGURiEZHvFPYHNBHEB2fL38ltYLpa2j1vp2lCOc3x2
a+hugGS0pjYngoL+xzI3pAp0yDsBZH5ojHognFX6lnZ/fenMrxzkpAQkwiHVOb03Ir9v1HECBdu/
VRGrcj26RGW3ZGNyejUpkvtFBhtb2UH1W7YVl/b0j0P5e/3/1YvJBdR1Wa/lHrYZyOrN5LYCVOEx
whKh+dZ9vT5gP7E2E1uTJd/2eUIaYbRFUSxI0pUUW+Rw49KMCkZut1vBOOpsoVxxdggBgcEbGM4b
OPMvFwfrlbys+AhGq7K2axc6V70QdVbargsGxFFXdY+Jzy8xVv3EhY6dRTJjlKIf1VcmA8vSkKlJ
g6kLwxd+QL2aiGqYmyQQRjxxyVMJjJOdo3wE4i775G8LzYSsAJXrBWdy9Ep/7I2zZkzGHLjJPuGT
sB2z/YnNIQ1eoMuuFSCfk98yVbKvT/J3tvSawclmDEk6yF2F8ZZzu/Ip0aEYEITrQjar95RAcgsC
Aiko3wzlTgssto7UVfoufDat6eOJbfEfAlCE6dP1Vi3OxsR5L/2gTtUgHpdeGq+i+p4Ihv/mZQ+6
wVIqr+vnNthFGJKElooZcdugXzgufubZxusF7Axw9SDcgeTq5UJMRFbWLCPtqVS2gYIY8V1yp0tG
leLI/UXchHYrktB4nRNoK6BkJKT6vRA8dZLdazjZrQ7FLwSx3Bba0Y7U7hV5TRZxNnNH6XgPjgSW
cMKn0f8e2TFZTBQ0Eirkm7DDBCqHRF4rleN1ThxsIvJS6ndEOi5M0Nx1DwqEkSlDUnm8fC5HR8Kr
suSUqoN6x04I7suhMwYoG0t5cBdKL53Cg9JnU4i24IYWB10pRX8p6gXk6/QpgCJH6BNoqNUT8PjC
83aydiPOVUtSo8jqWXaesUK0kGq/8LB0UgcKTbUBpFq/gsgoii7deyCrTGWfAEpCvv9cH5DxeDjb
Rj+aMhkPDpAyoPkH/sQD1i5FLY34G4C5XbbQ5+kbYGpImJyPEigYmoiDoQIMh4Hw0bl3Wp5Br1y0
SEHsihlsK9UVyHJe+jpZOC0mp9MP4xMnzwuGRk5Lnj9V6UP66rLjwG+CZhUIplDZCrcQXJtcBT+s
jYv/zE8QeE6ruB7TGyGZozxAKAiyOZCaK25ZtFTbsTiuk+3uxjrfpQRlmMmat7zSzvlVUhsdCHdC
lHVLyQpi4ov0Gt+zNV02wFuAWEFQwJXy/eA/72JQ9CpkfkF9Cyy65kCexQ5Bpw21CKAvhbclhpvZ
Xo6URjgqILwDmOflkNYhD1JUQPFPoWyR2CDVKlzr0irv7+BE+vFXqTsFblzBfb++PaZaMN9zieuV
R9gQbDTA714aHqJcDd0e5WdS7buPSt23Ticio5Ymnkgl5vcvfdCwR06TwrXAq/2KcT3K8OL0FxuK
r0hgrVOqcnqIgYW7HVIRuCWevGZ9mK6ut3RuIyMRjkomSVRkiC9fNrRjvJ/GLhoalPYoE+4LTmpK
2qIs1OQA/R6Q0dMAgkQZsVITd7Rp3LJFOgOEoIWJPJER3oGl844dFCv8aJ0KNPecRaydagdr4rQm
W/N2jlQZyE0PkamvIVoAfz2wuSUHc9zC0xV53q7pCkkF0ZUktEsVPxUWrxq7KgOrQ1jH817UFs8Y
KTHIb6v/9d79t/eZ3v3+/PLf/4Ov39OsL6ClVU2+/Pf/qSGw+BoHr8k/aF18vtb/SL/+caxeq6Cs
gvfyf8YP+99f/vfll/isP22Zr9XrxRdWUgVVf6g/i/7+s6zj6rsVaNX4k/+v3/zH5/enPPTZ57/+
eE/rpBo/zQvS5I8/v7X++NcfEo7L/zr/+D+/d/PK8GvGa/L6ARf890f95+c/X8vqX39wRPyngpwW
QNeIQ4P5e/RG2s/vb32z2yRpUfn/+kOT/glyfhTZScj1419jlKJM6/FbsvBPuK14fgMWN36D/PGf
llwM/1/T8Y+kZndpkFQlfvnymQHvGxqioyoWggYqOMinGDstG3guVVvvCHjKMPRvpe8nPkQIy6TJ
qxPTSK14VM27FmCcOK2FLLlDGkTPIdgdglSytRsQJyHRWIlNGAIzP7Cyldeyx3kq71QKJEBesZPT
MnCGoK2y9FZvIEUtriQ+E/Ry3RZ4brO95LkRdp42qFwsHhRx0IIj3wsyzBBIQ2TQg0lqubTdohYL
4SZsdQ01iCFBaZ5w4zV+B22GP5tV9qWeh7YcCgWKMWIO3MDFUes5UYyMLq/zFDxcSRkCOlwkeikL
CXUFVwtVKxzA6ydTLkj4wl24zJXLzYa0PnIoQEIrcKLANIcg6uVhw7BTskTWvCdB8ZJWp9lQNgpv
gfRIUxMjSvDSSyhXt27+xnVk6GRI1Ylx0tko0qnB9BoobSrSlgQahqRigpsws65EF2KpHiYn7NcN
V3kAhRTSQEBYqlW1phdGpEEqWFwpLCoxA4Dc5tALzmLWShl2uToyPsZeneeeFfptjHZ5PAA2uBYB
RvZ1p/RCCTUIes5csdkwqMRFqTUCbSFI2DLgRKCUKjTqR5FCdvEkYxzRuoTjxw9UipSH6c73GoaX
nVLF+HFCmFeJK66MXPXISZFalqaauxUvbAdpSGrViVCYIBMbNQskY3svycLso4A8RN3aQ9WCEdsM
5dpVVSN3tQafn+cB1zQ7rYsTDEJUVS6+ksM0hLWcyAm6nWcCjyYUed7JnBN3gcDlhlLzY/uDug7Q
bT8USf52tun/3GrnW+vShRqnHFc9AqpgR0PxIdJol1NeRBVR4rAtHgep6Dx1LRHZHdoNH7aNQkyo
ZiiVb4neEPXtOq3TAYucw/OsClcCc4kSLVx3lz4WmgPyOQFCfNKowAVCrUlzAuJXot517qlEugFL
owt5D1IrgtL2HICZSjcOVdP6LPMPnBhnSrPrgjqBMNj1YZm8+MaG4PSD9Ahe3lAm+MEJP2htEAKn
pZ7UFJBodtMUOGtCp4CevCIfUOUUuAr1aqzHeADyZ8jTgnJ5I2BpBb0mt73tDvX4V9P2eouQWZ2R
SrhVw6aXuFvWxY32lkpV7UX7DkrZ0V5jkaAcrvfi0nlAJxDbFVQe2xkRSggqTpxzwPlwNpGsP3Vi
HvrgKm8GCcMo1xDl6h1fKnOp2ehcUqZdSq+bRn33xc0N42PBO3AYY9W7CCmFiUeBEmy59gfJOykM
/pX7UDcMBR+4vhFRCRxXikfjatCMe0BOCxaKqIQvGz3fJwMpE+kmEwewrVMoYY47FTghf0BBSpkK
47oAFqqozMIX1FC/TWsmigQptWQ8TtrGT/GZSpH3qkhFYVBxCqfN0Oi/XBYhJ3KfARmDXSz7RZyA
q4fUnDwmT7CuwduTha6S272YknHjlmWMZvZdr+KTdQlyu7zVN0WNFrFSG3clFyAwoFOX6xRMPkix
Zfxk0XRRVRqBqvkFFByhYIOeSOJI+Wpovz+lyZXxo/kqDNCvTi7Hg6XLfIb/qSWJN3avS8Y+h4GO
fd+lZQ7jcgowrv/uBnHd9ttSAkUknlugqsjfcIgmGOGkHHBSWwNf+mJmujGUaE0hC3gfF2ChsxB5
3QqFCFmw7sHEqEDoNAsiTEmSqV7jHrKoThTuNf19QMaotcTkdXkVd9mvRqhifLTUJxjvJz7SqlDY
xaGYRtEqdMU07Arw3GM34IAdmgo/2mbx2GpNdjP0Sw+9hjvKzYjeM9jvduZc0HIgFAXDaWWmRPX8
sdhLLJhg93HLlwJYNpQYrm/Cu3XJW7jOpfxNCSsO0/TnR3mj06Xckt8nKphQ0+6eMR5kA7kXlY3n
kCDuKvGhTvNxcgOo/4XxU9W0GojXI7UVQncT+cm4ztqqBlgP/KE9atIPiQspkHzh2Up+HLoI6GHv
jbUegDDC2748dH3F5UHIolWPaS0HQ2S4w6DnqNf5feZxeYGAhaU00YBF0yahgL/SJG/Ruj9/RAqC
Ms9NKWQVd0DccryspVGzMHCqVi3aI2RyeVaaNcpqsap0Xxx3WVZA88MhLPRKZCgjqSDyMRQ6Engo
UtLLLCXHCg/3arjnOwhJ3rddSDpll6tDzwuQHgFQUK230u8LVJRKEu1TXvVg4PcX4C8a13f6e7UL
TT/6PaEWjmc2kRu8oAAKZw3WQdGTvOTuMiGN+QxcvdAjqPynP287oRN79JjzsrDWjZzT+TZHFV6f
YD5wPcKtooUaeG5leHLo8bydhH4tqjsPSZ7ynSdci40rVETEHYvqpDrjTNCR5aWyIZHsubrFmDAk
ncOIkEBDOgJzJIabZNwgLlZPTB1XHoW3CEjh/IN8FU7iyUxnTJZwJpHoqCqDnPI2c5seXqCYYHGK
xp+uoSvLLAyMqtNjlK5qQugLZCv1UotTeUhzHpXTC4fz+Gr861UFTxr+Ovx6SNwAF//T0RuCTCRB
HxRIeYgtOj806fhXXOZuqe+rrCHZPQ5fLcV5XfFl177rsa5mPR7JWutz7z1f8XCIdcBKJcUR27QB
ihIFEg1uF9YlVdjRvHBDWd1zWohIY+GFcK4X4jHTTiBcoCBDqgHzPybfpruoIy1XZ2IuHoW+yD0O
DDLd4AUhjeDbwrdO3JDk0lrk2qoFE2o/qn0+XB/HibeCSB/2sQAqUmQZx808fv8sXDIUhUDaIW+P
XppEKnlq+a4jvQ0UAsOSj1QpaiBQqhQV5hqVJ+PsqiqT+m4hDfmzHdDCIsB5okxXBkRpssqiXJQZ
lC+z4++zUSTleCBj5+PatyuX7zAtqOHVxw2BXQ93pPLZ6PdeH46JuzHyQiPJICJhjdYAlT1pRhjV
VeErUokJKbmUFRRXNSeB9RsvWFH7UqqQldE2lDtV9RaeLj9GAIbh6aCcHksBozDxG4c+LaI0GrKj
D4gAXn84LFRcJ42r/1/Kzqy3UqP7+p8IiXm4PaOHtrvdg5MnN6iddKAooJgp+PTvrw5E+seRuvVe
WZ4OUFTtYa2197b4shsfjw7vi7r3KMxcXtPUCcpfoTWEzu9OlmMkTZyqiD7dRLLv12AuY9XLKmm+
qHzUmD9vO2B5UfP27sphwJxfY6k6jtsexFTVUs/0VlNpMdsHWQekoxdHIrImc7FsYkMxClxeDkeP
XfSb4PZM2wd7BJI5GWq5pH12nHMddMxEbxtr0F+FZamxgJSrBmWd7UhST34f+7kvqSSsJxNoMCo1
bN8CKzaBQxctyupOiFky0X3Oktjs4sbuxmJ5IEMqJ0Q9VkrQeSly2+VWxJaODUlXmUAI6bbxVJv5
LyZ23xt1+CbI6ZO5LfoPU6A9kV6lYxun4bgi89BgUgUSJBd36lf1rdZrh49x6tXHx28eUNkd1ZH0
aWrlwO9kXVbcrK8CUq3HdTVp4sV2Uit1frOCoIQlS9Xg6Ke0DFzc0VBkPOMl8AZymg9dA4AnDsOS
pra4pHGaUgw8+7KhA5MfM3yL7iflGC7DcS1Cq/nGuig87SrMy76QT0puYQ2CnFtQW8zCzCE3sA5i
HaJ8QbleC363uoOBE2blG3/VTKvNrYhx9bkxxqeupIFh3OV8WKBpb5Ec3C1VtThd/OX+Dw7Hmo1S
43NJJonZzAKn3pLx0UT/ghixyh1CqmnwDZBgF5OvqzscvYkA65lwgVi00Qlf3G1H9XVoAq1BhyX+
tGzw8PbZCVJM6JmAwPhqR1sWl/N17nbdZRWsFRWnVb1kgTzUlS/L6Xcd0UQvexxHJYbx6JZFlLZn
WDLiEXtIglVe+qke5r/bNLpF786wsEZWQc+JGYWQTG3vmNXTQDJlZTV7PPREEffHaDsaK6AM9mmg
33Az2PQZqKbY+lCtWSdCecj6pbWnk7CKOP+7Ih9wpwPdO7ykf/HLYdXMbE8SE7cVtb9G2R0TzUrV
D4dkEtiOV8u30aE8WAVuyTmUtV0QZHe69+zxkvZVtj6GKpOiea7SRSfLF07MqlbqJ1I/TfKrXYYo
Bo6V67erOFlUYwbVvbOdJzsaBtazyhjzNJ2KyaO66EiYBrh7WoQnuRAVXSZR2LOb/X07YW7Co3oL
p2jGYD5l98rWaBnLnUSLxZJsIfTPDfd/rCft5hAi0KaTUCVAW/VvP0btiTP7tco/b/4DxIDQzuOJ
9EvAcAe8lx/OJhPxLXqNBwcVTZztn9/Df5wHozNxG0wY9QH7IB/e3YOIVDF11vRiu2OpX3JbhfJp
qUkmXq3aI9e51Ele4tZ+ftl3hDNeg4vR7Jlmy1TZMVXyXY5chBV4VTJ0n3ORJnF2dapEJAWQh9to
6zz7es77J6fN+8Q+Ok7eRurMWZRL8JhIxoKt35Lc6sbsbm5W3va5assobi7IFAhc73r4fd51vhYO
UR9WLR2Ko+WU7fQ5W4IO0LIt7LyYr27jd9Kh6CRqRtIfUj2nvApMV+OdSi/18l9NsX43VQ03DZhK
xXJCr2vTGOG9o3LCdp6zsBw/J/UaOt33QvsdcZ7o+pH37SmHix6ceKZTz5VGvq7BLpW/0mVMcN7i
r4POfH4GimMyVcfueVGIQW3+QDV6joqTvaTtIMmBRwM6FNsHU/5UFN3DMDran8+J1QGwHkJpc74e
ISfCSpzzISN+uadoaiF8qaa+ZbGH2jLeyPEYcOv/aCMr1MGjswruJGsanXenXgCxzA+6mRdZnm1L
dgginBkvlB5R3zq6qQ5taiejeNEN5XHNHRl+MlmXCO/rMHerT0aHXpwB/maU8OnLYt5yM6Tr7dkH
4dgXzm71y2bO7wNZEsCQsIm9aBvB8nvYtei1oOvkmLx4SCqn5ncyeqlf1tzLOGsmZsF65wWVkcVF
u75BkX9+Bt4fPZBQmugAddEnCIz9ffioWmwtjTHjFwDmcn0NtrO+QKqzBdy8nLgiATw24f/7ul7g
OgiImTuBfvhd0BY0c4heYPVfbJ8Bgq9+0xscd3aVsY+99oDSozJw+NnPr/uuhp69b2BuxAKGUDMw
3ztbU+ai1t28ri+MsXU6nnFoK08wtusWrmKgclc9qCqKImpBycab4FNbkrMxdqTIl6onxfWLqLtX
uW4dysYoAi9/B2KIqV37RWj/rsSBe6UvGmA2igoGYVLj/M4+JdquRuF7+YtO45EsMZa52Qh+F/bx
H8QARZac3AKd17di6sFsjswf1MWf5H+MJWM62C0VSZs5WZtjLoayqE+e11jtfOqayCz0z9f2HbTB
7ZIHBTZzgVEjI5h690771i5iXVfBp2BZNIYkFLnZRdr3Fr6jBBDHIeaWbmuBO7rVcrVh5/As0vVS
8pKf38x/Nja9LmPTjdHsahQZ727GhAmDAmt/qZm3xFmyqU/kLHlBH3GtPl5xcH09i/X159d9J3U1
L42hLWRDEcNUaHz53rgmmSnw7JhTqaPWGu7rbjLwa13rNpVHdwgMfLgqNSKzJPbMlXzZY66Mttm8
kyHpU8KBOV5MYB04YuW2d0SO2qJwoZLB0QYIdaclG8Uzsvd1WE8Rc+YJHHw1y0D8/fOHurUi/L+g
gUv/Shwl75YJKgY4+LeHZjJAvgZTMb3siGzSqCT8ODrtEudnEa0hVaITYCYzYWsZtjK7E7XbD80x
tEtDxWX93PI0Q4delznR5C2lYh8DV31eGz9KrSOobOjRjQ+pHcitx8xkV17aUNuldYioM5DjfTT4
ofSu/oCKZ/g20VrNts5bsODOtKshyPZzwxx0gDq3LyTD/f/yNQ4DsMmoLzJ9jha7Kb1raAk/WA5p
HdpTfS5lTmOWh5GiXAoZ1FD6w9v+OtZlMojUOi7mxfV0u/BIX3xHZTxcVjqMjZw2XBqErWI371hy
qXNc4GmEJGKIXWM1+JQPjGkz99dSUoHqgDwvrtbh0MjYr637rLIb5RAFa6LhYzQ5Iu9+Yf3+422g
Yz3YHob7MhLhP3szDHLq7iI5vEy1Z04oNVTkWmWeJpxToGCzhpFTpsN9L2TwS+P738ubQ+EghzCp
Mrn6v3cRsZYogPmblx3KRC9m41/kGIdcX9woLj+QHndRZgUv/ReP/06lxdlkbgwDeQJDfSVMbHx3
A/ngF4WzttOnLMxMVlWUxG9gpF42FuMxmNNVJyduZyU3a4EceIHu6rNHzlbSKpKKPTez3NnghiMG
mR+mjWVg/HrjBPZwflEJeyntg86ODkOdTfRqsYLbVfedVfml4Ti6bByq4G6JprqaDok9jEVIV6Ul
spoDOSpWgwJqUefVr/QV/zHXIVig5wGYGJoe3dq/34YuQ+n2kLefdhNFOkI3Vobn3shqGl077Ztc
qHC5D2mgw25ZwrzWL3PV/TIBMEqO/2teaPgQsx+gjCLTpef9FOaUqSdBtpT6a1UPVobUU1dcY5Zj
ialOYvbjz+3ZO7GTz+s3EUBE4S4smam2+/ezz1ZA5550zL7mfio874jOh4Tt4CygV4SMKk+m77Mf
Velh6Ie0hYTG1pX6KG0wCsoWGgibXx3O/ygd4M1YAhMPwg3812X1uhwWpar8a5ZkxpIsnvRw9xIO
jfB3C9BmSCL90lgja1JpdMTAxDc/g1vz5VOQL7PxvGAULCODhMmue2GZt7cZyirzqvU1Knq3oOYD
tan7uZ1T6OdjX1aGbt0C0JbYmVPYhwvR6M5rCa832zysKrZESTeagikT/bRAv1chRB1tY+00+tAm
9WAvx8yKmuDUB6hZUYRHdEt3UbGJiixumtsbztElJp51/Mrh9uLRMsmm3sC7n7/u97EAhx5S2XSi
JiKg99S7mG8cHGEn8ARf9syy6qJhuihhT+mF1HQpaGHWcLx/FRCBB/9rY99GjIZE2IhisTzoYd4Z
HHtWJbt9ci9DkK9WTCejrPYhfaiSaeFhGBTKF+WIJOyO65zoNDsjysnVRzraGLcTeuRa7p1gvIj1
5owgDSCr1JxYX3ZeZ6csJ0XuMx2qaKg6hn6hkbEGpravqnvqsmhe7GMV5blf4F9tw8TWNMWN0MsA
15TP5YysB46NpGmhrctGs5SZZ6hNf2omDFGSy86tD6MhOt92YEvR3KG16OGaMG3y2oAJ9YJcpQ+a
J+UgnaiuVkI7kO8w5CVzUJeg8qJXuaYBzjjyrbGX53RaUds8tm665vZ1HcmFnmdKJavstJZ0NioP
dSCFKq7lktTpk2M8BOlBkFgzUrV0apLleel6WFXCJrGyf4Az10zeLROM/XJv95wRffLmVFjyLNVg
0J6g72Nt/bYs4F/q2Hsd0oKDIiCxvvozdbnwbirplvIiAXDc6CrigGn053mJh5WAbB2WMjuLqe+t
L/E8YKeqYjQuK7WtJPoTvCgvmAWczm10yGXNIT517cAsggOq5FuQEgIlcpFAWwURobUQwp4m3Udt
dhw8prnWR0L6vPDuK3C3sfuagb8U3oPdJiS9dFMoCtEC96nI7tGrjI38PuZ6tt+S1nLj+7HpHCc7
Sp2WY07Tjdg4up1+Hm5GQsT5yAvpZDou8sMUNwb/22DXnZNPNkLb4pVieYY2BYKm4M/syEE2Bsma
RhxVT1xD66nqALDUTX9tTGBW1GzPPApnnGi4ANt3p9lTk5lIF1vFr8Jt0sV/nzE8OUIHylCQq5FJ
knj825ZztOswdJrgflI0EmfCRJNkqvjqRGkEsVvVeXpH3ShNa5kOqeoy6RiluLhpdDeXcPkn7Wgh
H9WAFTw14Hsf5nlowHJHJ/taliOSsYSes/OTG1V9f8y1Hz7YrAEzbCLCjUw+xK1WpZIUVw29fRo7
fpdfK1da6mMhkZw9WA2wLb3askacciWm72kvmUDkBWKuzqXrdJ9JlwSTgoE7y2O3xgSmjQrd+T5s
bF1emOSa0B00zaLhKAYdZfR8HaR2HpOkbp6tiNDhYAcZ+22s8vk0xxkTaeqcgaAAdip5yIKpj9Gb
1dEHkos6Oc/AJjEPK6MvZT06T2PnTzMtsT33DwpTxAMjyPoQ6j0qnrsqoRE6+MerrjQNr9BNhowc
fLUcVz6XvqXp9jL4YugPbsZ4FcaleznM+ocWd+VSmBn4q0iOhddVvf0BDM76K5ky7wpBV50WhgSd
m4bNGgV9fMezOmA3JNkHBR/wNQR8OfSJP4I0J+uHYU397JCU0fLNLv31MrS+r46TU/YfJ9E2n1Kv
6Z4yma0XudA/aogt75omtjqrojFUXBDUjwRT9dX28+XkrA29Y60uYnxent01MPJf7SYI/re4cf4t
RR/6slhd+iEDP78v+25gbEPb+ycllANwN6/nUBc+rm8t9L3tDeOjKoT+qNzeOa9zx3irwnfB3aeG
LvaRs/zVxLP80iIL+lT59vAAyp4/z5FdyYPVFe2ZMRHro72UyRdg45JREGnwKXbXxT8UyBEOki50
j/ZY+N/KYOy+JfAyV3Qb1nEKuvQu6MYGb1KH1dGxKss/oK3z73zm2H9phrlmyk3WQWAsk/U9c4X6
kChmGqPNHr44MnRPc9N51zlS7pNLn6HTvE7rD9ml6i0LBRjeklonNcnu0K+p8+ZAAdxFapF3ngiW
j6trDU9h1jdXB2rtPp8LFOrpujyWjaAYWHTK/4TUJqZqaqSf1xw56dkCH3hsGvpfFXHcRZe4lOnf
sdSvSajGNwf3dq0W+n/Rrco69EOAPRTS/upjgM8WQx4+BlkU0aRbKPD1ngfIqjD4GpN3EmLPoWMz
NlzV38eqMH3o2kJ9YGsKOr82M+eE3pr0VEo4MrF0PmQAUd+18K2H1mWCYkr+eB9gTl6UYoY9PrN+
BYtaD2qdiu95LZkDM7u1/tQGc31MG5rNJRVcxmGeJ0oHKxrvvGFQK+/g8oWmiSkriILF9Q6La7W/
L1Y0Xii3Le7l2DDiqMxX+QLHNrzMOJvDihLoOiIBPcTaq7+Es2hdCjeUI+lFLKZ8zPqDbvR0KbOq
/58TDfVzDj94tuZqik7pFNm0wJMzw4DX6nUuILT0qH7LIaTukWT+OfXea1hWTIUbpb5YYySPa+K2
FxlGjXXvDK1MPiR+Wt3xYKV3hK5pnoko8uRSkhvRtL11ccm5VVCdFacN5rX2EX26TmF/7yxLH+ck
QErsNxatpwZGxDed8CmjtEX5V7jWwV2RW/6jWpf2j6RSFgWhw8Th8vVT5nvzwyj6omGefUDBehG3
/5vxHY/OEoTf4Fnalyptbf9U55L6jmUOX12nr7pTyhiVh2gIIuSmBIE/rBwFP8hpM4ADuIhsz3nQ
U+qqvRHwK+2bUyMDxsEkUZLm8e9+NcdHt+8W2C1W+AGlmnuy1Tzc52vYf1awEOfRLXJxmZjC+jmj
Id90qOMq5YEUtgQVwGfCduvFgcT4obwF85MI7wN6CNoRsvD2w4xW+Bx7Y/UVoD84aL3G31NPZd9k
Zrf9QSF6Xc0wzeaLkxTBpdAOskKR0rw8U7H4wyf6v4usJX/ze6+/99MhAjmZ8+MYrm550GmdcjTL
mamgzJx6EK6oT4Dx0Au+pA2AaMRfcZO3x1LH8UvnqATptJ/dlTF1UuXUD2dw2uyxWqfmsRXLMzf+
Z9GH1Z+MwaxBOKC5lPSw3a03nBnmIvivoEkepD8kzyLS/nkRQXfx2jmrDsEsmlMRWMEHv9HhIWrs
P8Dg/EctdXSMSm+4zomTou/h7J5E15S/r76bI14LVH+o5JDcNf7UfQ3BKmFcpBTPVma5R5yw+lx3
eroLE2u9t7Fm13lZ0jufaxenaPKtz3k8TbBTdWKVF11IUV9lFufFD4sQfH1t+zSEiFhFTEYpV8dg
C2JtDdAWypDEqVkJ1MRRIJEjimT2iMjGj20ukbzsGWjTTiTEOzyx50L9XA+N93mMe8PxSAwKypgt
RYsHmZPr5JUDw38eoK/K5KjLbF7Fa1Syl4dTgYiZPwk27JvgyqRK0Q2HX8GVxvpgN2MlaRM4wEG+
ajFk7W8pw/70dNjYumStp9gj7I9bimfqoPb/5GwavFFbA1z2sa+QZZyWcZrWJ3QiWXfXpZbVgGJn
zUIfYW8O6+eiGodpPGRJMBTnEaF7frb6zutOllUbCi6tl/iHjWYgfUBz6VSPri8J8SwEuvOljfym
fvHnNi1+Z+6jGhgyAewmPsNGp45zbBpZuvYjAK0OwiuYVNaKw4gmArUOrdiK5TxMqRUDjbWS8UwC
+jS/pHOB46KAMAt64DUN/VBuyW6RlHV+Gh0inRNqNX6d3BiTdl2bJTmQglTDDxQzchwOQ273wV//
kFVuE8unOQia7GGxQ46YGfZ6TWXqVeVx8OUaficgi8R5LObRuratI+tPu6y0YsovmbbdZDXj7W8X
pMFUG5OD5CxjlE9O/zdkv9H828ts0gUdVAZUk41g/tTzFhoL2zK47a4KquTs00Q/NlbgZaeadh1V
kvplGJ5TD+fXPRNLsYVnEi1yeqcsDZruje5aFcc1tvolu8IENFxTTB7purVCNd6XN92IzACZXjZs
oC49o0ZeWoQFxYV9brJ5GCbwgKodS75BFWx+BuNqVEu7elnNrhHV5fZsWEG7xHW8bHkEJfJGmW10
HvofRLEVNYjAPVlQw7QVe4Nlo7wye5KqBZdV3O5G0laNno0b9N+T0vHhW3o+TI752C6r0ro0xifW
zn0eTcFEP0F/8miknkQsjboyjGLp3I/ppDr195CEUVc8khe3ExDzDFPRPKwZGvLp6No4/+o8IqTk
nG6i6xqtYY+0JNfxTaWqoobDCGhobjUF/ONNLaljoWdDY6BcB8medNBOV35glke1MbvtShl/Rg9y
gbbkdex9w8+EdsyCyK0IZXCrHFglc8kOhnMsoHp/oEDMFLB2SgcJ5qPkYbG+Ij0FVmmTbMjje5J1
uHJGWNV9jzx/XgForo7qxgWl6LZWre8yNfHcRdbkQp+BtvPGNp305Lpr7v+wmGHCQBMatxp9X9EO
Cy8mmbPb9qk7Ax3Vqglvb4RKOep1t9e0c4CZP8cw71WqVqoBpjwxLzQlYCmDD4X0m3I4VALmyoy4
qliCImwNfkRmYTjDUOeOLq7VjAqJ2CeV3UI0CH3MrdCvsGSNnTpe+O+5t1A4Uylhtl67gE68LRvT
Oa7REKmjza7NKgNMtf43KEPDLw+QOXZ+FAWZAx01Ax2PELy5eaZxGcxjOwWjfoDA2mkiR9F+ktsN
tdBDoF81/EH/phabQpZHlQjMfxkyYhu4il7YgruY4Z37YxqsBqdKxJIsOIFx0X8UmAX7q40EpcE6
J3lRXUYKTKY/yNooJzMyGcqvu8SRn+28HNHMaK8jee67tvBf8zUryg8iRJ146cjHwpfNlgxhZ3hm
dfMwQ1ZZ4rsVTAxqOkyDDeRqTTYww3bo2kmYNR9b33BrU4l2ipEckzAr6paMP33dyVs5oEMn6r0l
71RysSXrZjQSDgQyIHCUBlch4F0sAlc+dZza4I85glj6U+WE0m8yGEyi37mosoN/Du1NkrahQH1q
B3i7sC1zgxE0vjt8rhaVVt8bFypjPJTLqBf7sPgogsRxs0c7ZFncjBMaHHM7pQWqfl2qOFmOaVT7
DfngDf9tkhl2YluiTsqmYo5LGi8pe4H0Uf8eMQWgfXN6lbFS/iZuXG908oZRbh5bJlHAStXaN97e
jVFmiqMHoMIP59Q2BORcZxi1zUbvbn6JCmDWRC7ejz5Q/lwdbdT6+iUhX+f/6w2nnuihwz8ukVHE
lig4XH3KOlUGXzdThrKGQvh/UNAytqEb+w1AMTSqNXycl84YGjpMmD8c2xnANqXqpH0bXaqrxRHc
y9yioxdzUpsJFmr8SK29sZddBdmhDqkmCGAaS0MUi5R4A4KlMH+h2sY8/KalQbJr3M86k65jv2pX
K3VfTG6lkexvhji0rYVzsNIvnb90KIAz6OOUCm4uSRbzurb9MviUjohrQSU0JtGjemx9DacFMea9
XmoqZY6ZTIB2ieeVLMLoXAbVgjlpdUEd0P0UlsYSAA2amCcrbWzf0jDGEJuE91Etfk4JLH0VhmaD
b3ztP3qMJTWc6MQQJKztHItbfdDt8ES5bTb9/rJD5D1MyzViYnVou8yYm3BOjXsWVW9ETZGKTIRn
FJH6hcKIm9YIMtBCT7miICX4HTH7T93Nx/mrnMbuLhV1743nnKKHsnwA/ozb7ur0lGvVn+ok1Bpm
O6zY/FdQfmmj/41Ac6YHWeUTqpIJCQLyu9FHp5nQa8crRVjcUSNnxDRrCHGm4D87c8opujO7NbSV
lzc01y2b4c++dBRQttf5lS9OgT0t0XxxnMVQBTYUMivDLHcODv2DjdCcEg3DeMPmeHwJS8LHl/Dm
cqyyv/nvG8ifkYByc1VEOPLWb/KAnYCAtTQLqFs6ypLThQJ3lcop4HXurPrmvPg5PYQPHggu0e1O
7k1qraP8YEHWquYOkB/S6UGhAOLW1jLl/fiDvVpecKiq0i9Pk0VKeZrnliKiZ0TdpKanzMt1JE+7
sBfKzpRYJnGUWO63gjk2tD9jjJ85Jvs23g50nU+Dlz5lwtJrfmyhB1X7R+/ouT0rqhmm5dRSscNT
7JGOt71/UVmRN7wh2b9trxvhkmVKsbVlMgWEJmHUC9bK9jtjdXOEsQRmOvQnjkITggO9iC0Kt9vU
KK73BWQulhFjBnNpPJMaO3NCizRH1XEQGhI9ODWbWqBn/gpL2FkFQjgY675IyVO6nO2S38Q4o5/M
afTSZbV5agpijaPqcKV8YlWSqqIOqH3zGWIKNR+8E0NWjz4hP+2aCHJ9cwgam7JI8EjfJnV5kbJt
e+9ZEfRR3VkXlvlMBxfM/2WqWovhKItyBKLXiGr56MlOM3S+A513WaKakYIdCvyB6AhWR7sokY+r
LEMLxLle54o6qVsYvZP0dYeQLr6fLE9E/ekf5otqLt6Ls9VHtQQt3Ji6hcGbR5ySyThvKwD/oe9n
jJhHAexXhl1fKGZp0JovvnS771LSlgMzt4W2gDAdLxBuK6cHY7f0bKR9z3QN3UuA+REt88Mh7ZB/
XuMkhWO4CvhE+ZRPXk04RlRmjg394zkHcWmbQ7avKxJBc1ISCji4EZ0O5vTaM+YkOCR9FI72SXcI
eavj5tuA0o2QbgGMnM+RZ6/M0ihCr0A/se+ZPfNArXpLQHrYYpoP3cy+2GjzYNNlIoy2uas9TVqQ
+/TOqS5FB/+xZaSZQt6Hpy7ygTXbnPx+pilo3J6dnLi4tBsxtzgR9ROHifKtSV6ULViy3WBb5WxE
qjy8QFe9l79VTZGzD8YCjGG5RptWKV48Y3V3ys9fqEuBVtxc20Yx14MyLmc32cVm20c7H/lhMc23
2KEoFN9t/LPIU7+5jvPqzc49Da5YkLjwVy5iNR6lP4+5cLB857FFTlMw6MkEEduWS4gMWaPtR+4k
TXwTsQQ4ALsyvvOftzm6xrllXW9evu1r8KYDUnJ8/dpbxpp6I+E9kVSNq15A8UaLKaFrEtNtxfby
sG4OGcwWMD6Qk03HtE2Qsr0Hb4jNS7eDHi/fxZm59ehGqu4h9+7I6bJj8rVEauOL9++AD8wr2iUH
JITGQTt9kMdohmM/C5AqbIei7Rvz/P9ICfPB+H6pJ7Nda61NFJM7nTEfHapLEzGDtXC9vXRkv+Wh
0UAAXa2MF/byLl9f8xRZn1FSQfIRQt1CIGS6ZqtvfiDcAA0wyltR2rpSAHDpvdasvb1o2ZoKfd/U
BpDamU1rbympUeiy3pmrTCa2V2FOTmRwlGSZG0zu2lGwjAwDeAOp0TRq8zKWrXBSgWBzoV20WMWR
UbjsSe8alCYz2zW549iY88kMopbPNOmauZdbDLNHi1Myo4Q8GfEPnacG+tv3dHzZIAjyL6JxKiKM
8R9uEdsG2mReDIJ5DEAHo+xAN0TFuyEZvWFD206uLLYtSdKNv5+1a/jILdjdXTfF5USZfqdv2VBO
ARRh2KbE3ZSSLagGGya8QSPuTXoLTWCCvC2K6n2aML9WW6Sf+Y1R1hWbpZDFODVgo4Q3qfXgbHVo
btWT/4wZJXvGeG9aOS+4oWXbXt/Xzso9zYU3uGU/cVusqcVN3L5sotW9cNUbFrgIUH8TPqVMP2jf
atmS8kcYMvN6N7jLFs0NJtt86K4Xths51QR4sreYCtxzvOQzU0TtdT62tk4coh6TzqiiMyqHLdSG
U+jZPMG2ct4aN8sFPbVNbyKEHsYTRvNswljHLQ1RvONzgVfczkXqGA3z7WZx5IvRf2UUFb16SWGM
9y6BoJzL2PctFYg3K78vNXKrG4QBisVbj8LeaGkineaufoqBE0P/GG4l2I5LLB+cwOw0Ps7fMvHV
tRV7cTdASKJNXLLhX1sCZNFqHn2HXzsBGPHozSrenUjVu6KVcFu39PdfomxXMEmC82XDDdkErINZ
ot6TfsSIYzGWyVKfkRuadGBHNPeUnlzMxPr7dzZaT/5kf7Nyq/nlmJIlbtthhzCpR166jiaAMfLd
qqPe+mWHXJqsGCL3ol1tX/LQMksKC3eTqtw28iY6oxJxYPHqzVaBV2K5iRMDhH2e1ffX7aR0Op77
pwrzrV5I26vlY9miAKUDnvbYZYgvTY0UMvqIQ7F7x62gYRdS99SAYgxES5rinMO8X7vpwWkqYpUL
Eu1uoqTDYrynZEzuze5FszL+QMeV8Xqtb5uwpwsbE+E0txgt47xi/3Y8RZHUmbCym8xR3VMlL5xN
2KC2SobdWEV1agr0urQ0yWm9RW4qiI1qPq/Ae9S9iySS7ygs8+IeR0pZW0OUeeuGIN3WlPI5QZwP
Gj1+KsGY9rvtqWUgwQy1ZSoiYZbNA2Xhou3uigY4dpYTGJ3R35VO5HEuUcbxTWiSf5aPQ2I26Q0c
jxVq4TdmAjg8FYfYaPPnG3C4YXm7qFbeDlFUAP2TlLa+CTM6OzTBsdE5myNY1dA7p2G2Gr60LaYM
R93PJkim6sbogMBLVx43WDuzFfbAZNoA9nWLpHZhOJHj7TNtpEOgkFtYU1eRsakWpe8RjNhQoG2i
m3mAxU7XEJTpbg6GiNBxzyWZomHuaIsPnFuKP45O5WbnvHX8QX4B7DWBOdosswViG4WlQicGMQIY
ShV8nKLyoM4JOcANtMhLK2z5w+GmafSRmfLcW86sfP+GkEnKKOljiMIG474rrfZDEWUVJEMCpsvp
8ynuZGHQqJrYr/dbk9p2zGaJOJnS68HLdwBicwB7oU6i+2w8V/HQiR7e6RaK7pCzvYHHIRpNXmG+
RX2xjmpIDAohTDJQr8LkoVpVBlOYRy9jWraa636ZXq0c2SgZZVw7jn5YHco/iJnCigHbTw1VLzp4
HpIs6RODla5pU+Y/dGcTQ10iWbvF50GirgmvuRtOQUxJlZONtOCJkF4RuzOwZjwW4bC0P6i/UZM+
WRQ9ymdSbac8hQ09Msbfeioo/PhEwVxegAatqxedmxRw6LpOUROeDBrlPPVFVLePU4soKr8mJZn4
pyWfRu++XmpVvtZso78DC1r3tQzHZLqERb/CaxbVEgLHI516UHM7/m43baeeI8dLq2s6cX+oqLye
Pl9X6cbWEpz71fWvYH75+El37K1LxUwp+9ooe14f3bWYTlIVLsog5TLCLsgwv8hN/EQthyFIgvFk
zxr9l9fn80MXTKECqSG/cz7Ua13PpwZxV3gZoPVoqW0mxT4ynH21u4vfJwPNH8eYAj5x8cvZogpU
KGt8slAPlwtxrLswvFFAAWrrENT/j7Pzao4bSdP1X5noe8zCmxPbE7HlyKKVpbp1gyDVGnjv8evP
k5WpGbGoIHdnYiK61WIRBSDNl6/7wimzMOrppeXB1mqVC3u4ttOCCslPuxFXHcIye95WCY6gdJOQ
ueRy1GR9cHc608DaNTTPc25CKnyTQjvORi+4Mtok6d2NNRr6vO5GOKvpPq/con2kkSSqlmCMnena
MLyhOiz0QC+xUub6ZZKmpMSGbjve12RB1McGxJMG9HlXaddONQ71N59Fuf5W666bgnFqdr98LVb0
TtkeZ+1oj5tuwBwIMkye3ZObk4KhIVT8EvMmovAHjl1bESQRQ0RQGw4bd9yDNborPfwGz6q+Oivl
FSDaMFOHK3ONBA49g3T7G5QxpvsOkQxPZtPawVJZ6NgzyhkkwZwZkqVw7MsI6qUkAG3QQVEruSxr
iFiYqrXcKFShLEt887QUJRXZQF98kHYOB7JEqqJQIGnpCWE1pQVL6jcDMwADni0E8bcwgZRQ8pek
kr9k9RO1ufwthnFKPMF7BR2huAwciJPPDGMehMtuPtnq1IYjIU9JkYaW2ZzWZgu12RYJtZj4QwWU
nWy9ItUwlJj0bP8cjk2r+/ezvZaav896g3IzSTxxRFoNlH7fO9xkVQmlJgrRf53ZRHE0Gw2rW+dX
VfWpr/2wfEr6zA3/mog4Go6zPurF+z7v7eqfkt6Ud7so3KkT2R+TFnDgS5YpAWF2cr2nO6rX5Q+4
m7JlX4EuDv4Bv2g0WzsrDsVGnUneKzlVJRE3aaLhIFwlKW+cIa39i2XukWaGuoll9L4xhihfLgis
6XHNDA7HiY58DWPqKCmGMrt3rTJc/xgoPMjrchFSjtssy8AL9lafkYj1aOZmamgXVZcnUTV+8Dp+
vddcIvUxgvE6Br1yR23Lhh9XgW7tkiTCdb1t6rGMNmT+OfV+aJu22SCaMrVtw4mzuqvngHaDHIKi
lBLA8bNDQll0cPopzi+CfkGehMjbCw5EvZgfM11r9LsOonCHc2yGMsrzP7M+cR56v84uK9MfvrH5
9PXOW/VlHwZOSJbeEnPR3Iv7a0BElLHtWE/fxwQM7pJzXfUhBsW8K5BJX/npOO6HKWAi9uDL9l81
8RvlrsNZ3V7EYz5/a20kZRt/NadkO3VD/dREtdneLGiAdh5gysfW8dvrSU/tGwwrVrlZJ9xVB9Mp
mjuX/j1PC87re1a3nLec2jHd3AuaZ9WtdumFrPOOXS3jpZkbU4tvwbL0r3i+WNXyuuq/UIZEVx0v
P283YTVYHh3+kAeaoN9/gUHPV1YUxag+2oAQcigIHl5Wd+YTFETm3Joc80q0zFNKzi+EdrNp2wSE
3HBH9yLyqPQ2CbSWe3ScNSGRmImSIgYzu6e1LFAgRSaNDTfkfsPFc3SZtvRwsjdmqje3SKxhi0sv
N7NdygEJ3q6pjl6RWLvUsKabNIyMP3y98r4Ok5F8S+JsuEL5aN1Ps8EoC9zwENSmjn4pt6/Mqcv8
bQ9uP29MPWyvDMOs/mRvY2cY1y77UzPs8hBHzDuOep+Hwo3/CDkPEacype9KPSgOvdkHF46jzwfL
mvWvZmHGD2HiuFsnyJLDpK3hhzhFu+NNZg4TO5jzVivd5q60LZbURIvHHQq7ormwCi/5a64042Pn
d/G8z0a9/Yb2lTA0lI0AgHasjfWmziJWFhIt523TTkTNL80CU61l9Z3fz2231wezKHZjUFoITfVk
vPBcb3pMA85iuzLq9K1phyPCkNm+TkNHu3XY46/XaEA3GC/OR6Ns8sOQhiQfFXNwdMoiQhPZT1N4
RLs5RHvWpeqjPyzRTdVg19jXVHDvpyiZ/jLrPoKAHn0YeSutu3bHjVgfLWHbf6fP2JdgolNf39bR
HN5y2XzTReF6EG38vuWatTifUn8ksoZPHHzBD/wzYc98JGuuDC91bXSHz8GCmMm59afZ8+I9x+81
cD85Pm9ozsi/GhHRX+Q27fsykh4gUDWCN4fYHEAxqtCw9usCFIyjvC/m+zWLsv7WnJDhH5Hn1MYR
HC0znpalD+Z06weT7zxEI4qOYeMZzDbWFhPImMqO/JfiXtfNImPjZ0Lqc7HLFs0NVmvDRYsuvU+y
NUNJ1Auia02ukCuzv+ftQvhnGQ70MNRT0WO8wnl3My0R1G45EpJyYS7J+q7q28nb6JnTvUsIeKV/
ACFhMcl/c4kkbZPqEOyXC161alsTMc6TttjgL1h3G/3IMMgtuvXkBBgfXncBnOmEReiS7aD+w2uC
zATByXOdsFkvCVroaiZfVg/m+jvEWtfkD0QVFRlhmf+K0/xFsh7pJ89FySY6ZJoskW2Lm8MQ6SzP
L2bPq+lXGNzexRXcT7PJyCFhWYidumaldGJ7nKvLwuxN7HCZoyPYiKLaSB1I50H8o87Dih9URJ+l
tzOS/1OC1mhYi/i50x+ckGhFZwtdR4okngvbdb+65mDx31I8P5yLCAcRrM3Q2+jdrm2soUjJ+4n5
bu4GCAt+EqPaytfwQTe0jwbDWmBO6TCMD6xC6TrvxxTFIupGzW6tkAD20xfVQGi5MW82xYfDSPfy
uzjHSG8ei6l1+PX1uuri9jhWzDq6N6sLuKaM4SqJGWrDAw00giD/XMoHMbGLz8sX5q7v2VvT6Afd
uidHbUyWqwJRmjscGN2O3Vy7c0eE2PuI8BFuoLShLOy922YxzyzpCnHQjgO2bhpKNCOatctFT8Vp
a8RN6xaXztzVdrx3IGtITrHhpvIEHRzgqLmLzbAZspuomRpe2IrNNtGPMaa8NXxHT/jEoKvGaOfh
uoV5EjkqcT4R0fGeEF3L/RrmvvgqiVU6pCllhBbgtlDvgEnViV9Z21Q0HxSkFOiZS0RJmU1dXO/B
rFfLukNc79fzNuAcSgQpEbgrpaHWRuL7rWRmkIppBEj+wqM4BPPKtVncMiEaE8eiTidyxNrFXSYA
Wh83IHdOn1Ki1uQQ0vAt8mLM0ggGbR/2FOfFriKqqo33dWU3PETbqDtGKCm2VqFdZiGkTrlTcUKc
6Qw9vEp03fLmS2L1yFfaRYPmddGtPprk123aMEL0epGRpDx4d7XezHP8CcK0gD8x3czh6jWhKTyN
2hsgEo9kejEyj0kNJYdO3+fMoW9GawnsbZ/UvXHTyYA08vcwMN7Ofdo4l1oazNE+Mu3OTe5T1Hp8
xyFxaj76xnw+GcL+7VCjT5qHgYhZbdl4DVzCcp7PZ65OaOScV+9GfHl2C0NuWvRobQt097QWLKsZ
I6fVu0DdW5nZB5YgMFxfxngu8WA4BckhlSniB023Rq//oBFi6Ed/TCFDB1TBcrUAb7bML8kgcNyL
Bk14EW5RlJRdtcNvrJXehk2Cwug4153O0x2Jh4KxItFRXE/FpKKOgTqcnRDQECWAyFhdZbCrw6/g
52I8Aa5NvHZCVb6PbfS7xaY2aQ18EU1aRqYWkCwFJwLs2sJK44eLOEcV2ijCVfK+EykzKuetScuc
TLYNSreAsZzCb4feniyzqe6vc8OwCpo5yw8uZt5o6Kx7RmxBITN6S7PDWGPzDyrJ3i84RXhT+UUx
HJFVj0V9mC2nGHHpaIx68hal4TI2UfsjjTgFBql8RuwuIoMR+Chs79c6I9MUqXJWk2NYprTm5Vta
Mgyn6uKkKq6pU+cq3i7uIqycytHZrVGoJf1WKwYBhrB2FlV077q4qxiddTD2RPkoN6fKDkydzl6b
dzBRjtFcYpwRWUZmswgsEsux1YY7ZyRfAs0E0TJ8XEUghubJStqUCIWMO5XzpFxdZo15EboMGtmr
YV9CMlypixo3/bMzxLlzb3YOR65jmWEnRGEbneJlAoYcDYVr8LpweKPt4nMLL4kNukUiNNch3M4z
6EXxfB60wqeZRcF6F+HpAlCsT65+qQpUpIBKrVBSjNcn4nPPKpc3AXgYroAugQOCdzYNR1jfqrD9
+U6x20oGpayrknuPkkJgdLiCxKRSgOD/xup/1maXbwPPSnSuQYo8pnjr3FdIMIonaMCU12YPCwqg
nkFKpZiwGujadig6K532Y11VzJVgEl6xOIHqJS9LahjUaCWQKfTSdzHlROFuYj7HdA3gTJh3EhDA
wyc8YwPETfI4VH5UjB+yrBRbmgriStiA3WIfsXBTU7/+1IkjOS9nAJfZBS2PcDPCY879sjaUMfbX
Provo4qEsT3liF9WB0oRhv2+IxCCeQEEIXYa1KAupkK5hAdVXBc+ulx2sOJo+k3mpAgOhmG46ang
y0PoOimfZbrMBFxbY1xuJM2oUHrJyQw5OgZnp9RSUnHq2YSDkpUZFOKqSstAkw+B/3IMhPrYdhpG
3mUPpCSelD+04pe4Q01OAD2uYgN6wexBSgq7yASyz+YB4FpK6jAleoA4OQKHDeYw4iDBcDZTKihH
bdKFakMJLpHsgAqlOkv8Pcuj6XSbkqiC5YaG7EKm4Gtaywaej/kp/naOrAVpNgeJZNjAyOJyPii1
lySF9Skmb+G9hSwp+4ivE3GUdOLOBYg/zIUIrxRDO7Pa9TCglK2KfSBjy7P+JPtbBq2bKLp4DfW1
tA4rOArboSAE/KJ1k+pqnNjvqh2cBxhTpWV+PM0bfSVSYriO1kLIKrqUrm4tbTKFTt7W65OKKkdR
izxCkvxKcdg2cDLZZWfkEVJRpQftZ1NQvJJmTys7Dy7LAAZ5uUol+6y+sNcYQoTSt76I6O4WXyzj
HM8EY5WbXejZm6LM81bQQxUt6rYOp2PN3FQpp/nh3tFLcrwvfCCF3DyYTWzDpk2ZLYgUXAoR32uR
D28oATe891mSzdGwRZOxJNrBTABLCDuqPCGS7dE4MwPTCIwjep+MUx21RxMNQnyMSS2nsKsBq7mA
Etfomp3yaXb8hnpwCWAAnsaaucwRJ9EjDU5MsUWqivGtsYSyW7yw5IsZFXujeakepqmRi9Pu/cGo
1/7Aku6zwLerJkpA9XFTHzp4TYu/tJMtDoGoug+9lti/QMoTaSwlCBZFWPWziPnZzj1aqg9LUsyg
ulKKoOgnNkmGmPqDYn5IHBBvvbdn5ExKlq6yrDJDQ7R+aZj+2s/obY0ayT4SRF//WJNnklFDO2ZL
WnjomiLdsNI4bVvXTmTA7G2VLlpNRj0pvdHb1E1kaPVOaXIj+cIgYsUgk7xKUBPNBSM35GAEy6aT
Y21AJXuclrQrfFwJguBZOKdHp2pEVQm5ZN4lljjmOgvSgaydRPSvw2QbfsQMaUz6VWOW4P97mKlp
Am3AB8PQcaa2LntcVDPJyHdVVQriED9+1oO4usNQPuWnZWRiWrIesPfXM+awZPXgq9EgR2voY4Wj
apkvvDgi5X+T6EWcXdWmZjf1Lq/0aAzueg6hjMme8zrLUOq7DXqnSWZ0aAsSAqa3w1gkGUGyxhKy
1fsVAx+d/mRc1jjqJ6kTERyUEkoVwMYlWDKDBYWkrzJoxEq9TINg95TuLWsHoTTVMtoswI9zj3wJ
9fTWXuu45ahu9OG41p3/jpRGJ8IcIN0IUmU9nerMIqzFJxHIDAYFJhyMqe8rI0dARHZ3OKINLLQ2
KXF12qaf1h9xsq58IKPOgIjOhiHyhiuIfCHcEAEtfO8QooUZmdHLTkxomQ+lqG66/BoLyKA7B482
/nRWJzNDFLrp3aWJxk3adXiA3xtzPLpjulXTbNKmUMgNk6ldcbVt5rRNjPwdoFRMKgAqmNNcHn1E
mcVtUmViBFtuJ1SribQKEK2tE4jdmhzd9B+xzN5Kvp6ZgUnHQtlaj4GQRlWpzk508BISB6JgI0VU
jTOgscTwKHQ9GX4MloKIu2UJkfxDm2BXyK5d6nC0MmGAEtV73xg1qmfE7oH4O1WO21Jqo4F+j3RR
HM009x8Wz/Pxr0lJhfo+Sg4jBSNzqNm19UG9r0FqyA3cpZyLgQE0sWDHhMKJlgopUfb9Ab6NaI5b
FSQLc9mIZVKmy451LAboVEL1WR+qAHelA7lOsPX3SEhBn8JE5IehnkNkPZ/SQ2Kp/EblKdaYTqow
WZ5PD5mlH5rZTwHPp5uigKhKL+uZc66+Hz0XF8XW6VAB0UZZ+hVqqYiPRDeOpxw8AANBsFa+8Jmd
zF/qBpVK0JJSL5B6QXdLMY9aYqTgSkk+1HYZSqmbYwY2T1+t2MUwCYGMfoorxOIjCpBGGh/QO+qC
+3cJny7fjVIAPko2FcJMHFhySUgo+8wgN0glNcD4LOoXJVRKWpz3pCeRjsCUUIhBk9UC2HHKUWgG
Iqc/6Wxc1GRMc3Tx3JUypMEvCUo3kyvgeopvaU9qX6XVWW1MzYw6z1tIb28GqB//YNLrisXBkS4g
Vc2nZiRk/iCvyIfN6RQMWUgVmXKW5AQ2sO17bi5EzsokIxXYyRx2oXPsWDX1+cokAZRMS3XfahCp
h/FDxIIGWLwcKUNWBLW6fbUIBx7T0Nr0FGIuXUYnopQoYwwCzb1tbBIyezRH1I/hYZLFXzk4Kxv3
4phpUV3Pfa15+Y3TYsKCXHWacPpOIA6L5S4P0cPYnKwaz/1q8x+pZSWG1oy0I+r2WQvb423K3hHo
VkTlz6fAmgWURoc4gV8wLnw+Fg7i1ZiRDzDUWT4E22YtWrQIm9H3Ji7CqG4BK+wqLPvgFrdvKvAr
tHT8xtbJxT8COyHglhgaO5wfrRES4OtE7DQ3psRzYLt8RcLC+Lq9NXDARjdMpWlu3NTM6s8YLwRO
Z7W+wOnojidGroSNKCA6/qCAokjCgHVbi0k5JDBMGuKVUCj0Xz9PnJ8mUHsQh0LkD4cmTnOn08ZP
2dlx3rYYKCrrbkrYZiomhDenMFAnbtSW464zp7VKSOIdUyu9luPu9W/x4iwpAkDJrJOdr6zzbBZP
jzXX1jrz1j/5l9TUyWJGA7LR07k2nUdRgSgRYSE9ErGsjF7/MmdBMaZBZB7JP+hdDHp1kAnz/Fyd
hlXfdE443sbOLOxa80iVxQpzEokqxwaaADz/F69f+MW7cGDRDYsqH1jcAON6fmGz9+lkEtjDrSM3
XA/TNEndKlBtsBvSBVUtMCZDgK8sknX761/j/P4BFsTq7hk8BA7S59mB8F1jF2Gfv6VJhUQtY6G+
B8IW2jaO/cKmoc7yr1/ZeN75iCA0Ea+omzbBaLAC3vnZFkNVRPRzqN3E0hOSeyHnnr2fNnWLifTk
n1LipFm6dQa/Eeux0sjYqD3DT0aNrOGtSKjzIWoaHs/CAagIDCKMzuEOF4EJgWqhfqNO2ErN1p+8
gnKISqvDD/WedMs40gXzxnMSI+FnCNQkuC2w6RlgEJ1Gcu459ONir3dsWFx4I3slwlkKttCzjfqH
Jeobe8CY23v6Y565Ao42rLY0HpuBgPxoGzT0SwCGjrwAt4sz5ihJ3sjLPCN46KYhuvl5FvIlzyCU
/yxsqXGbxXCw6l9aBtG7T0oB2CNheCuw+KxFkAP6hdzCpLmOi9YZNuLsWeihzvGgWe2bqfD9Nf5i
OW1fZ0fyRWxSgdg5WDo9OowVf5i8C9CfeUwDyqk+mlEw3M0euQPTvgTG8YYfiUtTju2LrmUiJewr
VSFmf+UG4s5DrT+8/j7PJz75Hrbjm65JDotjvwgXZX0eScEPvFsl61TH8ZrUExZ8abbwT95AOj+h
5zTWwuGlvv4lnOedgniQpsWw8j0WPtJcX8SxsoeOAvteblNsc2xqY9NVfnsbjEEePkTzrJHaQ+dN
hFzvV3YSRlAmO4YlMkUpI73Mvus9Z6mzCyzZOtqRsI+yx1gzaBFibdzOGImJ9Adq2+TCXiCwOZRE
IkJrMswILA4gGN4LSazY9lTZ2xTgeDS70T2R5K6w5SqaR9Rq7Pwo658Cl5603o+sSYXrMSQqfuUw
0f4IFaKPSSqjKCBdqEJC1ZjIATJdBD4we3yf8k0trS5mSe1j5AdOQmaTNXrtuAeRtzo6cEKwxIDQ
Y7Ygzb/Qx0arI+4gHobiIpPWrMjvhAYoN+M41veeQxFY73R8AH1/1TYxSbt74INYf3j97Z210uTt
0X+DFUp3UKvh5jvftTyf/QBdfnKrMPVa3j41EyfJKwBJnEU0V5ryAM5TKrMdmW+uwMtG9nlCmS4A
On3NRBz+Ch3Mn6Q4Sd12AYlXfdZnUoYmhKO++2aL8XPG1oWuJSJOMDx0MDbPw3Yt+rgBl+vtDaeo
2im/4b2LrfIgVciqsZHKRkP5hNkfrYzwyskNIh5Rx+hvzI6zHqkOU4Ojmm+zO7O2EiB3FlOo0YO0
nUmwuiynpfbtI1+od6OrgIYHEEXU1IPnXyBCbA0ObusQd3m5tZPForUCXMXYmjfZyWnb64WPdAnB
8jDV714fBOcoONA3bjSDVjf4HvSX/TcWjleeV4/WD3RK4l+z6l3UpuJR6f5c59oBMUUdeymOVd/z
P879WNf1RZXTcSjZmMidtY9tlWhVtAWlgdHYFDbqF5qWyaZRTVzkdIS1k1wrwcKdlkiTTdwCLMR7
mqaLCSvHjHOaTa/f5vOISrgG0kJder64gWvQlPQ8OnREst96EKw33qohcADRDgsr2mnzyXv7H9WE
no7a3LHQEHiil9spXPCnMhmmDDFa6hQ3ikZWJXwjC3SaDCacFtj1iNl7A/A/Z3lYjglcCHz2SQiX
FwV6NjYiPHOqb5I49Vj0C07f7tcf18+9znLfeUEn+NbQIHvwrV4qL65vAR6iixTUis2mfra9lvkS
94tvxNeqb8LE4iwO1c9auhSGIzwrjTSov/62X3wBXjMCbdY3g0MfW+XzqtgFP3bpd9hdkWZ8Wsnt
0ylblTwRymSxRzpAN8mFg87a+/L69cUN/lxr+ahiqUZFNivAwovNOZsnmz5V0XKdstCvn3x/IMEt
7twQlIcv3WrdwTXpJPbGgmOe18LU/+xpAWmwnAcYc2f3nTnWaK1F1V7TdiRuhjvPrqvlISjadD0q
CUWZGZX1pTdaoWVg3ojzriq1ktBMBQDepAMn184jLHnd0kcDzO/QmoWAu5RGA1ZL7LYw0gVjCDeY
MH6NFts8ej6E2dVnuHShg3n9sZ7X04RzM7BtNmbwGlF3PH+tIdqzmSSP9LoPRmJfNgjsk8zb0DOw
zRriQbLRwVsnG8M4CzzJ00CHnZGYDeSKg/vGSz5fUnyeNa/ZF98KQvP8ADrliOVRAabXUhqcnAyG
sp6XOODrN//ycqxc0HcIIT2dUuns3aYJ2TfBuDpXkchYffrhC89Hji29NBe8ccEXZbLYvtBbMZN9
R6eR79kluy6cRaJJc6WMZTL3YY6wChOWMgmyTTTZG/PreEGeauBucAnCujMHxLf5gQ5qod5ek26S
gaUquFJ1W3EiXVibpJN3PhnJpRGMCAqE1LSVpO3LO2cd+hzvNL8VJssR6SK0zQkXwWHV0i5NxeUx
hFUCSBxC3tCh5SQ2lrY+ZftzhlG4N7ykEPKJPo5aQDJ/kOLrchIQYEpqM9hsFZKx9j6Rx2RMb2Q3
daNoIr4pRsxnD56RiBKbASVmRNyOyaqjB27g+Lb0WEELlkjmbSw14bRcvVIciekuInxTLY1zuIg6
ClZR6YBLjvUgbon5w5Xlc+hSVxAGKGUFlKayTNCdC/Obkn/Lc2QuDv5PCyF63cFvNTvqN1OrtYt7
0RV0RQmOabPSjU6iM7o+kayDSXnCgHtwIvrvvZMPSx1R1XKcDp5gKhVyptiCilC79UEpBwA2T9EL
J9BHgsOgawIoPuWA66WjL+lFSOugxdjK2GJ1/vfNQDxMrxmF+UmRoWR0iAagyQlllk9Afkgdb+zS
Tuz3OQ7dkcwZIE6bChMcs/4nlb6fbkhgSedHKVpH2ZEn/SbicdPcpSCRNQUcTU7DtTSEFU6TDmFU
IW15qJlWgXtVmPUUXJOa2Q2fUhpI0icIgsFZg50sEQMRo10eSMnsCghRCqrIIivGtkEKybIsHpG7
Jd62h3Fxm/2o18KBp4KFZKYNDj8toqEB4djjxjWIfrX2VZ7RFmXDfwLCpCO97lyoVIASIClApmrQ
LuWPVdIa2PB76z7K3ClfdgqFV7IN7OwCeVY4dDgQDf1EIgOBBxu6pGT2XauTnkSOwjpk62dp/7Ia
LGHfCwyW9NKM0zV2HqQtHnJ9GL4BYRn2A6z4ONzTO7eozQPhY9ry4NkrDt57gqaEVdzBBA8NmjnT
2hEpna5Gl+86SQQrioDWg8K7TkKxiE5QkR8egDWDFYTENThF12kFneNBPK4HpQZgNRSmirUgX3l8
7/lZr0E+SYhdGVRbuQqoAi5YXDv5glPASN/LYT24M1M2O03ckTyxhmji0Te7ak8SgRiGUq0QahAe
l7VmEnCxHaWeSwI0GR2jGJjSxZmaZuro5GHT9HLd1cRDQBKoXCwVVOamBDi2ezzRzgCGm2NqQfNL
lXvnZVY0Ie9TmdrlHLPZqjuVQ8xfXDyryuUl7ZAqzEtO9cwPfO0LmaGjtQ/k0qXIP+WDkxOnP0XI
6Cd2Qz2mH67wlGBjPOLSvi1pE7BekVwl7acy40aZ2mwS3Fl76HUb6Q9zT3WBCRWVKRMIh03Tf6wL
EyV0ZTljAYYvWQ5JUbn+LEYjNn9Mqhcq9Gid6XWBPIEnE0Q7SaMp46wtqQ4VZBbAYLAcCnFo86S6
ACvTYYu6jQWeAGDcKTJBSI8NwbI0RuzEt05SuSv+R7lQJmXos4gWc+Uw7jJOJRla50CjL+cm0Gzc
8I2M4Jjk7zsFzrTWsvifaSDO292EJBpgIaefmoH2Xh335av5MbZPq17HU2CRVy5MuVKaJxzL8Fsh
QmOTFbuAyveT/P0PD+rJt6ycxBFpxOvDOLjip9Uuoch2mQujlgcJLau0BmU1VGbRlrMj47IkNTHP
IyL8kmR9CBqN9HKkjoARw7bUWpHBY8gQBWlIIqTQpkqnDaI4CscSk/jR/+pkXPrXYMM3Gu+mBZsC
cfCEKPDzlgRgFC9XQr/w/aWnXb0gZWM2iQZfkw8pTjzEQmqbs72emmbyV8GJKQwrq055352Mylqk
EQzHJAzQrUWZAVulvMy9XFdqHGxsWoOgoLU9SlRHry4NsxdkJ3U6jN4ftfSSc+RdRJkg/2TIqJVZ
Xl3WbgiKxMFBidEyukYyjjIWVLEZDyWDj75gQlHkyQ4pnDgL4zbV/EW/abC/wbXVeKS+tnS4ib9E
sMvErwP3aN/zFG+ebMOWS8OwYiVrxIdsiIrIkMEMMtmoTEmOpXm6OTJiLdkCJ4Ci02jFQzMk4Nkw
CsrMOmguys8Ku8bJm93Zp5Anu54EbQlTYOf+lnYoYVTuXGDfodsPuk6n3n0vmwfIYUv8ibiaqgTU
dk83ZVaAY9KYA/pPmsivZbCNGgwZ8RabuqWthxx7BgNBelrVgqwKRzXQpfvLyBZRWyiClrApfObq
hKhSppSUJtDoeEjenEzHUzXuIIsqJfIyTUvojUiYEWZu+j6JVUdmlTml6VBolTLWBNvFwIBZOzee
P/YQ0D0JprJxSiulyaHJaa7apAbxgPTOPLkPlfhE5anb6jdSH7Jyk1InEPFCut2VOEzGj+HfFLY7
na2Ab9VBUjMX5H4k3YDaKREulquTLJ5aWR6qHClF/UaSaJdJmZL6VcNT2nxlfIUrC1IJnnSyskVt
7kbEx8WYodHYIkniSbLIg98dUyKGmOiJ5ouWwXI0qwSJVM65VMjaRVzbaKHobTvEY97R78umSrCo
ha79VMiXXZ3SpPqUlom0OYwRGb63XF1w/dYYRd34KYzG0qnoCyG6Aea+J/RgHAGE4kBKerQ0Eb5x
R3LSIDRFjpKQtBOT1D2banqrSPilcwjlPSQhPXjwv8qsRlQNoqhOpWrOoLzg/TcdaSHVO31KLAPZ
mUw5dGWimnxIao5hlljbYef7yZq7RwVWaNHUZ8Y2woUYu5smHU/AP7tkhilyZDHCEqbD5ELTS1Wj
lTtCTMh1CNLYeEuUk62ovvSPzIVZE2PRYEtm5KiHrNpAsUNXjb0VerN4vuukhogOAkQw7TmEzFW9
AzKLuvTP14935xhF4Jse3THgKh0wSvscMF0dd66SqMyvirxGkq/CclVC0CL5S5X783+6sIUAFSMP
fCl8E5TlORSXZ1bf+NUaX6V53PhPCycFD2tHTXtW2lQ2GojpviTxgmX+dOH/+jb/v+h7pXw93T/+
mz9/q2ryXqK4P/vjPz5VBf//b/GZf/3M80/84zb51lYdiaOv/tTF9+rusfjenf/Qs9/M1dW32z32
j8/+sC9FY/v3w/d2+fAdH0Z/+hbch/jJ/+1f/u376bd8Wurvv//2jV7MvfhtUVKVv6m/Ov71+28w
XT+9IfH71V+KG/j9t89l0n//62//0z4+/W1fJO1j/7178fHvj13/+2+O+3dkgBbjBt7Hhj8DgCIR
XPyN8XeHpGlYaB3IUaDJv/2trNo+5vLu3+EGHcEPB55gH/k2XUVPEvHN/u6CjzII6CToMB6C3348
hmev89+v92/lULyrkrLvfv/tOYHocU3U5YYBFQVCwqA5g4dQEtPC00xRc9Cz5ZDZQXlMSF/Y/PRw
1FV/vspzEEpeBbJZNB31UFWf+OifYF3fYlmp0X/vTJ1kEw3761eNXrqXMY7HGxAcbdOMLg6TPrYe
kDNVb+D1z2Gg0+UhFPgfHXyQnHgCAvzp8vmacF5zF3s3MdH2WiFseEaMW7qt/Tfu9DnF+ONStiNQ
ZLCuE9r406UsJEGmqc32Lm8CiJT100QU/rZI8dTSjS3B2V8Om95M3liYfvEaeb4OZL7u8C+W4Bx/
umw7tpqTY1bbTTG5eQWg8aGm1/PF66/x+fInb87xeYvCFkQ3+rPnSNNCd/VpZrOjZUVys8x5+VXj
uhsD4fmNnmXDt9evd6ZTOF2Q+ULXVtY+oOHzLrkBXmFjmDxrF7BZbakyiqOWOnTPWAmibHd9roXD
1s0KDzG56f5zWouviV4BT5RG/fmN7yIe4b/x6R/fhUUfZTuUz/kgIv4QKUdMI5JixNcLvLlb5uQ+
LNxdFI4h8arrsq3C7pZt1DiiOyHYu3K/RukEY6IPzfb1r/OLIc2T+fe3OYMZ6VWuJ4GtWTtHMwus
Wd0jkYT6lV51+lvSpV+MLQeGUCghQFCZvs/HFjnh/RTNrZg9XXCcm+xjjnX8+j+4H54KTCRLIvqk
5xehxYkxlMQS7gJm6hW9Jq3t7KXxJc2T6jdG8S8f3U+XOlvy6Cbgz25qWzudXhfbiNzpjTfUt7Th
zfav39QvnxwU/akPVuDaYln8aVZa5HPa9HKzdvXctXvCPJrryRr8//NQAE5ndrCu+TTdcsX9/nSV
LB17u/b8aueEln4si3U5jlleHMNh6P6DS9FJjua1kCXoc8QN/3SpmNcUljbxpAWhlg8Faf6Xq1+Y
D1EXtm90y3357Hy2NghIOHtKrvO1ph+qlFBGvd4tk1dfxFUL/Je38xtvSAyr55OaFmVC13LaGtgb
nt8Q2YyzTtJFvWP3Nr67mJduOhQoW93t9IvJdI2n1BzDy9eHxcsB+PyiYqX56SkOs9cUHuDYzg0N
/8HXmnHrprRSJwA4cN8Y7C8fo3hVohUb2wPKv7M3RqTEbDut2/HGQjL/ydS4auw+vHn9jl5uDFCn
uEEZfQHbwqn34E93RMWKY3N0ul0J/HlpIWK91NlHNnT94jEamnP3+vV+8doQAMFXQrNDa50PDief
vRjv4LBbu4ZwnnKtJnK05/p6DsrlqkndYR+E0VuNlH/x3oAkxENEx2m9ECx6FckSQREPuwyYhByU
trjKKed2PjqiN27wFw8Ux23AwESwiUzwTAVBu6lxRnrDDerDeF/R7eijTicP0Wu8OdiE4s5v1C2/
2GrZZR0qTeoWkxd5tip2UdbNZpPQYw7b+Mbs+rJik2sc8lEmIpRCUIx041at81h7dlZsQcT694Ex
Ne8TDBbjGwvNyzKK4pZnzJKGuA1e9vkUSfoy84q8b3cogkOfroG5UXL47ekMEpdR86FLl8LbLLNr
rFv6m6b2G4/jFwOMdZnBjOqNB3KuzRzLziT/l+sPQY/suMSok08dSrXOeBzSID42SHbfuOcXw8vl
GIDBVKx7OFSo658tC5M/GWtPL+CdaZTpvhuTEvTV17ZLVX5/ffq8fNlcigMsPXG5Nxbys0vVvRX5
blcMu4nQqnxXeGZIzlsYHFu3t/Td1Ez2BaRiSv5GZ3tbM4yBMiabaBbQwmT3+rf5xX0jf/WE9gIu
3hdHnZ+Xw6nM134wtW6H1Ri3D8FBH5zciD81TpW+sam8mFauLoRFII+w9Ezks5V3pf1CqDnkMdeo
bfYtvRSwfEfz5zAO50O0DP4fr9/ai9WX66HqIJ8NyNJ1vLNp7GojfdNDVgxyrINv2bwah6BvtePr
Vzk9oWe7GJf5/+ydx5LcWJamX6Vs1oM0aLEcAK5DMjQ3MEpodaHxRvMc82LzgcyqjHB6hzezrRdl
1rUoKysmE46LK8495z/fj1oKHpmisMsff06UvEDFjYHXqtLgoDSgbNwyLTMf22hV2U+6EKt0xLsw
GbVoTaNQsgKaBuSkstubnM53nNS6UL/AES5evf/bTo0AUktakCyVq6x9NOKAp3qJGiALmUb+fa9p
43ous+hM9LjM16MBYGNeQiAeAe9kmWKvzp+4C+A70OzgwyCrIi/q5/QCOmUYUG/q1I0myckl7XOj
r5aBtMWU2TnnLKwsL/LLT9CsRbW2bNvHdf8Q7xylDHp43lGqrtBTBX4d4EM3lKpx6LIa6xBcI0I3
tEfrgTnq3DRDl6/stEkxXBYKXoBGcuZYPjkshsL2iYWkjl7x7bCAK1WhEHasrKCMK5LCEHCIp+SW
vnlg2FutbMZtEDRirdKMsZposgnObGq/bKQm2k6Oau6lJpHjcfwhMtuQRmuZmolSX1eMBlT3Kd11
GDV/xx52ZI7OypllfiTC4K6GMJtWFDINSMmWq/jbFzc7eZTCMhv8wNKedHFVlO2ljadfgVHgYrmO
JH+nmaE3RsiN5jXlmJ1mfe1hFTYDFaQQ8Es4X7+/En4dCc20CfzY6mysmI2jlRBhRRHJ5KMpP2jd
xZLlvmoqpb6ZdUIIKZnFNa6W1ef3H/rrhseUdHA/J0ZC5XSsVoUjNwBCLmW/aKzkMH1Pm5U+YgvE
0Zb/7pGJCGsRsNHUg1aQze7tmOcYf+Ains6+kcTiVsMhdqUVRXGXZsLYBllsX8yarp5hM/w6w5eH
kiUj5cH5cSzQV0h2FyhjJz+2GcVILZJ9ODfNNoN+hoy4sONtIOuy5mZ42Vy1ajXv3h/gXw8vnksi
GEgEF1f8vN++dVjRy9+m8ezLogu8iJvyAeBS8zKI7JxC8detVCMiNKm68Z5AGI7u4Yh1l3hshmeY
GcFXqFTxY9FpL7/7PjqNIcCboLtomu0cfcVq6MIwtHnIIHfirlZA80llpH1JhTiXV/h1bvIobgGy
rJN2+1ULBnxvVKIEY9JOZDuT6qSCZ0bMnt3gxBhhQWT/9mG0nJCyjMCRswKg0tuPRal0Kju5nWix
VeStJmoJnFh/TnH363danvLjuqX/6GU5egpefZ0G5ovUTDrSnkjX9Zzk6fr9D3XyKcTHaHNJSak/
dOqvjry56+NhjJvJzxRiFwhm5gG73fHM9D7xjRROD/SR+pKUsZY/f/WUtJN7sms2gaI6qjugHuYu
l4L6g65HtE2jqTxzXPy6nHQFehjNWUtji/rDL/7V82g5T/LY4Hm5HUt7LZEkBw5pBgCIzstzx+Op
l0PWguxTtgm37aO53mQtWedG6nwpaCHGY8edyOF3qrs3zJ7izPZ44ntxr+ImsexUy9n0diSxeBU0
69hoLkTtcGdqoTwhN92+PytOjN+yliC+qaiIjWP1fNlBNA4lMLuJHn7Lg1gn2NFe6N0sN3/nQVzS
uJ+SoDWWH/LqQ0mdEJpSYTCKO1PxoUbC6QF2nS+Cufv9HYnZgH5/OcdN8nZHT7Jx+rIDGXKwo1Q3
NH/g/QqQ6g5TWO3MN/pRv3sbxC257b+epb59FvZjdK5aXLvrygovetw6MX2w6MPw4kIJbrW26c11
LilK4/WOmAvCqGpsNzVAhwaaaFM6HjZ9eQPruOxnb4JM2XqF0tu40mLmWdwPUlF9g3usqu6U5pPl
w/hNLf/9b/Mj3XL8Guj2WT4qYZAlHw+ZwA+zl8reN6YQVUqkNZfd2LbPE7WwFWaazsrCQzah12CW
LtQmDrZ4lld/Yyoug6lrNG8R/B/FO93EhXZSRe+XulLjcEGcC92425A+Ms486sRCXuI8Ih172dmN
o2vW1GJ/Y7KT+3VWp5f0EuuBN4VSdYECG2lMpNXmmX3q5BMpKaDyXTp6j/OGRmEB6gDj4uukTXax
ZnZb4aAVwWY4UGgNqqIzJawT24dOoEJ9hyCJet3x9jEv6DIVGmXklKWPV0G5UFeTMzPnxGthi0cF
yf4RBDjLn79a1S3ciqkfdNqNkkr2kyHr9nWaiO0sx+JaaubuzPNOzVQ2fNsg/cqVyDiOafJETUy1
bLGQm4beDae6W6PnKdY99jf3U51JnyA5JxJyA224jcHEfbY7gqC/se6J4UhechKQdjKW0X/13rBW
F8HeNPqy2Sor2OrFDlyEFXoabNKLUc+ia62w+8OkRgsEpYS3kYyyBy4WnFzWVTcZUn8ykJPuznaZ
ryPIht7Ug3DN4IfjnlxTp5pttTtzPJ/Y7pd6lMytQqZz5ViPMHF/kdNSgptuT7HsFkARt04+KDf0
TQ9f3t9VTs1AZjxL2kHDL9tHeyNyIUmW85wxov9oFZXYr0O/D9d/4yksZptin7zIHd5+CdROEJSr
YiSTXAXbrEnKPVLj6Ny8W472ox2S7RGmIVcx5DvO8Y5RRINMCDL4Sh6aXwcgVZ2Xz5GDPV+AHbqc
h07nAWxRHvBeLAqP3Va+6hs52zma+V0eLICaRCTrCRraDZzTssdwUBPbUZH7x/dH5ORPJdwnRqHz
C6Hr2xEZYwMiQ8m4k+SgI6WK84sMuzEPzk6wgU7SuJ1S6Z/ff+jJiUULFn2OJK6URZnwekHU2An3
pVOOft6mT6KzIXEghcYveT7XDntyWr160tHr0foqAYzhSQX+N34xJdklfqvDmUzI6ffRuQjT7WhD
HHj7Ph0thAGpuNEvbbDAOIrJuRu3MytTBbF0Zjs5+UpgL0h9LC2Mx6sS1kdXYyM2+umQKuuplCvk
YHJ15pVOPWXJm5LrWNL1x9FrbY0cGEYz+vowdCtgR4DVqnE6c9CdGrjXTzlaj6kiN7WiVUwE7nF3
XWn0PmytBeON8c2ZcTuRlqbzbUnRMunQOx1XPQZFp+EqbAemQTf4oW73iYscc9j3YW4/DRBB96Nm
i+exkrMHBLjSRdB28UHPJ9s8t0MsM+J4h6ByxvzH4AT86dG87E3CeElvBmTTCvB8aYxXOarUUbHg
vZvFd0yZ/aKLwz2uc7NrjnG4nuz4zOif/MYki3A6I9CG1PB22iZdQCv9PC6A1LqCIKAAHK2b/Mwp
ctRzu6TLuCxQA6URWKMz6wfZ+dXxZ1U6djclQ47XnnWY8zC9TYldrzhrG5xHArPdx01orZIpLT7T
R5J7AUiPZ5j/9aepJyV0ZiKcmnSvf8/RatWRtQ36OAy+jSTd7QQDQD2jWpVwdM886tQI0/dvGaTo
VUQORyOcpoQllEI4CCaNJqBAn/wcZvvq/e10WSXHkwmp15KT5LaJdPXtdxTdsLTFR4OfELN3Lr1O
qe7SqqKpt7qcYhBA7391IU8NmSotSMr0b8wj6jz0VXLX5XZ4tIqp2YbWHBoDFohOvq/7RHhVmosP
77/liToEKwWZFbEU/9GPKzkgCPGgB/Ll0w4QfcpUI4yxW+ik+6l3jINSQrD24I40V4jxoi9G6ozI
3SG41buZXtOnQcXwx4XURWE3hr6VnRmFUycpY7ooCoCuIER7+xXqtMYpt6eZflBlbZuH8uTKQ2vd
zLadb01o0S6CdOP+/UFZ9onjT7/ElfqSEaInUH37UECNsZrm7GlTCXA7jpqbDr87jPiMF6WVHt9/
2KnZDM0FGRgRFOWgo01LLWndwW5wIMfcqXuttltXTozub5w86BVB4jKdUbkty/fVdtErqYGBA+OI
O94qbIv8Zm57cff+q5xaMpYJLImqAVCFY2BSrE8ZITb1gczSmsegdZSrnEa+PV0Y7Udgbs4qCbTG
deRBOfN6p76YhYrBARJOnfS4R5UCXY/amCdrdMORhxTRvq4khYZ7M1XwmsXV5OH9dz352SBDmKQk
UVoZR/tdXaodmDcH19LBcXwDszpf6uNk/f5TTu2qvBFKOvBY4PGPYt44ErSUxcqIlXi+sLNHZ08p
pt3JbTqeWWmnPh4WBjrCVlJECEzfzpBM6KZk0LPg4/QwXKWOqj/gw1BsRxFKq5zPvguleHgu1ED7
G0OJjoH2A8RxjqEfrYBKthoqpBLxijbGj3FZaV6e43Hz/lCe+mDkNMhHcRMCV6G9fb+ZfpS4zzQ2
uiYq/dwZcs0F1Oj8nX0bT+elgrdoDp3ld7xaaRWHcIHn3ujPzqiAU6YRwJyq2n//bU7tixQtCSRR
8DBoR2MGh9RQMHwasZgJhssuDrJoNXQKmVeadU0f1zvJh/4znNG4nLz8Y/cDTojzl9L/0SyBMhq2
MvRQf+h0Gb+qorZuIPM3D2yO5jbox37XIAHd0LzYXw9OVNxkc/3x/Xc/GXM6hCjkVcjkkGB5O8Q6
nZdYc7MqsiFQ1xl+RZvelKtPSRPEm2ku9K+yOmsv3BMab8yaNnbxdTRuwiyZ/0Yo8vqXHB1PSWHS
5BzNBPRm1R0Ax6rrxBH1mVL5iamLZpyzgZwBqf3jUMCoWj2MMUag97BPcRoLNXzgxqxSznzdE88h
ZiV6Jp9PVHBc+K1yRa3ypsW4NGryizEp+42gunNmzE5MXYq8KoUxTldKY0dHUSEXtaCHUPF1WxJs
mub0Jc/TYiPQ51AEDA3AhOgdNu9PGoc5cXSmM1110nGwKgzquW/nTKJGdRFGmeIPdaTedqkVrWGI
jV6qFqrXBZPYz8lYe3IQTfiAV9U5b4YTOzkyGbKOiNoXydDRWws8idMoDBXfUTr5JucitLIKMd1Z
g/T9/Tc9+SSSYoSMVICYMG/fFAjOHGb2jCSosacDuLN6Nae1dCdrmG++/6gTEwaljM3RxCFoo1p8
+6h4SKohiG3Fn5CXuaNlDp5aRsGZve7EyWRzc0NggUQA4efRp7OFEQhh6Iof1hZKJsds6DTEQQ3/
JNqtUrLybXQVqUajr8OioH3p/Zc8FSK/ef4ytV7t6CZd4mbrxKofYHj2Xc677rrX1XY1xw42T4D+
iw3ty/B/sBahZcAelY1D79gjjFUAuO2qjO3aC/Ww+fL+Dzs5+o68aO4IfrkIvf1dQ9HPSUmS1o/K
vEZYN2W+NZnqmdf/KYN5u3SIu1GicA+hZM5V6O1zZPqVaFEMO6QYszVsrWmun2dNdWG/vEBE9tIM
LsnG6IEVYNldR/clXpmp3yiRgwq4C4qrUKKg4rVloElbMSutcd/FQgqv2Y2Ky7GbQ1qoRQ8Sua9D
G8Z17mCCONmjbe5CTU2qdSzwUPbNEM7Aukxr52MwVrFwc7E0LQNeMw5pEI3Tdp67iUs9rdvhRR5F
E9JDh7PYHYpJgj4g8F/c5AGKKkYqXAx7xYiARE64TuO4HDZoXAARuKOwG2elDFk849tBO+nKmYLw
YjIqkALlnJBVw3AKqyi7dhLX7vUhXNnATtt9CgGr9fASQ8qAZbQU8G8p28xVB4t8mdzRNO9OXZCr
fu2k5YsQcwcq3tBAzzQKaTUvqhLDWokesQ143QbfP+jRaURFply6UCIwdJseuv8G4pGT7eG9NNM2
RXCJeVNJuerQaE0W+uh3QvDXdA/fBTR1q74+0lkOLw/es0fzI1ZeIOOM9EEL49F4SO1mvlWNYRLk
xsdZAzmDOd86wvFwcgkLrdEFtBo/qSQbaAbS+vqyBPD2bBgNuGzVEvtqQvbv4sRUlV424ElWkLpI
0bdPtbSXeuIl12k62AN6YCi41E/O5FIGhz5hhFrSHzIVrLYb903zoTFifXEySElXhy0F5U3WmTS0
50FgXSSmJRxXD2Z13DTxKD+pYZ4sRqWpdhWH+JK6TsRevyPxk2ie1S4YDEzKsvqipqUI71Nk/bkf
aF19cLQAfV0aZTP29Z1Vyp4S9Fgg9rZcddcqOJPHoOr7ZwHRLvWsgarBwe4K8/PEjP1k2sVwLZQC
34J8zik/y4PqctORzXXaJ8O9rOcObba6GPZWadPhgcZGaSEKlG3rsFpzHPomO7Sv5LZxpO0QO+H4
0tl2S5vnpGqzO7RtL/HfGdAB2JXad6y1pcjFeTPZ9JKQvpcxKReX1ppkWA8YxTkrGSTVBzbLzFnN
xZw/GXmRSW4RkizxSAhGHxOMJHdaHOffykbEN4MC8PE6CC39KYXqi/EouiTVHRY+nw/wLRDMmByl
bu60Wu1hL581u9yaGuFmxhQ/FRjopSglhqC8wWBLSiHNUAHyZicWXw0LUzE3zYoCvIBV9R9bPECq
bY15TrqiR994iqRs6DdwTwPVo4ykXafR6BgUOsdoHaGnkWjYdubGjfSJRdkXULZXeupUsAOFRce/
itvANRh9bDEl3HW92LCM0M34aDC1sbH7KrjqXBWO1n8OhYy/H7jYOHYNO9WfYtT8oYuvK420OO3E
qT+iQRErtFKKvXOktJX92LEJ6OAomJrXNHN8o7KWQ68OkaRAz6DVwLMDWn4h6GfFDgSyrmNKC5Nq
JURXkbM21RZkD3Ch3lXDJGtusYKggDxGcaf7tZwWlY8BXp9cmtgpGF48CwdrXykSHb+/F2AMGrgd
PleX4lkd5AZkYw9CbgN3kNWpytCkkX33AYYDg9mBxlZxS/dJytNFAhMCdgd5reJ2HG3jToqGWl3X
2SxyitzmoLhzlMZY5XUN1lABGlzsChYFMgxmRbpVjDIdNqMppnAphZnzPu+bQkn8vB4cNL+d0Vh5
6kqjFCjNZ2RyxSjdytIwm7PbylosZQ/lmOJKxvsHKqW1/43rYaTaqKT8vomLK3Jfzp3BVnSPC4NE
Oq12mpUZm9k+qTP8KZUB2J4l1Z6oLfVhipSEP3Ya8YAbRcWMykqpOBMj/iIItdF6UFmiW4AEPQIa
7e1JFyJu7IvR0QEHhXcMV464KZjcVMj4SvZ4LqqFqH0tSL9yKqVel0iWVyLIdaGua17VNQ8/Tvjf
6uT9z7XpXlffirtWfPvWXn6q/g16dU1yav+yKvylVddP4s90zsav23OXv/GzO1fX/kABhCiMygPC
A+QK/+zO1ZU/CK2pfQCIodxF/v1f3bmK+ge03UXHw8UG5dry7f/szlXkPxyUCNxpuftAyiUA/C90
59LnuxDpLIN/E92zx5Ukp5TCLmkt1a2VIdySqG79xMqdM1P1OPb78RQQ1IumEJGufBR515i2OcPE
U9jLpgsQBNFjpgj1zFWNCxIz/nXsx41FQRlNgovUCWi0o2tL1kexpg4mawBrRly9IjEpSNYD+8bu
iJU2oMrYyVICQHdE6u2FVYufuKP37U1FoK64bd8V9wVGyCa1GEMpL/sgVDUkCjLOu1ooRgtTQUsb
VnFRxhSqWnwkoDt1Y+OPBsV3PcH7jbhu7DaKhdgn88NWmTo2gLG0+Cl9UxXEVYHxIY4ymvVCp9Lo
7EScG7sVTva3QVkYxVYmW9dCRStMZWUSAH7ROVjsLVGRskH+w4aLXbwg1ulSDsRSF5pbmsN4oJHV
+GBYsR1fy+UoP06qGqSYTyTpQ9/njrwKx6K80lWO6XUb1l2xlvA2aDZ1G0DPGjqZeiVlkTJ1Beki
jhparmw/mXHP9ZbuLDyqMNcjhU4oo5vbka4GjN/b3vYMNTDsTZXaZbWKMydINnjjiowmqbjoD5IR
c+NqEdcXmJ9O4U4Aom8vBgMW6Se9RDDkm01bFo+FwFkJLqJebwW2QTcBxi4EeWLQek57cHauhR0q
vLawqD8lVeB8aipnfChsUX3vc80EixG22ccQshR9up3xpYdd9n3J4xUvkhXMNR6gY6+slIJyz9aJ
JM4GI5G6eKvMCvBo6GkVxhiqJJIPjtliF2nQX8D+XttNfZATQm03V8Yq9SkEd+pHWi30wi+RLkJU
Vkl8rHQiUnUjU00bVpPjyImLla4DSkMek5Hul6DHXJ7cqeVppHlkXJI5O54x2G4VjEw5Y7c1jmvX
xhz2P7PO/7M9/y86bd7bn92y+BSLb6+35x9/4+f+LJn2HyCKKXNjR8n/YAf55wa9/BFbIikzokfi
Izbd1zs0/yQoeSYK2yL7+l87tPoH5Hu0YgtqGDmL/Vs79I+i0V+bGqB6CsHmckLo2tKoZx4lMcsJ
m+vJztk98lZ5iswMcEurL2ziRGAqn3Ktw8ho9hyR1Y8OzN07oevBrolN+2AwD11dnp8DequITVK7
82SlCb7QxU2lYQFqs+4zJXcHklzrppcGD3JiR0Aut19w/jEfMBCqMuCFo/NCdGxfhrlufpNiAkQ3
gL69G0dMvNwleLocJtOkRt1PXBrzaM3A4JExAJB7sRplvnv1DW9+DsBr4sPbPMvPYaFrn8YTBd0K
Koi30Y/IwlkxAvIJTV8H2JFpSKGKvlpxx6v9MSzKXTPjH5/TjfXzNPvvWEj9N7oUxbd/EOY0/1h3
xddPLZXHf4OIh0z1q8/xS8iz+TR/+gcRXFy9XlU//tLPVaXpfzBxF5E/Oi4y8Eve9CeThD9ZjmbK
92geqBYtDQ1/Mkk0cCVEIfQEAINGor3kzv6MevijpWlUXSi6yIWW5fYbUc8P9eRfa4qkKs/Hy2CB
nCwON+bR5Cma1sTyHqs68EXtuu8kq7harLScMuG2bY17KcAIi/jA2TUItcOB/wt1oeBU6mjyAuOr
hV4DruKy6VW4oTXwzLUy5LSQGxp3wA4t+XWjTeVa0E0qVgM159Kv0hlL4G6UpOtGbtJdkElkNqYi
NpJN0SQR4HpTCbctyQUIjEWpuBk0t/Jnle6/Y/r+m4Xpiyz3Pw7TyW2WIIReT9jlL/wZpTNfcbmg
OkPKdgnF/3UIEL8TUi77Jn0xcBBeRenIsP/gYr/0Pqko7tmfmeV/TliJEH45Oyh7sWv/ZO/8xow9
MgtdGo/QpxNy0hjA76PZ82i7qxtVjlMTB9qwE6YrS8a0bRV7/tDNsfxBa0NjHQydoRCA1P0XuSCy
wKE3v1OLxmhXiZDnXVkUL1lWjLmrLwgzroFd5Pd4PJZehI9V4g5c129o1ssjor3IukSRHpSoSk0c
CQ1SqveDYQRE7kNMWUcjzsJ2Pb8oCxaFT7aHcDQXs09+ZrzkYuPMPhFadZmlnD8YAet3XZbqlhvi
uYz44qEO5fJJGrQSj4KsMjpXrvFmloNkDL1ysFepPQRPFJKKLyNFQsl79e1PHB8/bjZ/bQHLgCL3
/9FKRu1h6cF+O6DIVBRcoCc86+gFvp/LTuyR8GSJV6eDfVtOjfK1TYdsZc763MDWG5Dj1kFTf3Cw
tn+aUmf4PpOf2M5BS1tRDqalcPU5vkMRjjyiLHSQYlFmaNt0mMMzP36plx79dopRtMDRnsO97bgo
lUnUTGoQXa5WjNVqcIxgU6jTuMLfz15x25L99wfrqN3xx2C9eeBRARdidBRZQwZPDUwicsrrPA9c
6pqu1um3lFPWwgLLqY/2Xu4AHkbFRTZD4M3UvQimJzXoV40tvDEdtu//sLcXvp+/C7UNeR64T/Tp
aW8/oiqaBeqOXDsZg8Cdg7zc0xIVnOn2PPkU6mCLjwX0k+MKboVbY4MbA1NFMtoLIRSxqrXuHJHg
R/3p6KtyInJi0sqMLPBYJKdp6RzrCTk1LBHwDY9LXepd/DPCg0rp+DHqIrKdMfbXT7Ip5EdhmBL4
SlNOPgltrr9HskEcxBM0rhalE8LfW1LFVCu/KWrWaMzOQFnN3WhGqy6Sal/Wo7Lfyk62GgLtEvpr
d6NoY56skiys7vqsKZ6xzDT3k5GLxjOCbBXGQJGglXYD0afaFA2tJ9lulLlukVUc552Gh+6fXXz/
c16BZ3v3wLr7BFHtH+4n0Ub/7/9m3/LpzdG1/N1/3mDIFnH+EDehsPwzpPoZbEmm+gfgA9LApDOO
CHCK9Qe5Q+QY0Kb+GaL9M8dk8beI0WQyNkTYNOb9VrT1dv1AkDNRsRACLnBDzq/jid2ILrakblD9
SY7IpyYT5q+AA/hfD1pdbACOk4GwvjlJcG/GOAjkbSyRaSDk6lrHg2V2H1zYwgZ3NjnPQ6JaPlny
HUpuSjNd+9jKVeileXnpsEFZrH8vbqXC6/uALrV5tlwyxP3GAorjFtzgVxOT/IAtzj4NpK8/9qPf
mqvvJjffEA6v/32vB3zi/zjS+j9dw9Xg0+vpupSpf85Wph26dbArf14BiPF/zlVnYRUiy15ONZk2
ZPmvy7bu/EE5Y1GULUYLdFr9FWfpwA/BG9Jhjb0G6hr5ty4GQNTeTlaLWI02P4I6tLQ0OcI1enuk
JGHcRvY8JjiD9sG+6XLPyabVOFjPQRhZa82q945oNrK20Sp5G496S8P7RytOKLKomenBkYnuHWPq
JpcCWPoAbHAl1TXtYhR2o3safKC6R8Ym0ErPwe3GU2LD9BwMT91MHddxfN9MGvVdvd31CoZVOnZb
cIFcheSXHfa7zrFdNX1uG6O80JzP1G72k2q7RUSmTx8Fmakm9ssw9WNrn0bXagdRzaTEBKzkEv6Z
hxbvQ6OOXqE/SQp9hNg6ZJK1q3NyCZk8X+OxnsFGp3oaqBTRxsybLGkliUs6ZwD6Sz7WWXs5m15G
ZWjdhFp6rVTrmmIwwaCrN8FzP0lbFZUDLsDdKjYCX4Qfy4LC2LBXqo9LPbGK7WczBReRuvSXc22u
CKGK8anHAgDChqptLVKCuG8BljebvejkhzrLuSMND12qf5mjuXJTJ30o57062VS+UmcNh/4ia2RX
S2BiSNp4cFJpa/V4NynOutPTcD+ogiwJyDd9+KCNwX6IivHRqqmW2feWc23Vgvc0bK/LFWwIx2uR
RBoHXN5t0iIi22JFt4CfuNHJW0mzNhRcLuTxY4QJ3S2qLvmR2kp9j7didykH5WPbqu6iJA150UaW
n5W2ckn5vqh6tW/T0i3FXRI1Xt7EISnCgV0vahfRAC1+gSi3WamuLOfzbEuXaTMfWtKWQN6qVTMP
e1qAbT+dtN1S5OntOn5cSmj1kOezm8hg7u3yRkzB46An9ecZodI3u3oKutw1xukTZGd4gvZNl2Q3
pGG9rL5l615Kkq6UBb6jjaGf59TF88oSiWvl8wVwcLcR+j1tBM3j2BUPU5Y2LkTYfBuXU7Kuk6Cg
jCbjH1Uqm1FTPEfTfKvoPaN44LK1GpRLYL63qlkdzEDqaYQqvdbWMYZzrgJFdoM89BuSsHli3FZO
8FiWDOmERiDd65nqNmkmu4DLhhLmXA4kKryszF1gJp6Wyy5nynbkdh1K+BWo+YPN5Dasr0mId3N5
gPJ03eQRkSoINuNAkn499f1hgUo7TnOvRs5dnH2Zw0M4JQ9qdeAfvUQK0K3UXvfN/uOcf3aaW1NP
9hqUnbHcdE7lR8rohukBSRZYm5Lfr0yHQWo/4zfu4kw4wvq+DVT+fy13gcwFnqAGPYeFO0mETHX8
UE/yDcm7p2mpqM/6el4CKNPTJocsMMIu29qT4c8uHCQdtVPd12Z4W1k7bcx2VtCrfm4o27wpTS8k
++equGq6ah92bqWNW6mRvo+xFR8MO7lRUnGp1d33IY4/4gUWwVtKnkvI55vF1K7utStHpZLe4Qjq
F4kxfVHmOnyeq8q+xTqx2GSY6Poy+8aKQvF9pPf9fh7t5jqfnW4t6kJ3qXqxtMQYeXDWaXdyxI3a
GHdCKz9wg7tMHbFJsqT4ns6T8YiFHaVcSEAUf4N7dMj885LLB6vi5kMaxmujifah3Gz7SLrsUtnH
YNcVVvMRe4jIa3Ozcg31s5KJbRa0BzFJd7AWE89KXvR88JKwaFej3YfrIqPdDuy7sgo7e/B1XAUo
hK/C+lMwdm5YFlRCe/W60L4Pde4PiTk+d/qhnGcvq7r+yeY+verNMPo6BMPoLi4BqjsLVCDbMZ1W
GPA1dG0LpAL5LH8c0OddKCKCzlHY5Spu2hb6kexsmoJpWtsWfVONIflNfZ0C2P/hzBS6GCrGrlY/
56p9HykCNACyJU6KWf7S4yfvOWWme81cTytuJKu6flKt+jmB5+8GwTNgOEk49oc6/grLgvWcWV5a
J+7EIku2PYujGmnW9CXrOpb3ehu6nbNptS/ctduQpVGxQ9aHKSt3edh/BOqMZ5BNN2So7dNGXqdM
w4pIf9Y+0U/g4tWy0uLJw6jO5UrsB5PslaN+mVH0HoM5dMGWbuTpuWE/owj+Is+JD4EwdJtcR2o1
l9Yqs0poavbwARHNKhnEhWrPF1WefIgM845+EqjoclZmhyq3r6wq/tiMI2733Xhh83q9yFzk/7F6
0Rh+ZwYuk0SVZ3+2b209fMnjGK/qwkPb53fNha7f1eyvtSp7kRx+xHneV9Peldp0E5ajhwD+GrdU
1yZBLC6a8Dlo649Sw6KuoUdZeM3XLnkMt1eslZNnfmRBrJPCq7pvN1YpXRpj9hJb486sH/JMPNsV
si12wQMYA9LkoTatCtkSrh2UiVuZ2TpyWuvKrDAc0UXhRr1AdNcquJEP/YU0pLdwyaqdPqPDysMQ
xdE4e7l1VYTDBm6oB037KtOxJuj5ypPzVZ/EOqxV2pWpRCUG+o4oyzagOg5jUu86ylBhRaChGSiV
yr7fOQVEqDiDgVLp6UsplffBUHzWM0CGwkrdIQ98WqS9nBkszea6bMv+riuUdZTaX9UxNX011L+2
pvPUKk7F67V7nZVPDkedF9tt0v2qIh3olgjcAh2u6xS2J1szR8kLnthseMizVrBDXH3InhUaoMG7
Iq+oVfiCtjRDCOBl5P6+HpNd6Titx71gjap4RS/ls6Hl90gabpUarFndVuuoDhy3j+vJq+YM41G2
qqid1+RI1ilkhHbWDpU5roNx02mJV3aVB6jxsTX7nYXu0Y2qunPneMbtRCUymUtyTMoB7/PrLtkh
JUpcmcadTW0xOvXkmkW6h7uwzVLohPpwiIsN0UHZafGOQ0z10iZYJ5m1OOH4tOddl1S0O1n61mvC
rRzLd6b4Vsnru0rLbycJjZY5fpCicjVqQf6i6SmWCOZdWrcvsvw9z7VNV36nR2w/NAcl/BQanYcz
5Q5KjjdK6BjrbJO2gh3hopIFir7LqLrs7Y+BuqchWGFFw031Yqo51d6YngqnWNX/n7nzWJIbydL1
q1ybPdoAh17MBiK0SMVUG1iSTAIOrdXTzxddLYrsnqqe3TWrRZHJDASU+zn/+YUK1y7duSurrFb6
SzIGivusL4SnTh9d4YRmO29EdpH8ImaQPreTe2dALTKfUjyly2reTVrCdlG8p7cCr1dL8dLmJoI9
0690x3MmB34STEYxIXql2D5qa+7bowSfHB7TybFCxC0ePn8/VIdXaciOsTGdZOVUHmmslzTZo0w4
zljZEMCkXua5CSAbfWtxM8Y31SAvmqyQXtmoesyqW+9qQk99UcugMUuNV/jeyohycOavZd3spnUo
vXbEfMsRByGtfR7nXqWu88a0qi8OjJzeaR607iwYoK83XrX8YatZsGoZq6166BIUTWt5h4OlDNbC
IU2sz1jnB/JoNOqPPoxkpEE4isLSnDa1dJ+Nsd1LSqeLksu68LtIYyrAwkkKiMqzH2VhPBYzwaEL
ZG3yvmbuRepUzqZHpFd0B908D8VM5F+u/7Ci9Us1cQrovHySaO0HN9WjnQX9ySdX7q5qSOYci3uz
br8yeCFfY+aekBdwlKnykJfu+7xA89WUq2i1a48F2lR9N6smiExahyIxqkOOCEKw23Zm+jisX0qD
iUfLBa26vZ65QbIK3YP+d1bz7qC17XNvrDvpLi9mMj1ntjjnUjuyT/gTXKO0Uo8NVo5SJGdRVTuh
iNnT1uE4d43wa2OcWLNnT7HsYlMKY5MQQcZCLOqQ7I9jQxhFbQzSW2FrNC1hZNUt4GvdwWULaHWe
Fi65MhVBh9eJS67JaSyFE3Q9WaXW2H9xiplad1DRkaTrNjVqlHaxiQdc/9FJugC4DN8oXds3q2T9
z1DNX8hiM1g8xnIrYZ3646AxuldiYQUWznrwRKEWeIrSHJkMyV0sSEiqNX2H8765z9M4kH30mFtr
fJfPN3Sha+sv7dqy4kJonuwrecrZdYaW71larW4MCICBCyi6rqpBLb0l05OfWE5gle7GHnJK/4aL
kZTKy+xU0Z0iaPZGiMqYVSL7j/T92ur1zh7MJwZGFwfyLg+8wxNZV7OzaZVJg1RgwdUr190taxHO
1xA6dqK8JCRb+mlpR++K5d6lqtJ6wqRi10R2XVJ73Ygp6/Z51jtenSEFRR8X1lV1yNzowW511auq
+pIgbYKsUd61MPb8sfwuUzPM214ElkFEWiMzxU+L8kOz0vROpnH3XcMfcefkTu4zyfMnSenW6Prq
TzakWKdSulNvG6Vvwfj1Oin9Rg7uyerZyBBtec6sKgdzNJ6EkicBTncwc+m0zLIM7Fl8jKLTN5CK
m500hIIu4pZp3EH4sMdWZ5Jmb2tg2amuU4JAaiKM3JVYnQ6j9lbzrPXaN+Tk2O19p7rXgvIvkQDY
2fjdXhlRG+vgWW2MlFR86mV2Klfrag9ErdxeFjHgT1pQPaIgpfurpOWvU5lcqeOVQNLsbvue2xat
peXXZtFtllYni8tcYLyoHTMS8Tq12oNei93S2ScMk8NeL69IVbtjJn80hvPWqsNucu0fpUyDrMw+
2xGsuYs+UG7tRPHNcZ/jSXvWte6xzY0ncy6SQ7Qk3xTb+jDb7r0qujcAtgdJ3rKvGOJaJFBv2tX6
qGNeBVXCREkomeeeaWYd6EQFSPm9oIk/JlYlEUFrsTeOusWUx7QY3meYe0Jc6Sgk0mF9aVVcOCoS
Db0G1n7q1BdFUVYy3+4FNN2dziBIG2IvVseKaUp/rezGCk1ihQNr6M6KqZgX0eWFXzjVBkWuv1bq
Q8f2YeTZQcz1oZDD12QuSR8sV+ZF0prx2XFZ9EAt5v5QxfFLXiaPVZlfIrO71AKmdk4xVa/fRzl4
TJCEn7Ra5DVQz5ue7RomKA0yDBxHDdQ83dKVP+T1uOkzg4GrvXxMyrgb1k452U78Q1LmwEs+5s14
V6rjd7e3GijsDGRXG4buWr46q71RraT20SJStBOF0jqvLdwpD3pf75U1xHoic31bBHGqvcu0vyPH
aGeulqffNhJB+GDupHlIQC3NahzkYj3khrttO5MnXzuUmn5UJ2Zg+fDFFIXiJYW9jaCbjehVMm0K
pCTFRuq+SSnpuaxUmbXsWgZzdgxCNOjiZU0RJkgDeEPraLOxhJj6fTJYlFL2hyGrXeF0ByIDvjh9
vR90IA2G0rnnDhlyDDeHlndzlIm0OzheFxPifa8r6Bvp4isFRWBjppD8E8rWXdzVw8muloRSdN6P
ObMyEgb7/oWKaDi5jfhmsNdhuxloE6Ufaa+gaWNsXsZlmmM68VkjdXuRl8m+FSdkqlmTt9bOfI8O
ADnARNDSfdqNBLOp7aPe1Cn/oy+vfS1wlM0ApWBIwtVLSkit3dfGMkN3/p6SiYEO+imR82WU+icj
uJ4Vc2ousV4rtW8a7fIljqwpA5AqAJrIo6fEGBZ1GdiA23hjp021S5VOfcBY9cjX7v1U7R7LhTtI
LIUWIkqYvVmfryQNhlg4o01wco9/fM2584pbYMbanBNVbrLCqrZq75QBClYrMPrbNV/zwJkQ18gu
TPLkOTKr0DGAZQbmqicTMOcy8mr4Gi2yni6vde7s23oxNqXRNYFZT8bB6qqHlvi/04CAJoQguJkY
ZW+Lfj6gcSm8bEb7YJZp9tS0dRsUy6h62ExngQI1j7eKLB9ZzN+KqgtNre7v0mHZ3PzEvNI26ER2
iNWDaBw3WqHGhGrGBPjKmce+H2PrwiKfvTg3knhKL8B6/TYsfQE5gvqlt4ptS+qrR6bOcoFuPX9Z
Crl8KDmGd1kJ3DlcmkLZySb+potebmOIj2SvkULlEE88spge8rr1MsU6jPkz1MtQVhEEjBH+4mA+
Dnbiq/28y2COkGm872bjh45SycsW9L6mvJ8J5dBvTqtRTEPmNus5GeoXhbyCQmkfJl5i5DrJQ6eO
kRdH5g+4odtbjaJbUxippyQ9KpoaVJbhY3myxbP6ydG/6f3o5zKH2K8/uOWIc0OjnxEYfRdTwy7a
VPuxzY4SI/GdWKOH1GjOjdC2KukPvEr87djz6Oe365Lk8qEt1HNhu/NGjUfDUxpdvuTRW5fOJ9E/
uMVDY5W7eDI3JPlqV4Apy4zBOfNtnc4MNuxGe1+7pfO71CyJMk2xHs4vRjefZfS11h8l8S8eDJOd
bPXXBaqm+SrA5cD05rXwnTG9yFnxV7YlpU+UQCmj0Gi6kVpkfQX0OECQ22kaEAjzJEQgbH+5RjOg
NY/jzcrNkOabgpzMI7078ywqdIB6CL3Og2QymvbW+zKbJCpabmi1QvpaX9ggK80xNZ+w9ghMFrOe
PXYATChjecwr7eBYoD0SBKhT0x1uCb5CtYejGjCCMFBwT7sF6iS+a0hmFudljtKW+DOHqFmDTFN2
m1oZGer0bx2MGlBp2P9OLUKLnWcx5y0FuGd1aWDYt6zdNSLfUo3n6TWJ7wvlvepFOJUdGEn84/aC
WWPto/bcIop57XPW4m7KgOuXyxQ/zrZz6GxzbyUqAiPpp2h43ZeM52eO1PuhqN4zJrq3kVMoaiyc
epbkqX+sWC6i5SnFqrlaTX/i2qdzfx5HY9uotwXa3Zbzt1nL3zs3Cdbo1QKYGMbNtDifKV0OesFD
NhR4+CW+tahbyx4O2dxvkiIshzATj8n8KYqP3Hld8tGLku+oVY5uO4bagI4oe+vkF1ANtSA5DxRa
NdYAXOFCENum62gbNO1ikOOTjTmwWtkdi/gHyeRephXnNpq9Kla3zuByBgitksZgYJz7SeP6aDmh
KqUOg/4X28o2NLpcOSM+iOQ9EUzmyAZRxrtcA0XObsZ1hbGThMQ2pnVnlo+O/pEPJAAsSThW4qHI
aepbQ9kOYuw9o82uncyOEX2bl5Z6qFl5MGPvXa6g1I0y3Fvr9LUw4u+EasTe3GGN5gjAG+POLNTT
yqrXlHKPpJThRJGUh1YVL2QxeVbz0oyXkklIND1rutzUMSnFX4Ym81vxgjpqQsvkFs8VPAocrX2y
6rGdUAb1gO/wXpkfMpheHM/aWnMf5plzMOR4UtsKUDgORv1VrmRM19NTLt5zdGjpaD+MnbFNl9JD
0hVo0TE23wzp7MoaRnHv2l8GVNLeMuUnyF9b2eTHqr9G7lA9aZI4WEXZNantYWpCp+gGdvQo0+hI
QhKyRWWri2WTmjFi2QlVMLwAw/H78q5JCEhWIjbCh8l4KofVc4QozpbERuMdx44FwLffKwOhqG3v
Z1Pqj+qBOY/WnuilDO1Y1OdV5dIBUCaHzIFGuu6V+FBSISdpmFEsyrAsn/P1Srj3xlTfFbbx9FRX
hzm2dyk1RDI/GYiEJhnm6sImEvHsHOC5ezKLA6dpgpxH5tYaGkq1k+v3CJcDl7RJLMjwe3txjMWP
8RyDf3AGY66mG/S8XjSTNnLSN2oZ3yEKDXNN36b6LjHkpW3OZsYUq2Lym+K4JkHXpINzoin2dmNe
Gwqm6IUtAGFXSQbw0SyPZn621OdO2VU9cNFGl5pX1Z9z+ax3DL5CKdgDa/uhKfinyAAiCSQi8l2O
O6eyomovlOdWS8OeMEN/LKTXGCJ01u1S67tqqn0nHxjwXFrBcxtvG3d609P7m3s88isgFs9I61NZ
bh05+EDEvc7CIlmmxObGmjJm7au2Oo+JXaLKKu7wjxIMKxiBOKYH5fioCNgbcVEwCDSIKc9TF+Go
/bIsE9HV67DLaMEoocKsWvcwBjymBehbUy/hJqrJpZ6jnHdDtcNEyOxpTBxEdOpg069TCCX7KMo1
r1GdYm8sHQ1afqo1QNt8ILmmr3ZEVVz7JPqYrOpdV2hw++EF5lTzko55eYApR1moZfUZ2ddbNr+u
KnxIteu+4U5zaovV14cMtGfw5VCHThL0qoPh6TWLeu8GkrvLsm1thVXY8urlGqmc8vKulA2dsOEP
ZF1+MQwViGNnGIOyQ7wwowjwFqa2N8j3KaO/aNbODIsUP62BsVp9WhoK/jIs3OdFe27Siy4ijxLd
W5UmrHg+Fz3fROJEfuid1n2bdGUvq3YvnA+3JxIXFFbIu0jtmcq0ob0u1DLNpgVJzqp9ku+XIUwi
BG/H0nwE5b60hU793a++MEXsmSogVNf0j1h6JD5B4W8uLkm5++aM9am2iKOqmbI1EcqGxmEpKfZp
vp7VRf9exl/JYemDAZzSFXPjJZEtNw1MVfACHSwKdUJmjKdR5UsS1uWXk7krzC67lsgL36w1Qtu5
iDveLQiAzEnCNdk6IBKu8kafzetkMwXqhrcMm9kkWzd6rt/HRVJ7qiU/Ybp5XS7O7hivBzmXYZ/F
OwR+LcAcVYpDXkma8iQ3Gug0cGigLPZuROXLYDljwtsqXysFOSOM11FRjUueuc7Rkf34NK7GB644
HaOf+UEDHYLe92Pom/2SRgry+Lhn7AXi7wJPEgLDTGSe7103VT96U7F2eIQ6B4sWxV57vzE/Fkbt
UBnx1+gKIJZ4tIq97S7nbtCbULNjKyijmGg3J2nuFTN6WAe6j8FMvrgi1n2QyNpPIrxI46KLd2mh
6feFtonIhqW8vk5Jw7OlTBNBovqHS0QyMGq80HLOxhXre91z+mXaVcJgjB6rMnqhMXR5hNz1mGpx
v3UQox8I0NbM0FribGMDvQdG0e5qe36JZ+4GSShzaLQv0+TslMT8IPlnk2EG6WHT+hyrKy2Y2HQ5
YhyxXq2x2TMh3sQOT2CX7GuhnnpXvdhYgOapYnlIUeYDgh2vHtzkNKMFDPJVUbcuT9KdbS14ZMWj
4+VlHO/LzMw3am0vtTemef4ihtpIQwFKsu06QyRYoqU2TsWFLhTWk/hJZkMtPLtLAC+zhOMG6ZJu
yR8Mu1rvD4puWiFTHP04GJwTcb4LGG2fRZEfORJ+alRX204tHyBmlg8VEYAeQnX7Wsei2epl2ofE
uosvdlefM/xuQlpN2Kf2hACoprcZaxXTnQqogkzz/rEBdQlB9LW7KVcTkhYWq99hNcKsepgLROGW
kMt9gzgg8TBm0Ta1oDeGxIuCR9ces6j+NjiDll0IUdYBG+JKf5sKu/kx3kDemHQev55AmvIMGwU4
tpnnxuvwyTs4spHow3WtWjvUsxZ0pUgZBtdKcy74PZgMy0hbtSp8BNMYlGMMKOaQUeb3sV46L09y
cdda9vOIFamHz+EuhbyBfL3U3xi5M5iuUHQPYlVCQ9VYPcpJC1QcCTcmJg6vcZZQ5+b99A5b+TMp
G6PfldZknppu0j/amKF3DN/hsy7TqfCWhspe1eCcTMrOjfqi9NwVkbtp4Ttr8OrvJtUoT5YC6FRF
O+5Fz9o4mwd8Tz77UauvppvQOTKOZL+dibNhawLrUUaDum5S94lCXaYSNXLR8sV8HUu3qXyt69wf
qpx1HM9UyFcibzfAHpMZyrRagoSOZlujvtL8KIFbSWaJ09IH50v+2Rp29jj0Uf2AuLVjgLJCF57W
9z4qi41arDk8sYoUqQ6wiFHsWJPiXMgyve9uknxlpXQjptPlJrt0d6OTURgUwnebSbxp5SCujRqJ
t56+Zl9nZoE//9psRWuKS0H/QIVTU1FV2FWLQE81Db5Mg2w9mSLmn3nUWLzXWnVKUxd4cErQvDUY
NxrI8bhvcNY2sK6tbameM2dRmCTOhvO9NsciZKKttoEFuwVtXul+zTGr2aarYodj3ZrnyDbVjUp9
cAChvgXM5OUVOc78Yo9YbopWWHedtnQbKx9xVrBq0zpikO5enEy3g7HuYcLotBRYSoLpzM3U0E5Y
49d8wjhii8MDPUuUq36rt6V6aDvHOC0i1h60Pi48ijO7CiOXcS4N2BJUUqkcWBc9gz4cyc9QQgy0
9dUS3w0AwOFgaONdRq59Q365wlRas6eNS7bs2cTNhd8hHYhXmVYuE/0202Mz9pVafXGiaG03TSHn
nVHkzjv+1vHoY0+4NvDQpfIgMmg/tq18V6MC5750IYWiRciJMYCJa5mmhZi4VCUQReRe3BjUBPOA
IehT2+G2SHOvdebdHDXkLzHElGGE0SLQhqXRKaK/fDHySL8D4HFbeEV1rl0sIkUVL8WvjP6g1nyC
2odQUbDl5Z0V1QlsA/w7xZMUU/DAEZUS6Evq3Nt1vGznaEqPapuOYTVBGYpty945xLU9RPks72v6
i0bYxSWlkIT0MUU/ZN0uE6qp2DnXlbybMfvYJjjAaGWrbgZbZ5CLU8RuqYXw5VjHrxN61UM6mS9T
VTZXoy/nO0HsOMu10ENOS3Cto2gHiNQfmyzSXm9L4cZ06aGwOF6+TOrITeCZeIgzYW6XtuZ3yXTY
WEar7g2jWp6swQJ1mQstdHRINBJ84l5txXAPUlUrjN4XOXmOOrpWkExpa3upYphklfXFl4RJQkRo
F7lDxXSMcHo7OFPX8EbESjBjTPBpSDysUtPpN1XN1Jd3iKFKY/B4oA1bvqdTspwB5L5WAxPzzqm3
7joySe6xODhi7FFe7MqlfUo7yvs+K4x90mbqzpoFj/CkYywAc6Zznb1tVyD+jt34lUr8IH32fV0a
w5mhpbHRmnk5Y52/hEqf846lbRkg27AeZmKIzzjWDVcsRuddUTXZs4MTWMb0VhgDNIV5uOhMSRrC
6dSIemfM7uZ+lpvkhsb2InlYila/LtxbzE5MRQ8ZJ9m7PJmfZerk96jXhtNo2NFLpSwqiFv2qoEu
+IXSacE6zxVyomLjjsa00cYWgyCqxi+uOby6QnXCerqBo9WSD8/OpCc2xqyxNXuNhTMFwHRf71rs
sX1zzsQ5TQ0m/3Glbih/mCPlTCUcg0HlyoD0iu4RWha+H7dJ8hEWvn7pGqv122x9B+gBn6mm+WtE
uKdv5DPcC+wZgNCFFs51iyS4Z5JOx7BEIqxn+LmNokZMi4sKWkZpyxBlQBlQMPRsGjcv8qyrN8sw
7gvQvNzrkY0BvryLONMMFmwL0pBLDxJAUs8+tJJbFwmIBXoBx9nL5I1/0cxTDc0LzknfFNFnGWvO
aQH2a+DWBKuuwORJ80B10SWr6qQeeECznYttzdcicyFnMpS8QuLQOVBrb7FMsZjyaEK5qCLhvKts
h69vCwITz9ZenUaGQLMe0zovfXTlaaMvl12Tw3WK5EMPsZES0xmrkIQcuYNWD+tMnZyXPG+7Hc7r
xeI5cuS2xHjsjkHXicTygAXnq0CJDmQEi+1iqznY+lTO+1REKZTPYVh9w+7Sl5oeAc5Xg2lTrcXz
j6lo5NXIVwsn+JGWDKORDtTCnQ/wX5noJHyepD5eR+3kOHVzh6o++trNNpeuIprquuRK833pq/VH
lufVwV3VBROTWGFSoI+3Cewcv8PAMK8KK/lGAEAdxDhKssTQ/dwrS1mGa6z1x2kAJielUNut89i9
9fEaB7FrUk3ref3gDo08g2FVYTEJquhkfsvpH3gTKwXAsIfk8TRE8/ojz0iNd0mL3lT56mICIrA3
6giz83HJjoO1upGySat4QJoFOzZPljVo1wYeazE57XWO3d2ckghZsyXtcbLRDvDMXahIc3lubop6
mS7Lda6g87TSfoiYT25mW0/fEicjmMGkbT0OylAFCnairZKs7w2OTE9d70LPSgkMy+25f1Y7Hipv
lmoLQNfbR7JBIShO98R4vYLAQ0ZQl/aSN6m+7UsxXGc1Yj4tM9v90lpDvcPhf9qOhdaQZzR094j6
2RjmMWcXsvE3HPt1hcvmlNCX1sW5rCWkK94Z5ZTomvG1jbmYiS5i9s+4YcxeAuM5jIa8KF6n+zVN
O+6dpa4QfKy09Gc81cLMTLUXFpOvA1PFPWNhvIaAFsJpQo5Yyjk9RwumW34Up7wLk7lOH5a7uPdO
fM4jRh/J0TXvIoxwD5hVtSQ+6exO0anJ1i14tmdbPSVAG60bW7vt5qtybGJwSmMoGbgczVtKdYsB
rGZAqS2OBpH2QY9zAO1ktM689A6WCcyBIntHgWJ+YyZhvLFzRFu4irlkWGKb39xGiZ6Hokx2OUAG
03NG9LOXt6pCYZ9agV3jwxmgW6s81WhaXzjJttDaXZzJZxX4b/CdVYvvHP1gG+gzI+D1up0YHlft
us9twHsZtwSDGMds7aQ/4LmjZMTIOMOzUvETPeFoAiTfXJCQQ3r/P4kBnqqC/34V/P6kAvjPLFO2
n9Xlo/jsfv2o27f5VtVLCxOs7/7x7W6K3Z/+EJa97Jf74bNdHj47pjB/FyPe/uV/+sP/9/nXT3la
6s///q9v1UCaC58WMwT8ieuPlO5/Fwd4H0mLsOXXX/hNHGCqfwGPRJuLS59rCTQCf1cH8BN4/jfh
LlFASIuNf5qlCCQA/OwmBP+b3PgfKkxh/gV+Mbp5pPqGiahA+78IWW4i0N/p7mwdBY2h6Uz9MRTV
brLzn7UBDLJ1GJgLswIoFkQzAMOVaa4/pbjon+iqcloGBiMZo8htlLjrO7sNc7QlwjxEn4z9767b
v5EwGj/LAH/7OhgCwExDlooBJlKK31v9mXU5KdjGN0z31gFALR1ctAlDP4c5MmUvnmX0oRgNc9Su
Hwt/rdkfmlpC60Bleca2OXk30RrcOU391YLnE8By0x+jBV86P2Pc+KwVMD2V2FDe9FZ20sPYULMp
Gwz42FSv9jPsQDTU9qhsF7uXqr9IaKlealmK7fVx5AbS0O3HZWXS2UXp5HdWBougxYnG8Oq0OpuM
ogy/te3xM3fqnqwT1QAOE9a0/EDvEZsUE8Wse6O7MF9qkQ4UJG3+mdvlXz0Z/6m8++1CogC1jJvz
Bj7tv4hrnR5wTkluowOboINChGLC42u+ETp7mO1KdB6L71qtbcd8DPXuvSwc2JkPDaViyaC0sh+j
dmPbGwkNCbht3wD/DoPp1fy17Do/uuHmiC3geuwMOKR/8hz8m6eSF8CF9o+TCZrWnx+Dtcn6Kk47
vn02woTtO8PXMsiKf3yU26f8eo0sRDmYElEvIt7/+SjY2cikaPM2sJfSCBWTW1pGjL5OuV28g9Ks
Xt5QQfzxQcXN3OKno/Io3LKC8LlC/YwTxs9HjfW2S2s4QoFeNkVYG4x4pmIB6x2lOn+YItU/eWlT
fPSwqrs3sIDBHCZVk291VRQnUy7VKQdIu8P/F6kAJovKSU1F+pKSpvolWXI9aNopwzlsMQXMFojp
f3ICNyeBX0+A1cwlo0qgo3B+OQEWkpWMrKwNkhzjgFYn1NnMRjgwK3oQkVo4BAyMdNYxsjeWOuQb
uVCGK8ByfqU58x5C/OSbSpKHswVvpxd1t6MAziiNMNxZclTLVndPkjWqigb3ggL1+FkjsecKuULf
WrX60K9LCfM8LgNgz/5PTvAmk/7p/AgGQgCPqhSWGOD+7fx/Zzdqjgp2+ANwQzqy/Yq23TfMXpjg
GD+wyiP1nqLnjy/pv6x6HFEYcDg5moP065fHPc8UUnALjli3LQlOKRjXTVuYKQd4UHr4xwfT/uUB
5GhoJ/HzdxzTZBf5+fyqLFPbzsBHDa6dn/dmv6lVST9vQP5KC93ZNEuBmOeOthRzq0DOP/74C/wi
/OfApsrWhfMFPR8mML+uTWTytMtgxAx8yFjYgmUZh3woIkqbFVy1Q16VLKIJh5LefGiYzlZ6w0pj
2rA2+hzgg7LnRP/uBpXdb1y9f1pHNAywm1z/r76BIoEHad0kTnoB7710kolPu00muqbz4xw2cDHf
G05KIzhpyl1RQhhKLNMMp9GNCUpXHGZIw00rUt+sEgHyKPJFaJIdBQWud6ovPJPU+u3ot7OhQUfX
0+PMd3uW5BMetKoeaZa4dXO2zr+ZUf+farD/rMD6Q9nm/4dV1i2g7X+vsvbtZ/5Rfv99lXX7hb8J
hs2/uDd/XOohHHTIDDbQU/5NMIy9HKYovFYYJDDHJ3v2H/YspvkXwluwyXAwtONXb5lNHcZ3yX//
l6ndzC7Yg27ZR7wq/Ojv9eXdb6sFpSmVavxZ/e3Pv7f2+fkNx/KOndhCPEUsA3QedP0/v3NabHdd
B1iFTEC8WdBKN26NHC5dC2VLMF4R/O7K/JvD/eJu8Nvx+OYmPnw3fal9K/t+t4ZlaFHmMuF4XZnR
fykRSEktYrEZXZLikA/0WCSDIeKuxjrOo/9K5KoB58Wo9nVXLgfMIR6Y5WQHmQ9agIgxY1zalemf
rHxc39+ttX/9niwG3DJ8pbESNH/Zgl0XgRL1Zu1Lu31vqik5JDovvFya5k9Sj//1DmCcjBJX5UZD
aRS/HEkbOo2xbd36o5s022mera1IHaBqyOvvNranf3JmP+8itzND1osZIo4OeK8wLf75DkiRy6IV
qJNEdqu8MIBjIllKX0+y5TxMZetJXXH+5L7/m5O82QyZmBIiLgYG/fmg0EuLLjdk65e6rfhKXtQe
CAPsQFxhSS7/M6dzcXuM/rlV/naSPCIwNHBxcdlWfj5eT/aRnsus8Y21TABAZDZ+SbRMLxEplN1r
yqg+QROiKY86Ta8bAJZbjw355t9ttcpdb4Lee4swxMY3tOoEVViiDDB+OQc8/aPUsJ5ybdS/JVOp
vjfShFBbC3gEKUOzZvfH78y/u3Y8IAS00AYJuE0/n0srGy03mb7586g6p7JFBlx083oi2Ym6cBBW
+MfHw2nnX68eZmvO7fnApcf81Vd9NS1MfXPYnx3G5QcQDXBDpxHDnZRqDV1G6+SW7GX0E90wx3uL
afbraFXuEdgULTYGx3p6MRZikrx0TUvpMbOpR1x5LXlQ0tha8BCDhYHcslw+9aIxX5vBUArGrXFy
JmEgRvGaCaNjbtXCyuriVA+xlyyfh1b0aNVMJ5m3iePAvYgN0zyXWQvL0i57caj1Nr5PI3e0vc62
JJJkJ4E3Wgm8PTxnqdIHXMXra92N6kfjLAb3DYkjs3C3lVhZL51LDWeiwdT7cllD4iyrHN7OjOx7
Nvrm2f0f9s5sR26ku9avYpxrsxEMMjjcJnOoeZJKUumG0FDiPJPB4en9Ud3AUWWVK9EH8IWBY8D2
b/9ts5JDxI691/oWHIl2VzHsGJELJXrfgCtC8dTWPiKHNGzUmT3Uxo8QeDZDR1lDepZm8yWvl+4u
G3CSB42buHiMhE2nSYzpTo+ROOtcYamrhJbvU1UhvqXJKZrvYd56j3ZLYbst4sjfjpY1GZvCDXvU
goOaiHIeQ8EMvJGrK9PI7xoZM6SK5w70EHDJ2QjognaMdcIF5nKEfw99JEgTBHScO7DdEBcy7qqG
9K+dWcdNhcB6jK/dErRuiy0Zm0aikVhVfm4meIwt6hnEL2Q/zbnyrg2ZTvOGKmftmecRCe2Drg13
C0A8aSl8QgjcfucOj3QtWT7jKUbFMvSJ/dSNgtmmrgUqy7mrtdrNnW6/FrDyQBRHVccCP/npLtZu
Fe4X1waUnUiT0cYSN/VNXXodd4KMeDtwmxFdLOB12953Vt+P+7TH4kwb2Y3ynawtFW8NE9xFgPul
/DQmo0YdlaYpKMzaH8JNMVYW/9oW5We/hvu8bcEoP2HzQbvFC47zykLeNaJIz6yrvhiGgTFNOn1u
ObhTBHo+XjdrFuMT3W3eopZz6TcYNi4uvrJv7mLVzbhp/b5mBj14SxTvbbtZbuYYQsNOoBAF/DlM
OUh8p0FoEQ6VDnRfdQMzzGi1JS2zsx/SkeNtrRq3D+ykM+9k7kfJLtM9mqSQdIqIJmMyXidjnv3S
C5OhwDJ1/jl31HjnLAK6wqQXywsIfotuZF6CLp95r8d9FHKAQ1fc5Ld1Ia1HMbLYoeeX9XlcWLCc
ow4VQqFHX+99ZxrTLdpl5zsQnOVjVtuKhRJTfLeZVZn8JHDZpHFqdv0TBMSw4zA2IfyyWivRgZMo
LB3CIJKSGRKC9iFaVq8NctaScbWHhjMiuvsXt7xOqKlrhfN0Hs1fgO5pebSWNvpdz+za3y7u0lY7
4O7Im6BKGpdx75nldrTDqNhOpUBcW8SJ8jFrl3zlMej4K2c9Dm7gzg5IUW0H3kJf5HYTDJEwehTc
vYiCUhkw+0sjV/hG+3r+nloK7QlY7eSuJy5v2vRDB40h6QocXo5XOV+kobN2k2b4JLZlJccdw4EG
g6Bu/J+DOfDHhnFifCz7bL4vxtoVB11jeA7GujirhcAIxPdsH5y5pIPOyqSfyKv1P3cLH9HGpCWI
jXsux4Q4al/j86wL/9n3+pjO/SDGy2YyabTG3ixtaBdNwls3SsqqjiHVh6QfNCX/UFUGr6jsrjIO
VjN1k8hxnzitc4/kgdXAmRgl4Z2POUH0CwTZlEbBT9Uv/deeaqE6jBq42XnIJ701IxErLAsaJ0bv
zpMVpFk1PDhlUtZBxOR02I86Len1e64mShyclz6Puya8zezERm5Ypz6GKjcWDQy/dXk2mXceYtTx
/XbCGP1Zjq33sZ4Rgh3ULIev/oIn89zqxybbmSiSYZxV0tnEWaHATkoTxTkuvua6n1s32ZRLlz3H
WHqv+RJrqBFz9cNJJbmAqqskzn1m6Dm2kEJfTpr2/SU1U3wrvCZHuOuUrdywJKufiwJNS2JDLb8O
WYvsJSbA6Dbt4VExi4tmhsno2K/NwUMQHFPgILV0QGIGJAdP3i8e51g+jH2mTJp9DsEFTFXRy3d9
JH+mYYRGsuW9AWZcuI8dUoKvS+zitI4NE1LhhCpaXFScD3qOwrHPDLRIgdd6URaygyzqdinb2GK1
douKeKXEE5tEzDoP+N9iymv8drrCiDAWAdm7wHk9H0sMgdBMBBnUhHKb1BKY8OitZqBCF5F77gH1
U2xiBpP8SczGeaNR6G7GZsJb05gVFJW4NnDhhatJMHXGTuw4QCQ5f1CMv1G70EIQ4JWGcZB2ld02
8MFmuj4JWQPIj8LHmcqU5KWS7snGU1b+mU2rZ+UdFYMyikTABnW4fOeE3MXIm5z5QzEIVMMTeR7E
Y5gM6veLU1mMZithI3Dvcx/WGQaQHrtm1lhBBrigQfvpJudF2IGch0XvfvfcMLPYA3C0rPZilnUz
bumW8GzlVeXEErNvvv4Eqsb2U2M3VbxNcpcIGaxFE/AYY+ajjDQuvr6rli+Ws9R8T/RmwbDMrvWr
0GGBkj6uM6I0xMJyOhh5+QTnEN9ollfeD9OP4vhqGd36qzYHSAhLNNsPuOHIAEHaml5RWyHCg99m
/nAbVzxj6QbsISigkPzo8BdaMnz9vSeHYZcXVYhVTPIs4HTXajsWWXiVeIP101pGJNPlUn0thlnd
En6CembJrPaObo68NqopRRpj508u+dJ3XgJALlAJxvwVNN3vWGCyfZGitMoElNrMjSoUmimiWLei
qdxYJcLxqDKG56pOlielYvujUeHYliTwkIAguzbele7QPY3dXKigiYthW4TI1a5ti9HeWbqo8fO4
mGmNOcwS19XkyjkwSe35jDZ++TYNfodlqVmyjwC6JeuqbIliHXHQ7UI774nrUG76xVYhakKfcAu8
IajqN32ZMaiNNKcEoBcJH5bISDxva/QjGMmpzrfe+s8EbLrzL+bIBUURYbgmBgOAPGSAa/PDUmEG
RYU3L5+bykGj0U1qvkmrBlJcm01dFAy8QnTde4SUD5M9MinTYeV+bMaalVkiWVeoS2NVxUFnRp2/
TwlbIAQsWcJvg7Tan93YZR+ZvKAfynEOIABNq+6xiBFdnoGDVF94ad2PcT1CrhlyVFZ+4U7G1pw8
gkUpBxt/a4vEcTdNXjGNcMcVZi1k08f7MAW/vkvNnFa+jwcmBh0EeaHpxJQcjNSwiE3IpfyCepQN
0SkM4vQaFNbAImoZX8lYYKZ3VSa/kwFYD8wH2sTfJX6Rfm+8CRyE184WNZSjTI7FzM0vSfidMD/m
uf8ghsbxz+xOVpjTheo+gGsv0sD34/HRXFR6Ngg9p5vOTounuVLygchw/2eNDuyj6fYMoTUoRTga
gDcpv2qkvxw+RPgU5hr/DhsB8xQrN2SESXos77ukEglpkoWfsFPF1m0TdzYKNy9kYiHGiPUdNsn4
CNZ9wAoez9RpPfMi/jgKAbQryjfu2jSiRHMaWZ7rKmJJsgwj+2lnyA1QWs/1/WyG0uU5SX1Rt/Us
Nu6AyG1DRZD4h8klBg1B+hg2u8yyPR9SWr0geQoR1CadW/8Ujhlz9DBlmADMYBINUFSb517kOCSU
5sipM0/ubHYSTL/m7CCQH9DTO8Og76Y5pjoPV4j9hqhVO0Mh2s23hjNqHSAn8417OpmEwYRLjPSw
1Yv5bFMiPndI/dxNzXgPg0fU0FeYAGaWmBYwIm/VWMVoaBnn7zq7T8BYoquoAwy4w1PburOFeVBw
T0MW0+fGw0uk7cFsGCAhX6TDXECLqwozcfaoJWJ3GyH4RXidlTO0E5mVvEskL33TFEMh02yg9vCJ
WJkDrMFjG+QtqNO06TJrj9ZuYh2gIty0rkB3Z5jtlHEQp2MZIOER93YSggx1k6aygsUbaPHkcz/b
27Fp+mvXmpmcRX7LNpp1eoM0L6aQFPzTMJ3UGCKUtvQzjCcLpDyq/JJqmBEbCU5LezZVYwsjobXQ
givtgkXSjp4+pl4xXnlIVixGbm52npmEF0F9smB2kWiT8AHW9sOgp/HCp2v0WZui4YTAp4n6pW8m
CBGIZ2XpiWbPqChvaa/Uct+phqkKam+XsYphT/ehCyB/0zuZ+xGMN+TJqfJM3HnVsBALRbMJBGTB
mhPAFzKqQKR6erBnInwgatjmXYTB6bk3e8p6FLfppqWZ/Ituc/eDIDlvusHbXz/hTByoB4nTiQ/8
THAWVVPVxf3QFdaXAamZixc9hiTLYLgvybvycS/EiEuBn1TEUe2YQIXxtrRSAdagq5fPgOjs6VK2
E906jHQWItRS5QGpQ6zEOQPas6WdOc1NvPYOgnbXDncdNS9RD0lR4J5sJfCH37Z9Y5rbT8Ysfb3l
4Zu3eUuUVaB0q7f50KULGoJOXdAQxSMoUx3zw0s01n4XVWuomTNSVWLDpzYxq/JjpmK8/hgzsx8N
dLDrKS37q76uRr1pmtZZgiqt86fRbaf7MQqN59SD24rUXIXZhaWz0Q2gSUsmC1Su10u0rikjE1Rz
R520HlQyD1AYh07vIBu3e/JdkEdn6EcT3CTd9NP3Z2s+eHM7ONvOA9e+XfDHU/FYClvBYAkeGDzg
wKE6soKp8fI+0JB9aeAj3biUjYkwFXyYSAM768sm4G+KrD07IqpvOsFGuu+B6uO/acKKgtnOvi18
xWoL6ISRoBFxt+NYJzfS1vavtJ3t5y6RLQ4AZr1nFG+c4KbRTz7JxVWPElsaCsyQzKygjssUAVO5
+AEPDkxC2ZTxeQtXHYxG6ti/mqxLB8wy/RQ9wcC1J3SZRIWAi2vFBb0JBU8AwlW7GcyC0nHK0vkc
dgZ52FHnCLXX0LKmoEq6ND+ws+IV7McML2G8eNBzM7c1Lic76flV0RrKJRLNOdnw2C4p4eofyP5S
pkEVRroMYuvXqe/7qy6Zja/NhKswJzvZC+ypkuzqs19aF1HTWFQF7Jx9YIx121xk2G6jPSfG+ltb
9jDD+P5nmBmMcfNgqAugYDYJFR/AAbjzTpNJQZuhaMXPfvIwPvb+ekyurDh8yPHxRUFu5i6KfAxJ
j6of7S9M2QEUFX1jP6PeXB4YO8sIjKEdA+nrIqfm5TMVSe94Kem/NJxANjltmUtgEJwiq6zyHi2h
iIFJ0ENUAAMGlpSYrwDjp8nFgtGeNXwR5NVXfpkl3HEdx+cWKmUzsO24oSQtB+u7C1kK9kRld+W5
q9xVRovb5aLLStA8KKZDTCBVzqQKPZaA6kkGM2yMkZbbpkvT/jDkvlPg8XbwQGKebW7oH8cGDU+4
zSBDF2Kb3a69bRJGXuiIaxBcc46+cF80dGiCspDtz2Sm0IRkpbBWYvge7oslMmJAe1n2hSkjJ9Nk
7MGJtnzM7DGVFLQ/hjprLuK0o5TEkcj5EjKCqYA4stmMW/5dr79Fiay+J2aLA7XuZyayohzSzyi6
SuhFi926W6cI8W1E0WxUvJJGlR1MGn2/RhTEVwulfUdSWVJ8Z4ubrjqzcOLt2pKMKThGFfPep6Ha
mvyXXcRoHIVlXxU+yigoc0Hi2OFd0+ZUNlEqveaC/kmKBhedKxhuDpRB0+FgvDKSZbTwItNT2GS6
xtHu135CeT9p38w+TPw2POSDgWRAYx9ue8vhcGR5eK0iSzMJdGapv7P/DswOXVAvUxZG6pxYL7c8
T6tcUQG5JJvvYITxUqZOHt3mVTp9+U/S3ExR9hjvG7qId7VulofRi/qb/yyRCi8OE1zUpqVExsmm
fdbm9Ej27zeN35gq8EJYDBeUdKR0jprUTtN24YIjn1mCYdMsGMorw7CGbZe62epGDz+gw+xOjDKO
Jsa/2/wew3C1xjY5lnCPZifaSSJY6UkT5Bq4+UbNZhqMad4eWrtJdwLI4rkpm2Sf0wreJuUkMV4p
TOmVsk8MOF7Pi1AemDbUVLjVxNIfaQ9gWXYV4vs6WCasnwkupMOceNMHR/TLvwrj/ftHUxyrNVdB
WNidXs4D5AChvbVZ52y6eZd2FgNgw4B//v4DXSckRxMULsJwkHE8g6njBNcOwpjZuFT6VmQuu7yv
jA9llbUnhl+vr7LqzDhPrElVHP6PXht6h3RhW2qcoVmqfWmFiFvXoYP814/HUzwXkxm/jdZNrfOi
P8aOZYwbAXEtcS78Q2fN+kOqyKZF2M/JiUu98SVQslgKMYNSZNmsKoc/LjVnIV2PhtFTLZzoYllI
WDQImL7Efkc/den9HQp894R4562JjUWD2kT8whTXPvp9VjHGtclmQIebQxyMOmcPD8CBE1F+b0Bm
YuGhVAszNJrvvyZvfYLcVGaKFso4E07+y58rSO+grZiuVYsEphHlY844xKvVpVkL68rAQHANtwj9
d90OlxVDGdj+i1dvFwOQ2ok/5q3bgP7H5AtUKBiPB1eqKxjXtNwG4Wb1Q9ZN+VZqemrjtDwPetRX
hWEBdVjSDENqr8/R0eRnPlyHIIvXA5wmRbaOarnFXNrcMaWU52FkMv2wSufEgvl6wUD7ZiGrYQzL
Z/xb//jHa6Ioml0Rg1hTnFku0dm45zJPxa5tuubEbXnjI3Nh3PNsHMF/Wuu//8elfGKyvK6gSGc3
RJW+throI55MQ34p32FdQsiAkRCJ16opJI/j5WVgkxsyb7mMcLDgpSunhx3V+z5pci8zfGScE8Np
W8ZqgVhUUXLUFX0XGTonFshXX6BH58tEq8mC7BEMffQxRK7TGoMqAG/qENeoXr/FslTYXDB+EA1r
ba3IN0+sl69ePS5qoVa1+A+Xmd+RrhHrpG6SdSUr1wOsRQ2JvtuQAUBQyMrSiQ5a9N4Wdl1y4vG+
/gS5tJJIFVDuIeDzjn6vOReWMhJ+b4wCFIl46AdpGoPJMgp5RZoygDDo9DcprJDLQZM27KWwlrxQ
Tv926Vv/EAeRmuKmm+aqG/7zRTMRUIFbprOXFUkXGEl1hTOcarZjahfRsrhYhNeevf/Nv77viEgd
Kn0UFAIJjfXymg6HbfSKdOZY4OrDrAEsLL3AU5lGfhC6VcexGjBarKPyxBN/474rG9AiKAB+N7bW
oxe+Dw0mj1C9sI64tLqKtr6kgcNxG+bKp6kHEzcT44WmNYt3idO2AHLtYssM+1SE/au1hM1tFa1R
/iGdI9bp5T2YUi/DIgTFjQBWMAblCJVZU6anIzGw79/uV2sJl7JMhwAEmyVWvVIEjo2WvaLgz0ov
O2vyPNwpS8wndpXXV+Et4nOyQSys+9nRD5rNOLaHCc5sI0R7kEmRPOCAdE68rq9vm8OKxVqFxQwB
1rH2CTLs5EVLVwZ1zTlSx0V2iO0M/QL8wxM/6PWS5Mi1LrTxslJVuUdfRpiiDB8sLmW0OLp3Y20b
+z7xiL5MHVpky0CjLI+67IRc+fXHQflGpYhsXbEWekf1cQJmvSsl1u6OrIb9jG0OAGgI4NEc56uu
xxUOC7LfOP2p1fCNB8iFqRpdiYpNrnq4FytBPgJu7ocKSts0fcwh0W3R2mYnvv23roIUltqRfFbB
j3x5FRXiSXHqogpsyM7XZeV+mVKjvv+3bzxCO9dcfwVCLeSpLy+iBypGxMK056zMBtLa5Hegw7wT
L4j5xsvIZUgIwWTgg6Y7+i2DNbW6KMOSRzXYN9aomSZSOl/RQILZxJx7Y/pYV50O3vkALSBYupUm
JxWozzhNS3AUMrn0usl4rJT2vr1/E35rb18cBzyHwgA7xhptIqR79EAlVlYZ0ukL6kL9EknUPA11
8+CMS3Vp+fQZ8m4GIKAGevzu6A7XnmeXICGG8cYhe31T2XB0pJmOn9//u956wUnndXjNBeWHONp1
W3+YbQbJK0HfLPZRlTCy0WZEFI+TXSyNfo5yrOwmNOf3r/vG0yL5di15Wd3WA8XLl4L2GjYRk5ci
c2is6BDrXBMyUBxFcWqVWsNmXp7EeCNMtUo9lYC34h99xIwutbGsev8mIzBI17nYFvkM6jlHFgV7
VgQasNdN1ZXujfKXgvTWxThRrcr1LT96/jZFxhrYxnkQYdjLH0wgLH2knpm3tmUYoLpcsUBojl2B
GSLnsZ+bmDguGFhM32qjl18tf/rV9o5JAcI8pJFGfJt5XbmLm8a9Q3MKckoWjfMhnhnQRDBMTNQM
9SSDZk4VDfoE8JXTiFMC1DdeGKzAaz6OJ1a7w9GDY1I4i9oc2FlMe3hWUeI9hDSGdqpX5cPihsZn
E/XA9WTRuXv/lVkf09EdVERQ/z4j8dYcVwuxLfpaMCoICq78ffRCcRAIXx8oI4Agzv6pT+ONxZHw
FlwkHhYSTmdHC0qJlEiKWBZQ9RrzgSob73VpWyd+1Rsfgsv9tDjvemzXx+sCO0ySmj7aopIH+0GU
VsOKFSW3Xlabt+/fwKMQ9vWAQXuJqmDdRx2E1Efv4NQrmxWGlPq2N2N8sUVOh20eLk1tIM7oI9Qo
ozAZVwu+lUTWh3YsPplJeMUZHJqXbk4sPq/vMM40dJKcNdaWgn20M2DxirJBF0VgG2Z6sDvKzBrx
4olP7/V7Q82AFJPuCMsA5crLLw90DtYZviHsAVMC84ZGpW798axEpntTlYwE3r/Nr58o11OUeEhO
EZ7LoyXVNjJBtcn1bFkm+85mws6MOdzH5Nj+65eHS7nkEK3/jVf16KclDPvyZqrBmA9De67W+miB
nXmuEoIm3v9VbzyrtURGTr8e0ijWj+7i6qNzc94YnSfVXsGnPsTaPJV0+OazwkzJa0qRh6jn5VU8
MxYZdno6LUhneEyqvSyZdAT9BII+dDJ9ogB681n9cb2j1cydGpF4bcOvaoflQ+N4eoOaPN3HU3Gq
ifDWpSz2OjZaC+ehc7SctH4XjobJT2Ot9ja27YJf7/P20iBh5MTB6q1LsdEpGqo+TlNnvct/9Csi
OUKt1Ug10rq3zzVUo40FNeOmEr2xff+1MF8/MTTw9Ms8Yuwd+rdr4f7HtQpVoonqUcuV2FrB21ac
0+3Uu6sdaaX7qoLTPxT28AgRCgFX1877tZl15xCPEKSqbsC5NqG37RGYM/XvgffipjBPfJKvX971
j+SlMpFl++rYmSd66sZ6YJF1pqwGExqG+4jh6f79e/H6tnv4nkj8oqDiOH186GIcTetIuyDFURge
4rDIz5vGgZGXqebEpV4fh3C74J6koKbmZV7w8q5XyeDk2A9A5yVLmW0RC7ifJg9hzWz2UwmZ2TWj
QHvzqSr2jadNY4qfqAjp48R3dN3QR0lrU0wH0JHJNoHM1TG5NvszDTKSG1898PC7C1715UZqW1/O
mVsR39NFu9qlZRWkBC48TmZ2J5ANfDQbrJj/9iHQinEc/ko678xSj/7CyO+nWvRI6lrpDR8MEVXX
5FwgvIsA4b9/qdc3A4sbmxeeExZgTtkvH0JTZIJWdQK0yfD9r1JmRB4gycI52c/VXTPH84mP7fVr
7HOG4FU2WSAFs5KXF0xr9AdNTaukauzuEdDK/OBBTm9P/K71735ZaFHYWZAKhMtLZh57TWoF7NnL
JppwDBIvlgmgiDUwz0M1TRIKKmz0MXr0xnOD+ePGzxF/vX9j3/idnPWplG0aJByA13//jzWFDDHT
lwWjKMpof+dXAzDPeIo+vH+V15+rT0fXpflENen9doj9eRXWyBa1XU+Ibmjph37W93Rmiy8qZ6t5
/0pv/R5s/dCtLaICeVNe/p4ZxlACxB0ho/DDfVgX+rsrSMp6/ypvnIDpXNFApX9IoSfdo9djqWoM
OfmQBpPRQgSSPboAiEDT1p3DFPiHH+3IM5ih3/TIKHJYkJMz/uhVBxgM7S58JOC2GA76wKTP/f/w
UvFarQcwj9h07/iPg5JG0QVh2kjiDmxNy9A4Y16/dOCOGWTbHMWdsNwTQ4SenFbtieu/egbcF94a
VuXV/vtqXWBxbMNBwfFeyUiPseFn124XFieu8vqYT2m9IhcwKtJJpuB8+agzY8w7NmQA4Gj0iOXp
4/iQjiEK9DJnZg3DyzvzUzD8kYn4elfEyzfbjPUhQ2e+I46vh/mSu48AC83t79fj/7tL/49JjuY7
9tKzb0mf/Gku/f3P/+Mudc2/2D3pX3p8l7/XgH+8pa79F3s4kzmfgRrl9XrcLAGiYSCV4q/V3sy3
xqzGp6zhIf/jLTW9v2i7rrsynVeTf+ZfeUuPFmLFOW21vq6NC2ZdtNBevkyL11rG6MXurtQarGdC
d+aQZJ5/Xs0J6LFI+tW1q7XxPAEbunWmNkr/fmn+W3fr0Rr5z1/AsQkXGMHx3tHKRVgfCUEN7MiI
2fW+bSyLuMDS3MksPHE4Pfo+f1+Jxp2FbVzyPxyvD4pOa4ghhIauaRL3XC9qG8PmPvF7Xt/RdbLJ
yFDRfGJ3OaoOsEoI9CY2TAididu2mgVZlFWFXy4VvbD3EjjBWYMA/8bBHvZZI41K/l3pxm+jEuUo
RYnCUZzm+cuHivitcdNU2ruZSeWudjrnOp+hj0x5V8B2AEhkidA4cc5hF+D/7R+bOpddJwIUDlgS
eZ7+0ZNkPw2bXLRqJ8oaYHYVJ7E4h81l9fjBZM02O5ltdN4jM2XYgy6cHDGhoBX7xO7cRr1hP9aL
wMjGuUJdERZIuB98tOYbK5cP4pPgE5TErW9dNubSJgheFyYBcPEkYmprmX47AaCEzXMZ+QiuTbM/
tB7idwJAi+mQqAmlcOumif2TqFEDxFhtlOM+NMfwMbaS9AsPK31wAWR8B5SV6f3Mct+TwmkCenfQ
ej5Es58A95iUc98r7CSPdjbl6EoV3IUzbzCcp0jNIa3h3I85j9hzfrCrdNF7j42IEBxnsYA/94X+
7I5xQvN14tBwEw65/BA5LgEaSD7Tx8VZkKb4dm7bG2eMwa5ULeKlXSnD4ZuDDfAHKhaCXNAMWZeV
TqZpE04+M4qF/pXDPAZMKTGv2r32yHSZd7S8GDm5UFXtzZD2GJGg8WGbpkMZWvuSdny1rXFFQJ3s
J6Rl7OqI3otqbMBRVzVk3Hbxmp1DKFuKJQjyeAL62dzaw7yMBCoM6saLk+ljVEejv4FQuvibKV+8
K3cssBO3ZuL9KPKJkt72FK0hmRCksPj0Y1CShyYWp2WeVqB/NxzGvH426OZ/WDKJAFRP6QhvukM8
2/iEuWD3naZkw+0kmqbV36sUtzeo38oGzOWpOMLGOjU/wp5td4EEdkYulHYxJfTJfd67qzzV8b+0
kY6fxzYhXcEyBKZQ11usL7mlgTV2ObmGtuFdFtns6svU8O0nyI/5nWysCnFcJ+2LcsDtuXEnS15P
k++FhFqZ/r3Gu49tIwFMsjFXAS7e36TYVtLtdmE/4xvDiIyeBVPneDOZeKGYiUyluaX6TNA40379
VGN+u6/zLDd2Cf6y4YxoWicJcjKiCH/zpvRTgcY5w0qVuJlzMQwx+Yn10tjlxYQsb7nyKaqLLXxg
/yFx8TwGlCFo/KsOhlk3tYTNytlTzXYISyvfLoOxLFsMZU51RiIhUlg9OzYk6hwxiAxrzwl63UO1
9qv0R+1WQOesfhFIpBXex0AWjmHdptbYIzQswWPt8F9UN6ld9oSOY2d9mIe5eoInJH9EfYWMfIJu
do/D17uNs9R1Nqaqo8dmcHnHEfN2z6StETiXcDChldal93MCkRVatwC0w4gxpc+lDPXJNkTxtZVT
+ctHUueRb5Lrrx2ZNN/xvZEXG/tmbG7USIMVO0NWiLOaOj281XmLvFz6guQg4UZAotK8ginHWp4T
1CimkdFslfGdmG7q3zkaQAzqlNL8jBbXyiCTDhHvYKE4qXRJKW9EnxLa6tB8G7YZ8S/8a2iQ0zZG
AYYUcD1m7RNR1fZWjtIlVzDxl6fGcAwsjnlfflNEcOJJQfWU7qEqTpx1LEOS7KXlasJN0WNvE8+K
ySNFD24ise6IB2mNBV2hVXcpuatZoQlR8+qxIPfSQhprjMR2MNRjIzosnEDw3fDtLJzbMWAABipj
lgGQkCwu2psw87SYgbPKrcVOTHCCgt61iLOiboiiXQMpb9xiwRPxhR0mmQrqMbXwcGZe+Q0+EJkQ
vL24IBqSLjZWWwHlno3SDHJPhz98/Pj2ns9tAIVoiI+NochfqSgCEPljM0MXLyShC10K6HGLr771
AlnOuKN9LPR4qbsS2kqV9u5ZWVmYokraZ9XFOPS8mdC8nccBPhrBoqL0iiB0usw8sasdHcBpeKKX
gflAsxWalHdMYvAqVqAB3C5JtIO6z7v7ygwVRHF4j7bLvfqjarz7e698h/Tx+2oWQiM4HxRkVIUv
N+6lYlbnkGezS/IK3p8skEWNhrfXVm5fx2n//P7lfveJ/9yxf2sEMPGhhRSCUuXoem1bLoQgt/ZO
L9FwH3sJ1JtYDe4UiJaB90aRONIGI7PLcZdi+CgxnnrEafToZEh78BvSaBvbqedtj772GtoA+V1V
ZEUhup5yHq8tP6oc0suMbg7smSz555Kdzz1x+D0ev3HfBPoSCKwmSlPkFUdHItPxhqQ3Im+XDyNz
BrujZUlagO7YiJbMdy6plSYJ3LIQHb055mGbeZGG2jes1sPfBeD/xClIP7dwVZ//4/pb3f3HnmD3
b+j2y/8FTMNVMfnf03Y2z3mUDMWfB6L1/+Dv85Dzly0QQP7GGfLIOA78fRySfynU8xyehWRKjC+K
8vGf0xA4HcaqDp8y2iEUEiuR5p/TkO3/RUXPCcpCT2YzELH/DWlnrVD/7/ewNm7pqSqbGTo9ViRi
R4WzsNMpbwqYaZkCUEw0MID94fOQ25ehbvu9XLrDH/fljQ/+t9L01RX52H+fDoWtjq6Y4GkbU9TT
m6GRj7aZfUsw0qRG+pHouA/SH+69eqiB3Vqf/UH9wP33kCb197mAadUa1r4d1HMM9xtPChVq96Wy
ZtIHiOre2Z13QrLn+ety8Ocfy0pIF37VFqGaZcRwVODj0ggdAmwknGAqeGZ7E9zwJruJE/IU2cvN
cu9gqjjrvV5+bKHp32dJdmjjdoTsvjzOVels8gh6jcbtFNi6pf6a2M84Pnc3uRU/KdzpWPdgy3dW
Y33FXXOPinqLlZfA+oE82sW7ZRzc7xrcad04wU5ks9rpIdKPJfETW+UW8NrD5AzpI7xZws++T7K/
maBOw3Jfo7mxsG0tszRgyGM66wgykm1NkkprNYfFX3ckOUVXY526CPFXKLSLSxdr21Yv0GQ2XWzm
7EKdt42Bzd43vTbuozBy9qCRkr1fEngzrIEADTSMIB/Ezjf6G5cFah8WwKDhY87Wc5gZ2XNHouJ+
iIxp20sG7WowdgJ6fOC5yYfOa0nKLsrPcW/752Chvix2/UGxbFWR2QdoZkGuQBM/EPmaHdxmWa5Q
g/nntIE+UXrqjZh8/NcTN0j4QF0xvJAn1aKcFRUnwkgbF75uHqO5EA+LrsddsWhOI4Y2iJrI5Xcf
m+IhnC16RpmPFLsabiNsdEj4S3WdAB4v4vTnmBjFXe6HyZUqBZynkpCQQ0KgwSYr4uxAYNeBFr6V
sTcIda58Qi82hh/al96cu1DPlvgDtk5J5EzX4kFmP4GlDj8kJNmeTA6+QPsxyQoSozL/3F/kt/8i
7zyWZEeSLPtFaAEzkK07nPPwoG8DCWpgBs6/fo53y8gQkVn0enaVVZlZ8TzgMFPVq+fkfq0CozBm
Lpv+uJzNXK2MzLqigahXXcvyY96g7ImjujgLDRtWnxYYbaCF8J9wsbGxg05z6sdl7oV/iRPJH5Qj
n83UMpzrM67JsRO129JRxW0OFfBAaYxLnLEg8dn9g4ZZW0tp2EnAeo9cC8/9zsFAfpqe9jpEmXWx
YBgd58hoNmZJjCvCW+3ORfZeOY1+TydWxyNaMLA6BMyN0pL2CdihtmL8CtlcJJANc7dE0RWWZx+9
MxtUoIKxCbAC40HMaBT7jloM4FmbjBRJClLKunQuUWJYzy2VIx+OUDtV43MtWd8/hyGS8DTzxZcb
zxlXmEks9W6s1/YYXQuRtStX5LxulO9jAkm4ievjE6vxCV9Qma2ZMWwzJBhxRFlXOjVLv0bbBGFd
ZivsmNu6VuPKg/b+lNl4s0VXio2Z28WZmmr+mEx3+GBZ0r5l00NFW0d4oaY+CskKloRSfKgWTXeo
HWxqSnBXwBlDFRdGBHBNN9y0JKi4UWrdF6XjxTEQM5dZ/UCxsD1qTjBU3Bd7sn5sq7HZuhrcTVN4
HbSRh2DJTNr21nNnX6JkAmzi2RvdYWV4GNzqcS83m1UT2zF39rH66Uc0PZIS+yMMm1cQI/F2inLQ
oXHpE+sqwaFI+quvdt59zqYqzwbbhlu3dt4Sy0xewNA3t8bqQuI9hjzxCoqXRd+Qp5ZevmJPyryw
yVWAWZ/MK2g17x8XZARnPKu3sirRHsU55WWS9ku3IBcfOmJCO5MyAYu5SFOGfWIuaTZFUrR/+EEg
Bk6uvAi71LEQut1yMNvivSqjf5Ma+Sy7lkmDbmyiRtgHxQwMzoF+aeXwrJn22yj0V4FEj2o0LOUp
zapom9q16TyWOI2nxtLHvchMYycwhAcZL8hfY8wxmfMF3pZG2KGlLQ3GMzmIEySSiTR2ioztsu67
+OBiwpoC+g3Z1nJLvteN6m3YXpW1JQKM7SDRDBO9U0otWExVeSkrATTIGqsyKKqy+3DpDrELFHY2
tuQIQ/qS5Xz9uZiKkU+2zv/sslPbuUX4QIjaTY6uNDatGyLtjbMfs52olyqvONjlUGxHn9oPKkLo
fgl4qGtLi8MA9CO56xFU0kq1Vr2XojYIhDttEBZSnDwrKW+sh6cQ57NpK0db20lUANZCdub3HMfV
uBJAc57JABpIu0goBMVUDuewGqM9O3j5TSadwaJYvaN7m6TLtCmthS4YS2t6MQddxIqTdCzw+Ypm
SqBIgq3aSPjXog4Bejcq27MkHiDRFRBakUpaPob0PjKTU1r64V9V2P21xhPhrw0ALkxLu7VOIY/6
OqGFa9rsvrG02GGuMufMP3Zh9Dcg+Xgt6sZfaZzxny3rgAealFgFoAt0BzOKUnhNnVPSgKF/4BaG
ojsAcuRSJqH9pU3gStjOmbej3d/NKg/30eR2GPwse1VitVjRq/iNlMzOzaiKleMOxkPStK/dBvaf
lbZX+iY+W9bqrabAXtAjgQ2s+UW0neL8UezjgcpHLzllui5ZLO0h7MXTkGOi9fVboZmP3oI2ykXq
eVg1S8rNBX/9weLpIhP6vGQ3cu2r6hI1c3xOB1y/PbgNjxPoxM2AEhGGC/bPnkOyS5I0yOpsuLPt
Xa61NsaB6/Vzcw799KlV9rjkCxEeNfYg3yzuHctyzvOL8Cp7O3VIxUDCQEFpB4yNraZHKO5c71hl
lrFLbSP8o37CEcKJcdAaPNOGXdbbwkz+4sazdrFwCvqXmf8aNzykvLK1cYiCBshevdeTkjVyICOZ
WHpSRyACtGA70ZWTy9CKsmWWNzg+5ihhqOWMJ7vCOWM6f+x02DiHi9lfZ2q8TqLJH7rSxg3AJZ3q
yMBPm5l+0DjIbDUF8MtOH6KXUgAWZB/lPNT0hLJOK9+BY4VbFr2KbWOTyIrGsD5KiuA3BozzumGK
t0w5/g51P9LtqPxuXHsV4VIkjOUXHobwMKRO86uND4nMoGSxMukkngY5ORsgX/WT7Qy3FrxLkOfy
PjQGYAcAV4/epbnxQZcsi1CBKxjocFr4crYer59VJ1tAGkmRHAqDlpM3UP97rWUfmbg0+9yf2s0s
3CuqKtRVwGAS20t/BcvYa0FWautGORZAJJddh2pBQqRh3XbiC2hMRdBZw7Qc+irfwrcwzsaYYTIV
8TGysaOBkX0esMgBh8DmZ/fmT14MxR4wA1veynot+769yX5+WE5YMtDrn1q22E3Jl4T9kC5S1nA5
05KbiyFqFZd9d+vQ0XOwzZ535iRNXnuSmufGkgVvx6o6tO5D7zzIY+4nzm9oNeWJxp35GsfSf/Na
/HwimfzlDH9rDMokd66RmQ9XJvWQqHpJinsmR0Ccd+hwj8RJeRB+0iwK+ttuHXJ5NMEHWNg1MOFk
9dmYJBdCjeU3ty2uoaGe7UYDk8PCNd26RGysTuxNbYrvaemcKjqRS2HWq9bVsqNlTe9JEzmL1vGz
XWKgaiWMA4pH79eidO+86eKlciGUCJeTrI+SPxbMZnQz1k/aOZ8qbJ+norzN1GInFKLfpWN9kvqI
ngs/wkcvTbRR6rnkko0UPXrP7JH+Nj9ZELOtG+gD0Blfy7hNAkr5GppGrtOqH3ZJHFZLYZQgDzLR
bSHnIBGeJnqxCXgDlzjbZVbzvS5yb41GAGhFM4I8k0xQY/vKb/Jhd6lPpHjLpxKAz3ICs36BGVgu
7CL8AZHI8AG84yPStZg8mPbpFKGQ1iWTfg4w2DOI4XER4S3Pm/LZYQH0SAoZXCuuTwnEQciq32GB
VKdMYIeVZdEs5q7KF1aj6BL2nnnV4wymKviH9dCCjCLbtJVAsdZJOXhrxCLiaRjLH/zCLBFNLdMl
y122YChorPntcnAsxNGtfiasOCxyBHAIT9x/bqk12xGM4sVWMSqlrF3LxJsPefkQb+dsPhxhBgb5
YFNwgbqBi6QFcnINdKS8IwvHDmiO28cSnsU1ijO1MFqsjkmStftmdDscuJCU3tpG05d5PB/TcfTw
xxdvc5Z/6RXYPquiwGFJWgGGMPX+S6aPuy+yp7vZSmLG2Gt5UEdRb3NCbB06ycJeAhnqggmoN+Jj
G7RXLmS37Sp/6+O8hEJQWIScQcYt4G+VPHqUmHPY/klikism9ryOwSXELB0JzsRem4K60T+q5m+Q
I8J25YE3K+PxY4DgfBkj0/9GiTHj7ihQn3FDAo8I4d/ARbMe00IxSbKfGuXA+CutG33KL4RVdwhg
cm8XfBvimTKyndx7TMtu+8gZv4+5E28qSnI4WC+tD2ZgEPE/lVXTmeV2PaABDr4iCccNvchupZRN
P5MdBEw6XPWLo69g0kwk+xLTRddkFj9NN6t7KnHw0iPVN7ZMWTSvnYCTZWZeJMARKLCJdcxPViFC
4Gf6cKbXbJKoUIziQrFuPtXuuMFXmM+gAKYnUWCfZO+s+ShM2EwWEBwMXGm00Vtaz3byKDVHuq0E
B2iTz9RL/Hz9Wh8eH5PHF7aEZkCbvmXNLeMPsGJYvC9VqlBDcCGKknTjj1yB9fE4sEe5bqjD4eU9
+VOanoY85MjyJYEG03kp3Gxry5ZfesjWfjxTuc6PQY3He3HuNftuFZH2yp0boRQr+juVq/DbHanX
HVyze2gNAD7S5q1Ou72bItcti2haun5hBQBcvEATwJsSUoIs/1ml/tLgF9sghNNOM/2NXdsbzdqt
CwEHQkW/szWV37NVJ+s6qab/al7+t9qF/z9qUR575P/vFuJy/v2O4s//vYX4+Af+q4VIBIJlIi6M
7C8++oWPbdn/aiIa5n/gPGHITwbq0RR87Pj/ryYiy94U5a4DuZ57AWsH/7OJ6P2HIIBPBoOmFn1+
Yf13moim+2hi/h+NMpjGxDNINBCCp49v/199dQQHnuY4LA7HdeHdCwgunBb+li37lyTXmh2rBNVi
SnS6TXFIZdi5n5YqvWussBAT9aPD4H3pdnqLK0zVo0I/YjfH/vGe01r7NBciP9PGPLgK9RFp5mTh
sFjidpEOmKPYEXiiu2aV9LfGw8PJVUYG0EA4HCJBJFucsGKeqEEXSVScfKH+OUr/LoZwa7f1X6P5
xJasPcqFpwjvc2evouw18n+L8dD7r4z/tiLcy4HtzfhoeC8Q/c5Nok+Liim5TjshnDY+RKzKQmZU
fvHTsfty0uEFLkIoBSpW19YfAx0ouMeEN65e6SrtppRWQre2QnlouG25WK+TGUnwyWQnmXTxsBDa
d5Lqj+H4DhPc2fNL7idqq/ncz9hmN8UlqT/mnAEV7+qSqTDlC8TJvRyL04RUhRcwQFSbJbfuVapy
w2fJLXThxyySnM12X1FEtB6wuEb8ahIUaIM0XrEgndnXiZmHoTXPtfxk93JhhBQs9xCAXGYmW4R6
68kw6QqG1yFibzoywbDpp8gut7OOQkOR4Tm5c7rRRP0djnLfgBJhtA0daByOrj5cInog0MS2fRx/
pahB00/oxRaXxwfCN+NcjgPT3MQS3FlubP1eo61xsVu2eOWg2h2Ds+Qm+b+NJHRFC2DSlQtjAiOp
ExMDuyunc8JEl4wPIjqdMijyo13UFcf+EUtIGZmIsH6SOKhc4xrm4Etciwqpvkqnv9de2iFQmDaN
leNwSfgrbVIfaN5BwDvTTRbewer1DAyYR6NqXoPT8JcjUZdy0J8atDqwDdN3ayT1Z8JWtmfjz9B/
baN1A7PoT1OCa0xtJJecxmVxpH8rQYnsWtjWieCWl6TDoprMlyYc2eJy2N9KlmqCYjbv/LaHiZsf
wMVhbm8KZo8nYLN/iTueG59GbQ0Rry0wVDNfTz8USpu+GyBAqUPcNQs7P0zRva6GoDJRZCJP7rKX
Gr2ahHCDVQLJRX9lNlkuCo9VTNRabMk7WLPy6Ccy5rVtZG+t2d3DOAcM0C96TpZpas/+9FxAkrNj
cYMxtySRv8tsbTtYw2kq9G8/Ex/RZHwn9bs/bxvU0SESS3aTd3bxCndi34NxU/mlFu69s7hjjVzn
lc5j6PRbLw1v+D7+Iin4rYDGWNqDYfCUd8FsinM39+2na9bffl3so//8ZbTrPNIhxsN0GjV4SeTi
996UfERa+OZ7fEk0Yf01vv4LOAAMrdf7rI3xmgjjVTQnB1PLVl0tg0SiXp9Bfo7ebey0aq3EDEol
1fM1S7p3IGaovNM5kFXqXrTJMpHPeruoIPHAnWMKJk+T6zHKLiPHcGD09QvoviWkspOuZ1suEYs8
/5jLVSzEexrmeATZ2qss6LjfBg4m2Kpz4HBTGcvoy/Cqc+ROC3PoSTh0M37VjH1nvK68gkJ7vmSd
GJ94j1Jfu9PRyPlasyH0A8965SHdW7jmwczc6s4t4hjbur3jhW5vqumlg/M322Z/raT7TjVULfrC
vqcunmd6Pyu7bXpKaWb7etjcJ9CBypnMm2ryS1WmGwjOy9wZvb2XDd3akeW8DWuIchStznqO+Gqy
bZmshjT+l5rNASr1qivCCzNtDQvb0Svs6Vko/Q1h5TVNkkPiirNBLIimeadJkGt9/AuK+mkeiCjE
vvNbh2yZgvTyWGlIoq0/EfoaMi/Z10RLAiXGK7ux6Kpan9UHLF3gpAV03WZio7jnMrN22Nh2J75N
thYeidTX57iqRmCz5NVKOzu6IqyQQ070Tsspb89AtGImAMyAUr9bebHlLKCf9TvTA12ul9aLW0qc
7aHu7Dx8gnetFl0A1S3i/a2j3wvD95Yp8dpxxvi1bsthLaaovPGAJIDoZHykezoeJCO6QDZ2sXWy
BlyDV1YrAgQVFHCIytXkhJyKtNbIgZ3c2l9Xc80vD0S31kUbaWlLXmvfQh8AZMJaW3Toqu/SAwJZ
d7W3klFZ7Az0X6C4fspW3g1N21qVVqwn8wlqpXUMIUIEzIW6Vc0b6wqwmK9N7zv5ubZsQNlR238R
rIEmn9mTsSORT/CIJW/etyaW1sFjbj/31YV1MyDdzrMmxnI3ouVd5FMH7VH+WY/jT5r/7FzXg8gz
A3+w1D4t23GTeczU4XAp2heLaUzTXeuimHK48AONT3E1R/qa+yuxJT96y2S2mIC4yLHsdnBu73E6
5SfbTdLvVs+1RakNyT5MZ29RKOEtq2QsgwnK4sKufI9PJjM2AxzVNZ871wLH/FJJUkGlNHhgHRLb
WtFcha31K5FnIQUPcG9Rqhak2OPfZnX0BftaXfLc/LSAmGwEphCmZNFWVd7zYJkX+ATD0ipEdex0
LgruK+MOfwNZ11rWCTW0VkxfZoK3cELQdvDAQi71xpu2invXBig7UYLqNI0bVI91PP/JNiYx9dDG
Zk79Rl/uh2nnjfUXfRV5ireBmZ3Ilr9YcbNr5HSKlHHDKr22rHzbiu7ZfMyQKIlZBf4e3fRfUXFL
09hD5GOP42xDjn9DnADS7jq0j5g+6NA97kxiHzdi46f1MkJ2mxhDUKhwOTTRflYMtoq6Q/jjcVBV
p0Kke39UF+l3y2y4VI3Y5sQ9GURtQst55EIBq3Fxa2xjpaV8NWyjPPPZc4O4a3bi78ssdz8Yi/WH
mWAGqLqI5z8i1nfJNA3BnBoSKjbWeoF41L6+nHU73AE88jYUhOO6zlFrMSbRLJYtsVCu2orMVjAP
fray56ZkANL0YitdF9YBiV9CfbXh76vScg8PBNRXqnGBjPSwOPS1k7LX0uqbopyjGyYPTsbILLJ1
0yPx1GY2ZB1J69Wka7qgFyZWVmOydjZzMKE+nw89/MonI/KTTTfMYttFqXHs6yL5N8Vz9VQUTYG2
Y+aW1MDfvUNPBHVtTcp70PstG+rb2F+EyeCrKoW+TbKxeqvtEU/8YDnpQseOuWSckgNpL6fnZJ4M
gOKiezToxJ8y2Dov2qG9+br2SRwMfizC0vbstS6GW1lwn1GVrp0TBpbrzsvjZ73D4U46FmYws7ob
5AUXlReIt8xwSwYKFQNFra+Xc4gYHvqyFTgD1uHBGNS+jk1OD7eypjXvD8vaWkyDxwzCVO/H72bT
jNiXW128GRl9sbk3aPu6XXIlm0LH3sfWhckcJjp9WS98Ad7q72wtn/mlPtav65BrypQPS0M12iFP
ycnOyaNBnajwXVlNtsepCI5DqZmrYjm5n3PPxVirDPl4OT2yla7qTmOuEXT1M283GoJ+ujkownd5
VvY/hJrs7Uh1vdSi9p9wWp0XoqUFrtbZJ7PwnmJfbASmABh+cVAz066Ip7H6tK9k/yBUjwxrVQR0
W2qnMC/OXj2+kpANhmk4m2Nh8yj143jg+t4EVZ/PaA4ImnVp+M/C+Zyx77qw0vwY68bRjzgBJy/b
6V3xDCH9xcpmlBEoaeyR11PxzLm6txqPrHEPkL6GcSxk8qF1hrFwNGM9xm65qpi3rIakuZpgmpcV
G+WugP3s876kZRWe8JyeSiPa+c0nzyCO1HQoV74jXwuwpaVCfQwdiAug3uyKIor2MFzQ7Jo9zEkU
KUsl7bd50M1V15t8+G69RJ305Y9OzzmA99eZYnpsk10+m2ZF/2ic7ec5i7uloEFLspfKz04ICEKf
xMia1C8zOuCnNE1btt5mNlIzZ49/POhiV67DMCsuFS4eDGY8+A/G/EJ3wxIntbaXLrny0n+ajH+k
LJdWiVWvrzehzswU/aUL99zOcz6ZZNQXCE8WnTZuRnCukD7boDe7tSgIR1QNv9pc29iqkWff6H9w
oTwg8G3O7Fyv11nMo24IXaPf08Y1f0L+wNQAQ3rQ564nJljIAKxXF+By5sQoNXXIW7lnV+Ystabb
kxO4lhEIstjF1pfBwyVQG21KrQ5EY4eQCB3o9GHeoOxkaZtCpXbzNaeDe6Ilz/3KlPFWxJb1pte8
Emg9I9Q20sZZY0IUZxKVhPubjCkQJosVaE6UyaH0DpRyfAkgRau1CedtXeiZvSUXF+012vovo6b5
K5vN4GtGX2rZomd5swAmbBy9rjdtWMYaObLRf4O2PJMKdfqXxJmyuys6c8uWYbvu6KzHS49R+5sp
2uwU9RWjrFzz73mmReT/mZBj0zAcypmh2hl6rN4GLLbPD/bFJ6bq9qvnfsH8sNP2ukOEYN1VRvuC
I6e7dGme7DUWC/5B6USI0ad9v7GJP08L4Sv/7A9O+94KM7yn4LKfjC7mIOqbkHsuWGv13FmT9W8m
mUMHF4RFvhjNKgwspOPbLkFVYJq5+yzYVHvE1MdzKkr9MBsxJRiD3MBxlXEPzUoLwINppxwWNhED
tzo/hri0z0j/xcRorVYP2rlyjrz05wOaF6o20t75W5tyThpimpa9Xtt3ACbRO+TmmgYjCpy3zhet
ubbxI8P0z8YdPUPU0gptkiaS3dxq8W6UMVplv63Np9EAhk4d24mAnGjKR9NzMHsNGXEvjl6zhL2L
ysnl1Tf76K+zoXouGmkjCQiLuePRcskfzKIiBh2axnruXCpDVyunA6trnAl+6tHH7kNoz/kKZJW1
Sob8GPHUxv64Mx4Liw3RWN1oAgiCw8JunWel1VfO2WYBD6ZehrArk86+6yqihEnDIAuHeGuMGtHp
itivlc/Gj696xrp1iKLUipdM19TvRILx3GfJLg4x1ucU6KtOwOoLNSC8fvpehGa2Md1oPfg2E1Xe
2W4a3xJBxDHyBq5d6UdejILS3HyvlTqXgmkCg3/57AHQY/4c0nLImVco1xxgrc39IRsoK6O/mV4J
eyw4V/S3Lgp3fpetBtvoFmaDlqQ2Z3TyIZnPzNpjhWDJYpj557LhWJjZugcQvPApwKxSBVSjj/rx
5pFN578c+q0Tdn7A2qMzvySCCHJGt4F+kgcrveiiZz1GXTpbRRFwQ93pbrEVNeOTbjAkBZ9Rnszy
tzUvc8FNS9DFZzZ9puvhInR1BKYiIBLaQCfDrWDEe4HvH+JqbZmY6nUnbheNLn8TQmmJcn/LMc5e
cqUxTBvqlfugkfkqtLeG2XDLNqmn0qREC+rt+Ch/NMx/JM5CbSWbdp3K8ZOu9JWXHO94NtH50/6g
6Vjp5XuogcFnyStImPctSSlL4taPoizB3OFlqdjg9eHHh2fCwaS9tozbGlVRk/rloasZvuupY6zJ
Omya0PFXtSfHALlLj4qEJqEI+d0xYLK9o5Uxq0k+Kse4yLT81iJ/CFjSxqqkpRMLwqy4q7ywYZo+
AMRZnq7qQnXrKKKJUk0lMJpCVbCmISoos2huEsEDr3yPV4talEbznBbjMew8bpVp8YqAPfBL7xMy
V79s8zzeGHp66lNGLnQlWixAZjqfjFpfRNA1osQ/yVC3WMRvQY4liI1KZJyrxmLE3fgTliz92Plg
BHlnD6x6NQc77ueFURf+KvdNMITQ/1GoHXX6QCuQ8MmnnJkokqdneFSMf8bAEG9+FJ5Mx5OV9Mxz
2tp7H+MWzYzPDDXH0ZbOsWu0nMaZYVyQdsIZH6zxkja1uxmKEr/8dCgQMHQxAFiWoP9QyXDIuP7J
4TlYuO7dr8vilaADtO+M/u2gtQMfA9jisU/qhR6VoJzJIx01Ok53y+KzkfDllm3TnmtWLIDd3lTO
lR7S5utErb2qZv+Mxp7PiyGcTkumQdlm52tCBDwt8iUtrGzj551zcIA3wYmOdg2YVS/kKa2j8Wpk
igg87UXWALS1ZLkGTHDkboqictcmC0ubJHczDGCFd9Mi6OqDvJqzvecneeVMPGmN5CvvffqosrYQ
CXgVJpyNoYxBeEBuN+x4OZa5vhIaC+Uh5FVSuJAH03hjhlm3dLBjrSbbO/jceKp8nP5xWBGY8eNV
Tyvo2KUGTVRTRzilT/W1j43ywtXgRFLswEKMFfQDCU5vSG6pr7ms7ctfo4/SVe/M34g4zIVjSO/O
uhBf+7S4aVbNS7JGTyThVN6ctEq5exTdw9HQe2vWWMx9KUrBmNKXF3Ih8bYx/HgdDx09mSmHKgM/
h4PrmjkhCozSYUqUboaJ1IjpluWVg2eTV7q/NWZPXFrB7kLOO9gVycVw1P2xGzP11k9fzv95KvEb
CRGc84iyg8/VhgBn9SLcMd1Kmzfq1K4J9TJ2NIO2q14t519s04mWo25doo7gUBG45q1HV5zpnxp9
uLtXCKx0Dohqo57BbdaGfZ/MKd2wJdM/5yHs8dkbuwvJew3PQLqrw1k/iahDyJd4H51XcTGM69eK
lhhtdl68HfmWhcX2DuOzkuDfFPEnHctjouNq8EP+x86M0kNUhkGuX3pTjPtEw51cYxXx3H7FQJRG
aYVWqbBZgucLkTiWzxV3yrio0JTtql3qhzvd0IhxkDGA4lx6aHDiFy69JkNwc8tqZbISooX0TUFM
2/VN95wGT2AkFrZyxbKpOuMhgdjUvHPThEBKaBMlMan2LbWtUR+MpcO84j2tUIyLqhCH/CFXC+PO
3ua2H9Ex4NpVtE2DO0AJkKET52BS/kXsrY1FWq3QK0UMSuZk7ZgICmhya2Kvp0wmQuHq66ZV36Z0
D2mVH0dHWru0S9/rSeqHnpzvPk2HnVKy3Ca6IjEX4stbqDILmFmADOsa49fTWQ0bzO6YPT52TfEt
sZpq38fkKI0JMD2ZNLOvv3wjJAOrhWO4zMVwJKRgLuLQ3TOmqdfKs/vAAi+5V0bz3bGw/ZyEzm+U
QwyS9v4xmxyiXFtj7uBEkv4A7h3l7CJvdSMYU9XgeRGfaYmoL/V767n0hmcegyuBvvgRKf3l9mMe
ER3urcERh1FoB9kninADLWB/GuJVbiHb6ccQd1Oqw1NHQNFpw06WVk7IgAKyUNYpTcar6RoXR8o3
rSOOrWy1EbNMyKiYeyXjfFFX3AUyhZQmGfa2ckAomwQC0XsopF+UsiML/jabM0ol+CGJkFrJKWIc
q7Zu+pynp7asL5Sp6ArcdTi5Dme/k61d7Ho5izU5/o1FVRdmoKh+6RmuvbI+YRi89LZx6zT6mYgn
V209a1xu/AvczXExo2Zd+9kvK2GkvQY0T4W2LEbcJvgNtpbeXsc2uYtWyZ3ohouBfKAeClZTzOnc
pYyNKv0ndGLe9HEMUT9u5TLhb7i4HSrJ1GlZKhTA+DNrwmvzT6/1P67aW1fz8ofoYa1N3t2vkmM+
xZc27H6wYltHr7F94geqXJlSDJdJk4d6ooLDn/PWSqEvPNYvVX5WWnbzZbugVbiMZ3+vWdM2bwkb
k0rfOHDbBr/xAz7+eGmQi2uq6dZ7+qXkzBv0F4SVXO9Ipalho1Li6YKNQVU3d36tCy5KbEf1XJKa
0L9O6eML7PNmJogiVU3SsZgPHclJl9+mlDTEsLMRlQ+jHzOSJyOn6jV1kwZwVuyk8N9cjs0FMLaz
W+uBJ6/Ooz9vaG8d5sCVPiWXnqXXgLU1GqIJG2GxwVcK+HtI3tYVO3oq735V3Fhy4+wZ/V3eMYyS
m2pm5y0CQqiE/4E7ZtHxTBMgZ+bZ/fTsriHkDGqxzpyz70MSdKIHg/9UEfZxqmhNiGdVdnzvjQ/y
q+NSOV9DFP6TnG0OEfc5X0EkfibX4+TayR67PfPgpadr6DDdS0xwrQi9iqM4SbgCklvSdWNV02u7
4wFq2eM1yfxXbFRiLOMR0Oe7z2D3uWpGQY5wgjoBhf3ZYp0jYoQow35Bw6o4UCzvbTislGqhWkoC
aPvJFuRgeIoT6g861HYTmFWrLYyZqGmhyW1leL8kmimbGN4uclKcQVZEHNykGRcJGVEnVQSD7WnR
l4kH5IIiqGRLbVcRWvf77oLYkxuVPvncA7OG2ke7pV291zJ5qxOoGJ59iTR2CMhkb8jHYSHy24Np
etHet7VhDXL1DXvEZarTnSGx8JTZ6K5o37kLXNQsTTZZz+czHjDSuS+ot/50nZbq5FJ34kKLuJT7
d5c3YBAXLU2uPLM3mmWXB2Kc28TOgqKfn5SJQJVK5dYjnLpFbcQAzdf4M5X/g7Lzao4cSdfzX1Ho
PjfgTYS0F+UNTdE2yRsE2SSR8C4T7tfrwcyRznQfaVZ7NT1tilUoIPPL1yYMU1YormrZ7QpSB+bG
WklCKxEg7tX0U0XNreHelyjTddGv3SLnHNfCCOfVzuqsvTOV90GL0EeFnOc+O2q3GOsxpWSsLCxd
xyTFbKn7PbF8uwS4rYkbWG4sHCRvVyaV77WxGdyr1FwE2WdV1hs85F7W3dIyeRXL5iaxxIbC9pVv
I6DlW3NeES52W91lzlrpzHoWyqPZ04s5y1D+Sj/FrPl0ZB3tEu9RxhMSymcnn3aRi3nGiXdxe0yp
1RmvyMlEyvMTF+8NzXCUVrCRUGHBFosQ9ttCrtIjZgkzFHVZ8uKpcWern0jEDLt+ydP2PZrExRgW
bYG9weSM7x4EiBCQVl3lmUV5yzsx++ua42bKMtyoHYUP+C7Y6gBlcu+1KAhDln1CXGm4ZgY8kdi8
qX0Dmx8FdI+4ClDomyB3CF39tadz4zgHHLVXUe0Z92nuxw9t3DWXsgAQxJfcH7tWhHukHNbastvk
g3QaZ09Raw5Vwzq0bjs6fGDq0QQ3QAvwj4RKnrMgchYtAR91ktN1XWsqju1y2KueFsKqKJ3nMrE4
vI0dS32KLwvDqJNtR1nf0uBhvro+T7BbTwrgNo+/O8ePj0bGEp06RvVDmyjJmFfluG3ToL4nb9db
z3l6m8dmsMqSlDYeFKTTif4wWjYtWoEZBx5Hhvp1XKKeNDuIPPelQRJPteND2oonX9F+CJT6Gk30
JNLOtPFzFlGiIO46wwnYrJ4hzKt9NSGtw1lGoy3HhDIRKJa8mBLaKjqRRN9ssij/aaWoOoPs2eqd
I9rs7wHvvOrw9ioy/xTh/Yws9yoITmEErlvjjwh9sFwjsm9JqgdpCgniqWG+6uiFVR6fQ6XBhO0N
IpNV70ID+tGAQcjgaRnkoYbFcKxqWAlb3U3D6K0ITLi0gzrMoX0T584tfX5vwnLv7UGcUltR19Lu
U3dowQjQTgs9i0OcpZeclG3mwvhhNNJTYasXh92VujHsW8qR7qHOxQ58dFiFDuaf0b4UBiUvAlS6
IvZjGOEbNTSNmV1HUUVZpq8/3Oy7NbXAnE2wKadUlCRAvDZG8xUn0W8lwbOiga2NWkjUC/WG1Jyc
0lyG07x3V1LIGxSDd4FSkC5ztLfH7E2HGYLwuP5CGv9hGxXjNa3X7WiV5IKLA40uajXI8VAKc287
zc6f41PoQfuQWgWjHZ8pr35mMLyxTZEyISSX0aCJRk43JBOtpsilpboorlKb7bSyA56+NgYjWNZk
kyZNKruiYZpWZQdCQuOXsaKP4qWe/X0g+5PpjAuhiJquDDdYx/N97XJkidTbVBe3adSx9wfywZCe
WDc0C3l9dK+JtTRy6610pqOj9K0q010MVhHJ+ttyhLGLrfBxaYwaumanqLLCdm2Q39DsgzKwD/5U
TjtVjPZ2Ti0aoEkOXA25czMyKarCvvRFd/ToAFlzmHw3JeSM4Yk3k1xfYEbzOzXRI5fpH6w3IHKg
L3I0b6NwvLGM+FYM0cbr1Islutuyb3fCn+798CPUuyQ3bqALqbZT2RY/ZsIBJtzkw9JbK+i27A95
mny50KEm9Sn4plKDqlqrZ9Qwr0niXuFxXAeFdUwB10YzJ23gIfCPU2IdgrK4G4sHKxMbpbxFCuDG
0GRuu+aQyrEtyo5xOJ6byadEbSA/ZJRUG1GDfvbnLt82ZnSb4tSF5wO1mlHDr8nZMEGUGW4N1Y27
uvH3qU+xaZNxcg9pRTVSIjXiwvsUc3GF9OPB1clWzGaxqvDlrwzQOtXZEDLpRPYjuDmVaenajBW9
49OJJrbPuFUnLzTvodbQugfXYBwnjqsTfBi8JufLVeW11TruC39vN9hsymo/4bmijZMyxJREjlRp
a7+kJK4S0dfccjCQjGFk+1b9lQ6MTyelFtuxn5q6+Ij84jyF/ZfOm08hor2ho3jjISNYW7r9qYL0
TixtYuyt94HLtN17x6Sm+tCKrxCUQ0Pl61FTGim/DXo6to7/RQvbEwWBN505LYhXYd20eXOllLqV
w2ysC6rj6j4s1mHFOqqJpaYiDaH6iMSlTvMXhtyj0bTvuZYvQxfZ8BD+eRzM56lvvkuIXGr7CgH8
LR4NHm0TAGo/T1+z29H2VbFKxlaw1oH3DnzcoEZy9DaRzYW9+GQF0yUIJGpxZ7+oMvzc3EHqDxun
IEJv1tm8CvhGKTK+SsviFsjOpyUJp1k41FcCS9jSmUTCnzl9JxreqmVSVQOu0NyAmc27ehOL+Krt
alq7QMxWHU4kqA3qzH0NgldR1Bs0vYFngJ/UmOMpiYlE7x2QW7Qp5q72wlscVsYVclu55hoVT52X
rytLfMxKIYiSj1r4ezPpecU+lVs7C+Q5kROXr4YViy274n40zyXEw7pt4mqtWnyPEc8q24PY12h7
9q3XO+vISr7dNHyYHA04nVrgdsU+jPs3hRM+cMjdgYKZWi60TJONT997SU2xwzlB7mpnilZOjSTD
c59DlWwgSV1Qjq7fTj3OiqmU7xQyP7mjI8/lGFqbzMrdD1sY33Q2s6aa78PAOauo61croU93Qmo/
WvFCSH2oznqtDIT7MKepchfjpYmaiP7p/mUOkUkMOUOUbRVXEREf1AMesbVe+LrOgpSBhVK6pLmz
qen7rS04CRJoCKepV5O81d11KG9G9YxJ0tkozzumVn2iFI8gpv5+CcM5GjWPlmtGj67yEEdoRDCT
iagxHE6ePb64aePdGKPlb2BwH+Z6WsVhcTbH/gbj5WNjcQlta+dLvJUgYquBZJS9Ekw5sf0aVXdL
xAYE3bwTdkS3jobPKuR9AzYNJLdyZHhHNtBRxeOP2MvfmlnaezWkD53IfvYIDiP/y2Zs6CB5B5dC
aeZ9S+3FsK+z4+TSA5vAumb59fJYpNUul/M6Tp80vF6o7xPwgGGbOZup5VxrQHLU6WoGEbEnpIYT
mJEqEutUuto4BUN2JX0kYYGxfZLh2rx1F4YdMVqc3TXUnT4mDT17rcEHRZJqnCzckl9+Vs6HAivr
F+VF2TaXffkwI3/8tmXADmOpnZmxExVDIm+Swh2mjUUVAlTrpH5kiLRuUNEWe1pCKD2fdXqehAqO
09zYuwD/xNXECHRVuJn8iEp85lJwbrWjlvQY6MxdERntQZDBuBrgRF8GL34nLfy6ddN3v4FLwhyJ
zbxVED3Ct7bIAeurXs7tdZ7K7Ma3C+Nodv1zV3IZjQgUdGuL8tmvM3KSLEvbJ6JhYgjN7LON2zVr
Lt1uYjcTYTRSJklS2W3VyR9T0CNi855xlcqNmZTNcoi6+KVlbQQZY9h98vqxST1xp0OAT/u9YrBY
14m/yrRxndbZpclcLIbRQQBAHMCRxB5Gudg2NIgdkl5dmsS/b4nouB+8eoMaGb2UVY6nFqH0Euwl
V36ubyrPfEkSda6sn1jDqbfnBAIzg1lpUPDxKPCzieJwOKrISF4C43ogj7Efrkwv3vlwLrF3qfwe
nyenIgY73/wSA9yiFIdUC+ohmjc7/ZjDEAz5med2DR4cIhaa30TSTzstQPviDteL1SGhCab53faj
szKQnGJ78yi3GmqmRf9EZ/UWpOQmTusjZXVImGIEg1byow0jtZxeGlYVSjrTbuuMjE1piRxLXKqA
EwMLn5WQMHmsiuLS+A7pWone2rkRvdBrV+zsisGaisGRlqvNOFc/ZLnv6+RcJdNduoBJdI9GW2JV
uuPUhZxwRxyobf+Q6/AqooMdf1hYbmi/HI/WnMbbOB3QYxOliEtUhpfIEMEzyKDc2XPI3F9LGlMH
Y9eXCw+Abi0jxGnVU/OzoThla2bLzNLiIW4CttZ89PxVnmOXdeU13pddP5o/ZtWeO4U2t3T3yRQj
Vk7Dz9BiiQReEa++OZrrSbrxderRjhyImS6qYU9M/j4T1KcLAvtWSTr2zFkWZp95jJCGRZ/4wlZa
oXMVYX/daHnlq6+kMxDmOIxIjjvhmhzzd7ZcHp0B9Vs1vlBKvq1KJK4BWzpUebYaQmKvejqt84LW
8/RnW+NeA+q7Hnzm/8XK5iIZXbkM2XndqnVtdCCueZ6ykAzBNiGSCJ+bXrE2hzAR5DBEutrGYfw4
KdyBAc29X9TylBsDvG0Tm/UJ+v8a38ozDLdcaycfUFy7xbTNiK/jXUDT/uEs+LccGLf1V/mg2q8v
RRbL7wEsZBn+xI/aJpjB/nmd/GxRJX2r3//W8vP+z1/r/vnHH8df1eZdvf/yP9tSJWq601/tdP/V
UXP6z//xZ1ji8jf/f//wv3398SqPU/31P//7z0qXanm1mJn0r5YJyySi4/9tsnio35P/+vf/9Fg4
/7CJ0wmWGFXaBQ1SE/+3x0JgvyDkmvzExd8QMk2S7fIfJgvH/sdSPmIamC+o7TGXcNL/MFlY/j8w
ZRhLAqZn4rMwvX/HZPFHFcN/ZpGgkCG73UY7SOILlg4Cz7Fg/CXAl9mrBYoBh3ZRioDZxAJ3si9K
Dw6yLjzogows/HAge2Dl9wJ5NLqcWW/ibIqwLzKVUVs/FvyOFblhC91XwMzqIglaJMgSaLCiJhtX
uoFHmK6SQQb3f7nWlz/f61/Dnkw++y8+ET6E7dgmRTI+YbE+BVW/fQjqykmMyPtvmH5oc34oQ3sX
DkgpRhV2OO2LmZXYm6aZcA57vooSd94Hg+V8UXqcx69RGWl777WFrXFgzVP2AxHDbG7YGQq5oVaU
yLIeB/O7JmqUhLzGRM7X2hNLMf5M8ih6/JHezkxmq32oBXsB6JxdXQSuens/FonXb/XouN1+7iPa
wseZcMGV5TXQQuVcUEYb5sJ3t6kHX50Qk9Ks4f+ai7BkGKylRU4Fj3Xa9itppCNy2RRj/6aJavEk
vQmgOS6SCIVN4JbfIGgSPZBnpQBsZtK8BhbE+Fmxw+wj2Y7d2hvKkOAIlVdoYKIUOETrBIEtRe7U
ptaVQIrFi1xFbexQfVIO0/1gIOMiXqCeXoVV4Swfu16Lh5kBOdul7iK5wYMxTNs8S5PHxPTqLQNY
MuxliUAV2X/LdWxFVoJiqpH2cP41c66uSUR7lGHFfh5iJ9U7Kh9YWA1ZgYIVjele90z4E+jcgo/0
bBSLuipqXqFxKKMVfQcAJKe+/WwKGeGULUubk6XrcjYJtEFESTqMAwXhSU4QTDARtV6PsZwv2jab
bBc0AnmN+4e0b07gP6mwM+XJHXqlV7r0/ZvYIEDn3geBoxE9TfgUipH3dWkuDo/ZEFl3gxlgxqhY
8k61mmcSg/pe4mQJp9ZZI+gbmxuEUHgfoqFzJmD+sCm2ttsbzTH3PNTetlHMJ5/qVhtzQh686I5I
0k3fOxEIGa4P9l2SF7DP1Eg+XCCv7igwJA1kRpRF8zoQ5/dd1RLesgL5Mz8rtx0vBEjM6ZoGPEHM
I2Ei72ZDV9cpsNAF76JOFbCfwZRM267T9E6DY9hYEio3lk+1mw0fVpVqawl7VjxJ+UyvJBGTixwu
ijRCktbkxeLR5MWcpOqwNbaEhXbbJhEtGeQNH4yr288ebMDYsIA0zhCYuzIMxwtyVji4xh968ZA7
KnCOgTB52JQZzD3q6oIX1ZPJ0GG243ihVDPDd/Tno6hU28M0EwzNS9QuO9zbWEWuc5BimtOUrFQb
Pw24RyWLTydD7Dhgs9SkbOMLSCp0q7Urw/B5lJU3OpvEG/nBczjWr+gJUMhgU+yj3Z+364y6y33R
puZLLwRMHLbg5aZrB1mEsGi90W+sDuX0lcwGcCbby0HG0y549wFg3Y2TCII/W0SvL1aL5fdYOkNq
kbzp2+vaTbs7rglYDYdP51WoKLtyc59oYHNAn89M7XyMYsAeT+vJZ5rlxsGyrfQsY1bdvrNgfzr6
/ryyVjikgY4PcVF+x4TSbMhxZQr1RMFUTgLM0rRuJHKXIq2G6IjocV+B4AzbEnfBj7FHG+KCacM4
p9PrWAf+TeUTUBf2xHAvrQHV25Ab4TlHDkPjM9w7VGqGpUuXEe3ZVZU/E7ETHht3AP/TE8wK7G96
Icxy0aKnwGKxaQSUkU++fELy8RDIkWmaVNuEhDmjV+ousAatNyGv4BGJ5ad0lrudP/EjdGJyRBZc
6Aqdwqbj0A1mHsZQwZPbNJsaW8o9uccCrn7q3YtnFhVmOvQ2Pok3jxqh8bpDQHOafDRnAUZoKDs1
YIpw2+R+YuYkMLUMptu51M0VwxtuAtecWI7VU+ar9AZJwTdSw/YHMRTUUc9uBFKJV7EU+J2r6Aee
kQc9L2m8jW6v+PT5pg+0fh3DgY6MPomOWThkeOl0xSGTW7dXtd1t/CQtT7PDA530UgEYj4G5ruqw
ttdmGPDkQpo0cG0ZmJPh5kjwqql4YMUm0qGOMFCgbe4amJcYxXMN33g7hE2YbYemaXdu3C2F3kTd
kuDJnmCtUwitq5kgSrkOZKd/BjJPlrNrUotN2PTRO4kX9sEsSutNF22Fkl74zUeSCI/0tsiYHpqB
gt2lCk2QEmKFnGgmpYJ16KTkTsWed0O7TYYRvwj2rCT6qhgyf03GBogR8oQDOvz5rcf3Alxl6QKV
Vu0RBGOk1QdbIzQxaoXkQCwFKcEV5rKY8CfiNoPSoV+a8cU/kCrFUaTXfGMrAjP6T1GNzpcn++/I
4AwaE2pMRocfPk1OGL0GRgbOHowD55uu/lDlsOShTQk+Kbr6Ctg30mYS7gt+VBb6Z/QPaXg28r65
d4BmNoEZjCizAa2+JmDKbyJ8mgsrPCBKwLN349oebiqMdw9a9nrTDqYAnIpm/0qXzlxvWvSvawqe
gzsQFP+9aKfmLiXu4J4FsyAxKZ5/ZObgnlUgTVabOrpG4Tb/7IzZ/KGZuODfOnWHITZcw72ENLeT
r1F4ddy/KkxyrB9Apt1NYcn5cS5q4oSpjl/Gsa6t+0NmuxC/FUMlJ+9cgHKlGeTzykzaAO0V7Oe1
rCLvNctmHnZr5tQx2245bAW1g+06jHX+HaDEJDZhqLvnoKVwfsVyEOTrJJnRKFoRRIRM0JuCJuIc
s5TDupgO3ESr0ittfzdwjBpJhRTZD+j+3tspmJ+z45a9D7AU5vtOAb6vG78nRBvoXhl3UxV0B6UK
96tI4+oE49aR5mbbJEqgaM/nvTR9qrBmIKliGzKMOUgj+A6CJ8SpcHtBqQuMwPjXWObi1A1erIY3
jYHSTUkHckfPOUSWE4MldZDgW4YgxJMOD9fGNAkJIu6uFF+Wj/l3R6E8CUdxDqy7doVFoHM4qt0w
RjGB25jH4IMRAiYA6H4IH6mtwmAsCfVV7ZLiCvXUIrnpGssT94OfIHKt+pCTesC+2eF0M/NFX+6Y
b9r2p/GiEdLjxHSceu9CLgj2AAOMsyRLRW5bcuX0xWNSwiUcUcfC8z9ZirglHaIdZDnPgJHD7iVB
IH/Hjhz0JycZqp60FBuASuQJO9fU1vUnubpuvjcqP7T22ejoakf0MttHHpp4LFJCZvZprwjDkiFu
S0yY5EQPg+vRyWgbTK0OtfYEWDRODi4e9v3FxQnRrDJicfbazsJzUeswAChix9/ocjAO03LuYDFJ
vPMUQeOvE2KVD5iT03tLj+yrTu243wxHNx7p4A3X0Gr8k2l3y8nbm0uY7DrEQ8OCL4odRHhKKk5l
n4suqEkiI7YANRlVos6ZYHLuf2HQgAz7TSY1iSFh84qLDi7dmYfmJmMPdRHsVHcIzuD3DW2E6Atr
g6Fj7O2R3CrBKIZJmDQ0ONuJhz3n6LblPMOwPjMGvLdlrB7ydGZbnrs2u4ZR875IE+l2kyAXAdRr
TLYj6NRNRqH2G/kOIacjNP98G432TPi6eijoTuoBBPCXgSl0HJhJHpkT0FLZ4arH4wTRgQg6sRf1
zVBmu8KYmwbRMuj0Ss+uuDJgiRrgdleYJw4+hLnUtk6ewz7t3HUclsHLUGA1JV8DQzQJ6cFzYxuo
U+eOtWetvLCGJ5f2yaqDoEa/6y9jjVfyNqVdWc8BcThEwY1c/8lWcKa4a/wrUpw538WGdp5sqo9f
Hbwu+0yF6RvyHIZ5KiLHT0uZzV1A6TzYBQincyTM3T6Wlt0NRyM38PW4WhtvUUcsNXKw5RAgc3O0
rsiueE5jO4i2JOY24DnzUC1ig4HQL5JSJHxFFA2AkwRDoR9IzkZijEf2/+Bo2oEikBxX0roRZBNu
CmnP9kaHAryM6a9by9my5x8SpeCzNiec+CYuwAcweb/byrCwzzkygE/LjvDkkPYYXIaAOww3j2Ou
jWWxcM3WttYEhnUHNGftA+M34C6PP+AcsvQ6Wg6EMJopiDX3BfUMFa4K0W5r30dXXctPbED1yiAV
6shDNyy5zpD0WWtALLhKeAeZRNlOBLW8g/NKv1qncL5174r7IkzaN0plw4d4iuKtz/6KLlHAK7jl
HKTIeEv/4vH4fkFFo/msObLgDY3Lel1JAPBNmQx5s2/ayX9FJmwv6BZaPrFc+mAwPf6/CpoJQWMI
YyUrtQsyfJKrkBiUVY6NKVvbpd0fesspT6DUI4mUKSIVzpRB7vuKQK0YFsczxovB5LFPw/ZH4vvx
kyksAoOXQK3EsK3DXIwHprfp1hGN9eLWA7RKgeb3bFbdbG8ZTtq9N1nlxUK7CiHuM9rsR/RFx3HK
ux1G7/5pxD2292MG+MYg3JtQvtsO4ziyic4OIdP9T1LIsUJlkUSMM1MQesaMRpBqP/OMRLHO6K5O
rOCUVEuMsd9/ySGOPz3R9IdJmvaWpNSRXJhKeFdG6rc20KNHG6mC6DHXimiae1bJ/LoIdLEd8DKw
RNTcnez1YYmM0Q7DHcXz3kuVhPFad5R82DWR5qFhB2QgNAV0S99eioTOAmkP/fUw51+u4l/1kxLH
1rPzs5MK64A/f52woeHCMEXxFaTIzhO/a27DHNkUEx7JNLu0LXp3LzPsxE7VdXdlFJEsU5viRBF6
TH5tGDFZap+caE4hhrtqVUOaJ8E29i6HjFvrqINwTYMqPRkq6u+srnyf43o8MV6oQzZ57VWuiRgP
SIu+tTAEPeOE65vtGJB8tHLZ6H8M6TjtJTmcjBeWUqDKYTLs7DzhXuL+PEZ1m9iHsRzCDxyU1X3Z
GYov315kXa3M1dkccuKdhgQp8VYRnfiNKZyDi8lUwzoZZkDKNeG3g/CmD39w8tuuRsZycj2XSAFf
8BBJa2a5FxC3n8YoF48G1gKGWWX/aBVnQqfVZrnPfH/8iGjyJlWKqYOnd0IjtioEBxRuY5QvfuvE
xmoYE/3gBIU4MozTgQQxh7S2Jl6YHZEYJHSA0tl2WGJ2TWS9Ok0DWZhW6NxKU+3cZki9HT6oN2M0
/L3VYw0103Q8y0jEx5HzBzVPAumNhnEc2pTchSAzI4JMKPkgA6qcDq1vm0+j8ulFY11ws62neM8j
ao0fdYB8Ya3IpAWOCrMLkRzNmxuXXs7pvKsepzF6bLtY3S7oeHsc6CcificjhPYRLytiX3hsQ621
lw6XxOlFdDtRn4wUijySkmqAbeAZw37qFjx9jAfH47QCl9SMaX7PPDgTUIApZOWbbvuRuWX7rrO4
BTFr+p/joIg6Qj+xnRKR7/tikaqlElVREA7OaUQ0iV2jFzdsgM2HNkV2AYhv1m3UVxzB5sHCGVkU
1V6AFh5hKIdjxSHpriBqw/dzjOA+3aAfM7WDqGjJijqinzhndjCtzDaShAMWLBR6lge/AkMZGNaX
CAEdfLXo6bs1IfGBu1E+uYPr3hOt2o+GN9/5c69fyOSYDpWmYOyCUm/aVbg22Y6LhzQoSVPJivxS
TPIIdRXvtdA86IGX6S9n8Ab3NKckuWAcDLph2xSjeJtbt3kJCnVTpxaJBeC369H2k5cEAeV926Ih
dunkAEAzkteQTMuDiDV4oS8eqgjvbwpUNh2YmcNpkW8wbXNORr02eMVVr+fsyHESeQ25lW+iwMKd
xba8TvmWVNV7KZxs1I8rObvlEaxHbYbOmo5ooMU9lnE+A5WLPAr2PXXV+gToR5ks29SuFcK5xq0/
XVWJL+SWlDSSD8PO9jNk9CYORzx6yQ1p9uZrhLX3MHSkbG41ZP45JNsfbK4u33xpM8Pl07dZjMOu
sfLk2cptxOciSjZQOumJBI72Ootn78by86dZMP2XffnpV4Hx6HYdT1C3ZEDkIZawYeyelVPK5Apd
sHruHBeDbBmo16A0InJI7KyCtmaOGN9KF7fPGo8fAjsEw6necB7ygLuGJDbnVV04fEagvrK5JHMB
mOrn7DwbaTTdo194TICEUtFvOC1IUORA7u6l3QNcNnbMlErwmiFIWhbG09Q4Gs+tJPQglr1zFiUG
tQ0He+8yOUPxyI7b9juvTJilCDiMiWfNY+CBnsMIhvm6beozZW9IlyrJUIXnLENL7o4mRgMmExKL
CL5jmRkdn0MX32kA+CQLmLC/B83/b4g5uUouAyUFPpAAv8L+ZJ9Gg2WHXxgZpxN+f8M9TDPOxvVU
xeSxVRrHhRW1042fEWb59z/7t2Yn0Hoq14h2on6GqqwAAuMXyiHw+g4l0vweUON9nYS23seTiT4b
0HWTmI0+YOXR9yLKnGINXWr8i1an/0p5BD47VkiJ8bJxec5vn136rhSjB5I8G6aU28IofQDEMEmm
n1HhuD1mAMc0WPkxthH1YhgfaYq4eEd8BRPdQPIieiM243Qz4dXOjpHG4nHWVRxZe0KL8PM7WdeM
l2qm/G+1FPSJq7+/gr931yE48nnfxPgHoct/fq9jFtIzAbMdkjfMKPP2spXg4Nj3LQrSe9C5rcpw
7TIqZXA6sgwgY2LCaDiMkJL67HRZUeznVkB1UsPBVC8a4eWXf/9NUvpouEw93GO8z1+/Z1IttetT
ZbXyyLPryWwQRLaSiML7YuO+U3JIvsJMwdWk2cxF/oNFCquQg5zVxJa3lWmMWHD0W7L8x8mlDulf
vMPlm/4r+bW0iyGZpbPNtJwlauzXdwiwjZunIUZCEXvb3//50HVWl457swajumHdcAlZScDrCfPF
b3CMx27Ob8JSjkhumkmZnI7HjPEhb8jO49c2dwoZxuZ0LpLGpgiH3AQvuP77d27/mozmerxhvnWX
p8hyDRpUf0tGq3GB0o2Fc8RykLwd7GzKg7c8bup+i3PVDt+Lhu97MwjpZNexZcW4hipLohSYvEqe
CYqM3QN6nQgeyyKAcgcF1sXItTsCo90W6RLJ/bBBIAGSWAbyoJ9dN/LwvrS5Rwpul2bOjtRcEjLw
l9cLktMEe4HeFWUBj8A3J6b0nrhnsNakgTNZj3Mg3jGtB8MdaR/eYzjaqOFsperqXzwd1m9lM1wc
+gDNwKGGglI+ikN//VpniAnYbdAvnByjvBFJwNFGK4Ix1gkzU7Ut3cqxr7sWrfG2TRJrOs/EFWQn
1yj5tcOh7Rb0v0twMUDR0pdMSPiBRTRLz4Y3Bc6u8AxX4NFxLBIYMg11ExQx/9QagyphQioNTKVB
S/HQe+0Viye38lP6Sn1jevz7O+HXxdSnttUCjSRsj5vBYFn67RaWA5YpJ4vSVREM5TJBx+ssGfNj
YRQ15kWiR2Oj8pglHGVtJ0qsun/xEP1R5vGfDxHvgIvsudyGNKa69JEsW81fGORZju5UphjFZpl0
FWlNxMLspzkAU/iT0uEy+84Rwbp8SUSlRhS+7bKykkv705WkjK7zGg8lyhT80WsrB6vcFfag38qU
TZDTZxQdRT8QO0TxobN3dUbIdcNhNyHAdBYkbxUWDmPXAajc//3VtX6/vDDs9lKEY6Kb9QPPtn79
cAiaYyPy1Ccnk4aQd1WSIKtz3j0IQXjNKZJs0MT07VPkZ/Kd/iTgRN9vM2xhQRDZ2yEslYl/Cl3i
BDK66ac0fbDGUU1wSqb7EOopPXu6ZE1BNFWma9ibst0YxmBeJ2Pgr4GEgc2DySZruy5LXYPlud22
COv23ok4DP2L6qRFdPCXNdG3+MRIFTzLd/g1veS/rSy5IDPUrfJPZS+8Gp5yFkC/6hbsDFVCuaY+
rel33GPVdU5McrKnxIskOfwJNQE5Nl6Av/8KfiP3lzcUWKFLlz30vmfhP/v1KygcwvkZQZeFlO38
WOlaPKRpSOthrM0I0yLBpU9905swuSonbW1wpyC6CsMywbugFarWAaIa9VPshuhfgxR7ZWF4aNYy
29xpfB3fLXHi0dmtm+Ja92WTPxikQnO+WghOFhpUlnXnProavJ6UKKL0Vn/8rsBGAVhv9MIndgmF
H/LVICPUJxLcIpVCZWT0Hcc30iTJISTwiWFxwrFYrwdobMLIZztJ9kU1onxtaHoCcWEol7zkQHJj
wSqiXkJsfMTo/cFAEg9kx4fS183B9hwTxVaEDHtwIx1tq4ATLTRnVI1bO82balP6RCYeyyn9X9Sd
yXLkyHZtf+UN9cweyuAORzd5g0A07JPJJpOZExiZSaLve3y9FphXKkaQl2E1k8xkunZVKoIAAffj
5+y9Nl9Kp8kEs28p7rGR0xE2C84+ePVrTM995sKLLy3syBLu7cZoM8pXM01J4IMhOGlIODvGTa9/
2H8kF7orMv7nUAH0VgD0//836YRMlo9/LxPyprLumre6ouX//49MyFB/8a1RKglpmIh6TN7yPyhW
Q/4lgU/zFbDLkK+18Fb/pRIyzL/A6bmmzjdLFWhb/Ev/UgktP8+CV8m/RawNuqN/lOckDxcFE80N
++mSCial7rrLP3+zxheu6kXjM3vN+pnmHOezSjBJwg7j9YCCb2uz779qSQ1wqFT+ExNyXstCifqJ
bjj9Hbtu5ImdqfI+FuNQ0dlw2sfCtMqHBvk8goFO2KQRxXhZPWLnw3ybo0pX2zeP+wOl0P6hx2aL
ojuKAovnRZK4bR3IhOrSHiDLa8JjxAsgM6qtlUZKHIRUVa0LBjQNLGZSJ37888uSC8e5R19SiO2D
h8eZklYZQxaWiGk1gOfh1jCCZl/mcT4re7qAtXVsV96vD//c6ttrHuxb4zhoRtku16RLLpi9ID+h
SKgq+fPzm5PLT3q7/S8PlaepsDVSRpvWwX6h1xHHInodKJaokr2skIuGqU/CCh9Ir921k0t8CjEX
EwaOCt+ERmt2nLup3oxRYJ1rWmHCENJpqPeJBCtVhoYL1zvqkJQWUjzqZoYedjTmDs9c6hbX9OUk
oHFBvO3685vhUPL+boRlcDDUmfObSGb3X3ToIkoySMCaEOtzyrBPuC4JL9jQXEOIcaNMlMqQlTp7
wUHhxFtrWTXDHy3taDcMZnoOrkVgu8rnYct4aIRxBaP+OVQTX4xKK+fWyQXCaw1fZ0lUBEdtJifQ
BRdtJvcpl1tWiYRWmJTg03A88kzwNo/MkJZHRUvDOncJDqs3/uI4hbrQLZ4pnm+zPOpoeegV8mR6
069/i0Ebqg2GKl+sLUUaBjMvgyqlDzOFfRFElzezfhRnEPsKUiNGonzW6CS0NY798UVhXho8OFBk
sYSDokkyE+fxkpQRhvEhY/66aqXGYbqH/YIS2+ixq47moOILQjtGfjjZrK2XNaDFgNbDe1qZRA2x
mwezFBtb4GfjcGe0mJqlCOLbye3O2K3HDcQZ2Z8NyFSWwN/R3OS6BLmV0WX7nps2LddESgiKzKtv
wiJTdxiy+x8V1CX9gllx1Vzr+P7RFflpdkNYNJazsYezbs7NMP82ZwBvm2GMgbzQ7h7HqzHJ2K/N
QYuqjdM30w0q6Zn+mDVhusRL6wc7FD4GLHMV1zRKWmw1K6c1bc3rulr0SLua9LTDMA+qmINrAz5F
EvURjZPcNjnlN9XksNhZeqzyBvpOuGEA1O+kP9VnEr8/RHwaB+DF8MlLj2M1O/SELefWolsxImQJ
5EtIRPHi++uNZxBlJkKqWNJ1QxLRPSrTGb6VohjIYYv4Q3MeZLzUxIUeoVVnDu5pwiC+uu+r+jzj
rzYCjSC9eIO/bfB3SYX0zmTcX3lFV1QPeELbxz6qcIlYy9JtLYs4/W3W83xZ2otGssozifVprLP0
N8smYBtme/v/MtQ5SQvWzkOy527wCFqbMdAj7s3FSrhS+ghllEHUMoK1EvcOr+isjpxMxLtF0LKX
/hKtXc5HfNYH58ABXwshmTzKWdpfEAb+duKpX2cOigrG9BdjV7MzSflS4uDxXSK55tq6UGbtMirq
b6Z5OqnS/Eg5e3igQKzK0Fuykyo6kO/K678fDGpL7li+3jww4nBlvj4T8/X5pK1GpVktj21aHuDr
MvePKq9/W1btFV+fyrn/Bwq1UQHrLNn/vga7RandkhNat1H+f/5jWz/mv57/79uS7F8/4U9Vplny
L9fm4Ef9ZSJSc5bC509Zxtj6L4H8xKCeoA/HyfDvumwRdmPFtl0d6ba1HIz/uy7jH+mclh0ad4it
2Tudf6Le3n/BgfDT23AcaRF/zMCLZu7+bpWMCWpaio71NAuJBZbME0bf+sbImc+9eUwf1E7vMm6X
a3HAJyqAjoOtzIMqxqD9BrcN3EXczMMJg3OoGAmlTMj0kxFOMLAB5T3JLTXA/nXZIssd0+3rpNCm
LNq1L5FOzwkhEKQp1aLSjdB/1PmFTbrIkUJPLV2Pv4uS1wdDh4wsW1PpnCCd5cG9qVclYNIGwbax
bgr722s0ykideoF18bJg+RwRb66q0rm3UhMuZ3WyuKJ38chXiLQE+L9m9F65GNAqw3lKourOpszx
yhbkF/AMFtOOIbyDcDaeNUzhpGiOeIt2QWgjeLNGFAtk+wFKddbxlWwbphwBiminrrxh5geZWRFt
hYwhwsUk9zEljqLfoePfGJU77pCR3DmVf2b6KA7/+Zf/6Te9//X3z/i5/jfm6lq8nf9+EVg/A4Os
k7ef/fIv/Pnmhcl3bbo0soRrm7QQ2TX+fPJ8urZD71TRWBR8C29OYqb9l21K/hn+Axqz/Md/f/Em
JzG8Y3SmmHq4arFy/JdR5V+fHR6XP8aVDz7D/S+eVF+HkF6LK9ENYQIgDpptRZ5olCzz4A1FbZDX
7iJLb6EaT1FVnLx5Jh9can+ner3UcuTkKroQlMRL4f/mG0oi259Vh/oKdi2HOQQw22hqkovR7pE8
6wEZd3WW3sfEC+1KZKynn19+CR958w3/uT7VgsHyhn2Gp75//W4IJxLM5taLVBKE10KGaMtGJ3K2
sUGPBrtW1iNTYXTOoU1YFU7jMBC3ttHbv4LY9q9ZomsbLeaEqiuGbI3MkcDFaktsbCYIIY6zfGeL
eHhB3UroZw7QH0kiAgacCgCZvLgvsIGFdZW/jGAvYdRLrMGrYKjCO94fJ/Bq0OJPgT313/velPc6
zLxLt8d2ibowDe8/fyBiMR29fyKKTiSrL38R62BVm0odt+YUk0oVuXjtOtrPj3hYQRZhX88yLPGW
+g6/QDyiEkEmRG0UDUT2lHqwsmaj+j1nA7SYOPTNrYZhwFojByt/NQwf7ZXbY/FAUxSj1U6DwIx3
KVbUX2izTLELzKS981vKKYgmafpkduHCNO+dejxx6OA/jJ0DhSSCYHRjVkigVtgLRwSalhYzRHDq
Fh/lNN41id1kG427GEhM68KrfkQmCWWaKcOXkMltsgUbBiZBr9CKckPMhKCBlFiqR0u29SYZXE4Q
da3Ceh2CuLc9F/3LI9IyWCO5NQl0Vx1H/8vZKWxt3TSG89PH+5CcFHYIlTjEyTlvo3q0cSDjb8Vn
PnftrQWOKrg28niUnl854aNd29I64TBmjvCex6z3LMRiEEGafK42SeuTCkNLsGnXaLo494QY7ZJ1
bEaOWs1qNi2Si3vFidXI3U55hOXqFVzXITEu0F0gOW6IZSCjVFnpTWS5kb6xRy0Xawkhq1srohHs
k0jg/P7FDQMgmxB968S52EH0NfEde7j0A0KAt3PklFD7iBxNwQq78KkIkpDpqW8YKdC1PmmYBZYA
xb7EIp6TVQFir12b4ZASTBKL+oskC6JYG6k9cM4l75BMNR/m7VPHNDiCv23YC+WsgSIVa5WF6HCA
ObK2E9eYVnrO0GENBKQuN6pLB0bs/hht9cnBGvH5y//RYoRBhWLesJb2zUH1QZdmSnq9Q0COfHUH
2FetGws9FAEF4C+7ATozeVbFtif6kWCJzn/5/PpLJfV3QfG6GDFKosGtu5ayMMrtL0aM+YIodcA1
lXHAmKUu1LlsuojdPhO7QrjxkRnWwdnlzwVxq9nSoY2HNuWgVwWISxSlUKTS5kR6tIqUtHrM6/Ml
CekRV32NmHnGg2+OjKFBIpymcOefCuSxE2Z0GgxZ7AN0opI5N4Bs20fKQbGs/vsPBOGAszQfKXMZ
pR+0fVA8u2NVpS2SS7+4LtwJfoaBTXzQE5ByzAWEFxOieILuyOa4NUrhGS0SoiLT2l3DVP/IbvV+
t2CvxtilUBVQsusHGyNpULkuDLzaIPYq8E7xELgrcGLZsfnI+0V4aQwp9iPXViRgHSzCAkP7oDso
tsNi6K/DlMnXhuXMYAKnGvtZGwvovWNMowxpZojTZZ4itmplheQfCGJLpnVSTwOqo3mZPlg1MDZb
U+ku0xocNR2qxubI7/z+5UVlxEnFZnpi0L092EkdRvN27y+/cj+XT8Iomh1UxQxoVx7e0sdRu88/
FrH88f9+OWwoZXQELVh2zCQdvpmDr1WzaQwH2iJG0FL1rfLJGVvRbR2gqAQoc61qyMNdJtLgS+yi
+x2GmvwTJiLasXPAwe8hqFx0+nIM8Ohgv5Zyb0sYZFClKEVcecrRhq8pRynmMcmxEeyBGoPyiMvQ
BzQ5ImLLpUbbXxzEMJQqplHiFSz8+UogPb+lTWXdRF06/epU6W9xZsz3uN37Cz8AZoArIY9R2sdW
gupXOIU4wSf3CMwFJObnf4z9lXP55ZSLydhYGrR0aN2DhaR04G6heEdqN2QIDU1H2yCjDXfQ7u4X
QewGkqZYo4IIz/Wpb27/+dWFw0tgchjDanxQREa1bALVWbCJ5lYEGxxM0CSTCI3uFAY0XMZCA0kv
h0UbpRMTY8/DkQb1/vf65/4lQwtefRZuBtT7fxzH1kOKPN6BPo8BrrVotfEExos+pwSY4McpmIgJ
8srnN36wQC7XRZjB4MY1WSXR6hzsGAZhMLIuh5JsAqOINj4ajnsacpRGhMInl9Rq9kZrCsggmcUM
AtjxMG4jEzn/mkj5udxyuA3HI9vo/krw+kshU1jOLtCHmSYdrNq8I7qR4owjdwMGDD7FFkng2AHR
U0vESO18//wpLG/+24XgddBiCrIClxreOKzhjXGWs4YAlbBZGo+JppmbRCRglmunvc3KhetAoOTW
L1zryPPf3w9e7xSBo7HIP7iyPBy6zCLNUydh0FnFlIqB6Scb3wb6//n9HWzTfy7DEYlFzuW5mq8r
4ZtD0uCatBCqukfCEGYnJL/5l0ZtkKiE5viuS+162euewN7aW9IgIHqQQXHvtoF+qSayYpoMMnFc
q/zR7E3nyLen9GUvOnj8i3KBBcASlksDa//d7xZR6+TSz20IrwvoZXyNNEbN+MlSAnc7Hoyd0qlB
7Ql3qrsyUbW7CXFtsQZCje6SZxHxfV7UtlnDhWOwhsS9ZnszZt+qGFu01i8Q6CQ2NChMi3UZEJ67
JpkmfLBC0403aUP5XPqw13jx52tF8nIc6MGFzZbhbxLNCTG06JHNNmqmzDIo3F7w54YPShuhvOVt
GM0b3SyBzGcNRodtjgMdYjvWkg3YKHk60G4HrZW16JD8RPrrOrdMljQyXpFmD/oXrRT4/bLQ6umR
51z8POmdecmEFVjRUL1HXyTJTqBGSyFR6WA3OqVmLsk5c6U1oM4uzduBnpHvdUMV43NW/sJrmeA0
kRtiAa/ndGAAlotE25xNEz6xLCqQXlE+Oy9z4JC3hDjavbdER+ep4uA2rrEswd0zaZA/Sz8krM8w
SYEDD6pFxEE2VNMBgTXrtO/au9E0igdkDc2zExjV7I0MGExiPur4ORQcAU55N5UDQhn/K7ypEe+2
oyKCe6mI7nQVZOPWmt20PuHDH4A86n4SbGMHxcxKFGL6knepeO6ccXwiuCMkjUIDh8zNuN8w1ycc
AchXv+w0kXMsRkG26JELxPBQ/ozMy7SOdES/zZLEk6MOf86yCwZk6OURd2Hx4DdjZ6icqxS/3EOW
Wi7QIux6uJD0kEhv1Lo1Eg44B7vZsvMIEyxWvFHkQFV8+q+neZ3aJFaRKMjP4xz3ewIy9k2RLqsD
3DH9U8xm8Pe1ASke1GpQAF5lagwQZdrE35xi6h4xtbk0KWNd/yGpS39zjABF3olsfrEA6DwAKCOZ
JdER4Z5O6QQYKtRy467Wkgqj/6B/ZSTnftXSAXWxjhDnLCtiUFtJzjP3pDuQwpkzoLrCZYIlWyuN
yT7lvuxf9CVT2KmZTRKNRHF2ZqJKZs4i5ELKKYwOoWNpBj05beAA1prVOER1jZg3tj0noQblL2nX
675N0P+iNS04eJIEfRo7IQPddNIMbgMcXXTGDKVOlqkrgm4CgFXLAh9yLBVWUT0iQGsXBbxfDh4d
Ablk/xU6OeLlWL2QFRKixDUYvJtMZR1vgoLTI4rtwNUEPS0onmQHITppgs45m2qLeNIqSfA/w5Mi
IS5MQcqSKdI8+ZqaR/L9Kqs8487LV/ZqIHZJOFF4dYZu0o0px5iAE1/4gphHUopacmeooXfQ0JCm
UXmXOtEQFizfDuNxvgO0g+WXJK0A04os8NPNbSEfOLAPGLoj37hKeFnHVa23VnYirV5v19g+AFDA
e/flGmawcecSpwCIGa/vVcHfyFlzjtah8fBxl/wFo/aC1LqkWQdWDmIQ2pXDD0TQ9xBEwFsJ7XTL
irNUbH0bmlTimAIiCIMo9+MHZaSgOUFXd9ppgkbjZ1m0pJzGbiF+jXi+vmo99FkPibBt7bRIQ2wr
Jz8/r+cgzDa0X+wbaISYPRC58ymlreH+wAHlvOAKIo8KDw0CmrRbnuu4fHaG29zBMYH2KGf8IBsS
UcjLM9G529vGhnIkzIByC1so0SZ+aBrXAVgSLNdxaBKibQh52QaqdDbWzKPZmGVqe0PZVzQRyl7d
uCYWfawwTjOvqUirkHiKbrgtJ7aXVYEIZNqoKe50kF4mbOBg7rOLKBJmyRvbhpis3UI/N/Rqvu4J
CrlFx0aSbZkawPuSdskwHNMwKE7cGLaP1zEnw2BBvtGJ0eZAihpsLldlERvjli5QQLbA8ubnTRz8
BnQWAEpMRv0s4o1w11kK8p+IOsWxym0zCI2232va1mktCq0mRRwNumb+qg0yf9ZnI/7OT1DE8uJf
WMdjlf9wsnrAJz8nUYQZPMIsGBhRiUDLUcUaLmhAjHyoL4iGJjdvBkb/xvnY60R1GdLIvziybH3M
LwatQowR1s3oV9O3OB972+NYP37vMUSWZ1PDy3Kimm4CztkjlAEJxcF/3YABT09GMVv0Y9SrDGAY
5hdWTnHlxhgKccMS073q+pCUsBlaLJSokjzIbiAg3oO57hcMUUjh7La4MRKcXWZQJvJLN6huuAhD
q7lOQ7+x1rMorN5rYrBPXl2PFRCMvMx+5vNsD7xxhC2hXhtnLYZkXqtpF1UB6HpR5YT+CEz50BIi
ZWsbQ84AVQBoEVrg9KUPKEPv+iW9XYSsGyJszvhyLOi4rtV/TQqzg1cXWd8qORG1WYi5PZ3TLLmU
I2webFshOQOx0XXdjjCiTToU2sXQERJ1ovwE+mJT30S+BXa96gOA8VVzmbl585yhWv4uquG67jlr
UdOckZSJGOBIYff+2ITLGhkIAnZDoNpZKuk3hR08AdqLNYAxUyawCHJwd4E34KOGbmjWyS9Mmp3l
yTiev8QSvTEy9aUwKEPM2atMk7hOJ3Cw2qoLhw5Zpx12P+syLZtVW2kqXwOpjIguhPIerejUpN2R
Sv+D8wcH8OVXp8vLfM04OIOjQC8zfGCYpysdcJ9jxLtyygDDdqVof+t2dYvRFBxGKJL6lKaS/qsE
U3oXGSPd4l7PjfHYI31lSe2Xo3QhFM0Bpt9yqZ33n2kb0krOk6Tz0GY6xllPAg1fwFAYj0zw6by6
OCrRxEgt+sYQPYi8sk6I6RDQBMhgweHsDY7ovyKIpKgaAp1+KR+yhYAjofH6pTFE+IykJ8zW8Dt6
tOqhA/XVj2UP0cNFXUmjRQt/o8ePSW5BzUJSQyf5HgKjTJ8qmHmC0A23GrwIVcdJp/P3WvWkmhLy
2k/+bZeJvmDyMgV3Pq/7Y6P7o7Fug854oUur/0jJXyRC1626jOqA5D5PH1QxrkMM46GnfMcFfTzw
xp3Mgy2icyvIrHvC4LrQC32j/hEyPbo1RJKZuAnRaNCbjnJyTAMotwjlbWQ8NNe1c6OI1bw2gw6o
rmVBAEnJoHuJGtiaUN+pBXCP00BfK0NlKVkFOm5WBl0/nb6eH/t4ilMijeqM2GniirW1JGWRti+1
XYa90Y4Jei1ryjdqn2Jr5lmGnkUvfJJju+p759YCjKNpgyoho6jXwXy46c9A64g0geucbuBb92Ln
2E3yYlGnqZO069W2pWhkKZrB2GG2gvLhRTECJ9JHp/aLO4MiWdEWAlztABT0Kr0sm/WYhMh2OcaW
l9SnpvAA8CeojtywOGYFeX8wttCIMOJWPH6Tw/H+q1kHwun0xu89PJrFFnkgYdJwp9egBJflEqXg
5+vL+5MZvQi6p3ivGBZar6OeN8tLRpljDrXDsixz89wlnu17MbTZVqiCNf/za71fykyGaFyDbqWE
9nbw2SHlcqMUaztpvjCZudOR/gfKpra0NTzcHGFkm+prgpL1K2KK5JEm3PtHCw6FSepiU1pMV8b+
oxWTBClJc9OrQ3e6mkO/XEyeam11nU5+Mfbsz2/3fcPHRCSOxUu30e7r9sHtlhhNhqShvMjHKnhw
SuBRuejGrUPBcu/i86My9NOvn1/0o2fsMJEzdeSxJmKj/ZtkLFT3cW81YOei8iJ1R+173Oj92Rwt
akdf6061sPPvk76ErcbR/5/fs8JrhayIsZTLErt/eS2PHFoPIZcvYo0WeGtt3AEqeg+d0rNDUXr6
lOinn9/zImM5bC/wDsvXZpKDXu1gi0lUb6d23jeekTb975xXQGFMrtljhqjMWwjpLYZ7jZGFvyPO
u0WE6obTY9iS0EVfBonOei5lnW/Gdg62lTDJ3CQrq4OfgKfZk3bNqQRw2EB0HLb2H7rRUBfLMr2b
pzJZB2GM0G1OIFoWrnHpmn0h1nlrE3yU2fXC5kNph7Uzd0boxZlKyS6RebDGTQ+yr6km31oHTA6b
nUs6M2M4nXSxQY/I9ClamxCxzx/XBx0p21j8OujRdL7Dgy5xnAF55jgBPqvO/e/s+4nppekSzvD5
dT7ouaEER6pA21dH/HPQ9NG4Mtl+fudFrTDoszqKc4SwBBHpxVefJIHSo4zHMi/r4dg9vv/WrcVU
icaNLAZiyQ7eiDlwESqNIdNSGYqda45k1CmiVUqXFAgtxhT1+b1+cD2F7kLR2sYEh4h1/73X+7qY
VZ0BoQjc+YptvML+kY/+l5YvHk8+sxjtyON9/2dkALho7aFm8r9fHUNvVm67K/i/l6AOBssgxBpI
VQWGx/gvmuq/VXq8/7ho26BRhwK66DxeXaxvriM6kA61YtW2pya65puPt13AgS8QtfbQZXQ4kEGN
p/Ql+42RafH150/2gw3KVPRt6V9TfHEuPHiyuh/OOtgMhr+ts+06w70WXUkakK4XD59f6oM/oklP
mgEKuxQ924O1U3eAwbAsc6f2PN2SYCTxzgQ2TFuySldmmDTf/vkFUawvfzymVKhz9u8NcaWu1YXA
VpWYMRK1ITvx6R7cVbY1XVTWEB+5nly2nIPCF0URHg4GusvU8OCTLPLJaix9wWNkHKo8otMgdGYY
J9cVWrudaIRLPPXQTXcltLuGcG1XfdOSeCLuCL0ZxLkkDktibvruqiH0Fc1aHKjac8yxu4lbEl7X
ejnRV58KdwndCRpxbJ7xweuIu45Xn5XCpqF+8MyyLmzEZNBYCugAn9XdmHzJsog+QGXqkGHNICCY
TTM2TR4bp6kcZ/PId/d+W2dRU6hfsBpC+nrtdb/5HgJaaYjz4V/YjR/CGckAq+pT+QI50aJ9EIwg
aJBjfP6mfPCxs5JKPMxoaUxYdftvSukCjGhqt/VGyUs5M7k6M8J4PuLm/egqKK0Y0vKtL7OE/asg
aWiFTLmKhSnra02F5CERKc8/vxexFFoHb6HtGjY2RioV9FwHnzTflU1TJRs82hc/aSXX5zAEaYJz
1jiNyrbyiGGxr+n/0jBvq2kTR6G86nPwq4lukcoT9GmtH/mrvhsVLzRfgZ/d5USHrsmU+/eOncit
oILhFQ3gkTgqL0/IIS2+taIkrQMeibVxSh++WhlH8Q9eAkjFsuuOnU2Xyxw8G1AAjOvYm9HTIMvd
O+6Trm2EUZ9xNO0qZeN6U/Iel7y8raaggbVdN/DDk8ghLLwYx2enhs9xDeVG/KJ2lsjjEscJjoyw
Pnjj8b0wumaAKHlEB4+mwTmY2UaDBETzH1/zoo3GMs70fpw30Ary3YDm4ciDWO7z8DngQsNyKUGi
4MTYfw5OqjkpgNyOnPM5Xtjx6VoocuvoDVc4s8aWaJsef0XfN78+fz0/uFvMb2yrBqU7v8HBAhOM
rMmxC3APCKd+HTJd/aLJCVYjSQQnk1m3TymcncfPLyrfX9VB341IGykH+9zhp1dEWbD0yPj0rKJ2
PM3sZHtFXROV64b9FUN/0hJUEqLLJf+N2rDbEGM/i4tK5u13e8QXzMhCEQ826aEktSJQjkK/1aUj
4Ur5ENPOLMUVsjNI5omjnsOWBGm+NJ+mTGCOZPFWKsNgScULx2GI5Mje10yX2ew3R/bZ91s6Agc2
dQL3DD71w/aLlqbYiBx6h1oHN4qcr3RDYUX+kx8Vp58/13eXej1uohKX2N0U+ov91wg/ehaHkLS9
TLZ3c6Uhaq7JIyoJUf6nLyy7OK2kZXLN2ASh/v6VIifDTzvQ5qKjT8qhqPxTKMO5p2tkWI2NIBvc
KJsbQ+bN9vN7fC/74GV1kMMz9wUjwe+wf2n6AwY4ZJCQrpXqt7mA1WpM9MNrxypO5mm2rtMcBaA2
M8pjkGJcNXFTfBVhpYgTCOzTJK6aq6ZYlo/Pf7N3+4nFb0bvnG94ER4vttC3vUu4JSjyG4GJbbT8
y9AhFNkMEuPs86vI10Pt3mKxBA+jdkaPbNP/PwSpmIBGsqqQozcWaP62kXA1ohvsMpUbm/HsQ2un
xYOOWB5VljmSf+jnoHR3uVEQAzrR8sMOyZgy9dyQ1gx4snAh3SXOUxHDcduEYFudS2Cjfr4ZEl2/
1eBNfMmcpq22ZqTHAfblqZrXvoyJxEw5HxSeAGQSnqqhkpjiQNmQtYWMmYkTnadwMzYZfFzRd86l
G1d+TluWLjfAsJCG4gT3p1s1Q83hFKAHzcIo6X40QiD7lFmNmgkmT1eT6TbNz13VEUVRhGmon9ch
Lr6zoEroxw9112DU42DWnA6JRTw9oVbxdFq6ms/IjrVeW5eD0TUnHWNR+yZz4F2t54AX4sWoBvMe
DHr/28R5lp+EJL66RAsbJTrDuoYYxvpTGlsOrgzMajTJ+Trr+5ZQcF/+ZJJEhn2vBaSUZN1IX97s
s+q6zVqfwYHMfMTOYFeeTUBaS+O5ihgYWJX6FVVKFiQwV92PBATVCwNneT6PErWoVielu7EKN88B
lKb5JQMgEcO8SvKMwGmho+AxQGIy+DNDSlB8Mp6cUlxhPfoWcmCsKSWyK284HdkRLrb1OBgg0RpV
1re5GdT6riwQHq/NvkXGOrT5/C0nRJt8YgXa0B0XscHMy4DJ0GIaSJ5QWvnrrhnKL4Eah18O0S06
wef19LOdfajQVVVm91pXWeYmTFqH8CUrwR6XcKTLVnwtRMiH/ZDTPkbhCyxsFkmy62SQn+gIkOoT
mgdOuk2qUpDrFutVy2iPgpvE0hBBArbKcUlOaeWLitq68XyO8lig2Ry11YieoWYbEGCzc1J2Vu4g
i0tEecCYLYobQcWfDBgKIcUxLsgKrTyt2rIMNgjYBsJz4w6ovx/mOjkdfmAbuzAdxqeSaa9xEUrf
3eqd1agNzlmycUEU9jbxMap+qFnlrgsrJNQlDavuEsFR/j0OK3nXMZ0vNk06+t0aECed4kHW7o0L
OPgudkfX8gZ6sE8648SnZu4HSR/atR4yajVrhWF1RjiPuHSJRR8IqKmcyjSBIy+YyRHGwboWtH1R
mmry3jAZudb1XP3iANCdZokBiL/Jpp7c8bBzf9FRhULQ9GRlgkgGx9yaigfTY2AiUGGwnWq7kAz5
E08auQQ57UQ06c4SGJwnfJKrMKvc32ZhVQ/pTLt7BVRfoWSRojwXU+s+T0MfsBaAhOaDbqwQuC8h
392qj/KQ8bKyYF0bKKLyNUjsnhxrGMHReUrxeUX5T1pOrRUI8+gNYxj8fKV8vx4vww7s5wsgRdmH
7vmoBSEXAeb1FFbgdcK7vSu1cj62H72r3Wi7YEEhyAOVMv+x1DpvTkgtWY8uU0uGxN3A2LTmdfmZ
QtZfAR90zniXmmuZOv15qcppl4ZF9QOtAe8MwDwy2RdR2Cyrk3FCMCOR3+yYJP8gDUK7L/gz1Ef2
qI92TxtrFnaWJQDl3SG8oe/WM93VvTZUNvldMrfvc/KrUqjTU33O4C+eV7Y1jjcsPP5NxXj5NIfV
9HXIg6Q7X3RPFiMKUX9nDIKt/PM/2QcFDIdcHaoCtACXfX7/WVKDpjmmkMGTWWwAECcaolB586Mo
wiMl6PsTEH82Cl50y1jOl6Hj/qVQURSp5jeYrBn3Al1DtE/V6cTPdEWsLx0I+x24SMdjWhRchnBX
znsmvEcOh0tJsL+V27TP6EwspYxg7Ln/S5glOVpDxbgzwxe8GyafUOFq/IGZV131TAyPHG0+vBzj
D4YROI45buxfbuzpQjo2vdA+7A1CNrLsaVTADTEjYG1yI//It/Gue8EzZtayIL4sG9/PwUwgYZfR
9Ij2ldQKGO5JVhIIkeXTZa6HwcZ3fftk8GfnpmEStakdn73v8/fp3Tlj+QXob6FEleC0Dxv0hRNM
wzxipgIEVayjLrPPjHq2H804fiZXfngYQ2V+//ya799hrklZRr9GSdQ1Bzeta2mYyQZvph8lMRO0
qDwdkYUgRQ3sIyvcq9P04P0RIMkwiXJ4s+Uh6813AWArhq4eQy2wOxHilXHV1cr6MQyu3Z3bYd/8
oO+QBjsVm3RpLT2KLmbfZ2vny1Y3ZRh03yMtlretFqAKwnEyd7veBFhjaWB+VmNkXmF/8r/qTNoJ
AzUz/EtGUdMQ0OZSf5pzQ0WehcZwl9JquwfpHj76ugxQZ3FOPh/63L2cI4CKW6kWAOzUxtm142MJ
X1ljkwOmF9W8G003jdZxagTOpqrj/HGCOh9tMnAaT2ZDgcuwdVAc2BQKmVYjOYCM0EyX3qBrobmD
q9a/0HvG5082CHG17eDWwWWPgqf6Cj3XyTy6VLbL4GvByFeYCY+1DT74toC0SOzuQvLHODyWMHpo
LdOoOBGN6Y8ss+TFmHF3ELSQYqHwyI+82h9cjzWDxiYHPYZQr1OiN9uOY7iEAuB6WDSVhANPytcQ
Ztll5mmsbGtebP3YkvnBmw2hStHD4qfjkDlYrfBtQT7ne0J1O8/E61IIBKVRXKGUaR6JSk+2YdFA
+bTEtKUlVqMyRmxuJ9ZD6erTCbo1Z9PH+KZjLYvrI2vbh78cG73g9MtzcQ4aGVo1OC4UkdGrxBh9
N0KG/nHb23SwLLIpP//EP1hWFloXBQplBevawTraduRpaYbNtdyYzO+qqi7KbtbPUZlW/Nci3Pno
q4/c4AFfj1qGYx8nbYOZH3UGgVv7q3dXxGGkmdxhH7pYoqrJAp6VJxYB6qWSvUWB7gfR1h5S+T2s
NOyTrl/q4I0RQq7JfemnC75ItrkppqFF5EuW/CqhpaUMAuPqOxKt9takBTd7daOqcTtnlUP2qK/s
DX25btObcVLtyjIuXpAGMyPstJ40ks8f7XsBDQd7iXcc25fC3m8eHO97PtzRp8PnOVZXf4voSG1p
4EKbK0XubsjhIUJWGRo5wijXwtRAKJBorcJaYzUXdeXWJ5//Qh9Ukfw+wJxczty6fmhBq/+TvTNp
lhTJsvRfSck9IczDohaFgRk2vHl+G+SNjMoMCvz6/swjKzvcoztCatGLFqlVRoa4hxkYqF6995zv
aAS/IJ5Gt1mRJEMVy3zGZ3SU/M25/pwt90stcHZ0Ufsw9cHr/OsQDwq56TW9lBs1WbJo1NR6CBeE
sjeLU0kIHhUiTqZfefq20gEaAs0G6YScXCRv+YyAgbRYI91nRHk1vlnb4laltnAOrUn5zaG819rN
SO7FDZ2j+elM1e02aybJXTdB5kMg0dMzGY0h47HAum9uCKOrPzn5al+FPjscxlWrusXCm5+cxUuv
ofIhp7WVoY+3Lmw2AN+wAp+0tUG3VTjo2DbIiOzvEhTpul3SNuHV0HP4jX/9+/zon/+0B6LqYxTJ
Hs8kC7aI8fNrkQyOm8dZY0HR97Q6sBV8scoaGxJJzDqhPHS0J5pz+q2rWB6iv2LqxAE9sbjPY8e+
LSazSm4oPXpzGzNlG08EXoi3asEJDc/YoVHh8e3H0Olbr75znLx1QnbUrPvde/g/eJB//sCq/d+5
ABdv5ZvM/ogF+PEXfucCAFs7V+i2cxYJwZU5q9v+TWijqMT5xZSI0dSP4cG/CG2K9xuw47P5n/k0
zVDaof8GAyiaAyaEup/9y7HQrIBi/IUE8FdkAKrZn3cezjuU7nhUEfudwW9/GmKIGE4xhpuZxolL
7lfs1e166jEeYXmP60c6C1L6XIMMU9cks7h0rX1aif4684jgrVxdHEH6lPf2gMmedkZ3aDWS32BX
APfxyGexzqfLZO3phZuc5EmAK+t90wCztL18U8n2iMnvaNlC/9K95UWcxfhrfDusVciXI5ACnnVg
S+hd6tw8moO68E1m5ueteSj59GYkZUHKK6NDhLw0VbtXvAodbznQRqUVtZXLdFS74tx8Ur4V3Xsa
yZlLyC7s4eXsF/RNmC169GsmLjcFHXoj5egTwF2HK3UY7QY3WGgn3Lft27IYfkFVGY16Pm8T0+bz
W+2OzWjrUUsM5DpsV1Xczzb2FXJV03mNoAVHQz4ENJyi+pz5MaoU1JPse79N06sKjFcXUxim+hnB
ZF+YSvEAmrTvhY8Uz7vSyuwpVbEHoa6UZRbWxEkj136NUcExdLOJtjP0L7Xv0xcVMToGFWth+KEp
gWjo545taewzYPP+HHubmbAdRyYiWui2+LQ5ituqS49mTfKqakDH9/D6KWOfbqqWCqkb1Q8suCQY
Wp+wjQ+pqtw04t7K08ASW6wDF3DOkVVL+dZZctxRcyS3rtZdtkV/aIanqjjEC5lJeV8kG/W83emy
3stBe+aJYv5BZ0H3hlskNuRkx4tvTLq+K0f7eq2Wr84BbW701d6b5imy6vk9kUuEnaENnLg4yJGo
7W4Vn1k2fiSmdbXaPEudW6A8bLNNnikxDUj5DQIHJrhZ7YUVbw1BlU1mFkkgRBxEM4Z3QjTzsCOT
wqezoOpn5V5+lasouUeml4eyX0/0GcxdJSXtRoMEbhtaJ4aVMqdLGHNQitSGpjz0uTOs7SMetY+q
NgNy7fZGMR5yB81xzAnB7zT6fKA3xAbX0/VYFF99Zt2QMPOty3jEa4AjvdayL7Mzth5DHXVdPMJC
PSA5ffYAAOehyPvLpFHvTIU/IWi6OANkel1vy8CdjdCJ0329tofUrt5xmq+hsyb222R27+Y0PU+e
geVmzrWrjpAzGqD3Xm0EhnvOpCotLKiEvsXDZ4LmgLAYXnr7DuhBdd0mBL8ZBog7Xx21KAfBW6SG
fiAEwA1ImkfsiC2Surg8EKT9pksj7EAwdOPZx7wnmYd+2vWaME/IGMT3hMu4wEGjmBEh2QCf9mId
dEBpJHSM03bVZn+aLeSiiu7y8kMCx5hkC4GrZ2fATRNrF5AjsF3m7lUzeGbQ97b80IMvywmwq3qq
yiejv6tnnCOCjd2kNZXx3XnlUVG8SXPXl+XGaZ4m1/5MUYZDODiX2npm+2uD7zdRoaSMtdO8ygHl
La9nVSuwsGNanj6mmZxioESpjsdkMdLl1lUXZTmgk0X5C8A8sz6sfDI9bFCsOmBfK2DSZ5YxWdev
al7ZUsDmJbf9RqU1W105WkMkZ91kQiPRx4yzg9e1ZBL6Pem3TkRy10LsCmjd4riWS2EzbtATPUBN
Ra6GOaU4KGxG0e9dI9wr1UuzLkB+PMFKH02FRBWTI3xeUwkYK9kvmyGfU9IoBlrEO8ZKxlNZlLPu
y0VtMB62hv1BwQjUraOXhjQjnyZW53xtB8O3u6T1NoxcTZuI17IlSzIx8inowZeIcBiVMsfxYmpW
0Ou4TxqSY4i1rQYDtcfZ83K9MkAO4x74S1qayYvokf8uJS+8a23g6icgR8ypuiAKbV/yllvLUNC5
tco3pqeXVV5e0eFXLogAMO5rIoQ2TY1Q2zft5c7QGtNnjjm8MJKtgjmOHw0PMmcmx09s+U00NLO4
0oaJV2eANIKHx/XmqNK7gyJS70B61CL7zTAXx8GSF2ZGjBixVwJbDLFPm5EQpynPw6SYuPH1tTR6
f/K8HQOy6QwHVZAbhKy0S5SsB00CL4yTbUXi0gUpcDmx5MN9lmXYgqb4pTeykLONc5IT/2Lsv1az
jBwXuYK000hktJU66Ka65QZge5hGOcV2RPHfGsyqSjLhQwl87gCMJWBAujPGyXp18PnRgMV3MhMa
tV15i/Z2Mj4CENh007RuzOzQEzIoixaI9sQrqbfprY3z1G2S7TqVdzG9IKCGGJ+SJRWneZmNjU6C
hZ3MN2WtiL1ZlkcgLYOfmXO8sSF+4KWLd/yaOzyjkE2W/gtPwrdbUE0bnZZF6bQ0geYVZWSQw7Lp
HdpkpTXjJFvCZubdW2UZugSrXUv0ItoEUnlUTviLd7HdAzxQL930xTCXfpvUGfltzfVQWRvDSDd4
dP0ly3djclWVaNkm13skn+HUNOutXdaxT30xBR12rI2KjWVoih2n/shRu291Ga4dQ5RXFR8c0EDc
9VqHpXhWTpM1Xjr4wCj9QVP4o11n9545v8XyKi6YzWBx9XbgK7eI3jfeegIdTmTdFEyUS2yl7kSM
7vBo5jkmBIfFf5i1NFSYZm/T2dg65AyHzdI+DM5MUuG0XgJ8jmy1S062sTCc1K8HonR9cpaB2Mzi
WliMmSYzv19TiD1DKLLxnHC2d7ADBAtjx7hpDsTbvYhV3SyERSl1xfbSjuTcDPnRrc0F3CgviZPd
9lbFeryzCbX2Z1VEvUvibdbY3lEp0m+HCJ7SVN7Lro6w9fk6vVsJerOhQTOcE6i6lgdgxEW5K7Ll
sdFb8uoTdLBalDjihWPtRVOnURvzgqiOT+DrVz7hfBEiRCleUsasflYXT3SGI9viXYyrq6Ik/qlT
ExeN9VztDUy/2N+jpZ+3MvXeh8IhDPe6j08pKv+GXD2F+Q2yXraM+57gk3VWqW8eJjMGaWrvBvnU
Gn2kLnb5ODYquyAGAdXbCRCebaxEus6wTfE2hviR6/Oktm+TUD7IimLrP9XxpH5loj7qhb4x+xjp
yhCUsbcbM+VBaCIOgUPp4A9c8dhI70nD1nnHO+n6icMuVyfTBQrPXVLa33ZuhLQSb6vWk6y+JDSx
Vc6bKsWZlPbtgkQkRYbZPCktkz8r1kLS4CqA6GZMDV0FCfR9UCE+FR9CEuWSUQKX/GonoV4c++xG
ZER+T1bi99mabupsTa5lUz9ZbnY55uCEaL7veNQAnadMn7N4PE4DW4Zav81mc2wG99IrNGXfZnSz
57yLCqRfK7x/y0o5jrdlWHb9VsDre5bZVLHTvjbwc4OEaATk4USSO7ukZyOf1EtzUCpca4YLVqaN
HzhBRx65dtX8TDz5Tan1c6DU5ovXvk8lplM9jYCY0haInRunyWRAj4qVgdG3CmsCGunYbwGFMjel
jZChQTdznp9F9+3avqSRuEOu25NPqLbURKJ7qKuqdBgXmyuNIMbNrF7LdDLmKQ9g3ayY+nQZaLpS
XPQVEbttY953HVuM1ljXtVjml5Vu63eW8d8cpc/MgUwknqGwG6+9QT6sC0bG3DvgTd2XFs3knJzT
TgPi2tLrXZIT/KPt1NjbrpKB1Q5kCUC2UYSj3KyLPWDhTafHkrBVoVNhKcuxHWQfVnFH+FVa0l/X
npTYPnZOHBli2ndDF5QukbCgb07unJ5yWr2pl18qlfs0ivmj6fPLtLrxRus9zrLz5vKMXwuglRvG
Iwojl+1J0uy+xy+lRKsNAbg3S2K/u8ge6iMkpwuCHkgFmyTXEYOnHSu6YuodAP0rIdvtHCOtRy6N
K023aZi0XdSQYOz3nO8gXINXtpzrxlV2qWkG3jJ8EGZsR5we8GCS+N0iueoJP2two2AT5ub1Fiz4
BHZKhH3kwVDJIagFrCss3/cemywRRbtOj/eGHB8oBA9gbGpyxs0zcno5kEBITfDUEq+3UVNLvyIa
+MPKlINk/Yor8Q7NPw3HMt4BywkH64Zt5d7iL3VYGcPCwFLXdabpK7Tt5RSPh2Yenwp6b3Y2XtLn
yTdWp32T+vmFjAyZdP44EsZKkmvlV1r2bPYzuAUCmRIvWvhZ7DgayoWK4zV2YIFxJjApb+vcZn9V
YZTosIs43IWo85/aevQe82UcTobpRiB/6bWW45Ykjqs1Y0fOnBaDa86ZMDHkk90Yr+fUyMDxskt0
xm/tmoVdJR7Sdl42ufA2Ggb0cfA2pUHSaT9dYY7cxE4XtV2rIlpqA9mY166TdnetWRHxV0p/1alO
G6chetXdSiQrvpHJ72TtuMRYr1kiGFcNOuuq6rFieeMUtrP+htF/9MVifMYpuS01SRubbhaRUszV
trOKgJk3QVVng4TL4cNwJnHU5p4q0XxjIMs64rnnmNnlzl2N96Sr7zneE7OmbJAB0lvYDuO4FWVb
BEDdtmad3Mqx2VqxfivzJJx0B/5lHtaj8Vn1XeTK+c6Om+eGwp1gGkolzkiEabTu0SvNbTeUD3F9
qnpx43hWextjFc+mKepIWqXEgQkOkKzcZfJpHGPnomtbyx9WO38tCqKNTIJxST5I29vEPscxi+vR
8dKPJM3UiWW7TL8SY1wvcjNHxarCJ9jzRCl1OOQjPzAFiQ/LydinU+wBUnT1+17Tm2tVW9VTUfDs
tTjqmZBn45OoSqITkPDuS7TiQbdweI7X9aIVlLhm49gInep6Sz2fcqLmAc5I3glsR/Y7xlkgHxrC
hT31nSyUs5yHbu6+EJoHsqCdo5bMv103xa+KnlYPmtIhWMD7917OJU1xh+hLclMmeNegxqu4IdfW
dPu9WYz1NUdY7SY2FBnFsW1FMQll3HvRGts0dY0HI60syThGJTBISRb91lrj3OLza445Co2me7Kw
00NTgepalcokQzch9XgsJ4LW4sIifTqxi/rE1kLj3clXkoXObY6zOPKCdFPtqrJjeRCVm4mtKovl
E5OSsyH2et6zAtX7pE+X/VQnyoFgOc4eg7mp+y6hYZDp20X1xhBKz/xUkNi5t+jyPveNQ0N4nWo2
AL7mLToA+R1TTwUZdmUkZFMcqTSNr+BYLZ8Y7zn0qmIJl7oqm01fJa63cfD57GqurD4VeZIyBGrW
3ZAmTMa6hLAingeIS72NT2Up3lnIDxDl0xBwnxqBNBrmgJ1q/jItt3kepsnyNnphG/fSHpbNjBb9
ZOCVbcj9NuNoIvcnUlFSBYKjep93iF+sCRAMUhfOv624d9kPBfyXPN6O3PwLwVSSDrvSbEZtJPxy
ckBI+uf+YsNSYht3NGFIZypW69LWB+d9RolwD+WQ+8W0It95aqNsGwRN95NM62NNROhJQIAIhAbk
RMmK1l9ttQoNBTs108l6uHHMRn1NrHR8SdG8s6YOAxGIWcuBxJWifE+yimJj7mG/61S3kdMOeEnz
xYhaE72SLzBofcKOmYCYt4ZMN3E8FCClsu7YFT3xSUqdn3LKo+ehkMs+Hw3rqBBfiD8AWZGyQV8T
M/YeiGZ1h9bckjBrnQlArfHE+YmsEQLCENk6+3M+6hCve0wVN5rFM1ChWprH+o1Iul3bxQdZdAmB
4DqjW0AZAwUHWmmgGwNc4aU/Z5YyZneRtQhrOZIfyjIST+z+xAgg398A6Nq5mZwCDvLTvQ0iIOjw
E2a+w7m+Au/gWJw9qniLMRPZH8fpHaZmh3mh7cS39ZleBgiExhw48YZ3YFfEA0rpsUCgFSTItXcK
n7Pt3EYLRJ8SdQyx8c0d6qdp8rRrRZ1N6oDqCJHlolGcCshCOQSF5+U3QPedC8WECmGKrXCrm2Xu
p91grAO5eC1W+F0nR+didoZWwDbtxzuSfl+LSju/qTId9iLLe2gn+gLTU2m67NiiTCoJhGNJJUez
2zWz+W7Fw0LiAM3Xi8SqCBJfSmGfqJC1EM863VaBYLbwYRq3B62pW3+sh3hnd6gzCUOtms9SX+l5
ro6d8IvO6rwZq+5GqpTaus5ZimJknF7SRqDZI8FgZfWLR9dX9Bn5XgayDD9/1T0ofdsAz+C/e4iT
Lg8zxSlPDJWmKNeT/QDQDQa6Ol5IHWCFoU36PUPBc+mxutNemlpJT9GJlwNaMo3ttWj6izkmf21k
NnvSm1iHFjJp3taQnBB5t1aNpsow7GnKhJngGFiNajglo7rrnGl8J3swC3rJaTi3CTkb2jrEXQUq
1diNrTxBU5K3+iA43QMzmT9Qt4KKJhJA4cBcnL3YCZn2OZv4nuNV+2VlfbpdiUor+RZJtykzK70g
9Xw+rjZB3L6uE6YLZrpODvZSX1uAMCh+RNLdlJ6BoJMzGAqBsa1QOMwmb1ueHA2yIoDZdtMVAcmP
5tg+FHVPY3FIbrQJR1Ol6HbQrjVMbg70tDtMbi9xzbWG4c8x7gZ9t3axfPHIkjiVBp220ikPOmst
R5vsFQdIGsmyeyGP/Vqbh/sp1r5ZRjboBokmzTmHK5dT5xDDsNR0a0wZtGr/TAuMP7LEz4BdytAu
XXRTec6zVLsB6WMbgAccw8Ynq0zWcxCJOLXOi16bd3SSNKThKKK90rgGbAFUVNY7YTmbvqiVKJPW
Y9+SVpFgob+hz3SdVVDS6K3m6r2xas6ptor3mfWPcEP6vYpltqexUtobBR0wS7CShSvSVgiaFCcT
b5KrwD1y6Neli9yiqtRf46VOIc2aiCHXyXmAUxi6PWCbUb1f6M/7s+teoXZELeuJj9LUL9EZNxsq
bDSVSC5NK1+2jaXWHxbPSsOqHBhjeQUGk2zxNg4xKgXSkXelbQ67Va2a22lUIRmb86kt9KdqNT76
wX4b8geicDZqXIfZOhm70nlCFmZuxzmm5zSIcpMUzRJo1htRddzEzHmQqnexzIKMZxoA3TJt6CKu
fqtqNFPy3m8GCUmu2RAWfT3R5ZvImp2bJuRStxYrAnidUAzqlnPz47w47OvCnKDf5gdPIu/NYO/S
cDVvkUjHtE27ezmOV7FH2jYH6JNcjV2mcl7IEF6H2VJ+pT3IBXdwbmEP5FFBnXai3xAhfcouQGiY
W9c1toZSxdeMnUnj8rovw6YgXeu6uqZBfDtT9fv2xFmZoHeQvNZhaWhut5lDNLSqcUqWETMd83ms
J04FzWNpp1vORYB1XfEFJEKiamyGgJ0pV6+yvFIeoPZXe+nFBMMZtvJC5+A4VvSqEdw+ujqKR2ee
I3Xqb9ql/mxGCBNrLCnRavGNPpT2lvo9V9oTOtI8qM+pJSagRz9LrGwH4LjY0lF5AMZMMz1pb0AK
FQfaz+uFksXtVmDD25qlgH1oO4TG9sapXuZXuyz3XgJqi32l96Wo7+nGEyIp1ENsZwO6btPc9EvP
8Ihhxt4iqag28Wn5OnSFi3qEr+IVkBR6d6casRqoWsudA0Qz4SPgPkNrUefnxSqSoJq8UzGu+oXS
q2dxAtGL86gpoLc4xWLG3y5rbRJRnBKvOQ4IZo3VZc9dT01b3gBiccns0O8dvXXhwOT66wg3OFIl
0WlGlYB78Lwlv7JzJQdpCO7UZbK2mYdPt+utPdi//m5Zp+KFjXw+opt8X4kBfjFBol3GfRxVI49L
otgcT9rzeITgwqRpD5yKYFHGYRa72UYbS1LVC4N3wu2Xk+0VytYwgDqV9Skeq924NqHmem9zS8OO
todCS4rBGGzii8HSfDnLL511uS2L55Q5TM14CLF2Ea10cVjRoE/otRqiT7YudJv3tMF10JsFaX/p
tlq4aso83yEDrjSKh7Yb7H2Jld7UaFRrBeF+isKPpFNTc46LjYeMRBV4L8C2cK5+5337vBZeevKA
iy8JIC3RsalQYfhGsuY7PdPg+uaHqlX3vUYyApu1n3LCzbR1erVasmYnZKGEDbkPqzQ+Jic7ojc7
aLkT5WWx8wrqqqKnpdJHqUTdXsTtKVOS9lJC19sUHuyMRmep9tQYA0q3LiTBJjBJMo9FLeci6V3V
zakd173eu+TF56MVad6pMi0RmU1ZHIr4nOzTmNbGbop7cOxPijF/M8Xictcrm6QklvZzhZA+ezSY
RlxPgSE6Sn2p3mV59jB3irFpKhwZ7bonnvwYV9qF1dm7nCGWz9TvmJnywMbY0wPWIKIy19wOltEE
uclRxGG6kReY2DPVO5aanoAqtJ76FVtwIiXKQaAgB8Yh9+RabpCpAg5R2peY6XYwObF5UXAl2xrl
96YBsum7FnWb8VjnLz3Q955hh8Kjn2prTpWSWV9DYr92Z5aYY0a1gM57zl7cpmAtHmrLEAdAhAjo
k0tjAsqVZW+12r2oM2MFETfhCAxOJpeo5flZWyDla4keKk9cN/A4YXoExerGqICj6U3KhkQLaz7W
6rWbqc1xXHIf8kxu4wTjCpHzraoeAXWJqBlYHVaXVkNRA7JPFZPMJzW0tK08gx3zNfJEkfs9SDci
i+MBDuJ4KWahBaWlMenK5sOMyXxH3JP74BC0yzanpYECif0K3dPHyLRj6pXdecQ5KSRA2yAJA/DT
FYiq9dXK65s8P8liDkWOt3gtTQ4wZX3fchdOa6GxgGv2vVbw/ZBzhbjGu6DQBsZpjzXPHVL7b1v9
yKdOvg/MD7eWU/Dh16qtOH5fx94lhtWbziK21DGu8oY+kGzEIyxHmMneSsU93SnUGtGq1iw441vH
85WfE+geDRqyeQuufhnsG4Se0To4ZDrXO3qqDDUIJpk9tvaZdVzVblU72yDQIM+8yx/alajETBrf
9rqteq7YN9u6CKo0eda7fCtLl8mintysoP78edZIpFpvyUe/MdWUuTMjkkR8JzAq6GhnGI9XubNG
yla2mquWRd5pyGgncL4ddb/2ZqB8eXxMpDgapFfBwoVn7xQiyitj7zXs1YXalx9sKLDWPbPZQrPe
ke7URH1dd4Gnt/RnGOOBUamueLUKKNHrLWchXIsM5cgmAAQOKyCoS6iuuiPv6QDT7hqbCAKcr2mf
FP6RSJWLquFsnzvlZ9LLC7vsnkwv5tUzPKR810yENhNPcqGxINe9ESRLe6ooCsVTKUdS5BikoEbk
/D5mj9Cbt8a6JAGUifgWTOaHNMrbXvKWqba6N22Cwebs6MHpyLXkuXCY4Dda8y1q5AiLkuwGtpCN
pmIhl/ZC099KkMxO2YVItfexsOsLfexiX+vNo5qMYwC1NlSmNPQqubzaquieMqilO6nQ/HNoCgXU
jNGwKC+zWYQVMqmtackAHQh2CIwEvVMcTPFZ5vElpLkNQip2x/k+NcGBqPKu1uqw04dvep3MM9WY
FyteHqSbZ6/kgV4vHFZlR4O6mcJiUjgOue3RHYaj3ozX1fqSqOumcQXaAYhppXND225npOZuJI30
rIzReRYBPO1mYsk4mS6szr27NUq5LwfWJGMB9ThlACRdH0MX/8cdLvuGrbmufeQKV4wH9k2ubefa
+FBa1v2kGy4qfLgda7yH92jsbyaiiCUN66ZKxiujaoPJeBS4cxIGf555Vzn1YVjUQ5qeSwETnil7
NidANXArdkRXeVZa/Dgcso69I1H/LDvNmKmU+hPuOkJQSe2Zxn6P9HijTJHqCopInr3M3Q1L+rH0
iw8ije5azbClpRQ9x4859z29fFxl5W40ra3ZsKV7xa3et0/pQgpkkZDx7fqTlbYBG2T6bSSssglJ
ErNd7DnjQ2G0wxV5sZ8MyZ7YiItey3izdEiqRfKkKtOh0GitiBvKTbnFdYomolSwJL1ZCJ0Tk/xB
0YfqlIRwnzfKyrnB4GzRaYwN9CMC9X1jr0OwKsQZNDjner6m0DsRkHib4qDLompFCTCbPkTEnRb3
B5GjrFptogjFm1WaT5OzXNFzQ+hMb9+ujlPXRjhQ/dVq0xsYrHBWU3UhLVBd6NPnzQLylaNTvOC0
wzZcrtwoq7lVveJutQ7EBQdLqd+R4ndJhp5gYe84UTV9OIOpDPOiQBZR7xg1ppzOFc7R2CgOC/tj
iDnm0ijb9aGnPGWBTGm40k7BkXwgoDnEksw5VFs/egqnrCvuvHK9c3sZZaPLnJwI2Hx121OrjoSE
2816VU/zERcgpU78+ddKyV8sLz+Eajh/zn1S5NuYdn+RLTfetMZFxaMR1451tRTQhHdmNRafldOV
T+0saaRm1eKc5qmZqADThfQ8IitE+TdS5l/SjlHznZV3uEIslKEEB/xKlchItLHFoGE7063+zStj
fmmNnmDpl6IqbqGtKZ+07d37Eh7LnTsYcsvgEs6EstrF14/b8j+6y3/qf3g+grfh7R9fFXzP5fJN
fP3HP/+Tf07Gt3+8VZ//8N+69/ETO8Dvf2D/+R/nv/u7AFOxtd8QnjtQttBBI7DX0T/+Vxib9hu/
nUFsvQ1Ggt8T8fS/JJioLNHleq6L887EGHe2cv0rJFezfzsHKmHI4b8F0gdXy39HgPkz5QUagG2b
Bkgg/O6EYrgW3/yP/rtRbyq3ybsFbrNw7kAF9Ky47lJvnHpV343Gw5NscbzdUp+PF9WKdZ1Ma/YW
xGqps9dxet1gk473S7aaT5yWaewsw0zDPBvU9Z2SqNzFq3I+ksyVe/mHe379u0z5H9UormsC8Pr/
+OcPys7v//p8l/n2AEFUPG9nNx535Meb8gcbh6KuNARq9kxOQ8ubnA39rrCthZLcW6FEel73qE0p
5QwsasRSQg8YvtG7l3pOZ0Q1990sANgq4ChhJGIVQXVBZvVDkmphIVTnEsjRco32ST6jKKGUaFdD
uYYSuxIvHq+h7ZRIZXKhVM8rR1f1KimZR2IedpcbMOTpKaYjufeWrgQDKcw584eFYUTPjEf/GyX3
LzraH7dCA0Gu8yvqpmWeHS9/uBUalRykasCNyJ+oWobU8cdZVeBTqvbfuAx+NnD8ftd1nlsNST+8
zj9ZQ8kt1aBnz8yICMQtq0Y9YH9AbOBRC0C6YUI/Vjf/z9aZ/28D4FAq/OH5/9Oacw+xWnxVWT+8
VT8tNue/9vtyY9u/AbYj65AHQXVMEN//tdpY+m8mjC9sdbpN75zM7n8vNqb+G5aYMxYBHxzL0B8W
G/TjqL3Z7AzSY85i8f/OWvOL54pUNNRbJpHDpsn/aOeP+eMTOsWJUZUW0mO9QeIhTRIWUrIoN4uU
1o58svFv4oh+8Z78+DxYNFwZtiboQb98nm5Tx3mCYQ1zTnp3Cj2dwFUSXKJ/+BX+D6vQL5UBt40L
I60Fdh3GYAP/4s8XpnOeqxUWqbBU54UDUjv25a41M+dySDJHu8jPMMuN7STwzzTg6NqhJIqqwUAS
Yzz56y/z8zLAdwHjyKLI7QUOw63+xchlmoyC4VHFIXQIKmRUM/d27lZHsayEjf31Z51v4P9efX98
FpQfHikqEhU6yy83eO6cscXk64XjPCs+8XYqCrJs2A+TJ560AVl3la4ZbdK/5e78ioU6X+YZ1ady
hQYMHPOXW55D08aXPJHS62jyVDpmejNodndhE3tAMQQKePZBOM2HiWAwQtrMGiRtnKPcsnIB9AHv
V97U4uGvb8iv9qvfvxYbKa4KKJ76rzZGraly6lvLC626bbZukTpRZWCDdhcdxR4C3M3M+WRrdNCx
lWacdwOT66PRtHaABbH6uyfzT2/cmWIDf4z7RAosr97PD2YlrERaAz9QvS5MTTCg2Sib8m4lNk1I
ua+ThITAv74Hf3rrzp/JK0FqJO8Fjo6fP5NJ02LrK/G/kNiHU1kmRCdVZRL89af86dEDB6Y656VO
xbjLM/jzp0AS7F0lI1/bSZvOuBy1aUhvGrWgzuhSRXzMiii8/YRuvonqQvTt31jPsTj98vCzqOAj
xLZyRsQ6hvbLdeb0LGnGav22mVXb8HC/awQGYDPGVstgeXybqFpeyZKxXlttyh7MAsjGyVs8JC8x
jS88Ukb5VSZIVklCh5kfNog11i19QM0LiM7IQOGf/bK+yJQU9ZFul1cyb2WKCNhc7ssEl8HD4tJG
0uUC/kv8L/bOY8dyJcuyv9LocbNBYaSRw75auXYPFxMiXJFGLYxG8fW9biGzqhI1KPS8kUAOEu9l
+A3nNdo5e++1BU3bAl1U31l9Ce0+CDqRvGQdEsV1H9TaVIRXw+y/2GbumLakLrrlwPas746mc8N8
I1vT1yvR4SRZ14RmL6qRpSaOkbMDDPyFCIGrA32fQZ/nr3hOxBZoCSpf5dreuK/dnjpElJ1W4vBs
GanuWlE0f7xaKmJvE78fhHqQGJ8Yt1D/rrYWL8rX3VVOvtcI3Djr7Zy4Xt872ibb7BpzJRk74je2
+dBPpjNYOBcWT/19Curjt5wbt95Yfpl+tXYysWlPoR5t2QyHDv4ARa7GeMxKK76VwkHu0+7HKKBT
rhBXlw/l6t5a+ctgTTsOknjZdWOj33MRRZpTo0xpg5zs7B3izyQ2taD+d9W65KU3s2MiUn2ha4Xn
gL6HajU2bUKzXMthuMLEoqKzrfANnN0kyoJVYXEL3JF0kgQHLbunCjBlr7YPYiOsQ+O71g6KwYAG
IEdx45Y9eaMmvZZgsiTwBwxzTXEoGCXkKl78sls1lLuzlPfalIkUEz438LofMTnVgfntgGrYjz3H
YnCyS5Irct+hSP7pZN55764Xk1/yl2BM71NEQLqXi670H0GyYA3SKczXT5JHkVWQjK+rp7lRsXP2
JcTHm1pif4H+qO0pW2c8GVd3kzVNtG3qwuxte+zDdDWyeibBUas2qs7LmHg9XjVAmXO/nT3hN5Ts
aCM4JUs9rtsp5qnTQptqFWZS9ztu9AX7qlzEX9LgCjmREGiTDWWJqb+xedvbK21FMP6nnobkFQW4
hDtjwirZBlwOPsS65wK8x7iPD7LrCyc+95OHkS1zfPy3ncjUsyMHcVPOcz1uhkhgLWt9D8RAraJg
V5RhkO3jdgqdTRgUNMQgCJP4VFgJYMvpor2tfZNUzPvpcOQotfgsImorWg0LgZgXLsVfBfhu3kds
vgglkPOx7zonrW2aZDL33AcLxUTgNeefjP/6m8ceDV9cERz3jcc10JcZu7Zz1pVF02U+RBXGolFi
J+PA6M2H8oDIrEJDlOpzqhKSAz5N0D5r7Tqo9gaY9HskKSnZcguarH00LXirRNmgeM20loyrJKmB
EC0e9od9rRNqvDjHRlbmmYn3SeJ5C4xF1HHMmMnkHrq8CNidFVnHyrtKMZUMuqEfT5PSWgEdicyq
TzNDh8fg48coMDjNa7D5LgJtUXvrwJCuR9NiJb+y/ZpFdqHskKFJYTl0hxpLQaPskZMwxJ6igiWu
Ny0wn+8iFu5xZJeI/zUXzqVe4G2l6Cuozax+FhJfmlRdTd0CFq2ZitY2ySJ2YlaXjLdJwtC2GzPP
XIqc+8Gbn4AmPSxtjFwARs8PaDnQFMUSCFJlSFzD6yEHuX6bP1Xwj/72ZRDeqUrhHrQWB3hRXtdI
sFf5lMqWWqg/obP4PXgKOPl8SYF2PBXCZB1/HXFcnGdMQ1iLHSebLzIrdIlOPdbPS+F3mD0AywuW
hJaJN4SUmREbdaX3exjrSXhNC7+bED10uBh2QdPeCiQRryj3uPf0VVG8VqZw5005d+Z5bpJR7ovZ
s344liML9xI2rV2Tut53lHM9hrtK3GfnsPpe2K965o3Ld0u4oxIehitM2fqsKq+KD920dBh4Icd4
x0WWaX1qUtn5GGFcjhs6XVKRs8P2O7nG89RR6jK4lrvKgwYDZiRqL714jaV/EtvBOLB4epRrK8nl
QxdEzXKN46jhEvRtcNOEI3ZcxBkks47/egqbYnBxUrQYveBpZ78WXS9kWfqkvQMu6odnFUddeGMr
IRdr5wZt5zSrwRS6OU/donpiDJM5j3mDabDUDRJdb2bvq7QXi9GenA8uME4/vcqLmMrzLCTgZEb6
B9Zz1Lu0WgQVHxEUYHSsFpt4jK5q91Jz34iuHjNlb7I67ec7KZvGPs8xPrJXbZFbuFyJiAVNPXma
48OPrG4zwhlYqJIC41C5d4U1jQt2S85Je2cpp8wPgr0C3PGUyAd2UdxXrrvRpegkjK5pdOnNQg6V
4dXcPThvvCnIlKDryYB2s66Bc1XYhZ5OhOnS4c3zXT9fi9x4eg80xg33OTrXsQwEHiXs1Xr+mmUv
qzsnSAp2OA3AMZL4bY360Q2VXZ4mp1HDXZNBvt+MPLavXcN7b92OXlUeFT5PluhTNj4BzErmF536
1XRjyPNY95Wr+ntpEiK2Y+t46kRhqn9jdXFBb6giLU/QtFTJU4Qy+1sOoBEuoM6Jk4Ns0tf4T1Nk
J7wrSf8VuyP+E0nBU//WNX0Fpy8S1XgP9K2/jyUV1++Do+JXJQh7HYp2Is8XW9Xgr9M28DAIU6c9
v9ZJ7vsfTW5DdAjZH3M1VMGjdq623AmJRu7s3CFgSQ9zeDd3bFTW/dIkHF8NTlUoYtrN7pxuLt7S
JqZM2Hd6zpSYrCXWlBZTyzrlTkQxZxCyKs8Wm91+bejQWM+yib4E3cYvU26qgIxvFN7zzXc/pZ2l
5xZ0ICVMUzB/u41ZHhDSCNRZ6CxPWXt1+S1qaW+zOICkmyACFj8CB+qjxj6TYAcqkoa6GRWolW14
IaEsp9YnMCbufEMuC24hfHLnnfwXTvBAlbp7wiNr32RBiJVbW6LHdNS5HSGqTpcWkV/KzZCpcnB7
jZ2WDyymiP1mPsBNisnlqw1e3sJdHpJqlV6O2bOFkET8MLS7Fp8H7/atmaVfswSLbFRoxVmwttoO
47YfxYAorqVVGRlXnByUggF0QablmEHxMxhqqzBWxSHPBIizhE0EWQy3RKLhgE//FHnFb7eY1Phs
DcSrt06W5r9OmLCsa+ey/h6pxXuj0iYikcErr8bJkzoB35eEHyixM/slULL7W9ezR6xWu84bhnn0
C8zn6SejWqNvkoXbGXiMErbeQ+TXutmbKs4z+l6nQL/yPPThdy46v3m3bQCNR+6OkTNvu9gkXFQz
zCbZpiQz4B8DfAAj5k7M4PNBFcRs/nI1qskNRh7/jPHSnkt64UVPJoU7cvZgq+J+82fIFhunrGKS
BKGJST0PBUVV1rrgnh3xjqwS+8fHTVjsklIij2Q0X+C6lUt+SQczftBExFZTjcPwYql2LG8jrquf
lnK7YdeWZG53KZYre9MRYXqR4Itw4/TeFK69WYBR87m/1gATaTbcSqegJJEw60ACmQ00sYOSWIwf
XHV7Dx4emGFLTPmKsSv+sf0MBym1gNFl5i8Qhl07kQvrfNldCYoxKW8/z/K9EmXO8VuW3pvBNyE3
Sye8j6SDT8zLRugt9HswXlgLO5c+PGU+JJYlsnN+NOaIWCqa1/TvUe9SJugsa09UabbRNFXqnQzm
Hl20ziSZxdCbvhOyYjaV21nm7wiTuw+VFkW2nylsE6sa2Ok19VTwVka/dpztTP472TR2K79snpNr
Fx7fcvqkdE8QLSrQVjAASgIpvM2+6bOLLiKWUbyuOt+DTFAv5EOyRrnAd5teYk1e8uYwRxq70igd
/epho5G7epzRRf1coRJ5JU9TTbxp2SZD7fzo+uperyvq69b1lEXZwdUdzheSlIt90pYl3tn2eeIQ
8z2+TVnt/vpuxidwcKKqdZZhzx38xna3FL/xfCyiwRcbNjkUGspo0uNcmfnX6W2OGsKfkJgTcrRI
kmJyXzGsTuMm1BahlWxWBL4XIqAXqq/CfJch+DsnP/IGpvjRGYMbpdNCHksdkirVuehdEuN27wVr
kJ85QUjRNsxMejHVWowpoaPlyqOkE94vsauAgUA4lRBXJ/7wPch0S+3cdhytrWIwtleJk6evrELS
cGtNMFivPFSeqLZTBsxk3Sd/vcxhxsQglkvkeAy7JsttD46DWT6rKTPRhkcVt9w8Z6zb295dsHMu
C3bYWV89RV5XATJ1KyLr3yVsiOrLLsKpOAZ+Z/sHAsmpdUgz3BVbpOCREK2PKH7H+USO0+d/CDZa
5zQq/ds+4//LaP8TfeA/rXb+y1L7qR50+j/+z2+nvv5VQbv+a/+AmIT/m0aQK2L7H1tt959LbbSw
K9uf4nmQRyyn/ymfcRNlb43gZrODIvXAiubf9TNLIKDBgPIlPSPSc4Xr/r8stR3Kcv5lEwQcE52O
ujIw1TZ8KSTZf91F0TWKC9q47koFDgpTYo8M1zR54mIjDz68uxMBceCyEGUvqcdalpO0nWS6ihO/
b2492vTEJSjJW2zojpmwQQt4ohkFNelyi3dzCB/G1ouohveZVeLHXIjOXKjiLtqtZzcwm4g7Zvvc
F/QZuGPDfLpyqiGNmKPEaJ4CriekOOaK7s+1BOszbBLdzv3fwnHk6CIak/ch6x1byQPfjWViiO7m
4MMmKdNgTORTJ/s8m0LfXzE5zdOdF3kTbbML1QZmO3ZUdb6MsgnkugX3xY0tnJfirqQCstvnVRtm
T7Zr+Vgo1NKUn73FKeknVWA/+AN1IifqPklqelMtK4bjibRQaRqiuAXbnvB5mGXtE5EkrJJvIjC4
xWeZ6CY7sNcc8RC5mkrBYxYoE92YWnfuBo+XlPMNtUNgA7hQUy/vr6aCq8qtgykWiyYfr57ffR1Z
y2lkTdn8eGEatcVKm7pXf8GMkowi1jPiwRaLQ1h+hRuhdw85S6f8oXHSjCHUl6q/VYEVgqoImtE6
lo2Xhb/h0BN7oApl6X8gUEFxI8CRK3YWvRk9y90U4PNZiLKbYNZYp92kaNfVwVIvoC34lfxOdhH4
G1UtjkXLtIOHd92WiCoTgyT307tqFB7QYihMwNk22sTWlLLsagHDHzNas6jxa0tiFneUmNXerUEG
Wd6sIdKMOdOkcGcfTRE4/YeYnD5+I6o3tX9aPdb1Pb5pPAvQO5dePcP/FOd89PI/dDTqYzKCoiAX
/SbmoPl26jxmKDbmjdY7iscS1oDXB/chzbHViWBKNgTUxoVdWGJ1vLgT/PrTNBX3Gd0R3quXiHh4
bwmRgHe43kh9WitHe4M2ijc3hIYzhBuJkcmn9qiIyudiqqsMc3dW7xiXlofY0s2OX6pFWj21J3sl
rWtFpReBNO/9nB9nchTmtEhlwTtOVyc7Rr4Cvbguo1HZt1RFd/b9SBtxEq+TMGBiw26nCA85jZiH
i5qVsveK+MfyiXwe63jrT9yAb3P6Qpe7wqW38lXG4fCeExLetsJSJGv1TMdHzeS34xsWv/OPuvus
GTxMtMJtgegk/OcmKtKOzZzDbWJt253Rj6B1uROueLm7Bc7sOueLq/NaWG+Q53rzeW1BHL9D0Ufh
0Q4Yrw5WU4zqpp2b2v3tbDunAc4aVHwKqHzOkH9mMO7LhK1f33Xsm1mbshZ+RJrL8rWeW5xFadfm
3nqZCc0KGkNsLEdSTBDDTQkkCKTxO+a1Nt1wGWeDnAJEWW6bmO+MIwMlVkvEXyqReCskdEam8UAA
05c7QnTWVpDjC9aR1DXUubAGLxZBwQbya2WXfLZx8TqEr7xzvOhyOWinFjj0YYOjnTdJ6G6h9JRv
phzY3zKe5WfL68x9PTNib7zsSun2G0FCCYBd9QYnfPmJaxGcnUAtWGrV+F279AEntPc9gq98W2J/
fiRTJwAR8aExmEIX3o1un+/L3ApIFSzGXbNiTE78IFbIrtKuj7JVzn6pse0zcPGTUQfXv0/RBPVd
lZb6SuLReq2ESe40/5+bPOgVcXFvfvTBce+R3b19Gw/zpXKL8jmBl/pANzXYmlj2uEsD/MCxqsSu
hQT63ixR/ZLJMZzXNr0qv8a9ZmY6H9KgNeMWZbchxy0WO+c58ZbrVqEyya+tPfkmC5QBsn3U3Kh5
CrYMdllxGgLWMxjd/D8iGCeyTLHTgqMuJghItZtfNHaPdGPcuL1LI0tugzEO861jM7MD+/Gmn6Ez
L7oLTIqX3FRv2HfbZ04AIjWOsOJuW5ZWfhzCUHzTxhfdqv7qSvRpKmMzOd8Q4o8/xjSldKKo9bg1
Q9GZFRa47E62mXzgrxlASBnlH30zONxkwTXTxsuHWjHtiG7D0GPUekJ2XFet4zSHxg2615GXPZf1
icXPXhohHqn+CDgVZfpW2dLcJIZ4uB074jlI++69s0fqXBESd6R01GMjSNe3xWQfjLROc5hiXfea
ZzufsJ8L6tLv5t7KD102OwTGyvEKhiWKpwMOW6/RB9QC5nyb6M9hmCv7xPLUfwE08smltzo5U3LJ
0wgLf4Ho9sdpGsFTb4sbKYa7fA6LZ7ify1U4gP3YLelmqinKMiq+0A1N79uguwc2VPU5Wq5XAa9x
y3cV9/KEr8h6HPs537CMqu+ISKcbN7eS90gZkoWlJDpt+9Zvsbhk2qI2G5AOAB88THbd5sdmronK
wd8m5zuZZGfZmbpQwPsLVYmlmgJQ3cbvsePeSyoIn0TbWrTodOK1tSh7pVz4Vhb6piNndqTPiWoy
qy7t3zincae7kru63l47XJv/WBZTqYZZOlUluKHEcF3o+1MLxRgiFhtUzh6byX3qCH1Eyxg/Y3X2
d7z5vlEkFP1rsr4aGgdSAll9bsZqV4HCwhTaYzY8Ni5L6FXbsCMYlL6m8aczl5zwwIEaXcols/Yl
G90/XIOs4KOtO5N8s2dxmErBYj/mhe2lqwav4SZSFvG0GNbUK5A1zzt1up6e6S/oy42harlpNjKh
QAnvPZe1Q5lwKXkkWD3K9yJyzCdA3IBpb04Z80ljb0Yd2Mi5Dj3Ig5p3HHLlT84r/5YSi1fYNRBS
upTjGbId0Xu7XA/XhSayL07NWEfOxtgMjavJTzlfBnIalbTbm2Ky8uts3uwk8b8VQJz8UjZz+MY3
w6LoyPL8PT/81aydFsmOPqbhz1QYZR2L5npqD07CrMmybGBIZjP+NaUWHa+RUbW+EyJu90nXtF/A
T9xtrbp5vThj8WFoQSkI2wQGLD06/qqDWLfLetkzHQoKypvmDoWF3iDouvFapHBYLLhD86ojZ3+J
teLnSTK9rsfl4sdjm+zKpqoucwx4hzrbCpXQEEXDSe/s4OHSaZtbbI+5OSP5iJ7zdBWMCWbeBWhq
b7zx4sWAShpYmgLqaj5+RzQ5PFW5ogw79/O32TLibYpT/Tixv3EgomDYN/YcvpLp0Qdj8mo3DfX3
Ukr70OJy3iSZHd4ARC1v6mDsdxK15rscXQKTubAPaT5SYx0NbNdqr7zrjA1rLsiGTZ/06tFcC3hB
fjq7GLzMi+uHy4nNq/OayoZaXBu7ahva+zpbzA8yApm7Qv7UPA17ExX9OvJZzbNOh+qXm0euCT0v
U9Yj6IYR/v++De9dlMljtsjkposkj2w4Jbxr7fiG0OQPayW6Mnn+o40vRPvY8dv0Tj1+0E0/DOWr
8NjqsUko9qYu0k8wMcHh2mRPrNB18hcwPMVe9GV1W4+D+BgJnj/3GcY0Mh3NRGXCZDFVTw3XU1nN
6Z24kqAKJ2O1FkvNfrkikrvOmfkq7maToWk6c38rOpmPxcL9YtVPttyOEjfymlWHQ/4w17z8oQoM
W7cZg2OTL1waqq7izmC5GPCI3mTbqgwdaIRJF1unMFygLsLYHvZInO4LpTw5SwmHkByxvAFFKnbF
m+V2/q9PVcen2w7jjWLfspHUKn5QSuRulrKPAU9lNgEa3VfNXzJ15cmBYrdCWhooBAc0sk0QWjZE
llrzUBYyTdkcLAlXuv6+cEdxa8qp2ztXVmJZlPoRcrV/qwkqaqL6WAGTokawBJc20lQytMuqGCp1
wvvAXrawO55Er5MwrCeIDflNmyEbDQ3qo8MGC6nIMtYqhEBC47ELBDBmJ3kRVA7aNzXPdrGpZhe6
nZwdl1Va6zEJ8sSOt9Eg8+dpGdnRWzOla2cMLZK1Reg9thaYaBIhxLNMp2S80b7oX8bmamsfswmj
VS9mH4wtoD3kqdyZXsn/3HQkosgsWGAEuGjb6QHl0dtyhfHvPcrp9y2UyS/fHYHSFXk93Iccw0cx
5xmI7iX5lD3lNkeQbcAzEMe67Sh8MBE5CBpUFlXjH48yFoZ1htvg7Ne+alder0BCyCF/t7KQS2AR
dM+IB3wVa+6Nq1T69i+FoOU2iOPsaHHKvSaDrz5N5oCfRC1562Cw3Q2C8wlVD5iYB6BvRRePdTcs
QLlGbShNwRpQ/Ik9xDjDC2aGIjWntxSDDRj4JRQjNrQhlwfPvlVeLm+jWox/Ha6U27kNxJepa1WT
gfHtGNJi3N0VHIrHDqzGBWB/9VxBzH6He8Z1uhEa0sDU6OaxAda9axHnzrOt7Q/qS2DusM8/2rqz
GkoSl/hbNLpl4RuPT6HXjQ9LReMJ+6p+pDSBaMHG9jXU80B9sVFP/rBsytYz6tCNZhNRrzqopJsZ
UNCjQ9/ZwahuyBjuZXZpVRiedF+PNHXMYjXalX9qg3CZN74tXlPHiaH8mPlpjq3sJ9BZgejlDee2
5lEcbB1/+UlA1bvfp7dBOeWPDociL54rnShiWnpIWYfygE3gyqMmelCxHe/cKeq3gUMEM7CHSxGU
yamK/Bxtmo+/hpDUPoWijD+0bssbjH8M3AgYF+Qg3uN4T+Zbn6eY+u1DEVfEenrlZdNalb73QU9V
eQ6svrlkHsmz1qufegRjvCyOU4M7zVSw4/wm8tiyuNyPeHxPTjIUJDCV33Gj7Yo/YulHD/orL2jI
LfVGlsyEnN+l8wAtpH9Fuu4DKgxnkGb5gLFmTYvNwr8xBtFDkgR1w4u2WSSFvCnDNdsTLtWJ4pdN
YgiOmONWUGzQ/jeym8zfFkn4bZj68aVxFhrRxUS/wjZpnfCPUy0klatsio5o5E2ENNyq7HOp8WZi
GeSOP5KJ845C5NDDbWa8fs9V+Ru1X24oXhvvDRnHcWXa8NcOM/OOQcjuzxRHD9ld7fjsk+DVEMzQ
xUwdSZd/9n43Tc+ZgbMKYFGRaWnH5DWK5+DQT6J/YvER71s1AbkgIGj7MNDanDR3l8yHcep8QEnA
MwBeEogoN24ykzHP5q46EViv8bsAGLtUKIfZdmEDB0pp8YCCxtBqVd3630Fit/s4r+muLlJu42vJ
bWo9Sip4cquwf4JrEAsagUtKRFLw2DtUq+wYT5cRfCd3eFIuo9FEVNz5wmJHQ31JYJLUvC7p2vFp
jVpRXMRC2W7al6nD+Yi2XLH1irAXyFKVX4N2/FOfGr0aJCzReIDJN4zWl92XKXOvxypg8aYnULvi
wgXV27CfkuupdO1bi+bGB6dYqr07et4q7Cp5M6B8PFG2lN/ySRnE8Ji906LW9ZsmmWFa9XQlrYTj
5bdzaKXbsiPpy3uVzi+A+8l28ef5piXXT0cQa0bSzxkcLb/ussegpl9PoelH23QWcNMYuYr7AOtL
T2gftNuNI8EFUYYOG4nLwOTJ07Cki/3YFZFh74a8W5zZdiQhgqubYmSYBh+vgPQs7wkdtU7urRhq
Y7flyRpLfFx5KoIfwHhD9TkkJVpJ7netLoild6QDuwAewx8Vcnwc4MSmdNWEcT4BS/CHkEJN0wax
tXdLkw4RmD4yiPsCscC/7xnGxTGWWa7XmRkZZHREwPCcumZetiHCfXCtE5QXf2rC3zHTWfQxhX2M
tgO1zsxYd7ygu5i4lPdMDiJ7ySPgNStB9zTcoDrMwl061HF4EzPXxg9+7MX1rmBqGI/LyFG5W3TO
n6qSEuwLs3K7WSCTwZLgzYz2X5WUH0Jf6VD/m4zijc3su0DwYrj6C14xtlAPKaHR4pA5xhq2/NkQ
p+QSOWg1Rp8RNTQUXkTs4bEdpVl2KqenbG/zbfJvTB/qBa5MPosD0WYvPbAfKuW5qIUz7D0KZon1
LcNC+tAKff7w3rLRRUM+aLJnUzibYxLRhH4Pz4SghYeDdN5nobStHXVvVXnQvWtZ95lqonK/cH+B
iTr3bn0AExnEF/zHFZdkxiiUT+Q7jt0KoA3XrUyMYOWZEu+jZeLPXfTCovZ/9XIO22s3CU6eeb5Y
44IMC0srSp3m1NtxtKznNKKiKsSidZEgq2hHBKsZ7gKX2WptjY4dUAlZBvc9UAfy7bTJS7pa6B7j
68l0UmAkgekxWh0XJE1EKe8XuAaUh5Kki7h3UPbxieUdGbmz4xfWGNBy7U4eB7aHR8hBzjmYl+4Y
D3FOaR5TfG58a0tt5VegXbUOh+EtqSNER+W2N+xf5bNfht2dKbheQDuVBlMRo9sdkZTvNp5ephBH
o+nCt24uMYAs0Uk1/cnVOl6ZAP6QH5l6y62rWBkMiZApcne15G5GazYbrbRIX7uFG4fJkEKz1urX
o7a6nRZLuW3TBKTt1FsHiZDJwo8rWKWjVZ6P+54QzlaHsCwbfyExXdrzyon0sGUx7tz7fUu20U28
cqtMg5fPp3QsgfhPbDb0OcBnISLcm47623tpuPMnTtk87x3kOlpqPPtm6ZbsgDR3tkyfHDKvLreC
oPiudQm4hv5fFdB6DyHHB/kQxs7e2AnNRaPojykWymeNe+eXdsP0tmcog0DTlMU9BiveXS2sx7Cp
hxtnGNp3YSNZ27gTj9zxSWU2/HE4Km3mJr/yIGJm4pyodvoNK9zulX8VbQOVm33cOMEnFrGLwQz3
pzA6eTWwkzZMG/LLizP5aQMYpfosa95kz73D9Kl6mmeQDc7kmFvHKVDdkYgwYjWg2T3DqsmYaI2l
v9vZdSh2dpO+0vs3Z3vttICRunbk5uRGyaM1BOSSA8jWeRUcVTvfeSwUiTDJF6dKgcTmFkd1q+Am
DWT8oyn+FWbMjg50w8/axxhWshxv3fJ7bjwafMg7bxZS/YAtgIJI2HkpHUIbS7fx2ciuuZcl2FaZ
WuuqQCu8rmeA2eWQYMIZmDx0Ir2RcnjgDvZZ8qVdUZPB22fK7gvkmxWXlHHnLCmpojrvKtiojt7i
DWufcq1GolUYQx6Xen5whiVmaAMItFhjcyQ6a8GZwPtexzaM1kI568rLn7K0JMNPu0eHV+baqJP2
zV+T24+L9h5nPb/MeX4IKliLQlP/ILv6nJXBAeZRcmhznqvMG98rZ1pu1DCDfEW4pm+D/HnaUB0C
b+Bspq6GDhZOJ8dn3TNyrz22V/Rl26TTylG+s4+WKrlVo94lbej8tHDbn3qcm9cVcAhguw3wVnjd
F8YUtjwsuU6yle06nOpDDXdw7eqo2OHAqJAAoj1jIw7aPJk35or3d/vgjTPUvA/NeBIQ4I4K3NDa
G/B2bIdWwNaSWX/QUX0iqGpt/LTBbTeV3hVY64CZ067x7kIpQdunHsFSJihRnZjcqnTj8H2B0gLo
5OxBqrv1Ah7bZlHTIfLKeQO8+LWxM96p2MFf7MIp0frmcoO8VJ1kWnJLKXHPtX710iXBG/2RirkI
UFvhVRzf0nktXQpD+GVdJ7YMD5UqZrZhqg8Vyd/g1SmcrzogbZyXASMazH/qWvh+UxLoX0igWt8k
CwAEuTUGwlHW6yWtX5qcX+lEPiNco7FXWC979xSYDABf3yavC/63fUvab6ekh5JHretapUH5jhnO
2WIUmTaJKcN1kyG2MThm/oPX9+Neq+tB7iXN9UUwJ98Motw1XPARU87ZyDnY8BzXSXMa2f2u4rC6
DCA+/jhdc7UCsbjOIAbD3W+rA4XF0FDxCU9bGyfmYUjozlLwRMJUa7FBIJzHbTWqy1AGw4nlIGc4
Jc9TVfQPM+6OM7/D6kcsWcyCoWJIwZ39Ioahv4ygRp7x2iJSWMVU8dGyEn2B5fCvpblO1/1Qv7gz
3buDyEOWJkhHlAik43qxvYHP61iYsLuGR/Yohf8xsUOm1aGpxZpFZ6+3E0UmqyilkjPsBvcpQDwE
YTd9pq4F/mHA+ZZtYzMqD7yaBW7PrURQ70dYtSeYt/oVn3VzrmdelipMmwfU7WoN/g576XWVBu1k
JNVOX9FfFhhcoq18z8jj3LgeyEkoiDMUg4qHtlXf4QyqnqXUg1NFD9rCyHq9KQZriungUICM2OCW
ZpGNpX0lslRTsTjmV75ZC8G9Cb9UpkmeI0fE214FV5M1832Dy4tygbXbNPin54SFMGiKtY+Sxq22
dO/gXY8sgKCWGTWwFZo8Q5I+CFCZMQ3u5sXlDML0Bltqnuddahf2oRIhSl7kFD/DUlFKMBVs3u35
rHrHuuO8DvbzzKuZyyodnWFsPxNcpcl0Hs1/01x/TWb8R2zJD3z3/1J3Zs1xaum2/UXsoFmwIOI+
JZCpTLVWY0t6IWxLou97fv0daLvusVIu6fjxRlRV1N6WtRISVvN9c44pscIIS5ITJDQhj1wxdR6O
ilHM1ibVhxNOaNt07jUavLP8KyuMrdkGiSY6rlRVgI7U5ZElEyDUmBL7Bs/bKCDO5FasT6ezuRDT
+ptk4g8OtLduGJvLsDScIALDl2pi5j0yYgUQnJMqL2LfoJsqfXBOXUJkgRM8DCV7R5I/qhbRr+lE
t1pomcPu4+GP3Fiv4xMXQxIeGXrYCK3VE/Sb93SsbQfbgRP7caEIbCuUYYHh49H/IiJpFFtbkU51
j34iGc7VPtOu1KWi0iBqM/BoqCvRWYhN1TnXur79lbX9V8qa25JjYf5/1r/zs6zmJg6j7tU0/T//
dE6+SNmWL92HP7V7Llf/d3v8Q29+MwE4vz7dqnZ58w/+q4X8S//czNfPLa3X/1i315/83/7hL585
km6M6D/LvujW30bR4Y0r1MTg+d9Tg9wyK/Mf8RvJzfo3/uNat/6xTWFyCuULxc216md+udZtbbWm
E/GHlQkr8Osf/ce1bv6DY51oTN1yeOZV9XfVzT8kTPFHoC0xDBuq/Ve2dfPoHTbBdEgUZRhakVOq
+JDfPnHIbRpitMp82/qiO8u/ltfdmXkfXoM/2ga7yaObsU0vNOIIzpo9ybX7xau2/UX92Fw3WIJe
0tta3+TuAfmKN/izdzd6N2co2T1nRwrBhnL5nkBIj2IzvfhNvmyJ2t6mT7/d8j+8ttrb95aLeL0K
If+9CjRJb69iXO08JZ3ubXbf+5XX7NtdBIGGKJArqsXTV2sL0N6L9vmpuP5k6LfWwF9D44AUhqVb
0tSPXtlVUhlqos63sBW30wOTfXZvn+fYGXbpaerm+wUQKULN4qL4JKrtDyOv8XRcmqYi4FwjqX6f
LGJ7glTUtzB3qZQWdnpGb3anRdNFNmifXOW7odZDLoF/qo5Rjqfy6P4GLQdQNTVJ9UO+XEUwZTIC
ApKTksCFj+/nert+W1NMqptvRjqa6q2RvcaCqW47GNejuMmmu49/v3bsuTctTWeS5w1C24N152gA
inxxlzdNCrSalOxvSEIsfUs/eCy/2amS1xcOCANza5LdVr/klT1ZN1ZrOtU+xSs3fUUrUmMdkxwa
2tMqZxd0Uk69lK6YOzF8zZ3CMHwxNEF/9fEHX2/x2xtDHNmaEcxs4KjWsUdYnUgMBweYbOPhbs6v
8CJviuqvjN48y2gAcWAajqWu6bzWkQAvI3YkR7aebPuBt8Y8mGX7yUp+ZPH+dwgs5CzmOpwOoR8N
0bOgogMK4m1gdk80YnzkRJu0A+obDHc0+el3aGyaaMoUnzzD628+uoHMwFhc15GBBB29qGqDKYxm
Rry1zsPr+Ty46g7x1bQbv338Pb0+QO/HcQCO0LNExnj0WpptWyQl3r6tsXmsN9UZXScXjr5Xuo6/
7MJbzlxu8a/qlWU2fC7/NAHqf7o4yk5MBTr7o2MTbeHQbCscUnvELtuXF/AET4LtckgurBNlr+0/
vkSd9ezdrXTIuzMEB3Q840eXqCgpJQppUL5zrZ04KJflRbMHuLZ5JtJmi3jZX9zJDzaG22wiP/vk
Yo311x/fYfq7vAUEfmIQP3qGiAyjMhbr8TbaW4eai51Og721tz2a1CeKn57La/OaYgsq8GGzuIrt
Js/Js/JkXNkX1oXcO/vQczz1VO7NT+7M633+4KMdL6djFarjgjR8OwG3wmDM881pWdvZmVtRCEO+
RwO4QJu1yW84+SAY+/irMd66qf99vxzmaY0oSsIAX431v+0gZYHu3QjIN8s34QldBE/Z2gfyiU9s
P70A83Ufn3aXyDD5j7gKLsVWP1X2qgff+La8ag7iZN58lqb+fkqXNtP6SpaxnZWMwdf520fqyRQj
/63nTNtS3z5XTbu5TjSZTJ9Yyd+PwxrI3h1lJ1MLOaBvxymVLIh0K2WGLHsyb6hPULhkvounT9ao
91MxE5GJIJqVlxOlc3RBY6vXmP5rBgrFT/TGNjQ1lPM98O5Pvs53664EOGAbGqnlFuYA88idT3qk
AlVoVqge4j2FhqY7h4K+m1F8tsLr7x6cdShOc1C52A86ry/db99SpNHp79pe8c1Nej1fdJfKj+7G
PG0u0wMF08v0qvDry+VumjbFo/rj07zdd1+ehE9scOKBgsHp3Tq6Upq9qBjGDIvUttpTpT6Qqus5
bJ/0bXWRe5X79PGLcjwevANU7RA8bPYbTCVH+95V4LjM63tSxI3fxO5iKt7HIxx/d4xggG9Yteym
bmjHQKioj3S043O8nd3Sta+yk/Lk4wHeXQJgCELXtZUeBJfl+JahEzBqOSupTxCnhB27UJjoxuqT
h/14FEnowLpc8qyzwcXf+vatUlKryfoZoOisLOHWqOvoNLXj7i+vRXL80STnEJZowblmXXF+e/rQ
YI08nKvNulaq84QGyXWI33n3d3eMhRGvAgPoKz4HVvDbUZxsbIdupuLntNTUevwvLtlNwSdf/Ls7
xii6bQOS0rgq3BFvR6nqhSJuV+T+FEil9JqW95uqKyaKT2aH43lovRzIdZD0dHhofE1vB+rwvALh
aXK/oDpB2ZKs40XQAI5zEPsf3zkkOMejWaYNqGPdGGo6k7l+VBuR6RAjH49pHgVhdmGEhdSjS6st
oJyB6c4rQi8MacrcbVEUS/RKISFPk6lQMVe6ZLzNFvKcvSxHYk2LVEUKkIVRO7iNQ6icW8nReulo
CmCrldoeeVVHDNfQaj+MqAQLq86hepVYRlV6iL5yglyp95H4LBdwLAKGAEUQjrLYnAijwTyvA0+I
I2qQm2gezFuriTT4Yo1N0FlOWt3qH8U2S9/InHyrn5OcTWhPXpiVxOpyKnMDKyHeODp2eqbW09ek
NgLLRVfgTDeGFeJl2ERaRIkzMSJaFzY+OOmaeT4RHVqnw5dV2YZ8KqnpRKQWgBptEc7lgqT61k5n
PmgFBQmg7yT4iNPQZN/rnor2BuBGM7ppELTXVh+a53Wgdq2fyVxId4DRM3hWn7XIqcM0AtNuZcEl
cjUQJ3x7RUUpfNAqD3fojLJbrYYnKswGbXIklxdWhQnAp8RJF1cWsfVlqBLq5QuuW3CekYZfPyJz
5aLgQ1VIzh39W1AbDUEQUUgBMSgJY13trtQl46nJW37awqqigSpi/pT0U7whGVPIAot5ZWNJL1zQ
jcRuLLyLWC6ETvqSyOuiondQMdq4hCE9ml6t4BpUtE02ljNWjzX2yFg/0YgVgHWqZvJFR9AJSH1J
KCH0skcPMyRt2W0Agiyjm6Ojnt00aRRMZmTFXqULWSA+VnvitYjqGTB/7xqoIt8TfUbdVGh5F/sS
jkhNUwsy30Zb5uncaUsbiCr9FCKE7SEhuCUxS+ljSXXWyt8wPUTpUuBSxlbSeHhR2cLZSZluyBcq
Jz+qUnui5UrhzquKkZiYBIplsNFzIs5CJKpUr0VvLGfDLID+jj2M9ROJ19X2zXGYMj8qeAI3dZ0S
pKThdpjzYqVct9QesPYXJF+M0CvIz+sW45vUiuIrQtHsCUGe+V2Wqqy8sutzw+2oGvINM/ecjEas
3fBOL+ZJQ4dN8xN++ntOvkPjKqCXf/axI3H4tnJ44dlae/xF8BqH5czxBjsSNtxWb9WWTp4JpbCj
9ox51jAo89M6QzXW8zjNHoZ4jfs1qvUD0tGJxxtdk5K7kd3ad7UOKmpDV58IwxoreXGi11XcuSNJ
COpGnQNyIlA1OLQhghk9pzWo2L8LJE7nBmn3l5iopb1Rxy4DjqJMTbSf6HJw/OWE8hPRZRz6ap0p
Nyr9JupNEb4XTwctOiFRTFDhO0sEtaG26owASSfJSJIySAsB8DLTklbmAS0cQlz1IUXQjzVfTvJO
x1T6UJkJ8T2hgsJRQaIyuHloZLtCyfoLW854oVpu/ZmZmwl+FbPr7npDH65tEMMa99Gil17Tk2wh
mCXdaYvNZNlI1otnnXbSiICnlRdJxWHfMxSn7d1QqSc0NFOv4I1EPWVG+zoics5FlJW8pGx7VaID
gfd6PG+sWjWYQDIhBi1vfBNso+6VU5hrNPDBItE/KEXiOWpf4ynKgRJ0+nRjFpryRcc+hT477hTd
H0rFfA4JfXIQlIqIqC6nwyoRotDtUFMjjPOzTgfsboHTE5uAngVlvZoQV72Nq8jFEVUMm6loR5SK
Ro25I6IP3W40VRamh1eBJ10J7KAh+bOp0a2UVR7uqJiRe9slTWC6LdaYlTUVsPWkDZrQvAT4sWtx
SmkewgSi2ozIiR8xbjip7whlyS9C3LQ3KLQJ/I3Gel5cG3ntiEymRipJRy9uXHuoNGalpQW/jU+q
/R72QIj9afWNn/ZzBFNc1NrELrOK7OdRVwWvWtI2vZckNTATe256fKpG3YS0Zqzlm9NWIPYUsFMR
Oa5VdZY1la65fW5juE7sLGvI0hqC8ZyIujj1SfSroos+tLXBFXk/KMSFGFWwmVOHnEKKIOI+LHqd
FFRUfC91okQgDhCa2Bu0VigKRDFg0Ejshql9BKuExDC0MVLPg9o+E880EWwA0QbmEvmuV1mEuG4z
Bq86TrRBFnqMOXjq7Ty2XM4yOCUiMZJDa0WYgjY6ortmU8TolTapKEwaXJMEa04nT4mAf2c4Lqg+
16XbAux4sGTSGTg8oD5s5iAkMErpTb3aAE2Rp0woAw9GlXeCf2+DD0/RWzTO8BD2WBH9JLdnFgIz
6XqPAHVS09uyie9L/G8chcewfAp6nPksa3mlHaIJmaWr14kqTzBHoRbhUCC+lBSkbhdn6CY82ab2
lDhFf0pCXUr6Ag0bkgEsDIGsBPlIS61ClFahNntaEElXu5HDaU0g9uwMnhaDR9lMeR/f1gNJJRul
MQzh2UaLP94YQ/EdgJh8nvGlTwwd9eCiq3AiRnpo2EDIaJp3JYRFyexllj8cuWCbqdR1W4KGREWq
3I0zs5dVzTxa+eqLz0pe3ZOpwFeBsc8alIdOaqgNqpYUiW3kVMWjUkoYInqcgwvjiUvuO9Ew86pW
zZ5DTE3yOEwl809dL+ysuJLqebCqipsxqh2ur0yUBBMO9QI9SUXyaw1AtrEbCSgALUXQ0BXq0j00
OfB6T8G9Bl1f6P1Xcpziyc1tA/unmWigM1hoNd+ivXQTTL2j+oEQNKgtJJhnkhrNdxEH68sh2xgI
mJLF81OCY5AMU5qzVrhxbCCmF3jMJ3vH6lsSxkSd5ntDIMEC9aDp932TgBhhYjWJqxYY/bKuixDz
5asAp3GW61mGJAPKUbOeii4af8YmWR0u6vemcLvEJIArmwKe72CUt7Flzp4aEny+jbXU7LaijQvC
AgIsKwtpa9R6z2on6h+HmhuCJ1eV5BnhBfDRxuEwzsYOk0w7DJqG0GM0yOljrjB88gAF8TU1+0G0
OSZSo8gk2E2lrHCHPp4gOUMJzfu07zgOq2UbRduysQLIDFZGshYBH+BxRCunq2wQa0c6F/XPcCa6
wqsUTAGeCWD3pY5mUoLRezjF6hozm42aIOvpNTNxyJTKqb+OYD43EZ7l7jRjYBJA2Ed4Gr1spNhL
5RjbMUw7KImZkbwEdtVYaPqKABtKV81bkoCDK3UAs40Oa86/Wobda1fxnChpSBr52NQvdL6V+Y4q
tjEnLhsj9dBD6Mn9nFBbJA1GhdsY8BCwkYXN/7hTdGvpX6XLWEHBzVgXUVBX4/lQqDYO7DwM0i9D
11vdSRvh8UJ8PQ7GBlHWeB/FlOR9aIO0D7qyKeZdTexat5oiDeEmWY2fJ0JeT+pdnMr4i41Aoiaa
rFBV2g0ItCCjBCn6WSOMflLKtZ+naWFlCqcy0nbw61PxtZNEI7q5FOqD4OOG+wK1sHpu1Jz3DpTv
Y9Ei1Q4zAp50BJa613fAyc5iFJm4RnIW7TO8XyYb8yzJgUNJXEDCIsMAbRl+PTsAAYmefP4xINc2
/KXrl8euCcVXgJZGtUs56AyIdNJaOU8S5tsTpyPJlcyN3sTCUWqs9pMnbYTOKFcwme4wPYYxadez
Nu6VlmmEaGTiYW5YYRWKV9mShTsdQlF4OQxYeE4UEnSQ6heVzP2mNwmwMKd4GJHH2DUyrLCoi4No
66bYySoImYJE4GTMrYFz29n9EuN5KuZ7HE+6swvGQi6HqVDUn0i9cBPkiTqOJytIL8TAYDYDkZVR
BFM2WUI13te0bqJtn4NG89tumrUvVL0GeQGZuSbBUAcjieeyESCz7AGcCTpxTVwnuYrDfWjRoeKZ
ykX7rIdpMe2aht3OoQjgWh8SstliryhYoi9Fimx4Vyd4gW5q+CcXk5lN9hdFq3rCaltUfuNm1eSY
e5t9ovUQq3w33jIaFlR+tqTdeav2TMQ1qA1ILeNEqpucFJXInHoEJE91wElhbBU1eDrkJOFVk83R
xFFqAdyRJSrKDyy2E6g6cuNqD9KgEvpFX5JST/tk5o0y2hJtvKWhV+ZkR2KVnVVFgEtmnge/41aF
j4bag7JETVO114stluLMtLvYPqjNkmsutuNSeJZRyJuCf3MNmcy+QkME2x8FSfPTzOXSH0wSJLMv
JZKxb3XYOwriT7g4m85pyoycQ+h2571akllbywnXmwIIcnxYEZbhSTroJZIfUAhEQIhA0647bF6P
eanjxNXtwHnRQAhkB8QtSXPRQhXgJvH9qgeJCBeXJ/nK2iUCvHTZD3mDu4P3u02JobJMyLx49CJu
VteZRbexit4uvZGd2uSydcle4K8p5aGuAvI14IuM1XhaLkqseF0sKjaIKsZisumpkVxYxipSM5SW
p68rozD0tdGOzMsSwV142iYR2Q9ZTA0WOWEcaza183Ld+eBMJVs9XvKeAEKdvJavICVZMbMqGH6I
wGJvEhv210CZUQ7FtTXcqa0phxslKYvc1edRea4CDtLbxanbn6AnFY7ixbwcMjtGI2SE/XJTVsAT
XKQ+4XOnirHxhJJnxlPelkPwtRmT/J5c6ShGvhhX50686NCtypSiftqMHGAEVQVERd2U7HO1iF+I
qK5RMUaVWd6TO2X0nmmHsjgt80Z5AEgHKG2qywJAwlLlA0eUuLdOi34KecW1Pr0TCGBtNx31sbmi
IBTdZWYWlgcNWlW6L/IuQX2kDva3ulhqBKFBN2w5udYBNhSV2EX8xYDbUfwSn44veIKRiEKNeocF
bfNknbLyy24AMOvqCI80N28GDhfzpE9nWc58somSzKS3zaLDtbUIPtn7l9pdlDNFkAMVpzdAwtgC
RKnZdudCm6ziZmq7Ir5SnabQD8mydO3ZoHBGacA81E54BgCp/IFOXFJk6aoBSVTBScIL8wrmfKfL
pdhi6I3wlDVJh5cTqtBWxEtiutTEUQMNZqMofl2Pdk0lCDwdkUK10M/TIpq10zjkDPuTbVtK7nNt
26TkkScBD1Izi6sePuLgVmFqccBbLNRrmx5Hxk9iaa0ry1qF6Ek32TV7El17oRwz10CR2q7ZCTuJ
IvB2gtll6R1cKQarb8dMYBTYhTsDcx/U0ik6L+t+qPzICGrlpGMnGm0yi23MJkSJlXiYPtEvWhxI
r2a9JIY66yMVeeOgIE58IPuqup0jQ0lOhlDhzDXzqpp4m0y1PciwC8bNrEAq3MAttDqXTTxqW7sK
eQcnPahqTybhWG7WzvVj29lDiv2U7Qbiwt74SkLegt9C1+9H8tzDvS2TVWakzrxgSpgoI/iMiGT4
qkuX7GpGCs8bYLS9N5gLnO1MRNayEaTqEhyETR/PnbJ6AjLKGOo+5HBlAC6q7Z+lY6zZLejEzvW4
N9JNSwDYjIxU75KTecDkEDSKfAyWKLi2EqBwpzADoOFjdk12ANlGelRwUUmUMlIbwaMCxm7XcKQ/
IBKbugNYlegqHuoo3ZhDsRwixE+g2KyCL4izB6do7CSj2ORZS5Vv6pfmlohcrNGiLshhU8nhfAyL
1rwRxPbdBDmOSixRmCiwm7faxHlwHL5Xopp+GGluNl5E6XLYDDn+CQ08aYaXkpfI14Kyvqukoj4Y
Ad+d3+pmi0pimFiR8cfzi+J56IiXN7hBZzY8kRGLGwZaqLezdmVIyC6ektQsk+1cVzfwR+wvTRjl
lwBJ8ZI2nZreOzOhozzfiDCpKEfEr6pRIK8ApSAQxMUSXjc1WkqvjJT5qcisFvoAjKVzYIAcAnAM
UemThWVdgDXpzN1gEQi1JfNttZrmCC5cx2qaq9EcWNynGj06+BrlBfMHRyw7MlAulrC3iX2QIoMy
kKo2dVcoyNE+aFTb9M2oKzj2R9QNOCWFFGzaSgMmy/HKGQ+8PiuGa9CYWXAmy9ilBiXOzL6VoZeq
uE42ajNXJEjCmdPJm8Q3AfwuTOydzjYCDZ7lROgzovFRI5otcuuiDE/EgprXbRtd3JSA/ghrQgXk
TTDwsHBZY/0iQ4w/m6RYyNXJdbLXoC534XMyiPYnKbBN5ed9FL9YBkCMDdzY/A5Oz/RQR2p+CcVm
qrYKBILLSS+gN7A+tc9FYygPQz8SfI4hC39YhgzwC2HD2p1Z4RGhBpDDT2t0wglZqZWe6cEaTXUj
shXiZRE3et9RiFW9WMvUQ4ykN3aHLOA4rgeB/bMexUCRNY6XU6uuEds4OFQOmUGWKcLndQvVFcss
fBZsdh+L0Tv3FPAo6NpOmz1aLcBEjrQozNmfNKRgi7RPNTcjwP0n3IMCRWxVaswUU0BwfWxSAdtI
ywLkkYCLrYgWGYofGej3vSOAr7qWzXQNP2nKAn+Be/Rljgnf4u0mP8lrOIDHHvQ+NtVsd/rIHTXm
1YNTDvmNLilroBpnwa9J975NQjHe9hBG8LeHien3bDY1b1oMDo9Gl2PmDspseCKwHOlHLUd2g2X4
PYp1SoTs+pIbbJ66j35dHKwmDLc1PsJ+QwgS6DhsK/h30JWP32B4kFcqxyS5zG3bIX6yyl+qYGxP
SP80enhtXde5sNDJweTI6evRNrSsHiyFU42XAM7F7RIN2SXlN3ASsIrQm0fZ8KgLSklbySp5WMJJ
PplqnEkfrZJRnoqkYpIBiLjcNnannoaFrZ0ro1p1rqJky5MS2bxEVG7b+3CZ+oeyH21qZkoyf8cN
isVXbyRNkliYyRmn/AyVFYVnHN9EhCFdcJb2u0bDm5dWkr/oUM3gtyU9DhwciQhm6Hj1rrqozg/R
Dbx4vHewZCemyAUfXls+AtTJFhcqN+JiiheRxgQ4yhuj52zLqlb157kSLViwMzYTG3WQVsbm2hYN
taiy3mdTW7C3Hpr8yVZr+VWlJY5KYJjz21htizu9o8yBOnrKW2zWEym+Q5zoA3473IFeITqVLgk8
vYtublpzQw4YQvkoK5xHJ4qIHFdszACusRBlakCh/xGyf0I43SRr9UJJiucFZOWdnB2ow+NU8GaK
6JnyJVNcQPe19EjNa84SdSl+ogzmOqBhBxM5iZqxx3uW1D5A6fguidpeddVSl9ciJIlrGy9BV/Lw
IW2DNWZnGumEyoAv2Bql3BT2aFR+VWsmm9+YPQKmcyGe5lDvFldiG3taqILwrgKTXlmLCf4ay44K
RMoNMBSwwWn7k0yiSefzDeW5JJARPSLVfcVDUh7CFNLBFm1ruJ3JVkm5OT6GjIIdTsparlgJ5LzF
0oerscZvTwqwhiGia3Lni+SEfrdg1hQbXqLgByBWYoJsNsI93S7pcGzThXqJLdN8EPq6KWM560EW
Jtpo4mZ2NGiDmzFCzlZOit25Nqc2UKSwZMJNjcMHHLqgxOdrWk82z6iXRD1MPawnCBl48zdxEJu5
l3ET4Z8WfTK7TtpirzfyYLA8/GzkwQXYr9Ax52rQn3RLoBOLKjiOnDP7Q8P8uDupH/cmV30ncT1U
wAmFJx7gSD0Q0vQytbzO/EoSW5vuMDXsl/qSrNZDK+4sjbzVuQM0geld2F7oOK4Ca7rHElfNF1iP
vVpcGFQDaU97ZthvzWE/UPJsxLTP7XPSbD9pp/6pRQzABq0dOnNyl45EiEOWUQEB/4L9zqzvFDpg
F1kRLn89iqHS8MYoqzsSndaRTqW2O+LP+y7zl7IO7hGTyAshFWX78c0/1jmQX2xY9KApx66GgGPZ
DUQToYPuTny49cutOjbDOdUJubfZYMLRNMe/lPm8jsdJm8wKrs0wj/vQHXUb9lmJXxkNRYM5YeuK
IO6TR+qPV4Xekr+JJAa59dveek+/FwWQgKjRqUjKdKU6ESbbVkGV5qRCD/uJaGB9Qn8XjtHHx99g
2ci6eTDEsfJ/riCZy9SwvXyd1yYhLtTRYgPPwYFDt3JZgKb55BKPXxqGdNbnQrWZhrBwHF1igtsI
0/FkevAZgpNSyalvd63pGWpRfHJ174fiOUR3q7JMEcVmHUkilHaZLQsjtQcDB55pXdH2D6l1TUP2
2Rd3/GrZKjmuq1QFiDqQxOOhmLwsEmGF8JQAk+QmwunoNTVBAH/5cq3jCNT3PI68ACAy3z4g8MnK
0Ali4aXY2k9MybaCdAj9E13M+8fCIKUEHAWzN3oiefQKV3NLXxydkUfjwbhmWpds3hQ9x8UcpY99
VtAtMYgn++TReH8TDdJRUC6tCUhktq1//rsch9CPAM7u6h0rqy01Gm1fm1W0/Xjm+NMoFmpyiUwD
Jal1dAtBPlkV7GWcgnYzHMxYIIwcm7+dL14FbesUSFQX7VXjSFpk4qfTMychFBrNDud5TFykL0yf
SIuO54s1zFJF1yxxe+DM0I23dyzuODqR5ADdt1kmGiaBtsUZAJ3bCHHEqXF99df3zuGu4dvAf6XL
Y8GvOdbmSOXT8DA19ttGcYZrWU7T88ejvH/8MJ+sakAHbTgr7NFzsADyYqPJKBwd9UuA06CdzLq9
DQqpXIFnnjaRbbM5/HjU97PFqlxlqpBIqJngj+6l0y8wzzKyMShxLhsnpDpL+nK8KYZq/neovzI1
/e8cS5f/36bhSb7V/25g2sZFRvjm7zl461/4RQzW/mG+lus6QUqThX73P/YlXf0H4oqBMY9NFwGb
v2VuSvUfZg68RKz7rxpZ/lJbQicmaNL5h10CsZtY3ZDf8S3/DTL47XOCsI6pA7c/s6NkI+AcJzUa
gGsipzAj3wKt02zMzB4PnRVGd05pdPvfbsrVvyvx7wmZ667if9bndSzJboBoTEF+n26/Ovd+nxHN
MEu7Lo59wrTEDyRXLVFEZEJ4Yw4EwzWVArswyTwxQMks/cRo+cfBLQsFnhCaRTvs7eSiirBLilCL
/JWNelooabVrnNrwBL09r8kZurODHGBpMn3yKr7qxd9dt80Mg+BP8AnWGeK36zZaAq/hRkXstmIU
TQpaGdRryi4pq/FiGivWI2sSxSkcvgjFUo87OJX6Xi9TDkzk3tSffaC33oNfXwRTH3Mst4NP9vYD
KVqzJk5A2E+KgDAaUUYHKsLdCY8kjrWlLl9y2JqIOdS+9coYEg5xHs4XKEPaJ26Z11Xw6N4w8aJq
R0dMlPGxlYg5vskXNk8+yePJeVIg+cH7XTt7S41AR/ZKlF8pIzFOW0XU5YOT9csLmS2htemb0IEH
qs7NmRWxDqMmS+3is1u17qqOP5/9Kg7mTMQbd7TrokOptbM1J35NgNc17uXJX/JldqkMmX5TRO0u
a+fm1MiaYtsCqfRqhDKfJMu+KnePPwR6XjYxggg9Jou33xftXrhUgQ1IVzTTZR1XwjOWJruI+1bZ
y6yWcGNCx9rMYZOC/Ux7rIZWMXynCGF7H7/D7+cLljBam8IykPPgXX77URC3Ev/UhiTEt4n+1GQi
3U7EZO06cHm7j4d6ux14fUp/H8o8ump6X0FYm+iAdLVuUc1IpT/UShA8muQ50X3Q5F/tpV4HXO8u
UzX7UWxtR6eiWHMSJavaxEcspbotUqxTIQrjk1lwfduPvkxeFHYdEqk+C8PRKIWZ6wo4Mp4oekfE
FqzZm9CYqBxJgfgDHWIq5Cff2pGn5telsU8EZcMUhOX17deWKDOdZTJcfAt8IP3ndL5KWibDPFO6
R1FjLDGrCW80jV23txdi5seQl2lMVXmV0vLcaV1CDUSnWXOHNJuItI+/6/ePFRMAgbCUubHOUSJ4
+/mYp7I67svMR5Kq74q6AgGfxeOOWmXwyVDvHyub4zwTHwBwVNjW+ue/zcYlEx1BcpxKSecbCNig
/hTwwW5DtI3eImV4+feXhsWUXtbqKSIt/e14+QR73bScxE9FF21pmZu7oFcBDldEzv/9UOuJmmtj
oWXj8HaoPm2YRcsw8+3Bkb5oUMkYSZRtJ1ytnxzdjjyg6xNl4zJaXQ0YQTl0Hy1qpG3IWI1q3s6U
86+box8+gKeeTIQmASXXsUI+bfehcaGVzQx4Q1TnodJFXtDSOq9zrf8Ww0y8quN5vIcHUvml0kGM
RuhnfGLyff/G8cKpWD/R3HOiPXaRECtAbn0QpPBiYfUByEXo34fZlunN8FSLCKyu0MdPbtCfB+UG
se+nSHB86lxSqHFlMac+eTYt9fk8tb+YvFQnjbIUL9UsowtEO8qPv38CLPX/jWofvee1rQN0UPvU
j5xOnMb28CWLoK4qy2R/8hqt+6W30xg3Vae2Y1Bt4SKPnjXbmlMt4H98o0wwTLaOOE/EYn9SqPrD
xPV2mKP1ZjSruNGggPh0ebIDIK8aqXgYn2gEuvm2keAeqGWJWtDulW+VGZhw1Sa0iaiE0+hAMm/9
RZmKwAMxW52Z4yyvPr7hf5pNLHAaDm+cjVj66GQ8SCBKAxENPmqd9IQyQuhXnW3d9JFTfhtHPTj5
eLw/bJi4IXBD8IHYq69Nf/uOl7RErKXQUgh+tfzR4Vt/ngdZ6e4wdabljq0z3nfIga8KtFNf7E70
0z7SYoGtw0HJuYn0QP1OPg3hi3DzCbP4+PP96X44TArru4M/WBw9FmMI0s2Ohhw1dTfeEMmlIK8t
a+Urk216Wlhz+dfL6VoqoN7N1Eo17nhf349g50c55T5xFUmOfJX1I9Zl+q2T/L8ucaYGUTM8mo+v
c33ujh5/6s6GrglK5fz36LlMAZiOEGJyP+Who5w0B8iV9XKrNnZ5aWrgH2lNoHAyQvhXodQ+eQz+
sF4yPGeJ12lNHG8idOIo8zan+K3bQKEsR22gnVWpmxnz9MlE9qehaHXwxGnUEVhZ3j5wGCFsnDkj
S7MsFQ/lTnuadC0Rv9VIau7Hd/UPkyZZ4bjkeK6FjfPr7ViyD6yyt7CwOUGDdqDQ7G2aCdNbODmg
Ow6mXd+Pv6As/9X4/YcLNDn5wk6CPMtKfDToYLQLjRYcEFHTR9dt8H85O68duZGlWz8RAXpzW8Vy
rZaZGY3M3BCStobeJT2f/v+yN3BOk0UU0ftGGIwARaVhZJgVa0FWHA/z9K5LVXF+vD55+1e3hmI4
eylrxjaDmsv1pdAsatCbhqegS4zbqJnDIWDEFgqwqD1kZDl+PLbQXaAs93bDljRI3ENt17q/rkOA
K2eoww7HbxkYg29FpEcXgyDoAFm3fkpcN/1bRr97KdSGRyBSgLsFWmtq15KH5XW8lZmmMMu4Ck+K
6UUfwcr8i5yLfe4mJA+T0hh2YqAtc1ijqIE3IJRfbTFpNjlKoCk+upfR+5AJqK/pPFdfEPrL/tSC
QN/Z2U17noq6ExPGsKasX1xbqQ1dGRS/GsFmFTxWhwadpFPYz0zc5e1OLnh/g2hO83lIpXF5nvLn
vIpeoYoOoTntoxOitIgNq1P71MKqcZoztbsokfgENedfRWTVO9v6Mpq4vLoYloOsno5M1T1TSg7g
FDQ70Bwkg5mgy3KEJMbKHi9MoXt/lMZYFCfY4V0LglkFsuq0QeHvXeXY481JCAGPjaVG71CFoG0r
gGn9JysDAejRSLwvTmJ4H7twpjZJcXiAgDqEAhTUdkF3fWTS8dM0eA2iDVpWKNCpGuo/WhUk7hH8
t3uSOkTmjifaCDygR7ApR4P2Zwp43bwSJuMZxUy3s27V7JhVY3WiNM504IjYHFqJUGTObX8CWZ35
/ZQY/D8AkGBSs7Oe1SBv0nx6xwCjfVJ0Rez45I2KAL+NO26B22TgfM3mpcdDAi0bzeFqjiAvtWb9
z1KjNQ9FqXUFYmwzyirp5jMP3Y9h6C5TN4KcTG1vp6x27zxpFpsWxaQXrqV1YgmQaDKj2ApPtoYW
YjjmTBiUc3jL+8rcefO2jsTWZTWUJQMGX8daqJ5mLaNa4amZejBX2mSIp96oHD9OY0tDo7dN/rYg
/YcotQ77X4oSMXI5jAMjOyhcP9l1WwO+zNVzz4ztOQnzMt65NffvFwVeqqmyGQiPyJrNjXGCLKra
EL6OhGMpEZTy+ygWz5VVueCNGFVIc7EXC2walbtCNA7JwZp1IGwAcTPRFp7g+mZosQNYfE1VpowR
6inSb4PLxzjnzt7JS7+9cggUcf+/2ZVftxV1GOFMx8klkJNmsMdTkium8+OHa2txtO+I7eR4Pona
0t+Fpl5GVYPbQVrCvkHajV5NilCHGyDqKpKCcbQRpMtjoyuGHZncelxn2fJ3yHDoki+tomQ7Z1IG
6qTB034EVgBdBGTuvg2l0Z+IlpA7ytA+LRgPTMuxlKAHZ++6GxsbjN+hTMRMv8pY//JHeFVA4iJ/
BFJqBiIpY3h1wkx8QAO+/YOj7b86YoieLDzNrQVleCszq0Q0vVCebDqh7y0pE7ezM/dhL6Q8mgpL
GLkfVGyr11WzyTAFmg0nAvHq1IyieKd4jhxmhjO+Sqr2uU3yHGbOwT11lGX9nYPRN/bEhFhQUiaS
/qzTiw5dI0RxsN/YNXyPJNhntMisZ09Ivkzk0SCyHEYUV7Us+dnAD/e+mBtH+DNAegoMlbHzHG+5
P4bliDOAochO4vKMIE2u+xqwEiML8XTVQDXCWuN+cUNrz7Vs7jy38qUyyVDI6jaQ4eXGpI58CMxt
XCdhmt97KmmXypsaBsOVNABAOBhXrdCiD0E/6t8fb/1G4EGXCHwQLXtL0/X1StFeskHx4dpMqn9I
tv02GDb5PIqhuzpVlNx0O07QqBLhj8eGt/yMxewoKSUQUFKe5RbnczQ6w8wWZ2o1XAoYmt45ARXw
x1bk9q29Gb04gBWyS+euoQh2SbsK2Zfo1FWFeopVGE0jNAt8r3TCz8i05juFjS2/BgsEAbHNzeEt
X65KmRst7nPszbE+PVmzUGFGDyRouIJp/m9iGwiG0U4TOx/wll2AP7Zhq7Sj3fVujilMBUmkxCet
RKai152fgJ3Vj/YQ/2sgBH9Ft/zfxzu7dXF4JWA9oVyI3ZUHjxRkCUNC/pMw4bj15rolRp0ckPB0
g75CItPT5Mq8Tw3ExHsfzdbnacuAmZqo4dJaX+5y7LhF6nhpjFZEkftdXhoAdUR0BSRi7niCrQv0
2tTqOURcBLFQWCROCsO8QKeBg/eG5gGRLdpzA/Br58JuHqTkEnkhcwW0t1waRRYl9rQ6PgUZcbCY
XVSkAh0GJbj/j3GKTkw+ZcPl8Vlu7afEBzowvFpcIXnWr7IPs2maIdBZ5GzCN5IIJT4yOWowJYkY
yGNTW589bhWfCs+MBgHo0lTaJalH2ERjkBLbWQ/pTE5VmJweW1mxXv73pQecQ20YaRMKeKvbmaLP
ADV+lpzQ6BBPyByhIuOi2XJAvLy6Zm743KuJ+K45bvWnY5ba2aurlpHPubvoTV3DGw3O2ugr45Qq
Gv0pPYh9dK+GE7CMascFbx053Ht06h0dpaU1ZZwzM0jQZrWUOFFjoP2wA1TCMk6QeEOfVZXzxcxt
46+dHZIJ7MozAg2ARRVYHcWZdYILGBkNKCHiUw7u7FnXu69GG89f0O2BFg5Fu6PW1dlVaFF6dOf2
BhXksNMk3lg3rWpAAyaDhSCQVk+P0rRZiDxtdEI3pjuZKphsBrrjq2coJphpJ76ocznubPZWikWR
RqfCBlgBwkv5q17ddQYJrTASZBtV74oLzCQ5KGkHhhrKrwjBZH16njUzhye47T8oyGFNqK3FEJrR
qjV2PoaN747fAnsZVVV82Trz6Uw9H/PQZIYSIZuzie/+6PSh4RvG1O+0q+SFXx+3BT6DQhhtQrix
lssOwwxhpSllirBNNfMpD9rou8GkCZpH9FguRRilvxPDgRwWCHB+HAohbo9v3NZxUwLk4Ajx4Ldc
ezazCtuxK6MTrSeT8b3SuA12BwtNqP1bK5aBFkbfnR/b3PDeVMVYtoTQMYC5OmxtJD1G2o1uDWN8
FyMJ+5sCZfTNUe3s2lVp9OWxvY1HEbIuycgtX0aAb8tddkYzqAqrwB74BbRh4+Jst5oCX1vzq6vM
8Tmd1bcBSF9cHW+FxNjxqwFbrNboWcqYjAWtFB7jCe74wbpkhgrH5milfzxe3t12krCoPPh0uC1g
nWtTNX22mSw+Ra/K7GSG1lyQ/6yhXVcUQKVqvfMY3n+sXFUeJo0A8YUMWuYNrz5WTc10oOspk2tm
19yoRVinQPEytCzUtP4rTrXp1qoO8r92r53Trig/Rwkj+nWeZzvfz8bSaWTrKs8jau5Au5a/pBks
SDFaqlSlOldHk+GOU52dB5pVpcjPj7f57o2Uq9Yt2P5kO0h3V19KUuO1QhVbTAj0Kupz+YQSd1Uh
1PjY0OaiwC+9GILbUP79q+0N25RCj9oqEA0gSDyFQX1UEL2icd7D4TVBSPLY3v2zTIbDVeWSeiAy
KDcuDZaq1nYTPVvf7ER1sYQLIfUg4vcg46LfdUMHN9ERdxnVcfwObgwNUQi3vjMmb53DptfPTuEh
qRTGSIbUbvG9LhzxnJZK+bvvRbdz2e++ZflbCYhoh9MJgg5x+Vs95gsRZWc2O4jH4okRqejnzFj9
dw0FrPlYWUJ8L6FiOrkiV3b26e5dkKYNlc4j3pokaXXtrbzuh4IpWF9t2+nGmI7+uVE86yxQOdx5
DzfuGmhDIjId/lH6e6srMM4ePBSQYdBJncKnLkMYjyp7/OXxwW9ZoZv10stzZMaw3Ms5GEoQN4mC
xpNe3kgWunddVe315jes0GSiAQNJJh/Qmnw00QKA5+0U+FAZGe/qGmklvbf2CjhbVl6qVmTtwM7X
tQqU31zOBqopL2zda1ErydntC7GTd2xcAVIr8mMQ7jSh15SCSqd01LBa2bOK8xtaA8a5t9zMF0hZ
73iBO1OUw8Evyi4HAzdk48vDsRkMyqkJWb4kHjiNphF/TZl5owyXh78e34O7b4oxB2p+uFFSDVpm
K1ODWalNFg6YEon2JDQzOInUigjINZSjoyb6iIbv5xwyCv+x4Y01IiRAgkO6z0dtrh5J0XZpmwCL
9AcYOj9mRRD6ZtW5Jygs3J04Z8OUTYBlkf3zZRHXL7cTmuPQDRsN8Vx1BDDTokRMI3By3nWICk+n
x+va2FD6ezT+gO658AGsPEVv2zVkaIPnuyMSDsc6ccd3AkFvEp2mcX50RVN9tcI0OXZmFu6xTW+t
9L+THipImzusCNpzRZVraeCL1v0nDiha5iFiRVDB9G/1xYjDyEEqCpyEkHex42wk5oCDAgw66nZ3
aKBY8SnSRX+aEGS5x3yMzCcTgvmvYVAlOx5ya5XQ4AICoRhIsiL//tUjGSMCmXi97cHPSQKQC8c5
GX3LLJAW7eH57lwLywRM5tl09unLe6vwMQB4ClNCgGTf4Gm3UZ37p06xm50F3b36ssUE7BSGcPIO
y15ZcUctHHLAHj6BfvEELVN4ZIKm+ABaS78ikWu/9TXDHkE/KGLGXy19jcyzQBSIUujMb0GLxwQ8
SEy65crVKytr553ZWhqIe1BydInvkXLpgC6lqnRwBlBrfmoZzrwmNGuzQ6kTs/vm0CKH/vgLfIG3
LzIrlucRH3BsPKH89/J+dAXFMQkS9J2WctChh0QXwocp007lFPZ/5hpD7ugUTbMU1EWFLMgV9wkJ
J+0Id4N58mxYtexGjf9+/Ls2ri0/ywO6RFJAs3PlhnrY2xrW7/KwR9BS88T3fhj202Vyx3kHLbVh
CwyA3HdqyUwTrcI6qzQDqDCQfIzTEtxBaTh+XuQBvHi5fn68rA2H94L6IyIEVQp59HK3ReQEYd4G
ri+aPj9HCcxz+HANGmm1SI+RIfovkDn90Xh5+fux5c1FcpZgLcA/4WuXlrtSTyp3YpFz0sKh1Af1
tQL0C5tvX+/dqbviDDU4Zg9BAmCPOGC1yjRBWYDpZD7RHJBlbTbaTUBffEkHU7vZKDyeJ6NHXM0E
jKk7aHWFnlm8/R2DkB5PRLZDoXcNcE1mLaLpqUEnPAF76ufBfMoKptmtoje/Pd7arUMFPkOdjjzP
Bqy93Npw8IZ2iqH6YIhP+djHk3uEfMI6ByZUszC/WeS2iPKZSYpI/GPTW6fKdDnjO5r8TNaDMgLW
C6rG6CoGefU7n53hEhpYptEy75S7Ni0R+QAXBnxACXS5yNr06inskJA3Ky87ML4eXGFc+WkPg7dz
cvdeUOq4yGou7hYA4yooGADmjTTKXD/JARCWsVP41iBMuLhK+7md+mzH3v3KsIemh3Q1BDxr1Fpn
lykEJYrjt0PzWwRudoXG6uNYm3uThFuGKKyAsgfDwVjJytWW5HtWW1lQwIKEuaohPrUAqeHXzt5D
smmJ3OvlY1fpNCwPq0C0HAkhzQYQo+nQJVrWFbKeUdbFlMtbbyCqK57EyTuEi96695poVTJpmbB9
yDVI9gDxA2/s82PcQif1dlMEpPJB4D2miLNcFUNZsi5aIS6KOKCfNmZ0HOG8BMyg26c3m2KogGyM
yWaymHWWVEGSqGlzZvsWbD5Iv3eBdq30ovzYTdbw87Gtjfsui2509OWygKQtl9WpAaxCzFr6Ve98
Azo7fuxDrfNnBU5vYnRrxzvfR2mgQ8H6sS7ZurRWdwON27AutMH2PacJUM+EDDFxsvitBSccP0f1
X2QWX9ZqUdABGhMlaJvyA01LFCgk5kQ0tyBpyytwQHoZj3dRpkDLOGZpcLUsRmIazpF7qKUQr0Ac
7p4ocrxwaptoqhrxqfGKamcv5Re7NgoEwmE6B8kaRiOXRzePQTAKxLf9rsjt9543onJhTtnVHaP4
nFFMPdbz6NyYQjJveTENXx6veevmMKhJ3UPKESF9sDRPGtjVCLPbvoLwEhw9aXYszTY/w8DTX8H8
am+FVXGoSImAuwXHyJDK2jOXPV+eMfEBwmf2PQlaxT4o9WA9ublb7lX35A2521s5Q24zG8FU1+oG
MdivpkbD4lAzpaczhCOM7+V0BUaZvLXtzbr4JhDtA+MrB1xX++h0Qx7Nte0PatwyfWToMmBofDVD
0IYHHKb/Guaktx8e4zfy4eHdoVy6NNqGyFC7CV9IPTXplV4RogVj2PCH0I59m6hv955kf1RJaChS
lllHuaaLb9ZhTPSrNq/OEGrVYB9N5eapZbST794XvuWGysEpCsBUZ9Y+pjDqjLooF8U2FUTUe9ij
TEj65uAJjqDwg+PUyt+QH1snFdjGddQEoqaxbV4mMoydZW+5Oy4PPwfwm0tQsdxm8tU06HsUqaFi
TejYWoOP6oSxEx1teR+Lb0LiHklbvNWXodQNKi2it/zMCV2fjAoi0sjooSqa+jP8wb0Pf7Gz8/Te
x50S40h3mFYNwecaw2CicALM3yaXr8b8YiY6CPVhtM9zQs8GxY3BDyEcunlRuudstxyPzCQckHag
Etc9X0Rj5kzAo+JbLmR2aVJAWNRPMXUbusw9zKFUGdMdB791kKSoNH3J1Wwu2PIgS3NS8saY4Fww
pvAMs6JydJAS2ZnK2vI6r62svE4AMht95ZkSX6F2p0lpUO3tvfkYh/0euGfLFOV5gAQEGjr9veWC
BqNW3TnWLMrkBlgwNZiPcDPSTa2s+PTY19xDB9kvJprJOvFvjKbI+/uqCoSefBbCYGb5wo4gxRrH
VHdRuw3cb6kRF8ktgUrjknealx0Dk2owjGsgNwY3HP3Hv2TrFOm9MW8viQIIEZY/JC5QONA0SqiW
wchE37bO+yh356+PrWy9yzJEpHkKTJrQdGlF5CjZeJCWoptR6Whs9HbwjjE7pAyGdoCs3YTo/SeE
i1lxTOageRrhai93IiBpY/1+ERfIoX5G7O90qHgXM6hBU9vPPKXwi3acz7bTw3kJ8Kq6NFCE/WvZ
hZHvfCZbnyY4of9SGoBHXm2wAcFcG6LWxhnPKj5XdEcN7W0qV70xnis9UPaYBLYsAk0DV6zyfgIB
WW52UepjbMNp6xelan9qVCluX+LHQ7MLTqihQ3j3+HS37pCEFTNFZuF8Xi77q8usKH3Qibi1fdJc
hNLNsPwweGPwz2MrW58nzFo2tQzwy5zhcll1FprOZPBeAmqEHtcM3VOf5fnRLVPv82NTWztIxRIu
Ko2RIeLYpSlDL3OjH3DkdoQqegqVL3O4CtSPFQh+KPannTfxnvsBd/Da4Oq5KvVIm5g+s/wWRaN3
mlt7KI+Y+dHukDOs6xp6SW9Iz6rWuO8RdvkHFQ77ZHsBRNkt3OaPV7/1a3ifoVwCSUM1ci13Zgt4
LT2bZGuui/qfGJQsGjaiUtC7Uqz8N5z9Mxo6dpgycpVqucItjvNnaCtQHUK2pxqv09w2b0a3SIIw
yN2ZLCEGRXVxeShlY3QaQry2D+nUfBpbaqGtsJ+nEdL9xxuwcZ8XllYfUJ2YemALLGmK9rUSaXEZ
Z8XeSVU2rjNGCFFkO5gFrV4bbQpmFbpPEjJhZVdTTISbWTD4TYimyuP1bJoC36gzZEwWvdZjna2i
7LtO5TwL2J1hSs+fqrT+PBvjnqztxoeDg6e14shUnTRheUZD4pVMzlMRcITZnrNBd84qsLcr1EUm
7M1J8vYwDzgOLQ78HK11c3VSXaK4lZHjeQaHoZu4cYzjpBXqNUpcxGPQA0n/dtQI5P3jDd1cJpNj
yDeSGjPguVymNnitMxaE01Y5u8/AW6ZPlCdILtM5+GAKa975IjeeT9qNtO5lRYfJvJXrS2oIs02I
Mf1RSwZqLOV8skQHEQ9fRHGEGzi/iHBy3w8xBLER7Cc79jeezoV9ecFeOfik79pqxiH6g2nOVz1F
CbHJdPepFYD6DbDkR2uC8vfxJm9E07R1maogOqHtsI4ZXDWEDhu9RT8pm+oawWB1TEsVPAE6I9cm
aLKboaEthdi8vvP9by2XmIg4HlfDAyD//tVyp6QSmYNb8RkOjy68ROjrdrFxjKdSfJjTrr52aKv5
j5e79ZESnlAwcwFdA6BfGgXAkfJI85EmLoVBkoXcb7MiecaR7jGYbJtiLszgCqPXszrOfBKI103U
PWc7ZAK5t9rjBH/PuaeLsLOVW18K1Zj/Z2rl5abe1norcwj8ZrbSrRPtmmmBdpgq0zhYBELnx7t4
P/0lYQBs1stzShV05YGcMFIaanekl0Gg/K4H23zyUoG+SB1QjYEAPa+Oqmic7phMff+uNBTmvtIp
DqWinjgpsSm+pqGFWlSXzH8Zg+J8e/wLNx4XrpVqUAumYMOc4vKcXWOqEQPSHMj3g+6ZyPjXENb1
Ti1j44R5VnjCX6pQ1OyXRky17pB57BwI3pnvCywluYxp1R+q2NkbVr6nGqBQ+trWqm4SI7zgdQHs
QvYkHKS3xexovmIX0y898prfcT222keGBtBRAWOffreHBtWTKqxTtGEiG6SYQ3vBOSHo6B7aSrHF
m19ayUNEM4g6NQ/g2pE4nqKiyuJBGJgo7dOgiPGYiVg7IWjm7mSr94dLdsGLxMgTVR1i/uW+K90M
XTvyDX6vWPqHIbHnW+Whm/n4Ct17RqrMRA0y25eByio8VezWiGYlIVElSDu7Y1XeiMao66TZODH2
WBWfm2Ew0NPU7LfiiEifyOAIv2jN0kpcfV6iZU6FTp7lBy0vQaPpSGCm9Xie2ix9s0PEFM0y3D9Z
G8nFci+DOkBqKast3/GK7H0aJSpyU11+JIP58ng/778WLJFRyJElVxpdWpJ47BH+FU7NU1rA050k
XGoIa0fN2AnF7p8W/n3iI2IGIpa7QQK1LIGRZ4HpO0GRXNH++44/a8/OmCRE/CkqE3W6N71w74MX
Ns3VmdWTAqdHg83BUnpfddGbAH5fH+MRntE4HfKdNW59BK/WuL6e84gUE70c7MFnd5odvT6HkeHt
fNWbq+KVlpV28s41O90snNkoAgtofz+k6HXWLuPXvX0o03m8KrYbXh5fkk171GqYbSOuZcJueUmG
IbN7aJmgUFUTKAKmxj27OjxGdU4FM7SavbrB5kdOW5KaDDEmaOylva7Ns5g6KTcldfOzajUQUEXT
+JEZ8+io60ihK4qdXXRhJDuPx9ZK5fgmMRcdsLvMxBZNMjSJh1Bd2oZXkYzkoUpbXMWoips2Kd8f
b+xGLYzZVVrmPNl4FJKh5Upr0es1EHPL1yMluAG3KZ8Cq50P6HrBTGVl3SmA8/DA2638dI3iG5IY
e6W/rSUDWpUDM7ZkP1v5bV7SSWgOBM1t5aAoaSUOyoquYt0aCChuKH/vwXy2XA61b417S/EZxazl
mrvKGyI62gh3Nnz5s8vMd2tX00kE5Y/H27u5NDaYapCkH1qnSHUW211dUcuAWKw6qX1cHHp0V4+d
PWbvSk0Pd27PRq8Ba+TpiD7guuG7WC7N0MU4lNCo4LclNCvs1XMOiTi11E4/6Khs3DJkV48aejEf
ITxrLrkXqUfDTr2dB0QaWhb8+CHUv2TBCHb2ddakAw5tUfBFPxfsMyloyB8tUhh9LQE+NVPdV6Z3
lHbH7PZ9lsVdF8QUwejqMmVpl6WhDgV3J1AQ82fR6H8OSEzc0FjNfxmdovwHKVHlmDmx+Ul3gu4y
Dkq/V5TbvGGgG+RonEfiuAoS7LgxxjmsqDt6aXfNyzT6HmTdX2E2a+fHN2zTkiwvQJ/mMs2wOnAm
VKkGBIQjeesafwZT5z13kLffZgocO3u7ZYqgXn6hlBvpli/vVq3a4aSomNInc7rG0AkcnS4R5ynO
9l7qTVPS+wISJVBfz9WHSGY16DBwe8jCjhGT1d/mNE38wO7jX483cOvBlAAUYg+AL1D9LleFRIEr
ZqjqpVyC+KF3Me8Lyk87e7fhCKDVAe0KHBTavzUqSsxaq3X05P1kiMTJ7oTz3R1F/4yi1J9tF047
i9rYP+igJJKXgTQqtquj0rNh7DUFdvhsqhgIS23H5zN0fyiIsuy1vzZtMQQCoBeTd4RQDJwOZl7E
XAvmQJhZ1p2n1jJ/Gt6c/v34qDZeZd5j0jcSdIlMXB1VW9A/dBxiqayrDPPcWUb4h42KMBDNbhYG
HMVuDGzRU56Y7R12TnDLs0iJCVmV5Rhp5i4vSmOletVMxASD6iTnITHFe1SgIOB3lfZzlmZQKjhJ
k6DWrllPRYImGoPp6dfHW7C12fKj4BbBm0R/dfkjxjKYXDESLbcKgjPHWo+rp8RlyAQUQtXs+Jat
Syu5Vv9b3aNOujRGY1of1CAn1Uk9wqyE3sJhsIb2LLq+T30Lpb9pJ7vaXN8rk/IKvKr+jNHUu+2E
OoNn9u2t0fLx1GqR+zHQ4j16zM3bxIQfVLkOuekal4losxplNeniiBxhfCTdqi8jc0onK3Ud5UCh
O/07GB3xRbEHbSfs2rINk4ErG0TywV4tkw7HgIQf7gARb+3Z82BLCXUtP6JOZpyobQ4nNKt/xGGV
7Rzp1v5yeXia6LNSXfNW+zu3c099FsUD4agXJ44y5K0N81KO03x6+1VlsJzRsJeRZHvlgwoT1pPZ
phxtl+1/CgcZvNzOmguDL9bOorbuqalRXCdU9yCOXeVYCrVtGPBK289xrn7f9OanfhRMMU6qZNxx
fj5e2FaQBUKGRj9z3rRu1wWeEehwkkmEjFsH0Y8Mt3eLUHJ9NwZ68dOjWPt5YkrPV0oGzmKk1f7I
J1rHaRk3O13VjfIP07e4Q1nyl4tfuYPY6/XOFsSXLtnCQRHK9FyVwNdnoX2vqrmiNG/H72pTIBEc
AOr01FzlktkVNc4UhrAwoyFqoav1eIekY1gFf7hIphEYQgJctx5EC0rL6oKB5ztVYFsBJOL4KvrV
hyYkZuhHhtOgoNyj4N54yBdGV96qyqA9DKjxylmd/lg6enMJQJ7vPANbd02ieAwNeAv4IfkrXjmo
PEAMZRhi248r/UvnxNZlbsEJWGryrAVq8cfjjZSf43ojqVfISjgGKe8srU2KPjAip9m+GpTaAcVd
RANze/gQa31+DdVqPIXJoB6MiNrfEOTxp8fmt7yFZXEBwAwx67EGA1tegmJkgvk6hsIyaOLm0Akp
ABtHxeV/MQUMAsg4ccs6X0DuuWxMCdKtymi8QqZenMj4649Idu4F55tHyFQJFSfvZS5zualWkFY5
nKP0soeYhk4R6h/rbtB8iPqgj5La1P/D0l7ZW11M6BurZoCh3ke2Eylepk+OpHDzyVPcvbbN5tLo
nEvaJTqO6+zHdad4bCjo+SEkIO+oU2TjAcVNNJWyou7fWyba1W9fHMU0JvFwQ4zMyCv06nuwcwp2
UUvJn9lu55h3sX6oA3RTvSR48yg1tAqvTcnFvzJVN17csSSQDvNgH2Kt6/ymLvqdKvLWJ0eBie47
VWSqIqsPvGl6TSR8UL6heI2kmXe7QxpoqFPqoXqxIgLArPKCdyXK0j90b2zmneuy+QPw6mCgWS7T
BctlNojwNpDb20jhofRxSFIAF0bfe7/z0lSQg+B7t41eOSsK4uOaG+8RA2x99Ehw0AzjKYWTZ/Wm
lCa8yAR40sN1xXTwqiof0EZ1jb/GOU6CnfuzuVo5acRuw2axBkcyOpoVlpTT06UUrRMM3ccZak0/
aiGtsuM4h6pRCZ+dSrPfz9a416vZCsToFFDqpm9FQWh1p2gHakVn4c41L8oRxhuK752aKH9pVtCe
9YHDTXsELkXeNDsObzOfkHT/VL5InsCfL895dNBpFCNIIU/r5l+9ObZnCvHl1S1771rDovbsKKU4
yFIH2FRGPqimVHvdjK1HU4occNKcub0eDEKSnMH4ieYyNayPdRbAjxkiibUnZ7Lll+hDwvkqSS0Y
L12uNUvgCklU8OiW2vxrZo12jqoqOYyZ2Z6oVOzN3G+u6uUhAR5Jr2Z9hQv0zYMWdGRjiuSIwm/7
ZM/TXull6+rKCIBaG4PdBIPLRSlhg65pR+Jb6+FoHJVWTO9FBs/leYIMLT40jR5WJz50+FZJkbXQ
75xs/B/QjDzP4N1p0kABBKXH8mdACozsCcqEfqDN4TeVl+bQD0PxpJRO5peouCI00lVn1S2Ng5ln
5dWoumAHC791vq9/w9ppqkkdpw3ozXii06zMkXjWmly/pp2WHlQA8dfHr87WAeOhHEbamFO6m1a2
uxG5sJCSsVmWw7W0Wv3qIVLw12MrW56QUgNcvozZYGf1hQ4RVUsajpY/oLbxK2hrMz+4eYZysdcH
KKg+trblilxT1uKZsoHVaLWHWue0UzETvypGgkB6Ynn6UxUPWXREmBoZphYZ1ehQ2G0SHloIpPcq
tpurJW6AnhRnAIfh8h6ZApV0pRGUFqzBPVd5M11nMEuMM4zDTt4iN24d1nIt5TgRvBggypam0mGy
i5nejT9bah4is916R0eZCr8Fy3lCKJaBpinfm6HYtPrSGdbpr9xdmrqAtCiXndvUzspbaaefS6bO
LiqkDO+UAfrAIuRLfXyoW5tKEY5CMI+L9H/LlZYmyehLcSwqx+69CNX5bw1N3ysTp7tOduujkAEt
ZXdDow63PkCdMbfQgXEsE0l5LqHVeT9o6Ic/XtHWNZUZG1go0EHuekV9JswOQmHLj0rd+NcqmmLw
BeTzlykuTJ+5wviphXsNuFC2J3G4uZmwwBMd85BQhF5uptmFemQx+OaPXdTfmijTDwG78RSKcI9+
ZNsUIwxEQHBsrcmmPK0GtxdSBoZLLj9NTvujGYP+BDHCnsDmhiXySWSj4O7nJV47GTGMaEql4D1R
EjePcMUET/3gWtnBtDvj8vjsNm3x/EpOAoqHaxfThFo/ogVi++0Uxn5ragokre70PkrJLh+b2ngR
oHgH48QVoc+2nsW1TQaijIQaSVh2yu8EtYeDoevRP52oHUC1+R5AdeMxpt0l/Sect4RV8tq+Sg4c
bUhj1calaKVbKB+HXFE/VwE0aYdsaKrhKYmrzD2PrjCZWpzR/1bGYfr2eM0bH+CLNBKVcNAhZGDL
3+BmoUGwTOWnM+3k7x6Bx1PDmObvx1a2DpHCPuOdFFZoKazeezGTvcKBSHCjBajktUP8q+6U8hAQ
huzkQlummBOi7kCujA9bbWpWeg3ig6Ppu14kroZb25+KkMjGVnfZ3TZN8SK4dA3pYq0rWZNKdXlk
QMx3+mo+ITkb3dKOUe7OCeOdYGXjmGSfwoMyng8B9NTymGxbdIyToivUG/F4jlC4v8QOVY3Hx7Tx
ARCM4frpYEnWn1UaZ3YukBL52pAitydN76qvbj/kvzyl+enqcfvzsbmN/ZOcHPh9uPBZ1OqohOtk
QUlpFWaTpvqIVhI8vF43nHRt2AtUtvYPyhHZykIzS1vDkHh8WkubaS7FQteubt13pzpMzZ3927Zi
MpnrEZOQjy5PKajTtqKFi/DwVBZXQhL92WVy7vo/bBtdPyAejByQBi6tpF6L2lpNPyVEZe2sxP1M
dt+r73sn+fF2Swy+4OR5niHHX62nUEXZwjpD5b2RqtfFpF/HKYqPqU2H87GpDV9oQ+gHLwHM6AQd
K1N5UdDLaYgkC1RzD0ZYGQctUKKrEjnfDCWLzAN6KupVdCP0wlZDPPvY/tZdhF2QAUt8sWxNLzeV
GIvBq4LonDlg9cII59+lWVK6jIx5+vLY1NYtwQYSrAwKUT1cFUjVoEjzHMoA36xFI8nm0SI2a0/P
dpa0taWv7ejLJaWVPtQMwvE1T0333UHe8jZPbs2EY5Kda2duL31eWadIKYPDODR70h6bOypzHRDK
1J3XzqRNKntoG3z+PBTZs46OxV+OOk8HK9A+P97QLUtIaMowktmTO7q6cZ7pmsQ6DbguTa9FKbw/
o4YsHdLcPf3jjXic9UATQiwpoX/ybF892aM3umXW0OuDcSL7j9eZ6pPVqumPEEDDE+xm+QdrNPr/
4YOnKUH/1qNBYa0bYA0wiSyBTtOfktQ4RC1Nkb4I2qsH0sB/vJXS5a6yHPm+yMoKxI9c0dX6DK0S
s8GkZN2OJDNp0LWXuCyzd5HhBGfRWtUnGOOVfz013SvrbD0+vG40hgBVMXq8Mi10veqVKKK3meqM
MpY0fAokyA+8EcapUQuxE1huLZUwj1qGHEJjuni5VCW228kmOAe0r1u3Hmafgz4Gwi+MsJG9Rf1Q
toU4xVHbnR5v8pYDYLiRLojkaYN/d2m5Zx6hnvn0fOzVR28co/ygekW94723zBDLylodBbc7Nq86
N5M4r2TfPc3NHyX6Cpcq06adyGTriyBkkJysdCdY0XIxImKQJAzgI5vN+lOZp9alanLl4lRKAVrb
qo5JoJQ7H8TmyniOuKeQ9dxJa7WV0ehmzMroCmb+oDN93s/efx6f0tbCeIzge4PjnXrc+pRKJfLo
JMEqo6u0XMqhPUDS2RyJz5tDnOXVoSvjbsdnb6xMPn4S7cvg/R2BL8TXaqlOCuMPVtf1BydRq3di
jMcdVPa2mf/j7Lx25Da6LfxEBJjDLdnsnqSRRlawdENYlswcipl8+vOVgP9AzSGakARDvjDg3VWs
2rXDWmtLODEhP4jCzdrSJGZ0dEG9ntkEyo9msYqPWuMcddN3rdA1BveNOwGzcH00ktKgKZHD3Hca
W7mzY2XJfDEM5sEJ3Hnn0PGW0/qoqgEn2yzGLMdazQbacJaTmc+VpnyLTMNBtt54KEBkve3b8as6
M99BH92j+szO04OmI70kKVuPqvxmiVoDKKKMYim+FnuPVSdQlDVze/ZbbTadg8Oxaww5Xsnr4g3a
dlYFatWtmco2T7l479Sod0LdKmkXq0NTz+Ht479rjN3k68HUJQK8/nhjF8cLGEvnVIvmB85R/MXs
UYYdrOkRu2jvmMBmZT0EtACFNpbMTqmQRojoZ5SiPaNJMq3+wsyuo57mjlKegSdEOUMWv6XiwvWS
ikmldif4WGqLYmWz6MnT2FRdmC7OeFfU8PdOxbQaJ2GnzFicx1h/NyLQf06pzcdBOxUCMqSNivfp
9lbvHmCwxBRSGPVCSeH6d2ko/ivrAMNH52n9mrfJ8ECK3Ay+mIfozH64HtI0aNH5wlDzNLDzshEH
8ffe56bECMpGVnKhu1//hjoT0N3zFrgFicAbqP3DU9ba87md9MNYe8ezgsNHNwVcJnWxbaytpVY0
GBQ0qNom7n3d18plsYY2sDlyn1ELnAM9Trs/OM/k6BKERiT/SmtDzezOUUpAhXlnL5/0icm1nlYM
X0sSmj+4p9SjqcC5zG4DKnW9ly0g5wL1aJyCjjq3H+mR81+uF2V1GUSrmufbp2fv+iDQC6FVDtAB
jHBtbWRkRhbHnJ4EcHb+rnAb1KpN4Sx/QNMg4USLAQARB2TrEQbkXxQyKDhia/PWaTX3X4G8z3+3
VyN/7SYAZcoZPCW0B2X9ebOauLe9NorwcSq14Eek7LV3EXTAIEn1gcHhc3qUJe0dfJO6oqw/UKvZ
6lwxvzn2AA0ifuC19tkogdFleT+chyo6kh/fNUUJh8CaBij1gesvRWt61JikAYNbYehY1xv5XTuK
Mazd5AjNtOdSaFD/v6nNdTZa06lb4SHqZsBP6G36FPbcf+mZpomi8+z506qtYWK2vV9mTnPQK9k7
koD10EIDD4jD3STTdZ9ZukW762R2pvWSwzg5l1PZH0SBe9tJLkaoROmSTyjdzK+5WEEOPWVgK/Il
bu+WaGHsOhDFJ+TEp/PtU7n7dEAqliS6nynt5tNlcQ1mXsSgioQWWfdtQRYb6OrYer6CKCeyqyLG
P88x5eNne42ZnMJojVr49mJrX0D0zxe9EtP3qTeV+uDH7e02nHbAAPCayKA237qDxFRohqz7m2Xz
canBeADy/QPQDEPmKaEBdZL5oXG923HSRG6uwZwfWi0KHbP7p1aFchdr65+4T0mJJHAEgUR5/NoS
EflsTTrQSPSHGWVhly0CB4WqMZg0p4Z0oAiwe4oo1WkawlpkZfK//3KK9LGaGy2XsnOWSL56lAnv
skLVP+RRYR+UpvfePSl3QuUAAQKkVa9NqfAqkr6UKBmYpKFOxnuq3In6tL7E/uRM84NiJ8rH20dX
/k+3DlXKPDERRA7729YktaVKTIg03MW2T55mq3F8XGtT+cLr1FPTjUeouF2DRCMkTj8hIpsNjRiw
4Jb1jKYdw9QRANG8b8KB2DN2RvI5qY2jBtHurv5UPuZkSLvXu4pAjuItKh22mAGGz4XRWx81pRzO
42oUaJ6IVA16RO+OosndW/eL2Y1HsGC29sxswsNOqh60adHQCGuOSH37m8nbBNyFpsa27l8atqIn
UsihItEg47Q05tdaaEwHUFsYcUZuiP757ROzdyOkWrb2M2fDo1xvaN7m3QjKh5ZlYtrP3VIaYTyZ
zpvcddODqHNvE8GCQgsgUKI3uzEVqwwYmWk/nawhzRO/VMFx+WglHOZpe4eEuhZDl4hfIQNtDC10
myqthN/ejTVTPmq7X8+RNokmnPWKQeuF54beIPq/b2/l3jPsgIElpAEwRYZ6vZUDmJ44J7c6JVBZ
Lpnb9/+sbQYWI0mNR8tQ7LMNbiJAU76F92p6Bw5nD/VN1xnfBi+TesmrDLwutGkFgUOHUSBrB8Gm
fmcljOrzmbKutad2Haen3myYim4OE8DLCWj85DeDayIT4or6qEe99x0AoeOOZJDHmLnrDUEpm49b
yGirLown8NzxmZQ5P3m9WmX+6gjthCpQfbAPu1bBbvAHDwjI9NoqLPtxGnqCysxQZUWxNn5k+Zw9
IuC4Ptcp5TfolUfSorubz7sipe5USWzcfHw6UUyVQlPvlID4OqPS1gVd1SbvUH9xggTs8BcPjN5T
xWPHHAjVJlaI0s9uh/zW7VO4d8sk/YiTAOTK3AYIupPYI1N22PQxiS7kCkjUqcZRBrlvBeo9GsKU
U7dMJ2UugO4OpPH2tGb3hj4VT3ZmKQfOSbrV7XMmBW04QzTMwXRcf8o5UwyjlfmBNxUdVRfbvmRz
Pl+mTF/v+8Gp/TpC+t7OGvVyexd3VK5kixwSFbkJEL1t2uoMWr+aTe5iNR/e6a6iBlFRLp/Qg5+G
UIHtPVzy3NAbf7Tc6YnJpjkabvKDl7P1zhRadgS73d0MOh6InKlIY24FCOtIIOvQOQ6xS7R8M2ZV
TwF7uUxo0RukbR9MLUYDpzXMJyRJjzSG9p4m8kBKo1Sx6e1vrjKTgjUjXuWsg6gcsmel6YpTUunK
29jMxfhFTWLzaL1791hmFbpKBUeOi7z++MRWqdVNrHeKIs96o/eO86Izr1B90Wehv8uXvg07SxgH
6czOSgH447AA3UqCrjz5v4SIuMclg1OGcrqjZW8LneurrWX5vWuVz6s1Vgfmdh4NphmQjjIfA2nu
rXz6kte5oADFORsM+12xtAwUglj61Y4qYwmW0TMfUazRPniVnBG/Kkf60nvLpTTzk2jAMd/qdC5F
Gyt6YbqyFRs1vjIiW+DnFFC/ru3gyZDKXb8f3C2ZEW6uNdk3EhdS3sx6dbfackFwpe2d09w1yadO
jPrFmfL4Hewb+3uaD6W/2H1T+6mlfDMWoz8hza8fuMmd28RvAIyDmC/o7m23u7MzpivMCxVPp1ov
rd2gLQAf7S5andK3bah3sNGd8py3ZXbg1XZCLtI3evrwZkiytgoYQ2nZAKUxvZTp8l70jfsJ5qp7
r62e+9/BVsvT+mqrwU7T0ZD9mi1ApjQoeSSIm5xGr8meCQO8Hw6zV+fAS3RGzEaZptdEA3n77Eyx
0viLWqn6OY35fX6lZl0dpjSVEFTsygRX1+rN0YfY/4WcBEoHPJzbzrGtDEk55CkyvJGzFIy86csn
qsfG3e2d2DNDuUwiQviHWQXX11pYdanWKWdOi5KkPi1pDVpOFGvx1207e/eJ3QbhBbqANHMTfVhD
nfWegS4ZcK88DrQhEx/UTo/8nmQFXZf4/W17u+uC2oKCA0OL8JfX69KMvFpcl6A6dZfqb9AG6nfH
Ho6wLrurksAnwMasaat+3TWVqS4OKk7luk7PZp3R80CC+yQUp39BruLoiuz4frQJTO4lZQ5gExvf
X7v0/LJsdk7NNChFoKK5UZ0NK+njIFmHMr7UGuD1kGHQyefb+7lrmTo1+awj/9o8dHbjWovXkTu4
Sp59WMwo/sBbwcHUG5t3v9SoGNbKcrptde8VoM8jpWPoA74qFo6CIFzJCNqb0TMGgFFr96bJ9fgt
BD5Yt1pmKOKcpkbyI2lTLwlovS5/UIlBlhrYgZThBd+22XN71SqEvqmZm50maDapVfzFq3Jv8c1Z
HLFq9g4UZSwgQCBlGaKwuSadZw0EcYRXfZHkZ+Zt5n5kL+KpiqNvKwn9wf7ufVXUvSg0EzrRfdKv
b4lrTJNOU9eF42o8rZHR3lWD+tZaKnHxFkDr7SCO8J77Jsl1kQMgH9gSV6JCsUsKhMwOQl4MfNMk
YMP37oJK4+p9re2sfGRCkvXb2vikWxKkK2nxALk2x1cvXMa+JSrdJYPyRKkkSqhYcX8fr5n3zWaa
ScBcqENRl72v+YvVbbBsIymMmBldCWXp1HceCmDnuVSXr0tlNmpA6DPp/jDo1DHs1H5W9ME8C3Qb
T1o/rTbCTKAc7UQ1PrKN3V9xVi/PDBHo392+Y3ueEm0tOemIcYC8+ddnwFCWuKtpQpySOV4vtVdF
z90wN5fbVvYed3S75WV2eWq2iVG7RGpu0QM6MQEBBHNZmYGa2+qJGK4//74p2BhUGGmvUReXX+WX
SFVTmdLk9USqmjcyTFrJTD+jAnZBfCo9uD97ewdEQSIdETR9NTmjtAnSqtwF0psV+ZlxVMq50J3x
4PDu7Z0kYP0EboIgkL/ilwXNWc5AbENW2crlB4C8+E5v16/Ugo8gJXuGSCeJqnQ5Yng7Za9RtaEp
BGg1paVxFuXGFJgVek55TLT/2x+JIUWwEWjZkTZtW1zVmmfFKKGONaTQRxTx81AHdx5AVWwPQtqd
VRHjEd6whWQuWz0DU89NOOyA59c0jdClH/JzTWn924p+/B+YIiMHE0cTgjbB5kvFI6oBE0Reohyn
uVDYT0InRdWgy7Sjiu9eN4b8T/JwJHYFIZzrU0EelGh51jinIlPri6YLJUgZLxkuYzz4FTXmYM4d
EXbuuPjREkOnKzVxSda58hN1WO67yioOEDU7/o6GF1NMpQQ4zd/Nc7K4VdHqFctXh1ScenuEgVVr
xMe6nQbWNBxJzu7aQwOEHqkNOXobvPJkMyBNAM9IJkUBP6pZa7i0s/FpMSLjLkpa/SCK3TtKHjUG
k2nmsLS3AzKGzkD2cCQKUqZm+pFldXw/EQmEU+mJA0DPzw7PJkWhiGTKorAmM+HNZuZTEQHa48lS
tHq0g7pna58Vre1Q4aK3/sK4aPu/VO/a4aTgTiN/JbJG7QXNKgFfMJtHf7FIGE/MS4F6PHVO855Y
WHPCZG1L1e8sb33XTGAcg2bVx48ZLIjKX+MChjt8naT1C2L5JChNpXrOCqk4oqpDr/txzJiQ77U2
q5bPRPvBPicE9TGEWzFS0xOifSnWZvihz22h+H1jI2O2LJUqArXt6yUwEpG/TGs9NBek9Aw1zJpO
V052W7Z/ZZlu/buK2n6flLH3vk2idj11yI0d9RReR5ayh6eRq4KH4G8ZpvziU80B8RFLG4EnuHrz
dycWJuakVn8RllVdPAddzsYjuu2zSOM5VD/c9n6vD660zutECCSFVjZP1MDIo6jJ5d3tovgNcxv6
zicdtd7Y1tiZwZTo7vc/sAiyiCFgqBfzAl+vN184N5oDadnFIT/boECCxTbqd5qTNGHX9O6BJ3wd
5lFnJVFBPZaVUtS4tld7VqIvI22+nvluaJgk/dnQ3T6omQ1ABq0t5wze1MG2vr6eGKVDhMI49F5g
GtdGvTyLSwOvd7I7u/jUr6lOLXK0niOQwwdvsvTk17cTU+j/UHikmAzy89pUnA3KtETklwmXMShT
JXobZ6p1ULPfOye/WpG/4pdTmi7GnFY21fNmVZyHQlTDk5MbRZCMqpX5BvpHf/LZ6EEB54Now7N5
bTBytUKZ8PBksH0f1vpaBADL50uRteA9YbneZ0yi/O1YgL2UIEwJfpM9omujsDcNC0oPfak+6d7b
Zhr5QzSW7yZxSE7ZOyFIgcGxQJKUasQmmavF0HeKxbUfzAq1EnMUAVqSto86zJGq8d4NYFKyFEZB
SYmn+npVZBZS+AKAV9wzM7kaLS+gKRd9RKK9eWOvk+XbbnlEbd87MD9Z5VRN6Q5sw6p0FUa76mxl
Cnhwusxa2r6MhauHaAWIPhBGhR7Bbc+yu06pIsKriCKXu/GkKnoefecCKBQi1e+ZADue4CqKp3KB
9GMwgOOCLkF9+ROjpOSSoEutdHP9zN5N0UAC9tIVag15v/86eMTdiaL0gbLkU5BX2tFCt3sL61kS
YwjtYHrjtjdnB5EZGIp5voZUYqtTl8eML4+qJGjKZj7ppbcelOa2T9RPewStUAHwn8Su1wcoyjtP
XcZ0Dae8b19kz+mS5dPwNY8W8QB20L00Way+eKKOAl0TaPzc3uO99bJkXkepuPPKmzrNQCfDnlmv
k3x1snZ+SaGV+7Y53ZdGMv24bW1vtRR5mIeJ/wZMvNndhtR0TWguhXGkM+toEclD1lRqdW66Rfyl
Kg1cPG1pv0TDXDz1s6t/vW1/d7X0iOHXQo0jgr/ebUb/KWPbjWtIgcJFesLKT2bSF2/sQdN8ZRmO
KJqvZETk50UQED0yCnm05eUP+sW3T4xZHCMTzmTeV9rdOq3Od5mUXbqh10JzKaeT0ih6OCxCfTS1
PPkrAbN2EBVs3SG/gbvjAAhA5hYY6ubBnOlqdHzkNTQLbzlNwCiCzMqKIIOjFN7e311TnCTyAxBa
1O2vl7tOcanXNE1CtFGGZzMp1HNfqc3Hca6OeI47prguXFLySzrOWzTj2qeW23WM+wDWaL+3jZLU
YMqzxzJXDvZv6/vYPyomKFLxloAr2o6NHeNMAb4Rq6Fe2MlJUVf0/+ZF+RYT1j9nSE0afmWW3UFU
sLc+mySd0JQ/PJvXW2lQAdUrxo2FTqc6QYQKjR/RBb0X2eHcwb1TCqKIewF6Ak7idoVRzxItTVnD
0ZNsj9mZFwoDmX1X0vj4shh58e/qLg5ivJZ+1tbGVRHDQZHxwBftbLTUQ5W0XDAyr7gaTP4Y3LZX
1LDPp09KbCoPFjU0RFmr5ZysIw2aHs7WgdGdfSZ+lUUkhBDho8j//ssNXUur0NUi1kLSE+2ixbFy
Tqw5fT+T+R68Zzvej2SKPgKQAWq/W0pdWVF51+xcCyNNuKHLXxdXQ3Q6LfUlFEYzPHkuEokM4qhO
9TDnB4n765VKYQ1Yg0w0l35gczkNpZ5Vxaq0sGW2yWku4+Tv2Cva0xKv6/1tP/Daz0q2M0mXnCpB
3WLj9tKyzVpmiGhhCRwpcMpieBhUfX1oGq/xjbbrP96293pnNZUBBWDC8QeSo3L9EV23hU2IUHo4
wwPzW3Ua7zqn/9cYmvydpdXNo9J52oPKl/bXpipOt63vbKyUtyTahItPuXvzqulREcW1OU4hyvDV
o5Im/5WWiN85Xa6eb1vaWSfRCWpUVDkY+bVVpVrsYXEXF1c0t/oc1p6ev0d8f7mPrYqC99J3j3XM
ZEtFz+qTmU3eQbniJz/j14SIBhi+FnEWTiqY1S0mZRB05rtqXEI71xPjYthRrvpkfDqi5XacvOko
RngBY7r0f91G66azbAlmQar22UtB6lS+bZnGmfmJHntN0Fsp83wk22R57InVm8fBLntqWIhVpfdF
l0WtL4RLpSt3huhSlFPVHHy61y6H5gQdYtpYrI1uxfXBoTsutLivuf2RW1/M1p1DrVHl5lE3KeIm
xRtGtf3j9mfct8oN1KWc4quBRmVboGmtYjUtB/0Cy2669MswP3tL1f/XzqTt5Vgl/9w2unNKwRq7
UvMTJW0KE9dLtSel8hamKYRWEfU+AzWMe8eq5nDuXPvgmO6acmilucgOqlQur02B7zNau3fUMO0a
89KAgA7wwUqAjmR58AGl09qeSKJnchLsgM3ZmEJouazqJFfD0nbzwEiz5WJHbuqrimu/9SJPCe20
faR+34a/v53Ec0R34OxAF2yiqokpaksD7i9UZ+iEts7X1BKHoW6aFR9cu533mdvGAy2fKPo32xkM
DR4d8ExGBAKp5h543Zdl9dpzWdHryNVZ3PVt3z7MBqh4v2ozEYC37A/Wu+PSufFk72DiyYu2LjZ1
YhsaZcvxUZlxnQ3l8JCOWfJvCyTsqRaIuxw8zDsGpYqKFPIFIARI/voQGW4c64YQSziYc/0hrjMq
3HFc3adMggsVUtADe68vpWQ20lAicqFXup21kdvU4+i8q6Frp/GjUrkDcDYjQo4hsbtzXczjh6Vz
9A+3j9Hr80uwI4flOcQ9dC6lx/8l/DCH3nCTmm0dABwFsrDFBHql+pRUbfUIqeRbVUvgmaUcNARf
X1F8AV0mNpfPSfp5bdfICeqWlhdTtzrvJe9zGrR5WjykeZEcXNGdjb0ytbmi8TyYWV7jDTw3KwG0
oVJZxJb7Vm2N6bxGTRNoxtofRCC76wNmpMLWloJiG2iIWjMPNWn4mlptZn+DvC6/OxbvyZSU3sHN
eG2KfBInJ3Xh4DJvo+epsWOr75Y2HIj7goVC0ZtVT96bjaP8tl8FH8FxAdnNNUTZ8PqjIaCR2l27
Av2L2iIoUeY8151r+k6qKO9vn8vXkYaEYuBruPNS1mLzWjQpkojw1jDl6MN9M429rzhtedbmjGII
59FfKobjoZkD+X35/UGraA2pJpq1VH6AwcDGu17qNJRrzUjrLlTXVNz31Wx/SkbH8CkWac+13lcB
QVJ3VxXN8MIjup57iJSnEbhBEcQzHY8D77D3kcG2azKulbDujTdyEXZuIxTSw7JZJwRbSvUjzRG6
Xpp7NJTt9X1xNd5NUlqcAiXTzdG1mQBdGmtUhbFlVAFClt8nu/EesrHvwno01vfJ0h+h1V+7IWmT
yFLGrzK+vN5utXAiURDchbkSxXIMtO7byri8WfJiOKVyEqBYFv3sdcnRRNnXbh4dDGT2+dpQ22jg
XltewTjGZaXXYV0kFpGrpt03mTtflIFZiCuB0svtg723u6SX+HpCBolzvbZXZFVU95pZh1Y5uWGq
OnmAFFgaumtn3mVt/plq5lHLfW+NFBUhl0tJTBzvtc2coJ2QT63DqJ71IHNEAs4o4TKpcxbEtWv/
tvPj5vxib+MnJsvpvDrV6nA2m9TXReO8qZe+uqhuYx/EJrtLo8jFjAYeTnKD66XVSt41UTfVoSnM
0Uf0kyJC1Shvc8QyUCf2fr+Cx9JIfxDlJRCBLnRtb6m7IiFHYSvnPL5z8/rHmNdMIW6RpmwHyzvY
yb178RNVwCgI4uatx+10uzVyd6hChM6sTzEd/8Bz0vRUM/vr1AnNeWN1bR7kmVEevCpyIdeBLU06
NPpZDAJvtBauF2rCcy4KKDthEiXdW7jpy5NdjvlBlekVwAA/+4sZECHXZuKmMRZtsaqQtn6KmnMf
nwyz7Z7cKH6JGE38kDhlEiaApIM2hpeVZOy2OQ3TE3PkesL62TygKe6dKPpDhH703pDW33zh1m3I
tXsHhfl1mUKR9SJcO4aZq2Kdzm7SH9Usd+15hAgQo2WpdHOCu8FmlCmknLDV3fx7qY7O342uT2ow
Ll2Z+0laj//edkH7FklaeMFlYXHjguys60nT+bSz6Ey/pbYXDmkkzpq5xEDR3SM6+87bhciQJctq
yIaQ5l5/434xwf/aZhVqpaufGILsBu7qVfdNI/qD87TnXWWZlMeEZhF8q2tT7lDPCJG4fDw38d6Y
0zKdRFU7f0VdOT0h/4XPWwbAb7c3dMcqulu0pVBWlWJOmw0dKUY682jUISq53X09j8pdOQKXrQn4
g6G2tSCjW3VgVF7AzQWVOhboFP7sUG2VHjPQudnqFSLsNWekomFGb/LK/G6NxnBijMr0kFh6/HNQ
zWM3acXBLdlZMkJOFJx4Tcjot2qWHWpE62QgZaZN0RBUAt7A5MUIoutj/sGxWy1ITf1o0OMrohev
NCpEFIEMqWH7aqOrisqabTTuCaBwY4d0UlZkgcVofSM2Nu/j3oiWsGR03NtyBjf8uGR99LdXx2lz
mm1FOXh7tnsgf430jshLAQFkkNv1YVtM2p1lrrtyxuRyn3XDEK6tyEKrbzv6aaiYRnV5RMva+mWM
EnszEZXKDZCArXwIarCKleRFdHKSpPrEblefl/aQGb49XD+tAEACsUsJ9RVIT4s8amBjGSGAUxpP
uqKYX0rP606REQ/3czsW585oLL9P0/qxGt0DB7V1GNI6FU1ZIzal7oDc+F+SUmMYLEbDm94pHpr1
KamMByNWx4dmolh9++buWSIiom4DEEESYq4tzW1tTIhSgP0m65l8q6Ik5UPHFF/Uaq0O4By7xsDi
SPL0T5LTxpjwrGlddeDt1pp3gRnZbTDRGc0CQ1+XD7dXtndOJP32f8Y273fnrcOiDCDK275pgDy7
7cUBJnP5AysyG6Q5Qli0bSlU9mJo0SgRtzBrznraWXeJ2zvvb1vZ3TgAIXSoeSc4/9cb50wN81XB
zZ+QOSxfoin+CB5uOC9M5D1Yz6tSlzx6UhwTbA8J6KtWFEoXjp41BgRWUKoURI3iqzArL+ARGR6b
NtECEaGajQxtdzHa0X1HoPS76PWfv+EnngNsEzXTTUQwNaJM3Q58PnqR6cOs55qvasK+R9h6OWmx
sj4ovTkdvJzboACjRF8QPgCw49K3BOrezsxETTOcmd0Mp1JtuynIKjxpFOntRSGlPfioewYJoWVz
kcIpKg3XHxVaS5TmqD7RgY7gOwmopWy3fnJXW3nQssOZozuHCGvAqBACJdTayjOMcdFkg+khGtxr
9Z3TlONDYi722SFqP9jLXVO8UFR/cC1M3rxeWhWNhVdNrnuK9Kk6aUaj+oJy9FmYsPx++2pQD5WC
3ZJnBlTz2lQ322QBxciqMjHdJ038rYEM8KJ1JEK3Le08CRCbUbpBTQq1oG2Q02fKqDH7BQWBtrBf
llFvP9MPTiGzWdUH0lj7sYrWOFDjKaLmPcUH5vf2lBHPvEdAGkFzb3xA1C4C2DZI1ZLK2lnrWnGZ
3Lw7tcv87fZCdzwnxTRKsNSd0LDfgkQSZhM584xP80r4zcJUvC967jUHj8He8QeKxp2D0ivRRdcf
rrEr22qRZDn17VT+1bdlcp/G2RiY3eDeabTugtur2vt8oEBllwJeNeod1/YGBow6q0XjtejG4bI0
sfK9XOziRdUqM2OCT9Jd7NGt3kT2ID5XThcfjV15lepJDyP1MSXflQv4qtScTp5Nodc7QcFX4/Nk
tVEQiaH4BrRc/dgmTXXOtHjqTn1jmzMDbbo+ZNih9xft3JLpP17qfEq9ePyDg+WQWjM4QOZDr4QS
Ihp8fbV6aL6uxhn+zOK7BspDgo7gwWXdCRilqBfMOqn7/QrsZMaqm6FK4Z1WgfYAnq7xXpZkcDXf
iq3huck6IxyEdXSgd3ceuBM4Z9n6B9Fx/e3xs4bbQbo+FXWSfsyEntwhWtW8FUlsX8iM6sk3Zl3O
Sm/U2I9Vq/qY9kxrB/U/rpR31aH+plpldISh2dkPLhpFTfBBvD7b6kYRm8UwRMI7ua1W+z37drd2
GEwWCp2N1tep3zLV9Xz7Jux4EnwzE0ZkgVNWca53w2pEHud080+wKleyBaMPJ8saGSQ8r6fbpnYu
HcUT0B02c2I4//Kn/BLIThZoda3kjZtSpQ0Zsw3uwe4ayNV5H/SkCfd2UX00RVmE5YqW5W3rO46M
YwaNEj9GYrrtYNVx12e2l3gnAIvGXcsMd3LFKTlwLHvbyRBPxD6kugx5wfUazdFejSjnXYU6/09l
VfHHmDP4yJjUIyLUjssEcCVhglIDl0Dt2pJIRTxXJXs4glwLaoGCTY26auCsnZzlLbK72/u3Zw+i
PA84qSZ01M3bqqaibFWj88Cq9CVc9fxDx7T7iyLqKmiK4qiV/LPD92tGzwFh3KvsACLTT+Fps75u
jHM+UuudhiqpzmmSjkgyO10gdL15WDplvUuEO/ot4yR9OebXTxHNfVMYHFtv6uy7wbK/I7CnB7NN
EZ3Ze9PBhux9atyHw93hC9CXuf4A+gA21fMKD1planCcY/ulLc3CB7gYhbf3/sjUZi8KXs2urDA1
FWp5n2lOSdPOSN9ZSFEcXNKda0KsT8gLbZB+79YLJXEyZBPKHydh5vHFXCtavqtSH1yTncNEjoRy
JPIDqHVtFTViIL99w4BQVF4Vvmu1urHvxJ0WNuYEb6l37f9u7+C2dCzdDfiHnwU3FSjEJgGk87pG
to1mVcSk3Y+aSz3KiYo3SpMufy+U/54RW+j9ak2Lg5XufDqiNMp8PxE60Io2p6S2S92bLFYqJxi4
aB34Hs30ZzMW5UEVaneNUm8Jg3JAoNz0X/xrsiyUTvU4Oo2I7vyAgIHaWqKolUBFWmR/L1asPzut
Et23om/Pt/d3d5kMFJbUOFAmW7KLHG5jOGiEEORn+iexgDNaXCsqfK8ej4hEe7bwexJ8gfYxWN7r
ddaZYyz2bOMZ3FL3mYTqPmR5/uCu0Jt+f1UUXmQmSE+ZUO3aEoMZZnLNJkIGLRVKSLkHaOIwlvUQ
JPmYLgdP1F6+DehBzglB8UcqOF3bU62UQcRuEp2msaZc6ZVW/8XWs4GJX67qK2sOpSeyP629KBjG
UppBVXXNwYHdcQD8Bgm5gKIuC/HXvyGJYhMiWMWamZnzGeVn8VGQXxwsdSfYobpPe5ji3U9u37UV
Hk6ltmuHwt1YqlnolkkNsw6GjRi0k4m4kHVWtE773bmouAGKJpxRShpEnFvVRVWv8zw11ei0aq31
xVIn+0M2xR9++9RcGdl8RS9LqrXRMDIbXQTlhMum10l8LsU0/Xfb1F4wiy3JsUW5HeHDjXvJuzLK
HWOIECFfyoc8nr3WH5y++Kjr+fqPptjpw6LM+UVMRvYp1rM5AGLXJA+d29al36uA4cdxqY8OkVzi
5vEmUKB6QiEYTPi2yaFMiTGYqxadhkTLLpRw5zND8uTgpUj4hTiSVNk7TVJhjBxVduq3WYu7aKPF
iAHM6XES5X4L5WjwKZOt4z0dM/fdPFKtegZC0R3FKTvOCAAfgTv3hcrNq25yZc4eTA3l5EYmwCSk
7/9KRSEYmpUv5u9HHD/75EiIS9zJtvKnKE4xTUbPtPZCq4MuFyrl4FSEk1am97cP1t4HlC35/5na
eAENcr1bd5OCtFZpnIrZG87Ik45nTxn6oCJJO7C3t41M/ZM4E8QxwB9e+wPNE9EkrEVBDkfQKY80
87uezp9LbbA/3V7Z7pWRpXREdXn2X2HMRyeJe03niy1evfyzGuiD+oba/jMIpIln3db/kmk7mr5F
4iOc4dyjeWL6QgUd21FJog5pitPt37S32xLwSi3OgKa6HR5uRL1SOIqqnDrHg8IF83B8K5jO5lfo
O9xD2x1+dza7dISOxPSQbZLvb4EeS9EIRV1qhYJ43hNJO903cxibkGlYz6tnlX/gEql2oEJEEZdq
0ubzpkNEQ0HL2HO3Ku+ycmCejAv/JZXzr2/v5d5JcmD5cCdBEb9qehKS5/mU4REhjUcfi6z+GwCL
d9ac+E/OLBhMyBF04Yi3Nr5X87K1TO1ZOa2z7vy9jMlLa7bTKU31I/Ky/D9t3SnoCsD0oILAnso1
/xLZLU6SN4vH+chnvTs1udn5kTIf7dzeKaQUDDWJjXNf6ceTYq5UebiDpr20F7ebps/AAyNfKfr8
HOcQpm9/qd1VUROGggFo2Nlm5IrqDMskpRqHvFZPs5OJl2HJAKTfNvP6QJDIgCYA0gSZ61VdRV1R
K6yQNAqtxK4/Fy0A4qCplvolT9amO4iedowRNUGE4jHiX9szMff6zNjNOg5XrVwDo/e8i2pFTjA6
+nQQ7svg8/pQIFHG9AXAGVJvfQsWaZAbgIFhcqcmw/kGey2+VM2kdj5zI4f7/+Psyprj5NHuL6KK
RWy30PTirRM7+w0VJ44ESAihheXXf4f3u4nbLrsyNVUzF8lEDRKPnuUsDDjeY6BiGxdrTPK5qKNl
euerfrmB+AUbeQYclv9Ybc+PJSxPQjap3NsF88SvZyOCq7aHaP7b+/fyWG6rbBTbjdv+gtceObPo
duQU2BsKASqvEd8hK8rbiqnB++QFfRPu3l7x1U1EXgr54w0TctmoqpcBtkydoWhDjfmpXZsaWhCK
VAwzjn++0vFwfy21PfxfX7Zd6CRzMtJqlB3fmbg3N0ONsimkSX3/9lO9ulsJJOtxaELkERdNBFgM
hFnLLK30nMF4OtD6wae5+B8eCJOlLdZvTZFLXpNVJO8TBqlX2Yz5gcXDLyqo2zcpDKHffp7XdgkN
ZIxZt9z3BehirKM1iuaagq/Z0FMS1P59PzRCFn6DFu6/rwWk/0bJxa2JO+z5NgVZ0/qz8bydSny7
YwDVHfWi5yoBsu+fx2VQVtmKTuwR5AAu5SCJiAa2eIZtrRBxXGlEj2OgYDcVz++BZl47EbiQAer9
r0FxaQDjJxMNpA1ZBUqqqYyeg03NTu3//d1t8gZbnx+A6UsaKqF9SupGsWoauxS0/8QUCTwNTpGi
70XfV0LFBiNFixk95o0p+nyb3JyzCRP+psK4n94YuOrsI29KKyUEPwCVlHx4+9FeeYEggqCThSEg
uBiXQF0A0LsgUTEDyIVMZ9jo0Dt4OUfvBMCX1c3GTYKlBah0G5DrotFIPI+qaMybSgZ1VNoxcmUC
0DAI9633IWxpUzVIn9+5XV55lc8WvYgWtBOKOpY2VTJKCXBB7z50czdep2KdHrNhNu/wIV95ldBX
Bu8C1xnG0ZfeHXYKdRhSRHWhdVRiJ/MTxB3fszx6pcOyqe5t1h1QpcOxvzghrdxkJ6DBXa3+6lV1
nulyTse6kogmZdJ64cn1PT0YsEOvsOFwzQ67qXr71LwSuED+Ru2RQnd18zd9fkrz/7fHo121xAPb
8VW6Q2a8GhPHPv/270uhukYsxv0MOMPFLnKN8Rv4AW1V+2I8DbPXFGswrKUes+ydU5rhV1+kI5tl
F3qdYJlicrj9+V83GUh9oZCMwzjDZcsVjsn4EUYk3cHgNj0rf2s9OMkb5HkC6glvP+YrhxVrAxyE
/8D46HJXIZ6bBjQWXeVRL6midZYFZOWDMlK4xMNhek8U9LUd/Hu97Yv961kVrcUSE6wHwrAus3aS
ZUbJeB3aiL9TGL/y8aO7s8FQAG1EOhc+XyqbhPF5lLdVuDL/5yww5J8Jbz+qhqR9wdEJ/IHqThze
fqGvPiAKRIwFEXRekGgtvvm4hfRGpWJgJ/H3+BGAkeAqV5a984CvLYXwuWkWYeKMMur5A/p6K0ZU
jr2bmmlX07b5EnrAM4yQX35nqdfeJXIfsK7RHAdOa4tBf22bHAUfNaaNFYweejBlldxTH5YobHHk
vE6dPCQgK7yTdr12Nv9edHv+vxZNTRx5cATBd5H6w1ViaFAODZdX0trmKnPmX0Vw8KVveJ6tngKB
HtT95+sRBkmfrma8AlHvVogJd7plB6RfyaEGR7mUefZeHvHae8X1hHH6dmWgmnu+pAsXP1H51FQL
0Maw00A1BiPXuN6Bhx2zQiIEHZox+/dZK4SawQECkGLz7Ln86pPOp14eLk1lem0rN8LUwctTc2Ns
/PvfPweAMDdu4KbZfOkS7bUSuMTabyrQ5uNjCyHrspkjWw7S0//Dlwd1ewDBAA15icEMbT26VOmm
4mNDzzHt+QlY8uW4uOi90f/LKxf1I2ClyMk2DFNysW22zTATX9O2AiCt/wDoq7whRr1n7fvy/OOt
RejqAUxHNrzF88MBfQlX241AFcHzFmIAdp9kFrR06T+qpYl2b+/Ulog/v4UwMIaSOkoQtJ6h4/18
NR2sfd4MQGKnPRMHtfJsD3DPObadKlLmpqPODYeGnqkPEZnfG+C8/BCACEMTHiqBG8nyshvP7CRs
MIMZ1tV1DDE/t1zBi0I+kNwaqAorDeRkPn58+5FfBlBoUoZoeQGfDOWry0F51rUp6bNcVyiBXNl1
Wh9gk+yVcJP7Vwt4zNtABkERhPWA778U2JrrnDkvd6ICKRI2sa2lkBOnus9lESZp+w6i/GVGgdX+
44JsigCI1xd7mSOQJWMHfc06UlcTYGe7FdoOZZgCNCSy/l7UUXQCUOX49gt9bV2AnzdXAJDg4M/1
fN1+BJfThEChRK1Ib53P2/OUwAuJTt4DE6E59C2k6sMFR/nthV/ZSSCvNu4LRLYwzLlYuPHhi4MX
yys6jtMpcN16ClNrAUjLuP+eO8urT5mhsQIiJfTaLyXgTDSrxOqZVxq8CUwrbKCLVAt/39nl3KlJ
fepzsZSdS97Dvr32mJiU/L+TCi6qi30lswvRfve6aoh95IPCRQdVr/OpH33xzhF6dSkQM0AMQfzC
J/J8K2EIiCja6O2NZhEmYeCOxd5Iz0QN/Tuf4WvvE+AiEIEBkwTO4DLyqDbnrSd51WXgSoJGqA+D
5yTYwWHwxUVDeFjC2O5ACXnPp32rNvEcz8MeLv2NEItOGXKpS71i7SZNu3qGdQG8hVxUoPYI4O02
wE2u0CwQEGur/ZqVdTQvCEI4DWpnqZJk581tuKPwwpqLyKxzUqjWUw8B5hE1NJwjJYtpmshJAD2v
yh681KFIweT5M3q4f6t+IfRxScExKtN8zkWhZa4UKKvwKCkGkhrYkMLRciqXZsHNEgrWYJ2GzdMR
ZIZ+QH5poh+Od0qcZldn0y40NjKlHfA3sVAHjVkmgFQupnHojn7cCV2KgYbfGsh2jztj2HIHTQna
Hiy13o94ifNjn9BOF8HcNNmB4qmr0DZgzBk527BEN4rpimyxZZfDcXM3eK0GOVKPASBDeIUnX0sq
CiidQBRxyqGZUmioht3qhpE/LVRXx9K0sG4A+c4NCoc2DFiRKc9rC97467VrmBdBZadt/ZMHLA3w
Hg4VX7FItC4P9ZLxB0cDqCA2lKaHjhj4fepsyH+T0NO/ALLqtmag4Ve2NSm5HlTWsGIKEzeVNfHc
qRsiFdxlS+LfdIk/RddsXukXVAPhR7c2089eNPw7JKvHn4DSDK7wdObnmLZE3U0uMdOqah0DslXH
XvIzSFFUlGOaTXTvj6gvdOAvZ1wz43DA5dx89DUYyGVXO3Uk0KGCOLVpEl660Am1cwpK1YUPSQRW
rGL0fimvb23BzFCHwPhN60kNER+LHNIGQ+lZP/xgImCLjuta86k03EZpNUdpjwkADDVhZ0BmwP40
tIOyAko65kvAdH0XLJ1pduNAzLeWefOGfe1SWmaz47cKdcpT2CILLJoBLIGjA7zz0bcT60ol5yi6
DS1tYb1FOYQ746zr7S5opPgKB81alku+uqtRUzPsoEkgTy7qE1J4fg2i7rDa/jN3FMJaWtWzKWuj
sBOUKziVAThBntDZ4sAMgUs8Foml89ekVl19JbDYL/BoIlHCHwJAI9TKyAaAvFkeJ8g7XXe9Sn5D
Xgu3WJfX61AJAZXBqoNqUldFqZUfdB55aaH9fPQLmhi212hzp0Vbx/ZPiK7nb+bn09UU1x0/+N4a
fjKpgOWSJ/tE453UPjJTWKntcYihLtMS2ixlOvCcQvvea/SeMjePu0mIoNkvvuslJIfDTpSQOJPL
x7Vp16TiE00E5L5kcjPyyWYF+lD+Tzr5PebrgNeepijscA0OXffLKXh0FosQ3jWLHH2E0svyEJsQ
PRXSzktQcrT2b7QGBKAEg7chv/y0ydMPSwf1vwE9eLcjqTKg8pNhVuVar1Hb7+ZODmy/tFBGxm6g
5C576gCBsTaBVzSAMvl3MngB+ViHcwQbEG2AEixMOk385MJggH6fpxUzBdgq8U9hYdu0H9KEyz+A
DAHaO0Lowq8G5PZnG7TW70vCWU1K/IhaXlEIP3dFkxo23dEuWF0BVMx0k46dRyCxLAExnLxxbL/F
HgHAYg76fsKn5KUn6OqMrrCBr3WZ8rrWn9xMouUgR2q7YvLW+Al+n/QWinwJiyDuHCwfaIcUqFST
9miRDdNMka5y0f3MQSobC+hJ2/ZsYISRjYVUKQvuuwytgHJN2ubzYAMvL1LSuA4Of4ED8gHKQtAz
GrwJAEk9G7ljlEdRkS1saQ555OzXOKZ1UqQdzcLjvHrI4HDnp2wvlmYO9usKdY39Ar378GaBjo94
cmtA64doZL2+l7UkDyvg6TB2yImRd3Ebhs2tyaCV+Zt7ddBfQ+AgZ3epP/PwGwTtwuw2c0MX7NBh
8+6HgQ0cAYGSBMBODXXdKJnDqCRL1zYH7SfdU85TexNP3WSOKkC42acDNGSPeSoV0vrGMgWpKiXX
sk/aBJvYeBrOFslkDhGrp3YfdwMUKESd2icWNH50OyVC/JkbGa+g2CRGIaj1Nrxtxco/D95s6quE
guu8G5Imu0+tH4gKszQx7hdi5Z/Epn0CABZbPnvGOl5aJIPNDTPNnOxz/J5ot9oc/nNkCQZ65Se1
y4qZK685co9Abt9mUOyB5JLW1xFpYvpzMU62u7GP13VHOB+Gwje6C++1anr2AQdQdWViIu6pUvg4
bncpMjGIzjcpqCZ84WF+SIYuUUU7ksiAt0zT9B64Bs9XZaKtqPfSNN68c1CChQiZ7sZF7zkeRt0O
mgIR6ze2M6KEjsUUFc1ok2u0S5045m5N833jiwVh05stumg1HPZIlVHVmN9NtNLvJopbXdJeZWkl
bRx95qk/jTctDbMGkD8YOD0A4p20u54ksIqBjLGNwF/IQmbXGXJFuV6RnWQMt+mtSwfhgWoAz+2c
QoyPzfmfIOLMP3Me+O5rUHuUVS1fwcmeMW6Mo33SizXbjzqZ+AZOTcYK0qwQydCGAlyxn0SwqG8+
hcCnVzBAkbq9pz0HSa+ewG7+YNq2GwoCvH37hKQR2qe4n9HVVjDUUwcMoyfzKfH8cSn1oBiiIiRD
g92U9hIoebZ2uPOixeb45AMZ7dvMpgpQvXEcCgk81lSkazr4P/Ima2Wx6VVFUBefhxx9QtDMS0Sv
fipoFs1DOcMPAQ1o+E2lpR92iADGhyfX1kIxyw1oMJDoWVzNztYlYqmYrRd2G86DvB49zttdMyp+
E+SdJ44C2t5+GUycProWewiZt6zjwNYDEFW2jQrRJuHG5gUAoPGyY1bk85UhCHLFGtJpLWc+628L
JE3Orl9yIKbHdK5L2zfWL2rwmE4zpROBCG9jENxcaL5ax3ILO5GERkU7m+XcOxN7KD79kJYLQuqX
fBrhzwRfHX6G6jlCrgA+iu0ChIKuiC0Jmw+Nb1DaBKQTouioafIdKBI2VohhJiTlSMJV7I32Zbcz
3tSH+6XmKKY7aIjxXRQty1nP/RiVAdppTSFZMhOInRvuSvSckxCHcXX0joIqw35r0ZqZl9LVHTDr
6Mr1ZcwzJMRBC23NAh9E1u65nOPlZshiTU6asCg88n5u5mOsAzMcqFcb/HZAS8QC64xR5MknNSyJ
6pACWV3nAKmrlBakjfv8VhHJze3QMmLx2wbQW4swXReSFQtJPfUN6aoavqZqkPW5FjlFDPSRx0+0
8OLODtduCle0ssPZmGNQJ+KOArpBd6nqmDmROtN03OG/vOZpZFTE6Hz32u0cJCX7KvHgwFi0bYbs
DMFBkIKOAQboEAXRTbHkAkp+s7OZPKIxM3g7aO9H0z0slMnnAP/aeliBzaDF7IXjWAl8B8M+9Jfs
p0zWoS7gyC3To9IUHgUoJRtdRXldu+uJ5PpTuqLNWZF0SsGi6SmcD9pYm/E8GO75xZyk/6H1Dbxo
UgQIVrQ81ohEHlS7b2ekz5AkxNXidsFYN7/iOc0WfC9t/COc6liVU5rTjxo5SbgDCoMcvcSHGtnC
cwzeUN4wA9eRoA5hc0b0Dc5f7R2iFizWIseA4qyjXM6HXuPP+oyRbtcBM/0H3ijwsBwwK71vyDR/
N5No7xSP0CZuOnDnb7qBE+QfqqYx+pmTVUfmawoyiQQzNaxZ7XZJ0EWsgioZ4VU+uOBz3LF0LAxZ
gGgDSbw/w6oDPFKPkzEvQWAIP6gZDIcCTKvcHFCCqd/rasR1brNsOM6CT9+gEpjftksOQx3rgGFH
9hDg/5G4fNHHpkv3uou8c096ixDMouxk4Uf6u4Oja/8xm2x4xsGMRhQO1HsA3iFlSPF4dwXIQ/2Z
CE/ookM1cV93NfV3pBnlJzwWYdcp6ymWaTL/PHtLHpS9F5jbPJn9EAmvXuvrRM7kq/aRxeJR6sUc
2yWR0U5HMcQ6UL2tX+GYgS8+yu1CDnqEneRJZYqnxSywP7tM1uO5XdSYFp1tKVQTpMPb9nHXXftT
6P/qCe1wz0KP8RGeXOFvT1KIQi4mb29no3CzZdb5TcEdwk+FT4F8a7kyfaVAjs9KYeKYlw0qnrhY
mhYcP5KZtQhoE5yyMdy6SFNGIXgWcV3ms+/CMiLGplUXueBGNjijkN2Oa1G0mq+iRFO27o/5REgP
rQEoZ1dx2HpXqCc8uk/kmPxi1gPOZ3WjaFBPr7zDDTPgDlmjPtd3yMRsX9Bex8Fe4wYAxx5DiCez
yBlOgw5CSIcu7upHs9oWtYJto7gCXj9JChkCqhShzqVg+rBwK6e8ZHmIdBYg34TYxvUQavzbQL35
HNrHfZ+U3brww2rraS76RkTtvXWB/wumjIktqUq7fi/iGd//iFK6xfcLITPcC0nwq0tzTncyDpDk
d3XSByjoY6ApJPqWc2kSHvJdC0ftrghAnpsKNveOlFwCZ4zmkUOTNZkmANS9noCGo3Ty0zE7zhWu
bapxMXMVFEHuK3KQbRx2VT+r1lU2TqF/0kiTl17v6gUbjDbLkbWJbItgHG1WJoSy8W6u+XAnoI9l
Cmjl5NltjWL36LiIvgKUVdtCTlpqOKrk0UPLgG5Gt6dZd4xvd0NkQ/iY+v6ItD5s0RcrZ5va+4To
kBU2YaS96hUGjAXI3+QTXBn1ctRDm38F0Ta6aUca/PA17/nN2kB9DHfqqoZy6nn0Mezhl/6h7ZPh
Z0s83u9XZLVP84rLuOT4iX8kCDWIJMua3k4CE6cCWaJpjksoLd5n5DWyAKg5NFDvkE1e6GyTKggb
goylX5MfQz87esV1DxvHZMqIK8GzizEsI7FIoes0axxTmH7jCks0z+9sPy0p2jlot5wh39rZAlQD
/TGkol73kz/LJ9HNiyuzeM6RTc11jJ5QQNjjVpHgckPEnvYod91vXARBA8HDvoHEHLd4IUk2N/tY
zXAURz9g3QkqvfyaGBaeAX4OHvoh91npu8WeMNFkqJrStP3Yk3hxxRBCxqxIoBtNiizm+nNQk+Yx
jEbyZGaTYzZdD/IwG2iQlSjZUIoTVL8xPsFcXXXZ6nRh+gyKmo0ceI14HixPiP2ZhNmwnX5E0vc4
3r2lGPqaLjuLTVsSUComfkkymelARK7VDu8UjigJTcL7epVhUMzzGonCk9B9P0QcuUCBdzz+HPy2
t0XrEjsXgGXIT2kmzU0MwoAsepyE8yhb/rWBFNtTw+L6iEzWm6BQK1rkHjo5ddOqvk0ORJFiUDma
BH2kBPrlcELF5DY1nkDC2AVXpuFNc4hESNFbG9HiLmDuOENGK6cIc+00Ts0pgXv5UGIuBByNND4q
AV/I8M6IdIHhD7NuxIOT4IiX0VPY90RkqPBvuAe42WEE14pIdTu6TBKnPmfjjDTADI9ouKQ+chE6
37dI3nvYCkGdqGinxP8dY7RNCza0PANjietHAUZYUgzjiJp1HufsbhxHCS1Z0QYPkecHP3LOpqCc
zRj+MjyXH1sc+LWMVeiusoUOaekZZCCnxEKRGL3JWF7Boy7PSq81ZM8W1LUwffXTqeiCbE6qdKgn
DwnaJBYEp6H5BgUf/lXlQfdNtz5aD9pfaLw39TA9asfkfd5K9C91nuhwFw9x8r1mM8dLQ7NpxWA5
8h8b0kU3E2BwU+kzDzZZa+ro72ySyActaifEgTD2vycRG9DSoo4idZqUvkkg3+ahUO/WG7gwr6x0
+QpcVpjL5FOgW3IKO9d962OIclVMx8kT0q0FX6OnkgedQplwx/yl+4oWbvsY8HixYINJ9zMAyzVE
W2FFDpTAj56BkGGB8oKTuXxcAiC0C2Py+QsAnMKU0GZJcErhIxRWdJABsqdaoHYb9OwOooaXLlT7
YnJUaUP9gndyQU8ksx7bdfW4RWx46Z4VD2aKXlmc/ZqZ0k8OzDBd9FkG35fIoFleplAqugeJNeXl
opX65WtE3QrHKn5aEJa/ACYuvzSxDtF9aGJkELUnEUA5V8NYpk3nTdUaBXCPkmmLX92N2s/QhMC0
DnqCufN2c56o7SrMhtPgJoSCyUbNOfcotCyT1Ey7zkE5snSkwSU0oSB6CgySKLA6+/gkrIDvL8oc
8sW0AO7cxR0KwxIXtknxeRgBBXXD+AzxVihUnvymmcMPPUlxhlYHw8mSTVN8xtgTWlSRZU12HNHt
RXUnE8KuIjQZeWVYy6+GaHZuL3zP5EUg/HgubeKGoMzgi4HJxUwSV4Q6SX8CfDFiW5bahmjZ9JDB
C9BiPuRtMEUlxVwDQjod6645DNK826hFlb9zUe4NRWYi9G1yGhOgHbooQFbuMomeuG7Vw+T8rtlZ
SWZTGJFbdkbvnv4wIdS6waDpzAcj4gBQurVPzqIfOD1x3PL3UjIHtgJD8l+B2i5tocFi02Czz0hX
+0CSsYR9QHAw2ra8UosTD6NJUaraOUUyXyPrGIHUSfJbCQVs6IkaM92B0Ic+UQ6+8VqENsG9FvM4
VUieo7UrhJ7UUAToNj6E/eSxY67b9jvyIdSBXj2kEBTP0ZQBw1NoBCTMpD/SPpLfm4zUn+0yT8nW
RYYwvMFcIiunFhVNuWodX6V9N7hSUIWhWA7FbFnMSNDEYRZxNp8kOnXf4ZNEPlIv7ZpS4bbPC4pv
n+/8KQgs/KRre0ujOYX6FZovQQHNEXTY+iz2vs8oL85sjc0n5Zbug+wGJFd9JrNP+KywSUNWd9dy
qlHdgyGVhfd+7nnNCV64EfC5Zui3uiJx+Dueu9YU85Yl4JBq0IagJiQoIlqHLG6JUVXu6swBsQeX
4KEtMSeKD4S6ECZPfUckrshEfkT06D/Ins8tbgUQqHZjHQdVFKs+Qh/LBbdI3xw+JRCq4uxmHNAj
vRlRs0ETEJJex3ia3cd4CpYftremucqNRhikVodHLRKWltNmfVLKOs6ePBUHZ4pQg094oKareDrn
nyG0E6AP2/Tp96VWABlOuclwwGqbPnR67Fu4UCRg6PViHNKiyaFXU2TdkLJDM4U22PsZ+gG43RQF
4LLnokY/L6ZdEY2p1Vsamx24RPtuN7cq+GQJ4Z9jaskd7GgXOGuNPjq/ks7LAbgEgjlU1LcD1EC9
HMpaOWPfRmNrfQQelsIVJ+e/lgakiEKtKQoicAl8sc/GmvtV0ufxuTcWHwebWwxxEkpmNDaRa/o7
l7DhY4qx2B8SKtdCgRiJECI7+qxFRgWACXyl8SMnpn2EkZ2isCho7ZHCw7G7kb1FpRniCkDpkqTz
FVpvUNoeaaqbj320EdzifpTvgExfAihyQBU3WhSSXozBLwBSta9GBUlvjKMtQeqVM38/+DqAuSSL
P7VUz5/fnkK/gpHEggQGDtkmswntsedDU80NRAdgwwEjzX65i2o9l51G6KQarlp10KGdhqLiJLie
dsxz+d6K9j1x5VfE7fAjgI3cAOub8NoFOAWH3YDfzwTQ3fV4veKMPNjcdL+bdUhNBV11ZJKMQiW7
cCvD/QO+l6K7GAJ8V1BUQYf27ZfyEiuDASsAVfAxQ0cQ/Nzn78SEgRRMwesT/Or+BiW8/KQi0bwD
un05xsVYCLD5bOOQQFf68s0vRGMusorKp5CSw9RyQgBI4mvar+zwrw8E5A9Y/gTgHGTBl6eKYTiq
OM37KucuLywbpmtMOfx35u+vAGI2Vir0CQDGgfXidrb/Ar9JYdYomwUeSI+IASLlT3JV46e4TsBE
XeFrN3pqfnj70V57ixhwxAFAvpsXwfbnfy2KfvQE3FQmqpWpqZTZHB1JLuu9ZrJ/B1H46rcCuN1G
RAdy4wUJwYMh2goEfV8RRr8MFlDeyDldYpLX38CIoz6GEEzcQ/RSf5HROpach/I9RdGXZxOH8q/f
cHE2aejRaDI5nneGeBDSKd7fMI+H/w5w2LzYodYMoAFEVC7ikJ/CEnlBL6TCWmhLaL99RJ8YprOr
I48YxiAdaDvHvgNT856E8mshEC94U/CD8TOEaJ/vKEiRK+JR21c9J/amSRUwlAsbgSqAmp/xMEB+
+wS9uh5keBLgpiGvEm5Yj79OUDOAm+/xESq0Pl8qdOqnMva6ZO9iDOPsJsv79nqvcFKxhdCk2bxR
U4TebYv/WhAMTeovMe+rWvCBnboFK5UyjOubZUrau3GOzL3WGM/18LaBb/OEqXHUeWtShMRlFZUi
vhK2C7++/btePVlQN4OsJ8TIk0sZPNvHUVNDZ7KCwXL3w7OglHuQei7eXuXVtw2TbaC3AZxBTf78
4ZmdDSrAEKiyFT2AJvfkuQsmTKZR5d2OyCreieWvBCU4vSDQQuQJDeJLUDxLlIodSoIKpqj5KbTW
7DHWjNE1A+bLr038cU1H6f71KTffA6j7Qa8HOsrhpVTpqrqAIGvtK90P9VMat90XkKKWuyGY19NC
QMh95zFfxqb/VgSnGm5IAAZeskaZgBhAszBZpbFpIcQbk0+E52idZWtaNsB4lz3H8V4Wg7ZdkAJC
IYCHeXtvX6Citt8AxdQE6FngIi8h12Z0pG0XDwfbTxNIWa3ZVUc2pptDv73nNNxn/pCVreL2XyXl
sDIYGnjl0HnAD7g4VRijRaZuNbTJ4bp9tEbRCkAUXQzLBG8oR96TCH9xirf1QNiCLT3i1IusCTfo
QpdVSHjfhO3PjCUD36Uoox5X6K2qMlzH91w1XpxjrLhRjzeLFOC5LkUWZpFjCAiUN2gsDn50aaLP
jgGc0sCG5xrQhvQO+In0nZDw4nLdFgUMPoUuE3C2l37cjXV9BjE4Wdkh64s8X8GNxOQSOEH+Xory
2vNt1zdW2fAKL0XXvZBgStJXTepzVcSeUOII2bAgK6LVNwcUDt2PHi/38PaZ/e/DeIamwzNCUhgQ
enyokA26ODrSAUgCONBQeaCM3RuUseiJ5XAE5+0UQSQNerVf0OtrKzXQ7CvwyD2mTa6mNwxYLIwk
AOyqGPAcD4wFdVbwEAPP/yGagCq15YgYQ7wg/yL3jBxLalllg+yPHpppFXDHwyHL0fth6+LOb7+T
1043+qnA2iOd267h5zGa5soIgiq/Gia1lPHC2X72GLmGZl0H7av2PV7sf4f3cg9wG26ENxAa8D/P
FxwSgUmoMENVTwRtZ79ePyC5oPN1DQOrc7okq6nGhUXfjRemd63fiw9J6Ma6EONKPg4aoPd/f+VQ
2kT4xk2VQ7hmO65/3dHODMrpvh4quOCKKtdyOKLvwioIcwX7FGiHd+L3K19aAPkNmFTAEAispot8
C92KqKf+hFfeRs3RjuYxXhJaZVDM2b+9uS+ueaRz4MWjzIKwG6gAFyutpGaEhpiWtEiWdZH4TfQE
pbz3BA5f3gXb+YEKF7Z0gzdfVDd0gm8LvL9U1fWDvwfCB+LSUeRdZSuH5GIMfIaq0+iEiuE9daqX
1eRGEwE4F5EE9DDIfj7fOzig5zKdIlVFmESifO6AyUhTtjPQs3LVYElyMnKyVciQ5xCTD2emrP6G
Cuk9092XuwpzxAiA9uD/mDuvpsqxdE3/lY6+Vx15c+L0uZC0LWzcBhK4UZBAynuvXz+PqDrTiWDY
U3M1ER3VkZEJS1pa5jOv0SR20lJjO+5JI0XwGAgEmN5WGPrhlwVj56pvtLI9sWK/HIu4kiSegj8K
jx/fmp6jCf6ZscxSbOxkUBDdlaLJHsYxXn2/hL4aClKlhZm4BAR5qa+WtVqRT6ZWrsSxVl2WWLKT
vfQulsroxOn8ebHOuxDqJVrCCFYuTyJaJQo4V4tPOcRTbVMVBhIa1H7hn5i9T1QS1gya8hLThxsY
98HH2YMtVvZqG+EkVY33daPfCrAf3KmL6pWm4z89KZSfjBl7UAplfGJLfjWfvCKlj1mDhwv34+B1
LipjMPGWvZBY64oOzQ4wUriNq6k4MdTna/bdFRDncvY/scTiPWEdSAXomGplRFqzTgpRvxqJnFai
4RXgasiRNFptVnWi1vHlnjTom/3PuAsagKyXgRhjsQqCjDOhLzt/l6amtJazol5nuFG6CB1WuzSy
LG6YpjpOamU+Z3hWnzrZv5hsEj0qRMSEFEOWDJpJ9REcjrMKC5BWd0Cki3sjhZpbVtYpqtwXq5cl
y/JFt1nn0y4mO8UcISA/r1YjTVWXalNzllPefvrbu3FWX5iJowxE3eXj6kGDVOJ+LKsVnl3ZpujG
YIVznWwPmTScuKU+BwaQi8loyN5gkHHEfhwqRznPN0uZXVIm1cpM8Oj0ayV7G9hUtjmgkHNiW345
IBbQIu8gQzheXMOBOUjgQYyKLhNyjj1sajeJtVfQBLAPtDg5sTu+WhscnqiKIR8DrHlxN+LGHOAB
k9doJPiKE2aaaCNrKDojk3piR3y1NjRsXGEacjugAfxxKoFLG0Ni4ZZRMdvXUo8DmGvpEaSu71fH
V+MQVZM3oNqioyX2cRz84Yogjn0keBvTXFlecwER5JRv2lfz9u6SybYyIBguBmlJaAXf66tVH1jI
xdIsWPtGO7laxj7//n2+OMCw8po9KwgteLHFQVJLWtNVQ4EbnKrMtr9I7XlhDcalC4cD2vO604bd
35aGZNnDK6K+OFdgjaVzGVZbQdFFfb2SUjJ3q+qrLTSVq2KspRMX3hczyTkgmrOVMvHTUi5AglWY
9VZWr8wI248+xuIugjbs9CZNt+9n8ouVwTSiDGTM2gQQCj+ujHqmfBM/1asEM5crulCGrTZad2Kd
f7GDudYkAhOqppa29PbUM0S/hkllnSfxuIqCPNhm9N7wWqDtRyn5/yEMghBKORhVWQ7DJQNV9mpF
Ssa2WeUBjO8Wi1i7zAgDozQY/iw6/MfL8J/+W371Z4JS//d/8eeXvBjphwfN4o//fVm8Zcementr
Ds/Ff80/+r//6ccf/O9D+FLldf6rWf6rDz/E7/9rfPe5ef7wh1XWhM143b5V481bTeHxfQCedP6X
/7d/+Y+3999yOxZv//rnS95mzfzbaDBk//zrr3av//rnLHnzH7//+r/+7uI55ccc/osmwKefeHuu
m3/9U9L/gEppSCafHI0/ejr//Ef/Nv+N+QdiY4inAbImaCSU4HjN8qoJ+CHlD+S6qPfKJOOzngsP
UOft+1/9wWlM/sB5TNIyV9X++T9P9uET/fuT/SNr06s8zJr6X/9c7C8qvCwOlsVsHEHSvyyTgdlG
VoViTSe22Vb36umsVPpuFQnTeOIuWSz8v0ZiIGZDZpstri7kxiPTw/A8yUDCO0GpRalNSzhep4b4
Exls+VRldZFxvQ+oq6ARZ6eDWc7x436eEYCBakVuANJ+UzWD1DggoMdfo9lTpqjDKgFKKquBO1SW
cP/bAvhrmk9NK9ky1xnnMtM7T/tv6bLXw7MK9NDNxFBM3LpQq3GjSnWTuWC5/b95Tb+/6dw1QygD
4WoqcB9HGwKvAaafu4VkZvIPwasyUJi9WUAkK9qyu/r+3b6aV8IBXo2gh+rLIigIpTHo8yR3KyAu
GxDqgtvExoMaR9rOy43UMUnZr2JAhifGXdx081tybdOBoZyJ3uhSG6qjrVSgy0kXW/KdqSwdLW50
B5rmCxa0tTMK0Cr+9pvOgSpqBLQniPIW8ypnJlIxVYptS2ZOdsihvo1LrzjEyMy7iRZL55IIgwUG
QXuidUhExzf7rQTEZccNxEVEuUCCbb5MlQ1FA/0Sy2vkrOvMHodqAiagyn0CSktVXntD9g5BLnjW
1vBkDRuUJtB3gdeKt8IAYYEMvy7xrNf08WYU5ESc3fyUN4l+1Z0WKQ0w5bCCKNGMMajmJGvzcwVJ
e/wjpTb72Vc0NlGvltUrwdKrYTPIyBHfqUms5LaZ9XVg1/UA3kszSy1zAFF2hju22Xip9lF3EzR5
A0TZjLLrlmUhIsqXaN4KE/tiL8g5ugdxlMATFkND6e1EnbRxNVRwhd0pNqCpAgktaqdDBDQ/g4ka
T9F6qMYmXcuNpgWha6RWDK8uR2i7w79E1TM3ULBLhFISQQOL2gx8ktH16WuTVMMDArWhvgmlML7R
uHn1684qtHWvVpByi0CPVTfoJ9lJygxisKKUWbhqPUOuqdiHXbUtsKJkJ+NKeW+S60Zr6MHTU5dr
YQBejGPd7gHYP+ZdHeXrwBMSzUZfOH7ydZ2DpkKTWQYNnEl3fSGp2caqgZHasaBnCfQZ5IBXtdxp
rGjRby60cYD3keCkvBPhEbwFdYfLZGNa0auSQ+yxS6+OppVMKWsPHKXzthEyI+q9EvhZBIjJj7Md
MM8ZwCf09fgY5SG4jJ6OmvRgKUEN3rPJayMFOQagwa5A1I/5KhrqLLiHXZyDWee+8FBvbgq/uJ7S
WBTOxhKOwuAEbR2B4Iw7NS4fhNjvjXUTaEFwgVw3QCdbyNoy7i+yoVHLS5jeIFNSFcvrddCkoeYm
oTnB0QGl2HMWZi10s1GENXeD8HcY7EHdjuohCLp8smuyO5CYiNUIxiw+G6X+OZGmJjwEmCmOAOUH
Aa0OyNG6mYcugC5tfJT9MBnPTaOSk/O+VOqZ6tR15Sug4hJZ/WBAMWWyK72B58oH4rtcSEiz+S9i
K+TSUTUHT1mTwoXqCGJVMDRXI0TqHyZ0s0F+AmEtXVmrVO+R/VVVAPdh+rij0YCoTpvc+NUmoGrs
CIaM5YzS1LMdLbPFBqmBveb4et/dwnIAhy/6Sl1CBPebwI51dXwIOqu/HYdBg06AMUAPXXUKTDv0
MuHom33/UKDAftOq3NSONEFptyurK2rbTGLvkFB9fVT82tukk6TFDg4tY2GPAsRX2AaWeiEWNSwm
mD1BZKtTJTR2qud6cO6bA+D2JBqlY6BL012qJOOLIA3Ss4XuxKPCKfJSytbQ2gB3ewLISEyu/CwQ
f1a1ab3Go1c897KHXYqYVLQRB7PsDBuctCcCk9KFa2ocngISUlNe4Odpsi17mXrMaBaVtoh/VOlO
UdTfe8N87phynQHAq+P4lyLDyYE1a2rPiHljJOVrQo5JXieO6VMZKtoIxRwQhZjtOjWLHqUWrLEt
0lt+HQcFHHGpR1OwirFMcy1YLnC4s1R7pKCUB07ZxgC1Ui3yBGcaxOK+AEsxwjbk/6ikBaSdMMfT
+9jPw9rGLVOYud4yBbYgg7kAWmqC1y+o3oQmvVLAMDblmA9npbJUz2Id+Z58BblY1IfDW+ocE95f
ajC1ThV22kMBV1iEqGr4Ohg3wWOxlxbcxRA/EycwS4/1rqrpU02lzVqJsRSmazXKoSvoRiA0K02Z
oNOndZbmZx4MkvRg0oXCcVOAHwc12R8PGJzqo42tm39Tx3St7ZTX2pkGxNPL0MSPC5U5K4BSxs8l
lh3K2TheFVVbhTtFaotqP8wu5vYEPLrfg4iWMAaSgd+uB3YbskZdAZ62EmR0oeUyCQ9Kg+DLrdVb
wrRGKAkzlDjKlO6YhmpCm7PU4XFD/4YtDrJQ8V016mGGgA5GfgPouIrnTiKYdQOkGRzJG+wh37oD
Me3TUgI43K8naoHJxoA41Z41cCELeNdDErxKat1V51Vpjim+86Y67qSyLPBoQeyVBK5oCvWMM9cI
2Yg5TqGy36L4GcdCXbxYYxGfC5xr6OARD/YwSwRRzM5GtUjVA+81TQ/Ybw2AkOGLgpIjLgmbmzgC
6XrZGRA6VmZYS9WGSKXqzkBdi+M+EKcoWZeCFbYQRKm4+z/1TO6kFQeBWhd23Y5av+t6/GHdtqvh
yhRhHx5zU5yUbcHRBy+wk+/8Nqx/AcIObvo+DMGFVpBN2lwQXmvq8lsqMkMH3DIPok00BKrhSKM+
7zwVrQ+7A5A3OrLOUOtY08Dk47hRneWmBhNNkmC42TUszt7pvHKoN42XoyQhharx0pFS45bhWzVE
20bQVuBMm8d6RhuHpK0BouCV+VKPWc75E9blzz7gKl/FsAoUuArQ67a+aIJm74fMu9eT0YOykPue
2a77yBseUCUDzitBzTtTohZwZS32U7IrxKCoL0f81ffc/iG2HZ7umYOrR1V7brV5PR36KJOA2Q+B
eV/7IPghiRvmtMIBHgXDbOo7eaVOkd4gExr2+bHT0P7eTXRWDdcPB5CawA+MdA8ItUsPeSbVmt2i
vZFi8AD8/IHDG2p6LOTwFKXCM7HiRNb+1cdF66GcGutZa3Thwu+ljC/Z6NKFkqnJA3IH+rhFxKXI
nalCOwGFXEhg68aHQgvPD56WPcWpWbmZJ4QAWriYEEVG3BSuJ8LsxRZmLZhjIKhej708EhlsE4Qd
nFov5dmMvfOfVM0YDyHZGB+2I/ihUxQIT3Khy4c6kaKGAC8AdYtDV57ZuGNMr+qU1ud5jFTPocza
sHdiNTCEta41Q+oIqW9WP3pk7IV1HdaK/hNvXCvbGCC4k61X8nE2TTtNli1gJthglIDs5X4QTA5O
AozSWwfxWKM01qiIDdTeWGpnJfD2/DbUArM9r+KhC87EcOCYsVWdEvoqbX2Q7FFAKOH4qs/GaHKB
1MiW+yhm5SHl9wDoyad3CRLGQiFBrRMiA4OaT18nXkCgVvt7le6L4gCFLX4a0jQajm/IIwGpNR7o
95rVqvK4ioh00hi5834cAzdF3L2GmxuG0HyHVkHbu2i8Vn/tYTQg7RJT95MdFJ9871ek5F21kfWB
PSkipBD9SC2liAPbYvrMFyvUgYsnLLF7ymH5T2C5Ea8jj11lyyJKLQ7OzOJzDo5p2md1g99VFATy
r25Iwouml4bHuszSmynQLGimYQrX0JUFK4UJCbkIIRcaYOshC8bNhDeKsDWiOrjIwjh6wkssg0xo
VIBWVKXVXap53Npm54dPYzeAMffQbYDeKirFxQCE9pc+5cm1Bb8jXlt5VT2W8hipTh73omDraqOm
55McjZdB1REAcv76kJtGbNDcGF3Tx7qmdmnTsy/HVdgiPrLpqjyDJGHhfkgQUcvPs0LGj4T6auYI
qN+8mrDY1JUEfYxvKGr9ISjL2mDE0nxuA6s8WmqJVAqfXtzitxnlcLFpaIdpJupc+JW4ncScYgAs
5b5xak8Sfga9Vu66IoN2N/QgSByB/B5a9Rgnz23dWldqL6M84Sjp2JXChrs82CnYpNauDA81J+Qq
IxQRwiq9m7IQkUOLiNFAhLDFgajRYe46IO3SK08coKZF1Mge8ibtfxTo9PxQEy++ICKTsjWBqH/w
qqh6HI3WitZKKMXnmtIkt7pVTinM7V4bcfSukog7iT6RHfaC/8RxpRQrlCaCh96TsFaigWTsQyEE
qlvLnv4DwY36usYB+LaB5wl70BAb7DP9oetx0BrlMy3NtGBdVFKD7XsUKLcF6mMxHF3SrbMIQ2TD
1UsvNp06tKC1lygTqhuPi/w6Kbwwd1QoXOcpSsGy0yoyLI7MR1LPgYim3DZ9SxpgEVBfiNaYZmsp
B8ThZErSnKNGmcEt8qJhdN9z6b9VHPw/lvw+lAm/LSH+f1gcnFW+vykO5nn8j12dPGev9e8lxfmn
/iwQCtgl/6EgGg60CM1wupD81Z8VQgH4zB/mXCXEkxK3Y3WGB/5VIhTMPzhTAAbNQn/yrHlMeeKv
GqEgS3+gOShTYlbfDfno+f+NIuHHZvDcAOY5gEFqIH1nXPyimmVog9bC+lRuakEe4ISjAqUGubGB
nehVjk+v1B5h20rTdPxtqr4oo30syb8PDNaKFgr4aQ2Q11yK+q2MhiupqkHzV2+UzMvd3CByn2Cg
nWihzL/l36UWRkGdG1kxXCfnqgs9jY+j0JSJWgRyxOtJUA6CUb5xBKFxKQz7uH/11Sjb0/Zfff9m
H6uhn8dcdIjyOqkKAMviNRkHATpiWFKdzuAM/8osqhODfayc/TnYrEyKxSwW0qAhP75gLkChaVCm
uA6yXnStuFVXJd0HN+zs6UjiHay/f7lFd/t9QA1sN/Yqs3QvphofB+zaWqm8xpCvKz++kfEGOq88
1MLieOcL/W2ljsIulNt9qW699kJrpuBE4W4BYnt/ALpSICCBsFgWMiMfHyAHnVBZTS5fM5Ry3qry
BWx4ZL1o6mx7LGXsQq8tiLo5MgpB1hzjdSdDIy+KLPoRhtlO2DVUXk4V9Rj0wzqjdIIRH5LpgBpm
69uPD4U+jCkVSWhcTWoLDbEeR2QaasSLCmPamhB0Tnz2z7PAgHRuqX6jZSzT7fw4YNXplJrKSb/K
NIvb0wyPlSSczT27dRGhZ4b4w3SLwAcQErwztT5ykI8KHaEYi50MJcuFZnv0W/RZvl8fn84Tngus
DBKaM+Ib94KPzyXKA0ggazKucrFcdYm2QwfuCaE7ADSWKW0C1N1a6p3bMZGqE8DYL+fEouZG4IQw
orn0WsJKw6hbVH6ucFw8T43olzV2yp3kD4jwGMMP0PaXAbpmm4lSz4oarb+zpG6TGxQ+lW4cz62B
MuX30/HpLGA6iF45+jnq6Owszh9B5nz1S5nPVFTxFVi10mn89g2prcesNuUTq3A5+aCvWQ3KfNbJ
FAGMRR+mDz1P7TkFb0yrfbZKeVcVwroTytthkJ+Cqbkbws7FBfmUjef7pv99+dMuwEGbaww6DOBN
a/HV+zAoKJdM0o2KSxgKE7FJLSBFAmzvaxedcF42qw5xGy11E6ogURi6Svf4/Uy/XxifnmFut3GX
IGa87MsgDKggSCVLN+iEmQcyikD5qcrrVr/QKoe18MugzBFuUf30EcnJnWBHhSZS/+7x9D4Vvz3G
4ngiFBsTn0v8xv+lq+vqRWq3EpzHzhGMvY48IcT70kme9co1pD0mNydmYXkfLIdfLIEG0q8njgzf
J24obX1524XoxtiZcdkLW/9OpRJWOdV0l2Ru+JAlV9T7g7cTD/GxwcFCn5fDb3OwWA5tlGYz+U26
afXU0crHjgZga1Z2N7xk4nXBAqksRKhG9cTh8w5V/bQGMKzg0oeTpS59KzqRxvYYJvINKHi0rFUR
yT1kH+hibLrphmKPrSlbrgY77g9RDY28f5py1LP2Y7/uk1sDVqeqbDvlGLRuWuxD9EHJBfWDLG+/
n6L3uOrTk7JfFG5urjF1uUw0AZ4C3OibuFoP1gYVvkudvsrg5C05IwqhLuR6DyGRI6yr8qX7Ve+0
bCVsBuKyZF1km7K9QHOEtCQb7d4V19p9TeUpcFqgDRL00i11vu+f+d0ye/nMqkTPDKAnR9UymCoC
00PRrJNv4mzTx9vxuZLPfYQ4s0dDXSUpwp+2sQ1xEs9XZbTSJXfyr6f+bhBWHaKHh+DEabfoo/25
zH5/nkUoMlAmy3Kh5XlI1FJnhON/YXYHDCimcK0jwenbUXyocWSp3QCjxvIuUraobtpme+k/IRwV
JdepeKaJW/R2BGpq4g+qcVW+ksu9Yay6Sj1D0KUINzShkofYvE68rV7Z4k16ykF83hDfzaz28da0
xKZpBagjN+H01Fhby1gn6cYjxx7vlVO91k8RHBhv6EFck+QXQM3UxbSpAqUKK1OlG6tx9GtlnW7z
jbe1DtaTsS9PwOvfMVcf3mwx2OLN+rxQjcBgnbe9Wyj8z26qVUgHMjVWRr7XEFrM9nGwUeOzDvkX
b1ZPtIfpJuy3+bhXosuuvWiklVjY8TkSIbggadfi+RSvkB+owQrRM01s6Rge6cNQ+Kkf1DXFtlg/
RFSxkLG3lf62xnC+OwTRKlLddDynTs0Phy866pHCjZyd8Dn6FIb8Ob+AgAgDSfmWdz7Rpiqo2Sjd
jBug5iI6h9paelEeet2pZRBcm1kTzHDD4BwpxJMGtO/23J9mnEuYiecgJkD+uJawdwQZUTDjlr+h
UhI1jjW58wmsUX7l0lmN0UWmbXIQZetB2waJM7xCS+9Nt5HsLD/0JZ3OdR9S9ojuBfRtad14tpde
Z5Do2WvoBNX3Zm6rRxmlLop6q+qtLFw5fbDyG1+gDbgOZpW720k6E4stBqK5i4Lo3z2L5nVFRIVz
IC18SDsf37IuagTwfCYZdk49OfHgys8ip+e9Pmu7OK10KP21POwzzyku2o7KENwaZ6jXke6K1MZP
3fvGpztv8UCLi9drOimth0G6MUcnLB1Bvo/U8z52g0shcmZF3+ayCy87HfnjMzq82eS2gi0ftQpW
C5VzO6aDN3uFuzUOxRmpi4vmS4+eyCX+EkHutD/h5rwU7ngTXGvPumcbR1aXN+3Weu+OCcLcdnVj
rr0HtAGVeylGX9dWf3G1mJRO79MLYgDr0roCJV+m675zZMFB7oEkib796/cf5x3v82kJAn8iQ6NL
Tp3i48eZEe6SKPTSjXC0LrWX6NVSHO1nKp819L6ltS7ArHfG82qvvVWTjVJXecm7p88E4tYDrcz8
WZDc9KK5UVbFfXpb7rRf1QVLTkzt7AHRLIQahZfwJjv3zrLJFq7r83qXn8omlqH7+zaGnoWLIww/
qN6LlzASkA6UCm+YXGRvO8Xx6HpfCIVbVZtCs6V4y2cz3ijj0a/ONtkpK+l35uRyGuckD04O3lFQ
/j4+QV9bAgoXgXwTvIIAqO8CwQk3ceta1AN7m6pM0q8B0XNo0qQUH2TbPKtvsxs+aLtLCzRK6RuR
2Ryau56+yuQawub7D70gM3EDs+hnlCgFJBIusqiPT2ilRlXoJnNUrUX6kok93HL/a9erKHTqq+bO
OhXezivn05T8NuDicKuStBX0eWVlFamErb9lKFyj9FS5FUI4KA/bGVFdduK0Ofmei7WQxZlnpvNa
8O6mlwaRp4v2zbyVrqPn7tm6T07Ez5/SuI+zqi++u6Cnf43m39P3QHTdfJZfNcSZED89hSH9epH9
e0aXpGFa3npQa6Ru4+SIww7zF3+8zBGby4CkDPlDYKQ2xkz0qFFhQj53rQpOYa5DbmDvtjW2uXxl
TdvCuxAR1dSqezU7qCy3jsxLu/TKY36SVv1lAPPbqls6EgSRIKCsxFFbGq4SuONdlm/pdILIUWh7
vMxSLqeMsb681H8fc5HIZ32T6H7AmDRLOyTBx5VgrbP6SIwpeCvlTjDc7CZC/DewtSvvFCj761ee
8WrSXPfFSOPjRhP8PlPbKUXY7Rda5ePee7SkVfazOJOQdW8uw1P+Ep8z+nkN/nvAJSJP9rustvJS
vtGtlWwiWe5oFhratygnou1qg9ewQwxDZBQ1Q3qeOk7wJ/b6fHZ82uq/PcEC/d5VVg15kFfubqvM
Ji2aVTSRkopvvz/EPsXec/jAUQbpaq5ovsdTvxWiA7/qh9HzxGM/kDNWoFz2Y7nugEMVgUzn6vH7
4T7XKRbjLd8rbjO6/owHRjwxt226arpNUrqjDk7MAWLRpK5cXieGi3C9dtddgxHUV2F8Ins69dqL
Oxq1Rc1DOkk8mtIezzyQSWm9l/zHMHNS8++fMouXXmwfLYJEh5iseBQgzyBoNbh5vUZEUaR5iLC2
uuoQ+zqYWEEg+jDsxEcAQ4p/oD0IiDcGmYa8oLgekWzM0QZ10MkA5hByEsnr7z/Pe5Hww7JbPKn6
caehVdpBPeZJk9ZJGscvzgNlNXUb4Ij5RVDv/Pys8Ddj6dQT2k6bjA2B74utjS+leqHOEAePpl+e
uvSYbbU69OZ+Ki/iigKYC1oTOWrO0XNAQ+jjbVokJTUuLt0ZhMTRy9ZpRzcRtrlEo5NEtTSOaff6
/RsuNDlY6fMbgl3EqGZui1iL0FkTgqgNZd6wyy6fCgvvi9AZ9F1luJryqMQ7i9R+ukJqDgjuiaE/
BcmLoZfxghkioikydKCuDGsT9UyC0zZAubAK2QIPlU85KH4+ORdDLiKGjB7xX98zOc/FnegM3R5p
J1F/RTR4Eg+KtTJOeZ29X5rLRQS6l/a1bIJIWUZugSCGs3izdKQK15Q7VdyUox3gcWqsEa2ECELS
Ot5jWon1kxzuo3iN2hh2K0G/llW7a7g1kaHaeO1cBYqQuRQcz1jJkasiunfTP1oH0dx56ovwND76
rEWfX90gB2uTH6uy3d1Uylr1kNJ0rIMJXENwkYgjJyBQDcFWmudW0SLg/MMsN42/n1ExyBqaJ7bS
u3DO51nAs4JeEdo24uKkS6yolf1GEI/hZDNeBXDqvPulA+tZG96lpToimsPWRnW64GebbyYwU5ld
/Rj2g0OBwLwVbhDDTEwm4ECApwYr0dwq9bo1t+GjfxsfEAbq7EFbhaabdJtgPGtrkIq2DlOvBRR6
ZwmrVv3VCntobSAHsLUCaB2aNo5FYHKZzB+BTjn+zct2JjkaVeFTFu2fIjkWn6z8ewYWh2xj1RZq
hKz3Wr5uCtKITShs9d1zmZq2JOy+313vuPHv5ntxyAaCiSAJAv9Hiiy76gWVMxtCf18SP+YgLQsH
IV3hLUnAFKA3u4GZVO3JMcmrXqonzGS4aLyf8akK0PIan6dgPmqgyaAy9h5a/3a9iqA7ZpS3dKwU
V6ntznfIS75/8c/ByjwGHnGYqs0SZsuKS1bGiZRWg3Q0AhsJ1ll8Mreb1+SnL4MAcZDenLAXKUBK
bP0f348tf8pIFmMv7gtlQPhfTRkbSKl6b/wQ38xiXoLaj+4H0pApMtSwqUnHH6n2oG7n//CoqWxj
5tq3xRNmw19d6r9PxKLa5lti3odDLx0xwEDcO79ONUes3cp3TrWaPqdEi/de3CKZNY0CkhTSEdTg
1owp5rEbXbF1TOnc4FYXSFzWgngYT5nJnRx5cYnE6Qh2FBrOEZQxBa5ysP1+1fdOTYYi22rhlqat
NUjwn7q95k/5aX/9tswWV0kaR7jdaAysP7X31SNrTH+eTDvKbOFeeMNwanYIG2wik+/X2Jc39u+f
dRH9YyIQmUbMXGvKjSK5auf65Ua8IIBULsdn9a0dNoXCl55OLKd3PbDPbzy320VsVz85FSJl0Shd
L4Iib52ogkABLGxdeRvNatzxSTcxzAhuq/whMyacIV5C/zjeTcW+Uh5LSbJT6aqP6cDQi6UVCF48
lR0dRyslrBxFxsWmWH0/UV8v/38/7uK4DbxC6hpGPnoUAVSn4J6pd550T/uxLU+Veefb69PczMUt
zN8VlMQWqwHLh6Qv1AJl8GZV6hJ8rMGRVHoFQA3Og0KwvXBdBPuTpU/lU2I077zfBl6shlLIzaLV
4DV4hO0J8r/Q0R1UsBN5ZeqOODsquJhMTD9ohMAyagRHx54vdnF0tmAoKKtWcvGVDWDWxLtxOJNp
hjcbyByKfq4b15169MN11AFm3mvtYRo2Xn3iwP7yWvz3GyzpuGYWSkKdliwr1WmoTFesD6qhY/TY
DNsJV6wodr9fGZ9Lku+TBmYEK2buoyVAI5EmFezuzIcwdsqEtml0Xkst+UeGSxFaaS7QV6PdlLjG
qduxTtcDOaCkOHq6Tqp1kt1r6SFJDhTdULPXwsthOpiyg+qzIttVsSv7g0HWZOQ/KvExbA91t5qS
h0TdVdlONreJWdpobBdpYhdJuUIA1pVlairSTeCdh/XxxMt+2geUxnFpBQ0kgbyG5/YxhxlD+Ev6
QCBgFYec0E41W7edXSLMTXpfWTujuY6KS3Zrmp756c6I1lNCW/ZaQ0UM3GbsZBgAQLB4w7hA+SVh
0APwX3axBpqDMIKHC0FYVTNtgrztDIuPxCnxYILota6NXf8gn2HvRjmSGDPBR+f6+9d77+J+2HmL
11tcAII2YTJV83rqsLJaMkSnRmH3GcH1vbXr4rWPoWOwCqprqsiGzMSvfONM1ShIrdVqTUmt4N1U
XAJcSV5hA2j1vyLBreRVyzQpmxzmoYT5x6YoNrx7irXMVs2OUB3UxOnrbYM1gYnOuqtdpAD0I4ep
qUwXnlc6rfUYQ7ZVIx8osdfoXMsuHVt0tFvFpp6GSWTM9D0NpV08kb5WMrokE1LEjorvk/ajsE5Q
0j+HRvNc6bjQobcy2yEvjsRKCiWQNj6hkboa5bUI0nRqrjKYNA2QIOwqVKdur/xyP82x97CHmHbi
ay2PycUDLILSqpN7ULnEf2a0Ncu7orkwdMeQz3rvxBb/fEsuRlpGYoWmgIki2Ba9VUNqOY4Pkn4t
G7g1QrHYWx4iM2fAt/PcrfPt928pfTrSFoMvIi8RH4LBm9ckKmK0o/XEtVgMw14UNn12Xnc7ML/a
sPK8fQixJLrwq41eOSCUB67FU6WzhUIiKf7iaRYHwFSpmeRFgXRMMzgmW5PuRLtSj/kruL0S+EB9
ItU7OfeLLQmiR60mPNqOAByz8bXsdqnp2zr2JelNNrplfd2mD8w6oQucsN33k/858QFwIuP4C9QK
UTGyjY/nXVXLyZBNanxMtQIfjlnAT4WYuGqs6dEz8sSFgaKSXLZPfmkFZ5iymkiqKL1bG2RDGfo5
G2x8LvoqxSpxHH+Zcj5CqBHeqkZ/IuYbMbEYX5Df6KbeOHBj3U51VZ0Itj5Fl7wElODZnBmLZjRh
P77E3Ko3ZhD6scINEpJGOawGrq3N93P1uR5COi7BnUeyANwtwNuPwzTGoAiRbwTH0tQfhzydVkrY
APDNG1pMsSetgCqfW5xqwNPonLY01ZXu1Lt+PpbenwL4qKZRgEIv6ONTDJWZ+z6mb0d9oJUZ175r
wuxzsrbWd2rl5riIbtG86Fdk6Gm+FYTzOpL/F3vntSQ3kmbpd9nr9TIoh7gNHRkpmZlMkjcwJgW0
cjjgDjz9fMHu2W1ybLps7sesjFaCrMiIABy/OOc7z/BxXydTrH9z9V7vhn95nsBbQGQNMyZMUA0l
zp+V3GDtoPM0zZ4tL7Ibivo5hwu7cXT20yjyfv/9N+Bdr8Y/Xk4GCQM4NnoSsegfhWMVw9pZk473
Pvu3oVe4B5cYpO2gvde0zjZ1HxQn7flq37fN16Gik/KdTlxGZ/0EwZFRyhwJHDj9ALCv+cYCNJsm
eRpmn26TPM5twcHiEjF5zkNZ/03V+6cG6PpZXbcQhMAjXIJg+MflsywdmB+UDx88y+pjHRgfKrcN
DklanVNd30kRuec2ww02iCbfgZ4Xh0yxQ+oHQpTIA/hIHgrxo4539vo4O/rxJcyx75SRLbdymvYz
Nsi/+X5/0bh//8R/yayQYrLPhWnzR8VsyLBI8SE5zxaHV45ZzgxBuTO4/C5rmb4Iwj2evGbN2Lrb
6FTnPUBmXH8A+w0RoL2+WCIktshLb5eiWc6TD6Y5lXcFuu5rskv+mPI+CUDED8oOab7PncncF8Ip
t11Trtu/uX6uj5Lf3w1AMxg910TuMOKv3+8dHRKwW0hnfCYPcTiWOZ9+Joi+K2wb7eHiIcQqP0WE
DR68kdqIZPkF7Nc1YomgVpajk70RwjCNYrPcVgQRlwUjONxyh4IlNxCT4Ul7UUcRtJBQOIOa6IRK
d56lu/73b+XPXQhSacSikD6vGIboqmb+/a04mPHmpOmTD2WvuosozKtHqdmE0T32RnxGIayAuphO
cmVW6ltp7pscQYvvxtVN7Vb7yYjyhmSja+pQt0PuVO48/z/pQf/rb4FFw63w3xtcbn+8f21/h9/8
+hP/MLf44V9ANf/Tz+LLvwAkSu4urkqkZddB2T/tLH7wF7xZHAq/KJw8ozmA/+lm8YHh4AEJ0Thc
3QtXRN3/wMyCa+W3e4O2mIuIKymh7WHYyP3++wWl9MyDpalIawoLhGYgI7Lv9dWttW2iuLpzBIdW
hI//cxN1y1FEiyp3WOHElyhWYYwNMOu+T2VBAt3c1/VroQ0TUQIUApAosfuYphF5Qm2LuXvXtE37
JasAUHqQKBiiVoIkcj8hhA7s3tri5HZJlYFdYolCVDNR8nNfpjV6Utf0O4fkmJ/1kMjXlkH5SwlA
9CVtZ3Zi7SqiZ6ieQbXp5qC/bZrJvDSLLu7Jel30rpyLDBE9SZW0prgod344pTsXNggKW7moT9p3
U6aeiUrQEckpY21FcusW/lX4SsCpE++UaFt7XPupZ4M823SfBHZhMTDV+JRjOdEFqsVUn7Oi/14b
VZW7AZYE3yE8PIwWCD3mxomzbTAk+PuBpDhfgnXx76LQdm9+7t7XEpPbXgSlS9BOWi2H2CeDsB0m
jSor7/ROxJopdFp7lcXPzgCKoIsFEvFoHeemr+fWP/jEvH2RZC0agNrzwkZgcrUgoWzweSTmMbGY
Ls5VvePfDl/bQAwd1tHEDbe5WxtOx7i8H0fpPPiOKAnMnZZxxOaYYO8MNCaSXb64TnqMRiM/gFVb
vsToW5MjAlhst2m+Xi24SYulvu6I+rVjaB/KSZF2DGSMnDVfruBFJKDgtyAlmHTnGeN/Tq1B2gyz
tBNbiDnDaXIn71vdzdWRhz5Rvws5Xz8bmFHfi7wu6bsUbl8oBiL8wcdFioyziqXZBn1V8EpLc/Y9
K5gpJVPzTtQxgn42S1DyA5sk0CzKLGkOqgjycleGCZpnUuHVUzGuLplyaeHLHcbt9MXx1+Fn53cB
Be4cMRIilHF8waXcPNdRXdY7UXqNS8HeDzdqlfEnMvBkcMzAS/wToPe/p+n/iSnp//vD9KC+tt9o
nv9BJbuix66//x9HafIXFSHMODxvWJqIh6Em/KdNkGMVsht+9piD8neSmHQhiTm/ZKagt66el/93
rgbuXwyAQOQHIVJ4JkDh/+Rc/aNARkd/DQHxQ6aOKFp5UP9+qlaDTFXat84mzAdbnSys3Y9BJZOb
VuFIr8ClOH9T5PyXV8TMhrtREt0aAjhO/qhxnEb0msTLGXwRai6CfPEMrMa4zrazSvUH6RXr34yV
/uxJkH5cHVwBXp3k+teftOhukGRjOoRK2nBtOLLnBQ0IIXHsGFaPZAELuAKfcQhCti7q7BOweBFs
lgyVpa/qd9N7MweQ79u3RPvm77ap13f8L1UfP12Cr4HyWwY0b378R+Htd1MIs9MHTtMt4IGR54TL
Ll3H8EGS4VdAGUDB28qODL5/uUof//ES/8o7+7O35+KBOcSEm4gHQHKkZvz+7RdTGJW5Eh0pbsBa
th2igmNWE/qCvjqfnHPROdNIQqenHiaSYd0LsfEJHpdgFO5WZQPJm8swFfUH6Vac33/z0/1RDV9/
OokMEZnpFT33X5CwgQVjYsKu2xAtb9n90Uc/qgBvR8djC0bT0BTRSUBfaKnN1RIeCQvufnYUJM62
asT4ZZK6eGqmthJ3+VhkAiGOSP4OQAlz71p6/P8vkPU33T010BUkTYOPBPb3j7GJUb1byYdRylSe
iywl3d33yktV1c4pctT3rgb/5AaJ+phnJngf2jJTjBwj/aAAVN0uZSY/hzoPIFm08/gkLB6ncqkZ
KOKtGcIzoGH5ySebMYc9krvLbgQN9XXCagMdz5AcBVkLpf2QkWe5s7HQ66NZkto+BUnhvq8pSYEA
sWiVGFJPqq0e19Jrkbclne8/lUmzentfkalLZdPFpbfxirxLBiAqys6H2nXX8jEHi2WPWdSiV00z
cA87zeGWSSQNYaSfIyV7ly/Kxu+RmKDnqWIQ43mqhT7MC8b4I+0Gj+dUw2jCxh5d82lKrjmx6k6d
1QT+/mGZ23Q5r2GENdnpQKhtaiVpHsNoFgyftLFfGW+QKLmSqzfR0rlBQd8mV1jsa8WiMnT4P649
hCpkbBRYm7RvvCc1EkRc60o22zIai7tgjVDvtAXgLDgQll+Fra+5f1UIgi0j4LTaOApAw053JDUe
h8TqbNOtXodKeC5Ke1ygzrxnoUQPlHgrvzGTDZqiulcTO0JGrn2aucFBr21ev8yjHi/xaChtTJUD
cZgotgkJ7ob6IwLlMd4lZKR/r5c1QgKifApad7LEQeK1fHfI/6g3UQ9zbJMFtX0EBsE5vaaOvIgZ
OsimFrknN048XmVtQGm+xQpU7gEEdXoXZ3FwCBdiPlDjzH6wh2wUMyJN1u06GT3v7ZJN52AVGdeg
Nzlbo5m2bdJyyp9W3Ijfi84YtjcFReM6tiSVNq77hIVdq5u0rCCmkOyX2JcpmDv6T7/LURLmMavw
pB0eJXQkYHaebt8EJ8t8Sv08fO7BrtuzFHNMQkWTmSdyPIsFAxlZXhtX0f8SlTZ350EypBeVdukC
468Nyd92E5Jd/nXVgfC+9WHKSsKpyu9LKZEtirDiqFL+Yt29nNphD6liIkExBCak1+9uPTkbatTx
6Bfe/E12XnnnqNJ5iUjrBPCSwFMils3qkzbKv9epbM5ZOI1vUk2oGzQb/bpwoQJb+u581N1B6pn3
D/lt4YuPs3025gOMGNHNB4o1xAGtDLh2g167B9voFIhEXHKOm9H9tgJ0KTa6SL03t81ZW7hVa2jQ
51KdlGRWQjSKHx9Y3f4glr58AQuW/ATZDrZC8+cBkIx189L1ju9uoJUXN66yYrtUcbQLWiAWch37
Z3Kd0beTL16+VZ1T7QpyiTI0I17EMcPX7ZErU2UOwW3EFTbjyPm1Gkgo0TLJZ8g88r2gc3hQ1kO0
MwzI9JA3nodCd7ddF4ZiA4MLxZz0OFW6ISR9sdNVqQ9hiQn5UE9Bf1gGJq1dnKi7IbIr28meTWrb
pfkNCRm5v4nhqP+EFUR0ZupX5Xa5ZvPh4BPVo1VZnBwt+KjdWKj1g1P1BRuZOLjAwCu3thwF2iEt
puRSD6LaunPtsrPW9mrFcZiwmQKveOvw5HKc9aFKRMRTTesrlo30SXBFmX/nASM6jNOAfb91i2NZ
VU6F6FePzKq091Qhod7xyfinCLbfNpg6+XFI+q7YFgthkhtIjushUbCi4HF5cHqHMj6VYAGq7WSC
4maZhuXoDLXUt13GxtBvHaIi885DryIw/+UQHJ958tfvcVj4d6WriG9tbJo+aUh0dH9JjD1hWL3h
Q0NPrE5inaanxScgeesUaXiRcxLjrtLsxObFro+iJYpTOsxRN7FTc5blrM+4itcvoOaCCQ9QEB7W
JLo+fbIuiJ+qqWvEU8OV3p8Lk6wY1AJXpOeZW6HZmZEQyoErlnu7Cu7HyKvYqIVmT6dpaEpwLXhV
Oe3EKMcbW8vHOTZnBEMvXRp7txXG64MR+uhV3nGI3G9NvX7oneTH6PYf3C7Zh5X3vmTZg1rNIViL
xwJA0VmqEcuIr5DMAVSciECHoibZd9R9eKddpwCBNG+krQ3Es4G/q/xmO0QtMCuEI3uXu/k1NYk9
DFjrD0R7l6cZwPWOYAv/zJMu2omsKH+gJ8j3gUBswTUY7avQ6Pc5GOxl5iUYEHOF71XM5xjE/vCx
K1Xq7LQjTsRB4TRyVBzWGE51W9wospGXraqT/jKVLiBLAtj6reo8hIBBNX0th/VArLVT3IVNhVUO
SoVziGCX1eOGDzTNvgppJ8Q1aSye+yLLDpzPeXYuYKRSavlNLU9MsJ0YvWkl430i8/GlczhUvbJ3
+YQrhGDrMKUf2sFfdwFZ3QZyE5owOPdpdtMw76TW1fJ2HshSj3QBQIxSw0AAt1gP/MLY+8qUCXyi
ZDLq1l96uy9mZ+23jGLKGQzmPIx7grJmKGZK3g/hQPm+kNfNHK/Dx7JdbLQ4TNXX9UOZ8plzDEom
qUEOwG+YAIDsafjRZA7O6mLNzLz5ACk2fOWeHW7LxYFq0Io4Qtoxt+GuXJr+ceUAOpAzv7CIHrP6
e5xp3BJpHO0XhVQMDe4ioe51RfkSUdsnG22aMdguPllWx9iI4CkSRUr8UVL97N1MvA5TX0x7uD3t
ecwz8tbZKqltFUVoJ7LKe7WhH3/KvaCBcNElfQt2uAi6sy58yIjE7Zpj7nQD6+Kr4xXY3a4tBvXQ
NU2b45Qo64dYJPYzqKL+Q1BKdbMwRnma+c93bG3e5rgcb5gweXedX2cfvYXd/ZR72v1CEJq8EHaf
nLK0dn+Wox/Bkrsi9bt0+sYnKz9rN3UufHFcMby9VO0a5Qm9LWqp3sKhQ/0ZEgdPPsMEg6tV79br
LMmK1/21P/Wn0auw0FR9QwAIRAMMvYHwzWnKavdLX11TZFWV3ADXigh4hmAIQMVv20MVzJr7vmu3
a5dbvm/LDrkZ5+M0YH4zfTcTdNQXb2VE5bdiFrpxiIVwwWBavskp8RcMJXKiuHIrczuH/qXIyvmm
SRVChDXkF8dE74szlcCHud3IPT6nfpkdg3hd5J6zy9x3rn8xS919mGppVnzA/nw2rCcYVfXxo5Ha
faly4EqNdof7JeqXxwUSoKZlapNDZTpC3NyQ/hL7i1hmcnKgVG7HxNinhKfGERU1Fg+Sz9eH3G/1
xulZLg/SpyOiZxy+t16AxMmd3QvLovEV1o57KpdguGkSnd95psseCfS6ZOX4EK2ErPbLBDaWBuAm
i8S5LVX1icAr81WmU/c6Uewc6zp8IiX7SBGHqyrvxmMgnGETR3N9qyY5bnuHfPKcjeHBHVw0OqJB
vA37iwcanrCuxnFaA0nZl46gYRya/sU39Ohd7NfHpV36rRejsimKyj2apb+N6t7dJ5me7pMK2ZwJ
m/ziRbXa6iFGqOrb8cGvqvRswinnrDXLhUGUviHlXLxQcrk7JVtxmU0O7YWxZs/3PjBYHfIcdLAK
vI9LNtTH2O/Xi2lbsyNV5x0IYkMdAhjEJM28b6piPlap/2MIVEfyLpmF+yIN0ssgEO3mOSwVGGre
g2iW7sXNx/buyhizPKEKjN65TzW9CLtZJ6CScZTry9KjM7BiWU5VJOSuF9NyaYJ2fMnX6mdi4vF7
Y5Jql80WHR/Z4zGcyWvG3GTSY5+V9bF2tKDcz9tkF7bdbZM335eUtFVq7/YSgGLjYMb7p/3B/1L5
6YLAts84d8bxPrJSbOBoj1xTIXxav1SbsKXySK97jDks+YqL6jgG1foELdF7iZjfnewwt4faDHhQ
+nZI7qYSi0ELLWU7lsjHHV+VB4dz91tCZfgjUvWK0svlOZOm3rkZU3HH2LE6klMUvybkgZut1rW5
iLpH7DVDOF4zzlwpG8aubbGdE0+9sfbdCUJxbnSXoOYzfkhr5c48+uvBaWhcTHYr1CyvVbGzLwa7
3qZ96B6Mzp75TqDL+CCfcXYgy07MxziFNrYstj7bxXkcA5ftsuAh7XbtgqU9QqRN6CYL56bfDj2X
yBx2y459I8cLvLdDi+14W1W0MS7PlpeCTCQy4LrifAVT09C1/rc6JBCbifgHX/dYJ9Sc5G9OIR7r
jL2w8OIfLM88HJCLu495tJyTojiidl/2atD3S23NhbOA1s2I5pl6bT1Vga63uefxLLXFrTdJ2D1t
E8TNNk2iaZ8M9XKcRVdvmNg7u4zb+8ToKyXF02OLYPIjfgv/rSmj5I7QeSor6PB4rdfpEBl4DGOV
vI9J/OzN/XVrWKpt37vT1nXr7oAY8iS4gTatCfxbS576d5IrzZtpYj4Cm1l7jo3C1ba2jwxpUSKZ
qIqe06XvgYdHDeTYxqGokXnKimz9BKlxPeCammjG5LQAtM2a/cAmY0v2WDidY9CVwaaZJg0BQ898
hcOa4xiI6JqCgRaBqHCKD6du31PdvdXWxt+HRZcX/mDzAFwnD8/pMMm7IOtRveZKBZ+yqQtuwrmb
76FjL18r4apH4/Z23KRmGU6OlF+D3glBDcSqv5tZAX2tA6d/DEunhBIlgjvltf5jMDb4ATraC/j6
zhMNpbxJY0ATqDb6G3LH+gZNcc5uWWHQEm1s7nSh7FOX1+p+KBL+sUHJPk3CR/xsBaONwHxRwey+
NwZHlSP0pI6yNVWE3KBaTuxpKn8zMvE6yxCZqLxSo0Z/MPuBsu4VbpPzPRXBisIsXr77XOFHI2N7
UFFn3A2g5vrSpEgqAXn0R1vTBJE4U6GWuMLe9O4qVkdtb20xYHxo/NfI88lhSztJ0bnq5K1ba7fY
RlAVf8xinPR2Sofhaezr8qO/8kq7sp+npxR8541VEYPQqlLf4LrCqXddmIad6W6yVn4XRd3eBEsy
bgU5Zi+U7c81Ibu3A3trlGX++mQwAeF0oJTNezudHBbW71UQVz/6HiV67oWUWUofu9oZb+ZmTW61
aqmRdNW/xPMQPzkRgcElF80pgWq2g+0JoaEvZ9Qa2jt2SwZEwbRPdiFZKpDT09R57rcahjwMx87c
VbP5jKux9nlgOdrZdFb074kTzM6RE0kBk+wyvCudwBkDXjQ9YfHtP1klh53pKnHJwrICKJu7qLic
7K5xRwCJtcBuXZRleOO31vjQsBsGOVSxwSGNa653bcG+JH4Qn/SilvRDXy9VBdklAY+6Kotg2lvC
H5EJ1/1AfMVdn3XPjZ/a7luubTCz4PJk6z5lTTQvTHXG9mGurqB7IwfDdlE57o07qYHqfFq9mMQX
a4J95lY2/zgwfTJY+nvn3U36cDmktZm+JBReoMjUkBxTYB9chdHqXVBwBk9zpRgvgTpmdrYEgUi8
TdZ7ASSDaCmr4uSrKIOVShApU58FPOdFDjOGPU9VS3xK2jTR53Zl4HLbexmjNKIDcKS5g8QwpJAx
7Uod02W5ps6OPPmWYtOZZHrkOG2rr4MGG4XyJwT4cL1o5SeT0wrd5wSfhj+ZwFW94ueAzU7/yuY0
x5FMWHV68BtKbkgbqncfgrC+yrsnOPmHkqrlO9LZ5sWjIWBHW08fkADY9BIFpv6oG1V/pHsawEo4
TfBlVVU4HYs2luv9FdpWHAtJ+KSUJrifuMtoz0tPkllm86LZL3Stdwga0JCh9XKJqNPp+Ki8NIXk
50162HSth0swaJvblqSmBalmfi03OxRixzbOMVCLOXvKZRrVG44EsAtjXtiepW5f/0wmZq479xqd
9+omEMqPXaE403PXq+t95vVMDr3Y1cN+NMakGy0Cv7t3HYtdkegu0Lcrg8nq5A8hGwTlefz+dl35
XscmYX+yjoN9nNeZ2zvMwoA4hcLT3oMdR347gRE521JGeS9pz+V5cHHZIvcxI2lT1aoJOVmzPJi3
UaoY4+Uz2Qe4tMW6mYUbOocuu05HSk/Yu7Aco3WbudH0xsLDnOYqr+WHsMMZU6dSDFsfxrriucFt
9SxbP76jKs/vMgwkWKUmi3KnK1g9bUcuCAejpTNE2zKrkPNHUwBDAgEGaXW1KZmio+Bo083qVuuE
/UEX/VZTge2SrjDR0+oXwTUPMy3Csz8XPkON3jePGWxaPpl2uBLr14qciVI7I8cK436Wmq19KfMg
okpeQ8gQ4bzwAJmDwobntTWp3qVew5lhu/57HigX7Q0N92ej0vxx9P32u47q6WMI2ZwZOATqYHRY
h3pdBI9VrjbFstFYc5x8MldPMkzd8ZzXoY3PQHWZ0+YKrfhmNhKuxFADzKKsevQ8vB/baSYqwqd+
f1s8u94Tvpk02x4yuc8DtZOv0lmceqsSG/FsnvLo6zqY5CCYlPOUtm0cXvnWM3Rq3aYU9M0YFT/n
ZGZk7+aQqk8jW3/sQmPRNgfGMGNym/G8PSZS5T3WtXQBY8R593WeE6k3vkgRlneLJNXCRlx9fuWZ
G0VW7ydv7dRLnPn63lVVdmTOwCXjxGEE5oX6MTtpzf76spIRYrZdn+Gh6/ysARoWNNzK5dr43rGx
DoWVEK73KIeo8S9L3dYKlor06rPwinbainmIeHCnmYUtwzR+2eZuk1xsOzKqx4/Gwaarsd7Wi5Y3
U6H95sYJqRL39Gpc3Kak3r+KFJwvhbyWnYXTmOdA5y38tm7irgDBnHLPTY04L+PMUW/qiJJiSfko
uwJqaE8LHgIMD5FAJalVzWlVTXU/xjrxWP3HjsdAwqW06pewqcGwBbwFxV05b8Ne0AZ6v6535Az5
D1uVXrgPaPPur5kx8Ipmtpzx6OKfswC7vozSYGIbTOjCXhl1/cw8N/5aDLr6snhDbo+Qd+qPHkVn
z81a+R9Xh1nAZmqhzTcZKiymi3Z+iLn9SloCqITuUo0IUROGK2enMC2N9Sj4CXG+V3DHuxoSa5ml
QJQ9P3PuA9XK93Rm8NzogRt0yjRfXe5aJz9GRvb1ppgpu3nFpMGcEKSAzSED9wfidaheS1R5mDyY
9qOADzAsE5yAA7d2nKPR6spRTkW4J2M+83fF0MNKpcVI9dnxPFI3Wrfz7dGRK+iNUeVsV+Z2DjA0
m3oZt83cm25f83bMhoOrjvZT4w0PbZJw5vEQBqnWtDY90OA07e1UGnM7BmtMnxjpaP0UBk33bYki
OeJUCbzlIumPLBDVNqM8bYw3bJdxXQxa+254NTqC4Tc04CVOBGLEM+hBtlhL4zYN+SoAtTctS7D3
bjTJPVIQYtFG6yEMdnhGsrVN+uy5KmcPPh6H5z7kZos2BC0kH6sA8jX9aKw/JAVzk3OsTNvtQVj/
GBOvwEmaUdN1RZCc85lxEXr6WH+UMl3tjqQFf910VUNyRkeytCIjITC3KVkb/aEf2+QoBT74jWbK
357m0ePJkId11m2yFpqN67XppYqTJvw+RWO+PJYJ8e73BJtw88rGrvrWsTPZP5pBiXcZq6hcT2hC
WSXSPxNNiy8LZdKgBAkio2rUT9WJTLM+E9XH3h+c5WIIHko/e2uIdHPj2bQGjuYq/ZUwq2r96KXX
6iB2TRTvZTUn0T5mRjE8B+RR4E5Gcde7GstF2MV5sGMCRHhOODL3IXGAZwZLlCI/ow2DiT+TT1Xp
X7Kr/D1Y82IlnxeF9fTIVL4cn5qh8F7Xae2i/Tgkvj043ZjJLaFDcEMmAXWqaTMCYGbnUrWu9+HK
mj8oRoNvUV2t37LCSe/k2rm0v1Je4P6tb4HsCirscfwQZWt36hfQRzIL2eboMD5VlEsPg1eonde7
DnicdI1uKeZ4Ja93ph1b2eg58EP9rWqijMsnKaKjk+fDI3vs+ofbq/nnuGYWdiWnD5LyefhQlH2Z
XMzUoGLtB5iOovpFWUX1uDXom98iB+TkWPZ77SUkDVX5Gn2xQZJ+HgnmfRWUvrtIcylEVY6ZUWTy
R1M0cbCBG+jdzUupz9HcOg85cY3RKUe74N2YdHFrdEy92hVdqU8cBvJEW6WI6VnL7r3P+5ADfDLC
HhbHBx4xDflXfw3Kk6gtE4DYJBdcQ/ZGot7Yhq5IbpYcZ1Jmq+g+T3pvHy6aHEbbrGm1C6yEDk9u
g3ts6nx9zgsROuyxWoxmGYF3dzFpIqeaCeFXT4/51o2S6oE7qBe7KK8pKqN8nL4ZP4E9j0HYZek9
l7eaPHaP/AIuQ9bSRZtsCMNRhzkZkmqPbip/WJm3QtLtR1arMkOcFrikh2y8IW2eV1nnP9llc9i5
Mx0bkl60toyUyfVVTe5t8znXGECCKthT17Y3RvcwAIeqyDdDjdXc4VLeoqNLz0sCQq6M4+lzuLr1
bhomdeuta3Z2u5rlmJu+yZjh1nmRKRyviNgquV9JOXlbjPszLoLyvp/m1+iaMyMI+dgvTLRu2Z8u
D5YwUrsVgSo+dNrIXaTiqdsw9Sy3Kh3lDXAp1i6+mF7yJYi/LrXpbl0kFo8MU7nwVzO0B0cqBwMR
vtIyyQqcZim6FwhrdZJRX3npuY7AXm/TWZhDFPYQ7ZLGGfL3xh/FDYu3bTyrXm1FiekkXw1BLIIX
3AWxKTF+0x0DTpPPjo1JDiDqYcPGOo5+BQydsO30bKtp9B+DaVnMppemu1vTPjnTINcf2TiAKqlg
NiBPy9nTp3EBrcMkyaUkcuwLqFmeYmbJO8Kx4ui+WMvlc9IP3h7zChBUBvRvrSsME13NI7XoFAML
vyKh4TAZBlmYpuqLFDzJl9YLs0Pm4Fc3ov8pIm8+ybbHWnaVCG3/b27cha8aSd5K7sK4mQJNaIgq
yEqRhaJmy9LupiwYSo1emW3r2LT7fy9C+V2bg7QD2mlIP4AiwcO74V/VTP/icVecl07b55y5CPjS
a/i7vKzpNH8z0mPf5jTRQ2k8Kst//7K/i6R+vaxET4L0y3Gp3OQfL0sEiL1a4Vhot4JQ4qZeghR6
CJ/2fmximoOoneO/eU3Xucp9ftOxgDHGLXHNu7wGWP7pUyESJNFNzfZZz8F1mlmSLHYuHA4v0BNS
qwPJWtOLTTVLXJeaGjEE1i+W/nR8c0V88z5fQud9AY8Nlk8UDs1rNNr+TRIBJ86hYGJeM5gpO/nO
upkaupdB+bOp6gU9/RyjUpFOS32wlK7+FiUdK6BJ4u3gyZy0zUnWXftUMtYQW6J+/PvZ7afXmC4X
wo2mrH3qVEjukedMvT7lUzNj1ytJFdlXJo2Gnasl6zlCOtzhPVmCq4JE9Lj1Q246RmUYDF7IAGKD
OpRanJ0U8TBbJTNc9bXzepakxXywfllza9ErvBtreNblNmYGS2l18AXF5XbIAj/YlZkgaYr5HwZb
dE4OsVE5/oVzXDgzWCskqeewdujZLPpYTk819DduhTHoOvf130g/vabcyU78gLdbUGtgU4iObKyK
z2HdevJYlHOs90HqLt/q2BbOVig74USd7eigjbYIA4Z8DXekKZElRfWGjFkwHRNbp/Sn4Vw3ugdR
mVQMjpNIqUuyVjxm4tWgGLWxQvCSoaOudn2fKPoxUbTHrBkRzHWh7zd7QlVAL3YGoeuhdKuE4xvZ
jNws9aRuArd2ksNgl/XcJ4tjj/9B3nk0x42EafqvbOx5oQCQsIfdQ3mSYtGJVEsXBCmp4ZFAwuPX
75Okpoes7iG3bxOxfWiGaApAIs1nXvO8OP4VzPSLBN9QnprQvnGk+H/zrdj/ktoPtj39KH03f5ng
/vfws8Vs4tUuov1y3xja3qVV/FhL9QaI+vw3L0hU1vsnrCgc5PXRiNVaQf+BRAXd/4k5qLlpOvWh
Q/8XwN/65IA0xWEZR1bwXPzpX0BU65Olv0fMB/UawgoY1X8B8H+WRX61+WiKiN7xKNyFEA3ovL3d
aTH8gZ8Hen3fVFH+IxEgL9TgrJd0mVaZZXsPtjeXjx3OP9kqo7kYrPCvtCgy5GAk3BaQ1ar2o4oW
SDDHZ+6oki0FeprYJOyTIkv1A8wpB8vfRX5/Ndk1GCwVmxk1cQorK/TUYxa2bYB4KdRyjeo5dfCi
D4ubtk+Ne9sqi7tU+GD0qIcENG3C5cqUiIOu68ICOh5FCwDzITdXmZd6X8G/aFxiPBBvNn0ILJsC
Pz2l0sug5AkLq7y8WQBaNOYHxOATaQcwvD4UIgcOGhjbEA9UzaR4dWYVQ+R34BPkfloIHyNT0r10
abRQiVqXFaS8oYT+o+CarnH3Gc6p9VziHfPNKQubVHZ8nGiPHaBkVkfliAvAqVrVqvglYzfctqG4
EUvkPuF0BYpkqJfLBX7axs9STnkScOzDyHiRlXWWDxhqega8nSE8l0thl0YMWnmnM4StXcIhGOW+
Go2nsG9Xhl+IS/gI1dpKjC9ZlR8T6vTXrxbRP4BkT47il9HU8xy0le2GwQleGavMrMicSe4NMQRr
O8sEComRsaK16dD1Mz/yTj+JOJ6v53MW6IKNlq3TqNhXb0+Vg5gMw5XUi+35moqm+RmnWE6vMU42
WbSoS39C/fb9h9Qfejq0ry96Em/IsBSemgK5p69tkhI0Ad0tGKPzkvm79y/1rN/7t2s51FJhMluw
Yk/QspU51MDfwprXOC87FzakssU5HoPnS5hZGxBBGHQ6YQxQqTjmXRevE7xefvh1m2/KxAATW5by
slqadIWsmvkB6vifXneokeKY5sA4PqXgqTgueqo5ct8HXz3VYuSnluXMDrPxoJT8AAt/EnA9v+vQ
BYNtBzClaJi9fdd0JibSTFZqEOGPwwyM0aovPlKb/acZRTEe24xAe1ZoN6I3M2qOWkf1rdwPc4Rs
RUbZYPHqeV+UKGu7E6iPxcqm7fuv+R8fDRAPT2ZR2X0mdr+axp6XyrwTPNo4ZsD1qrTbSDP7SDHo
md/5djI5eKqTUpqYVBIrn2DnO/pIDtU/uU/8s7i/DdRZRF6VpeFWSusCu57tWN6OFTTjr30zbzRk
qauzTWj8aRo70KY7g0S5i+5n/L4qfACXYjtZP0dbrSKpVeRzDNxQ7qM9D/ZB+ftIeAclMEVuLxrz
p4Mnz4x2cNw+lug1j8Z5UPh7x/lOGyEJz6LisnYpVJQeZAdrL6MbEVcE1+gjAzbpbMJWVJzypV6N
MQoj3bilzLHDWhB1wdT9YGLbel29HSrORmjovm07Lr2BkwMW0U28PtMcXmlqGDswf8l6ZCHcVJmH
fnpNTtUIsGpSsPmDa0AxPBj7Q4cqFy2bUp2ZI7Z4KSo8+8iYkb3LfBDkcfPYpEmwImrPd04ctB9N
3n+8bY9DzCX80B48J7PXK5xhxgtQ7edAiyoAv9Xn8g//XvxJvRNywBYwyFfkYYG5aWGCvXd7470Q
+P9VxPmuwdnrYPH//JeB53/DmJK1+Wpd/y2mPP7qkl/qbzZoz3/1ElX6nyDywH1k92I3D553lxd+
k/gErQgRAJgRKFwjIc3u9ps26opPKC+QYxLtwTbHx+uvqNI1P/lQoDXhgxOCIMP5N1HliYabb2pN
XWzYQHciTK4lMd/ufVawtNOcq3DV1o3xZW5dm+y20wKcY9S0Gz/vUHWCzdBtWz9J9pmDbfUWqLDW
+rLFCnoA2R0Z/nngReG3JZuqr4gKAK11OyModgD8c4+Wbhh9AZuhzsIaP/Nq9ufdq1H/hyDkhGGi
H8NlMFDBCEiv7OdF8mo3NZ05aESgUFjNFrGrxdAhcBQ74AHjLtoABm9uNTL9MBphTo2c7sH71xcn
m8fLDdBQYSWi+Gg+lw5e3QCYN1mqkaC7jYrsM8D5/JK8G0xH16AuEUUC+FgbD9F5nQc4Yfb4lCWx
cYeycntW1fN2WPDCFMhJc5ft1TLkzRUm1QAvdNe8Dlp1RihkOVvZwi9Jqtq4R80BUXTHC79hu7g4
lzQDM289I5a2c8cuOn8Z6pJez/uPap0cl/pR4TQDB4Y1JpAcOTmUq9g3Bz8H796neX2bt1l4JOx0
292y1PgpJ3KZjiPe7gj7Y905rHscOEsKnpGgAAVkKRzG4tFXugtrIiGIkACu60TWMeVvA4xFxoz7
4JZNfU+v9nbumdQN/mvoBph00cR+O81HAa7B6sALdX1THC1rQru+XmDpgvYM7Xy4AK4RnXfhdGdP
AKP8ctQWyZ1LV2Uor4g4q2IjK6RtrSlhf1fABo9pHvYXTm6N95T4gx9xW8/YiS+4IK1nheOKs1R4
i4IbPp9T0SMxVpnXwSx3IICdPa+x4WztvE1Vt2I/ce485VOnLjH4UV9zOq5/ShEatw1p1bmPHeYu
imr7WButscZ+3tj6A8LUNDjbCwBHPv3GKtjKfqzufEDvP2W03Ks8WB5kj/cnZjHVA8kAPquWAAwb
Fw1Y0zbcRpz517SZCowbUm2ImpfTeYnp8BGztPZSgpO4UjT3KNsO4qsAbPDZtZZpHYb5rT8s7THq
UrCuVK3psimYxwKFFYwfQMg3E6Sm1cKHrcCRoBHmG58RRejOYugMRxohVwMC/mBdFkxLY4RhzW92
3SSoVgYBRO9J09Urw6aGU4TmjZXOGEJM1eDtMZSPN+UUZJcxIO6NN1DcidAUOUCFq0FF4C20CvL6
Kx3YcDd4Q3fd+C1ycCa45byxdmoq5Qex3IkEEokBgiAUBTFLcLBdJFJ9O71qD0Nm6SKt2gYDqDVv
qsO1K9uh2dt1rf7sJ9s8zB1wFMrR89Vo5upy9vyvnWEb5UblA/DjqTGwDQJDnm08oiCUoWV6eMbM
2H7ZbmaEjT/Ig0/0cJ7vmoItsQ7VDs8xn9X2Xu1ZVTAI7Me1QEBtEBPWIgD0SDXBNufwMDGD/DId
flnRAGYztgREmLndhEUafXt/eZ5uKIwedyECF9tPktTTvXMCTkxzCODxQIePEiPvN/ObdANt3drZ
8Ptga1vdR+/s71flsPCBpBEeU7x+lnt59fSm5cW2QatoVc52MgATHZs/HF/FP/pcACP0yrga9262
VPd5LkEumW6Z1zgu99G3oZmdVZeEDuD9tv1s4HS6wnaGThjq3rlZYmvy/gh5J7LKvCsYwfp4o/5k
Ihuio5I3OQptSTyVQYanIWq9bu9fcfNPyVwL4Be2H+3DJNhYqpkFEm8kx7RJLwawvRLVbVxU2ja1
1kZlP9aOI6/dFORgbs/0vBWoI8MtrM3oROqpEsYhNWR6ji03JSG3Im5EF9ABar1Oqza68zy7PPOa
0tz7hXOvEOfH6gpsxt4xK2sTxXVwBxIl3MgxBiloAXleJ53fHwOTf6yx7AGc1RrOPoyLzxPw/pXh
lP5qmqkXLc3Qf21tAWreScJrl2RvpfrIhFcVecFuMZfkexr687lECWOfQTmh1hJHO0yewQnHgXR3
xth4iLJK8wATNNrnJSgtF02gbWhWnMxN4nxzMWGGaIG0wgplXu+PCYoSJDCZ4UEzA8OvDAOXB99r
zxVJzrXrNu1NZ1TDT9DW1o7tLD/qNnq0iZxhOS+TfsJJr7axZJfGtPGnRlwmrn0jW4DOtS1q8O1a
myHCDNClTnZtZMI+j6Mq2oKaFWdTVkTbSQK6Q2Imp0ZcJuetp5ZzVXjDvhRhfFXWQ8uebcbAQKNR
IkBR+648eBAVnlrUN7dd7CHFinmU2LqZGKBZCYy7NNZopejHrGfHaA9TG8zbIM1TbbGj6kcrljUM
1W4dmEt2VsZpf5zT0dsEaTR9BjR3BuOq25WR+4dtRuJCNAn2QkhJ2AqIXjukl8FMpNiUWK2ZIDeO
BRWZz87SdvvcXcKnktNmX1EmkasBMxlK5nEtNwIRj9XiyuCyC9T9MhfRZSu74CoYlnA95FVxScsX
DqxVu/vWN6/N1vgOMXm6nRWYcyNrYe7Uw2BvkqYA9wKimClv7zNrqTdtFv0B6kSCn/WCq8KbmxUF
RbhOzWw9EEbbZzLOxIUZ52dCLMHempNunQT5/KVsCowRi7q+7eYpB7+DjVGdeV8r/KTWnuGM14pq
wPUQGqlG3zqHpSScLWSwj4phXNc9mK/NEGDeVQ89ShKJ1jtZirAlzQbxH8Mt+s47HO/guX2PsEo9
D7vJvh6G1P3slq0855jz/2hy6DpAcIBGY4KyKWMj24i++DUbs7EvJSCndTiJwQfAVdjo6octTNIp
Aj0GyVY1yS9J7w/X79JPd1PuTtyMharKDBcvXprL3iQ63SlbGjeYc6ub0Vryp0rGl1Shpq2CefCD
WMzU2Hg9gwLYKsIpcRNMsJBcAtU/4IR+l9Wxc17aLYwMiFfWGqBohOMcfSiABAkVaSDkh4IXcKyM
xHlExCb4agDhOEj2nvugWOqrurXlH4SqyXYR2fyZshZ+9PRd/GxP5RdgIjQOrUGVIggP8gpfkY7q
NlSOMIn+MDrP2+VZlv5SvhI0YRPoQ2lrQOiQzngGccreM8eaJ2NqfvhNFawDZSOO6c+QUJPQ21t5
PF/4cdxdpEW6XLW2ci98F4RS4C9fRer9KVnxGGUBnPD9UHdeS0iV2bVdYNtUhlO4gYPk7fvQdx6H
1DvIsLDXZj2pA9FM7j+AfKbsNoQV0vrDko4PIDMbsZlCt9igl2I1uxTK7tUI9OjHnMt+S7U/WdXt
iNz7Ug3Lvo/h7Cm3RZem7rCmA3wCtkumxwT/WFYe3M/jCFviLskqg22hbtN9QexAfG3Gh2jpy5Xw
QExR+YetHszT09zHwUVTy+rSSN0cJfQiyLbdMBU/U48WV6uW8muAbBlNcc956qO5R/LYYOOfnS2y
jsFjODhYRnqNOrCgrWMe1uF29EPezOD6hrdpg7ryzocJ5HSc+7CVwGZ75ip1JuSS/bEAy8D5L7/N
zQxVePZGdW6xj+Hb5NgGK0Cv/bquQSkW6XTAIqG8SqH2w+hxrSjcDpGw5y0KX/Z0n1L+3tVmBQJy
AjiHTwP94Z8jUBrrCmJWWr9cKaPHf4kcBWinSC+DOQjg+TWz6YKSt4ATcoyM8N5Tz0PzKESYSHLH
x0FGcCWlI4oBCzETvkflzJuetbalfRIgT+NyAGeAJzQ0f7oeqxkfvsaTMGOnxTr6QR1sFmWKs8xl
8+1LT9MWJmu6rnxpsxFHKnG3UGVQ8WgVenUAm9NGkw6IUS5k2hfM165kdDUDakyrdD9Bh/jMOR4+
cPGigeWbZNlTNFUxvAGvsZGAJRjJiYLxYN6lsDBxGrACLAdkUnY/h9ociWTANNfgIA7Pt0ov0jmr
VZfuZ3u0vsCnUmAKCutY0gY6aMHUIzj5EQ0CDmOSN/Rd546jKuKU+WyBM/cAGvP0iK2H2xLM5i0y
Cwg2oRwp7+WiaT52PBMCCTlM17SUCTA6GsS3E3SpY7JIUEeEkw7ET8nUsKaZOhlEuMjaZSSULSIA
I0aBz3whE8zloZ1U+NnFMX2zCFF8q6OQ+xhyuKe+qepvYa+6Bj5pUN/adeg3a6uIgfCEmiteycQ5
69OeB2mrhbfR1pnfbWzD9xBNr2sQC1mGXBHF+Om6UGRECDKMUJmSEaJ5a7tXkjixWhdWCMarqkJ5
UUzmjLaua4QPYSwZOoCTNJCV3f50gMQ+zMucNOiRBxYmdPPkPhaRZX61wqEFTG9NE2A46QzXGSWR
P5fAyC6dEPsJ1459ZPohmvcJXqh2eV7jLa7WfeKG1wjOG9vK9d3NCI5cQsbtil2YGjTwNIU4Masb
Uy2QS1zLvkQFizor0McW5P5NCHb8nF77eEz6ZED8elisdTH50RdR5GrawsT8IZPOAltKNoWSQAE9
RBX5FV3E+qYvbOdywaJzI6nProtOqPMR7ga8tVBnam0YbhwiCWhnkf9kgRhm96GXfmjaAnWtbrY3
fpQWP1ufqKOx9wCnwwz+bECkUvflAafz6s9qltNlGXXmlzpJ+nxNVx4godeh37urmrr/tnSFDlVq
yFSjtDhBopzib4qItr1aRDXvVSMOVFXoPNo0QRQE+qU4IBcSzZygIr2wG45pVPKsswyDSPAMtaUY
bSvqCSc8KzoAYvcvwJ5Ov5wga1HFtq0zJczp3MoG6zZzlA1pnsz/IJ0lvoS0XHprZLkeItv5SoyJ
90J8g6QgHuNNrS7amZ5X0Xe3joC84kLzpPij6AdixNHB118lzPireiKQQvjDuDHGmSgdFMN+Xoyb
ZDTDdZiQSxqeO29bEQFFQqds3dnudBV3Q38hZSav2nKZDlQRgu8iqezrsgvxzRlzcZXFQQUGqITr
7QJGHGcVX7ZFHh29qW9vqqTJ7gdDfK2l6WApEsijqPpHY4jkAxIlqbc2EvjJqTaqBricHsKofYhl
433rJwOWkBOrn2huAdJagpZ50KkGD58RZxEVOHvbqHcL0DDOzK67AcpsgtCRGgBiCX8ve9vh7Yuf
aeXeh/Z8uXRQsGShtv8rlbEcES+gGdAGR5KXGGQt8Foi0fuKsDOdzSsT8AZADzI2YSnwMd1t0Ls/
7Bww1cCe3pj1rYr6u9zIviQJDLAcWF5i3j9nYv+q0v3/JbZCe+X+1wpf9/Snfv38H3fdY/erfS30
9eyx+1IJNzzvE/Rp4SHmJSjGgbX4C2Dh25/YnEKslUlzKUj/J8DC13JeWshbsAnrLlkr+y753//T
Cj6FwtYlA8v2AaBhiP0v0BVCvCkQ6itaJNYo06K6hQbZM2bgVTWgsDJVWWPu/grAfPfw8fE3wJfK
rId0eXDdvs4fHYO4jC1pxr1709loA4BxhFr/FFeITqN5Z4MiPQ8T9A42yGlUzQF6b9HSgKe+wuYP
3rB+cvMum+SGsSoygWYfkrK//AnpqtsimfziEYXkOvoh0NT2jrEHDh1ukUWEW6ydGtDqlSaSjdUm
htpONUKObll+tnxEpsJtXJbWfGGXosr+NNqBc/aDyu/biglFX1q+qIN5iLXx+tC0fFuD8K0yhQaZ
BL9IQylfHrrSKZwD/adW+YelBY4/AkchwfmzMCNstj6o8Z+4n3B9+nMwgYDf0E6BN0dT5HUNZMlE
0ALTSX8CqBJ5uu4kTTFo16FtNBl1vRFQLjiyLsYLkyweWffrEQnr1sacgj1KnOP3WJFLS9mgn3Gk
Vtzws1fT/h8aEboO85+FZodejaAMyBTykKvS0/LtPcLUMuxECeOnB3cYrnu8+LGPQ0DgEKquKlS1
ve+5a8IreP+6J+9GXxele8pYLg6JAT3Mt9eF5St9aaBIFM/MOQ95p7po/0icSOtYjWBP0qsqSrqu
g1Aubdv7oED1tv+iH9un8kn/XPdhaHidlKdiojzDnBLxk7zfb7C8HYFTPbKQjO5MLqlfoAlsSetS
5CQBd3mL5AxZX5IWDMr7A8GO8PYFuCQTAd6xnqu76uJkIDoPPOaMaemPKFzQ2dnLhigPy8qobMOZ
HqmaeCvvX/LvDw/uy3M8uq80XQDevB37xE/o+czImDke7Xag5xaA6nznqrFvHSy6Isf7rqCG2s2q
RbvL+y7NeVBkNsjH1eMHE+FEs45XAYLBYZWwUAXb6am+eBwiDELuaDwlKeLTxmHqEr0gykkmLV7K
Y+Yszjot2xmVHWIQwV25qZn0d2XtZTM6I5aq7gh3S1VtGlcq+xYYa9U+vT9mb7FKAFtA7lJ6pfgM
QJzVcrKXIDUQKLNZpqdJdYRaK7PPTQbLhOGFgMCkxIDYi503etEAYtBf0jru/+1gWZYHsAQpFZDX
tFpPbyNo7LabgX8/VYVrsIdn7F6opQ0opM3uBSQ59v0WtRGsLTKw8PDb6lJBgydwN8DKNgm7rd75
yXeQak1hRlw4U17L8oNt5aTDoMeLQULkFz1M3rB3am0+iRGMf7WIpzYC3gu+tIMv3V/Dp06RYhmb
ueHmDL8c+JmcIQfNmyDHp+puBKh31hLTg/8ulwUeTJk0VRdB8oCNBvfaNY3i1ivDGNcsW9BzxIrQ
wMCvOke1FaefNTXDsfkItnDSfGCn8qwAiCVdZwGllMn6dtEwMyvKGEP9nWKmm7noegQuUzGK+jBE
xH3xDbb2iEhZ756ABflZ/7yd1FYUaFHasRNeA2BefLygT7CW+ua0Gr6WnbRRB/jbtMinHLW4RNbf
a8UqaraizQPn0rYSMV+IlgJTA99uKJYHSnDz7JO0KcQr1mz4o3cbN0tkHFQJWfRBGX3rHdE/1AEC
5OqyCLGxdvXrka0ImULzQMPuFkEIOEhL4cEzxUwaTpm9Thl9XpCswoRvilkRiQTlNPHu0Meb+dIu
JqnupnZbvAE9YJz8VT7pXtSmeb58GMQG/IUAGBUfIQkeuPPUqHRs0NU0NB6n1iPJ2oWDsgYoQBKe
lVI5kJ2iKBXFLyOOyukQOxyu36qgipyHwRwsJhnahsQZQ1NJQpT394bTLZzR9038GUD30e9AtfLt
1EBQpIqhjxffF3zl0W2ne0ZeR/KXSThbfTOyUbx/xdPdyNZtIKT9dVTK2X16xVaZbTKWYvwmll5P
xrF39PZnt2hONDtvaFzvO2KoCI2tRqjWbXyJzajPPH3/NnQ4++bwoomI1QUHF10eGxznyZMvFMgb
I/TKB+Rayo5utaQl/ks2ScNulOQtab3C1SO9HtogZsepE1eirIeOyiApYVJsg1dgx81FEQXe3YQ2
K42VdrSovnQBzpzrBg6wvGASmThNmU5ExQwFZ0sv9sRkHtINJLo4Q7uw0yt/oG13ZXPe01gVuRLT
sH//iU/3NfoPgCZs/dQ8LVoWJ2dn7kVJNTatfz/0lUkQ6yoFv8EeUIIeVw5BlnNIrHFi2k55KPhC
Bqxnr+EhRcSqgEtpR5ieQfAu1naTIl97SGm86C2yWVrT2jUFPOh0v7jUW5GNHUsdU1tzULI6fQsS
/Qez97lx+CoEJEkNAEfY7GoaiWudwnAbUZWLzHS9u0Ocp951daxvoDNEr5fu8zoGQUKVYBclk17i
7JV6S1F1w0GD0gdhvDW5+lsYRrT5IyrpvnNIRwq9zaqZR+kdkcPgt9JE6Eec49Jrd9TQ8T6tkcQT
7Zp2ec3jvv+2yKnezE8eDdiRY1ssFdSQifferkzkDSwfEtl8L+JB71Rk/0wtLGZS+aMzg5wGxNzJ
ZqHsjYBfDsFD4k55QEKliOftUnoWIughPKzxnihVMRyjnwlmnxgWdhM6nCFTDK0Eat8r2mUQXlK7
HtnWOiISLph2VDghubmzxVCUscNQdJ2foPblFn3GkkhCO+NfL+Ojt8L88f1BOFmjWlaa6AqoM8DN
0PxbqGuNi+PNHmCpofQlu8NLeGsnwTTkazLLJP7IffHExANUAdACQWBvcixBUDhNvMxMEkLWk/+l
7UF8PHZwFJlQnP2Mj5PVDsS8aDQkwjNeIWYGHIg7+hYlmx6jNKqp6K5paQZRtos6B8IwWYg93Cro
QpwApcHCR9eUg+r3a4ubsWIo6RzTRUS5wdSvI87h89iaUEdheB3OWTjcmrKU3ImbU419oCyp89T3
R9sJxemcA5zggpO1Lfr0f8+oCAdbIzanWRd10NoAwZOLGtNuM8qOnr04at5Cq/bw6sCYIcQxWKkm
bc7Nosc1Y1UT7RgXCi8W5zIqE3SDG7g+8Q8zRXp4jHrH26D7JYufTlYs6raUqFc8jvAhxysEdMxp
2UBXDl00m4gf2343ok8zHOm3oZdCZd0src/CVBZqd5WCh5VNXa8ihF6CRmt3VYNypjXs0oHFAMQL
qbbVZLgZjoOhbfXOnVd0sxOvzcnqx36PI3ViRcRvUdyddYlPZLb2UbdeFk2PYhc+QxUtou1KGdvb
wVGGqk4FcVq+gH2x04feKehMCxqB1nomP8XKyYu7NtyE6Hvl69gt4gNiPN2mkea4XETocph7a7QS
W9uoBIm5rXNZOvczegQ5CDNpTtOXqZtEd2m0XWXccmL4/U+6IB7tW3+IK+Cl4IiT9iacliLfRynV
jd2CciZuzGEutZqcr5D+CJ6sMguqn4mNLB4YCa+bm19hD3sMKepibK3s0EVVgzgIeYBbePuoRG34
COvQyPP94NV2WyS/kqASHaM8WWD9qEzTYWBKL5Zq6+QGIH0HPbeqnLr2z+jqYDLwuaI838QQvuJu
HD6PbhSn6S5yyrF3b6MKw5QzL3OSONgxVzygUfWwmBzrKGui9onqEj0WyF2RgsF5NsY0GnVfpuS0
Wefh6LDBDogmun9Io/fc9ozJMRrRehSELdYR3FvGh3SzQEPqqoBWyJfu5ZtGmhb8DDl8RK/RD2yd
5mnpm9AezjNP1THCDZAcfH+NeG/e+/upygCCrVxn0Oei6eIXM3yOBSBL8ThFkArDdeYmoRtfzWM9
1v51Bmd3LHZ+Lgy7Psv7GY2zKy8TbhqumjDUUbWvOjfJH/w4iozlwnGKlpEyZnj/5SW7dpOgoCw0
1O2zlTZ46V1n9NUCdIAyNgLqsymGKWrNlqVvaR6MwrSBCCFz1mzMOs/oG1UogrrVH3ZsV1yvzIow
vKcb2dCuIQ9mZO2gTzlB1hZSqXwI90/IsmqaUMf0ACF5+nWdWJXwdllCYzhcCXSq+SLbpDPuqhIV
AMKEoYsD2uNjJ5kAS0W8sccCpOT36pdHTVD8YPiAZPMfZ0kbcbUisUgy0bXVr8eqHWSiv1rFpMe5
csKMWpLRG4pXYVQ5nP9fTUNC0+A4kRJprcfAmmk2pUHi9gZv0IE//QCfvU8rxsugz7VP+sWxpssg
8/Uto5qg6uXOY2ZxBUjpVvMUGZOeYJ5C+Gg4d2eD7xVhqYdmGCx+lSM2aEbuAdF7Lrv+/TxKCdE8
UXBL+J47oQ55B3wgCp9ZyBSAgIggkWhuf88etPJDPtLPDP1wUTc/D0bPrFHr3zFu6KKixL9E6+aX
wkyVcfd7qI2XX/+PQX75PSoFdn7p23XJDVg0+4ennHYyPYy0EjMP3dgI5EKsR7kjxZXb9GIZrtyX
FyUXQPLxlsy7V/FZZYXzs8JzgtTNVVj2klEa7LLgV2joWdwVZY5I6x6bsw5649K1+WaBqxU81ZcR
lDUriH3t5ZloxZCjrel5e6N1mPtAZ+fmy6t9mR5elKOmt/UcJP7NresX+uEnb06YpzE9UH4/cRKP
b+LZZfrJPW1Np++AaiQIziK88jyRlh4FY+JvW+hPsVLV8nfIFQhmV9sl+tZfBpQG3MI/ZIENib81
sF7Ns7MFpOpU72OTipa5HdNesqZpq+vKB2rozVM6+HbzBE6tYvq0LhErD68Ggt2rllq2/kB70F+c
IUZDel1U2KOMq3Jx9f1XvRcn431fxOgD7qo44HOTRlgxzbJ29q3uQuDXwsOkWRt2/v73kIfZoLid
KRU5H8IJgGAWCKc055wfrGbxzHsiN1RHNgDG0fddm20ccXEX3WZSJnp11DaRctSVG15T0p+hJq2X
c8/5yvfyufeyAE2W3J7mc+C/xSQPnSNNurNF6BQlUpEtUl5nVmj1/H7SNS1fCBrd4liiCFQc53Kk
iIaMs0WpqKGWXxyHvIsoCowq4+pWAvfuwasiOs7baF703B9BbVIknkRjs8MgAV/0eB6VHLHlFhZ/
FCKDB893mb6h15Wx38SFROj+8LucnHVFggZljyK1rH/MTusIcagzepXmXjyvmUYCb+G1R2MeLQ94
9OC5e9+IMRm9Q/fy6FMYtwyRqKcFFiTU4rF1tx4MOXa5DuElfmZNtZ411Kv0FH+pnwaAPhgBq4fL
CuE6TW2+IBnQ8PtNSimU9liBXuz30LFz5CQoWcxeeUnDVPEb3mzpHHZw+5Z59VJkWSy3UNEOFXhU
Fc7iqFn4jOWl9BaRllM1bFwnp14aWTmpb1mSO1XrrqAw4V6UuafXU+eMwMmAfAQdW6XwImQNju3M
TpNheeTpwetToUsFdg8et7rOiirmz9Vc8JTfRsKzyEDSo1UqPYbo2lKklD3H3aWPGKrX3TiUsWbQ
cVFmzMnOG2u3QB9HolnjrHyKQN53tJwtUnIOw5CXvyBZyFN5VamPjRLjFkZN2cpi8r2MZNahg3UU
qZmK4Xxc3DLyb/IFDCh+6ktHVWGpm9D7zn7L/MInbmEEYDzoZ8ADBl9KAIBKV6mKlHiVyDoENl5/
90Ja/taTMxVecfS8pp6jnWPLtjP+HFOYY9GWE00U7qotqH8bIHAsXz1QkRzz7osZN1kcryN3Fsl0
O/rENs3PcEiHxv7WRgD/zb3K+6EM14a9tPnD4tBFRe2R02Ei2bcsSUyJdFCI2xKzvMxCvJn5pkHv
2R/pTE2b30/y8i6bOqNAvIZQhIn9NnrebgpkE5lu4Rzr3YToXy/etC31b1TP1fsos/X3AGUa/MYc
z/oXITWgUrElc9e9jbSIapZyTLQYHZdutuptxkLVqzIs9U9+T1liSnaiEINOfvRSD9fbKYKzapqV
8FeWrczgGgWxGFXL0ayonjvzEoHgQxdEr3LwDLoc2NIn4otDWNadNQtgwTvHpP9wpG6p7xyUAH/6
+0KuCjnSGqaKcfeSsVVptvjIHVR179zkLxtW/lJobAJLF6MNJJD1PSpPOQ6IvLKRaM81Xm/c9Sj1
8cyA1TKmUoquEuORgHgy7lAq1rfVPy84/Bg4R1aR2+tFXtu6zYjFwaTnpB8tdo4qG4q+ZQmJpmA1
7l4GhDqw3vRyyC58rtNaRnaR2KJAm+j99OokoaeWw/7ADIb26AO9Pi0rJx09BOrV9l2C8id3DTRu
YjWMkm22QcCFmygGCi/JCqSSvvf3L6+r/K9KJfryyPN4sJWRceD6J10A1QO/HVufUtXL1phRA+Yu
yANYSe9f6qRJw2oyYTtxLUpW/N/Taf2rBu8Y/F/mzqQ5biTL1n/lWe9R5hgdWPQmgBg4BWeK4gYm
UhJmwOGY8ev7g5T1OqWqzrS2t3m1yUpLiQwgAPfr957znaIFP2XW/3xGRDE3ULRU7Di35OptT3fg
pduXOmQ533DjaMQxKHd/LI5//Vl+bSG4kGToCm3iR0S66Ajt32ZUeCks2rd58oiMkGUsc82tHu86
jOv7taF0/rv7/K+/EKM7jQPPx7TLd/1bX7FItTDLSsQP7VyzUSQFO/6FXAqWuT/e7L++QPNXO9R2
hfRufzreLLgKvzcyZxzhSd2XHsFHP1YM+Nhb037xIAm6h9nBJ3HIFWbt+2GylxzhKIBA6OOapcHA
zcR+9Def6NcnnU/EUcoP2LzANmIa/30stgTCmORitw/lz5dqoq7jHZ+HAjf3IfPHjK8gdYaFNzOw
2RwoLdCw8g+MEe2wwkbgZH9wK7txxQ4ylEfUdata/jjvR2yes8XmPBlOP+dZ6ucy+9cX8fvXyBeH
TYMEVJeWrEnG2a/PMPtu21uzQcoqgllu5/qjEFKdWw/3i+EPzt84RP7d73MFX+T2P8/73dYiUath
aRTD+Y9tb05QD+1Ew8ragPbNkv9Vaw2gz0YjpLPIws2r+i/LgT3FdKIJEDr/3JYokrdvQxYl7wXZ
h9uG8dc39Nf1h/4szBoe1E2UwtiWf//1huKvn8lOcYuTrA1duDCJK2m/eZoX5u9ewX/9VXx1PpMl
3+Gk/y9RYhXYTpS4HvTJH1Os0aU7wnNktRX/+Our+m22xk9HoREwjOcucg5gZf31smqB9i3Hg/Qh
4Mf+87WyPADoFI52tR0nJ3+sqxAKrbbkDqA6k45dSSmK2RussHzOJ8Ei+Def66dE5L8XfCyt2N1Z
imhjboIBVOS/fjIhmBfJLO2OerVE2u3RtG0qiQEp8NDAmKsZtIfQ8Oj5Bjss45xid72b9GZ1RRWB
NCgBmqzoSF1bDj0RcYdDIUma00LN4jbnGB8dgtIwthiFfe7atuJ4pnPLIe8IcNNq9YC2hddVka9d
WoDX9gzX0bsLfs4ZC49Dkn0LJMVs55siSccAKc8weplJryZHQnLiACSzCtRUrnhE/iicpMFfSzHP
TdsjysnBZxPzfiyvP49AxY+7OaWVxZbCkXUrT6YR85dBNAbA83NtDdxuSj9vkGe7K7cik1zKbVdS
DG353oTyzTUD4N1XMC7rjoTTLPIUCZZoff9oxbRs55CkfxZYPyo7Jn4T93dt/a24kO1Ix4szT+FZ
e0Wwi/FYFZx2xkvBFCUDEDaT5vNDUA5z/dmmHA/sM0i8wFEXuSeMrUnRjQhjQyyN2/kwmJbObqMU
SSTtYDpDkukH6Sq9D7rUGJpkEtWutVE1WXcA7pSc9kmLGax9cpdgXJsn5iDbpI3aVFjeuek7hhtP
GdR0BzygxH0aHFLdmkR1VCbF8PeFI3HnX7rePFlvpjsvvX+mnRere2CbeWHt87ozNo8MC9rch1D6
mPHva0hNnh9Ns7VitSMKly5kSMlouj72mCWerosAQM66Y0w+ZZzyCRZiXpulgvwJUfbTO+j9Yklx
/XAQIAVO1pV+rekIGcMOpe82CvxjjWyZ0yfetU/2Hgch8s08RNp/1H805Lf6dan7bTP8+WiUP6rU
GrIjR0kdoNRRu1ELDyOJ7pJG8jEgR1moool+emJzafxHVQdGeagwyiEmTZLp0QV6n0cYeOJj5oz2
KSP09KIinO5Eh6V5AM8Mq45gnLPM+lLQyx71U8xDfXISbIo73r70PdeqfE1E1uBWMIms8ku7P3II
p9Vl1e6Vr8RbU/A61pPyrgm7U5F00pRvl6CNAxnmzj5Hwn675iVxCTy5/d6HwQgcuvOqj1QNj5bp
qCvtGMkV+Ox+73a0xhHIJKexGYIoBc99LxXa6SJT2desawG6pSrZLU4NJygO2kt/tarDgncK3hdg
NH40rtfQyWt5mPiRFz7nxHfyiIcjeoz4KzzF8ljMJmERSwApLc1F86gcZgboz0ULHgee6fM0r/4X
mOqE7tlD9TT5VrYXVi8uAaBgvWgMw752aB8edN/V37pcxvc0NTN0VL0dfDUZQXHOMpX5MFp5mh3U
Uht7s6v6h27E7LotBVG3zMOl3WlM9W41+WEsgzj1X7PRCpYLlBHDR2c5uYl9V+G6S7IK9epIxuk3
v3dlFRmxoQlUQSYROWaf38+jXXB+qxowscS6hLGfNl9E3qnrWTriqvPM7QmN3W22m4zEQFFm3whZ
jBd05Y3LrLBTK/JZ/b6aE0E2cLt9pNU9esfPhJdM31rDmEMrM9cvXZc3FkoHhaxxXTue3LQEs4uS
Sw+RWqeCwBsMK8lOmCo7L6ZkIeaoBwDVLu1Lh4gtBZK51QdLDdaVWwKzpQP94k7Lhxji+OyYvD5j
N2Ackq3IwHBWI2kuS2PvHdnXZwXh+jNpS9SKgrF7AuCwQJsBiTtLXJifg40LZyB4wLbK+tjQwMC7
WvX3s1kX0HPh+IcFfJznNl3aVz2Tdbhr52HGYKYVkCw+H5NgwAUFL96crqEz+9NdYHVpCaB7zL/k
lVpBeIjqpW4A3yq8JPcBw40Lhdo5HLSIL52sdr50vodpjjnEyDjEGfilcb+LB2DjxAcm156PpXJH
aHvwBc4wOQI+dSNpGXnX3nmTRxah1XpeGGSrPPVmk96hH0JzMqX62WpqhaNpNqErj94XbcfPE+f3
57Wt8LC1yll2cBeTbws35JjitBz2lKfLY68DN95pp2WSXCQE96TjeEFIsjq21Mcm7LoueA7qPni3
Z2U/Ed/VvI/ruH4beMCjEbvKDeBb+yjYKaJ2bvtH6l5j5071SChKV7ytoqmPdmkS/lLT5j6nC3Jy
FLCsSCLPfPpUbuGdQHTGIfDfHFfgoJ/RnNl8/tG6NAUp17lnd5/pF7Z3QZ1iPVnK4LGq9HpFgF27
nyVL7oYrz861I/pLPTjTHR5U/aR93/mwCzBJO6tdxrMD+niPpnO6Ne1+uCIzYrrIptlGWz749TH2
KgfHoIfyk3ZMcLEaOr6O41TfE1+QPvu0dD63q98/seFjoTK0vFlNA9v46mWHMojdaybvph3izCkj
opegCAg0coc1MZo7ElvSuwQaOzBXVYqDBuv9WfUDlvaYXJJrHTjDFQKqgq5F1Twl9hpUrNnVvLdl
4Z9MZpG4n1YHD2RiMzHQxlcjttDGXS8umW9BuFQzNXgkB1rt/nXhYgHs94KE17LfkakWXwMGTe7o
/pRnw1nql7LXX/g7CQ3ozHyBvT9E+SDz8xzkyEJdZWI/bJT1NhjYHzDFTeIGCdLwnFkjdvXUKm0H
+4Epr5y40f4hEFUd4HP1FdGOMKtho6VT5Acrtt2cMI9xR3REfW4MdAhXiwEq3Yk8MfX6ut04Dwdz
1uZ0UTttdWvPjnEvYQuTmzbrtIEApPRDnmRjRYhEs6RXVVY0JBjo2kWpGcemcZRj160Pi1/rIT1u
pYcgbW0mX6jgrmEyLi4LegW6hL1L5RK61RCPN3Rx8g6Wv5k8TXJtlhDTrHeNjDDG5mxSIl71NAj6
FzfjVLqxg7XqXY/CKamRO53G3pOXrjWLOn9a7SW2yHKbWxEMlxaLnbjwHSYVR7JxanLUx84dHgMj
IUxhspIygK9uxAlYJMMBJpHZqHl2VuqU981iGutx4gCM8U22lrieAmgpIf52IW/gSaxThHBvBTOx
Zpe51WehZ8riEq783OW35WJ4wWpz+2tB8iD9I+BUqMeU5Va3fe/kQBMWL/fgaNSgrHgfILu04WAu
VkV6/VCm10XK1Bi0NO3ncO3ntt7Z1cJACstecaozENL7ZHJJLclo30b5jBkPB51JXoMvUkmrLtfm
RZFoxZh0cOWysyam8l5v9WeDkFMZVnkMcUU6hU2LkF7ii6kM/RVcP05WrRYCU5oYjECCnw12LiVc
SkYEmgEkchOsZO9hMbBQUZgNoLjx5DFw4Q80wsjm7INFqPWhwitgyi4xanOwB1ZtynSvLNgL7o1p
jN7wzJC5ik956ztfknF8W9c0eU5S9ZYEG8+QY0L1OKE52cd+rI+CzYNUlsHTjOXkelUuVnnWdjYc
xlQHoWoV6Cm4D4J8lcqtHnUNQkNrbyF2OHNYX8e++uiTLTWwKRkvkgRww+TTF6E5d1MbrWw2zl3Q
pTZUDq2hVo8bAt1KeWDIOMqmr2ajinvV1p2/76RMrjsgI49D2/UJsQbgYi7oZuMMM6o5uKiavI2s
ui0PwFfcx7oQJJfhoLkqyLW4sYrZubIUw9Qm6RiqBxyLIsuKxy/1IIfjOlsWOU6STTgSwZZXqEyv
OaNrnHrcgPAIg27CUNkWCZmsXjcqDIBVjLYVoeZw0Xlc3H6h+f64xjr7GjOPB5TF3C/SvJTTjjQF
DQ+aKFRssQVZCjn1BR8hfmDXyQ4DuM1wABT8kmeJ+UZHcMalbAbHRgTVQSqZ44wXOhxJS3zF3/lc
5ijUEg5uB2nF+edmsghucu2m+WyLWF8OFoE1u1jPuU/M3+BcAkfhohNB5z2bx5BDOE4ojiWXI6FK
H0VqyzeiJM3XwrTJ2mOiHLmqbS5sWtkvDAWsYlvTZrWzc9HeePB6qFtZHLeH0Plwiu2QvtTVtmvP
VvcOi9fI9qVHjByOa44sF7VbZ03Y6WzumYGtDU1MSURIaOMXxHFmZLl7U6rOek/TFH6ZVfIZwKfJ
1A8Lfm5IW45nAp6De1F5AzwBjvAbRdpg+76sVNN/Upza0rBQti3e2HjBjASGP40noy82jG0OuaF1
redNz3AwAQgNmKYMdesSEP0+jL5ie+DkeWiGGJVWE7v2NSNFfaUWxC6APilpruduUO+F1c8ZRi9N
YQvIev7oe4yrR15KzmmDorv6dWSaNu6YFI77Oh/tS5rnCVKubF4p5pGzfnOQtsaHSqb9FTm2mrMs
5UgflXFruHujrdAii3V0X/quLD9LNc5h0UEph/jbivMwSfORqZ8foFaihsMLCEb3CNOoJ6xT1NN+
Jl4PCjEUcRARa2fgYYOEbZAjtSkEF4Kl1F6rEecDShkeoi1oM82dYjwko8eIp4KAXlCk6f12jB3D
eIHIT01tA8Z/rTsC0W+txpy6iFNFXLCkBV4DKFWbREIuR0NYee3cemSo+LvCbDP7S4mc1ajD0fDn
PD4wyCtmcVOkjdcEIaftmYCmYU2rbgglG64L+4m5GjlnAypzLMY14MGquFr8mJZO2A0cwNRdOdK1
It4J+Tn0Hz2oNntNksKBmz/xqjDewSVk13o3zm3j9XjVC6++GNLBqL53bTeP7p6ca1Ke9y4IhOIx
Fthex6NCwNXXkV4cQ+R3+aAKvgfHQMY15CismU2MyO+5/G+VEUjBfezyeokClc7uq6tdK3382UQ2
1DYI6ctga9laZjyrqwByCSdhdAzbfIb3cJVfEycWs3dE773yvrVmF2SfBzWlePbh5+F45GQb55An
bM1y3L8MKQ0F/7qnoJzPIg/EAl8w6Ya2OK5M3fi22PKgf7zb/lCPVeSW/bDUV1swDXFAQIyI6wgR
49hV/Gj3m6ORhIs2zexLMUA7atBHEcXCz7SdpD0o5eesx0bfRAXqqBsLkRmluwpYMZcgo4jC1Zj1
sloWRXd4pMObkZekh3LLvKpnJyv3akIJFNA7qBv/eqX08/exUXox07kxJn9vZzpt4OzlstrOkXlk
9aL8oXw2UP2QwNJgits58MzXPSqY6quoC6osVPmpJg7A64I0GomJIzF0tVqGoqtHoF+O+v8yyJLx
zkW1e6I/nV03cDrg83oDOcnLUu2VXSEiGwMG1MoA6B/ME+nUlHByZ0Mcc6ApTYTM6V6grpx9BV8J
aXfxVa0iLlhaCcOBH+o7A97bdXnoMmOaKRCMck8FygkxzpXrHmEGEDEXV/78bqwxQWg7M5la88Ev
sgK/clbXH1owWIcPT5SiqFeD0FShcyLZKCd0d8LhXIxfEwOmNhQOo7FgZxRpcsA/NsZgGAfTRzRk
tUEdxsJpmr2ziO5kdo38XI6lQ8NSxhvmhoYiGYC7RS7dufI9Ui0s4Q79K5IM5Bw7rVD/hWhN2pEC
ybTQO9HcOiecvKud01KH38wMAqEg2IXcy8IrL42ka5DYDy6mDzR/qkJSYi1DF/m1GzAqM/r0iJ+C
L0bOCaZUNH+nVpVtHg40zN5XhBQ8G3FwPxii4TpXdfBMNd8tfNkRQRh+sM/RfHwzEFXRPIStcW2w
DHdvHC6n9F7mFS7lDn1VdqKC8S61I93snSXSXo726OQPzWTHN8g3k6+JNrnzPvAmZHQxwcrFlrwF
CUhMzz6khLtJlymXgL1uw6JAbyVEpsJEQZwjUdOZKSOg89OFSdMiiyY0O58m28Hf6Badc6odCKXt
pN3HNsbsDWZEvHq6M8EooI9MSePEOdCt0I19dzlvrKUssoZuxGxWQjfbBRlQkYvEAw+LhJ24Kog+
08zHDcpNssFpOFS1XKwDkyvmv8LG8Eg6qT2y9EKIpwvTQ64m6joB4UNczNLd2IMarhPLBPIv3ERJ
otdK9TTNskcN3ddcJSoF+eboFORlRQF+24IEqXedD3V6R01N1otXxAEymQI+Z8SGnqMIo11yB93F
InDTU8rbFyPCv8gmDnS/gmunQ+Ei80POUqlotNX3CXba3oq7OZx6d/ksWS3Gq7kHsBOV7eg/dK4G
RNgbQEU4EGR0gSqrubHL2Lry07KQyJfipdppOBdXBnmERANkxeVsqO4ODWEeok2zvuDWGTYiigyg
tLkdMZqS8HTAFNOSd7tS+328HyDQlay/2i6vctNa3EPvTe6LEZN7eKZzRd4jApNq2ZWqMj9nAUqM
XYVA5NygfBF7OZFIFa6Bhdui3UhX+wpCyxMYGT2F7JtUddTnUWrr1t/um3c72RBk6Ls08dkvK/u1
Rf0BEGQoP9tdBeClb4iWzWp6jyg9EXAlI498qT8nxgR6qehmIzSoPG70gO2oo+/yVieDAXyXlzrS
WSFve6I6L3u3xYOiZXFNX0CejFj4L3SMSSBP6sR7VxaxzrMjuodRL9ZFAU3IItzEh9631KJC0lPT
4pFd5586bPIe+c4GhVOVBfOxdq2xfMDFm0UQjDswbJ3jhK3tDnvKF/MKLkGKZnEyXwEJzK9B3Js7
1Q0kSTEw2ld+GX9H7izIfXT6Z59y/2gSN/DeoIx/FfwVwgJnbhxWhFe8QP7NjPjgqMaet84fviCc
7u/UIBYyM3ogE7wH612QGBAxtOlUR/YDXXPM6OzIl4hm+NvXU2vpT4R/m5E/c1Ah27smWCg1mxdQ
m85jnkLsAQ7IbVSqNhnRoQCFZfaxDHT/ydFT9IP0OxtUURFa7uOzka+caBsSubXTNY572+dpyyrf
+f6mmdItvmzEC/OSVy2zBgahzS0Q+s1IOVl4SKzIbsTcpxdiSKt8vUBgvvTPMWQQ98OtnaY45Y1f
9U4YO1r0BolGrjNpFq8ClQ2zNnQbeWBmnogQBJorZaMvABZpkhXFfDEsM13MnWfN7sFx6sl/8+q6
Z1FpVVFCCpqkmwrijcca/URkLB6Z5W3roP1CJk0Zj9prwaPNS4O8HrLAAiWg+SZaY5FdxKAVAeG+
UxNhOkxSM6BIfaQSAvEseAtlyxgkyZNVtPej7fccYTJ79rR+afwphtHHgBgm9QErUzbnZyAi3dBE
HeQjgFxC2UPXvhPkPBLTyE9RICGnxqEkIwc8ZWU4xdg38yCkY71dCXmXIiiPaTKPsv00GMlqAbgg
A5b/hkZfevOV0XccmK/yBb4oPF8RkIh9+Ovx3K8TcqaGKEC2VJPNycsAdjP8/1khQavM7wXuhW9V
o7aBBnyqTQ5hu7VmUA7+1RmQpI1iNjBgEP80dX/zAX4dN28fAKEA5t2AATAy9A0C8OcPkLkL3ihC
rb8WPz9A9VN5UhVByRNnNMzFfk5K/1c0h/8p4OIXZPH/C/Lh/0eqcQAH/H+mOdw1G9H4zxgH5jz8
65eu/8//sJx/mI7LLBtQ408sw/+lOPBfLNwpqCw8ib/bwcrxT6Cx8w/EWL65+fpgTsrNB8a0dgM5
OME/hNi+bYbVjIT5Q/8bkMNvyhMptlQHH3/StlbY6F02O8mfdD5C0oYXyUjgy8rkdG+vuehJYEnI
6awTFPXM7joUoKrwgru1Tb098e72fKQjhWD9TzeNe7QkTf1/6qG6Y6Htu//8j9+e5+2jINYQ4CuQ
FmyijV8/yugwlEbGRVJhiUklKSX7tNZ0MxPrbyb+f/ebtlf7TxfdNYmh6oQOSB2Y3bEVJE/kHGUe
co6J4V9f1K86qh/3F1ElvnKsd5uaaPsof/pVpdxSGyuyTxM0CMcVrh12DIdMRZrk+zodh2hmogMg
iTQswyfu7a9//b+70j//+t/u6eoMHYNofj2u++wWFXyAMG8YH6Tdz39zU7cf9d9ahT+udJOKmTa6
FAzrv14p7W4duw1PUmAU/nUj7cYMPb8wrAh7gGlQVqTa+Jsl8Lc1+McjI23AyvBIfMQSv12ea6yF
4zK03/oTGopFS0qYRWUYdk1nnA2G5Dvq4fX01zf1Nxfmz0sFXsA4xoLyYcrtS//Tl7ok7VIXA4jQ
CiPpJ98cKK5xL+T7bpw8GhpIdYmXk7VlRvSMgD7BTBMXetH++LasovJOboLVf18JT7d0sOvVIQwe
vzAdlDQVN0rTidgxnm3GO5mXhAz89QX8u6di48CgOvM3kxiL1Z8/f1nUFPCYMUOaz9aGWomLk28G
HDJAuTZ/8wj6P27Hb0+G45jcKh5xFq3f1W3LSm+/pkYKgYeuI2c0jGesK1l23/g1sH94T4opmrO5
5zcx8bV0W6YIOK4ZWWVr7FG+Qo6BHTl3abEz015dm3iNZDTJXm7aUXxOJ+i8Ngpv3W9Ifxr2T3TS
TFQB/tg8j4TpVc9kfWZpGCRDlWH/6WGcSsbRVBexar9bUPlQl5p+fVenyDwiF21VTRhfxpEGT5JB
a1sB8zjBftINNrd2VJHAvpLd6QbO2Em1HEPDGvUFdtu6WN/qZgYyV+WO5d5of9B4u/oEtag7wg2s
3FQdYpsw7ohkFDhSdjuBtosVOYjBavgfZiKYS3PU1gbHsNZ/MGd/PGo5uC0y5i5F0Iu8bcscS/th
b1mTUUTzYBavvWiDu4F+Tr8LtKOeXQgJ8mYax+beLVq3Oi7N0LCul6t8DjDbcmrNSutW6q79zG1y
E06a1vDVB0G1HBjMEYNJvOOW4yoJnZyAzVJLmmPMSKksuw+PENRPWTV4r/jEZxMqG1Hryu1XpvQ5
h9wSxdCrW9TrWedT8o0By3Q/NloCI2vj4q2w/caPtpBdH+D70t/3xWylETWV+0LlHANEbbzlEY1n
M4RqbcTjahhUrn7cjI/o5P0HjHXcqHK0cJHQ3+6dXWeV64m0s7KmcVwNw24S/hrsFp/2FEwZ2QY0
WCVRqtwU+eGRNJsf18LIvve5Y2ZR7hjFtRO3RHhwIAjGaF2EHG9dmh+XbZ5NTDdYGB/YKWW596zM
kkiKZOCsL3OciPHoGbPjXaZ14ziXCCU5727KwxFgp+3nz8gxLBn6Ce7IXY0nm9SzRjLrRcPM0atA
OnRyQNe4Fw7YtOYgx45Rm+Onmj4bXfGBuFH6c1Awc6fLrPOEexoeoImrZOdoTHl7XbXzfSIIvgPi
l47M4VnI7NDEJDADAm/KDzstsnm/atqCuB9IUdkFywh0FU8NkHWDqDnqVgmalBRdl1fFkTmell72
zzYb2BIGNn1gZmIjMwbytGgAUeB0X0raHeZ1ywFvN5GD5+Dg5EQVjvCGzkmVxu7J4rhU7zSB5ozN
VqWhuVvKmo7OOKzzwa8UfPfWjnkUiKEXnPLyQAb1lTu5bv7ctBRRNAfGwSFKFsrkcQGYv9zEwCmZ
5yCXXz7NPp30fa1aqKSq7uf5W9yl+XyR4CtJGZrJyRtCyua5fLd4yRjdTmV3bqAHDC8d3vrx1uqt
Ir0VegIJS0XWXDnAGbsoi5NBMHky7E+u6Glkr97SaHrbhJPPFW27NGx4WDHL5TpPQ4u+bn/mEQg+
CdDw3oWzGHGwiw3AFSHN32C96FI6luEQrNnD6sVzGdmcGLDX0XzZWVNmp6GhAnEzWth5d2mBEhAv
y9LleNwDYzgBpQd3h+WWFYRFs3HNTy6iujupkunddId1fI0rlcl+B9wnbt8aPKgrdIxpKGpxk1oj
KJedZWq3uortuJWnhpSxUYaQrL3NpqpbS5k0IE3p3FaFMSxuFIgOc9ReJ5kN8C82KjFGWZJ5T+Xg
Et6HpZVBYVe7dO/tlEj1G2soquo4OYqHcMCF00QIVQc/ZKjcP7VAxtJTlWNu2ZXCH0Gr8MNs4g3n
4tPiijWGOoDoLjT6AYrtaA8JiTdzUd04nSqsU0ecJbM/d8E6W+e191IM3vjkjXVwDZInvUHAvw50
7MxYwlB2kitEOPOBeI008hIUQTNGrF26juq5a+z4ke4dTAhosnRhV9Mbdmj76i9xWsaHmQbtDkAA
Td1Udc8p7KjrMVjwIaIKfSG8ZuB13hDX0ttrC6nWZMw3ZdrOnHPLL40Tb7NO4hv2SMHWqCMAascg
J9t3aTBifJmYV8YJkObekJthrSqfumwccY8Mprhakm7f4v7ilAw5cMo/J7mXRDBXfZT3ae+emmrI
DoYOgtcCpSzNVdiKY+9mYB3c6yoI4hsS7+J9ZtcHd0yBW83CuzI0fb4ZY+GBBai49IY4CVeG27Q4
aNfKuQtrEgQg7QpvnzP/2dvOSB+7O8LVz2gAj2hiiEHnKM5En/yyMj30Qp1i2X5q1xTbh6Nm/0tX
df426q1OWF6Gi0LH5eeAsLETh3to3T0LF+kE/kY3Z1WR5rrslTN/gA39VBRxedJNukeCzhZgQd4t
/HhUB+jD+Q1CALXLpN1BoeTMHeVm/OZMDrnDzYRvcoCv+U45cwGfPT4VtfXh44ZCY1CZb22xGmG/
IPaSXV4cyY1ncNrkdMBU3HyK58n7FHererJZ9ULqS/+evpu9r0Z0f7Ycvue0lvdGkF51XfsBGFRH
Y4taoXYvwJvmR8PKPzFlv9vECscSM/2OeZG5K8qy3zOMQlqqlyGgNa/1zizr8QJdjTjQib+EOP/0
Q01SN4T5BYglD1PeyVPuxO7lUljMfzJIYRkJbruB2qBChuiI1zizex3FOlmOJgbtMwN97E4tQWuR
tiammnpkkE0+yhui3vSxtsaB2G7Rt26k49m39jJhdgah4dC3zM+pYp9wZJrnKaMXi16ovqVFc6mz
4FQpCxpy17ynk3XOg/jS0kyj+txESdg362WTyNvMaaaQKL1rjOuYtCQ5hW69LStTmmBboPS9pv+U
fqdS9N8l8NuoCtY4xDk6M/hz1qt89TqkXYO1hIIeM6uBTEJgQNVuwSC444WzrtNljHdL6cR7+tUX
irjwR3eyb5FifRMDf6evF+tE4zccG/F9qr0DRVp/S2ZDH461f2Qo1YXKqD5iHyA6sfKQRGznNp2S
8XV2O+OCCHJsbi2VZptDKac9b0RCGc39KqxsZ+oZl+BaHuxO6kNVy2jwnZqnqd0P3uwyLVnDjfwA
N6jfUw3GF5k7WRBh/XGf1cs9RpnkkMrqLelG/9GuzcuCYVJoiOEIb6FAPujfxC5gb6m+OMHIAcbo
Ho0xv+jpZ3dJ+trb8dMCVASHBePohq6iShN4W+xvdCFMEnTic1UaxFmrdrMBpFcbCtaIqXqG3vzo
WkpwoA5+KFtTHNOCctmOS7BIeYNaKAPnH3TMj3Yjo0h6erm93fvMe20WUMBiWb6LEthpypCzG6o1
zPS7qmyA5szJo87Lwkaheczk8uZASdun3rAnbLm/tonRZGDf3DgUxNCes8RHQZ9sA5eMoWO/GPpY
wzGbI+FNE/0/jO6UKyR48rgHRASTWF+sETgb/ZpgfOeHOenyDi8c0cncLyx7bYy8wS90dqoGY73P
vDh5XCBhf8JUasU7xkEtdw1jGnn2OE5BTEyW+CZxHhNK4GGtDxmQ5G1YZh6s8Hit+nrHVsqtr0ti
ualPmBhDb7D8nWu46/AatHLNjiJz2+BCrbI/50ymnYMZExpRAFuOwxaT+akCl3RpsQM7Ow4zJfx5
bc0XoiiDkzHLtAjXFSMnIvW6kDsA5/Z7QgJoGbqi7LJ9btv6O7exlGwRtYgQagZf9eKbgM8Bcky7
opUJKaKJM6WHjkHVW4CMBvZ5vbgj0ssAmykdHm6jIeKnXFRjglJYWg+baqgJbcPMzwKqWxFpaftf
zKk22QjoQFk81G6XEWdBtvKOq8zjPeDm1o8g3/fTFmRB5Wu5a7OSzmmZXTQSovTCsfdRVWQyYpD0
+WBiaksUHHWaj0jGFP9/dMaA4cBopN9VbJLjsMma50h1huqPwHPB5TMrzy5Me2zeEtte9pAorJc+
cHvrgNms+zRtGcPRvNTcJWlpmlVTUMg1VD5aciiJvYhWa4QsMqU10lPJ1iU52w3ViyeX7CUDAJSF
JmPiJ9Of2cboWPvZLvUSpilrHOu3jjE+92qpmJHHxoA5fpH1fzF3JstxI1u2/SKUOXpgGghEzybY
idQERooS+r5xB77+LWS9sncl3ZLszt4kB5lJBgON+/Fz9l77Hl0sk+l4jBL2hph2c+C6Q/HVRT8F
QrLSm4NuFPN4HAyr/R4Zbvq1RAF69VH4ffVqi5jksZlNnu2qNUO38O0vQ0ckEE70dtnnvV4PFNuM
R4MG1QN+8Mx3hiBdRv1jSlL/C8QC1qPCXoMlhpy299acO+e5bzSHQp4Hc9oUZiEfLLetP/OpJFDI
jVtw7aNq5wvuAnpreH4njiujZbc4Pk057QS2VOxJ3mx9FQwQnkynZAhZQ6qtg3QCr4pu3EfA7I6g
vonsnouGd7GSn85YoVxbqj7pN4Mz6Q9W4Q7XOLLL9NTzKQ+FpDrY4DbQgBTZQ85+KUm2HZJ+lJvU
9JaPqLRrrFhkdYDaiouXqDbab1MhlrvctHQUTJrdMNJg6vJUovHj5Osktty2A+aFrU3gBMRQ0rwy
ahmHomVYFhAvSFAtZh+RN/PFjfQbWkvXYcuNSguFjt039ISGFHqSMq+j2XAIsgZmXltqhOXVQ4sE
O81zKw7YRCtW+95oimfVRzpW26qsPrVxtDJW4q59QO7DAVUsmNw3HkttHBZABT7bqLEWVDJCukFv
xI4FraCulxD2HSXpssiZxEx7ni/4qjUJj05pDOe9Tt/oi9Ywmy8I/91MnupzVF8a5BwizT0u8jBz
qsKoreVhIsHPYzH3zB1HX/aLRGYxkWhGYT+YpEiRcEKJ/0xMscWv7b2Ro9oAG2TjC4QOh8QReHw0
o2uO0zjNMVPgWJcc8hz9WJLMpO8g5w+waZwhI6Nkld7fQIxiGkcmTfai1VA3Ni7aqSuiJU3faLbs
6tBeZN9sER520PPMEkGRj6eek0yXL989s0eU6tcRgmC6LtoDAB3lbUTvMtY2AKeAAG06+QwJFl4M
mv9Oo8Ku2is+nhiUFZOn/uDRyyj3IjaLazconzxn1YsoxIE2AbhNDBrHsA2IkHNlz3qOMqPlvDZh
RPdRDmPF8L5EuPGmACoc7Y2Y0fK46/Xob9Srf7qdP/W8fBM6M8dTm87k2vv9ucXm1JbTRCYU/KJS
4mGxm+wIpHDxKbMjaw/bDAziQG4h5YqHGWHLAbq+bZQW73Sn0Z6MPm9v+hhD1186pr91afm7SC9E
GkDbz8bH9/Pflfp2T7A60b+GOb/hHRwp0FHb4xRLQwoycf/nTuO/+TjLNugIG6TS0mr8pf2dx23n
jMpJtz70xK0RkQUw0X04OJ75w0O+sP/zx61X9ZerTgcaq6dvWC6i3l9mchb0XiMVdrodliTq3zGg
d94LyVTIYBKQOV9diUDwvZ1UHS724Pyl0/lv2qp0ZiiPabNYLvC3n68tE/SaNiNjhXlVDXnsI+Dd
sClpFbk2f/6iv11XdzUHGo4wBehNz/5lgjE58C/H9aNUR+gxpsh8a2bEhejoGA5tVcThnz/v33y1
9UsZAtak6zjuL/fRHfsClSDNfcPt2NIB8Z1571mJMb/85R7+9lEMU2kumuCQDMyP4pePMk3pdkmC
7cqIMTe6gqoGAZEKzEW3z/98q/9onvm/pqv+NND8Y1rr/4cTS2JO/zCw3H/vyvdq/teJ5foD/z2w
1O3/EgBF/ZU2gN0V8fr/DCzt//IY75A6Rg4zfmOszv9vYMkPMfhhjgmBS8fDzrP/PwNLIl1d2/Vc
k5mezs/b/8nA8reJj8ASzHrq4xK0PdSzP79ji0tXyxyWlO01iklCgccqyTxCNZltidCxuxtCLdU3
HT7f8V8u0b8ZT/62tkCMA6LuCYLlnPVd+PmT2VDyTIsTtL59idbPTYT4aJ0hcsPYbGDY+9KBEjBS
Sn7vy5Gu1J8//vdJLW86Vk9zfS2Yo5i/oD8H2l49yOk6gPteC+LYCssMPIcc7rpX/jMEkeK7ZcyV
sdVyUkvSodHJteuF9Z++nzwdDIwd3MrsHzwkP1+HSdRF285aFmTZYp+FmSevljnKE0ksZNn8+Uv/
tswxk2ZCDiZ9HY8zF/r5s0CzyWXSOMrnZWRNT140e1sb/at2M8CEGLdTbau/7Fi/P2B8PcO22EEw
u9vuLw9Yr6QaRpHlFJOFTJEwKTs/FsOED2lIWew6lYrm1l168fHn7/rbusd1tYAG6PCqsXybv6x7
fcXRhJ4rbSpGBA7xI1mUnUylrar2GDPWnz/t96fZEpAD2Dug+DKT+/UuzoxsFBmk4AQL+0yn7jPD
PzLuFoXPZQLHTtuLqTjhYtVf3qN/c4FZQXhzaR3zRX/NDSf/jVZATnJUrhz7PGUqx+Kii20RZ5/A
wv0jAUH/d6FniY6/1//m3V1v2k91AZx5agJ9Rd3DLnZ/eXfUIkZQn2jjGs5VH7Ze86RmrFT/vZ/8
rx/z+y20BONoQB4AQW1kGz8/rpVJa8BoOBZKm+Vho+WcjCIaQp/kOpfdX+6gvj78P38pLh8fsxJp
oIP/uiC4lDKkBBl1MAHIfHHxgoAs1+kj6Xo69qFqHCvHXJHQyKI00OaNRA2GgdtVWtjSsRSbcoUJ
/+XP+v0auBQmDONB+bKB6L+8P7kn4nqIiOgZoafNZ05dWB4HP5c3aZr4//FaxIazFgr0OhFi/fph
DObo2wMQwEwo7fOAKXZPawiBWm/J5u3Pb8zvz9C6uemWIHaXF+bX6o6UQXS91lgHjMn8vZlJnqGS
dLLmL8P5399MApdXwgawfUQN9i8XcIh0hYBmlWjTO7jJZq3YL5L2U7G0HOIc24fGqqnyCbfRlP3l
s39fb2lO85EeJSUrr/3LGjRUpJKg666RixjsbmPKANfA1xkHnPogGI6NwdbzH19Xl2YCqe/Q+n9/
aVqdnk2F6TRIYCDeEy9aAHaXfxMX/bbqIL9ajwVwS4QNK3z97/8i2cDSudBbRtZYdbp271lZdBOh
1j/l6RgFyvKaR5SM3t2fv9rvp0DWVhcGh7m+qHzqer3/5VPrbiVdTIoBUeEnPpO22Dtg625Q9OKl
PGjFMsf7KfcKCXOBlhdtbScm76msDr0g5fPIjDkHQDiS2fmXW/3Pu/HT8sGNJiOGoTN85t/rGbPO
/QEM6Uwroqn3niGyaZ85dpxAFJuQRlRudgZznNxHZYyvlmTfI6aEmNd4yb+nLs4AUJp2W4eeOaZ/
e69/ewlcsSrcTI44XDqYVz9fuEmli0fneQkGPfO+dMNUfl18yBGhg+T7uhDmKG7SQuPBpE6kDNSX
ThnhvEBnqSgQv9iw3A7GSONvi5baOLluJGVodaMbb/sCchp+fKIpNrltOOR5ZuM6ogRRi2GNi6W2
c1Pln3XHwxRMmGiW3ay8Qe6YtjMEaUjhXUdccw8LAnX7jXSU930q9YqIscjJUNLWbSF3jeHx/xmz
4buhQbv3FM8+w7p4fbc6kcUZQHrFHwHY90GR33Yv8AbvDGy9tFulKr65OknjQgJADTxVJkxCuCYR
kwWSAmsGWeMmUaZ3BqfGdHhqJiqiYSm9/C1zMnWbClP9LQb61/vCqk4dTxK0J+gf8M+f74sqcpUw
C6sC7baYmH5g2Autbc289M9vzrpb8Kv+5fm0LGRkpHdQ7pMwYHu/6mszNXZQaZEHGVbqJO+aAUpv
A62m7hmvpwxrlw7EAl1XzAYiawhBH8z7KEWST6uPviODVvPi4LC/daq4IQPK8ZP7pV92RZ4AsjG0
DeouB5O7zCyOmUb0sOTl0mJfmJYkTEqm5UtVFntDwkFw6ch1OzmkX+kra4RgL1ET9JLBRd0g5EtV
I95lPx9q1WavosP2y/k/l4/gReiCUfB4G4+r2QdJg7Kpn3Xmc07bXtclMd3Rp7BQIbkNJnrDmy74
JDN62bXT7bNB4NwcvIS1n8azeWI9YBBQWR1+TtetFqYVuRQAzT33KpvOxs6N/iDXBHOvRBPMBn2t
bfZa3jh73Fpqhy2mq8Fj6ssXjCvHxmrM5Z2brgdW79jgCxJV9HSoEIFj55Gy22lQRp9WGRwzkbEP
GL8T4THM2VWfGgTvA3/FHOqtozkHn4zGkwDov83sor9GYm4ekMXnj4aRlN/RvPTlxk8IMGD6afd6
EDfMSaMxvhv9pjX3BDBgMBd97//oGh0DTKNp9ms0VcjSa31haI2sHJGF2ZtMNl013os0okNoT8XR
4Tm5VFh9T9pg7pzO93adqchiRkpyW81WFzSWlu1Tb+zNQNPtocOR1lrDAazNdwwIX7WMGEF46dJ/
7XiiHhKazzTGsNJBDIKtWEjdfENdpR+k78EUKqIXu5LGfQcGCq2L8alncRVCc/CIEFk0ArzreZp3
ZMn4YhODyL+ZSyc7Y422HwD1YqxYIFwNmymDpM2HdT/I9mQuV2uUpnsSkvX8FkjkN6wkj2nWe5uR
ie68n1S50EElRYC5ham/NNjS4j0KAmOH5UBcDVhyhFXYgCxjcPRxunzr5EQ9ZmMjJYqa9M3cHB+w
0A8h8qZ2H/nEdG85vtV7q2aC5vAg4o43/N4O8pErmGka8dGaNpx03xtgXEZ5FAUpeUlPekx6oBEN
8YlDS8GIX5iIt6q03xurgzwEbFl8IdGZGV2NY5AVI47ZRjSrIGi9Hu/LRRME8kqxHXVruYkZoZ44
Zju83OnbhAeF2Xz3GMFW3gyF3LSjSX4nSRSZ/ZJxcmQ+jPSfGeFxVpEKJfs42jSGS0YiG6RxZb4r
2lG3wwVb/SfzlKUNcJLoxbYH23XX1D2jZDzvM0IREzirLZcwJTZis+SqCycrtq6T0rU7o0s4hQxw
9I3YDCY7ea4gNB5dP35s2qG9QpdNP5PJKY+w8ckD7598aENbpyT0u7PfQQi851DDMoZy+fSVaufT
t9jcYNMB4Gmt12ymYdhxcjmqBWftNJUPiixzba6rs2gt7UsWLXe2ciWe7fRNXz67Kn32Yv8TH68i
b3o+zSK+YZGKN+44he6AqnnR2y0A7iqEQ/EWx/4UgMm60zUmevg8d1m1PJsuc9VSqHPsqJsqZlKE
yf051nRzT/zHj1X003jGm283HyJJn32EWBsygJ2gHFuPEYh6RySLDzZv5m/Udw/KXJ48kYudhqkJ
dRFTVBtvDZk8ZUv8aXyBa7ovkmgzdfoDajEvSNh4L3WJ3UpvkBtMyiGaNou3iaPfFdbMHVowBSVZ
fKH8hMVd1LR5GiArEmTrLV4ZJsmlLPCMeiafIOyTchIBKB22TVnWFpkCWtDGZn2Ll5GpQEskOtmo
LmchcwWVa5vKzJ5iCQFdVQsFAmMxxXsykneA+St+NEzeIa+q7/IZZfMgSyrh9LuXEJRL9QaAH6EU
FIdMtz9zCo9mkxEw8DmQXf5qDyR1RLxnF2u1Q1tVvoP7w5+uNAa/zXTHxE/DBG2oR0vrhoCw4GeS
zs4Ls82w89dDRpyOgYHgUzULk1zvZumBWPhAh/pFxzOHrzwsjPI86f1rlUdM3QqIVgo5pGaNIZQL
Mk5N14d+pMxt3KXAHyaP8Hm3eGZkTOqWpQtuTOk+tasWAyv3c4YjULPja0H9BeLJVMwb5RVIw7fY
maeANRbbZWsPYaMlKDzjdDsZrIgVhsSNS24EgWg9UjEjj2+ypvlGuN8JJYV38gf4MqqofoAAW+PH
y/QHx8MksIpIQL6qk88hWqpzR/rjzsP69sjAsHhewImG0LZQIzTaggYK3c9AJPU2j/MdVOg9VfO+
kWiYeSa+G4hJVk0bA89+Tm/wcntHQBoPiW4ddDk9wvK4DGPzUPUqe1WqvSI4swlwdefAaFDczrTN
66QwjwsWYvpZc4aIghGS3nZhVKgOhlV6u7A6P3Tt9CDsmmmYVHsHtKWFIRYzfcLzbj2jp77BroqQ
to3vszw5YeO/LGq6on9koRunW8PKb3O3eYrAJm3I0/IOuZx+kCYFg6eZL0mss25U1WUyRnuNGq43
2M9/4G4mWAhaoHlGzsV01JDnvAZTU5cGKWSFvHh9vCfMrNpQZbhHjJZXs+LpB3AQQWFeb3g5vLnx
1G8BkO01FhxYA1WS34pYkkWMvtLwqwpZcPmNkw26064nPzY36hFuhah5FhdrhIY037b9fBo6H8fI
6L+xgEPrTZev0ZSmPZZmNnFi1alTtBi6vyFugD0TNl7YAZyV8SpLHkpaFyhL8mLG+MgUtZpwgCNR
1LYJgR5BRVLF5KdhK/J94iFRsWb+nyF9yOHABQ2BidiMy3eJkDfIl+pTILdBEZX4O28cNihyiPCz
EnzUk3lXUUcHUkZPZHddCBKlKWM4DFX95j2W+nmKfXWHBH48oMrXt5nZt9jjtC9T46Q3RTm7wdhE
t3VdRqFOg6Eo86MoniIX+JFEGj41ISrtM5mAN26ShcLr2I2ragyYe4tNm7f1Fth6OBXtZzol3+Ah
HuP12ibO8mQLXIvo492jJKA06FGjbdAdwy8wCn0LgcbbgFXaN+RoMOzOdnZn3K/0MVs8QhxHmtj2
qIq1l4hTm8xGJA3WPZXGTviIfKwcgTr4CeAZqMvq8yK0fScQkmljvgLytV2cz7vJ9e7pKj8z+/+E
07CzBzLXGVnjsQ9RJj9KgDlLz4B5KfM3iO8IdOVz7aUs3eywPegca7IsXM5dvjO94p7+abFT41SH
BglhGEQLhx5YipqT1DciK3T8DlmPNFJSsDv9psI2nZiRPPjrLJ04hH1iT9gAZffYgl3pNDKSPfpp
G3taCx6tfhEDagtXiUuhiQeCwAEa0m5ylHZGQJGFhciHkzOD0qsmC21fEZ/xEsM7sxcu0KChnIMN
9DWl2xNG+dytW4G9Vf58P8/ZefGqS+6o6Xaq6m/ubGsBXJLsUntU5FTTX7yyvXc9Wd2Ni5McbARh
TLPYuhGKdIaWHgAgac8pp5InMgY+nLGhXeQeJ9E+eI72ZEOIGXoahMqxfqTumgpAJPdmct2vRH13
GzIhyo1EmLUZzeUGNzPAIzYBSuzpjfb6+zh4LqwBtwmdyntyJJHeiW7s6qpY9mpR2ckrTbhc3iPT
Tpe2RnvFcHZ1AW7dCsNek1MWhJLaqRsaTInOyHjadB9UgabQ7aMoLBEDajkwoR5FMh1SFyLfuJ8z
gnx91dkMPWyEyjZCvwhRX1+DAmbccq3b7CPvRmcza8ld3RTUW4MqsKz37Q9LL64l0paNoo+0EU7z
0gNjCtq5+axNedUb3zo23mw+a/pQbgyM4UERxUg39F5Bo1nuBtcmWsSIpx3CFxBn7Yz0wEtacHPj
xSiam5QN7NQuGqgKTj1b9qsU1DgLxw3P3XJW6fSGgMsJAN2zzlGOLCyhF9dPgVuUxNUfiC78BhZG
nYbBH4LVKEXM2R0JIic54R5ogMTvQcqw68yuFmpw6AO9a+RG9xIDvqoO49dYOoRaTrTNuhyNRVa+
kKZ2cD3FcsbKshGtG86ggS6FnS3o9BCCjtUzsKDvi9169yLukxvhtfOJiCwDVCW3WdW6BjNHxjfm
1O5EjjhTGnsGQ9obEkojcAptjwqDNwiL7b4qtHu0nzuvn1/iaXip/bQP5BwfXReZ+oyCcVj5HJBg
gYZeiRYvNkbTXswlCn0bPUo+g3S0G4qcvEweRt99qjNlBfbS3bfCfp0r/84fzcNYCrLePS6T5nlq
W4wyzOL+2Vq0Z1JvxLn16qv04gcIEQ/lCAEgX9I3ASnNxHW86rAvU1GroMZK0dn+aVlU6LXNjRKI
ohtOMGzVu2RQrFG1u8NAu5dKhfQxjsUyoGOJ++rWs2tjdZZV88XASxO2k39My+iqWxVsONTjdEyi
o9+UO7OUL2VResQ/66HSOdSqHNiI1H8QK7S+uyjcE7RBSLFcQtyJGXARQkWG4MxaY2PmjGrkZENm
Ujo7jPAdqEJb+s8cGIdHnyF4EbTgajBTqyZhVcmyCOmjqYvl1kadnz84KbYVNAB+0R/AdiQ3ba/l
V4XE7UdfTyx+WtdTMrZmat4aRVfTzUoHSzshQ6bQRNRvfNLJgUswESqpiUTeDiYJVXsdn85LA1Hk
rkk9EQWCBJ0CFfFo3EcNoLot6ZSRc6zNoggH28g9UELkCG1FL8ewGfUncgtH/TLag/vkNENyj1wk
3o7xfLcY0ZPvzdeVY/2hlLK2rffOetcE2fxhdssdw3lzk7ZGdnLiuWCvTxC57/CqDm+KC8QT1pto
WGuHE28yXW2jRGFCP0vrOSxkyU2kxU8KSdJS8XcrVTzgIEcHOt4bsX+lEVwFcyfHAH7nnUJ8r9Ce
ZjdAvPMItnwffdhJlt8lWRPWxAQFSFaDCLHTdm6tj7bz3LA0InksGBKzttfS4ofwR8BUHwlZ7thl
OhmfFtIzwspR9V1ddWf0T1/ydGWXtGJ86lyD4M7mxQW7TAZORSu8SdyPTNkaZ45IB3qRLecU49Qm
c5MvSW4DVcJCOx2IE3c2RW+/FLNXkA4cvxolLyzPRm1vcr4T1CBz6xYDEXETYYubqAZsS+NA5+AZ
t4m5TaZOYs+sDm4/HTWzfUhH825YYPwlyojOjNc/oN3X+zid1WOChHm6jGqs3jmXxR8tQsf7osnb
nYJt8RA3SKiBmgTpDE+DWYJ8oEG5nWPvhBp2uVcT6cbENc17eG6sZxnqrzFLsouoYvuRF/y979R9
SjV/V/k4hTaeX+fQgpX2zEGYjmvEYOdxxsxwZFsE48fG+tSUnPGKZcnuXXecT+7if1lEpZ0wOt/H
ZvbF4j6ccdvAMnT95UVzoPYuFG19CHKCoJyaE/2Y5Ekok6F89hcaCE5a2o96HPMVHD1ZNkwyj2rA
xkoAmbwnciT55kF+/2ZP9vQyFra5KQbrpdWFd07SsrjLYuwz3moaKP7xD3hM0YnwEXBAlcL3BFkE
qWKgGtvG99aHItEZ4vfqW+b2N9wWJmiye2eyDWbDbq6yreV7k9B94o3ZgZmDcYOC+sx4pAq7timP
02p18FbTQzpFzQEf2/RsqjnKgs53Xg19MMKWIjqglNJ3ll/qSAmMMcxXl4Xr+2FKawjbHxJ2s3K8
YFIzjLqRubdY4YMTBsbaMPMT+R3TjhcQYZwNVRK3FvfA61/lLH9keD1meBVhQa0YFKNhhGlimlug
kX22n6fWqR/jTpSo7w2nuxmahY6VaU7i2bIhGRtGgz0i9rM3miRwcqQD6G6VXZ2NVIk96jL6Z6vr
JRnG+5noGo6ITnGc8og8Ixsyw6btYNASqd4f5sZ2t6qUesfyXmjHGujibVc6zSmNLY3AJBThu9ox
4wCtcPzoity+qbLxopVGuXVMu3grSO16q/oMP5beyxXD4op3I8m7nU/j+PuKrGdIQNQqMvG0e0cY
mliXrI/II6kilIUZ5J1vzdpp5rzUZts6GilUeHdiC1R0kvFAzrbvbWZqQcpFkEwOqaDLONFA8tyh
LljSLM291gKXFxJ6iwfyMHcdnQqNrjXvt7THIB4y/30RRHJxOFkw9pxInG2ik56kXX2cogHwDfYB
bzrpg55a34cB7+GFgTsaZadcqu5rxu+Ur+SXsBfo+WDGH76BRPUiFjLaj7IcyZATjBVglA7/TCVA
MIZjz+uFd91rMPCjbG+QnuU0UvRR6Pu2jUz7yF7h1ByBnDh9hF/vfMRl7Ny3HPgJN/xnnNARmpod
KU9ni4KigjEl0sa7FhNF3gkLgmsCliNU6VAP5fCldgoeqip3+BcAW8xsAPfJlJ9GiKtlp8QglSZI
5tHEwdYbylIn2c1FeWu2lrpHHJ11O3MU5gHCruMHnZ1EnK/oO9LP7spZfJRtKYKyFF79fTC03rqb
J8cindYuLZtRmS3ibQtWS+06yNXtgbZ8OQUKPasWMrxcpf2e0Oj0TI2fn8w0Grwwo6u67TCic9ze
I7G9zpaiI+u1H6Xr7k0MiL5sHpTM5Wud0X729W+ahKBe93dd3uymrnfoCzcsN77eHiZazNeFduvW
6xP9zN1+S6hqk2kEQC2WMHfl8oa/a4tpvdnMvVdTBNG748RFvyGcJSefQUFwm2Gvs44YCNwsCB4c
Nb92CfQt4qw0xkZxr+84xUflZjIX0ii7z9T3DgiGv+rxAPvdwSKW+wpGX9ze8SPWIy3z/Mn0R/tF
6E12GG31gR2WrTuBBdRSbYccoRKsba3hnmr+1k2Wux63mDZl2HdEs+fYlXzQKpYYaucqi8JztwSX
shqozpn3vTV5+JCaWfGKOKgOL6Mrqg+cBzEc8iydrFPbEwxNr2Edt+50aWTykPUpB3rLzteIw2Tg
XAAcgOMJ50b4y5ZBxnddIz+/EJkz12HbIAwNkq5JK6DOreOeybkFZQKqrip3PDBevzOnSYkzDFvN
vovGyXUORp1qbmhpSAwiLJH5jT7FGN1kI8z6yO0FAqBPhrFsIzXwd7suMYEAuZhXHFBzxHJXtzg/
r1TMKn4airkwL0AJWQqcSeOf85oduBGi9snuavBTUMBElw5j/7BTld8nuwTfo2B18fC1gBuuzQvB
A7P5mJuy08/+YPfFAYj4Ig9eaecNttx/lgkMJ2P5dSIGK723ejMrb7BzuNVWyJHU0o3ZxGD2fZJT
tRvfaYz0wG/GUByRyHbWB8+mm9m1d7HVccIy3Hw+2XXJlmjl/R3P8DLsuskctNBEqCBfRr/yQxOy
dwoMM+kPpcYxkLT4JsKu0nQHdGRynfm8tEOve3D9yELt8FqEMXXn7RJX6ZFZ3A/fXb6wpXLIogA/
t50537F4D+fUcs7V5BWHMvGdPXKFVfkh6eWY9rCH5LWECebAoNc6K9AJ70QYa8ljQkzopluH77Ni
rhXYzmh+4uPSgEkn0Suxo6DTaKslr2WfJhKLC6IkTvldlx1oQVNbTt0wX4CIJRR1Kc8CNEMivV2T
RhB5Av5tqWZ1MFKv59DlY7RZ7CoKozrHkcazTOVe9lX/tI5VdiPOtFfV5firK9OrvrVaPodjZ1/i
KM8/VKzPV033jevUp5JsU8xGgast8XER4nEE9IYQXmDHVKVDI6dwU3pefRRgG+l3Wjwa+MEZIEEs
m7W9MRbfi1jLyMOJ2kejMzjV0JCz+CbzgpW97r763LTHhPHJ1zxFQiwKv98OlVUR5mgX+kbUGtcU
LyPV7Ex7a+mEdVh6k0QG+JL3LifVe5fnLvAN84tVQfwLmNQaHwVdBAZn7kBoaGzNz6Cc/JckN+tr
rruvpqSxI/XSC0s1RVf4eI0KiQ64L7tIsDLUq+Wmam68rnNp1g/eXe6PAHGR5/MnzUXOdLKHnt/5
Q7H3nNz/kGMxgPKS9QVzUX9rRmKEpWBg79JtY0OWKatdm7zoEBnPbjN+dLlREEToHd00Uhdg0s6W
HWO4JXYRLGVcN0yYuubdJU8v2uqtMYc5LgN6pBmGoR3TRDMs7DZKt7ZrglrQkngMNByVetjnJU9Y
Lp35vXXzDMNDpBkc+7P0nigJ7zWx5uFVYtXb66a4avymG1NfnLvRZDJEgVEtJ8Hk2N9iDMpvJaXI
rteq6RM3TX+tlqS/17rxlOkufSPdkfDpfWSEG7uDSrgh0gyvXV4v5lsCQJ2kWw9sfT1Xt9ifxKFz
0QEQI8HWHOgwpvdlJuALINQhMEAsydckcrydlgCuxAajYkawDQ4zyxsRcjU4D2ViDGjOjPOS0DPU
MWrQJikNvHSNLejuy1jnVfE8pP+e+2ji7d6CUJ33DCR9hnpJZOyTwuDM7sJpC2JZLbvFAu8ba1P3
4c4Z5tJ8+j6KCpojLsIjZ5oYHwUGpi0RiOJYlbU6tg6FqJ379llP6WVFi7D3VitTHEtLZF2V4cq3
pseVto2mdr5Z9d8PVSypPMjTCJel8m5p4ACKrSGL28uB81u668UIRFuoBzQh2tPsVMO1YypG+ZrW
O55/5BG+yHZtkZpfeh1OOQp12zzGNk8iFuPafYhSFABenRVHv5t8oijH6IBhlA5d6m8hUNcnXtlj
XiXLG2o6utoxvUeROd1Vs6IeHH4tOdHiGH4cIfm9StuIb+08ndibjYQ+jmPcGcon03vtr+plme1H
G5SEqNEWIMeDOkKBz9muNw5kf5v7CNby/dKMBWUGbh/mlf538pz6zzKvvhdZJYOuHcf3KTNcwHVW
22+aEQWq2498DjM9ht04ZhmJB8A6yFlBDXyC07YjK3ECggwBrtUOKsJgbDvxQrfUPhmGbAPTBSdP
0PUbcI4sREjyXJb5N3tAZlJjssVxj8GoEpcaZKdFuYBeMDJAn4jWAdmuG+Ww08q1vtG0YlvNVQPN
qFeXnNM4lAuVPNAKr85KFA8TlfNErIuzhZW7hk8wjgT95J9qJXhY7ZkjMzHjYOz7rk13/jTFZ3Qe
AzeCNdEnovKSl/Swiml5XIQEOMsiGk48xAEB2EiphI8Tz3pyRfZRohfbYcSJtwwEQ2ov/XnQ8wOt
9uxU+vPXptf7kNwg/btWsx9he0utALT88+I1EidiKpEMlv0yl1B4veSkYRf6EpVRScMSvyA/oWes
lROMya0XcTAYCWhLsBZV2rnAVb6tJ6k9qb4ZTgaYyXPM9rzpkjE/+HTTaMKr/q5vPRpKbgEozimT
s0eMepAg1IQH2dBDp+08kwCyp6fIIYRjV1B5Jso/H89F1pbNU/p/2Duz3rqRbEv/lUY/XybI4BAk
0N0PZ9bRPFmyXwhbtjnPQQbJX98fVVl1raMsC4n7ctHol0QVZPvocIjYsfda3yI3ZpWxqG7LvHB3
FbvgzplFuiUcSW5qei+XuEbpBZsFLcEE0KvVyeAcuCa7IMk3dyagjIuZBN5HN+QQW9CpfDY842ya
jGM19fiIh7SqLuhir03VfiGnu7jpezc491IMfcJyrUPTGt1j6DvWORR+GE9R03yneWyeJ0YTnS9h
ZKsQHDx65dS8RuFlhFvWM6YOjMkY+kTl2lVpcagnRISBv9SMZEvygtrZdsrLYCeE4SrmFq666b3S
uPITxhYRB/+H2qj9mxDF6Ta36IWJaIbKP0x5dWeK+ivWsvKiy9kOd900VAdJwvM2cYgOUCQefQsA
C69yRNXw/z2W50KcE3bUt5fQAcc72CBMhuciaizMwWlwBLlLC5eSkQlQNWzDxso2oSnHPT0T6yh1
bqzikG9QtgiwUk1nc5flXXf0xjGoV+00+ccqU8ky5K6+TKw044G3OrhvqyyP1mldjJsYv+HEJNMg
AWZcwpoS+AATcrVDISe1RZvA24YDv30KW0pMeh9YMDcLb7hb0bkzCe0wnGNET0Ws7b6Rj04kzJ+x
PwUH1VKTDVPsmI+163W32nGMxzLpxWVbyvY4q/kJu2pxOXLEurVTl6yc0KvujGICcFtHhX3myaZv
aaMLUKOa4djGBoS0UeY4XdLaz7cuB0NzNdDGr85yr2SV94bIon9N2LKzMVREyrmnzH5duXX5Mtkl
NvBAzOEjvKLspw1GlpmKwV7g+0walDJ5bLpgSHnkE/j2ZMIk6YOoJzgyqOII80iqhrghz+rOVddl
exY0arbcndGAcW7USH6ltevUDD6DQfs9GgYA6Vjkb4yY08JDoVn9vAll3Do0bP+6oaGH5xPwnfXJ
QVNB8QRT4+iXZbjmRO7ZB1HSaDDrgtiiMSbbc7OwKAG0DrU1rS2nj36YKh2Yi0pkWnWcHQU+/m82
UNOjCmbWB9cemWLY80UdMAOM8qG8rIi6fxLz/C2GhcVEntl35rKO6SS5yDI5Xtmjme1kbeia0eBy
Snaq746vz5SJBbcJ0stK9p9xbBt0E8dErJMqhh2UuP62GR2c8WFdkwmN6qq8dlFMRVtEaKx6VNsH
KzTgi4uEzlJvY3CPRFjtLQJaofrCT+E7eYZEguTD7PHkC228ZNc2WF9dV2/jvuwu83Ro8aVmkIE6
LApIsr2VaaFuSVuXyLGpLc4Eh4a1PfovoJUQOSCm3BeNpZ5IUY/OsH1GAOtV0x5oRzW8QAghOOwa
ZEyM0Q3XGx0Rerxz8tVGtKe6wrOJEQcb6kTzeOYmwbmqN0SoJMZ5YM7Fw1Bx9tx4hfYtflhezo41
3/hBbdOVn8i8PbKuMqMlMiCmgqLpxXzUYRiEIdmAOT4mKj3ropIanZ+Z245FmgFy0Zh0zJCocCCB
zu/ZdrtxTT1sI4QlO9p/Rr8utXOnGTNC2x6ZD0kHEdbofhlsl+A5iyoIrrgLfTfu1PNcJvpg2XVO
4eCX8JMxuT/juGagSvaRfG5dA62gbKfiUoVueq6Jo+tWFH0hMy/Oy2CHho0xdLexTUuzyyd6oH1Z
zWcJDdgPRZfvJJeodDzTxKvlc/b1T+TfFQRKZ2jJeX2V0xP2MkFqLjzc5TTmEfU4lAisWcupU8nw
bNK++sqwXjIIVl2LQSbgFHzQ4UILg3qPwJXVcLwhutunGoPakmFCtnuIFbmKjR+FmhjOZH1V6H/o
h/+Wse+/wiB94/37d8TT/4a2PyHsX3S2m6/q6//4gShCTVdfix//+3/e60TNP9pTWunr3/rT/Gf+
gbUOX86iCsczswivURPBMXX/IPoZTytqbA8FPSrof5n/HPkHPgUKLkH6motbC3H9P81/eAYFMvMl
sdAFC+GJv2P+o4H79gk1LWioCPgxVpOkwz93oj+2k45tOhECUfAcP2dOwLRPpJGHACzlBGg2SGyD
bKbIEoqXPpbNxtKGvCmanPnp3JjbOkaN6TBJvCLCsL6P7ZHysK/OVNhb1+DRgvPMyKOLYMJ8EQG2
yTeCWLdLelAgh3AQXA5Bu3VdKc5qkJ7IQIduOC5y9TM/g9XkGbVJRMJgaeY1Rr/vQy87pq1SOxj8
M4C91IL46frdWUUZfh6xaJyTeX4P9Ci5HPnbe5sJW8A/i4ItgjLwzLIwQo5R3U7U9W3uuiWoLbKU
ZD4MPkyjONpDQEP30NHiz5BtEE8ysdKTa+/uG4E4H4B3Pt6iDSUI3qPpGgWVwDLZOHvbSeujpBm9
zyMSxgohhxedj+hPbOcHibWClnNigjbDaiiygKEfepgVoQZqa9jtcAl2jo523mT1qrQsVCyDkER1
xj4tQ8uOFCLPbgmomYxvwpjVhmk/+A+iRdecjqbj2BWOIg4Q/sHMTv+t4Eh2UMpOMaR7TfA5slR2
bJOpvu96O9pMzpAfhi7Lf46RiAA7DTtAm2rdgeQiFRGnGuipUG5KRCSqNUs6bXX9qNtuJnzOjS5J
E5PnXexSTdAfGw5VTFrWSiQY4CoJrbSvmWYhiTVeM+8DGvMVvAKMpcwgKfWSV6LBbCQerR20X9VU
dxtW8p/Uwd750AK1mMNqvp0Hx70VJSd+1Bz+WdXbwd5vjHYfBF13PsyJyy6ceUcvG3LgDSPzPl34
tFjL9pEZid6EbLE7TLZiT9IRJ6zIB3bhhy7SG8N6wKEE9sJpGNQUSYQhCFJaPcr91MbWurPn8koX
9b5T4PK1lPypiiTEyQG9Lkf5FIgCsJSCsJBJ+ohm2sijw/n7kqg4BqUm4iLaVgVp6zkFTuHKs8Kf
i7O4aNShBsK98nSwL4bB/IQvy39wPBqgGisT1CAG4ugVcn9LDTVsY46+zxVb6YHRYNQQQiXK85Dk
OtQSHcOjAiVYtXa6FGB8Hs+ITIbhJRoc0mgjmwqBcy1RkPVonfmdC/nDLJN4H+UtTCLElVvNxr0F
Z88pM5FuCGtmGb2LzN72Vc//nLiXBJF5wtouzXb67Pn4BWIVeTEqHr+VInYfhll/yYDFrXMrZ+jS
DuckGiDwdC1rbxuudR04bchxkmad9ooBqX9s7gi7RfI+eNZl04zuGllDffDGgFMbDxpDqs6NY7mq
p7z/1OhghiMkTEQHbs9hS82PYiDsIBwc+phVsWOzrw7MWK2NMFqTBLPsufIJGNCODJ94VfuLNPXR
z8TjJxkGkpa+YXP2X55G8lPt65FYizwBqTMRQrQzkiy7YbwVbpxMgbXK9Nhf0WdFCxpUKcpRyJHZ
JwDx48H2dX+t7EH+aCDiE6XTO3gHPZTxYFYSYKQhLFNrNNVF4UAw3+rIEJeiVwXlU6QRyI1eUF7F
WZOex3FBdqKZtXtQdy05jvM3tBLTJfT4+XsD/i1ZOQXDg7ruYiRJ3rjrfCZ/1pwHPwhONTjrdw3+
hEkdOdnqc5GB8MytaQcq6DEzHLfeJDptGd8ZSH2Pfp8MwXVSTfa8Npo+e2p41a+oBU0cyUY531bU
gn7UOhsbcPQZWxnFHD0TxM26AyiXS6d8ABdDRK9Jgt0eeQ7MklQgRFlUeUlhHIWMNHAhqn/lstwB
oIfbl8BR2/qJ8QkKineOVYQzSu/tikD7F4jV4Bu3ldiopbjNqjjdj4iBwteqdzCC6Ix4ECDBAwrL
qHacvaiVswmy4cVequagT4szkCDBzlpq6nHiCYrxHdPn7VDv5nSJkjZFEOalYPiSYl8tFXrglC9e
1n7OuwIl+vAs8/wK5tY96VlIfeIItodXeoiuMN/06yEa64PK6q9DaE+XKMujC9daHhIq3GUw0W17
G2X0mvmHdQAFLmGxdVcYluxnI7QieNxOcYz9UqygG9cP2UL4Shq6xOnkLTloPWV3PxDR48zVZ5E3
z8EwXWU6uPZp/K3aof2uWqJNlegXF2O9ZbXQO+ZPI4pagiQibusZlpBzJUXMFJOzaW5FO2Hob+Vy
clJdHW/sjBBnmrAz2zYBN51OUIP7AX7FLO6dszBlb+SEF9xF6PSvYeM4mx533W2eJ9Bl++yiz6K8
wba2nOZ4CIuDkwTmfT3I7CuelTRd5T4QHYBk4dkAembfJe7IatfnT4yHx2NLpjQtbRI6zI6uUOjL
6rmvq9KBQNiLVS1JNrNEbX8LrboG5FLS+KLglefu1LnfkRaL6yAvzFtGFZxAicr1rx00mPna647C
T6ejllH4qRpGDgIcehFThuGLpXV+bIESrjnX3nLUte8NW0iUUXO1izrlrhpZyzNi4wiaVG78uSHd
OFg1NUIxIFE1WWvhWG5NEIUSPvaGddnnPy7TVCOAnVi547krRm9RuE96jVaqvo3GWX4tRX4zWJ4J
IqoxZ6RSjEkuucVIiZWcyhtNM+mTnZlPpPA9jCPaY3hReQUbleZ0SvbXrmoZTVhFbz+KkFbHQtdk
dEzpKVcZnWVgzRQRK87I+cbNa+8ZNRP7YG2356HZhJce6r6ruE2HuzbqxjMLJg6KYtrjHBtokFU2
UjoRjMYLv2PurCxwQuwrgy+voF5Z51HsG7sgIqCqcxTS5VbQ1i3Cizn2EJnmhk2KiMDQxhSVrKO+
IZ8igFBkdHV5qIbiUvsp5EYwXdFxcCRqmSE2QdJOs7fKCAXBZYGzuhraLNxqQGxfmMbBlBO+MQIk
5ZC8BF1/L0U7HvwymIiOqQlAivz5SFejfUgx+LCFWJNYDUDIgKKazc3QgEA75NJDkMrL7h5iQl8b
IvtC6wtRAJliao2vSBiFv6+SKNrJ0Dfus3hcJPWhR5NdM4qG7Nt8bmE3IJFFG/gD53tv3cdhSd81
ruW8QxNrh6iD5Jc2WVS1hHw6YldGibHuJOd+10v9R6fqfra28bNSnn2vwRICwEOyFrPtFytXIb4O
7BrQmpmnDXm1KrhqHdlTgRT+p9lDJr/hp8YRlsTS1MypSOLq3nG6di85MuyaIZvv3JRHpfHxJKGH
WKe9anfm1AKvSigeF1l7sXHcUe0UN/zaNbwnh1pyN7rkFpLzGG/ncUx/+MUMtRRVChEo7KTSy7KD
CVJ8y51o0CjM82M5zmqLh7SBxY2XryQS2eTeMEG6KAMqMYBZlKru3io+yxL0OmzyC8edUcngz6qV
MXxNlcv4Q7U3XZ5FZ9Qpt63T7HKvvmrb+AexZJgYyrvGDH6gxb1LxiVxlwFnZUpop7O4IMODsGyk
abm8CZeO7zhZmH3o1cqShNCuQb7uxN5ZG3nsPSPpkSyEGfoIanrcUbkT78WUz9+gQsQsm3qiRAsU
VtMw9ro7ZmRWcAiTShM8z3nauK0kYdi3aHlfgIWkt8Kw1YO0AHVgYuA8XwqAiWAlGi5EjlFNCsB3
o13ch4VNMxSW76ZvlH8k1THa6hkZbgCwzFx5jE8oc5PQO/dnD58Wno9o40aGvtUmAsJdkDNqir02
vYt6/gh2m6C1pktT18ahY8Z28OuZ00Kcs7sWSL/OjAjlKrGzaJ1oP8xXDrqTHyaQTI5cdCJoglZX
cRgNy+jCvXEE3hhZJ8WqHK3ZZDG2vX1PlUP86h4cOVMImRsdTauGduYAdH1rO1gP5qKO8ViEDI7D
dEhokCcX4CBbm72XYXGqGJNhRB8vl/idSSfPALy4EB16t7Nyop0hCm8PbhEMUV9A6Wyn1LqpJzZX
xDd3iFPLTdk/Ez66ZjPp74tkJiWKrKaDZ4ftzkcDgoRNHstC6WNs22qv23y4jRtxkTvNjdf08xaR
SfNEk9++a7JpASZDBYNkGl96IHW3jm7KNVkAxb5NZXTmCiNcwkAZ/1KCX0uk4pexNQpQUJ6zh9RG
rmMqm9u04PGehdZo2gqGytN4ObjJrXQHi5h2bZyBJM4vCXQEJ8tgD71dPGGaU4QM36Hh/t6nFXbH
3tSbyTIEWlY7iqm4e5TMLq+dXoUdLsEkHpNHiXZ7VWE0u7MmnT31eIXFVoXorLZam90DqmHY9l4R
kESfcBEvosThP1kS3SawQ0c08WW9nfCUEPfIimCAYV5HcDPWsVM+R3CHroD+87QNDCQvyA9lnh/V
pEVVfrotisVcR8oCWkNYtERzc2DNcc77dXnTDK3kGJlGNzP5cltWuOLOddFGwN6d141HvkKBHPRb
O1gzpgSDx24y6+Y7DdXqCT8ExkM1sg6tXo04FY1XAB+h/WlsfGtfpV52zyjT3GiYXTs1Y4Mc5Zwh
S3ceeBgofvDKmsfZ6BqCm2syp6rRaM5UH0JcM6eK/Tnl/mKKRZnDwrJ8F1qe4TheF5Py71uknGA2
k85/Lngwzju6bvQ76vqyt6W5tmmxPfh4+NeyH41v4TyBiUW7/hMUmP+MqCs9y8xufPiPyi0a2qdg
PROXbj1v1+JGDu2DG2hwQajqLD/V5//xn6gEoCrDwSRKcDVhkbkC7H+VLrgE6eFNzKbklmNnemWN
1nTz2pX6/+27h6mmDfdSwbtup7sfeOzKXyFclvPbnKGLRMX91zL5+u7v/Bk15JEa5DoykLZnC9+C
tPVn806YS/eO/pzHAYKu2QL2+GfUkPfHkidgScti85P8rX8171z7D3+BcgSw5pYf/C1wl1jgN7/4
+eEFuHj6OXDTP+RXsE6IQ2Cs8zyqOc3BYqiDDZFrgKrN0hFfDT9S2aYqhukpr+PhoR3HL7mJbsak
RMHnl8zo9yeLoRmpowq7Y5ei7567QmIzqwzf2IohUuUWgu8Q3NB2nrrzcbSMaYNyb/z0S8cUE+9p
SpH9SoD69Ys4Dl8BEJhnSyg/4jR3y++oX2ejHaBTIuE6zGi3+70/x858bHTLrEFmefI9EW2AQs1s
fqDoBWQXNXopkOsE3GwrE9tZgRttSCsVdfSoija58UKnIFah6vPzUVh2ikowUndmpGgYWU6ACnR0
Jz/bNTYJjYv/Io8OhvSocTpBauBKmyZaZ0I2MINNTZU/h702j7oYIPYRuJfGK7tN8asHkS4+OYCR
JSHWJgNp+qJtswLbkyOUBe/AaV8SSBDnhMqvtVkRQNEmCkJGOgpstnNEZQrM3i9YyKchi9cFtXTD
6Mi2UPVlBj5RMAz1TWwr8h8CsiDw4cnBr3ekVAAcyrjJF2RP+reen9PCiiQc2m1qJYFew1lH66cK
pn0HlhlD73pftxclWbT+kd5nWO8BtczIhjDWfvcT2WD9QW2Stj5EqTQtW06RQ/s5lWkL7jWNbC6S
0TTwGGKrlGRXBDNz7D767M5a3Qwx84hdPooENZLvD1f+LHtrZfaljunJzBjfrVwi96uLcGRPmiII
vF5opddFsjhEhqCcv4fMXKlmYm3/bJjQd3yJXD9YeT8Y69yOxY8I4XG8RrOcbOFcs2TGKhXX1ViK
i0Z72iGMpeIN0PzGhY0ye03At0mRber5IbMjW98hUVSgiLtisndj43bXZGwG6Hz1LGlE2jDNN0Tt
uhhAXctaM572iaiBQgdOtHXcT2Ul/JdEh5O3Ji8Ghl2KEd1afNkm0Ou2HPjtiHzPCau0Rs4bLSSE
bVC24zXkKo39qqRRuCGi1XcuDGKqgv24TATR/qXzT12PPM0cECxnbWZB1e14Ek2i+LoelZMz6Pir
rmGbb23TDD5PnvL4mTPPi+cTmc82smq9hDS7zr1Qwx7opccxPpvo/8lRa4JMyfCbMQosWnFzIhQb
9sCUn/H8TaB628zdY3c26ZYkRpWuc4rOJ3Aird62hd/fBA2ddw5vSj2FqeXfoRWf9YNNV/85zSvp
rRJ/1F+cBpgvI1CjJgeWwGIBuL704rPJGE0iWYGa/6TbZL2gJgMDMIM/P5AC4/v7aPbznyUWqkvq
wurBEwOprT1e1oE1ZHEjjBEQrFZ/o1HvHd3CSed95BORQCLSZwVopTvM8QTSXTXc7BidzEpXtXrJ
a7MOzgKONDPvNxPAo2ADBv/NOJgSWDJwRkw9WJxXG/85wFUM1Tce6fwE1C2U3cEA0QCBpNwi3kYr
zMGBfBLLDTX2diOUNnGtlj2dTW3NSbjpGhTtkWXIn12fW+nZwPXe+LFXkUZvkBO77dwe7Riyy2pC
YeTAgImBptSkpDTgPOYg6uDwOnn3TZCC++SWDBRWdm6GR9jjpFEXpmQI3dsO2dFDHkUEEbNXPShg
hYI+re77TTkz2V+T1MIJWmg5fctCUZVbrIiEUAgnuq1segBbi8+DkgenvESuo9MKUEPrTCswFdkE
lbxVTxlLa7DORMJ4IaZqh1fjxhi9qGu1fW6SpbntkjE4Rvz/kHF7mD2Rd2FMOw85CyHiY1O4KK7y
6C7mkDWgx0vAB4NRLkuGzxPq3dhVISKCJggRsDCLxdlsM9kk3IaMKiAJVmLdkI7pQMwuEug8psVg
eOdldTpzUqCfsFOZVdDEc1V0lbQz7XVksbRWeqmlT3AHLkyOTrn+KkQbP6BwoXAs88z7LvrAwRM3
MP654Jyli+9eEs9rwmaEB3ckVIIPI617lbcimI8G1hV4aKlXOJtalIycNFiijfbN8Su5ItZlMqoa
A0OonRdme0wteKrR9IcYKdZw/zssOYES90HiqXNQ7tNjjLcWbmDXlbdVV/nXEOzFrQhH2gV+Jb5p
aC3tjpRAvDi8vZlac0ZgDtEFWLd5w2xef7LpyUPJWbgXBU0cXWPhZKuoNDGoK4+nC6j9Eibk16r7
Or1GDJV9gEfLtyeih9q6RrGWKKkeOUMQTjS+BhV1AzaYQ/gaYFRBaWt2/pJr1LxGHNFWgPSNcYTo
o1C72UvsujBS0CsDsGiqLkTa1eTOQxIi2VnlhRr8I1HpOFMA5Fg3nl0geOagCzGo0RNscUOonhEd
/h5ClnnENlLrTiEeSBgqDS56d/yJVXCjGf4hLjZjtVnU0DdT2+AYzWy6gWtrcW1t/37x/P8o1JaS
8d+ncO7bHz9efvxaGgf8+T8r4+AP2G7QaSBfQyYk9e6flbEV/EEunGObVHKm5I/8Z2XsWH9IPBrs
ZoLZtosf/F+Vse0w8QZKhRqcyDfTpmj+P//rDSayO/n/vwZfnqKuBDRV33XxqZEPCWnpFMqtaXmU
hod4JKymCvenR7vFbGLSIZD7YS3urxyph9s6so296nuyfQCfHn65WH9R1/I9fy3PX38H6VluQIFA
ouIiJPgVVQejW9tF22DE6h3rUM1mcyUtg4QRevGb33/UCUnx9aO4rnxby3FRrp2w+BB4du5gElYU
0araeFmp21XZgNf9QM/inCDEhBWYvkm1jnASlqJ9CjnNCOpineM7VWPobvu5ohXr+A0MBwZ4VwS7
pwtOv0ntVUM7Qa3Je0AQ2eBdfEGglV62k3YfQihRhJp7bU0w9+wFD9nEkffAMgcyqwEeMFM6E77A
ojbA4vDkkJHWZDQopCZtJwkICK/+jGLLZYAoy2Q75pbdbaNG6e8S6OsW5GwEAyAljnsd+zIh+GGi
0t/O/lJGWJFXn7elcuZdaxQpEjVNlueWzkXtHCXOmHj9N+9OgMEJLivbbxCYQp4+CEQIhJJgMyrC
8cVDnbULByM7/v5DXsHvvxyiBO8hb6PvwowGufqO7tY0vSZXJ0NAHnXWwcBCdD6FGM4nnp5HSpd2
axkUVUxpqvQQRJZ1zXmD81MLjC2zyD0sbApd5deUS0yjgw8enYUv+PbXszikcvbDF2guspe3b0PL
EDLHTEsqFjowkkm8jIAog1EIJwlzG+ep8fD7CyJOn1XBsuTxqC4XBPCme6JsGYvRTYgYN5jXD8mj
VWR+SoFFBzGCt/xCdlSN1gQJ8hPzsboCKTf03xaFTLK10sQl0EATIiVUEBa7ISs8KAotuLM16aHT
V6K3RbyvRTZlDN/JHVuZdU00/e+/wl9cM1ygppSg4QQSspPXup/LlIQeTPixSdZmi+cjIT1yg6bs
Er3/999/2OlyxeUKHAnfjAXYdnnL394gA2d9PtsSiF9mQ9txZtSGZT5dl0ZoX/z+o5YmzOnDgFki
cAJkLoiiAjokvy6NMbwzg0AaSvYhMattkddBsht4wbduRpfh0Phe2K/CwCKdD9VqBNOhDW7GaPKX
xmJtuRjJIxNjtmekPgFCcfbYBaMEuwJPY00op03JpvA2bkyH8+LGDKacxESTaZZyE8BdjixwcmtS
4W7Q1HJKHGzM8Vv8bMpYT2FnkpdeMDui/VqKG0VHOLjmhzj45sn9RsRajjlGGfURvztFODYEFio0
IEw9oiQ2rzoekvgwxE38pxDvzVb369Z22vXhPbfgkQN49WzQyO/uU+YHDQBZxuMO2hzOmqIGeOmL
Eb2Ezxj2EV4aeU44UHCCdwrX2GDh48KgGFy3wZQiL+8Y6ia93X6jmAqfOzq19MtT70Z6A7lbLhGa
YtfGOJjaKmFA1jT+h2Eey5N7shqw05OXSzHAjnUa4qzyFqmOi3i7Kqu02Llow86Jlqs2UQBNzSxj
ylvXE/5euY3adI61ULMMIF5ew5htKFMs0dHgHTEA94+2V9sbRtp4kQvOAPEHb+Hp5rpccLSbAfZf
1i/XXF6cX5Czod+yziwLa4rzcGOl6B7cjmDG378TS7Pu7RURnFgQCFqE0Nu+t7wyv3xKnYxeFDYL
sKLGv1uijr+wGkzmOJEqTqcZNKmaxgU/8r32H93hf/tMvSuXls3DcqnXWGd4JU/DL7p2GoYYONta
FfEEg9/G6RXX05XjxtFjFfV5ue7ZHth+QfmtDdsYk40w3f6D3+P9esdv4LvLii09B+nj22sASw5F
ikMZY8Rzv4u7tLlwq6ZeOYRDc+ArGV/8/qL/1QeCwqXD68EKpSp9+4HjXA6DTWzlWkzLYWKqvIPy
6GwRvW0RgSaLD/ak948SvWJWPSIgPEyNp+ue4rFBWafIzUECs6mtAckF5dzffmD5FMpA1/VMxMfi
ZNvIx2A55vKt4jZwDp0GWYqnX35Q3v7ld4HIDjOAwoBAmrfXTpNqiTuC7xIEhMC5BlICw+Sjfn+H
/upTpED9SUmDNPyUMl2ELNEDiLx11hgzGj3oOpzv8w9evr/8FF9yGKded5DZv/0uboQmy9csR5gl
Uem5ys4PWvXj3e+/zPt33OY1k2x5MHhtUnzefowpxsT1IHqsMcbjj4aluqv5o/sszTxwAe30KUgB
WUChtz/4gq/f4O3ygnqQKQYbO8+Gb52UX/Wo7aYNWcSmhn/chIHyoBqDRm08ldtqJgkRh828nlVf
7nrnpcuDB4ogFDmMwD946Zb18uRXsSFLs3xzbJSvM5VfVzp3FLiOUdUuFxteXFNJhqCENAfONH4Q
H/D6qL/9LA4rnES51mQYUQi+veJw1tsRC0KIrWMOPvG2B1i5UvzthCpKRFIIirTcJbRXj26LAgu3
aBpeFHYV2pwT+vhTrbQMrwv+lbvR6YtxZSLYNvApxFm+6dseFc80J6qgDd6lpIsP00C6hJWhBO36
sfsHyYYkXoch5zonfm7fma19cHx8dx+89u+vq7MMq4RjYgQziUt6+11HNFB6CukIIYob0J6QRm9E
qj/Mtld88Fa+XzcpH5aRGJMnhmD2ybrJaSEHOaTClVHU5g/IoeoClxJkFxH8rJpS7X//3rz/Zm7g
OMhzOTswTjh1UZB0VdjMFnBET/S/UzrKRDeTk7pC52nKDy6j9b445UtxXmcPhmzhv26Wv+zExSBD
xMwpBjfUrZhkZXlUQG6Oc010MUhNc6dhvMHB8sVd3wXtGYkt5iazSDX5/dd+v1wsw8UlVoyKQJAR
9PaG2oMP/6Hh4ZXDVD8JVKKgSOkIrhguITvpyfVG/WK6WwuCygcl+vtLvqzrDksGh9b3Z1bILXhu
ey65qjNnDXsCdHXSNms6yR9d8NPF17EtDI4cO3AjBSSUnWxXfVjEWWfgJSrS/sUqcSGHUkQfPEKv
W/mvKwEHDTqELO4cQl2slcsX/uWuphmQs6IyYc3PBf1Fgzi8/QTOxVgN0zjqlWdnrn0Y8slMzgwi
kKh4wHdMWAtGy91EKVqLtaOQBq0xV2LFq1vQl43KMCjGehzkLYuBS8cdThmWrtLA65gHkMrndtbV
TQTzut7BCwUU8fuH5PRG8b044kqHM6IZ8EqePCSW9Gqr6YdmnSKRuIqYKEHWj40LbBDVB9fw/Y2C
tLYENfHym7wfJ9tX6ji4GWejXgMjVofRwLVfDVb+wRd6d8DhYWfibjJBx7zMGeHkTiHVLb0+B9/r
lkPzeczhoa1oOxmEAHiuvh4A1/hrMxj6e9WVFev5YLAUIHnv4FkoPAMVcVa0fDwwqSvQ+kYLkTZR
qGkdXbhM3grID3UftnTTbbvELlFGCrninIYf1ZfvCmu+C42HxVbDQkI40ElFGyz2oSZNl1zJ9MEK
ivZrp4ElMSvGJNA5bL2jK+5GjJEPYTzAUkXr+kFkxvu7xgvGNgsSjNMLB8e3D35f5HLAOQk2M8Qd
wWClZr2Yow92hL/4FMrAJf6IV5kPOnmJASTCHwW/RgOeMwvgQRdG02Buf/+wv0YUvH2LHUpBn9ax
SQkduCdPe6yqJOnLXK0LOSKNjwCM4fqVWXsP+2b8LHU3XLfEfN7VMhmvyjQbH+vRs/W+rZmaryjM
SKXFRZ2RQu2b+tAxQ6/3A6PBn80wt5fhzGQU8/FsRjtkssWXEHUeONVcJHCCDRcFOUxD+Uj/eoDo
Xoc1AExkXliTkdcmoM6eqhzZ54rJcN6tEdmOl3PWOv46ATsGLV4P+WfwPaM6A/cy4p8tm+EbmOv5
BYpjsqQIOIs4gCn4Yx5l5QZPKQjF31/FdzucY+NHkw4pVZL/WuLkkcgQc5WDRdoppZh+amQR/OwT
mR+SJvQf+oTow1Z01bgNkiAmUZYGSskW0RCrMff1R7/Mcsve3tKlhkChypbLTTVPfpnYgjGdli46
QHGXhStSwgjKXlOLTx990lLsvf0kOmk0yF3eA46Zp5lVBA4D9DJyOntB5fYXM3pUnNbENnFfWpLC
yVQfcNS3+BmmLRIxj0QJZHXiBh2mePjgHrz72qyj+FQ4DSwGPO+0ymCmGYYT2Je1QEOp1yEe8JLn
RQe4pICU/+zgzBDkALANt4aZCKj1sUXHy6ErwhZkJp+Yfzg2+7PRf7D3v38++N1suh5LHSQkGqe3
S0ZhNdqC01NhXXCwrlkAG7Zj6vc/3Tqr8rOkCXJB+gDsph3iOAa7/uArwFO4os9rja7mgzv3jwrv
5NaxsHCteGxdwfbw9jfqi95SUURqC3yG/8vZmSxHqmRb9Isww+mZBhChkBTqm1ROsFRKSd84PXx9
LfJNUiGZwu4bVFmZ3VsiAMebc/Zeu6WDA4OS4qGbQ/ybSBIHAqavBgcY183GYLF4Sbuyg72V2cpL
kczqY9dXGsQeK71H8tcEk1vmj3D8ltx3lX58FiqCPupU4QNRx+SqogEUBy2PQayzo+aGJgNOCuAS
JbqpWgwGm7FQsHxJNK2oaPDDHzQK/1CFhPKn0Bs8EYNm9nngElr61M3VxORTl/a+FZ37m90zILOC
GUsPYmcxkOgXNLthrsQ2gH32S3Q93CKl8W8458RXiXkza9UKNqQK9p5ocrxfUiIaA0ONaPaP0iQv
WWdW+YFLPFq2pR2XPxG1jASEk1UPiFLNqXbDJrSHrZCz+Vvabs4EBjCg91PKidYWxYVKJ6Byc8Pv
KmfC12Uirr2cBuLpkYbM5k8zxjlBXS4unww6GMxTEUaBczfKM8RKaGIR7w4dgiJtiJ30LJWuWm6m
AQWPV2jUC/wQSd1jW+Je3CVpWt/1etU8ghciEGShP9dsOI6yoYAoCM0dP/mTziJS+yD2s/caNexP
B4T8ZRW2MbYKtXdi3OpL+VtF6Bpo8BbmvQGUHwxZX1mtj2i/uXD1kqhTWVXKu+wUOXlNUgLKTBWG
sI7wVdu3Jn1nPytzmBZamzvJthuqRdmwXbBfYVxPt6Cg3FvT7gk8cmZmfirEoGQ6HCrLphLpEnl6
h0e4MIFfbQhxXA5lBvxkN/Rqd0VBqfwBITR9lnWVoQuYMSt4dU/PbgucSuO8bymYH0udsvJFFUsY
G7YeFoeqIWIZ5bpm9RSwkf1u5r4ortxCtk6wlDq7BxWYdHPV93ox+zksDHY6cDFL37S7CXGZIyWk
i7DlVlVrcUWgVbTu/Up3WVmKtrffq8VUqIZXGnTcqszWCByrt8j2JhldXNv6bNOi08vC3g0Ozifk
zgjgN6ZsECGQFT/7MkvBzXZIoMXGVjsDnUGe6cNWy4W2h+bZrA+PHAgiQnA2pKZKLIc6J2PmGyXe
TWKvEf2TKmJP26kIu4cagg4dmyKNf+B16WxvXJbhZxHmhM5b9iTjbW/Z4WEMOTFdAumJH/Elx81T
P6iz4pl6jW/XxbPberLIIoKCMFj1WNTqFFKAyfkb0Zig2kEuhttcUOuuHxPMPaoHyw5wcLFoOIJt
oo7XPdr8PuF9ucjqVst3IBSGB2hXTespNVt9fk5RvnSDiEEZTnZ7GUEnZHswFMpeJKb9kkdx/2Oq
HRIf1j2YSicjRWdsCTxwG0iu2UOvzpZxkSHgwurUAawZxtqNd3nGXtRD7Tz1m9kwsHZ2oEFaX0z9
9FKZ8UwwRD3MN3giVEBCdtMb53Wda+q5piKzuFBRxtNzTYl2qSYH0X02ZOVdojlhhTpdmSyfL9jV
L2DXYcLhCExkQthw/vZl27k7BETDsinIF8BSiXwHLKnUhwarcVwd5nyiQ4JGyEWz1PaQepI0BGEq
ImFvoQiPs+c4c/w2RXIBouaEYNosHLFW6SqXmk7B0JuVsH7lbIVhK0RXcINEG/UqHR+2yZlTaL+j
mMBJTyepCFxDw84E5/MUH8bccoI5g5DpMU2kcPfqmHwwJSrTEE2jHeM/jAn7I9tpwEKqIuh77DrN
iH2zLGjx2KGe6UhnlDHb6G6H3XfAlUFPGTM3uQngIDABdyRAApElMJ2JH4w0oY99CycSSJqnaaOO
7rIAxXI2yUyVgdTN8s5e5PyeY33Jtxi/9R9GN8fSg3TG4kFmuku0/aTBAwPwCbCjwkXrF/D1VWZG
u+yheCUDYUFtZiw3pdPEr72Nx+jSdFn0zjoHKq1ndiM9nsTl6Eq2CPwbP+1V+E0qyy70mmT5g9tj
vIejxkFWi8wI/Y5Fh0rMix8pzm5IewnyKTW3sRQHKlEmaqThwm7Q/wAHBeeXBIodvSq1/VqYyo50
rzhIw8kv+Nxh+09BbZDQlfUPZWLfTF354AyMGfqTQBuvE1m/5Ea259QYjFn2ribpVlONvQloyaHN
XJnWVYjOrofa7TsCaBdjGeZ4v8Hlu1uzmMAxPbcs7kbdXswiTO+rNLkaCW4xrfw1tYEVNtVhES9V
D4q/IB7vt+iQh2KPN/gLJJNsoV8ESQFtMJ/sLd6NjOjiRvBUoccuOpz9uOM2NlEZ6j8jeMggN6lc
16F63YNmK/Bgxf1dCNOVABKisc/oNVxQSeXf1SXzmikQf7VqgQDNnnxVyl1itw/9gN844sMgm/gQ
jljukI4mNO9ujSnfd4qxcIfFfdc0z+w3HiCVU1/s4vGnCjfoTJ3tXTUvP63YDGTrHiLNvOD93+la
8Wji7TMTQhuyTrtz6uh2DQ4ws0cHdL1ZNH4vLHeDwjm6YJSRHDP+yWR0jnXtISxgFxdR9yjq6GDE
GlDtaVx2+hLv20l36E6O90UrduOggOkiJqNR9cewTX+hWfVkp5GKOdQ7Qri2IU0esh7KLf7IH5Oi
3Qh4nWlMd0at1Hst6XzXDUsPtij1a8W3uU0owIu266r4XgeKGqeODmgFZkkRL4GEAcHPuLEK88cg
xmdFwkUkrkxJf6dd/taGNLgm7JBaOl1GaRa42KUdt7gmJqb3ckXs00joP52EFz/NpOQp4wQLmBC6
cL4YF45o5L+NmvpWMYACmS9vif4TkNtuNOfrMTKfc76nTW8l/mKpZ1FvyruRtLyBgpZVwd7WxgBA
7psB5Gwmq4KSwM6U0tzoEXDZumteNKWtfPqhN3nSnFUmoyKNVPT0/Ssf/jW01XwPeLAKekxkbDem
u75BmA1M4XfWZwOsAwWzGyybhk3SZIPTqMrD2NXqZQNGbMvC7DzHDB1jr47mARnFmTO3ZyTV6fi7
mssMrXiBilGaSPy7ChZWritXa2Y9CzaKuiqZzkL2Mbu4zd449sYebvb3VCuwyAlCRogEadtfwwAO
Y9PWUBb3I6DPkE6HATW+rKoQNpw5PVmlrvzUUIe8FVpOZoQm7JmsBfYgETi3FHUAHmL31nVqjZgd
jorsIdlguX7XzpKErVi6e2yJROiq6kzOS9xqcNOsBmLdJgYjpyMh7ZYf6QKl25vjOSl9mN4IvJt4
yK5sR1r4EiTFsxxXmPCJQ6r4eUBV3t0RWKOvpxW2Rrep1F2XRgYNi1oRvtGK5Dp0TRh0BV8FSTDo
bYAgO6sEyWU2eAVFrL0Cm5UGeNd2MQIHbwSFemhXbDdrMYLFL2OYC6Omy4GTRSHPZxWWY6AuDfAy
yr4jc6QDK3bDXYtfOO3KW6nF051hjUO6zaKYwn9XQs/yRE6aG7KQhcxVCR7yLYYD/xMQUMjY1St5
aw98XL7MM0JfGicbmb5WpPxY66QaDtSFzruSIBpGz1Lmfj2nbBuzuGsgmOF+gtEFiV96bQ6BjUAh
SQrzxOICy5EIR9bBeMXzt8GCf1lsykxXwOtJa0D6M/Zm4gljYhtiTqL5XbfGxL9SONada2LigmEC
aIzQoIrJEqgcAWH2AKJrG4/1KqonSP7PHBo6aletGcxNJPMB2wWRQb2vjzp0ecUe2d2OWobNHzJx
OlxIe0EONotBv9Nz1B5XkgkWyAx7NDugLRVduGmTCF9XR6IMB6U3/6Sl5PVVso+ejcFB9Wraefwq
XEUQ05J1zZPSieES9jqWVnRP+LPMsJfc9tKqeJMRoh9sPKzstfCewfiLbFTQhKCBxxgh+0vcAJKw
uMWt2xui3lxJ3KRYHvMUQZSP7iJ8smVbvprKysVRzFL80sLY5X/2an1tUBY/ZLMuin0xYDf1BYE8
OPbk2tiLEdWmpAZCeTuvJKRE3+kjt2eESnQJFHBVYlLwaZxR8oB0G1ku+UujKC4UACjPdlYPV6q1
jt1Z6XjK9CGVtZo8wu9sK9UhrgegHyK5hdaUWZXsznsk3T+ZvDXXC8XCyu70A9s3wwS8SxaYE5Yb
GdbRPi2G5AdEFB34VZrYg4f3GCndBM7mVTWi6kZtUp0Pe/V2wsMonsaMaDjyytfuLlobzHpEXqCy
h2vj/EhdhDqbZXYILM3Lety3uiA0GplBcZGAV8dFRyFL+GYaJqsrtnd9KmL0bROrT69DC47HZoFz
gFduaYarRi+cCONBOb5yzkjQs+gLgJ8aN8NB2DKWG71Q4tea/8MPK9PtgjXY0bC702qnFA/5hD1E
q1Qbm6fd3QDBKH8tLnBfDKuK9quywuqADKkXnjso1NMUNt6/FTbOt4koFk4GdiGcXdEaac55yaEy
xraz7v0w1eI1xYCjGD7EXhApCCtG32JoxJ9CJBQUzHoZTPMsqpEv3uhGDYwEXHn/m+KM2uEY0d17
YNjlDX92eMlFxVE+Q450H7tsc8mx6gGxkurT/UG5HJKSkrYvXWOBhyBZgLkppWjAIQhYM0liHEPJ
rx47CDDgefNtpM5RHTQV+TlYaDLaGq6bUPaY53aGOJwYyP5TbSHCyXFF8ixwmj6HgAOZNYgsZ8qr
s4Y+llVcN0q+ejIZLwBvSeCWsBiJ+sWkszTzRu+K8TJplDgLhhmruTd0HNk9PZr4XsCbh3v8ZmbB
UaImnYUmvfo22uCQ/YE4rueqNipCgFxcP2AM+/h8IdeAqABl7BzfThkAm0jBXeZnqyW4sLEetQX1
k2ZALz+i471QOaXS3zCdQ672BPhxlO1/J9NALF+JrAXzS8nOsVUVaDp5D2SYIZ/ygTd42ZjMm3T6
TbgNcz+8OJA6VIX7J3a0uJqFEa7RWAsACw/UWkxiVRk9wDlvHyv4GCxgUTEaARULxoRMOxZud6Le
4XfKbGN3tSw4TqOY3D1jDvCBRRQ18Zljho+mMs1Y7MzKUdeIAtbIqbVBDaQWvHV/xN5xQ07emr1L
IjldqC6byRAbTM4irVuRF70YSneB7EEnkrDgMOJj8rIPqpEqICCEtF9kScz3BiW0+mtmPtO2Q92o
L73VLO/aPNSvYRQa7X6ZpH2AYhDbG32Mwts5Tlxtl89Nd6+wk5Be3iYMMWCede6nhh3JHYfotcKl
q+k7niuMaGUsk9kfW6pPpHOZ/SsQcKzHzFkzVP5JuonfRkQnsJ/ou52eDziuxnbpoSVaPVG2lFFr
QDaKFeKtCsv0lnKAoZ7PLF0Nn3K0kK5pQ1zM4DZfd9S8ycBWQzY3MTgvJcD9mUOYkqxfftVH0Y3Z
1AwGnBQyhjWRYMsBIoFXpFdWE1TciPwHmW/mm1BZZFifeo09s16zgiuUsScNA+TOWKzqZwqpQg/s
CUjRnCuLPOuLOftN/dE66FPWXZEFyJjK2BNbFBqb8ZczZvIAwpMiE3LCv3oAGH7/UVrDEkPLyFYN
xEJrD/qo0aali6jCNMk8ty3TC8I+pgOH4xPaiE8dGy6i25pjaDQr4F+s//yfhqiAuibZuqUeR88k
aHD6Q6eq4hM97E+yZIMvwCCrnUYDnoC/Zth/LwMmIW4o9dRek0b1YRaWzUrQGs/ltKaKxjl5D6mr
X+slZW1q7WVANvKD1k/UCdgdn0tkYv6M3WVvGGyqvi/Cf+qd/v1tOGfRZ1uuOK4qT2XllAXbYW9e
y1da2cRbswrvSiedTjSu/npxPxSwuZSJGtHRHHwT7l+x8j9PG4VEqjUhcSLuNHbAtNrG/uNWsLnM
Aoedqw+Vb64bPMzv3dayddfrQOu8LMKBdopi2twMdqdetpEOPX/KynOw99S7UooOVaOFj98/mL9y
oOOfy7EWJbmOrJwm7MfBMdELB+FFxrFixOTupJIuqQ1yf2pabd8ncbMF95L4KRPOucWPD9hM9OeJ
Gj67ZNv7GduXO0pU4IYqXT0AssG4txRGjGAfIE0+Cel9/4u/GM2oyhk9FhpG+gTrq/7n+bIrLBUx
o8MhEUm+t2Xuvsa16P77VTQLmg5dXaiNn/R7qt4UdZrA/++6MLmksNtBHiM26Pt7+dwBp41PuW01
rtAVs9RVGPLPzXDwcCsbp7vnZBrJo47mbtETN29mQSopwnP3UE44b5eG/McQMvNB4uoESqgVRgaJ
cVJw3Q2Rn02i2s0qlkhvCZXlgqJffA4upd21k2PeG9Y8BhGbV//7n//5q+LXmxhvkOrg/jke6kml
4epTgWuMCXsH3hckL1K0/NYkcfv7Sx3rkNbJhcMf9nAV0ZNqrE22fx4UQfFi7ICQIeog3W7l96wo
Rr5nzQIZoCanvuJjaRDXM1Q0VjiL/rI5j0ZZTzZdj5+XbEyAwNBrJGuTYcgAXUGzR5oDhKdf1LvR
1lb0sl35uj00O3rUxX9Uyq4/hJ0NYmGInuj1j75PVcwFSAyuYoq+e1dIZ8LcMpZbixobZffSOiH9
+PxODbSkNCop9tA8PVYnT6FqxoRowLHtm/LaMtryR2EN9uVoZOmJdemrS7FarFPz+mqPVSYOiOke
UR4VhCgibhoRB1mKIXVwEDOue+JT+zxtcKDlMaqWY1g2N/dxAHFKmnSy62psMJilnAZLJ3yU+MRV
vppOcbYxQlkCXGRz2sfLVNmYErRAUIAyAR/1StcMnx1kZiGcBbJ1gj7TAcoh+Z/aG7Fgjd0IE2EI
oDwFmaGdTQp7wHqQV9pCrXzTYEe51mbHegDc0Crs/Yul39B9iJ4WgHjjiVnvizeC7YvgCD42fDTH
KmmlTshQHOIa6cNi+to0KVcJVuHLUPTW03/9oPnz2Np1dgx4A7SjTYkcwkbMDlzxesyGs7jJCMMT
Rb2XsLy9TK/TE3PV5wmEbvK622JaZ50DpvthAknhCdY9Z0CvD2dzR/wGrEC6oYHqFs51smAaOjFj
rY3qjwurybJBd51NF8Ig42gGGTox2qJlncrRZnMK0MJ7eEfyYDfC3mVtRlmtj7r7WTgLddMyy0/1
9j8L4SyEOuj6zHU/4mJQ/HjLxA31HWJYqJxdWbzFqXAv0qp0KQ1LxTT8aM5GBRns1GjAmjL1rXEj
o70salhOG53PMPbMKJrmgKgj59kSBBjSWWnw6crCpiVC8keocG6cBVV1gj9KWkt5/JvwR3QCbVIa
BE06RmvtaXeS82vOMnvBuQst3UgyYEok0FCmpltPkDbRGs3k2WHncA03VW2/z2olQQs+dYe4s9dA
jWy070W/IOBCBWcRuT2XmnrBK18PqCiWIGtrKjVCxA7RU9+72h+QRRTUCbV7bhMJvTzs0/ZPWy4t
4WVu2p8hC5mwMWf4Gr2iKax3nJv4iwE8T9InDytzn8lHqlBFap0J/0IlVdSfyh6rOQmKyUunlfKF
6kd3E3EoVH1W+e4p7juKsmBva6TClPyIlQC22F0uOjZqejYGviU2XASxh6XZuWRIGfmPJsmQoVaN
CRVfhYqSnY1Ul4kPp1sBsmEZun1bO+6bASnzLpqRgAW1KGEip+j9N0q3lGILgZCCqGa3EvDqNEB7
DDlNbggHVKAEYMF8VoUxPmpGNSg0glN6jnKwiBaxkTIMkBNMjtPNpDjlBgxYzusgCgOmGAHUwVwC
JvSRjIPTHPq4vM+oh1H3o0h5yd2lf5J6oA4IlHwgS46gvz9KX6ygpol8yy6a4gdoIgtIQAJuLyAd
toBMGtqpTQhOGva5NBrQ7Hb+Klp7wZ1uDg/fTzefp39LM1hABd+/iu/46GuUUErcIiF1FuN6CxCH
XEdrxDv2/VX+Tu8fP3r2imzjEElxIctZZ6F/timROxSoOejpFrNs/BbH+6+Z59OAkXbVPcdxKCZL
XgcTjCqvlAnBFAh/UVjWFbmADeBQp50OHVstr6aRSvBRG6mXWOCQRjRu7QO76c45qNe+VCrpFwPl
ku9v4Yt5klMcUxYbHyiLx9vrOixrg6+sIFejNK/0MY38UpPNeUTokR/pDJ3vr/fJr4ApB78VV2Sk
cllxtBCMUaXGDiF+nvCVu+XM/JFvi114tvzJz4GiEStz4npfzMvsNTQTd47DvOMcLQRVWg691pO+
4//c373f7fe7TeCdjRv/dtyc2OB8HnTc2j+XOtpz0D0r1GZYg37a56miL+KecgKIL17Xh0scPb0Z
BhyRYFziYvuw5VZ2u92f+4vbEzfyxbhe7wRtK2Z+h1XtSJVVjaRs8/XXngzax+lSevPNcGZekFbv
ISfxWn/aoTbZ0+iP/OUGdOjL92/t88aEa+Mv5yzGT/jkmaM0A/dJrRFmU4jcTOHg7PmW6m3TLc6J
e/380v7vEjoDhNPZsfG9DntdaSQg51lq0XOLGJtNv/tfjQ5sRlX+w3HeWu2Gx1ZDTRb0aOcmYZ+Y
5A8yKs272UjpZ2YwAr9/dp+lyVzL0VXGOwYOKgpHh8zFGidjNmXiIUztyYjCG9SQx+RLJCg5rSc1
+pkX0G1TnCDbFLx37ydabR2+/xlfvUKs8YDSLPbfRBB8nBpp39Ez4EVScBddQLNx3Btp+eQ2sXri
CPPVG6QdwCihqGZybvp4JUxjaUWY4cq0TsY9MuVlX09ADb+/H7GevI7mesGYpA7hUlT6pK1F6ONo
g91mHmvh0O/sJTJWcYnboeUhviCoFJe08C4jdcvJCvUlqVXnvgCmeR9HBvBKRV0oL5h2i1IJEDnM
KvpqIFPD0d0Sc97995IGzAj8ezbTHkXov4rrf9amNqV9hg5pLQOShytWf6dd1fLEw//qqaBMtQV2
Gt72sZWlV91WzLSVaNMPxWVolTbxK0MbQJlIHxvGp47UYWpPDK4vXjn2RF4HpxdOLscWRUfaipvr
lDjNuDf3LlRnfyb+9cS9ffUlrcUaFycpFVXreO1IRE6DTo8ITy8N4qNorKeTFxky5UwG4NelHFHH
WhDCSsZVVpH66TlpPly49ay2Jz7rL74nDRMxWiXXZXd7fKABWN+Kv1pmDsvwdzSKyEhU550D88j/
fqh/cSmKg1gJ2VdS1PyrIv5n5OiITCcBWNTTWtvegjaTG5RRF3T7/rtyG9cJmAqTKg/uTPPvevfv
pRBBmez3mav0hcP6AogrwCZdXyvUfG7TwYj22hI3t1mzWHt05vQZldK9+v5+/x4+jz7ttfDHIZi5
inrI0TautiYUNw7nj6nL4DbPSGoPZjUbyMdDiPeKE/9pplgPoihTd4o2Jrd8Wsbb5EzZqjoR/Bcx
6y1YRp8pxdg3C95PgfRE7sJBZwVDEzIRNmjTWk4hrAeDuur7Cpk+TTNoru9v54tPEnA7Qnj6Zqxt
9tHdhELiCRYz46PS5yf6HM49Pctho1P+DoQ6uo8AEOITz/CLMYMrWTiosVngPjlggfIhOR5ZdABv
oNvoRXrZ9hIhnROrJ066HKo/T8U0UVYEp0aBB7Lkxxmf1nMWF3GqbCaJvmZjCqKeN3HMeWYA+5t7
6lDRUW8NFXEbou/sIckWN1AjXd6WcesiENB9cP3KZdOXyRopV6ihX4olfVisVZVodiT1bcDVZ30g
0zFvIe1R2/DUsNLN8wiMwy8tq8Sv2lr01wqXThEo3axdwbGzFU6MpoXVOKTjiJmsLeB6iEpFqTZN
xeOcFAXbmrrSAULrmnLTxYIAbdG7+RV+VuuHkpX2RZXVJsrpUJ2uMrmg1x8cKa6Qh0edbwyaEnt2
J+v33uqrajORF4zAmkzLBnmvApqw7lProe9M8bxGGfzQkYvL1Rdbz3eK7ZThVmM66327kMp5N9a0
JOkYpOeuG8+c1mn43uVqZBkbHPvAzxvCx4YN9U8SpKsMiEgQGQRAbwYzQmiCc+ec7hwyTBnNkiiL
JCG9sl3q0Cfer+VrcsbRxfiv8qvXwgvRjmy57C2ZkWj73ALllMeyi3SPnAxaNuSFpupGRfUdggSx
EwKTTTPatHNLpJbbjvNVb80ZOdPKgDgdzBvRbG4epU9NWESzT1O6+WWR7IyInak7DYBcx+TL5CV/
1YVuDioRwP0lgilH8XOCgMmzDEtIhb3SaSSDEN4wI2xLa4y+Rj1MnjN1S7dbmghhIeL2pfIF3YLz
0S3C2a9rZ3iEv4LYSqFPJv1xSmu4mqFdXBIKDKKqoC+8yaisvlEjWIAot0RI+FlnxYehT6wqQM3f
H3LpztoOhPgqgZtURNFIUp33mEoL75Zbu7RrVasDI+9dxuqUtSbCxWFANDlJCJLTqBCS0hn1ZASz
mjlvVIomEoG0uYHPSMynb/b1rPhoyScT3DvBpPUUAenu1GFM/IS2EOKBki3jJi6TNTFnQq+JyMCh
ijGaUIzVbtYZxEaolxgjG5Idao0uZlCpVv6bGYUKm6yyUtks4/qoK0sM3U5Joq4IRKZN9XbBTimD
vm4lWfRYygBe0v+DJi9duWwLazTqNa9tsM4WXFmUa1pR64z8GPE6AxGE6hxX+sUyKEbnSzWbfzaN
CIdzU6s7UoszK7cDWPb0hkqw8YDMdUKxN4osDYpMTe6anoyjjPicgYR2DKGiqq8cEvvEzkVXnZ5l
RTgib6kVW/Phj9rlfqkH5L0Rn+8cpI0z3kd2FZEbPVDh3iRNMl5WaOqfBxasXzG2miYgRQLMCc4n
qfoIQoHXKxEh3ddun8HSSiaymFKZRG8JUY4PY5WxDbdbYVaXRjsyUTZqz2BJLco8gTMYpHU4TRi+
GvPcPUFy1BwkKyNBNOw7cLuR70TYH9rUy1EQB/kyOLReyXagtYejIHRfEDKGKHqG9MZEYPOo6JN2
FxcjJ251zMxVTVqCe3Rycg0IChLn5Ks3sC5VK3qbMdM/oouonr5fnL7YubFVxx6FX5e6uXV0LDBx
2kJD52SHSt/xYBhrVwQiZ2/fX0X/fBn+No4iyoGchrCffVwhLCfCUd5xGXA/weJ3fu3lB30PCsTX
/XIrDxDSd8pddjadxVvAQFt3V23zQATV1gwwmGzKw3zmBGgYTqyTX7TNP/6y9Zf/s+NpartvIsEv
yzb2JvffQaIF72hZNvfZNvEx9JzYDXzh+fp4waPFsqLhMCbrBYvN691m/+IFt7ffP+3Pa//HKxxt
OJI5QjM4cQXgpxtNXkaArWS6/f4iX71RWjlQsWnrsB4c3Ybo9I5eEat1TQsysAka2vKBn3LIfXEr
nJXYZ1Ohcul2Ht1K2iKTi2ECeSTbNXuzM9WtlU7FTVtXlf/9DX0uTJHnoa4dbRjjLtumjwMhM0t0
9fBcEM5WSIuihrp2PVjV6xgu1nlBsg0172VsH8hDi8YzM42UU0ND4xIf9714APFocrxZ0wr/fkX/
jEV0hvTJWmiiw9Ck6h1uxKL22l6ICr2ZGWL5UaL4ZkRo8qLEukXcLxb8nWtEMqjxanG0jJbk1Afy
xYumO2jbbKh4OvgoPz6XKnb6ZgIph56qNR5nNCbIrHiGF1ZVSvYBhWH8Hvu8BhjcD2zTrEjkLtD/
ESFXr+rFLzNW5x+GleizN89x+ev71/ZFmwX25Vrl4wS6Vh2OZjD8ybMtBkT1IjPT8pKeB9rMthW4
x8oZnTQK2sREve2EdrORc9u9mVPo5EFZKyYBfMTy/pKFk9wMQ7us2m9tLtkydjU+cbEsu1zL9ALL
rIlpzZZSIe/LjbO95YQOKN2aLBhf9pI4ve9v64vyBmQmk06gSZ3UwoL98bGTFBX1eCWxrWYZ7fys
y/RDGbbDWzM34w3b6jok81lzSYbV5/p3SSJkAlmwNu6VeLI6FF76FOij6yh7U2T9XWxRUd44Eh6g
V2KQMIITP/iT6RdJiMWWijoySip7pZH+O5FSOZP95NLhy1fVDDi/5d7Ri96TxNLct0M/I6lVxe8l
W5KfMUflLQ4jrTgxK31RIrBX8I7LKVZHsWAeNd36GvxOBD+GEsHoKhds3pE7jSQXPuU6ey8vc/P5
59RVGfDsepnGoKAG86tdyuz1xPNYx93Rx4wGae160tehfHv0PIYcnl9Gw88zmw4eZ91VG0jD1kWk
GdN5qpN7RYaZGpALNt90aTw98nxx5ohMubbLMPRHKiAB7dsZNnafbV0RWjua2saho1N/YrSt0+jx
b4VHiDaLiRaGwtE3rgIDo2bGN4QiINqSJ1WA3FH0LQiAyAvnpj3xcL6YU9Y8BwpFLo1BXvvHsTL0
Y2pDpSc9jLbQFYLd+kx283R24hV8MSRdey25QSFBnHnc5F5kVLhpRFJ3QgzV5MF5Bk0gInKLyfhV
lgilYwuw3bY6fGS5OpTzxqQF/xItqnViGv38hB11LTejMQQRQbfl4x0vdj7NBJhgOe3d/kciKod0
xm5+MhdTP0ekmTx+f+9fSJuYsBGVkWmFCI6Z5OMF3Z78H8TdqQemuQ23HG3pTnaZov5JHcIfgqJx
rd+WXpOKNyCIuzGxLPyxsqLB0WX1dIltvTIOAB/GhsawDv5jQSnKzFqt5iuEO/IXkZbRrbHM9msz
WuoU9Lh8T1bP18/k49DkPsCgrIA1uDXHH7QMm0pvSsq89uAq74TVj88s0+JWptQIZJwbBzadpNoZ
xuB3qZnuibYbfT3H30rmgVLcLCKfz4A0URpaQvtE4fOL+Yalh4oZr5WBDG3r42Oe08bVopjGZptV
yFP1MFaGAwmFU8eKY+t/kllp79p+jJ4aypEI4BvSKN25qaYTm4cvnpNG8XVV5UEwYhPz8Ye0mtqm
06xR0p5c84yMagsTVmdcUHk/peb8Ym1CmYdqFg4ybD0yVj5eS9MhzosGPGO7pNZWnRzyLxcrvzft
LLkXQGX6DZ9/tGM16DeZI9rrXDeji1ZY9ZldNsMePW55lbmdu8kSWe0VJV3OBOeu7EST4PMcTAGM
mjTtF5VNwnE/uCNrUXbgL71ZH9UXYtI7fIRqd1GlgLTsVokx1Q71HsWqcYoS/Lnqx6VX1YfD3oDu
z9G2pFdDvSHjFYGN3QwzEzlknG2G3hMP3JRXdJCdZLru1Ci5CNOlo/9uS/d1SIfx0VUHglQH1NSk
ySlle0l+bFn6S1vY1iYfZsQXVtQI/cQi8HlSRt5mU3alEWTa2vEUZbfEzcXMlJ6eOfklVYzIt0Qz
/z9eiWOhWqQ6DFThuPPmSo7o/YAvyYmq4T4rbLy3LExvE7uWm44oBw7DYdttSrbjJwA9f0VmR3MJ
K7FFn4uxwCRxfApF8E5IsZN5IV2iMxMQ0EVLLqnX4cP6g7QwDSa3CqctduT5OncRwxE9octHLAzW
Lina8FZmS3OqPvzVz6LvrpNlBOKNtsbR2hBpbkN3rso9aiWp4RfYf+6rhfqKnbk60m0tfTUaE9NP
oTGJNaV46DM1mwLwTPY+lEWNGy9qT2njv5hQqP+Dg4TrhzD5eN+vTGgrsxifzpL2y31B/SWgTmju
M4c+2/eL1ReX4hBJdwNSDnD146aVNf+PsvNqjhvLsvVf6eh39MCbGzMdcZFAGlI0ogwlviAokYL3
ODgAfv39oO6ZUWYymLeqolShoEECOGafvdf+lmaAZon6Te0BoehANgR6muY3tbQv6R2cdUE+HgOr
xM4GFrUuCEiMj9cuLDVwAU1w1ZyawpzvaBMsQ49SYnZItLi5pRtcwMDEa3LcKPWA5qOzIxpIe894
zLOO/ExdLsnnFgGh5qd4Nd4bbh0jr8K0pwpMB7MW382W9spxsvlx0Q2A1x6xjkVfTqk6t+44GPZ2
QJryhJ5Ve4Sy0j8WtGd+1RTtp+416lda7tSnzu6vqPAV22Vs8zFcvBEfWPxjgYVEeSt9RfZdjIOb
06vbKB2Mjz2GSBZyLhUt0dBy6/5gpLQe0X8EZkUpUGtvlGakMjdivD76U+NFr5qkQXKXF96kbRM0
OnhNU1Q0fNx1vMKPJcgN8mpFTGXNya1XD/nr1zTq9Ja+pnj6IW2eHi4Y04BvKHacj9Y8QUHQSlq0
/FpNFcKFwW6R+klj+lXoLCc7E0nLTGOpXXw2Ytu+dIo/X3apksEdWjGm6/pykjCg2532LJNkKI8z
OnB2NgOz8+S2yS19D7ckpqVx6i+saW/IQNgHVQo8K7VtLU0eD6rVrXrpO8IQb6abzkL+hUVjadwv
mWqTl50cO+hp5ESEp4x7SW0roJYpdgV2WB87rBC3iMbMQ0yPFsc5tfU+VOBTL0Sgv6XKJyN/dWqg
MLxqAAgNTz5kI1U9TVatnYU1YrD6lVWBy1B/FbJpOBu3Ju7kyaQamHKW8vPs1qmOQNNTQJOok9X5
0Hewa+WcAIer9lpajU1vdXEye1VWvsClgECMVr0bQxszB8V8pyiBZoGygCftElPSmY+HidmKFPOx
PIofnCyvXugBndONm3rGS7pwVvOXPM/uutmOfvZDJcQ29uz5DoJLe8VOmJicowzldRjoZ7m0a6+z
/+QZrSnKlfS3hg2n4ZxhRaUiKDXgSKgUoaN6eUC6NgsrhB1PaeyMt6iFXSSZFGYMQve7mhjzQzHa
025Zrc1yraZ88v7q+MaQprqG/HxlRKEMPgkxETTGbmS3/cZcFBG0QPdeSANpQVfGkZ9RbKOqlVzS
654tyQ7SDcQVZH5QbZunq3/Up/SiwCHZdIVSHiIn66/o0yOaaZxLket5OMm1XB1mH856SN5OS+ns
sJRVLI1ifQVHCtMkpX2hcKFhaJNkTxhkEU9aMWB4aqzyE6pZfCZIV1s3ib5oL52u/bI7AYEQX/XP
VuvMr8Ajh49Z5y6P77+J32K4o+GBrgIhlGWwCgJ8/H0nfyToOAQMTt+0zcZQsBHAEnloJa4WeG1s
Ta2d0xsto6EkaLSmgmjQrR6ykT5JypyuSEiVgnJcNtj+FbMv8KOs78qxMS4cSX6jDk8/JNV76vee
TTLmtKmlYmLw9gyanmczf55IV/2arRJ9rlfq0aNjLUB5ncmef8ZNln0dFxXgEa3cBDsV6nn8zDXa
9vBvL1oksZos44M6NnRASAE48QCHkkje+32EHOgG2XF/sEtis0E1DGEmHwM4SG4T6mZBAclVUC/u
PKNezAvh6nki3cEVh1ztipijx/e0qcx0hsqROTKafizNw5hp1F2M1ty6iTOSbyncACDgGAoSRZtE
kLv0aKOl/45i84VhcRZTrJ9kpWliPUJsedrENbCJGgV9r1ym/O5SDPV1q98luoJLV6zt9HHaolU5
4DwugxY/X18Ul1au36v3yVvnM9ioi/Cq5P8n57+I5bPunfUz6L28lTGKQcDIuv3djk038vu41DbI
RwgisE3GghpEjFSxqY9QPdyv8pKgT6rlIKvI2fdxot54JnXISKjJh05aYptWUQtUZ5p2RWtgdhKR
2qOgptLGnxchnsPdltkdh2Xb0VTfDzhYVfAQanUAV167+rWL0+DX9x/8+SKlI4kEXcShF4m/ehI4
Y5lYDL1nEdj0XvR5UacxHGrhbGHLtg9//VI82LWvEFEiCpnjzROSTd4NKd10wpQUnAt72jYDfeBI
2OsLaavfaqnjV8kBDPkjUxgjBN7m8bUGB6/Gts3YS6sFLm4rZ2I2WlgK8hCBlifQYGsPi7oC3JI/
cs4JaOCeMOchrSO1FRimTLOvOq2asXHbT2pTiMOCc3owyrp91A20/qnL63Rjzbwvk1K5I/mN6Zvn
4L2Spc3ebMd4O+WlKEAxVOrBsOf2UOEm8qGd6+aSfuQsTUfhBXKqwaNFjUzh4/h+tbmZHUj+mGA6
s/2qJlVRBdCXlPs8Qk+yZa8elV0x9YKOY5Jo6Z4DMtjKmPowCKkpjl8ITFpzwzPV9tMg4sTXKgu7
1kma6r7Boh4GiHSSEgBJYX3Vh8b4+f7oONuiuQP8gNjDmH5kRE62aELCbkmWHLAPDt23moimuwY3
vIO36DlaS48kyZJeWnbevCi5UybA2l9yCiTGh2NITYyV0JXK4Z5jXAVOEIgY7D/725JPy2dzcJsL
8txzvTi3SpyL5I0eKzCiJ3mNtIZ7SJ6PpkMjr/fYH2j7piOm91GseFdRbtabhT84YChwCOeVZyPV
BMCF0DqaFzLlUsr/LG3BB2J0kFBC9E+QdLIIGCYASlnA97RSrtVS6t+totELk/KNIEUH+L7eNjvN
OafbitOm8kwoHBNg/08gRcvMV6PMtYOMetfVnEgkC+XUz+M2qZcEDu2YSNQ7op2+EFD0VQjvRiSh
IhoEMkvszpFPOhEYKqdRFBVJ0pBweX9YvvWy1k4C7DrXsEr/bQ/0R7xCriHPqVyiEZ8790OflvGX
WW+LDc2cyWHweiuI8tK8rQGr3c9Y+PpwZCasGcd+C2pq/v7+x3ljuSbtQ9qfJOVv+6PjeS6WVEpA
buVGS0X23c5KwOCxHT2psUdI9f61zhOzZLDYDXlT1M+oAqyR/h+3PoMSYG6wqMReNIVJal/RW7cl
Wy1hVvS4tM7pd4YlaCcXgkRZ7C5cf120ThZx3UYqb7KsrT58p0tCkSMPBT6zaees/JRZLUbpUGiQ
frMrNksmH2eK23c4wIhQ6xtzt6QVfsZKqX/upTVfCArfmCScHVBg8AfT5DTDguVzq1VGUnFAQZUT
24q1t6CrX5ok60M9vek1f6MRgSAiPUVgO+aS6MnoUSvmyIvhkds/6LPefdO8mOKjpgyls1UHBbwL
qQMHuqGK42hv5AXfZrKZ5ZUaZySUy6IN338fbzwA9m1Md1xqxMTwJ68jEa6KjpbXEVskFwfgq9d2
3lqH96/yxgjnGjxfAASog0+7henPmR0zxcRndiE/LWOKFV6RIcYGinBhbr91Q4h2OJmZ+AagDj4e
327tUSH2WPbwSfCuOYEja3Vprvv0/h29dRmXTgyP1AbNlKfPDf8JqG0D/Uj1gk7W7U3vGjLNJa+t
N54byU8S5QyaVSq7bnV/TNY6qXUXr/B6k2lxBQFO7UNDMcsWie6iXZgK54of9ISc8NkruBBCj5NI
ubMA/iTUz1E74d0tFGirZadVd1UJxrSoNciAi7EEblU7N7qBl2JeV8omik3vjoqiEgh1JBzuvOHj
hPDrUgbijUeBwp0PSBWb0t3pdqY1aBbo08KiGBsZ4VOzUl91fMt/rAoN92aOiBkPGa3Lt01mmHU4
FNX4wG+ivukw4CIATmrZ+64zQU4xdHYsv0OAfEmr8sa4oFF5VaSjvVih4idvLE7JGSI73JCz6A5C
pxd/MS5t7eeZcQpM5GhZv01S9vyq46vg5eIhERUdNl0daP9xAozbLCLQcQhEVZumgQPK6zar++S2
hpVbBDDOk++gch8XTTECmxz2pTVunVgnaxzmksYKJrAJJE4Nfqqx7lCzmnCTakd+bMxhRdC1+S8Y
zsvWlLPYIyIKlax8xRxhDM3Ja3aStNCFBe281Z3eA06/6yhBO3p2zFeHSEETqpJelHR2Ukz65cm2
3oGrwnMaCsp9R3b4oYqXASovbNJsnGc08fIld/E8ljB63G40f3VqC2MEbUxot/VymIYEVErjOBf2
w/VNHT812r5REJHm51+m+PGbBHXrWZiTw01WkMEOmC/fwFP1rgtjwgeJ3rKdUkj3QsHnjYsC3mem
0zaBx4p5MkiXphp7S0Be6qOFRR8M1g00nmHXTvW8aSOlCmoqhJv3V8zzZDCmvAwQrN6YvrS8nkTI
Y2Lnuin6djN1Zf89YRB9qhHJfXMbad5CewSLBgHOe7btBMAs2RZd21QW4Cu6k6Piq50MyY8ewsst
KgJ91Zw583ehV/bjhc/5xtNZ1SmobtDrECStX/9j0W2RQbSZ1bQbc0T7zEKPrV+hmcs3V+/ikj1L
L380Zjbfa0o8Pc6A6NbWc7N0g6gZrDBFqq/v67oss7Ajer3qoix/hchYwjfKJsDO73/e9bGdjCBG
O4oeQkccxE4/rlPPbSMrPm5aGF2QqTREF7RzbZWkNL7IqjeenCGFJp2gRHv/yudLMjwOW9NQ8hAl
qM7JgypoIVubIteagioJIePkNh7IcghUtRd29bcuBcplLYRxEKZZ7/idQPcmL2iQxRlpcw8BKXp+
42ajP8O3vXBXb7x+NhkQK0Spq1LkpGaRYHQYKyo1C6cGD4p4vXZ/LIYeXymeOkMChoSNFtzo1Euu
GG/cI9Ni7YAjcCGHevI4QXoVAA9VwC1a14ZxP3pBZVa575ljfCEeOxcHOojAEKMgo0PYSah0/Dzd
KkPhA7wbCXpeuZsGRfZr1dGot3qeQrjNJ4MDtE5/orednMiSocPatOybwoaoryiAMH0iOmxn6ShS
4NuWVCnt0k3iDVS8Tj/EWBuC245FG3qx3kaBAj/1qbGzqvNHpPUeLglE3xfWmDfeHaXitW979Vpj
vBzfVtN6qCjKqNnkk5V8JSIV12sD6gcLM8IH1CVqUC5Z9vH9aXC+5RMuofXl0M+ZBq3s8UXdmMwe
fi0gXNo6Chuykb6RSfWvh2dchooAkmKawEAOHV9m0oSktc6jazuddVoYZvujPS10p9OsQjWSIu0B
uCZdhmbTXjWq1TJgM6yE1yQwREkQRYRW/pz20U6TOino95/COi2OlyETSRWJKmQvK8/gZIa6hcnx
pVFp7cHf4MkuEhoSQBMFsw3X1R8KO9m9f8E34lXaaNWVIMeZiDd+kuBQcOCYcTnoNnriqiNkaNsL
8HSwPJA92uJtskTSYJDgLqv6Zmw4W6GJdoGl1xYFhNHIif2qL5ynRC3zuzTqBcBKUVxIxb4RqjHM
ViE4mIeVI3DyXFj243FQsFUt69YIoczZW11FW5FBHHkiWk4yWms7F8tns72yikluux4LRiDz8QNC
V/ua0vQlEdw5DI56GW+Kt0Skx/H3ZKkplUqDP6wD7sHcp6F/0nV+5k2SfU+sZnmtcwrCW48UTRTm
DU0o4VgL8YnEVVlvo8jFQaGglAI9Am7lo9INxguS994M3H7R1M20oCXWKED8vPDCzyNM4kryBowz
/NqQKhzPANkiclM7VQGYMuI2MvYFRabZmg56O+chcl+TtsZk2mqdLW9bzxmsYFQb4wUksr19/7Oc
r9Xruome7HeEQIHu+KM0IHmJwYFR9nHzTJOvdu0J46ec2uFCXvF8ceFCK/KC5Cm1NXf9+h/BiJI4
aYltKBfqZLTRtDyj6kvd4v3beesqKJwYpZB51hr48VV6PcqSduAwlPcJg2Ks3HCq4T+/f5Xzh4bL
EMUC+g4Ze+zkx1fRxxomhK3lmzSpu80qmNxCwoyvet16ef9K5/dDfcA2WBxW23KiouMrtZybV/Q8
1rB5VV17pkVOHyeE8P2rvLECIag2ySOuURBh7cnKP2BHZWhtRD+uzL2btJnka4xQJOh6sE2SofkY
F0Pm05OLa7JYxk2hiTGAvtpu4qqj4gld57qIU7jwuXAu7PHnT9slKCSShWEC8eW0CERdQYuioqD5
1GxforzQAWD2xkPm5sPThedwPjFhYKz0Owp9aJdPJ6YB/YclJFd80IQD02/Rcj/T9P4K8WcWymzC
nV5hT9ughtWDyE76zwKZzldCZ/0vUxao9NF8juhEg5OHbuz41WcVB0NJoYjtLsXnTl2mg63H+aXT
7nlthujQ4xiOtH/1Uz4Zy7EiZvRGgBgrvcu/eAQBfupSnwG9jIjFVDMyFCDz82EULwanywAMxvjj
/ed+/oZRRtN8QyWMujaEn+NbpY2Zfke2LPod7HSbzBwWSW4IGP3tpaf6xjbGPXIiYiej7YKLHl8L
Bz/W3BIPQzepsQOy6mLN1qfFoF2PtVUB600s61dRL07qr0HMzTyzPW8i1UQ8ZeJMi1+XOlIOWXo3
cy6EfW99Oh7DGjX/VuqfvvRqNiKp9WVJ1kUQfo0QGXc6vb+fB9SWn8G6d1eZOqrpJjboXnKLNN7B
6X5wK5cWkpmDxCE2gBZc+FjnqxAaYDT2FBgIiZgZx88M44kiUYa8xH5FFGjbzPJgg+P+q1sRGmtk
zSjZ+XMdEMdX0aZsUClvVRvqUsqPpkjra0rpC+V+S72QhDu7IS619kSuizgp89Mbgn9lNpWLIMWT
WPKNmRHvOLX/5QwuxQl0sPaKkYD4eIp6qiIFq0IJzJ0OhWaP4gp2d+c6wfuTZ50cR/Eq8fpKdmHQ
MIPPEt9p4SxTBPt2U7jV9KXNU+OLAZPsq2P06gEdtO3HttrtJ/DsMC6X+q+/NdOw0eGxdvw+bR6/
tTQavbqyOWMhVlmTrV61a1yBQUyNkdP7d3p2KEIMwkmW17ZaYxI5HV+KjEGZKD0cDl2vAVeVfqVr
WFRdJUTKxnCJiIow6fzJcviiMZF/CJFOxUCuZJF3WzxBOJvjGyEF0L0N2TQVCUqlS29j5RMeElNp
xHe2KDGxm1F3PxcdGTLfrQ3zJY0RBe4SK5bPy2DM19SQxa7VQb1uSs3W0c6XFVtM3Fgzzf/Uvxck
Ot5CQ7VeIOpcYk08IH2wBzpIWtX6hKWEMH2aDxBqkRfFfSvR5u5zEumDtTFjCXQiGiSkO6eTc3ll
Ojo6zYoFb0M3NjQ2NVYwYh7kqNHHPJh5GiR2rd/2ihdlsEDG/lrASwKBXyXua5nM495upkLB7Chb
gOGjK6VZerS725XrlEE1lBguep0wkg2VfOU5c1J57SU44tAInxqMhzjGMltIR3mqoSQ+xk6kU8Tu
5m/C6Y2XOKuVp0ZNrQqkj5XUvtBzx2PdFcotDrkK/uqmbCAGEpG0H8aVdhM04wDhk3gGJF+uLmB8
0LpkymFRk3Q3mQB4dmVsJ4vf6g0MSLduaPbHQ04NlF73nkr8BrhBmsW+NZjemr4qVMyslJkurrsh
MVkUNDiJiPHKCVskUcy2HQqrxWuqyBY4zpBreU0TTunZlmpq830s61IHet4vYLqGbPo8FK1uBg5Q
gS/4MJRVILwBwxLUt53j12jR24CmF0oOljYDL+pp2258OTfi64K94Wdo6FSXs6Ydqm3BKIkRAjZT
HXp4KNZXSwO6CEpvVVIPEPBl8SgguR6MkLdHn1FmWwFcZapTXWfjcjVVDWA5Do/6FNhru1qQO0vx
ki39xCSCa6/78eRq3w0NyYkfexYuQ0ioxFfhlYsKW3AkqiP1m7sYmcn6BXmEmD55qmi/5qZloulD
BsUI4dT3gQS9qm0GrUdVnRKwJCiijPFeHUAubqrE6dZmeRcQRzknzWp5ngORYD4lfhxJ5wuEj6ze
GInn3jZLN34weJr8OideTeWM0VzChR5HPHHbRSIlL1aTAgais2rtcgzN6hprDfKyLHnvLzznSywb
k6atUfiaujvdmUxEAIsoCHa1loaYDXXcZOshE/zQpqn5cZms+YssGkAluA36JZmVCxHwuSxx5S6t
7WVkg7T1eHO88vWgnrxmJF1XQrSgnc2rAuZteWht6aLDWOxAz7NxB+zX2BgurmE0L5O8cZFmaUhU
fOL4NGSJGh/efzBv7KOkQA36H//FCz8JDBAyLVTpTbDrauPe1VUxfep71bvw+M+jIm6fMwBpo7Wx
BGHm8e2TiNFLNcnKjSIpfchlG5kepsjqZyu2tk5lfUVL9CFzF6iQmL7OJrKMNlbvunK8kLs6C1TR
VtM6jhQc5blG0Hz8QTS9cQep08UUGXP0w8MUIqjqpb9ubfyN/uqjZSpQX8BVgACdvNDxpaTZyoL4
c3UuaJxdYxTRr6Z3/rJ1AeW9tbhEDpUGFUbX8VVMb7acnooSzplDvpVmbH5O0z6+cPZ/47EhrVkZ
bg4pLqqJJ1exJ864DfmZLhpzvDq6ZYu92Uo9dS6c4M4HJCKttXKHkucNPUxnUCF3MObeWC6TIk+d
eRs1SHLffzfnshveCLaYFAehC65y++MbElaf9FmKf7sHgwS3pIq8zWZR88UNRVRFjV+3k2gBs+BL
4CvZLB9bw5b1ZrJktoLmW3EQhijGCxPljbtnlqAHJKPDOnVaQemTtjC7UYIY6So7pCnRDXMN8s+F
uz+Pi9h1iIrIjpIkPRs0OsXDVK9X8yeZYmkwJfknuDK02g9Nu6WQa92SLPQ+apOBDXdl0SKnK0OC
90Rj3TtakX3h2eCeRr7e+2wUnu2TaJd//VEAdqcu6K08EsL94zcULVPWZTnFJC/G6kRVB6Jwj26Z
9x/FGw+c3/47dUtcyiHp+Cq53vaYc5K5dQoNSzlPyFu1KLQLw+2N6YPECFcl/lmTryeT1BK5PcpM
a1bDmw46Dlo7q0zbfRGZ1aV3e5YBWXv015eLcAKh45kPQFTX7OctpwlnVO8TnGO+Zos3fxGplex1
PN3vhdDyj3EUp1hY6PajOebW53bktPz+o/191D0+1/BJyHqhC1jdW07fYNJA/Y5S9Hg2bLH0ao4W
9VuSi+EHZ5EU1Rc9870vW1m511DBjK+abLPkarTTudiU7mB+iqjUfNHyGgPAKheqX+i1OMyDMyVh
Aa3zJ0BWNKU6Sd7rwpubfrssUn3JB4ktKnErWfWsKctfbiQ7PajjmoRiai72l/fv8/zlUmhB3Eil
QVvbuE+G0JDZU6MhNtyAms0CtnYTbnGmf9PoGLlwqfPzE33psFA5PKFegkByPFotUsi0tAxcyjBS
/apT9cX1m6w2b12Dwtne4X9ow6XVXvIUeePKdJpQWCXLQ/7gVABsd+0MHghzoUmXw9cqA36NuUa/
NZzWeNKTfNqaUZt/ff/Jni9TpM9wdOA9sl6pv0uHf2ScwWH3jCCAqO7SIxyNpGU9QvSybvooXQgl
8kvNyOeYvBU1C/+TBAZVT17r8QPOOfOohUknRZ5r7afSXTBJ1ujzNLZt7ArjMMdG3OHTZigPie7R
MujmTfHJ8SqBJdlQJPepjDjt1I0C1UtDR/opB+sdGJiJ9ogNIMkeqPy0P+u+6h4SdhfKgFaSfsex
yQP7iRvXfU/7Mz6PFYUk7LAU4RtCyYqwies8/zBFua342EG29G6JpqMlzFVKLbBNxDQBxzDzl+LM
fbXP8IM2faJdGLJth1FpuuTzt07pnGSVNkZiP8WECX7FYV381dUOTQXTfk2crO5Qp8FeZ2FKioEh
3mRL338g0S9oV8BA2aRTIXh/hJwpDkhZuKtalZcGf8Bbl/c/RkhMq5WrpqMgp+0UN7lOY9jK6Or2
eJO0e07cMS0Ujn4b1Tl0wPevfbZ1cG1Wc6IH8n3UrU/GCv1eSkxHJfgUOsKuUCDQg6d7xr9ODv/x
c/o/8Wt9/6/1sv/nf/L3nzXGNWmcDCd//edd81p9GrrX1+HmufnP9Uf/51uPf/CfN+lP/EPrX8Pp
dx39EL//39cPnofno7+QNEiH+aN47eaH114Uw+8L8EnX7/z//eLfXn//ls9z8/pff8dcphrW3xbj
0vP3f3/p8PJff2ed/I8/f/u/v3T7XPJT/3d57X48p9nz6Y+8PvcDP6v+gxgRPrRLxhlrjBXHLV/X
r5jmP+jIwA6GEsB65FpbNyoyAglf0v7hruAmD1kYSSFWlb//ra/F+iXD/QdaUFJFjo1KH0iR+ff/
/mhHr+h/X9nfKlHe12k19PxiRt0fG59BdppQmRoreXm2hFPXnyXhqDOLRA2dpU73CjKm7+Bbygvd
or/n0cllmDz/LWDGxuJ48FfeqGkLSd8QD0HnQA4BR9BqiCkoE67OJK8kGrL92OllSKJkvrcxd9lP
uZY/42Q+3NgLaeFgqFLIfhZ2zEsxkHzqovZCqvZkjq5Pg62Rz2GwlOtnXepUIKxezys9RP/V76Y6
qXq85b34WgzTKzaM0U2KhXYwoDy9MENPj53/ujRVZUpjqGjORKtVpsl0xjgqXBIEzFBJh0fsG9Uw
NUS3XcA5bJZ6iJ7LiJRJkajDY50l/aOJCcZNifMJJhTzhUTAG0PD4jzNUONDkZE82cGzhA4saPQ4
+3a6sDj5q/m2cMry5x+T5d8j8sIIZJ9G+biOv3XMHw+NtteG0uyHKayx8Dlkg2w3liW7C7HmWzez
drUAEF+RUsZJ5FPbTdXiDDKFaYHIoUgaZQuA5sf7t3ISeazvkCowTWSADsCV26fngDaXrpcj0y5w
Q7lBADYH81jVDzohQWAs0UBm1CzC9y+6Pp+jqcUKwhl0bXglX0HK+vj56UYP33SM9FAW8qnJ6xRv
XJ3MqVfFT3qN06SD3mPbA/PCRbW2LsQ9Z891vTorCL2TRPII9Y+vvizwwdAlYcAxFvcW7ar3djSK
h/dv8V+c/qObRG7JIQEeGLsn1YeT9SNuNMls7LOwpUU6kFYibzI7zq7yxSgWMotx9j3yVjkDboA3
HVTv3aKXJmvMUgSF6F89fRrI/c6EYWy0eN+YoyGfYqFZHGwseY1+rbjCeBpH6DQfdfRceuhwrqMW
6c7ZR+jBwOmiRdjfoxaiqq/kar9zy94afJgvIJ8tstg+Ss2RA2asii+im3FnHAz9uu+s4uNk0Nqb
JZ39PSehu8syD+tOs8h+Oa2pfM7AUW/BWI3BzGueNzmLcpi19nhlFk51U3SZvTHm2dhaDbxWoy1e
57in0d7Kboxiiq4Elu1zKAEYh2hpottyqvvcN6bMuVYl7URGaxeaP4zG8rKAmL2C79FcJZHMvvTM
/xYf13TuN01sp+RkdbSBbtNoOJJma+K+esTCsMOqvC34nsl0PmRlWiPoBI0vnHjcKtHcL34T69E2
7gFqu0s1bAGjjY826VKYOKUXKEth3qqx23cBXNvlOdZm4M0d0hTKsKYBrMRMl7CTon6YS3381huF
G1IsbXw9A5UERGra40mKe2dd5NCQm/aAXbSxp2s3Ozimku+62lLaqzUfCQZs+oZWYgxtozN3FiTc
fcMi7rNLa4dOqVG8Z5gc4/M9HoQpmh27tPMA1f0p4eXck4PgdGbQF2krw32WCQ92xWCHFAzHfW3m
+F9KOrHH6NMslIdYDPOhVdUthi8zHOV6u6R99UFY2rO5OuFG2Ibg9NWY+04ZdYT/ufgwTGa6Sax2
DPMCutKcg3DLlCjkKNw/OWLYG3akbVCkhx2Z67ISHxK6UTZCYrCu4USTq9ci1X8QWw+0Slv30OMf
wMqSsqav7ODVsXdvd255qBVTP1R1cZ3U+a1WZVZIt824N1X9yc32dVb/HIziQ6+IrxWBqB/Pw1Wk
Vt+sxhixBuaJ4ZCthFppjYEee5JqNcVpi1RYipfRCNKjs0SIW+ASjlM/hRokD2shHzVMnCtM/VON
1GCvAJ/ce8LD2NBcxNbmZBvNw0eXSjdIYpKaeWLcqW52C61BD6h3lWHmVOi78lyNfB35xa0Zabha
aXjUu/Q9ikpfHnpl0g8JxmP3UYdPvGv3u3QW442eJGNY5fF0tZiC44fSFcFYOSFg7vlmbPDHzeJR
RZPej/se3vDcyn1rTt97XOb3blp9q0Y19uvJusuW6qNSGe4Xr67He71Qve8jSrhDphZ3OEh691Vp
zZtUtlWgUegKoaS+WK1CbcnhY1vNvR1PuypPXyKx0DGtdF2QRJAdR8Wi+WCJv6C2+UARobgm79H4
nvY04rvkO/r8XOTVHCgVClq3WUlWI3h3CEsuVR19+DTQ6OSb9dKFoyuZWqZZ/oytGf6Hcx23DYZr
Xv0Nv4LmkZLwi+K6cVjLZAlQtezJVi+3/aT8hPgZYQG+eoYYmTHfQbwv/UbOZCNKXLNmlaGFW6ay
nez+RzTj61SiRZRe8oQz7B0+2o9umrQ3tlMMWwX7kdReF8HZOugWjgpePmW7OcXiuXW8XQ5s0G9s
he6F+aO2FAetXaxtrYAXG+ff06m4n9Ta5QxpYFJNL42beCzgvbPrcUgi1fIjy+YrQQXqyorFgqP9
/Dy2SoXXMlWZhldM3e0RCypM43vk7Z5zK0RZha3E4ZgUYYTMrTJ/2CW+DQ0iq0OqJl+qPvs2y4uI
OWLF0w15VbbohLuIqajjeCd7VdEXKjhopwk9+AzztoCHUtGFNprR1qJ34tVdrBjPLCDbtjhQx+4w
RcjLdgnGGsnvdhqG5CGF1UqEOxnaqkuvwcb2wnuOCmLordarVSjHQX4Wsu5/xWaLqZmGuljd90U7
ezDIxfw0p17yA5Wris1BPtO1YFVxVG5jYTU3XjaUz4ap4WuC56T1s5oJudOmoOlLloo2BYvjlr9A
q+fPwmxIZyy1O3DhbGla0ps0yLDlAjzbjulU/mDI6XeDonb3qhU3rNhjQqVkTpT0vq6pMlMybTOf
CopYYT56X16l/SitzbwkUNhdd+rLQBFRfhubk/ugNsOS7dxeh6Q2yXgCvS0H33CEvTwDhp1iNh0r
XT4mqhGJkAI50AAoraobeKYk1TA7shswxcslxAII885WulH9kz6CttliI68rAYb1LGZmNJR3rplN
2aaoS+uL1ZdA0hV9yO9dMOjsKNaICUiruBOYg0L3Pih50jscWaap8xtqHEhUMNgEwjBIl5wKfeQP
hl3jcp/SUNT6Usc/1efcRQMVFSUomHnelTepno1Y2dudAUFRp+x4RZOA9MLOkDYGTGqaZdumqeCw
Q1rPHydH0QHLiRF4DMbf7gzgPlsSP4pLPdtCOC/na8+ZvHLbWUO0d+zY0ja6mjuq7whzsjd5Bnx+
XwhRxL5Hv4gVkDVr5o3tRPGL5VRjEoAIa62NHOfaCyzFSl/NvmB5L6GOBqjZC8AbBc5xfpyUprPT
2xI8Y6fKFeBigkfyhywu7T3/jU9iznX7Oi0n3CGEzlZxay+UXj84VkdTmV/iKa1dFS4e8JhJqKSZ
DgyLOg/GfprHQIn19JCN+rh8RfgFPh1aUPSo9HVqbKIEi5owdVLzKrNbswumQjOmjcDoiOhoNW8M
h3ISVMFVluTaiaZPEtpVHiTsBo3fWlLHDZlx8LHVE7UI4nz1dZnyhKI+fgyU5Ze5x4kPe4+YBxir
0waDm44FHesDCt+lGzeMrrz7ZNfp8C3RNOWjrf0/9s6kOW5jXdP/pfdwYB62KNTEmSI1bhAkJSfm
KROZAH59P+Vz+l6L9rXi9KoXvXPIEkFUAZlfvuO2fOFHipmQr6p+mzmsvYwkFL246xg88MhPmC+s
MphPqxstfYYhVd+v3oiwi1o2g5BlnpKRRcmPvooRgJGOi2SifcFEWrDJ5qW9q9R2KZXUobouZ7Pw
ddXSvMkyYHGz8lmxNXqFIYMzcCaH51UHH8gWmgj3o2ZlSEuNSfLAEk5sVDCI6rNFYkyOv32aS86U
m76JhaleLKllni2hyxYGXFquvEPS+uTkMR/EOjikYTTOSJkEdjVFS6Ho3SuU5qq+R0Dh7hZ6CXGu
MVrfdHWEaSZxTN7vRqzhW9rGiVSp5Yn8dsIOEhwGo/w5bYSMvxmvQ+nOuyLHVEW1vu9FbSY6JJM6
ONK4mdB0ks9lQ3uql3zZ7Khqrp1wc+erqphpAJm3EJ1IEveVmwK8L2cGk/gl8KeFdOke3bjjNLZk
n+48dWCZgL9dUbUddN8O9XElK5IFbFYtmGi4hWjb1+g7MoyaVj9aEAi87K07s9KQvSVEjl1BcAvs
AXxhhk3eLpqrxa8SQqaoW+CwUC4sRPRZL+aEHwVRa7BNRu2H7hIOZ1wpd8VaE/wXKfIuKWfwK6YT
3pm00xG22HVqJvtg1daGNocv7zvrK5qJYeDYmCmqX+JUJqX/5AVaFPsV1dXDZpytvEdT5IzHOgjz
Ox0sfrzzmppcI+lWuBfsjvkz9eqyq/cDyMZzEpT+c2M8OnF0T3Ik4tqlHkidG819OK7TK6kMlNli
p6cqwl7V9sgpo/qSi4L6kV4TVEWruztlzuaI15BH5IxBhMPDGFdjjMwN/xRZXpIEYHlZrNI1j0Ec
HXeaPkV9BNcxBj5Z1Atnrel6tA26T7spzGsBGE396GT5QRYNrsySsBNdGlpL8gHqm+SdIaTHLQXq
dm8QQYyPcWIVbwQqDk965eCyy+NOvlCTYp9bkgVrltNOxjs6W7TawQtMX62l2NxdpKoRtYJsBhIM
SopKyCFqSuRQ/BrndTDIgrxqDoIjna/5mzsu/g8aInuDAsTSDyrurR/I2Mkzqd2AUMWlEuZIcB87
Zzd4wTfc073aj94sPres/HVa2CNl69MUW8QixfnW37TI7b9tsxg+zEZhCmiCXnBOWGGJ0tAX3UCy
TrKZNFodtibKOwMIXofJsVnRX6WGDhZ9JK2k/thwaDBZUS6DoEOpju4BTatHdC4j+0DQh9hdO5vE
26GenSLVztz5KanR0Xaufd28eEKSJ2QIh8cwGLMxIUM3BJeXxUcV0L7GKahu1J41pKc2RHmUHBXS
0vDd8xBDPmwx8tZtAD5KQVa2/Uh2xbNbWgL1kdz6D4Z1jAfrcpbB//vs5sZ8UOHsLVkVt+2DUYlh
3mBjJd0ishRzUcixKSM5tHnF/F+WRCTa1Yw6fJKfahnG915V+d5uQkLJQbUrdJmWicFCtemieURX
HNFHuizKT5Og7znDiHxiKV2K9XXQruy5t63+rDSFA7sFf1aEMYsmqtTSuhmPXSLH4jlsG59pvyq+
wliE6AsrS18TLtoE18aOx7sasOLDtHRutXfdPJ458vhzsWtmv8kPrY6CgeDchvw64iLiJ7YLn6zw
WEikXxEg2KEMDSGHljXLNLKREKSIPaqXZTGyQUHXyPgzB6NSZjiQtu2jzD23OwdwIFeRcfKv2u0r
WnLZkBYiHkbUIKCV6mmogktI/lyp8HMcz35s+Ha6zexR6q4pmjQDBLFEkzwox82/BIro3+vWa8xj
MwdImiIGiDmlt0f1mTsqzSPNEHf0dEJfeolh8qsX6TI5rNW6JreDkRuFwxYalrS1oB055EburZzJ
oM7EViwU28eScCiPPyDODmzngCxsfJoqfKnpWJriB8w+G6FpsT2kfVFsAb64aSBzxppmsU+k3/wo
atSAqVuPIrxML9VVIVo13Puqlggau3LKs3/Gmt67fC7yd6IWCLZAEQMJ8p4SIoaDrFIh1F76Qffs
+iJp0zKg5DjF9NMc+tF3noegdW4qf6XndFDTfm6Hedy5neZ1aRIZn8dEL2diWAcrDdyuNmQp2I63
r6zF+V6V8fKv3/nfxMdPqP5/sSnviZf/kU75iYL5R3rm/0HiJQZi/Z+Zl+PL6888zeWv/4t1cfzf
UBQQWgc+CaiBvfH/sC7xb+Rp4O+A8yOfnvC9/2Zd3N/Qs5CTRWY9tgz8gv9Fuljeb2DUUITYYi55
r9ip/hPW5YI2/xnOhA3CSA4Rj3sd7eb7Ek+/iaOR/GW2urF69PteZkMZUiQsXe8XzMvPV4ptTqGg
WrigbEJj0JC9w2fVEJGttnocQ2hwiUbg4EVv7n4o8ukXOPTPSPC/rwQ+C1/FB8VL9DMSfIED2iUg
rK7At+pWvsLBs/77Sf+JYfwzWfA3twPrzXdGfAO+2uSdd0gEMRJOduegjMaTAOm6l+ukDgDe6FT+
9Cj9DS8B4/PTt8Qd0emKjAzRIesAQTQXuP9PjG3uDZTOBfXeyxHMpDOq6Pw2Gduy3o8LmYQZdH+C
mhTCf09UoTdjmYoxqo/l5ul0zkPkJJtelJsNnWC6jcl3JA7bTBwfk1r121NCVIG3z1evxdnYdxyW
RCHr+9p4CLmV7Ym30ckTsQ+CmROM1Uf9Z4pbkG8Is3TOnQW+IfauGMPfy26riMe1i1YfPCa038ut
tKIdP8KvHtd2vKQ0lZbz3UdxLUBD3L4m9BeRwg5RQBJf5VUU0pFGmBuioroLP85K87M9e2MuJHgd
BGqaVPSGfCACtXFzMKKF9osE9QGBAou09ZdC+tS0JlU+Uc7W6Iro4q4juV5FXnulgTvNIY9s+YP1
sCV+zl7WV53ny+fFIHxpmzK4pWHsgq17xfxhWeINMF64gmbF3i8spIll8CVue58iya63XikgjD7m
FAB+zFWAuqAEJQQhmx2h0ktv9/wlrqqGcgunaNWXNjbz/RZT4rjrEEJ8Q63efSCZgEOxi4j9BtiD
JG/DWFSmpACqL6D29WtH9OUrb838QlQcUBP1cCEn0d4FnMEoIV8iR9L7ujl8MzYUO411om1FBhzP
ou+q0XwldcEJjm28grBvkRd/FV7n3cHaJI/TJDQhZq4HEepS/fIZB8A6Mqgv99tgSEvdaJ9/6ubJ
HekTb/1PjibyE63GOr6WSaI+L3ljPo21lZPsHq7lGyFM8knGodsc3FWZ24ko4TVdlrCx03oTy02c
LDBRnJCAJIphsX8wE1RvWvQ0wcMvkeppa1oYXLznczZzVrfSKYh1fczhJ69GWHMOdqoko9ZtcoDG
shuc3YLgvM8IPO8elU3g9Y7aPS/PYEDciN5U0ek03rZ2e1w2I0BNHf2tJj/vVUyLiD7EyAy+zDT8
FumoCKZnTI/jgtBB5mLgdNs4/LnbAzGPNUiUVlM+pUvlDG9ylCigTRnNX5yh7efUjYz3VvcKm8AY
FvBCYb6MgCycOThgVFZ9Z20cuRjWQsbAZtnaD+C7xQ0xc4W7Q3Dn98iYAY1S7H7rN12VWByakQiJ
dPGCmubFvOEta7giZWL5NHx3CmKyiTAOqoK5zTJ+VuCr+DhVevtYs+wn4Nlh8Z2x0CRpIYvoawsX
w5BK5hWa8ogOPn6ZmsPelEyP9pwH7vWaB4WkW8Oph32z2Dz/NpglJt3NWwyxBm3wVUqrfItl2D6g
46/6jBRFnptECosoxsqO6pRTCTYBaIRiArxb9BfAhp5jA+/fG5749YOH6qtPcr6tWiEklM6y/ogJ
/IlT/Mu1AW2BN8gIrUfVKfpuzmKU/Zx3+mq2sjFf/E8TS+a3KbdikwazZ8aMBWdqATTz7qUkGhvz
behR8WGLdcJ+20uB3J56QZrTi6FqEabS/pTKxltv+5ZxM6XP09zz79qPnlXxFxybbq7Lmra0mRCF
9/vm8KgsySUUPOlDOWZLSVRq2jVJIeF1V6b/LSCvxvV780FwA/VBY9rYxUOos3CieynzQbqiAyEO
Jk857VQL42nJtN5BvcdH8l2oANaV65k0LHV4jePBfCX9cVh2TguRlRKPR6HWMCiXxazp64cgdyz/
5Np9vU8undCZD0TZp3YwtVfUXBF3UZIBhUOhLAguHxdSTxqP9ZmhP9PeeF7nmFI+7US0eUizIGd3
LsgReQxUzOfbVL75PK24A90ZuKcp4qbNqnr29K4XZuawPCfF12YQ5XrFKVf8KJ018PcUHuoHv2kr
nWGnG1yCO9XyNId+03ML/rjuW2wG/qnukmSBKOyTckdQiLpETmv5BrfFaaawZ6/NPJK9rZ20lHOC
UXaJCTA0SGb0UPgcUjpBE2sUYc8tLfvHnDMdpyvBPSSJRuGJUvQiTBmCoMB83CInhNgjx060uLvR
CYsbPRVBOnu5f73OQfNskx3/ao3B9I2UTSBy35JCAtcqcUs7gbxTHqpCekDoetj3cTl6NETTMZG1
U1N+tMhReDV9uXzwHTNhWfJpejv2UpUPbZfDWPpkx70NtXE+i0KTj6PIvKx2uR6rKiVpc6p3cxiN
rzZr276ZYw8rjZv3rx28+mM/2V7mE+z1wLYQ3ckB+JO2d/fgWlH0RsxtuaaOLCD4DLwomq6Y+KHV
kEoIUEvkPRcIONObqJPPuWyLD0mL9OxAhXb0vQZLQbpHSIiTRRPW7j1KRYoifWeYrqzSC6KdCCNw
/NXg0t1Nroop9nSK6ax4+F5HPg21Q/vF+Vx70XaKsPBy+BJTmXGaDe4Xpyv7PZnF9gkDPm+kLpLx
SegoeinHUUJEb9rcDn444ZLxMXftPVW1Z/ZeeWwJ/MGGVlbbZ55N54WcdjC3DX+fTCtwK3X0HM3j
ZHftBSUeKvV1W2tR0w5bsgKUk6ZVmqTL5T7yld/e9GvAqXFy18rfkTsyfg14+OoD4qPmceU89juw
/nA3s1HwHPH24UXXovzmqsv7wbF/DjPHFqTlQNl2n8kwK7+FFXFd1qYD2K0B4qH0SFXJLOB0n9CP
GMTKRvcwp0gzwo/CSMoa7A5oHBbZVxFhbcs8HGiwJxwJlon7MkyTSQpDN92skwdWjzWspJlAEmjA
Z6oUu/Jeq41kNYhhWz92gDf1ozP6lINLZxxr7zyKwH90wdNMarvIJAGoCykZ5ERDb10ejK+6Bpqw
NouwrXhy2KW3RvdZrQFydoaMpfq6Q6IQnqeCdYsHp+f8qEypHyqBI/E4x9KzrmmBAl1acLypXTwK
8CKkotPzUDJ3psTye1RJ1IN6UBjDin3cxtOJiqYFcJOCc0icgNDjdJp9vnmf7InXzjJumK1o1a4q
i9BgGN/6Umhcz3C0XsUbx0ZiEfglXSUOva7WKZVLVLkPyg2ZibBDsXfZmxvfwMtE+lCqsCLTVKC5
viuioUEQs+BqOsyLEzZ37RguL1PVj24aXDQKWW15iD6rKqaYzoWgSeNCwb74ClUq5bRt5bDJX37n
eRUU5iErC4ud2BRCCSQP3wkLIHsooEoQIlBYEDQOBYPwFmBHZgf0jDfRkmGIvlWxBtv9ap8NtOiU
tSZqYmqMCbDCYrVIeYtaokrAIHKsx3Vg61Oj2yImGcUaKOkjo9/HX0aJ4CuQjIz27jbV/j5vEhct
xBSgTQCHa9zDnFjudm5XXfNikOWV+Vupuiva7cGX9wDWqj2UeV46LDmu9k95KFQ+ZFKg091Fntha
UsXkHL44BeN/muccQtiXAdrDV7w63tKkBVJqvdOiTvzbMQb7TB0acr9Q8CvQbtmysj9RyLsML4Tw
J+ND7csxehiIemCbGgR7MHNdWP/44/T0/yGJ/wWl+6eD5EVr+pMa9Pz2o3npvv9ZPfrHv/gXLGE5
3m9ADw4aMVKqMWtf4jz+pQa1XCALzyVYCTuEjaL7UvL0bzloGP3GCf5ifQYmQor3Jzlo6P3GqR68
kX9DRi3qi/8EmPhZwUZUSog+1QWCJG0OMV7g/nzkXacVFfvM9kqM1/0EfLpfq3E5jpC0WbJy1Gls
ONs/fT5/c9C+QBD/DYZcrkksE2jM5Vh/kZG9O2bPYVDkeTHI/RTJ8kVztD04xqHkINYP2jBf//Pl
foYQ/nU53GcBAaG45fkafr5FRdRhX3uj3HcIzo7Sh7Fm020yuxrCX2CJf3spQCgwBK4W/SVFnx5T
GwOL3AvHsinPSZh2fCIwCPZAR7T/5/v6WQf47/sC7iJZxScW+f3HSFoDgLjTy33vTfVd4U3zsawb
79tY1e2TskyYMQEPnErDebr1MR7+4vp/9zXiRAA6Cyk94X5//ly1bedodVnURBi318PMOhjX03Sj
trnKzMig/s/3+7fXI4WNHr8/knHePTZJbgbXbb1pv+X5+CHeRtQoi6dRvMXxdUKCy//N5cjLIM2D
qsn3kN3YzokJhD/th8iK4KWbMVND7+4kj9rJJHFz+s+vd+mVAiTEMIkG9+ePU64DkYhmnfZrvFDx
JELn4aLlu23Be+6N6/0qiez9s0o7AG5TfDOXFQgby7uvrwlihDX1Mu27avMfSDSqDtJtIJuHrvz6
z7f2rmuDGIx313qnkElcBuPOGwHOu06e65AYDhQx084GUIBZFvOdEO7D4vTLY5xb891gFv8mHxBl
/uJL/bub5oG1cV645EC+z2cx1QoU0vCLrAnO+TWyDP1aRXmN0Mu8/vNN/ywt/+OeXWqA0PIjPmaZ
fXfPceAwnG7FuA+KZE3LMqG/aXOWJ7X2oGhSmTfBP2z3hUAD9M+Xfr8yUGURsOWQQYNd4NLi8vOj
NDh1MiJiaPftp3Jv3fnubv5iHec1257+wwux0rG5cS+X5Bbkuj9fSPhqtgAEin1tcPD3vEc7lUdj
sYsi0hXaRERnGqK8vdVo+WVQdFb98/X/8hlDc/ssB0Q/c6gM3gfa6JL8c6ufADgbXV57Bbn9G9Dp
DQGL6H6F890UvjqLDT3gP1/4L5+w47BZ0qLFswS89r6+fG78zhll0exRzEwnLoKAIYmrq3Vc7azE
JgzPbunjqLswQwUx/mKt+OvlL45n9PNsaWyi71Oex6ROnCqXxV5uwXZwhbelXo7d0BtU6OxdDpY7
EMmgT0Ol4lPPePGrFM6/fvKEzHkXl64f8Ta9h8ol6iC7UOOFwsAGS1jR99LvvR3H2O7oTBxsyJhM
Dsaxf6Xr//sLo9zF1YQV7r0pdihn4YT9gJ2kctpDkvTJnnL37rgR0H4nqtn/iK7oQ1zY5S/29veT
Ehb2i/eO4lImMnKz3r3P9po7DoaNfh9VMcfNZR0ONoLwnU0mL43fPP9Dv82/WK/+5m4R+PMO4y9g
03sf025Cq1J6Wvt9Ny7ixhRJAJbl6vPQoieHPXI+mFjGTx0Cj1884X+9MvMnkBB7LZZ3Xu6fX23P
mAiQ37R7D9UrPQ9W/1XY9adh9b0TXLN3xgB52wj7Vz1z73d58hewmfwRj0kUufv+lTbIkZqeLWEf
wPvsKhM7e5umtOt49R4dTNbnf36R38Uts3pcNluYssuG4JPY9W6qKFGlJmMlrcyrnO1FlyWYjFso
cltLY5/iJZ9ucisSZTqgUrghUbe8jSzLe1XgePuxRJyOIM4/D2aQz5Y/6VPpJuYX38VfHj3ecd+1
2UYc+tE5Mvz8XdRrSUMbroUsHIpihxZDkJNm+hPwXnVC4KJRgBbqF2srK/nl5/55UOdocCk8+GPm
Ysp8z/BFlPwgCHHCLI+WriU5S0/bN8frveZ3v1bteBeRzrTctAtY4LVQZQXjTRtteNRB4TXHAX13
dVzMsjRPskS/jKRF0EmQgXu75beZdij7DnuU7zzlVF8lO/wBAK/e2FNqXS9dIU+5P3bBN+2ufXey
Rb2BM8H/WQqsA8Hevo2afLuKC69tTrPnANGt7kC2HqbUpr3zjBe/YKFvw89E7hQCyEuDzOa9R19g
jT8Sbbil1Ku9hATxW4XQRORI194N1kTvZsejXu5sd9w+CG+Z611B2Cg4m1tz8F88rLhpLvv8YfQK
6oQogu/dQ5c4q/08x8b/UQ/9croEc39ZxUI3R7xOHQ2bsGwfOSARsha1Ks56PZiY5IrE6h62wjPz
2SrGxM7Q5hJ4JbfBuhlZBMSB8gv5kvjaGw5FMJljmzBWADtV8CjdpuV8pEqR4KPWtx+nMSJ2biL5
9dtqzKivxGSBrOtliu6WeLEwnnIWaol0y4PhWCf5MLGgAdcAuXhWn2GJR6Zha/7ufildlLHuiiBT
lhBg3QQour8odz7F8yQvcYnQzTtLTWI5V5RIvyxxp+/mHlXRwVgq1/daL8TJlTPs6gGds2PtVmeY
DclhsXVuKG64wW2j0oKfh6iC3Lu7biv6373AVt3RnWh8OK84M+Yd911CBqJtF6c8Lt1zlE/kJ+OV
LtYMTyOJvoWwrT1JtYmFnBc508HZrLUiy6tsaXhSa+hnUy7Cu6hJ+INwUmOZDai6qz360wlYG2Ei
pStFEbsH5LlRfVX6wCrIblZ5YNP3iNVmqBNHr0XzlzkrTou9LVdzvfji0s8zVkKdQzglvZtBCEnG
ZqxF9u30hA+665D/oBHT3IWS1IhdldQTch3PoiKV4CT97A0TxT7lMDCItwZmnWhECyFxHur+c1P7
brn3J+UQucRq1h18yk+evU6UfA2TykGMZa4OHogTHrS5sprMUa6oHm3kY3uSZZb22l63sj0iJVbx
PZQ0jhiymeSdMbknrkfGracl9CAdix5v195GCBk/DaqbbgbMUR4xUVHPFSazxvSl69mBJ1mR7HVF
6U3HaXXM0e6gqI5z4OcwEhPFwkwQFfTbgG+KgDM5Mgi3g61B88KIoHiS+dhgGrv66NDD9on97JJ/
WNjEt3pJnjzMSw68F6ow7NK2aRAFhoNL4gJFsP1rKCR7FBOq5aeIqteSiJBq1A8FaJj96FLUMWJn
hCnyXRGibert4UDAc9di2Zt6xcdhzwmsWjgmDxx8EmJHZOkNtyaKlqd+cJ36iuLd+aacwN/37lp3
bxcVo0HuNes8C+I+P3fl4myEDxBnuUtK8r0yAjtRLerGhjWvg3Gm/yMH9waeb2eomL4JDLSb0RYy
0FB8r5Rrb3uBje/Wanw02SVY80mvIDbA0rF9r+i+yitZPhQISLxdCWOYsZpweLoItMG3G+quMXJU
zvQZbxdcgsJVi+YVLLhIY9Snxf08OCVC1qkYiqu6NYM6973hNQdmTKLDSjGF3Am3MeYQoP61cSEk
wd2MiXP9WGuUg4wgBKodK4VP+YMfjHiE/MZW1Y4IS+LcbCgkSGmOyPsyHHMvDafFhreVut0pb9ie
VG3Fl+w3ZzlstcTLAYo9u4dxQmCH6S5yOhLfEpwzQ0SX1dmtquq+W4cOhVWTCO9+tv35U2RPkX3C
b2cek0QUz3m8hl9a6oZXYl4Ih4JDjPMTLUWk34X0KgLfInRNUslgWGYEWPnjPozIoU3Xhc75TF/c
D1BC5bCx7xj02dDq3cda5MG6LyHB8VVVl7rasVjnNG4VRRfDGLdPC8J8FtA1dJ6irhNvkuppxGEl
aDfMI+bzGlYsOsNa9uu55j0Xh05gWDxC8Wt59kk8O5i+iNjTZYkuu45L8aMV9YjxjtQAcRyVE31M
lrJQuM8cxOpIBdANRm2uMVgEG6WmoOtHOum7q5BYoA2IKUcTuPRVmRJPbK436bsI2Ku8kSwDi9iO
KEmbdkcxjfVlktv2e9diGdw7FcqbE56leCepfAxIICsG7D/rtFgpAFJbHnikWJaEu1W3WzJhtHBN
bv1wikA9tkO7DudV58Mej7PPluoMsIF+VTn07Vk2ovHN83WGZQ0c2/PyeDzk1UVOYqQXkDLne+xE
c9evemfIxCuIIMaIkRbwPZAUrSZlQpQMHbwfq/tqikbe2IVMXoMiqEdqpztsUjlKzsM6TEuVLX1L
aHudlNuroPhv2PUDZeeZCM0G22JF4f3ojut2IZQ19ji7jgv+5zooTq5my3dtIa+Kvv9O7SUHVw8p
AXGEkXxWpDS+zKIprmRQdDZmwt4XO6aT7jXQDc6Ii6b0ll1QakidNXrt/VG6aTI6A3rk2S3FTiWN
jza6bpGCLltc2zelGgNJ3cokb32n3J5FtIxfm1XZc1qQADs9YW7JEyIvY+ojIuGI79Ys4vBozbFT
fGynrb7vYdJISfRJmkmt4EIdaaup31ayoc5TKOZwn4e51x41JsFniCjSv5vqIvxQ8gK+0JU80VGu
67c8r0YcYc5c0Ocah7W56klXZ871GH3gVkdIKUa46zXCWXJu/UU2B7MRkGkrZ/lqhtU9DXDqDqzd
wrDQ8IW32bB2nQXbHYuPYoEeIgJ2HfbYCp0fubLNSputGgz94iy/S3lJAdoi7QBCNXa84KEr7Gg3
dNHaZExM8RWxhsrebZMtaM5p+LZk7NBGGTnb5NwSpyUl7qsh5rYm76KUYpiYd37jdOLohISEZwsq
wOHacmRXsshq96VH5kGl9bKwejXh1Pmn0XX8Dh4o0Xbqwi8VBxfV9no1iib5ZHrUUXn8yjTpe/RU
B2RQbQUwlafoC8J8VeyCZfis8VN86nC4CiyT+BtADiOJJUr5y0fLnvu9Tx/7MxKuccoS9LzmqmD+
/m4YRAGEwsJ97iwtnld09T0DftN+JpjRDN9tgOBj4qvNOyRyWdrbLg8rWOCLfH+3NRB9TLdiVDdy
K6qbWclguNfBNF5VeayHwxB1A6uYNXjmvMWmiuj0XdsTfp0QmX8NZpQ2GoMSPKEOu6tpI64J29AA
smCZUVJsv+B0ou5HWe3dpG1dHGJLFtvOhFLPp8GMF9+NbOritIrKoKIZ8SqemyHG6iBaQ3YVAJz5
2oggj9Kl6Kb4mpFXladqSjadBljPtx1konpJ1hZXpZ9rat2okG+u3cDDgV2LqWWyiXNxIjzDi7JN
4mwqMMmgNTDUye8bI2uEwo4jXy1vdt4GMiaZi0Qe7rYymLzMzB2BABpyUWBtjZxnuyoh83EtWdau
IaMTb4dNT8SO95kkoSWa20OElg31HcqudJko4smiBCleGvgEZaYF7DE/0N4kqw8i+WKHpSzW+wUX
xAycOlSP1ahYE93R6U5EA0zLaVgK2FOOnlyzW934uyp9rNOLvy44Nf1ZMuuOrHyRj1kgK4a1wkpV
GQKynaIcy5MSFOeko7Zskl2byKjMtC7u2SmqvG9IbqoXXQMGHeUqS5U2c9Ldlk2eTPtliEoPS4fX
fK5AWOj8rCfe0DKeoxqkyriomD3F2EmmTM446eBrA5iAPVdTS3c3kQpjcrBkTA6cW9UFMbnJcnHE
rt1UnWOEcUdbJhV2Cr8O1P0ab3G18wd1aYX1pcUUYnC9F5eyzQxaY1j362rZAZa6vv6s2buWrJic
KL042fod/SlIKRYKOuYUU6PorpYGQdce4ReGvoHpFQVEPT4U7Rw9i8WWV5FaJutQG8RaLBnURPR+
YNn7mVd7ggkpZ5vhzFJ+ZgULnZp0bZ06kluRb1rz/Ane14/SKBowOFWDFepjTxAeXygfKw9mtPZF
Gi3bEBJ55OrvlQF9vPKtTtrXcOVEzsaxWk++Tvp5XzVl9xqPDZXSFLq2b/RsLLwpPkbVHd2m3pAh
+wwxQVjsdPSyO3TYIKhs/LT21HaMEqUIWeBzsijlElDbS7dUKOrnxsqwU/Vnaw2b7aSj1nrjM6X3
HtcI+X9UVzd8K42mVbRf1g+cYmc28K1iOPLJVaFH0V2qe2tL9Jn4lYRiRYQE12MQQ6XPo2eZk4U3
yeybauk/1Bq9+y42AcLXYL702bSlNFMWtf5230OB03XPufujrpgT+OdrUvEr6fnBYfD4ZIUNDhYN
VWTTBe7mj7Nv54T8j+yY+3Ib6cmjYYzRt1jy9mYGPPB2pDcR1ootksdE+Cx/4LtzyjmmdFO3IR6B
nMMwmk5J42Ee2YxipCuwT7a8gh0TixNrF7nMEsYHqdhyJo50cxYh8il3U1AWT0E7MjLEZWl/bGK0
mxpBDcmKKzEFRz+XPv85WoTy47dLznHJAtnHrY21I1jK5aCGYjrMGAyt1EbqG+zxJBJWHJQekDNM
nKnSyDOkt/hFvZ0qZBcj7xUC8KxIOuc1nJfCHMbCjZ5iqbub0ldr+2ijNMh31NgvTHj9ikTLdWJ0
xF5Usut5wCLiHj4qfPZnGkgJYBTeLYHOEUXawlVJylDQRvsQ+8F0bbXN2tNjNed2WjZWYfb9qiYN
fqWGuyKJ5vU8DK4RB4g2PrpSEnucRp0bi2t3LKL5yKJPBwNK3t4/toQC4vMRCWkIS5jnT3FQ1ZcD
ah+UODFbXx6oQhmm+/l/s3ce3W0rXRb9Lz1HL+QwJcAoilSW7AmWLVvIqZDr1/eGvw4W7ZbW63FP
3uTZLgIoFKruPWcfG3b2zzxJ0U8v8kC1DXquij6PbnDY6gtib1d0RjNv36RONK8QwqcztLJOJH6X
mmqz5FNbchvhTyuou9Xugy2qXkL/CzU8QW4/P7lqNuobgBfjPqxKXIDKxIaOWIlk+ir1WgFDHrMi
wQnhm6Qmdf/TzFp5JIVAsoyYVjIeE9yDQJFjvSxXeVa1GkK9xJqOla6RSE6joMf69Evji8e4b9Fl
VKGyr1097ddGNjS3oUqStF/x9WjPpcIXHCVLbySnTnFib+PyIVOg3ulOtCv7iJYoal2v2eTsjZEk
Vp6TBBKfoeqHbVawNSNxBxDITPKGYkzFm0nczXXt6VLfGNHySFRhRnzxh8YObI5YRFNHVKh9I6JI
uWIatF8cymHu2s00PoS8moMWGF436gvSsPlKCA07tAk5tf04yQKqj1Xo2mHqSRD2U3rUt85sRPH9
FJsC0gOSQycAx9vhSnIrKs6ePemvVSFMHEt1ngqfYkGBrlHLI8Pn74jp2FkJHOUJCY678kbF0zd8
rTCW47dKOVF0dfSosgNTfLNE/RcArQJCh/0IG80MkSPekr6DhiiBqgghulFG4ctCRaIj5zB2AGZw
huRoIfRoB1QPtoHG1nOfGfxVhENjf00twZGUEUIC50tIS1OgERXY8anSkcSqPXQ5bLxK8m3S2/4U
s6nlRa0MGz4/5bRoRXUjSTlIw6VeabOMnlB+clYPtWk6ouTLbL9WY+coTUIKgGTW4VvCyvu96Gz3
USjtZPoF4SZcgTnQcYHgIO4Z0poP0muqJ6OKiWc27Dj8EeNPJRvMmxV9F3OS5IvSWthCSaVzzuwQ
5byz4WGD2RNot5Hr0+YIUhLzZh+KlmDtka5wWJe79pS2UTz6RV+J746GR9ov2Jn9VObc+a52TXU2
ZdtTtZiAQXCstruCLTVVl6uKwk28NmLLOqbQ07VdZ+sy2TdNrT6RSdo9m0MxxivE5Nlj6yTqj8bR
Jv1UNyUlMrRqnRGoJn9xL/Mx2lY1Nq1NnDfpzrQivLcYw+FIGNJ8pWW4rfnc6AiVDDvy07RJtj0C
7nBVCTb24KU0eWOPqbnHX5b9MJpY8/gyKNp3lo++uWMPHdu7NpwdF0UpG4iAOkPGfOc4Fq9xobEb
oTQEGpczcvMjahUyTDk1E6NOhUxdW5ikxbp1JA8asKbyteVoyIHZc/mvgxS5ukpk3iBUVYfeCDCx
dtDfM4AdfMilwfG0Reg7q6DS6j6p00AFvUM50RDzxkoKag3UHod2XRe6w9E1k4gyncTBeWBkyuAj
bCvTzaAN6vcemwiEDVuhLWahRLlPbTNzr0IxwdfWza4WKy3NUb+bHgfJK9ty1U3U9CWdiC4KOdhH
TjcEwlje2Zk0uAMfpiLbMBfo7WFRm1ZhaWTn3JAT+xgQ8BW1McKKtroLzwR4ugcYJTVtTlED5eKv
LHVZucyH6JRlXvTTUSKUjRLh2IKwKFMeWeP04xZLgqeiK+V18Huir2k9NLNS0b9HGk11a/B6Umto
TmU8Rr/qlaLZaY3BecqoizBfN0PnaatM9Brme7tpBsp3jvBnrLFflCQ15QZ01HhXOsUwI86RNtrC
aMnNcOIJW3dXoFKMGrsodllLHY8RWtahrMzqp0il97X3Bhb9ewo2wlsX0rTZ9lDGNDeAD0FaiqiL
qVR7VVZtMo2Qwi2VEE7urBSaYH9aVc4qRdbY+XbYNxxcyjoy6AhgC90y6bqzWnEg1qzc42iYaM3G
cyRIUzOshzaAZdFSuXVl5fl4X4sO44NdnOK6jylFxZZ8opZD88xVUenGMqSugZN9fGlN+PpoJ+Pn
3usHy7dSe4j9jnMIVCZk8EQV5ITAB4Kqcbhyh3mgIhkt6VwsWBSVHHPegs80qpVjuc12zETzyN0B
32soeXxV06oi4WCQ3ZVTsQVatXppbVkQOMkMo5x6vy5ytwrcSgJC4cRXg6ut8VSvlBo5MP0W3al2
7CxUthay6bXNhOERhCXbZ040booSOY4kigLIoxp+I7cYwBuBQDsrqBrxiuaa1W5Y6IfqqFYs6ltX
Qj3cTYNasKuJOjcLJlAE3UbX6uYL9dyME5C0LT2IhrLZzQ7TxR9pUw1bpdHzhy6d42KHjtbZxch/
tEUY737JqOaa2EbV9hbmk1VdpbkaXXPvu8VmHCrn0KqMbuXxUQgxQscq+5coBUGhtqF5TOYw0le2
lXD60s0GfxdVLrAFGJd4DIACbW/V6EVobtDzkz6RRFF250UFiv42d8dvMepga5WUoaOscNUPT8iO
FRmAFJV8ZekGBXXniheQCRy3Z+oO4TqiD1kGrmOVbQCxO4ZiY1t5v1tCab6KWYB9cYe2LK+7VDIL
iefWXyGi4Ama9dJ9JWxcfzCxwWcY50sL165OMDCvuZ5tojk2fjotDix/LvvmGdCIu7Ubl1KiFyoK
/Q0HAgIfSDtMNglgKXVNLxuSRmuML2gbhu8TpiBMuAmuHqUdm3wLnGamO1KHrM4hJRBjFTMtI7/3
8txeV2UVZ2syeetqWylFcshsJ7NgYcvG3RXtbN15nIxS1tHebm9iTsoa5aA2uqXALe8sj/zsdY0a
NdnOIEz1a3Z/nFhyCnLhlYmZLbxL6E+0QV7G6vjWkP2bY6CbnNZ5pN0CYyGfaUVuq4b39UqZpzS+
1QunME79NA3zGRdY7d1VizH8aGZ20n21Ms/IqAmkVJfpUrY3kO8LY0XjsbY/k1X90b+mQ4smAsQm
cH3Cfy5kVWZRzzaHxikwwmQkD9mwzwS9eGsWOWOjSyblrwb2/+tu/82mDf6/W4HXETXZ30W3yx//
l+bWsGGpAkYEsboI92ic/5fkFsUtygJ0HBSVDfrBCw/7PxW3hvbvLLIUmFiSSYIjsOa/vcC69u/Q
e9HOLyhC8E+M9A8ArO+FFeRI8m+QaMTcwEem41V+38yHCIE/yGRHNBLB5U7GjnbQoca2lvINMvN2
0yQPv92Ym3817H/30C4qrP9p4//niJ6hITA2l+DCCwFsvcjYhXQo3znU29RqW5DF9/EQ2ntF0n+N
segXF/EGvuP3V8UmEiQl+W4+O9Y93OFcD+y38JDsktV5Wv3kSle9/SpWB6CUn0k43ssUfo3tOtxW
RG9wn/7F5/rNtssnp85FSfczFK9xe85pPsV2fbW821GkBKZKbHZFesfbJ9f8x7hQ85llJIoxuAOh
//01J30/xyDrCJ9hV5yF1VYR2qmKIMYbHFii9ZTWt3pubV37kxyKZYq8e6AuRmUWGAQrDo/z8mZ3
LkGp86xzjDHZJEyDKOFlYR4chofKMKhOYvr55AH/MWsZ0gOPwC2m9ICw8eJaB4tSCflJPvXW75Se
hwMyKHr2vXIzqM6j8Ezvri3SzzjWfxnWY8wlORDBs3ap3Qai1jhVAlWxkhFekFHTv2dh367DKduP
2chR92Bihnn9+Mn+8cK4JCIiZ4TMi87+jweLAVRpqDbCCVPosNPH7/LnmVrR9IlO8/23gonLOC6L
DSI+jZqVcbEU2BEdh7Yp6e2CAaECuJlo31RqeTXO0SdCMha2iyljoVtbYOSuZbMmXsxVG7s6RWwy
fkoHgqk8TbQGqXT/0/u2DAJQgYRjKNOXWqpaksytKQoZRoKdRufQnxnBSH08yF+vBNcDLC64HdRN
3s/EYipS0ePV8UVchRtloOVARfabkX4KcP/bSAvBGwWeg8r+UmAfpV6q844zDWLVZ932uwqGk6t8
ckF/zjaqyuh1LcNEk2wtH57fqQNOlZLSU1cppbL4AWzafUNx9ON79osJ/H7FYIyFUshHkbzXy5um
jFpfqxNPZmg1yDShod/kYVPtBlHdSxW7LcFwaKuW3FVD8bKdIAUcvkmv3uli0KB9gQZac9iuPvlh
f7nFOh4XFHh4lpBVXiwrdN/BEUW0CKSVcDqIafnlK8pKn0zMPz9PpJ3yAee7i6BtSdV5f487tdY6
OiFAdKbxu/AcCEhd+qB6uRWoGchTXa1+ek5lf7FgFyKJsCE0YYlvD4mlZscmouUCONDaN8AIeqc3
3miLitWYk+8o1V798fHj+nN9xxdkuJAC8At5vK7vf63tUC/2FraCnO/z6YcTnnJfv52Nx4+HuQRX
sv4wjrmI09E/2rxP78chvAvI4FIOo9136OsBwRZIjxOalpRDmWg5e4oWg+EK1NZor4xJ7HpyDNYC
fSYktayy1yqN949/1Z9LPns2YhGX3ZgLLeXiURU1Cry5h1+FCtR3xRzdTN7wLet2vbXvilHZlQ0K
so/H/Ms0XJTyzEF1oVr/sToqRclyT+RyYzqwU12O7El5CKvuE9z8X171hfbO0ZxLQ817sXZNSQ2V
SUUMB6cJKlpXhOOmqNzw7uPLuRwGcAPfaJZIvpzwSH899982RCkdHq0vmD817vqzB/k16GHRfXIx
l1+vy1GWX/HbKDKr0BWUMReDnzOIKUnD1ZT2lY7NfZ0Xov9kYlw+pMvxlv//23ix6iXRMHBVFnYm
7Uo2T9pnN+6vQ3AA9sAEuVBtLl4Iu1J70XkM4eVHUOIArZIVpf7PVqNlCv++GnMlWGJIIMFEgGvh
UtWNgLTPSGDmvSO784iv197mYT19GZx4OKmqaL+1aJk2NMhW01IORmYA1KFH4fHxPLlcZ379DqyJ
zvK64TW8uNwpnzVoeVRQozbeDqUlVi6VMOB11hpF2rBOveqTOfNrhv9x6Uu2FywMnEeXb4Brjcg6
ywHGo9NPW5M64W3RT+UqtI2coOQhvQ9bTvgwE82gMWiZGIq+gdl5k2lR7avpSVIkMpxbnLjNA9bY
f0RPchbkCUh7jDMsr0QhLmbN3+eYJU3ORua4ICjH9lVxjWxTwTX0dbg1n+U+/mWyvRtreb9+m8+N
a1QWAOSMgmjiz6rxw569zZRUn1zS8hD/uOO/XdLFmqPa1PNHyc59jDz3CGjwkCUhig3zPHvJ3azH
+qqr+m+OAP/x8fT6yzJksung5Mxejb37xcgyyTpLwZuIzAIpwyTs7Eqg7fhsSv3xNvH1QrtO8xqD
hMlr+/4+8g1WOxSwbGuKeKKPVCA+AUVgVQv1296IFPL2GO28sDwMfbwFHvLJwrT4gd/fYsyPNgwx
vBIQxrBjvv8FEEwEei6Qf1MU/XA685Qb+b1aqTTEi/isie5B7fUAXelKh3/78U3+YxZdjH0xY7tq
8NSsHYQvjNcRRbuuJCu6Pp+sFH9kEnI6eXeJFzdZq8eqoeMm/Gac147T75aGWkeJZWXr9cEuojWi
t32T93vDQYoL7jcGtzlsP77YPxas5VcAeSC/CW/bH2aNzGlaNWl51F2W3jTxcKCCu1a09J4Ay3VY
wXL45+Mt64DLLow2pHlxc12H9pIxIWHAyA+Jx9lOE9mozCnb2kyAIj4e7a83GU83V+dRu+Ig9X4e
xbQe2jbiWVIy3cV1Qvb0cAv/9VCaza2WwmC0Rb0iV+dYJyGUWLgNK3qKn7xQlxuw5VE7Jh5JDMwO
FpCLDRixliMoJvitMi7N/qFrddYoqbTOWcnAMD+VBoDz+5xKbbOZ8qG27j6+DZczmgYeiBPuOqNj
srssNXSwWoxq5C6UxVmBdd1SicZH/fEgy3z9fVVcBuGRehZ1GwB/v6CQvy2+g1mUHDmWQ04COTYJ
LHXtDQbinvSTreXfBgI9iFvfJT3TuEwBq3PdLPTlE2JOzTpSwm1aZuKU9WVzl4TpJ4vBXwazWGp5
ehq5hlQx308gEBOoZ3IEO+agbqiBAZTYtJXwC+MzM/aFpdfRuYEWbwTYTG7hgkl8PxTNLIgc2Pv8
4cU7l+HGFo8hWU60SEpxlU/JxrX2IGo+uZt/fFIokhBTzMeEUh8v3MXJqCTJQHYd55JMjkfeQGQG
dvz146nxl0WG0CBqw+SMMDcu5x8atKLSidf2AaF/sUigi+r4xu28O1utXhaI7MfD/fWSfhtOf38j
R/yxMo6QVqQKKjeZNYdp6O8/HuNyXiy1pd8v6eK2Ta5J7DUi2WXXBXMV/RYGoDX6eHP5XnxyQZeD
MTMA9zAN2UhTc76chInwIlICKTPkbYxRpW1UuHX6CNEuR1VREab+8cVd3sBlPG8ppduWSWHy0qiP
aUoX+cyrjMieRHb62KgHtfX/ZRDbpi6oMeXVizfLUgunHRO0KY4Gp6trMiswYkj4H4/yl1sH1YON
BCdRbOqXvQFU3bIdDW5d6Z6J0y7HH2Z8J/Knj0e5JN4u7y7DEL1Fr4M4ucvPmmqHRVanE2YrwiNJ
N39qk/Fbjo9ktPMDtOUbtowbQ4UdlvcI0oS7y1L7qDs9qG/3US+5zUprzj7m2xuHsPRPfh7HgIvV
GRoBn3eEfkxcKvqXPzC08JTnRQw4ym5UfK6zrgVWT+rKG/R3Il20XHGVoIX3Fa4XGOE9Qi7chWCm
4ZHWEtKcXOVtatm+66b12Y3Amz3HkWvlJ8RKpXOo5yHFk9RBp7rXpTOd8lFTXoiGdK4MCQPza9s2
YRzYnVmdx4qCCJK3EPHnjCuF4Vu339F5F0QHzUX9s8SLdg4hKWaPniaB8ChaL48jEHPYRS4aFMV5
xIBa3OLoGt0jNrrR3c2jp3zRvKSttu3YVreCVrOPbNkO0SIP05M66gPHHenOZ/BqxR5blkX8hb7I
j/T4BZBlfa1XmnMiLwlWaNahsM2yN8tqpblvs2kRyA6aBtYfuxzovApyUidMNVvPOQKe7axT5fJL
agUNtEeDIo/wMpJoXLFJcJ4fSjpZ43oAeU9jBdLZi4ourVsRPnYEXxYBmnJrKQ5Dlxg3WZducr2L
r0YrDA+Nlg0bzGrYRBphP6tKJsXOmjX1qGqleetNhRHMqby3QTeeGmIM9yNqCj3IBJLNPt6ETVqG
e61dIrP0Kl6Dl487dKBhNX5vrRwcatdXI7I5swsKI3HOYuj0my7M6p5MhIIpzRNFkazI/j4KS/3R
6qaW/A+Z1FYwuZZX7Ae3lFcAF8Fk0ujnxhXrrlJ6WKSiQa0Fg/BmLObDaKYdosAe0L3abMkPcF7s
Km/fhNoZ63kQ11obAZevZRCrc3NTTHWxYmbmqymf3lxkMlCus4KefVwq4aoptjWyMF0dIarlpv0D
60xMelUJrTwFSKMko00so1O3qBIi49RgNb3RHEW95Xl1Z/wRqgaPVn63VOICVB5atEqinPtslnaF
56UCM1W+GcM0c1J2b6qlZo3BwkcPWazwq+joq1TzGU3kd8dI7C9pbpRHrR3rdYhNgzme1fuhsut9
UjlS85Ee7/Vaf6sNU8CNHXEjslVC+ozwCiQvNpPHdIIHaNfVnvCOmW6QeRfGP725xYIBBlJ5mazq
PFc8Yz5scD1n4wH9VOWPcq4PTg2blT+k7AoHB4RYDhMKLqSrmj9qhWiwz4kHTQ4XwuzLPsYEP6na
JtWGMzAIQCz2rO3GgvJkPrLjaNYyVx9yoxkg1aV0Iq1oKakDsm2MKfkK2hRflIXIcwqbV0MVRMsl
OdE45FQeOJahn+INw4LRA5BErmceQvFV5ukVRX8Ng02HfevFga46hsU57+RjYb3U4XrstfERyapa
3upuPFVrsLPlpsyTfodJSYdugl7pflRoBq9UrdHve/XNlBADVLwBaGsDN4+/SF3/FilMs4kN1cpR
WpJ39ax7yKgjXrVpm0OEx76mNSm56zVNx0PH0tYMSYxsvdn0iq0TD6LYGzTo3p4sAs1ZRxh+1Uy7
FjV0yBxLRzyS3+VZP0G6X7W5dUBUvhkx48iu5QXC0hy79lQAtMA1uyK8efil9fTdrnqKkGsHtq7p
6CMROpEyT7xWW1Alc/n7I7LpON6ZLoQl6e1xJCKp875amPvmlBQLNhi5TDaDCRQj7Z/x1IJeShgu
DXIt7370SGmRuRBmpKHSWYJCJ7wk/S41JtRX1WpUIWXiteRDsBrwLHa7obaN52Zc0hfK9oV1jNwI
fAEHdY4OFNIEFSz5Zrudb+KkxSbnPHX1NJxSm2UhssH6NjKb6o1Gn+A74vWRTaR+VpgXB1OY8lrN
DLvZ4GYfdbYTFGWGqG9f27R5dSPrVpLBvnMJIyxWXVg059rswvWgYL0kfdC9NyKedGuZ8TntpVKt
3FHKTU9y6R0oUMnzNpZIjVlXb3QiKGBUmtl3KZ1wP8zhD7fFF1dEg/2kAtrcSSO+Nsvw2MXKU2mZ
L2k1+LWbzpBM3RtcA9PaaY1dhFDrxkKbfNcoDrheeKnBDNgvIdBlwmxLWA0JWFajQSgV82TewmVp
VhpkA9yR4B0Rx/J9kHn43JXwjTCtEOlclM04HUKKJluAjNtw4vUOpdK/IXDpVSxryRw/kBU43xjY
67aKUijHyM5DeyvhnF91ZRYrcAWliya5MK8xyx945aIjJBIlgIOMzZZeGoL31di5xUpq2mvbT8/q
MNn1gWYlKvxhDF89Z54aYrFUuZWWdZMbRU01sMiCMatPiVHNW47MeNengFpEAMT3wClslYt63UEW
1hM83siX/L5up11CEgOSMBGSYSd6t/Jt9h7PaV5W5gFRlTDv2sgwfgqtYYtcjz0uEwzQwr421Pia
8uu2Ddu1dEYfV1fYnJLhlLR0JWpiuNM8rvZ5Dr/AH6np6isCi+5QdfWHPBYjSFwjQUk4uumLG6Gk
OrTxRMKQaZExGRdTuhJI/nNeaF5RK2x0sRfWnmxu8eRNmXUAiQWNXC2hQgPYzr2rCbAQUteGnYKV
YjruWpVAmZkqMa0eG9yu3MVjJB/coa+4wLrpHqUYcYgUgtF83H0Y3CLIoWHUOwFbn9cIesprSzZQ
61da/cJK9Y0+Wk2HoiOwz5u8+TbScYZIG+pDriAjDYjCmhICsWbjpBhElqFMn6BDRh7JmoEgFQrz
r4tdbtbCjJKUUl1PDnAc2A7po5IJslWKIZ12qCsdH+kkltwJiG6y09GeLuJNLzqlCMq+NqIeUe1a
EogaFowo0DEfAe3USq0PiKcgyAoc57NXTmiM7ZfWgepmIKMHfDagTteVvVU395OrVV8Tx+q2eDCb
DeF0mIxsaxzXXTKOp8Iu5psYJeoqUb1nI+2aa7Bfu6kkSC+YYqvYEu2l+/yp6KxNVQW9gZVaQbC5
0oawILCC+L0NtvJHiMJ0UpuRlLK58dLrjuxMdHpR9BLpyAHXYeKyhqKURXaOClC35Bdznk/lhO19
Z0fGLiZkheQkApBcDrg3RI11AKun9BXMQhmoJJmRmxdOt6EZbp2hutKsrrmr4igJZgqBAQa2bFf0
cXws3XHfgVfVaGNEa4DcX0Ta78cyF/G6yW6LEAdiXbZnL3SeCyXBqohYWFo15PppshDT0PhQzGwo
XiLJXbkixzPb1nwfsAPJ8NRmprMz5XD2ivjezawqKOae/eGQYZysS7u4M8gxJDiSdwk0lIJWEv/r
XYqokzA0RT2YcyWuQK+2L/k83cEZuTWAwyuzsYXN2UW7PGfJIYnGMkhG4l+M7G/ZCGl/HQrDKFYZ
5vobI+Fj04V7Ic3hBupBG65SS4G3l7mlwCxcNs9d6Iq7mo3vuWlLjjgwNR56WV/NylCIAFcl2Xse
eZcdaNuscwIU1dkb+IFtj0D7pUY8mcOCoRHU5OZTDC+aWpH+zemTn0Uhp2OsTxGy6cQKD8Lpr5NU
H7ewtY0teH9qMFnyZBhVFYisL4JxUrLFq0yk3ZhfRVZlnaM81beWhWWRJFlepzk5Rap67IS+9iTk
FY9j530DcSLAGjfB8K+dIK2Sb7bAmTnUzptwQENg918MQu7BXrSsrr2huOHb6GTMvlK2Xcp+IG+M
6jhqRrkbKm/Y2C50FVtzS77DLiZUxQG6MLIMBApWeN5Hv4rtm3nyVkOmN9dObkO9n8lmWVlT0W29
jPrIWOd8uHVkJcMVAVV4RYl329qTrfu51r1NaUUzSZ1F066qSS22+NrmyMffq732Ee7OkYQ232zi
Eao4OyErIVtKXyTsYUQiZ9zeQXf6WkKYXRPRKYtjI8SSj0Q+FS9AnO1RCvfXTc0mi0i36eyJEhEt
6O5qk+JbWdm9Crg1ydSIHj+9CIy78bCuNXvTmHSyzYT11JkEzJFJhuWbbsTKXky1tx7SJoUmETlx
tyagEuSLJyh6Q01d6xjTkJt0uOaT9ns5c1TvwuQZhMqwSskk2sxJwyKexbhtc9EDCndw/9IkTQYM
thOeYC8jylM5RVP2Vum9uE3triQzZ/TyMxFIpo61c+KLRfAb+1Cto8Qb2GNTRQEvTvlNjp7XHDg1
h9HVgOWpPJJJNMuKjT02q11mJd6dFy7yL46Y0RT0uOFyeBFdke28sccrbZBu0GD85ZvZXWNFd+i0
hxD9A6/O+G2z5mX2naAybGzo5uImSmbV20/wbvRDXZuzegPfswx9haj0cUcd1bVWIu2UIEYTu+7z
2ZifE0GhBr8cQU9ASLx2RW948dm4DjgTGBiQXwhzfNYJZ0i2qhmPzVaLNbyLRu/U3xp7yW9Ks6xk
e2Sp+SPOPCdfj9M8P9I7zIxtU8/eT6TPQxcMplMfh9SIb5w27+49HO9fYBiE5YILiKcj0JHxwJ/U
lK9j5EbFlkxm9yku5ACWGVW88T1Jau+GY0fFqlynhnFmQ+KMT3Gvl+swSvB2h4kyu0+DEpXhGdtu
SzpkPTnJMe1bOzpBE8K/yvIEdUAt6hWfpO5YV7G2m8R4NxJjtlfKxuJaxE/RZejnLTxQKwIM+L6i
qxHGATtG4z1X5dD3V7S68tLHok2MamZ5Wwj95ANPIF0CCoQlQAbyVtd8vEOb2eidYFqP1+h7vo1a
elUqWheEZaO3uDxLoHSsbNnrKCLxmGhjfIQuk3PkwmIxtr2Jo5MYq+kxGQxrHLZ1+KB490kiDold
cRBPWVUkAWwh1ahxw4evHuITqU1YSX4mUUOu08YID5Ry9CNH8+jA1xT6vMkpVt1q6i0cahlMkZpP
60IYTrEjkZb4kSgZObApGO/CWAfrYuHIbfXEPYazBA1Rdtp6cA1Z4sVpT8SqXxmJta7V+coQz6bz
dca7LYWWbEJjrk5RIoz8VgjdDrFa+iMOPsm8O3WxVd3WJaFy8oYBq5cRt8FmHNKvWcp2P5L4uLVr
GT4LN1Aok5vT1dz2YRCnFhXeVMCVSM3vFDwUn5BMID74H46AYY5xo3bX+NQUrBW1wl2yRyK0iIZI
gMN3I3mA6naYpPqzpSMJD8XC+eFTvxQPZDPieuPFm2l2D+KK+pxxB5iseRr15rG+oiAojk5f5Xwt
a/51iC94Cwusykfd6Opc9SusA1GhrjNdO9lghkqWc9tTNnU4xhpOhSw8J7Y9kxncxwEn9hR7FLJ/
5TtuE7gr2PrtDlski2wJpy4tax+azarTtPUIppDVPa/9ZEH0jOwOuUOOQYZ4jfxhb3myydeJsAuF
ln3iscARfUKV0o5vZ7UwlI0pqri7LizlgEnjqyexsTtRngWVrhCJGgHiwjxUdhxunNL+VmYKRZeS
GLuVoNdXHt0s6cQG0EG81nnngsHTK4SQ+dyesNGEFHTwjeHaJKlmxcYtXxMFYz5083SV9VHsYl+t
v0yZundEOLKFM/sJ12vEjD8pM6j1po8fGgSskCcc82drGluquc9dwylsVxRd7FCyiu3AQQpBajaR
JyXf5jUEl/KBPWl013k1Sb54NddhHJJ4rFGCkqNqnN25bcUmV6LGXRlNMUwPpl1h4Dbbxk80NxyD
1mnXatQ9THZZ2997TQ2PKbAbKiCJ5YPdJ7JPWrpBwnHLelduYqfEb9pbynWWtdoG8+BhrIYTDMCl
8uYdeqUGl6+a67JStYAwiTYLrE4OdRT0iqVF6EdH4nSYOBYZrIYhu6CLFKaULK3ruhE9rcyh/oaF
luALUB445stCp56AIXMpJkyKHw/5dB7KjFXRJaO9H5zqLc/jPIXQLNV7L6Tn7GORJaRCzZXnKoOL
hw9XLc9ZqZLy7nVTuO+xn5APKvSeeFEwXb08DFarHjG5UhENwwpE5iSwnTl5JAGmsMHdZFQvwLHK
rHyIMw9EBSSM5yo20vKIYbdSfBdWhw5uWM/IDQmHKN1KfXbmA6TVB7ZPs4J9bZT46KbJfFOzuRjX
bcb5kBDgNCAOl6j0Uu9eQ9MeH1o++j9yVWTKdnCV4lZS/2Zjitk4yOqs4fTQmtOy1BQI8iVyuDjK
t541R6/Z2KlX8DdhkMmBonlItJNB+Cpivj2NERDsrkb7apO2DmSEDbXrurDu6s6JQ+L6RtBOY7Oq
+prT6JcxMUiqflWwtEKc01qHNX6l9pibXA3OhuSfQBOSERy4lbjUpm1c1xQGrDKJb9hDmY/UxG+I
hix3GFoIN1eX+IeCg5HWGwq5IdmYHqIuzx/SgZlFXQLWlw+ryTU5nxXkw8PCoQq/A6tQjyEeGcjY
jfINP5Diw5YI8eUM00gExooVYN59XOj/S7fjlyjTRpuK9NO5aHdruinjuKKn0nYiSCh/4Rv2be8h
nD7pKF92tJnn6BxdADBk/C19j/ctNkIIO6y+tL/oKmDSTPXaJ/P8OYvtZw6tI2mUHAyswfyn3cpf
41p4UehKqZDfL3qkMWaTSMnpTA1FkW9VEWWnguieT/r1l/3KZRQLMSF9X8fiPxe3MeqULo5zbmNs
kotcapBW9GYjHXdTwhDcd2AR/i9tKhddKi1SB6nhhUIg7oq26XmzOSNqBQETlNUGSF17gUrHN9AZ
fTJRluba+2Y9EG4EoVDOEczTfXv//DS4XZVec+Jw23TrRbOfu+4pFUBG+nk3zt1mjsX3Lstf/un8
NFFLu+xgYL+iyrjo+SW8oU3mCNrn/0HemS1HbqRZ+lXG6h4yOHaYTV1M7MFgBPctb2DMJIl9hzsA
f/r5IKm7SymrUldfjdlIupElmVwC4f4v53ynKXGpB5uJvBy39+4jDPf/gy/lwLcB/C1CrAd//Amn
qs0ttXQTJaObnMktehNBsrT3F8/Kn98JyCpQhvIwwm3m1fvj16kYSYd9gxrBbrMNq5TNIMlCEno7
Ys2fiXnmFvuLh+VPKmPYUKYNrBfNjot0J/zpXRCMODQNn3efFI4Nd03s8eXmS5nCOst86kX+1tf9
gXzpdWtSU+Z01vZwn2XsG/71b/lPPz2AV3hiGMIwQABO/um3rAzRz/my2QcDspntu3o014zzV3ZH
KQUI5q9MM396bpevByIaFyD9EmfAH3/bLrNos6stJnvb4nY4AYPYoPZ7+StS658OAL7Msv9e9O0h
JP6f3o6VR5HvcbevGVlV+IJb0nKi+b5xjUcuinQdWGrzr3+Rf/UVrT/+YCEpaqXFoH3tFR8dUXKq
gIZiMyg0hl2Gs/Jff7Wf9XXIB51F9oEkl0OcDfxPTxBSJTi0ATqWppZXgshre0GLUUfSwtTxwdLh
Lm6MXdI4v33lf8tc+ViX/Pe/l8/5URNRlsbJ8Kv977/+b/9ZX97Lz/7nD/rD55Df+vvXXSJE/vA/
22ogo/lOfnbz/Wcvi9/+/vizXj7yv/uHv4eSPMIW/PvfftSS9o6/LSai7x9dkr/KI/65q/L6ve7/
9OG/B6ya/i/Lkc9NDQYb0wa36G9BJiiIfyFHXaBpBhdNXCeKrt9dlZb1C8//ovUFFIn5ZHnL9ZC5
kr//jWAUdmtsgnhp0aujif93XJXLW/e/rgj07CSQ8u/PUvemNlLu+zI8giOKnQ2q6b949pBd/JO/
+qeHPE8wxXTSKI7NRLw5yFHyW1F5BoeoyvW2sxPrvsZAchG9GZ5FllmnIa2sjwqeRnwoyeNk8MKV
TaghWup8ZTeCCAnAdPPO9+tq13RVyxZ3cp2rOYmKT6gt820vULKsehgdzC3DYGvaobpB8dTcYr8b
n+xWT9/K0eveoGnUz3QtjF7bYPjUZWRtxsZv4jWi5eYuM4bwIRj0fN+b5fg6BHq6mR1CCwMto7d2
VPIY0CGQ6TnHNhMtP82/ekOjSfMMe42awn5A+dR+D8tCbIizZuBOKrdYp2FqwkrrmaQyqFfVlS4z
a2ao4nbHkpF8xhhzKraQhyNmgG6Xb8rcL14G5GIr+BJEQ4E/pKIVo3s7sOr+XjVAJEIjMne1lGl7
zAyRbtnsljeWH02rvnfnD8A1+QaGVnqaq2E+LUQHfkfaZbqGC+IArKm95WQUG0QgDnkZWXYKaXfi
DeOd+JMsqPHdYX6YrFUIAa3KkXssWiLiuHQWXbIB0FleEnBeGxVTV9Yq5751upWT+vYNKFMGZJZH
QzsCTXqTqTO9Kkz6t1UZ5duk9F18j2xRePnct7RJrQc/S0K5bjnGDiFczJtcMwiZwwEQqm79+CgN
cwarjGKDvX3LRk8EtNhYa+mTLEg6/G6vpjHyDynrrmDV4lz6sgxIDauu78Wjr8vgyRQpTYRVkCy3
4hWMH6R0o31k5d6Bea25KshWPJo+s/hdyRvk0ZYoBNYzHvTbxjEYUzd0bCttZ/UuqNL+AdGnwZA2
wK/bpNmps4FTSknAwYaARZZosklHpiqpeeNm7ATWM6hHtgPGGH0FMQVYUAtz7yi6zF3aB/lBBsm8
5cEc77rA6zYxQTh4zDygrPDqzXXWFNGTrud2PVbTfLY9tzqQ3ek8py1+nxpa5jdo7MnZ7Z3gxhol
fCBX9TltCktlcImBZgM3R0+eNwXfAbVI5hjMIzctQ6dzPOfJl3JTZ1MTNaZXU4PDbQdV3L+d5WQc
ZxYvm0iy85xT0bPBKryPsneSO9lV6U2TlOm+dqtwD1Or/d77iXMCKBDhUAO70HVFe6dCvvHSCLIt
oT7wdaH4heR6NlG388NeHAQlaQwEp54/EIX3R5YrI8L0ADAPDbEvoEOYhCr5wG7YIc1+k25dnals
Y1dVi2S8yMCLpOO3GX7kqymb6LpRs3tyWlE/pSb8ED8yyhvstwaPbMkgw6qcJ5QSLMxSLd+Va+fi
oGav33n8Zq6Ujs0HhvTuLYN6+91eiHGrFGrKcWhVs+VEs6+gXIRbuOPmQ9wQmOpXk7hxZrJLT00h
saHIgCUTqM6aOYg0zjKIoU8os1SknFYqZIecucz/A6Inbxl5+icehWBN7Gd08WZ7uqOSZkwD/ct+
EyXxkOwgK4uvoMp+W7iRZF4Q85YCjf1GGz89wa2Q+8mW06NkAbMjmFmtc+YS3kpKPW0jsHp7hzSG
9Zya8qJ6EH9tntuvpjHOr7GTi33aTT3Na8cmVQIB2k1ekm/40fuTM5U+1DLWsjpLCnzMRss0Pxtf
w5bETaEbsYMAJ7yV0lB00VenHI2ZVPeDjrLrhjEfpxzQuwc9meYjoYUUPgHiAQKLYZ+w6pr8Y5Gg
x1yROD3dZko0zC86vpvYNeLPZDayLzC40wAbss+2RuQt25+JujgucYxPwJ+JMAT1dB9ULmTE1Ir3
zDr6G3xd/V0e+vR0ch7gi+nqg1cjpeNX7ll5lEEwhtSLLOAKAbJq5jtbxD29+wLdWuvJwhIRB/Yg
1IacuwhOjotpoawjtJpxw642cOvs3RUW4muRR2pZWMkbpvkM7ku4QN2qtL3500hrbx81ABr2eDya
BBV41t3pcOqO7eS4D1M2KTYDRnDdMcK7NVvHenFakvrgh5bF05ibCppWzQNuFBojpmGulZhtOBlE
RK9GFevrkIPgbrCJBJ2itNvx0q5aqM33FB/foHXal9nP50ObaRtn1BLtByN/og2c8p3ISkYIlZez
5snCZROZn/Bu0N+EkmOmUV32o2kSdqOxo3YRyZdvrOTDJ2v0+qtYZua0zZJKM4LKR+AlSX9U/ay/
231mbFANhGfsSukhrky3WgUyHllAMiI5CcAke+iyEwdwGvJmjSn346nbhV2QvtBfsldqu/ZhdP3w
O0NSDhMeJyC+TGJQ9hjaW3OYxdfEA6lrsy31p3J6VFYmBKhz3PnhRnq+sTHHSL3Vk23ss7Js3gx4
k9sRaeEEJFkbJ3J0nX1jZyMpj64p2ZKmcXkJomq8CRHVUcaMTXip+7pchZ4yrztR2UeVlDMf2Kit
1QMpkU0mLrY5ZicjTLw3UTBJzkMde+sFVbvyzLkGqmuHI45gkFN7EtKDuwaeIpdYnj+A3UuOwdhZ
R9voioexmeyz56CxsAOAQS4gQJznXDx7ESYDOZCBp7d+TE4p9MTIuGZmkbz2zDvv7ZGU0BWonhyQ
dFXlJ1GN5D9rFBf37mBnd45iQMvZ3O6RgA6YlNu0XxDcS8aDCGfQ5lrl/sataxPYVhmeXdO3r3qy
Fq6RbQ73yJ/nLfVQVW2iYQjPkUMulZ8ahLn7bh3dWOS9X5HsOPzo4LMf2AFvWyU6tgFFDt0hlN4L
8Hr1Y0aOdAYc6VxrqtxvNosoUFdKgAwtRDQdhDf3x8wqP8sZVHOx8AuMPAd0zafch3kGn3YCH/Fg
GkF4X4ky2xmJdLd547fHGmXNTduV/tXcB63gVbX9dZrG3jcnDpprORHTC7wITVHuBTgw6e1f8tLL
dnXgmSfeuHqPXDelQpuTqyELxRchoTWriAVFuIJVT4xM08lrhaQuXgQR5ls1OdkbZAkmmPj5maPP
8RnuZnSATTqjtent8yTCHm2BAlvgxItd0hnxzFG2sbJou6i4KlzX4P3GkHNlU8ZcSacTzzMG9Wu7
E9N9Cxz4CGrNeXG7xLqZmO7coctxD2GNAnrvNqbxEmpnoOSA3bhnyRLuE86O2ykf4/syLPKdmY2K
VVQVtQ9uAkyWyPhszbUKdwO9B2juykV8FqHOQvvqqfdhFCC+SnXpKDH2nGDREcCgRFqmIYZFONGP
HNHRCxK88VlW4JnNPowfR6iC11UTDN8KX7fb0avcYxTJst3ljfcJVZmixOlf2mDc6gY8Yx2ZxaaB
teuid/f9e9xKLholUV0F6TAQwNnJ8DJmoHqjWRqXwOXtsEWlyBEPC3Btx1I+ZRq8G9uOcnxEhOve
pXaU/3BBXr2bfYleixiU6NqAxn5H+m+5HcspuJDaG37lumxB9+q+n8CIlegMXG8AMWcbbr32CQJp
WKuX3tUQRcWyw9Fo2LxqhGcXT+rZYtD/bNZEnWeJlbMHCimX6Xiy5kdneNG5aGf4Hl3nke/eR9Z8
QPDr3eLHLK/NABnjelJoDusBrOm2FAN4xcqoDlVKZO06QryyBarcHgDXdxtZZcFFgIg+xRNx6BCG
odwmFotrlvRIvCIIsjZ7s8R7DOpAnVjlBaemW34ivy39tYBkv4kQA30PzaS7dZY2cD1N3kdWSOcB
wFt/mMpxckHpJrWxBeKJ9jrO00vuaB/8QcbjFLjx8zzHvFVtzBCP1FX50Sz0dK4SxI+rwnb761Gi
nqyUBTcDz7DaT14xoDAxa9Okn0vHrRUs2pQcwfCHIwDot4ZqzZXvVeluHpEsNC4rM0NUyRVbYZZs
VaS9bSht/YjyOz4iVhpv3XlR7aUWEvBydC5EZkKBQ/RIFHfUDXuhWt1slOzbKxSy/sFIhvRUI2Va
MsJr48AMtn4stDF/ZrRp69pFZRcaiC0t1h5f6FT6fe3Z7SviZ3WqB91vmjyyPhrWNPetU7mXMU48
TUHYzXoLTaO89vOJFI82li+Agyau6i6+InvRv+1k3zx0XpdeO4iOkhVe3mmTO5lzy7kYf1h1Zj9b
mkX+ZpotBG6FOSW7NlA+fRIqs7UfTN2masFRwqSMwm3fsediJmcREc/88xRkln2WWR/unWIgNz0r
52rd6zDGpODSguI3QS5tDParEMv60XFLDBkO8uCeXciui1T+Rihm/Rz2PNkhXDF7JZzaW9WeSxIA
RZ275dYL1qEu/U/IntM+IB1gndZJdUG3r0+d8k1e5anZ1gh5SpRTefGog0IS3Usexl4HKvxqnNod
UIF0UMniwHkhDIHlhYFIZIMIr3rs4LEfJdElT1FtIZQT2TCv2yBFqVyTBc6QQiVI9wZXflneCE51
ZrZ/O/em/6NtE5R85FcsEF2pLxZSC70avaa8LXqfiG7DIFqTXxk6QUi26wAxzrNdpsH3WBpZd0Jg
Y6VrZbW0wAGCKRDdCI18Yd0GqNsQbIJYXkUJ4S053wVZ5RNHeq8jUKG40s9ZP1BYGBMREgl52GfL
SJIjraN77UqfQpq7fEOYRXrRsvDecqmyd1LIpx12GO/eRLaxGdHKWBs3jt2j3QfFbd0qc59HRvUR
CJT5jUWZsSIg6BWmPuJ9LRU7p8Em76CaAUOnVvQUQrA/e9rxz9KozUszIfruR+3fWC5pTesc1tDN
bEug7oyVN5o96JNG7bVns+htp0D2Dx5k22vUPtML/o2sXRvpFJ5xCVVXFjqExlF0zugNC2KidoB/
V0V2dOsG0Xk3hZ++1+ffsH1qVKm9jncdTdNjFPb90YzL/CEYS5zpLpTfzhVqp806f7bRTH014dTv
B0RDl3nEqu757bAaA7f8NkIQ5+qh9sc1s/A9ueE3QaRhts5FcY1SLbtZPNopq8/QPfGyaNKpQv8d
1WtAihBil5k1fZyfLL6VvTOZchemof3MjAlyaBqjUzSnxxG/w0NQtURKD7LfVdAUz4hlWP27o9x1
xDSxVuh8FP6s57cxZSX8XXKkY2GlFwTKXIUmtI3vIIzfmCG73tZhe/uWmILDoTXMV6YNtKvVsDz7
wSSRN/rVq+yjh1r65Ae3Yj6jdaTr486Dp6srQJKeMbJIrBaRkTcgQV/FwsB84AOXNfN6C/NYJDts
O8adkLlxruu+eVG26D8zo3I+knz5plu1GPBrM0Jfifl4bgwC6s0AonWjWf0sXp+SzfgkgBhoEK8V
VcHyczulak6lN1fcBWFxIKvFOINIp2CPqxCOqAYKNlu1963TIrqZcoTGY0K3VKquhGtI6R6jWr0M
5JTvs0zKc1+q4qLCVgL3G03StCOz1jtyaHFgpOVoW2tcIs1t73hOy6wl6A9UJoK991JweUVCKq+d
x28JtpcrVpIKS5Nf3RfKDz/QTnnZ2iKb59qzEhVDcU/S70zlwDR2CmLnykMWzIBI+Tc29sQ9NV5z
Rk/Sbs1GvMTmjJina6qNoQbEeMCYWyLS+inekYYYAc4ySTgTs0PJlBPrsdCN6/YeNTV0MhbpVEEU
fYjGBn6tYjIClt6x3bIidqxkBnc+chZaDtfhZhj97NBnZvfdMsVE2BMGsFVGg+7A3ba4mgcx3E2l
E4TLOYceM62d4JbONTyFXVL9AKdWIb3HPHUhM8O7HtBRmJRe9sjePJMbiqYC0bZhl94qIO0RbVw1
eeWVZq391RBw/OLoIW73aQzGf9WlUf/p+RN2pB6d83mciuDWlj0pfhNrSg07R8+3yJVRNHEAoPlt
o5J+RqUjlFzb93iWshSJh/QFMxy0GOm+V1kDHFzXzrODGudYEZtRr6B+T1uPPM2XOMoQcyNoPbki
L68a8t923KEBSM82VKCSicAMU8dQZDelrtpV3B84J4RZvqQqZ7xrmQ0029ithl3VRq5YhRCan2yH
I+I2cqHQs5wGz4zwAleSHYybUufjXb5g7aU39h+wncdTbxOCsar6zqQmGtxq53lqfJpg9K9pI52n
EY3tR5AqBJlN0529EugvEu12eGyAfO99p6xvIHSNb9WsQMZ6pkFYzVzqu0Y46s4lfgQ7BT0j9XtQ
HcsshPzqVI66h5bPgs5qxTbXPioCy9NiFzaEKaGlgJifCtd7DxIqn20ND7ndlFUdoxQLOo4aXz8k
DQF9HcFGyaqoDOOr5YArwMGH1ZWLN2RHMK/zUeaOeRhmCtp1bNIFWmmiT7WJcBKhiDiOyVDvpN+b
BQB8V38LiNO47X2GfQE3GEVolce8m0IMXS4mhCMilOhhIljyTTpW+smI0n/1HBUfBnT/H1oaDqaP
bP6mQduOK7ine98cX12hLQ/Pit1eVzg6vtVWP9+zEhCIQWVpXxWdUbz0epb7KKjyDSyTYY1rRNB1
N33cPxGo49nrqgDHnQ1O98PxEFMjPLOGm6EPsQBF1KQrrVJnZxc1waKtFTwHFsDgMPed82iQLqDM
3DjBLgaBHN9ElmQ+khebKkoOgs3EkESv1pCmHxm0+p0/Buoh8gwLPw5ydVI+TIZcjV+kWyj/pIQ1
RYBcZ44dTq4S7U0QtDAqUJkHrzXCjy+FpeZpLit55U3owJmfVsM+DmseX5dLbXGuSQhyXCDvsgM7
yxFrjdvQjzyezMwpzsxJ3R8pb0zUrnKM8AjkFXIpEZ0ykE/7zJs0Us+ZHn2N4L/YFhgH6yUZRm7p
9tjGGmbJjtjXEwi0ch6CkxET6IKMcax3LYEsb72s0bH7MbZNxjD3IU8bw4kqPqcJ9reS0dB+HAxj
39D5IHIT9AR0TjQz7QzUVyZTAmbG8+WjJJRuh63Fu+qpGxmXGUxLFPxcwPmqfHQ1px+2O7Wjuaj2
sN3nbWH23k3fTgMoLm2uLTMnDUQBb0EdaO0GTpkt7MnxzqNaINJCG4cxduxd2Ql6n0jJRedZX0am
oi+ZOYA59qVREQ6GHIUiNXmuYoZgZWX53W6oRbfzZD31K9IcnHdJvMhhQAG7zZ2heQPpFGzcpO+2
KOIQSxeVSKqVIzNiBOKiPAitSKFyIuScY1pczAIl2hjLaTVYjnex4q47xNiZt1wIzvWUqg7p6mw+
F66ZMk2Ky26F9r3adaxOcNaV5V1RD+ZhTPKYXtietrkI6mwDrzr4Xsx0o2vhBX27r+Mu25NFMXzW
vhmch0T62caqhlhuAs64d8K7YIxVVSZeC6GwH3QY7K6qeqrnYwx0zWSf7Kes583Ae559f7wuc6WO
IhnVNYbjggwBt5+d174aYf23agqrnbBIsTsyVlJPmjiccxZ5/SN6cXRUDaM1irjGZs+lIqtER+6b
nkJaaYv3dDbkM5PKDg/JjChP5d1L5kXuuVNOwiQ6aqOtiVudOT0eXHYzNuasNX5NdDUwAItk6ZiG
kByZtCDUp6Vk5tox2IGD5nzIpCBwiCCFyCDgbRgf0ygUF11q41vl2OC220EzaPRaZwzZr9n1gVNZ
Ss533b10U+mOq0BYfESPKsTZmxPDj63hNvlj7XSRWDuctD9gEWC1GCYvT2hc+tpF/40Oh/PLhlKA
bhWrMhJ6tPyT1xMXkTD6uqvCpC52WC9sdeAsi/Z1AQP+xMc24/vsiDL65kbzoA49XoR0lSWGpsPl
yQp7tSbXwOTYBluJ2a1cTmtndMv3FFtGd0kMN0n2CeTq4n4g30BsdOX5KJF90ePiI07m0+gWJR4d
XE9aXNDRpDmhtsMjOO2UtJ/caANcBf04HYc0KImTrjlfoPKmBE3FRn9fwqfCsYMHv9037IOZcgZx
J/a1trKdNNkjrWM00HuyNZs3bUwxNzYe2wNKbbqUEW3zNdQYuzgwLyzv6yzs1lGRGE9pahk3Av07
5q6ApM3KDzJ9GsuhuSdOJ/vQnaz3Raa7W3S3xFfQCeyz1C6YHaBtFKt59KeTa1hduanqTH+VmVFP
qzwituAQy0S89fYc6lWT1tRlptfTKBVe7T+5cUVuC/Ag30Rzithu1vrJR4lbrdqs8YlcbWR28MeO
hKVIpvJU4I94TG2UKonZeUeTCDESoWNF5kJBcYUSnfo7wcqCnF2edRVZ15xz8kUPc7fLLI0BriSe
6UR6RPtSDqk+8r6tLo0fJ4e6C4o7Fq7xFa5AhjIF+I/HpqicL4n//G0YF9wG9kny4WxGUmuZh1iF
Bqu1zpbXFsRATFm2QqHZfQ6ckljZwrA4tbPoH1JhEbAa8m5stEvAJB7ThwWosBaRdAxEwZ586GaZ
3g8ZWAHGvsSXJpM48bbCsREk5Zn8gHJtR4N6LPxGPcxD7gFOs+bj5GoWdJOy1nmui52ZNPZaNY37
5aauewnjambXoW32bykcj12GyPx5Ju9uZ6dtfqVM21r5E4xPkyAsRLt5NT4PSxbJKlVtdgRywhZE
oFnOWD1AMS4Q5U7G0N6mdt+SrTcPxstAOgetNCpj2GlxrHa22WNPr52MucfoPMdDJ/NNP3vZTcRm
/xzgNcJiO8Y2C0SvvZiLyY7ZpDRIQShCxhNtEturAULCZjSD6aZNM3k9S1wXPh6BLanjbA9IfDG3
apR6jRQBkxrj6bc8b3FX9MDzv2Wgi4It65/gSvDXdauslAWbflfM3o0cIjHS/7bio6tEvRF2oh8R
bKvf2ab/PwtoFozZPxfQHPvu/bP4g4Rm+YTfweTuLxDKLJBoHmHaiApRav0mobGdXwBbIW40BRiH
hbr0nxIa2/4FHJRjmbA6LQt2OH/0u4TGCn9B8EUyIGxvUBkuEJ5/A0yOzvAPShd0geGiPQSjBu4W
4rL3k17NScqeIRX4oHrirbys/vVrF5XdXTBZ+jWqZWRTyKv+k4ll81whSih2RMaN/p2fEEy7tmtP
JFsUHoyJdEnecZsYS+dPy3URA8tVMw/LR5WlJmTu3tXNls1h9Wzm3d4fvZgwOpwoFDYOQ/SVsofe
AupltPWOZXvrsXSd5YjRFzPZdYw7W29ISXGW0L3UELuUGfTJQd98LFD4cvZ1sjq4pcnabnRKENIq
mrnTO6NuP53e7oeVC6+hOg2Ow31cWp0T7pkv1damFaVTP1h2ZMVHMlqbYjv34XA2ZRLVR/CEFSt+
a5DdzrYlkz08QlIzUxAYzoeKMBUaYROaQp17Qh7I05b5cZJZEJDonLXfJ0+S2JJOlbv4bwriZ5s4
IJZE4TAgSQGexhGAQs5Z5JhEeNEDY7KLykASc1y6LEIxkKs7VolRso6ndKSqLuqZuzZCdTIh2kjx
wZrEyJljJc7IV6rnHoku7AnmSN/MioZ93dskgSjiKjGuBqV7bQ/TWO1CkwTFc2TL9yzxh/Fgsp8E
L166JDsZrJLgoWRp2Kx7swpxpyASIcQVl0h6N1RW8YGHUN+XNqKaFXE50SGO0RwwGsDbg6e4yLYk
rkTMsyZkBCubcMST6piJ4zGOmRc1URp2mzbJyMxa4matVV0jDFhN9Ex6Y7H5U2sqY34uGAnzzJfn
R2W7i8ERlX4afmowLcx4O/Yi6zKL6w+lajfY0kQa3xiAonctiFbb+x2u81XhB/m5DG2yV1BMGz/C
YSmmk16aBMuFpePs0RcFr2ghmqsRaQZ5tDRApMP4WVWhvG+yCzMQmpJSpgNrG4JbuNgjYXzNs1OT
vDmJeY+1cabklkNHmTaj5MJ0uByyBzxzdXJT1K3tnoWuw/FUYrLzxlUVdXP1mputDIgDsVtYKiHr
HEZ4VWjuGzAB3r7KRwZQ5LLRO1qoFeS6jPXElCk1s3uYCTXGLUxGBm+aIZmv8I0XycGyan/u8a05
VUbnmC/4bAr9ifeOH7rrbPENlr9aCImEXvyEUi/mQpu8rf6jNzXJWuS0H9LFg+j+akc0f7MmNi3R
13km2seah+BCFHZ63aJ2pNqkbNkThxkyIWM0FqqwvPmHk/X2N3XfP+Ya/Pm4slwHuTTnJtRe0/np
uCprMg8M8krXIDr77TQmAD5CpoG8+cTp1y/1b91j5/RHx2b8a/hZ5vkHZegNuJ+Hofv8HM7vzc8f
+f+gIJR75R9+64vg9Hch6aJo/fvfHt7lR/q//k/3/j19/8db7ddP++1Wc7nV+Ae/GsxCy7EW+PZ/
3mrOIjNHbG5bOBOWP/mPuA3rF4GvCelnYFnQdkOuwv8Qhnq/MAxYkHlEusLUtP+dSw121k+XGlYb
nCQe6mhbQPr7GecWQ7egaKPKLNBPGXu8xeVn6uCi31Sd715REKUbq9NLQ28w4FgJXMrPWs+lOCqk
QeEagmrx1ZVifojjkB2G5QwZAjcr21uENGPJNjklgSYyjksha7BfADzTZ3PL2Crr4g+3ilvKbOOJ
QaC77kDFnASzDUL82O+9pFnr0yOnxkcUOOa931RiN7oY9/hFv9ljBAS8xDcXBljGD0lb2f2x6fL4
fbLYwMxxDuwk9Yv7QMyIL6Mhz1kSUUPzklzzfeO9DSEFQgdtLPcrxnxbQMdQ44Z4MefWjegNbTrr
dbPMLVzb5ZrEUUecnB3Vat87rGFXKkyc/dwP2B6TaSB0QQyoPo8NGhXnFPUTmoo8LxgkgQfNHpBP
W2pv49ZtNj7zn+Gc5BOKOrsn6AczIMuEyndfzcFPpyfLRXN3RAdTnPy07z+jhFm7kxQm3DhWjx2m
qrZ4mogKInELvYj9wMnexuMBoRw78bytc3+RWuSyKJ+rnvRRtSHxqfTaPdFcTvSowGfF7sZtOKeS
raOUbNXXmEzYTZj2mgFyCUBBpeTk/hQhBKhbq3Xd0gt5wWIkO1UaEbFnbMqO2F/zzF2I7nEd6yyN
L6khCzRvPN4GnrtNbHkyz521JapQnLnuuRG0kh1Vj3QICbEqU36MozHzDfMEnYvM7bvj2BLruVYu
A7zrQPfkP+DnVxEEscl7iVy63lXvBa3aoPyNoV6MQfiO1hN7JsnV4cnvlIvbuBgcksmmjppnFzH3
NndqknG6NGP9WkrbKs6DUzC89ViK8Ggh43JAG6LRxKCK+KeW7CxfQkLpH4M2ry9ekyWSXmrI73xU
SepesI9xjyOS//55NJjORDrMPhKzsp2btlbNtwkvabrXvjGtKkKiSUafwnAkFrJ0b4PGy3L2WEaZ
bmjj8uSpH5Fv7RWqQky7rGR+eJ3LxDY3jXTe1FzOP3p6lnnlN2gMTmRdaVrFpoN6MrhsEq7Y3ulX
+iP3TGpgH5+0BYuADWzO7NSfUivdEmqs5cao4vEmSIRCldU0oKQCxw13Nul/d00prSfXnS1jEyE2
e6skc6CNqgIit3r43DvFKnO72CLFFSb6eVVpdotr5vP2Y8vEqF+rQIRPJI3S2rb1nBy7eh7NzWg0
cQR7amynLdy1Ub+biKFG9OIkmHApznFzlWRYHQ99mSYE1Ra2mdH8D2DqRGQiVtHw0h4rVkGUQDPP
IqiTVjg3ZZ3KYWXOtv/BbK7w1kahZmgoYwfPosji4YgGy6MbhDk8b5LWT8ttST25o/lmGBaV1DVb
sgFZwsFASN6bvHQONR7ZG98XytmVlZG/RdLOqBOq0DFA2QiLF4VOsT9ROPD2z/zU+dSMl24ba7Ku
QneEQMa2Nvtis89WcixqMjSH0JolTXxiklxtFGl9heeH9MaYicVm6tnAloha681cx9UziDLrVetf
aUo6qF8s33LfJiEHE1KPl8YbUc0onRs3InV1ZHHI2i+Fu7Pis2OCLCePfLYqdf4vdefVWzeybts/
dLhRZDG+rhwULcmy9EI4tJljFeOvP4PujXvtpYa1vd8O0DAM2y0uchUrfN+cY2a7qbG76EzqdbiZ
2Xrezp0bPBtMrPVqCHiHdrHGylx5FNp2KKnYtRU9OtJVAVIBIlTazPAOR7sv6X1RGXHpOWDIXU+h
EcmdtsluLHt64slZqiryjlYTVIrYvASpwloZCEE05eOQ4bOXlL5Dd5MYhRNSFm4JozVCTJeobgc8
XvSZ0by1xPgK0bugAlyAHkwfNh3yVUZd9rVoomCbWI2ECNJZQhl+vynSilhZB03hZIQ12EWovDSy
G9KMeyJ3h4ZnivqtHshBvAlJVCvNcSVKwejAiasQdxqcc4xVxsP1t4nsUq/YjJ4Nhqm0o3FcsRlt
2uwIPqWhE8myaF6VBCpbYpt0Jj93G0f0E6rdZCvKbr2DydxyILexmc6iAiWFneNCoIfcod7ZALzh
LLLtYk+yu3XiEBBVIlFcZHeGDW2BvoQdFM02Vey+nViigmiHaGyubFgOdIxL89UZqil7mPA0qY1D
/G+wify2fEgagjogAnfUsobCmdy1CAsNSMOvou4qlFALDymO9engjEp9z0ncezQAXIz00jyXuktb
F3/FBSl9u9CkNkuSIcomxIej9VrnsJMeDbqdBBcTagcZzLAyZ488PER/kMmkPkc2yXLrdBQcYKgo
Udbzk7BAtjHkngtw0lCW3jeKD08SNJg0d6MKv3c+9YVTc9CcWnem/zMTionUGzwCacHFoHaemReJ
XA9NSfZolDIdSyvW7lHOk1tcxXiCjxNNy+EKwQh8ftPiZ860X2GGADZrRutuBj8k1yN4H6SvY+m6
9+kYmXJjJb31Ginp1auc80Kwlq2fqpvBJefFJw72VnNHwcfI72jeG6wSzk2eh719AqnGCpXR1qNt
jMMPh7fOELfDNBPOLZ1fDqlzp8m+TBevzldlhlG19otueMkbI0JZ3I3RjQMZ8MGpkRsjpWfabKck
xrdlW2mB39C0OuvVTFoUEkw6dvVaoViiO6ATEGFlhtB/SsfZRUMfNcl9UMflgzkJy/mI3hcUzNro
M8AkzByBDeIGoSB8CzNov9vQDtuPlY8yAClP0ccbhYTdIcYYy3x4bnMYyvu0HhAgY6GnSKFDNeDQ
SHgjiDsltb2Rp8gWaIXz3kUljyp5XsWMRdrJxRhHr52e81c6Wo5czxQHZwps1fKdEs+Ieogtb3Kc
JKK+RyrSDlzIwnF0sWNvyKG2GLtxV2ODDK/QCbnzB9NHfvQIU02k27n5oc0E9GK9llbcqbsCVdEd
CDvvNc1tkrJHlVly31G+BVVgWnW7dQYbXc0gCyJu6nIeRk7YxBj3r+iZHbJsG4h/u8kncvQQ07Wk
RJp5BnoHII0+8heZfwoZ2+K6IAbZ2csgnOOj9uvJWfluzVLgzl6K/SnvNbcoG6NzV44KiASVkWPS
CjEme8e+K742x8F6LqkE31qmUSzqPc7qDnGTREo0g0SpBa4IJJHJEiwq9sMqxrS+dv0e5guEJYkr
IwvaZxHomrZY3HUITQbHM7b5nLnZbebUOrvFXw//vMvK4DDTyFGnKcCFWFgj3Gms7N0pVML/HNaq
JIjXWSBiEGDpozNo3AejV/iJyKG3wd1kU7djO5t/d0EoHcLOiBjNna2+V8IZn+quN/d9KLz4kFtF
/WHmVZ12clIM0QTgzNrlFo7IN3Ngyom4D9u5u22xmX7z4mQQlCqSzlove8e1MRvCYdRLW0PysBkv
xhAz6lFpCaaIKgkCTq+DsLZoEubIw30Qkq0MwNc+zzGiH+q6vYzpjBeNQwU9Q8xt2TF4aq+gpH9s
eul+qowsRePXS476oRgQS1EVWcKJxfjZQfhq069oOCZr9otEiavcLdhXh6135btVfG2YyEJwf6Fs
AhVQ0F0v0fbcsUsPPhcFMbrpCDGXwvQSdz1ZHe+LTG0M9Oxy+8d4HrzuMFN0uHP7jomHRnOKRSug
sVrEoUsGpm7HL5kgVuSIY4GpTxmGbHaIfj2UsciUqpMeOxNJa+0hr2lGJvbVT6fXf6gZvHWu8oRN
i5MnhmQftzWnxZ+475ltjhCekRVkdsC7krGV+D6ieibxB52Z3Gh0nuNGtSA19r+/8hszMN5JOiYu
dV8ckd6lab6i11kRMVyiU81ZWLLZiR6QLy9BzPSkkeXS1OnZI8M009VhZksxvHPvv3okPQtQwJL0
wtEdKrdr2cvf/3TvLNNwLxOm6LoQ8NuMAt2zmtT339+nudiN/78V88dlFgg9PmQXR6hwL9y6c74c
gwajWDvjjIjAa1RBaJabBFekSFXwQaiI9sAk0XIvuzgmFBOdBAnunms/YgCO63eA0m/v2/aWoz8V
bZo0MCB+vW9NMy7MbRqM84TU23Q5vpfhFN3//r7/6SoSs+syqPCTXF6FhOmK/B5OD8R3z0cORjZb
nLD8uxBFCQm77z+M38ualycdUoMQC+FspFIvLh6uM/ocG1MfBZzLuZ0JnDgJTi3N9ESrKqreGbNv
78nzbK5IfRS0BD/q1ycnfSoEOhzgUVF/zFeTY480xWsIu79/dstb9+uQ8elwkKLpEwwElfziOn0t
OpY73o0wLHu8C+jVawTybYervC63mdTJe7kpy4+8uCTNfikIEXSxNbsXL0NgegFLa1GsgWECdE5c
eUf7uj+LuHMfxTwUX1luxrUwGKfvjMc33yG3SrPT42ZxnPCa/PpU0TnADJ1s6gjZIm6JRgc2lKUo
Ja/aKLXeiTO4dM+T5QEaX9g8VZpFgJEvhr9VJ3UBjIi9TS9ZdnQwsjCk+IyfnL5gm8X1vfvQiZ2P
WInhvTotgXNJnSWf/vBL5nMw+ZmmBDLhWZcpOeibkXcbTrFONbl0qwEKVbwxW/ZSqHMyV65ogLw7
sv5hvoc+QaKJuUxIzuXISkKJeA7N7trRjvOxqDwzwsWcBk5BvLTAdoGCGxsgImTyvd9JXnrzPTtI
FwkupZXG/ubNvIMOfjkDx8UaiWd4Fs4cVxwKffU9im2OMH/0dME/OKj/hUucqMvlgotBNSm3E6Nt
xuuc8+m563ovWzW++5KrLN20PpXBdy54MTcsF2QJYcKj4MsdXl6wDlIdWx0k1EqjCEWg32/y92fV
i5mBsjHoDFbrpRwMqvTNfOcnebzk05P4A76rDVJUJbaKQcYOFrxUMb63fF0MmL8vuFyOwUoo4uWU
R5JRTwJ5nUCgldZrzoH1mS7hloqJs+ki6kBxj1DhnfnvYqRwUbq4nDhM2yFRJbicEZTjtUM6Yd6X
xvAtpARDtEL3LbfQ1f1+lPzDhWCRkKrDf8zsly0ThIRmbcFhRp48o/DIF5ZOrrNVamXv5Zr8w6Vc
VMtL29qj2R1Yv85ygxgmkXAIwMFZp5sfN5WzPd0Ey+39/q4ug5OW5wdXhsXdodq67O9+vRbYaSdV
QNvXteSOzDotUZ/Zg+6v0wZr9Skk/fpeQodFgsVRC6w4GuLFPDGH+96GbXpdm2M+bH//sd4+AZsM
HpvkUXpTdEguJt5S936dqoQS8cyxLoQ1hp+kQwiz/O7PLyUZORyRWarfPOxkzuMRQlm8Npv+yeuG
p77ongS///PLsIVk7TKxpOAg/PU5p0lq12VMyVyjUObomedbOyXGPNBt/l88PFhdjicWPQSD6NdL
JZ3wMNeB8R9UMeEpgDjss/3A+8jvfn9Xb1/5JcVIIn0A1WWyVvx6KQosOdwzM8KiEKYHqs2832Tw
zARDMcfQ34iuHaPsv/7+qhfnAcYsm3AWB3eRb3Azl3seIIhhKlW0ZoYLKsS5XX8zYPq5DZRmnMbx
8DwnbXfMfdo52m+Kd/ar/zA6PcYnLBdizFk4Lr5LDsuD3wCaZv3vce17Irde8fKwNwCGzQf6/d2+
vRq3KsCTiSVn1b48e8A/q7vAgwXYtNMTsHgK365++g/mgrcXotUHlIwsIFhIrnPxZZopbe0ejz0H
rPHHm0Dj7L96E0Dg/FDjWL4vrMunh4RhTFwHE1Ljzv0m4Tv62IykJ8fL7/700bnsjulxM1a4r8uB
MmjtR9KseXQqPS3vdiGS03/zbjMQbI5vJmdDAr0uHhyOXc7CDX1SwqKqM/XWb4W0y3Ma62+/v583
GwfkRaRqmey9OS1xGvr1dXNiIwEYTLkjtc30YC/U2Pfv5h8u4gU+yD/22v7bi2ivmJIq9UN8nGX5
gANLfeeNsnd/fCuEgzO1I9CiO3q5OymGCgqJGjET9TK6Z30pz43u3jtZvh3S3vK8LEKbJBPFZRoS
+9sksWOMp5iVLLmxubd+j/CJ7XOQKXbwv7+pf7wcLLqAs3JAk375+5/KBOGEN9ObKJWirJ6e8mGc
j81EwSDHZ7P980shhWMnyZEWxM3FmANnNJm0BvDSFVk4bvIgqc4i4/hMZAzMid9f7M2QoAiATs7m
gC6stye+DA/LRNHbWKWhsHcGlaCtQFm++cOrsGskiTTgtMx4cOyLad2YMwTkXGaVLMNNUXHdkNP4
xw+Oq/DQqP4tyzFr1q/fEYiG3nDbLETRI7rh0Anf7DkrF94H9pJ2807R4c0mnKsh4mASYsPP1vHi
jR07rJxuRNwEhrQfPHu0CzDZPkwmNoMwdaPrP3+GAQlgxH8z773ZZgjiexpa6sGStUNV0oVfN+KK
PvzxVbgvye2AQ5Rv9kwhRxvMoUR7xbkRTmcYGhwH/XCED/CnI48vioKNz/6M6s2b8LhJz21tJwNv
VNF00KRGCxJA6mOVfedCP/iNP1U1wBouClIgi9SJmC8ux4XCqFcaMe9uvszdPenu10kYWl8K1AgA
rCWEgmGoq9s6oNlp2LbMN2Y0wQyZWhKjVjOOS2x3RHu0q1IK4yymortC36CoZZNksTWRYN50unde
HUzlxjqLc3XjmcX8MQ4mageUH6cn19ZVfW7IXMt2XpNy8hw8O7mnpU3dT0cOh/84c5vomCk6DQf6
l89NOMj0VIQODh9H4xq3llPW0zi04Q01dYUaunHADmMeVE/DXPvRjSI93SZySsi7JrL8eaMQNFwF
oMUyljBMeugNJbFYfDGIA3s8hFgq7MHaRK07HuZoqvwbnSjzNfUMtju+11H+/dMRBumXECFkahxi
Od/9+paq3FdjukRldRF7WJUZJY2nd8fx27fT/7GW0l2k3Eo84a9XCXkcwrVYHmy/opwk8zG8KYOO
PeRghDfmVM/HP7stbPYctBBVLTDdwLqsoVftkFMicgCGdZn6PiKX3OclfsE/vgoTKVVOKmTUrC/L
yKlvJLOD3GPVQpk54nXuESQbxcPvr3K52HEv5JADA5VMBJTkLqbrME8sMGfgOLB+VedU1WD8FYgW
Qh/cdw8alyvQcjGmGzZYyBaX2tCv31SW1l1SVZ2x6gaSN6uCZSGicfn3JPBHWsX/AFr5n8kZ/y+h
LZecy98o8/XnfPpZwmgu//7fbEsfIT1lEboVbIH/1tj/LWF0/+WyMWE7DKhSOB4ixv8nYbS9fwlk
isKz4NY6KFE54f1bwiidf0FNC5bUaDeg7wP28g+E+RfnU8YL1UMqbUs3herNpYKxQuIxa7jIKP30
cE498dkNoGnk2pIH1EeKRAkzfmcJZjt+0cehc+DhA6AkhaqTt/2yEmbZRdbiYCPMJ9RqfqqJr8II
bPgk0AQQVAhf6hWxoFU4gaRnya6823kIFz+mDdfwnNL2bk+I6HOE8n3ry22oPNTuPWri+WiHQ7ut
ebbfzMgyQ1DlUZuvq5ajMNghOvsvfl4JiS2ubeqTUGTybkiOohLn4fvbZFkWSoICMSwgPrDq5yji
wEIulUSSQEb4JspEQHCYp/pPPYD6fjfYyWytLeDr7V06iRpIRJqFm37AuXxiEtcFHW3sm8d8DuxP
DtihaI/QDSlVCg5l0VT7xBFvFZrjcV2miKpWFK0R00nHNKANBBOsdThOBKPBkGsT7xz3vduSf+fl
lHustrVBjoXFWHwg0Rt8TRX1AU7vrrtPY9O8taKIjATBFP9SFOIWEn9MsNkcDdcYAMgFaN3eXbly
8D4VJXIUrAPKru7CwauKHZim0XhQUgLZ0YPs8isxh4LwOjcd0yVaJXtZPEzPI8robWm1rr1GkVC/
+LXfouPwhy+dsmnpkkPkh8jhZm60GhapP+u9VXwRlQKljz+dm84xG5GyC5HVX2O1tswDDmX+HBMS
iDIDogC0CEHQxTxFA+oxSz70YeY52PhzWa9DN9LbRU22nRG0yoZ8RIAKd8k09f0DQhmuiSi1eREL
TtBtJgAwUkk69dHozaeU1uhNppRhn/yqSB5hvxAFkqKZKvFohOlXrFREMYxJ4yTbzKCACkRQwylu
5tnGdIK3Ga/J3Fv5HOP0m2V426ZGP3zzZTua8kQTKi1nmFazqE8T/LRqhzWrK9YdFix0GKKqXwTJ
seouM2y++95ubLXTSW4Rn9V7TO63XHpqUlg0UGK3hheE7R1BDjK7azCLZPtwWkwnbAEJ/9prLRlf
Jp12dU9Sn8HaU01ViVJhoIM93OEDKNOnorbi/Mph2DMK3Wz516tKqA5u67//0J/NpD+MAbQXgkgD
fjLdVbRyOPJ9V8l1jsME9Yo5LHSBTYJdujs6uBNdIGJGNNGoL4BF1p4bG89tE/PU5rhnNMtkrl/6
pHfl1mgGXMHTAPJljQaZv4zq2r+nn72EUPaqUS+TM9rYFN2k4ogqK2cz+B6qq26KghLTuM3/b3St
FvvKG83sqc9bXhVRL+Y7Yqry9KOn4za7G1y7Lh51UoGGbCHbMKSx68ttGgRJgu8hVY+J3RgJh9I0
nTZkivreV7YRRNK5Y6fEviTh6C9N3Of3vDWDD5rYNeclJrsCYUdl6h3KNgTL+KuNaPY/ImDIAhTX
yn5EYeTdVGR0XDcTWmvcqT/s8UyU67hpcTJjqcVS7u0TUDxpb+nXDiXp3nS73Rw5T3LK+oMT8VVp
CFmyQQSre+QTQVTld40jjHVX+Ikg3TcZzyA6w4+okxewEPJM7961ysdSFt85kAx6VSWjsxe5No/d
3JfBqkw6nn4ib2ImY3jiANceSmStG/Yv1TerAPGRjcLFp00I1Agx0Yuc5x5Sz6osY3vTzebH2q/+
KvierwHTNJvYNg/GOKg9/LHw6JXdl1IXt0uGwdbSZN6J0HgwUoSRg/JwUC5fDNTTlcaIdSKtcNMA
6RwSva+1iHcqpsjtJ4N3DfCDGJGe8kQbgjZNzC1QzIQorurGKxF4fSLcvSY+NkpugjT+iMd3m9hk
9uSRpbdeRb0mS5P6E006iZ+TuKyJhDiJxM+MTt3s710RNycNUbZ1M/s4Bc0ub8OrmRrdyka4RSDA
fI4qle8Kyv6rLkTrKZqRTpjUZ6mp8OOR/8AKNmzAeuJmtYuTVTONYgvdMVU5z7M3Pcqc/B1dlIII
VyyroTW3R1vII0EaoAiq+SoM+9eacM91C2V4Bf9FQ8HgqGFmZPMBTSMFsUOfhYZ0DvyNrDrUnfIb
SpijsWDmE0uuaqraLyHoI9hoCHLKeAApRlLDrjaNKyuNHmVAH9whWbANEBLOY6tJw/PBv0GtTWOO
VPOi0Kaje9+IwHBWUjfXduSeIkRRN13o3Iu6H9b4T/UKY9hz33v3AjP3Cn/YlQ6cAwnIeAOy6MbC
mr7p2MWvkevso3pKtzLDWDtN+Z1jxMXGxIbHjlZGp8DInIZlcgnzQe59NOrgS9qrkWxlnaTl2u5d
HGUc39WKd2u4hxmCwo+5B31afm+2swE0QAsouFrpHk7JBBNAz0xNBpRXY1OPCKnY9Yf5Km36Zlu7
+bCHnecchtJNnyhCAUVDUwgOx2xxc69sN/qE4yfi1ZgVCC6zS+oNXcns1IZjDe7KMz+Dp4xeA2Jz
AGx6RFxvORFdMXNMt60CmFPl+Lw8vzRPNsEzn+NQteYOBfW86Yo00wtuaNWNGLYjz8kOkZuRF9DC
u0m3HbiOR1XD3VrFZL8hWJhtWHNDUG1D1otrDFpQAjooexsx9uoFII15aEXsvdau1WyrCuMcQFzJ
MgHlYOeOizHXDD4Lh7AlhP82zNMEd/7eNKPK/YLcX5tXAXHEOC26KBKcUNgwrmiT1PsaxRVJqp2L
N8GIbxszGr8HkGM3QVWh0qwmI3le8rrXmUW9Zt20VUZgELhaArAJHE22dijdfkP4OFgWC2rrQIJ0
6j+LNNc3iARI1kKKKIgUoTx3HxUa0ZchONGvgJ8ZG+i0xk1BXg9brrr19l1PiBIQz/gWrqKCSz14
kPpgJc5iECc/y7w1yD+5bXGVbPIoTlHSjRyRLYAMqFSTHIykcIEBMFLvvdpBcTx1s9y4ysiaa9MK
iBSOe6/BY6mIZmqz5qFppvlg8afj2g8r8yiS0drUpspY9fFkf0UONu2BuJqfmtqk7NHNeT4jfR4x
bZd5F5M/kUKW6Nwe0lunrV3UL8l1RZOIj94Q7JsAbFBSNPoQ2m1xFIUYyW01mHMo+zqL4N8GAt94
p8gqqgd/9J6TvCXaTPUInBDSHrDClTeJ7QtMou5eMS/uSYoF/tpKw3xsISpCcmzLdROSzDVDu91T
M5X36HuTg80EetCNlR5BReTgETEudcCFVjgr1Jm2SrsvOxLjSOkDDozxFYd+5t737LWhWkP2woLk
nlFAfIcUBtAeDz2Cb79Higrartqi7ayCFeA1jCtZJ06ugj0XW0lebEBbJ2IbhUXxtfGVKlBs9+XR
D3qIeWQT4Y4BlpO1ZbaOqdPwakudeR+0gfYBCXUa7gF+6Q24EOPLlKv4kwAqwoElqPMjNH/KP15v
BpsRNA3CsIKQydatzpgESHuuh/gv1lQFqEbrAYvw2ILK51DhU5BfywGSF8rY4Z6ph/M6i5Czj0WN
cxQjEkJEs8/3PS4QHyhq0uIbhkFPuZxU4zwzFhiCftJSGoClU2M6pMhTzjpK9Q6mjXwJOOhUf9lV
CJTE0m7QneEr69sMiebHmj6+vasL18WgZBsIbycv1A9+3/jXsvWgc3R5/4ETJayMmSDavQjJ1Y39
MaqoLXRM1pM9VyCmhBofB0ERlRfaj7+7hWBIAz1Ero2WZa1aN8rWYgoAYdhtPewIIzCh+w0i2JM3
6ENTH3EV91hq1o3spy/1YNXpLiB9Ml63rjXeunh1cGdFftIeXO3kA5m8UeWdMbfek2EeO9hrg6rd
t33rnWJTFo/USe11nBfq1MEeO5XAyOEJgDrHVP21brRJhAH86Cv4sYax5lLNvTGS3p46JexO0vi2
VoJTJBOgCld5NJg75BphtpY9kzpebhOlUzKhAOjAjtnbnu1OdBvz9ZM+WrvwvFOO6SvHQk8PEAsU
u9V5oD4ZmQe6fp9VX01kFGgAsGRUKWfDVoyYb/LxroEwGkfNTH3VxR2Rz33yMXTj5Mysbp79YnZu
+gTvRcusuQ/8xtr1IPOvbWbxWwcAKCjPxGAPECVPGFzhABO6uiWnO77uOWJvVCrtr343189ordTV
2OLBJrUg25eV/4R+ujnizMmu8I6VT+3YqN1cj8lWi0jtYXFWdJWtNtoxB9WbDMgQthNB/GPtW8N1
pi0W6ikQsHaThI3+zGjucGmXdjN+WCqXewfaNO7CqonbTZxjhTk7HCi38YQxDDkEZNuEJX8/Wk0P
E6SX+gpPorFbqh0nH9xmhsrNNQ4NDaudbMtx5dOcq7koeQ6rOqhR8ciucj66yrfXYcm5O414aztH
Wyzis1pOlUT2hIQM7jNtRnfh6Lo74HAWVNjS+xgR3vg9xQDerrQQ820h2lsOkCpYN3zabZD39lr0
MH9WWWNk61EbXXAOU/aKhquhM2OWg8CBkoBva5HeJO38Qbeps8FT7Ab7fDCyO9eroM0bdpQtsI6a
CSxyAizZBO/EJ5DnFaQ8b5y3OL1J+aWw962pAB0WnV3vpjix291QwE4FueZCPawcaxmQHDPPgzd4
Bq4iXV0Z+PePExjgFdA/khkqXnnIDPYXd+qch2mY5lOuFGwUAfcQiFwHQFpMqQUqigMG0MwWn8A2
rUS2GS0ZPUvSC1+cHE058eLygym7ZutMUXi0fC85lfUSztyqvHjsBmUGa0Ia6fXPWRV8d5iKHkkW
+quIRlbdPmITHFuql2u++cBZKUoIzxOGmASTaS2/thgqN1KzwLENyDl/jqCp173O6jMOtQxsRdLv
jDYm3inLiYNuGkFUSJImIBkVMDWujPUzMYsNleRoZbcdScBOp55Z3IqjGlp5082jPrTgGKYVAsYa
3jZZ0g9BGmXXORCAR1CL2Y295LX3tZ55+v7Z42s5kaeJIUViAtsuqHvc7MzxLBQQ177lKle7Pu8S
+XXqZPY5L4wFZT55XwjMGU81xs09jvvqKFoilrde0KZI07MsmViLo+Fet6FXrKDtF+MRrb7zQD67
1R9qS5fPGrAaKAvmsSsE8FjgOE0nHALZTJ2zqRH5bs51IDYd4cB7q4kBeYGVSe4JNIHJHGaW+5qb
UY6/HgIWZifEzDj4plTnB8/KgN7lWnlfhtofmqvMAVC69qd5lMdYxeXnvJyaz8Io5ieMcUitxgo+
LK8R+1KeXmy014NdkobcZ9jwzlk2DTuCEePn2K3Z/LCGAhzHnpx9Z3MGZbvyCEDEbGYk15YS8LRo
Rre3oyzMF6pTIAC1M0R4aEnVhY/8yPoN1lYMqvo2ADpDF1UG5KTP2aQ+I3y3TiRjL5CvH/UtJ+/5
fSFqEuBnp4+Pg2F494hW+nrDbEl0bNYBfrYIYozXDSWXA3HUxHnppO5Phg8VOzYFhCtteNukcFr2
j4EZP3e1n5/S3CzMNWjv6DOSCQoLhHObnJTCHi/a8zjUMj920i+fe9cqnF08m1TXDLzB0yaD5h/R
cFKY/QKiAH4gbvi1YVKnTBFD2VzrwkxeRztngYHQRCUiBs7B+l+Qyr22sDHUOEFwkqAWjNuvMKrZ
9DvgNDmp5fULcPHwXCryUzk6pKQ+gihq+SG1wxIFSK0R/S6vPXuRIiuUTqqwn3yCL9esTPwz3knJ
4A36mXdIFkAh//7z9EfdyVlqJ1ZSLJmQ0SmKgLtBJHat/JjQeSRTPAORD0oKOEonyCOk7jAfcmUB
M1lTGqRHV0Tg67ATpzORO/HszsU5D/rBs1b1NFB2kl5tzDuvqLIluqWI1B0JEJRnpmCsX2Aj86xq
fPfjevBDfiUXwSrO1KxF9SStUlnEGNP/e2pJM205kcE4P0BsYxUCizvxAcehkdm1cgKr+VKUHiWY
IqTC+u9SDvUrHpKlU0pBXdEm+VVMdqUD3tkLqy0++SE9iMEQ4xqZTDreE5BBXIEj+QGWk/L4/q7t
yJr98tmgZ6l2gxJ8B24dcXOuhBDJjnRosi1IKtPdTyD5KHkNbcCD6jIw8mutJD9f8z1Rea3rsro1
TEgRKwptZnFu2qZQL/nSXaJNHs7Vk7BAr9wzXZIcqjDWZNcGjFt3H3NcBwcy/WCgLhRSYmCZeoqr
vsu6Zzb+Sn8s3TFsn0xYGAQJV161LGhRqPedsL0GVz+wuetCzXzQdqic/Aa4AZ/Kx/3iHikDGs26
LPS0ZklXJdmFBPdsej7DeIZdWQXUtSRlOzIXQ3uNhbjstoQwc4tjjuBvZVkdCTJD3UKu75yKNcMu
rgx3AoDajqTmjL7FKZXOYuGYu6yECv9oh/3grv5HWHCfR4r8q0qHjrcioRWgNBk/qr61AcRUR79S
zstPjZV/MClcdCTxzRN56ds+L/qicrsUe6UD1nmRSEatJZvbcpSJST2lJ5M9EF6b7KTZFfod1Yr1
5qL8v4GFJMtkI/i2X8hmmtwxNk8rYjLqF6p3vViHjIa/Wo53G6ubnZM9qaZZ+T22cM49wEd3E6WW
lR6y5j4fCF+BUoK3MrXAeZc4rnaTbJzXZvD1AG0Ru9aqmWsW+0kjKuLgov0n2zX6B9jH8S7ApX3S
lWG2m8BN2/diFJfe4E+dfR6lCMiARsyE3EzSC/q1dzgbVm2yfCzhW0bC2K5akIlZs1HSGe/awR6u
pYdRI8WO/fiH32ZgSgQSknRBCHq0on69csOr1iclXJU+tdhYZrl7pGoc/xU7NQcIcH9p+s53+SYy
kneP7lywZCe6i3r2QoJEDpPCXEYZCeQ/fWxM2ZSdDBjP6eyA0iYZDTJk490aTl+fSn9JAiXuBx8B
5k5jZ+hqMFdxLK3unQ920S3mS6DV7nv0/OgWok65eBQlTuqsYUFf5ahE7/yiIN4nbtkuop5gb/D7
537RLf5xMRu9l4UOBrfEpV8CPYULD9vsVpBzOFzFeS27dTBG9jvt/MubQjBMnw2LzzKyoIHQxvxZ
7zX1c5ryTpG8LBTVdiKck3wLJ6Dv1pQyWBt+f1uXA5nLWYwjS9IhpQ8QLN3On+RlJfTXkvmogkKw
LDwAg+g9EMSwTH9hxqSfq2kpQrEwUFme2WNtfv8BzB8arJ/fJXqdSFE9sjNoqSIRXD7iTx8hGaxk
xFNEt2XWTfccK+ITtqlta5cOpBHdsuew+62hoppuAUjwlxDvnkGNB8QfJ7NWUBwUdO5XmqbiDSxF
REQhzMh6q60Mi7n0UUqvQy1JFLbHEPpTppk/1pBLEs4YszUfRjJ6iAMw4gm4F1M05ipREUeO/sCI
AYNr5v6/2zIORDDAFJ237EFtUOK3FrVp9DnsbvG8ksfySgSbnZxLNrIWMQaOW2+M3J2mQ5troe9Q
8PGcAzUSH8bZggWVzg3dwSYdWXQ1KV5E0ZQYVVaKLJxiN4pkWXqHkF+r3qiybVaFzrnxpHcfBbi3
gQ54pNW1g/QIrmLGM/cYwpeVOI3ZDVh9wYevWp3stSSamM6pjD5H9ViHuyQ1/VPRKgrBtva6q9TP
gu9CxiyVPOOEPUBIm+HUaTcMn4Gw5uxM4jj+OGPIvPeMCUO8Ydl8BLJV6UpZ1N/zq6StWdBzr2cT
App1JELXmabuLwez9Hyo8HkZZFIBjzySrcRyr7oF38/rhJmkIuO82FXS5+cgs0zLrTU35bQiZHAs
oInF7KIyfHBqR50m2RONwLMM6ebMh1BFhj7qYmSBLqY2oZ/3Yz/iNFmQnMbKNsZdAkwI3Fo5juCs
zUEU59EbQHropKF83QVT3Wyxky97lsTmIh0NmnRTqaHxVmOUJMGB3t6PhwADdeXRBm8ZNBUfdmaP
n64HnO3qTo9B/aLmlFhiqx5DKs1DsEvwtzxbktwrKxX0OSZjaG5CKD7FNiQBhK6+gUUagZhKy/9l
7sx240ayrf1EbJAMjrfJIQcpUynZliXfEJIsc2Zwnp7+fHT1D5Tl/l3om4NTQFUD5WpRySQjYu+9
1reYLVhVtlxwdFJAFl22KKe/Tmkz9DPJF0sonNKMpW/Q2fyhyVy/hz2kgdLH1mL6UVmtxYmyCQ7m
n1/WD9oHUp9ZKjhCAZfCgYiU6tdX1SVRqhZape/SLuVMHzNTvOczsk45RkRwGGzLS+YM3MA/X/fj
4qtZ2OZQ23J9rI/6R/WRPlEfRs7EvLtwWd9jhdayL6lur3++zra4/rIUYeLcNjvXdIiMQ3Hx6+ej
r2qQJilJmxSKjYhOK98zVbTNIdk8ajsdniAYnxV54U20avIJglP048+/wm+3GE3SJvlmhIORS/8Y
obqSlKWQusXgZnLmK9gKrphK+17TkfzthIkQPF64B3++6sfj2k/SJAdF0GDca+fjB2cGl2AzoQOE
Fz67ERr1DavWNu4Gyf48xumo/cO6/9s+t2mvyAFVYZIhaPlowJ54d+dyI0qsSerezUs01X48i3cX
JIcI/vzpPj4+eKzZYwjKRa1jbdLmX79W4he2fB3SsGKXUmRHVZ8r97InH/P1zxf6T18ektzNOIv+
5DchcDLEldEaNimXq8xfTROW0Q6AFv/CHfHQ2q0zf/9L0PHn6/Lmf3hydRWqGkLATU7NPRUfn9xE
Vla3YWRpPRV3qtpBYTCIu97l4IvrQAdp/j0lSggQr9S+mzDhC0/PnO6lS3C4B4qzNFtiUKsHaFXM
m5wJ4uLXkVvc2+UovmzIStScdDd3wNezR5dh9EuZ6mrvy8hxiP6iu8dWS85ljSmonnw9HseXIiV5
1AdTOZ9MHj4JH8ldXoQ5dsTAgHPLblmdGTE1lnydoHM3+1XT5yPajMq5zhoGbmaJbZw+Sdcp+95L
jMZxxc5S7FLs7Z/19cDBQPFqBmkEqoylHR17emLDu6v3LENd5KwwI+VqkPxDVJZyQHDDqp0YGUD6
lrhGyah66x+4gGjYxn82lxRBXXEm92F1rqDm+QlxUafVRe1l9JDbscYYd516tTwNVpQ5ATCTGvXQ
UJLioGAd5mdWidTZON31CutlRVbiGIhV1porFcwXz83Ylk6YrgYLWTVlyl2HPuDT/LMRBB94BQcc
r9+zHjo73UVXvYMA0fNBkOnQc144JLiZM+/NvCDdRFToerRq/FGQk1WhSiGg0tMXB5QHoYWWetuZ
GR1rE1q9X7f1AGmqrhY6nIoZfU1J87NDlMXuYV5j8dSRpPVoOpwsfEexzPqkSGHeVG1MihvAdWL3
Ktfp9m22rUw9arwD42rHIrYpYgtEvdwbePmmsb3piKTw3Xoyb/7aE0y6gy3rWqTkt381hTIjrbpn
4h+3r8rFFnus45Tz2F//PZMgJ75RU0i7t2nfOsYtxM38aTal8DGLzjWZFKtr+XnRKc8K85nPCH9z
ukegWtdvyGLyG2iihCsCcmjomnPM3ZuLa4bT4k59WLgQLTx1HYbonFU0oMO27LsmQAVSlud06pbR
I+PU0HwTgQ+0ewGizf9L/rK2C79yBUy/3lulQ8e6IHoUeDXRKyo5KAYwjuTnl5u1KTSF2mqleyOX
ed7/fPP/1+Sl/wcZmIgb/7b6/cbAPL3UL7+GqG///b+Vo6b4F8o/Wg7/D3rJD/sXUGYOLWwAuL75
g38zLw3zX2gpEU/j+INs+RMB8m/BqK7+i2EJ1ZCKCoTZC6vtfyEYxYv96+LMz8e9g82eTQhHwE/V
6t8rnGrpxmEZ8+q6kVNvHAAYO9SORPSk6hzKGWarPTOmG/rpi+NO5AbT4ty3z0AyfLDvx3SCYYvM
lFa0ag/v9cwI2YVS0kEoLtOQxvl6mUX1rev5P4Jl0qPDtCCqIRKDCe6slD76ltmPVSINAeUk0OdI
JLXN7MXILIVEBYWciZgeCfWZtqvLkmEnx3/PAfHoFV4Up8XTuiSrT+jsd/IUSo/4GIwJ8V0X9zdp
Jt+wVKhhSYDsbhV2jKLwk642sA4TY/T61hW+O+lfHbm8GTqYOzcnlovMhiLo5Fh85cRbngWl9SFr
+31+za6YlA69G98S2Rcbre/k6tFdb8Y8fiCi1mH03MCnajUyW/JZgesXPzVbLlbPSXRXvrmSs/l0
EsXe1o+L4XquCLMEJSoRwIvxBqeoRlJigmTuppnQVESNZlXtoogYriOGDcVXbPy0E1vDPJFD3iie
pb9lrpeN3iYkr9D/CNQHM0moTSe1A85bMezsXvyolba9ixly+5EijCcCFl6w7cG2s3ODjjWR7dCB
s70ryu9Zx8yqi9EZ9K0gWNVA4aqrM+PqiLzfiiUrpEn6Ng6zA0FPkgdNl/DULU1BgCZ9s9YwJ79m
ZLBh5dJzOXVTMEkkf67W6h4j7uZzX7TZHT0Ye7/OBipdwGG3pIs4vtbnT8AQocEoxetYADPKswJx
5QjEWh8zBHTRWBDJ42pB1WslCbU8tkPdfINxGO0q2KZk5PbLrZhmmza0fIWtrnnDYj9XRUzYCpIg
z2xcPchIi/LsfsBBUpif+PJIZ+ni+NRvck27wflBa+d+QVGCKrKIgsYgE3k0F/kJkWq8Zxz+xRQq
uRZlT2Ge6RpSrsrwnWnqTuuURle1jxwEb4txUxnkwQvYVEEPG9JvKk3rvRbynK+C8ngZrNgOlnF7
yIfcQKQB6lotmD2ICjf4gP/klHWMG5k2cjAaO4COjYNqBrmSN0yLccv5wiGgr51po6JdJVeXr29C
zwKmlCi5mNA14LEVhXgL1BSp23guEQizRa62HuQTbXja1QSJ2CAgQ3iWE9le+Rr5uj4nd5u2OUhz
ykNHAVmec27aaFGoHBnjhp1i875qBvEzhFmSkV4moSFHcSgicr17YyFLCtXNU5FozY6GvOsNat/t
dbTON1o3kw6SOWZBRMqAvqWn9SElQ0DuAzkX1gotC5Is1GmOIgAehmOiwyllRDfv5iGKgz6W4ji7
iGGUsSZ0RZQRzRBB8umYxb4dj18q2v0bz+SRgLmEcDx3OVFGwE+Zra/M07X9DFMKmFv6wzbizu9H
BEyTycdRhuWuamv2ViVOA7ctjUti8yYbkEKBFk5oKyGbBhRsnDtTy9kvUkFi0crmDNxSHCFQLLRn
0P6k2lwGOuFqAd1w8guZOBNlQ6OypcIH5BKTr0fI0W4Aq02kY4NKhCTdnVWmL5NiujtEUJK8aYat
udIugL7a6sCRYDyWw/pMO5BeruEiHRvXxCeMji7MhArNEaYM2rqzD4iYrbDJyHX52972H5r3H/pz
P7cOCBQ4b9i9UEV9aAcqVZ0DamurKzX5TYnM3+RNUGvHR57zZZNve1L7JxjPzzL+b2UwvzV1INd0
OdwIdJYfLppPNdDzedau5DXuVgCUqFxZIr734NYcaoyy+6RS8tv3gveJWNh/KA0/1DJcHmve5khW
aTtDgdz+/G8NwbzGfa9FkXrNtmzbXcaD+Oeb+tt+bKGc3eBTtBNUUB+b1+JvF1iYAPHU2eLa5tk3
xu5PjTBg2/fir8PZ/xcP9aGqZkCAqZr3EhktMCUYZ79epylK7CFNYV7Jw9QWokuO9czxPTn8+eP8
dr8sKnfqWhxT9nbJD19XpFWRbOzGvY44pxb3TU3+O7T79jn+fgH7g3NuAUCgNyBWr50glPSSGfdZ
+fLnz/Chct4u4RJRaPE/Bt2Aj/YWFPaW0qPHuw6T7QF+Mhjjzsa9avyok7c/X+o/3C4XcBl2NhvQ
AgymX78VblehylRz8QCctpwF/R/8ub//fGYkDCQMHi4XC/+HboMOXLXsska5KhqYYvIz/uHp/f1W
Uedj9KPONzULM+Ovv3+tWToqvlzeC80v+9BNQEPvMXNMWvDnG/X7a7K1hTBNQ99yMDxtf/631yTj
/VmB7GT3jtuHo9J9ctPluZ2c1z9f5ve3BEMP7wmkCKR6/PPXy9jukDKYT9J7vX8Q62OMPkcb3oCr
/5f3zaBziJvA4iuB2wC5+NfrxILzFCO74prUJKjfjUNoE8wdgQv+B7fWx/vGhUyYPsxwbHppWM9/
vdBiKp22OHF6tYvS04sXJf2EPP7PN+0jR4z2En0mBqs8w4TY0NT69SIjMdAM3oz4WhGHoQ7EFrNe
ughU4QSPp9IePMckFiR6/PN1Pz7c+PG2aokFdJOrMbP59bJJNdVzbhnZtUEz+I67+R++JLF923/f
e7gAJnNGemx5/P2xxZw6aMHXJMuuc7zFdRAbcibaBGHWbNeerkZDQKassUN6qAKmdHtvhMjwTR9Y
wHtFPunqJJiTkLCO8sy8x501HhfVep9jM72mEl297fb2Hju1HWijWUMI5gjRIXWhJGumGHwwB+QV
N/+uzulrd64Z3TmjBk7a6NbQwhR9kLo5/QP05vdHZvvU9Lh1hkaG+dEpnkcLTj4g4VepHtzm5MqL
lv9Db/s/fHNcgneWprKt0+H+9ZsrJHpQYn2ya3VrUtGM/zCM/fgWb0bNn6AS093qbfFhE6qJuiJ8
gpsss3MifijDj362kXD9l6MAnnv6qmQv6KC5LCbSHx7ArszmxIXTf6Wpt3M+2yAs/9sn/NcLfFi+
0VGg690uMNPIWXZ17//557O4bQvAr884uwLmUf7SGLxaH84fqEsyIhGZmJPYOngFeG1Pt/P00OvZ
fJAzmM6CM/0TStfEA4Fq7CeU8iqaL5fMMZdJZUX+9JmyOh6bMZizMSLbAHMN3cU3sxPWlbTz4ZQU
GZhna9KfVTUDXT5z2PIZdBmw8ccIjkDb0lqY9IuaZrPXDSj+W9RzftyZsLSbzMY7NHRSP8KGnYKK
m3IZCer7nLhpvV/I9o29RMQ/5mYu92tVZ9Np634FSLoo8WlOhu00oBufRO7HSvsF0wzg6q7s4gqt
pkXH0JXrdMrpkoUCKCmn96T3Lad+rmey3aEglV7NHujN+uxeUhXvC65U5FizlaB5ZJFFtNVHXwVp
9jtgIs1e2EZy7oBF48wc5Z0zK82DnSOhqqrO+baJHUmzqyNCnZHJfUH705wTo7ROcMjbYOgqFzHw
VISpnhivKd/qyTGrwbemMd+bhWN/x01FhkJnq35cT2ow0zLxFkeLAwEyCGEZBQl0+ilsneWtTIlj
6qrxGXSu4Rv50KO7Jb+2WJJm36aDs9Pj5EHV6ye0qqiru9kK8dMyQ3Sy+Samp+33zZibvi7mMZRN
wZ2KjPpMI7IKemts8OsgY6c22yKbEvcsC2O9NOlYhchuMFuV2B3idmkODdZA3E92T32KeI5Gz3CQ
Y54EWi1QOm95oLuGzAxkfap9boy8ODaFTh/BKZx70mS4QDZD3lqr/hH/Me5N1HlhJxht6IrKTKVx
+qMGzuVGKwbjFiuQettaRN3mhbmeONK5exNTVWiNBU6KWXWozV0lC0lfd4z3bDDPlJaEQZANhgY/
lw8IXwwemcF4B2+hG0HitMN7V65PlVNEx9lpp9NiCuN2jQjXKoi/fZDCbW6Gspp+xIPzysC79Ugx
s8KOkAVPJPUccqOVu5528X0+meivY4vI3gr7kSNncUcvWeM7tcUd7RXrmNmdCAlApfSwmy0/rBF+
hRvXc8v4EcnHGMJ3RLS8kTFIuSl/MFJHBmgybS9RigcJeuwbyifnuGptccrVxCBVd6mPlUz4grNV
31k0o8MuM8ZjxeP7MA9zmTLd6MR9O44Y7AZn9bSNzmlFY+TRhKghbpsc9myHVnPe2btuATaNW/sF
V3gVVDBZaQTUHfCZpeXfK5iNlKzc0+mL323cnTsh8UWbDvki9MhJZUibF4dM36Ay1XtprRVd7rg/
Ir6TF2Uem2NuJCPGp4UcU0htxw0Xfks2O1Uujp2jZlUx/7Gl+prsVx8NMb7CZZiynUFgpl8Ju/TY
8KYbt0GGvmhDFmpxq+5kW+wmSfQjQb6wRwnCpj+0pKemMyx/iJYT/qWK0ZL1hY7JhZIA03KUyluL
A9UtcRK0qhDwhzHf4A5uvpdVn53J9N3SCuIZXezQEKQ7ivw7x6NPvbB6hRVTGt/0mGxZuxu/TNYi
adxH2hGwFjGZnZPdrWkSHRjmDzsNAvOJIHclsKaMEBH6todSRvW+WJr+PEDv8Api2fypQL6zU/SY
HkaP+YChytuC/NWfot650gGiScUkEMknQvC0s8R5YeB5FMjrmS2TIjoUihtMBR4U0OfYNasWYKdl
ugl26Zk4Vqw0D/OmJS2X4UxYh3Vse1YyrVfUF6Yy3c3qzF1QbzOgNunJLxeR7WXJwntKQtBRWk0Z
FEVZh3oZy1DdPFtOncurNtGWI9oA46NVWeeR2IIwaZrva1a7t26mKCeRqnQYUpfEak26p0FGTyg0
vi2F+gwklqyHtEaxW6RpaI5azMSsetNHdfBW3Vi9qXdYLPMif52XsjvMVSnvtWYa31c1yUl3I/Db
U61h/DzWTXbDstgcewwpF7vW6rtYUitNWE73i5s+aINdB/VazB6Ho0/mpI0HwpXtUA5meqRfpHrE
uFb0mDN3j9lpDpRKpuEgluyC4V/ZTQr3dWgU9zldqpbYgbjEorrU2Lfm+FmbezuwJNDrSB+y62Qp
xHDUEbM0lPG71YyHy7IlEMyggpZdoycKFmsmyBXeyM94Y2KvkBGpMfq2DUasd4CmJ9rrStk/aUtu
IpFwlInlnv0BheL8JizuWKG21kFF3vrJBYdGJmuxpLQDI/WExUy99MUVGVOe0c21p7eutNXP+UrP
p80aY0/T96FR5RoKfRlDLTGwkCfTeyXFBL23ck8tkQfeTIcaG82IyZUjGUYTmw58lrwDiOURt8gl
MnGUHJSk0gHwlyPRVEp6nW3xSqpT/F0fJ8UXXdTdOXYmX4n/w2eXWErqK/pcX+xMEMhYmcW+JEzh
uCS65inalN3MjsqtQ1nsDTJ7G2YyjbATwuH1kdDk94ljYVdmzhnv83FJdYJV2sZX+yHdl2g+ryRF
kZ5SIecNJWeMi+SoENiVKLwO1uKucXExFp3MQtRRb/TyUATNjX7KFOPr1ErtLGX8qvIh/BLLObm9
dLPJx4lackzcqmOHjIT8ZBi0t5u0YA+vatmQg2D195WNiKztTfWipX1x46jE2AASI4ehW0t3pxpD
re3ssjdOSmLHPvlayhUbGlqQccME4NeD7d/Ul65iX3ecvMPLrcYhiv9uSxQrsVGP6dNElXEst1Yu
TA1+tKl/U5ee2aZFyEfDyIFEcqmFGrXPbhwTAsFGrOgAPX5kRtS+QBR5n7a/J7P1eXD6U9L15Eu2
iuOe8ToSh8tISEsQgBWOXhzmtineGW5pnCvwYtNpezOy5AWIl/IyUiWHg+EM+FxV/fNiRY43mNXC
2qes7SXLFeY8qJXBv4n4ACeA3JTembzUTVRvSkm1SZ1F8bpGl0GHi8gnBYbjRjcuVxJtX2Ips4nc
3fZVE+u7YeICo5nX9jsDY5qnEmZ2MxdVGlglU47JGl8FeJHdqE4sHjgAqJf7gS0TCsTFKmKM1Aub
76KPc+UrtXT27mjdTfFyEcyRetUIWuOxjZ+cLaGHXChSHGysa6Mx3xkLfcloqH/g+nhvFaWnu9uR
NwPx3ON1htyCdDss0XJQPTO5XeQ0+F2u4jOy7A5YRzt6hBLgELIz5YzfjAd/aaoD5+L8LFl5LozT
qt280I8dyWbd7EsRqdmL1TwzU1A5Wplai/M+xjTtRmRtYRojNyhawsElylQIU/PMXP1W4X44LKjc
PSzqzUnkYtgrdememt4iqBIgmMeYUsdDujhhQcDynsQeLCyYa8O0sN4ESgZPED3DfjhYNwALzL1m
NskXxaV9WgsO8HmfDyTHpHT1GYTh+HHd20SxL62L6VZWq/IYF4sRDIxxHlMwsryqzDMbtlp651mV
4ehCC8+4YrH41eb5FJda4+G0dx4WhzY+IPGZlsoce9Lo3yqwA7ckIRtn3LIvlsbxK0WDiA9k5ZCA
nEMeUqcYNlOd9NfaqP1+sPNgrgbzAPqif13mKrrMutPcJks9IXuttYfW4FCrsfaz6SbHbJb3PHGG
r6IauMtA016LjnOsNUvy6Voem67Vd8gq2mPViq+YKYwgSso5aKPq+8JhKbBcvFYJrac9QDINXWOX
DL4sjeUOMQqzKZKYcAalY5BM0XLUJPwXTM6N/tgZYg3RkFHLMONp6R7J6CbR82TmPRu6MIeu46N+
iK541qbzGJvxmYVuOYxNoRwiM2tDoxlJWWiZuGl1OvD8FunAqh/157Qhd0W0tXXEEqW7JJagzcDO
7zYPHdLyN4ApWVDWBirIqh4+k1NqsGs24760a+ez5FkJHIy2sWeYNaJ5RzePwOIMT6FkOuGuMvdd
x2vYaEZ/0lTne6XHVtBUDHwl+l62mC26GnhmyCnBDCpQ+LsI4bBnGKnrL6t+iFa4QGkqjYA5RH3G
VsEbaw3BuHSXQu/J50rAwjUNwS/N8prTydllWb1g547fzdJZz27Hs9/LxD1iEE4uy0xaFkVLiTaK
s6QwRiVMkC/ihNUJ6as73KarQ8Y5w7/105ymzR24B6ZcKxIOZLiGehgaN34TuOFCgYh4j1GUeW4N
OrhYtPE1rcR6tlQZB3quDocGJ9jVEcnymAF+ODXruPiGApzCjZfmrESKeWwXiI31MrpPhdVkXxQF
pSlLIBb7RFGwplF87Rm7465yxQOKEBkzkAW6sEZm/iC0+tByRK/pWKFjhArQqnLP0S1BACXKx0xt
OOKB9HwaGYVBjCgg/KNU8asuEuh4Unpck4I3aR3AeyRLFNbq+olyzGLgvRD2InGJMt11k8MSMalc
U216qbrKCgYRd3drJcme1xac6Rr1MpyOt7hxPzHdBfxNUPkumnLrUIjMPOPXzx4snqWjFTXxHop7
A0nFyi7ItOdLs5pkc4j5Oe0YHFacLoNk0Je9a7V1sK70A0YtSbxyYtJLYV3usDNbpykdOj+1OJiq
iy3Oba/9sLK6PE68xntLWR1/wtMYtqyZPsX6farF0zFxIG4UxdTeWOpM0F9HAjprm35rIwfwqIST
C9q29p5QY3HSqsoMFmuA2UO6tY9hsTq0Nd8f8uke/mA6row0CYBeaablO9J8URel7woCnh3gGfOA
kRyqieJ+68sGeY9mfLWQLRyapdJ25GF3N7pA+BQP7iPlFvP9kZPU2CdugNsTsvbaaH40VoSXRMJA
nMyp3TJG85jpCvlI+sAi4ZBur6Xcl8pIUTQjbEUpoamMfSykCeSZpTrnMpO9GpnXdM7ckSYkvq7T
WJrWF8CUIyQCYe5TvBwYlOREDhKiugyz+36DCgG2UEjAwrj+Ze5L3cdFCZZ70r4jOSBuCtnlbZkV
r0tktscxR8Mk1mi+65t43qv59D7Yg3sBo9H4xLJta6Scj3EJICJpWewTopNvpLDdAxHcUxDzPnvd
YteYATLqqcRwTmjfjadpETYh97r5rLuDc1zgcDxw4whBJqDjrZmhsVh5+c0Yxcx6JS68J7DJCj0P
VUXtgdqYJuwqUe8GwJXQX6hPkxoX11DpMEVk14eDQyHXIAqgLkWgiHc28uJxIFdyYInRJ4pojMtM
ju218+ZoGHfW2L9HsqVNVA9kOKk8D4YTo84b4AVE0xAfXK3CRg0H4STjKQ+dFN07YwZFat1RbSr9
wIvhpZNxRCNg3gnMoJ9xVFpe3dePxGBFgVHVMVLt1UJ/k2Yh+ct8Aq2gAW/KKbCVzjjWmfZkJDEd
A45whHjn5m6tc6yLZWIBJFOnc01nk51Kf8rbVgnUrOwYN4tpT5dfD+lf01O3pT7vaYe5CPorzPcr
1fJxUvNtgVWqPe7vEbUQ2pERQ5mnFdtJNQHLxUG1CcTaIS3AA3ABIc0CjpGB9mDFyV+PlaMthx+i
M0mMageQVIXdBZ224olwSpR0o5E/yIwzlN101T6ZluaoTEu37+RUHcpBxgerGZ1wNLDPlu7Yn/kI
VdBg+jwbqPhu52juXzCwPKMU6JEB9llg4qz144kU1Ax7v9cktrHPmoLSPYqXA10sqvcUiBmPMRLT
Lqk/yziTd8yGf0hYK8QR5YNnjeidMFxld66RVQd+T9eDB89BhRZqME6yveg1oA3Tdrtr2nb5zWQM
rzZ/sbzRQQEJlt9Rxywoa6CVpstKMm9LTtqxyUnSqpTJPeQ1UR1xT+d/6lFSJaTlekXXQPnWS/vJ
jVX9pV/FErTzPOzWbgFy0Qj7QKiAu8+SGlhED/vjNoqJl61nk64aC/POqEdsqpnuVU0G0qXt9UPc
LeXR5i7dMazgPXCydq9mjXZf9w5KGYh5HDCjdD8RRRngobRC8tLcEINbt8PDw6dpDIzYCBcPFgHm
IXTm58bQ+31FX+zaLOkcuGkjwlnn2Z1R39yRKD7uZTRr+5hIuB3xcTK04S8EyClcql3L2DS4T2Pb
yoOO/mZXUrt4ZbUk97GBK1GgTzmjsOlIjpia4zrrFlKRsQidfka2lCB7IKQjP8LyoAuBjcQfFt1A
wZFahxiZPnTNoQ54JlkVcQmHRNmtYeXU7fcpapJPkAoq3+JB3THKZiMlMNakHJwI5WxFuCa0OKZ9
oiAQb2DNYEGW4IDIrOk2Jaso9Nt8LHB02jCkt7xXTnNxVZFzqcKNGbQnsBiqR9Kfs6OJMxD7uUpQ
NQomLgTb+PhdJLPoPW7RWM8nm/TLfUQpFNS2rG91pwfMVBjVXnZNvjMNS57XQp383rbgfFi5dk2Q
Ox2mmH19Var3Nc7h0ZAKH8qKht1aDssJqBk93T7iHAG1as8XGR3GeKsVzc71a0CqT6BiHL+0FQ6l
wppPCJzkKSV17HOTsDavSowIyklUqAndK81zAMC4pHaxPVEilDXMJYx/ZujQG/MGJdf2gwGYoZ9s
RDh6UdMYbh8JIc38hXoqWOYMHhhD7GOMJflhWtodmdzkfyk1UWicoHaaUS9e6bhEn6h6T4+P8r2g
Kv5arvp8Wwvls2XTHuzsSPXqeFLZH9AWxapdcs4g/r1emzejoHfA2NgOJrXRdlW2ttetx++5ncM2
rdvL+5QQwsi3wwhTYHXw0iGPDwB/Cr8BKvc1omK4JQ288tO84MhAcb8TM7hwJNzDQ5ZfCe/OM0N5
dUqoYorRuUGb5txbrbYuNDJxTGl8uZg5ljPYxTxURgevsTvYx7m0h88EoSJNTNXhZk5VY9+JuA+j
mZTCvG1aPnmxDR9w4wgHkJUr9MYbYeHsI2tIb3AdK/5YErmbGVb7lOZo0NpCaz8NTeWUFMTO7NVF
PpxhWyi+nufCUxSpPzKGGckn5yC4q2QTM16osGkLaM5RiQLJRbHfF8V1Vrqv7bhNAaa1AewsR77h
qb2FudD4MCLb73ntjncRkKM7nRThGxtQzt5Z08dsjfoblHxYk4oKqgndaEmXPs1swt8mAXGSo44x
xPILYFD9hxGpTs+T4sZEwyjoskDCBb0p1Us1uy8LTpB9k00ajamCY6Hakv46L86NNq0rfnO72Wd6
Bs9zSymn7aoSIrjkIQyB/HbO9DcSxAVCVRP38TImJRq5tYjnneXG9R1gpPh5yKVyGUxOWf28CsJj
kb7z4kRXYAozlXKh3YM1rSHo2PTLaCKA/krwQDnGbN6QCzxdkE11YSu79WvHo3vXq3VJEDD2SuSJ
9ddmrJBpaW392WCYZyAsiBBQMK9gsxFmWrw4maoftSiZ7iwOXDsRgQ2MklXxzS7Vvjluqf6gTHwG
0DhdmL+p39x5zR4zawMHQ0F2TxY8HyzhdvLQ0IvbK5P62dCg2TWCGqG2nVBzO3HhwXskCsohr30a
ys/qUNc4Q+oC+9u6lpxN13JfNMxYfbkUtROsW0C2MvCsEDVMW7u1zTuqzO8siMNdhIXbq+b+gRki
WZjsBDR3OTaMOpPxEScGA7BeEBCXWT5hMECbMyOjJi41gsut/BawwXd1SosbykumO0003rVquiX/
gUBI8C9ggjTwpDXTK/ITK0jMMtkPG4JiVxcQ8RaGDz6eB6IZeVKuGbmtvBnmSC1ND0BD1A/BoRW3
pbqML9rKvpwbsflqWxHsBPwk813aWkpQi0Q/4XWlwVEoSGMVetYdjVGiahPWfQ0Iz4+1hK2LN6l4
0POCPHvAIF8sw+zPIi/XPaeKESKe2z/3zOp1Ow2Kb4qG5VDJ+vGYqI0od9M8wwnMooTdKR1eiUw1
jvSYp2uhOjyWziTcEytS4eV2m3x107w+iXXobyb2R6/JVulniaOc8ZRc507rDzrESN9h3hVQjLU0
p5Qsg/9aEVpc61Bwx7rb1w7Um1qoBef/3N5jEAXLEOvL7LsFKQ6D5mRQEBoatK2d1Eek46iXnV7b
y5RzmhxE76+ydd6Jp+9DS0bbHk3NpW//qFISW4lm4PMK5mZ1Xn+LBCw7Tc++zyJfT0wIn2Z3fXQy
+d1WVFrVQ+JgVp6bQqKMbE35xRncT1LOar/nUS32ioIyeZr7joQ92gWPjaIZ37NGX1K/B+Z+G+WJ
4PhA/0qmVsmmn8e3XSHF/ULINPOtxgYCtuFIz6mj13sVGuOZ32ndNRg9i71eNrmn2A4qpRy5dLdG
OPkoeUY0F1ks8NLk87Lv+Yr2VhSPz0kmslvsiw1wWUY0lYaMMy2twhfMCC90OdY6yK0xrgKHKaQP
M6tkZucqXyXGIPJyOoC6NLE8PZZtmDJCDsf/Ie3MluRUsm37RZiBg9O8RhB9dpGdpHzBpEyJvgen
+foz0LnXtjIkU5rs1FNtq9pJBOAey9eac0yjYI4Y4RS2gi7auFpEjj0iwKMeheGezAsQmb1L2jsW
KegkxGTRaeGNZB5yJptV7at64iADg/meAxmi19pS29Gzh700qKKtQHiLY9nZ5uB6tmUO1zVU7AF9
Nlc+4HZmc1M573FSBYiXBVV/aGVrFbrp2klNk+xcEsrVQGdpNN127bwF+TnRvqi6mvglj+i9mTW4
FyIKfsSaN1dgcyxBh1vozOyXes0sQjzL2fzVqhv9jSY3xizF7/qDagp30/fhuE7LrNtGaTdwcsj1
1ahHzXUXEDygT2D4NRcpnNM68uSMzri27E5Q/9ElH9sYY5gt/GFOUL0uRVrr5Y0fh7QuTGY0ax1I
5V7vpq+uEXHMzoHdMgv0wthdpShX110/fcPgAz6g0W2aPeEDv3vWc7AYCei/pp+468arR8w73ZIa
xQLB3pzXElKgLRpQbO2vhJ2kdyZTpk0+ZvY69Yzsfuo9+TnF8PustRKGqhrpwXphJvxWtdUqr1S7
qsk3YNxpf5ZtCZuq4PTs2SHUGqHEaS40QtdiLWF0A7cZezGHSKcjLr1Nqlhf6wx0vmoTmK9tUmpw
zzo9LfwxHV+GgAW+mpOyO3itrXJK1dRcjRQhN72pkBBTOFRiIQ0adrMV7tDttWDu+AAkPgNKCo9I
6y0AU474PGWG1FdJRAg3QdPDbV9X0jftKTrZoam/kABOxSTboNzKYhRr3jnTH2EpHMD8aY/gJuU6
CnP3BBILxYFrlJ+8hjc5wXPtT7aFBj7QA59DRLvq8YMfIQuBNiRJbz8zrgUabTrbzjKNjTaU3Y5P
M+4mrXe3th7on5oCfrOuB9YxmazqIXMN6zHMceUFSd8xGA/Jyxq6b8EI7hN7HTm+aHd9ZMrqFBH3
vE3wrKKuj6OjBjaCebqgaHKYXJcg0hrZ+U41ZY/alCVvTAbdb1FggRMLRvWjquJyy0F+2OHHTh+S
KfD2hl7H38Y0XVLjOc/QcBs4RObAq7FQPzpMSu8ZMjJSVRpGAnA1hkgRqeu3vQATOugKNb5JQvWZ
fjijWr3tMXoHOL9/Modo5mJ+6Z2cKnFyd1JWZCH3pr5x6X30G7Di04nW4OyryGFo11vTVprZjYlI
+XbUKonRxXzLnUKnUqR/PZgFkNs5Tw7zQlbzqA0Q32jyFY417c3K0WkLym9TqukbJxrmBuON/j2i
7l8Nk0b2oCidBSe0IkielMNhrWJpr1QOhqHQRkw8C+4bbHmQPECsce4JL03e6Mz1/VZWc3zHUBGZ
Pstlp/qFEQYA2c94xaM1mcTTqsSKfpMx1KMNP+uHLKNNbpQZHkAjbc9FrQQBHb24i3WTAWVl3yrK
nrPk4Aa/dMzUDqhqsJ0FQhGKYH0jdLM+lGnWbIxmLzR5CmM8RukAv4c05WrybVNvNyC+cpqjDj7x
lc7M4iouBDt2HeVHsw/KN8uhjT5OmnmywVN9AR+KozCE81tlS/VGkbJlEMDAzgn1DQNi79gZneUr
Rk2R3WiLuWOq11XDdgITjaYgGXwFOsU4ZKlbpSlumU2ILznHLuk3M8V7i+WS9Gl2G843MYQy2x2m
56rq2j3WRpoOth4Huzwyadk3hnaTEoXH0SVqNlrXSiZY+GzKUnIvAnPqdrLpsh/KsILPQSvmc5LE
9rOXwrbTkpAQNK1i8pA598SrWO2a0vOj6N4/yEIxAsDTYMVaDC4uhYS1boV6BxrjLnbEtcNUuAd8
KPv8JOvp1jKLpy4MXnRUCGWlNn8Xtv0uMFwkzxBLCAdFumlfKPOUV5MlwOZ2B8y92XnDP6rckVRj
88Csh9aVKd1l7kIUG8zypQpuSbhHBTrZ/5ZwgrAQXhFDDyBQAu3pb/rIsdCHPhPBLUzW69RTfqep
7d/vkLgIcUBEbaMFwwhgoGJcBkvvNZhpP00ytJv6RsDUpq+kgScBIT6csqbDd2PnLa4fa96EljNA
Eqytm0CHXlgVnJe1pM2+98oFvOupSD+qsJcbbxzj/WhBBhBw6O5KpCovFARMAZySCuYDaeSi4fxV
t/jz4xO+gRkAErJ56dnPhN5Uo5PXN4wRiWi5bYddDKmmc5/B765LwXIiJuGDe/bzpry/6iJ1phGB
IUUnSWl5736RoetaGEo6vd1NaLcN/iaHhmlqUE8hsZiHb6S84Km2rIocCCZfIomWO4T4bEXRQdtt
poKfK2+EP53LfUxrfvn9HJ4DQunXfYXVqRdLHxmzxgN5gcVWAzO416UE+NAlXX5ATWJvDWzJV3Ct
mW511G/MR3uf9FLmS157yDgl+4XQvDWT52cl+sLHBVr5vAAa6ovG2ZfaRNcypw2ihbT6i6Z4CkZH
UqPhuCzDSFhry0B/RCHIBog3cBcUM5q5qgg24JA7YIJgIWMnT286FsjD1PfNjTPwlhZz/ZiOQXcb
G3p7KkzEVu7BqHAzA+wDAI2mZw+eU/PB+71STRB/JOoWiLKG9iwcO79BuuEneuqCwWyOFMnU7VFc
DkfNyr7zrrrnSLnM7201Xzsgzw+O4Q2fY+YR9KCVjXV8AuynIMr4k0W9DpgKc5njej+mTEKStnWN
AAUz27YFnaRatu1Dufhex04lNxlKj3NVhancQoOYD1PDGbPA2rUxiYgiAWIihcFsjPgRg6SEF09U
JRXgq7Br+zAvIqcJJy9RVYbdrUayBhjMjCb0/cy+xibP/sophiIAgD/3NssOmjYl921Z9f7gGGpj
ltjT8TMF3107izZDc2vU1gYIzcoMo9MUCwYvcY7lUh/Ku4kO43dhF/SjR0Zr1Sq1aQIHM4JTMKTO
AanOdBUKAQa/yIpVBWNy7WkQfPnBpgXjUqSfPLt/w+1gnr3EqQ6tM1PaG1pyY8xldpihn2Dp8PId
p3aqkSklaov4L209iDY7J20J4LStGYm7ZCKsWyUDazu5tF5Xhsz7EwSF2Te6AF8f3ko7A0I3MUew
51eFJ35V8P6lq2hImYw4orK2/VxSEUdEkjMbiPrP6MP59XTmdNelU3mSRffC8CR+CktFnydF5IS3
IrypO330E4zt17Uj6f5rSvfBIeCmicqqXMkEMKCLx+ZcaV+m9lO3joWYd8hJMQLCD3pyzepOa8qr
mOOPygO89nOPNDDKfJR85XMRteZLA8j0IaxbiBBeGB0qIx+OvdFHN95QuVfUDjT3+AQzA5FMjhwS
HPsUT121sZiHfyrRJD4VJvXP3O4bY2iY/iWFsYnxFDAscsaz7jDOC4vgSzONr0FrVt80YrnXibEM
E2lVujewBzxkpNJk6hfSOGFWTNaGnh3oFQ9H3YkmBlc9x/626OcdQnV319Q90Q+i9ROxyRrfJpXi
k6vQluYWdcGKMgVfAuhU5tueJhlSeoG5ZawjriM1gaW0tbcKlt8OJ+r3EIGR32YIW/gIwQ+ENNV2
1EKFrq0BBTbhz56c+sekOHrakUODO1w0qZnu7LOq8nwlxXAU/MLwqGMbcZwhHl3BQXywx6821dub
0YTiGKZOjGW4sK61yGtOUAyLzQw58yooB7Wp4OdfEeDA4d6r29UgcVDCp0lp/mPozK2KfnE3J+HV
3/f8i0qC2GQTfx7ZqpJJ4wIRfL/jG20piVrB4cTbVDsbnsv/7e9fSvwJmSD1h7+fZWfC5oLqA9/f
YqX45RdrAdpg8l/shfxKUIld/MzHXkD6DYXMnZyDUxeFO2n1R2Lnl9FFsWqYaRZs83//Tn+6Jrh6
mHGEJ+MBvPhOczMETWh3xp2IIpJB0aPNt3pQxA+hVTnfOtdunxoXUWeBxv/fAtMpZihlFvcHAcaG
5ZmX9CByjAD5jKj062IXDxtYvl36QXG5fPz/bulyCVMH8UeVJmyMVT9tQ78UAUXPFj91yrvBxT++
NbMPyLr/qD776CIXlcacZyXJC1wE7nNW+4zvzXgtkw8qmo+ucvF20z/KkjQfvBuOPvNwE5CDhSCy
/ycXIjeMvF04hdwxk9sl9It3EMHaPFkqivmxjfttCD72JpmI1Pz7W3f5XSAwwh1yTAuHKOXZ5ZNv
U6OtdL2e7xgyE2ExT+kujZtiqyOPOELp+ihZ/X0F6hoo6aFTQdL4ubYoQy92hiGULuOO/FxGn1Ch
z8Nnr6X3eCfaz0FcIP/8yI/2/gsS60qoHBpAQ/6kOuEWfX/BFCy/QeyVYNAdbZCgdbpPnhl74L9t
Sb9d58KdNeASovdQimtrVu5tPLvTBtZf8PIvj+v3b3Nx+3pS3BBO820qgBcRnbxXDRV7P32wF13u
38KVqJlMUGJonBZe2/ubNsbELVVN1D7EMsMtX6+Nxv3g9b54LpwxHf68gaMMhzpkl8Vi9ct+gBUn
MCOgcA/M2ekM0xydHFrIH+w6y1L8b9dZTtJspwIfOnuPlI518UUKCya1XpflfSf8RYni+NNHJtvl
BXp/CdNgy4T4jwyXp3yxG+CrtkxGdPV9QFUWm5UfRMdm3Cf8twFC8N+f/+WDMTk3A6PBK47XcPH2
v79rZt1nllv15b14YbjePP3zX2cTwJDKCQDUmrzYcrTBhHcV6Pl9rh84Iun/1gDgYeB3XdBmeGrw
nl4SWKUcLZgUUrtXA3nOZzwcH9yd35+2I1jpMJJ5GoghL9Z6HQ8kIxCZeL+d0mc9MlHcFP/mpGdG
DLwQQBBJ3sRs/wYyjJifmLB+mrOjJkQtG4W/jWPIPz4HwSuFVwQ+MTsXV3r/lOsktywFvvNMQley
oWv/f/vzF4ui9VIr0JY/b6qts4vE9u9//nJlA5ygD8OzpgAE5XnJehzrPIh1MVRnXQ6bDg2Y0nEb
POdo7v9+oZ9W4ndLTyySKgzuvLG0q4gFfbeHkJYn2nROzbOdEcsXC+PYSEyPskOTWvb57SIzZIxw
alu8f/NI6TE844r6t74TrwS5nrbBjrbsle5lUyWtLJm39ajuw32g7QrtX1fN8ufZvViOC5bgsiFo
aHWEbkqqe6HPX2UlP0NC+vt9/G1T4Qog2NjnqfwAHlws+8xo61AJt4eMN+6/aEwW/v73l5++d4/p
53rnF5J32VpqzfePaRxG5MtsWw9ZVftal54YnvnYidaAdw5tWm5CjVHb36950Uf9rdC4RF6gGIae
K4ocmlYDIsBKrhrPXtVT9JYOLdLDimkVgjXgeO0pr/rzB5df7tl/3/n/Xx4fvMsigAh9sYQnmIwI
IEOmgHVz5Nfhcz8j8kdno2JiF5UKbHovGNmmyj7affKoMVj64CP8qdRiG6eyZ8eFBHNRK8RpYxod
Q6yz0MybUeuuVQadHU3ZD7ecP1OtrG0v+jqOzXU5Sl9C3F24jKhhkq+JZu+bZBGpGusxd9eGaE4I
gj/Yh/74AQ06gsCrHVc3LrbrXoX4RnESnLOcJTyPSC68BQKNoqrAxGSXk9/Y3St+jQ9qjz++HAzo
jGUrB0nrXjydtmqN1Eqy/Jxi32onJgOEQtKJ3eTyiRVmqhe3vdLGDzaKi/3qf1+KXy97sfFOzHYi
4Mr5ObAIvSVASH0bh5cpPMvI8+PxcxAstOBblDr4UKMPVrn3fhn+fvWL2w0ypcTiludnLWWWij32
lDm1ZLiDk8rOvykb024XEmM4QPDGElK8Mtz9nin7QWaEsZj6tp6dqwoTF7vQwdIZEo9GhV+ifiUO
hDjOSL+TdOe2Rl9sqoFrNHN+5y4SDrqZO2B0hO0Idzup/keZY5SSBUBKpIADrVijwBqk2ZukwIG+
+JiiEeDaPH/G9HJyUyRH7lDh6Wz9vIy2U1f4pskLA7Of1tq47wMCdLCbPWVB+GgX+l2QEgLS8q9h
PEK+BL+zKo5ubWysqX4YbG8LkLql4Qi/dshtGN4qgoDFbM7CRrwmpIfmnZH4dSl2RH99V7X1Fa8X
1teh2zS5uW5or8XoUhG+ILoOw8caxv46acUnoyU5xv2eMuSnWftsW4uYt1e7ama5DwgvoS4b6K3U
1VRaj6M2XBUJ8YXILdcKjzepOPcfbATvf5D/34NnnkP9RaEqLtcZ+wC9SbqJZ9127xghgzQj0wQd
k3YcQ7Ej9mojc/xN9rwzk/lkjMFTFA9rA1kCw7avRa+dcbh8tEMuu/77HRKpK9Omn9UatJCL7cks
GUjHVlmd0/pNcgDkOVnoVzTjibxfDzmFNn3t1KPZ07Fqdh/ckt/XArInhmsLbtde/tv7nyQdNZ0i
X4kahfSK04wYbGtqotnEnTUjVB31Hw1SqG+z12H+cJrqtsvmb4grouNs6PpGy0z72A9ed9vUE6a1
OOyOFrOHrT6k/dvfP6u5wJkubxShH+COEKFZqOHef1YXPwYKTVmeG+8Qq7e4/OTOwCMIky29Owul
StJfh/oL2tVVWd+Yjv6tgX4o5+KqGW8DiCgYbnzT/VoQhaOKH+MSCak1rF1s1BmzRdASoXkFpp6m
eHrnJf9ERlnevmXwx4lyedY0fy722jgJK0ZqU3Were4UTOldCqwdigHBZX+/UX/Y1amTDAoMxozA
OS4LMXiPRiPQDJ4LstyXYU30hnIn25Ok9DYCBr6NPWu8Tmx0AEjSsRnEo/VB7fuH92pJl+CARiVF
m+viWdlOnA9B31bnuH6eBnlf5DMqHBKonL2XvVp69sGP/O8/oXxlfj9p3EgGa5dhExqxCbpMublh
4dmv1jBnaG4AAoaEP+9lOYonUueJrxwNHA8d0oa/3/I/fl2TutdzdGZxl0QmTe9RDdZFxUlCx8nN
bHMVlsV93OUweyf9YIWF33v2B6v3fb36841yBdRxGrSsCFNc7BwtYXzMSZabHAE3belQOOO/Vwjc
2P+u8XNR/tKeiJ2ANCjVVWdL7DykFN1krSv5jIwZQ93oK29TGPFh6osPXqBlNVwsdrqkkIY98PGS
M+z7xQ6cH9d14HJHDe9RuQZqM/U0o8H7+4Mzfr8O5TiIehr0Bv3my75fHaOuhobfnFtD3rZB8aSV
JAhjPQ7p+uDz8QE8PcLbOHQk/ZXDTAXdgFrFoevl1f2QfkSTXzbc99/7/edZ3rRf7nc2VPk0u25D
RXYrW3Yn3hzk1iuo0Nshffz7t//9B3G5mMMIk0YBPrWLmzxCJZrxxWFJi+ODXqJv77vD7OZ79PYf
nEP+cCkDwI9k/E0Dktif998rJl06nFCynfs4ebBl6Z1To/K2YSJ+kPL4URbLH54qV3M8/mOaC+z3
/dVgBvdGorrlahRbFSkbTrHJxQebzu+rnqMofTs61DpKi9+EHB42wS4a23Mlm02b918dAAKS6GxT
pZuka6+wqHywLH5f8sslAS0ti55e9cWS16bGyUaDS6bzICBpGNpJr7Xh09/fiz9eBXwhhyZdd387
tJkeqGUswzRGquJcKOvBNKMP7t3P0dHFi07HnQYP4mRLYhN8/4gQlVvYwGZ6O/mPRpTrepgQEr+N
LkfACp3D6FvFecYylniR/+9f79dLX6wxE6tO6LrLc2urfW10qA0V7qG/X+QPr+DSCeHXD4QP0WUX
r2BR4aNC4i7vHKVqAEymfY1bPT/NMZDrv1/q97VF5QbHDpoiDcXfHpeWKK+d7CQ+99KZefGQdUcm
1KSJMbZf1en8waZ5sUehgCPtwiXVw9YFrZLLbSMlNs/oSzWdlQFOlpCPajf3OmzgbKo2HvIdDhWt
+cEo9beLoi5mbIYRG0bAgtZ7/74EmcjwPPUkSJJTuw0MjwNPNKUnJQdnO3J/jylxrh+9pRd1BVBV
ne7j0ksFDcQw/mKHNGtaJ9moa2eB1vugN0a6JepGO/SlAVioDY1bzYmHTxwo4SZRKh/dsE3zdUP+
5ufZSbFlimhO1h5pB+e4ApSRY1m4m8OYSmUso2OJlODvL8PF2iUhxKLDRJls8Erx6S/u00hGRRPK
nL8PYsiOdko8/P0CF2/bxQWo8t8/CAvzsatsap3QJqY9R44YM3m2GkhdHwFCL9bQ/14KeRlNP1pn
PIP3l+KnFsUO2c7ncsbA8JoQbzx+NPL949f57xqXTT/VpuBZUBufMe1Y1idQDOhmAtP8YDugo/Lb
G7w8mf+udFmjOvpoT0FulmfdyEv01p57kyV57481Y4AWU9Fh4HW7STHGn1pLkDnSahvDQfAj6ybx
K5hbNKX4F8DnuYemNpAY5+2iCM7oYu8tsyNgt7K0FW5VC1ZPWLg/YqOw9+XgfIH+wBy4mr+nSwor
IRq2n0x1Lf0+cmgKx6bswI0Ib080N0jCJkw3Ed6jbTOAJmILWUT5kbEyRsMhIHkgIRJ7GJbDpwwR
xwTWz8dxW+0QKr+6XUMyLMeqdVjHLwhz3ga8BZtkrLtNHrcgsFoL59g82N+RwHFYEynkAZrbuzwF
bCc50kDuSaLzPE7HYs73Q9vpa/JXSg0LAuwAuxXuuowKIi3rvnokMy0T1+AIYhhWDfIg7ClgGGKr
W8UCGohIbULojbrwHQmVgf3aAwcDpSYVY7C3ZVLdiTJ7NXOCw7EAOF8cDKlwaNNyV9RRfxtqOkpg
gSSLmQpWOZ3YxtbNxaaN2XX0NIWQEjOf0OxO3remak96hYGz6KkAIOVUhxQIPvHktbU3jKD84nRh
u5MDmc2OwDXplcjm3ch0joXRe/6cZdqmwYjqOybW9KBRL60V2utC9saPwAI6IRo5PE21TdKqnMYe
gBYIqYkkd3+eF015UwWYaFwz3cSqj/25Dg0IxNNQrxCdyV1YAzbyvKJ7Kjvb8lNCAIHpAeu6yoZI
XIkw/1EbRP/SLHEPqlcliSAg6BpywFZ9gZcd74oAKMnqH2J3fImVBzoII/RGdwN7MxWxua8svIAI
z5vrOHVJZhuabi+9iVEto04epW2corD+xnvhbDMxmV/C2cYKIyAcqT50DjXq1lXYTdkmaaY3MZwG
eOaqmB5JgYUiFdE0q6JI3QRBFexkEpCI6s1yP/bTGxJyDQct0fKaW9S+DadhCZqBslYhZ9wR25ps
3LboDq2NyGqokOHGVyo9xvUKKjwmkj53CJ4xxA4Zdbgv2sHaB2UPzwuoBQr7zMR/NVhEz6f9j2bQ
XupJcuRrnGAXOI24IUKVrl9bReyLk/MZlsxkr8jixhccM6tOx2betVnjIBtvDXyzhC6rONLuioFg
a/Q83baTybgqBP6Fvo/H0wDgBv0kkLwuqsPr1rG+a56O3N3tJDll+LMUYTkrK3VeRiOhR02tuy5Q
f28zZr6rgMi/gxHn5PUSkHTdpJE6kK8U3AfhHB/aqgT8P9blrTdhpfVm6JjYFgEyFgDlNYG93rIg
sKT4FTd5RuBqS5LlTdxFJAfgqtm5kXy1IWfi0UMEl9buN9iJC0DeIjwnFXhY8oDzRVk1J+zm/Ojp
4fUA4uJQBC79VpygtECiO1dXox+VbvEc5razMvnHrWn10h+B1m1VMjsYx8qZ9qSGVy8J8FFpg9hW
i9dWVkXl171OLoCHJTsWi11xxB6UZwvHLqcxhco2vLL5x3XcwkSKCHUGtdZUr6GGExfwF3hFy9Fo
TvT1tO6kgwrfLpYIc8IHSIUiPSLM1mbnFihp0xH5vw1m0nXJS1Bh6UedbuO96dqTHcTWCg2gWg9h
3T+ENMi23eK87au5PEYuenJVgH2wy7nGdU+eEnEHwYr/R3BnzJB89Kj6kpBbvk6nEIBEG1t8ZNKv
NBOYFqyKDogcunHCC/HrekR9ECHgbcoYDd8MYWyba2lNm7WwvuXBqK9r/FPruHZeGkygaytO34ai
/V5h8GG2kLwpqX0yqx7+4mi+FkEegJ3jiyrGh6R4169S0rNxRFCtDcKF1o6ZJP4M5RptZxU9cKpM
V4EDVabotMcmHfmYtZ2hPYyQGeb6jFwVdFfY5aybvMHH6RbmzoYisRpqCgdlWSEzF5hHhZpQdIEx
aJ/4P7ISs3jE2xs3nAvYMZ5ip8U7JOvs2cnzJxu15qe+1/LTgGXvOM1leAoBvxNRBq562y86V2fh
LGBL016t0PX8vMDCiNUQ4acXou/0NOxMHPd9I/LsYxE63y0XLdaMi/eqdTzIY0OrrSiCCfuV7YjH
nCNe2Cimq3aV7MRgWRuV5PAyWCdbSAn2fdIbww6BUXsN/Ky7qSorOTY5e+9S0F5RKad+SoIitlb5
g02o8hVJHmx3pNoou0PgnLrJtlLetAPtMm4jBkW82kNP8winGMYx7JyWOa35rZ2PQvWDP7eteKiS
yFZIlfsecjbYyl2MMBuPkJc8W0HLr7ooZfGqVUBNVoC+MHVZDTdTH8JzMi5YXqFw7HkMubzS/eoR
2riCiwkDxJsR7WdlCtaIsI6VwEsJGtRKr6D3f3YId5Z9/zxJqDCNmcX3sC1TvAzUgFJRMtj25K1g
7DSnrNfCOxnDHPAw+K671uRIPqZ4X4ZgXJA8TY4VKTYscx9kCQ9hCmVzLCqL2QvyHAxgYXgreGrM
GkDEO2lB1g0l7rbLsB4VC70HDn624pwVkL4ZAsZ2eggoUZGtMiJUjqNjjVvRmMmhxZt3o1KLUWNI
vKQIrO95zbSrxZR41Luu2wxG5n4OIE/B18vLfSaZhuATMLfEymHyImricwtMDfIRWjI8N7N8nCcX
33NvJfhnQkPd5/CJeOf14tqwMC4MWvajmtkgowS5YqvbDbxVLb6dSyTXuVTpnsnIfFsxp+d/Ntvw
yrIHxNpYQE/T0jaFPxX6/OIFD22XWbtQttau00GAZRjUcSP11XNR07Dq89pd81GNrYbQbdcVOCjX
pdY1wJmVd4sXnfd4qr1Xt8Hq4Daa4cNp8+7g6LobSx8QTI8dqzWjeALaHGF0rZ5FoXVfbdyHeLPS
KYe5OOcSy+XMZi/SHoKBNehno66Dx6APYY309bhLCyPwQ6+YNnbIUM0rZnblwCXMRWp5v5u7KXzU
4ZjcNyPKwcGsXFYlM6QoDxxy01Sw4ThZETWORRN0ubvpNHYgwExMBUcz2SJHdnexqyd+Uiv8vh79
7aR3H+yihToVUENGgzuU5EHV301cRFA4swF9LL77zLC/6xYjsJpk0VXbMOXT+Q0mt1ul5TcorXLL
JEtfoQS1SJWdSZya5uZW7xT648TjC6PuLvNTEhvdY00EoN3qLSVQ/zaN8NGm0WyuVSN0P9WNt1Eu
T26kv2ZXAvvc4JJxA+ICoMcU7ceRSQ8DKZwULnt7VUfGTcRAZqUV7KhuF8/bqpFMCPDJbq3JGB+C
carWWsSKjLLsaUADD3Ij6fyiNmwya3ckzr5WevSoI5cFdczZHD/KtBtqQoAGOBQrfRz6HUpsnDbJ
lDLCsY0toLZxAwouwyQQZBukY1jH2hAijUvxe5qkwbkhybpjHGf1vazzZF+PtrkGRDVcw67uvnKz
p51QKXa2AeT9JnF+npLrlq89ZifikxJczmnwiLUcpzsAo13BERaGoguYltrDwFEQNSeRGP2nrnTB
uqJpJm+vcK/RsodbOVMzmZXd3UHI4hCgg7d/aRMOHNu0mYZzBbyioUpV9ReCgq7GUb4QgzyYb4ll
DsajrLvYZK5vltk+BtEWbCV5ki+4bJeXkQxDbBOmibddqk1td0ugTiG9ddaPwEoJplXjcwsW6doe
+FlWtuWscqz9B9lhGs0dL7pLC8veeG5V7tM5tlfS0L5kbZeu8jr2tnOdm1/T2uDcQlRgjB0SF+06
jIvFH5joVFFk2q+w53SrIIPZv846Mz3QK5hI8E2iO6MinAhzQOM8kC8K3LKxHhTR8Yx8mXyx17t3
dowBh0hCQD1NjfMKcrjTfUFqiB6SWYd7rKj8DqbS4m0NWeKQZIzdNUpqPzPbyo/V8AaMRBKK2KLn
b1OAXhbwUZpaObhnah7dTj0crpV5SCrnE9GzrBK34dsPDf5adrNVEQVfsqAr1lZqCWCxIvHTYdkH
8ZOuKjuJODG5AKTGKbrOOwcCJyGt+U0OoyrxPYBzVPWuxic1MmoYgCVslzKZrkHAgG0zEjlfu0Z1
l9bZlx6G236w8WKuehOXpZZ5DfwE6DvOqDd+BIdgg3qQ9GUd5tdC2sUQyduJjTZ6pgygcQSY9M2O
wvHV0QN1NzGr3/MHRmg5XXQDmxFJWzhLA/CzowI2hCUgN8epKgrXhHc0OnsxR+ZKW3KkKTnUQcS9
c5sGDYu8WICLitgF0F517jftBIDHDbxb+law02T7JXSc71pGw1FwAjmOBLV98oSr7ZpJK78Szw7k
gSmWj7egWkcd+AstjzoskIHG2NPEOMqGsJZare0xyNH7Yti30oHR+3UQNlf2gDVCN4n8clGqrCoO
9YJQU2o88IXazhoGYrlskG53eju6K5g9YmMEcIVkmMyrPIV4SNAabS7TmdeQegzfi4rvXghIpCpB
hxtFaBGua4U+ydIjfm9SxCOsPhiiNMsvvX6+E3IShzkG+Aiub7oOzdTmjOFVtM6aZmfJKrxqWonp
Ppcu4L+4v01z2RMmJ/oXQOnuyR4T7WbAx8iTitU2B/P/OWKbOYEnSP1kTIHE8jqJO4pa6BtlBPfO
K/sHSG/f1dA0h6hT3oqJ2Hwlooc+2xLzl6w5+vAoRGp8oXhV7C/UPJUmu/XQt8yIu8rZRFzPF6GQ
K6OrOPJhlE39OIpSX59c7zPZs1jTJWyFb3PgfMVVNTyFoigPndQIA9DzqYwPjDTgFMnagFbvRp39
I0rleEib0fSDMck2mc6EuSImO4eK2clNPrXlTduJN9s0tSOYvZFgZiWwWODoY13FsAoU634mwAG+
hP1S2E63N7OSBolDjC0uNQzmpcmEsUgYzuFMfvb06ZODGYm6agL211ZUd1qm7ZyeDL80H8HlFVSr
6LBAIqUlXh6SClh3wFUw/rYgEuYzrQuFQg2pCKNm+9ZUOO5ih0FfUpMZEOd6tI+tINy7ddHcR8J1
HvhSRNo6vJaxi2qoHV5AkuHXs7Bp6xRQK3q4gEI61W+GNLc+9XEVb6YuM1+6SIgbL0lFvKrb0P0x
dxnpauymJ2Whuck6YnZTPfiEeQx1RKSRssc26ncWzLUia8S+9VToY7f9Njf/w9F5NTeKhFH0F1FF
aBp4FaAs2XKWXyiPAzlnfv0e9nVqdtYWovsL996TDj7RN7i5bYNzE6njNnGsAEdc9W8iF+yV0RJR
NjDTtgzoSWsTPOJ5nsVTYUWvSzLCl1RUMpoMu8SVPuceM0cD12D/O8KhcystrfZR3wAuz3h6atTr
h3I22ydzKJQTmSTWiRzl6GqJbNnChU79hfRj5rUVv4a2dvzK3SmN8gGRIVVqVzQM9QRjizDgtTS/
uVV+QbWQfoUIwhUzpvlOmTCcjabjyVUqBL/d4vIkVb6WY/lgxQpWxoJUhoL8EH4+GcHP0Gs/VJ0v
Fsf1VumLicbQbL+WgekjalHKqnbc6qLMr1SEw/tUkJxlNEG0oWEsyTI0m12Q9+kaT0JDsFQyvYNP
C7dFAT9bn83cp5UBWqDOWNqrLkv2XUnGemjpf0R9oK6rFlixNQxfhqJ/VaXW5C5nKbT42bygHSo8
0Y0IosLQaJ7qvJ/o3bMOB18jyLzFWLK1sQW7CgHe2wpX48ZI8n+oXyNe2+YnmkibIeJAM46y4Nvf
L9r3auvfRCrA5pYgaUpp+A+/aYBPrWxN7SHH1u8Toc0gTgyG13drmGhin62FUGADEebRsTkUmGj1
0I5Sm3wKgi3YfhPopUTKWza36m0wtOjWtEZxcVLb+sAmyWSKjnTDh0vq+0LQAZEx5l5Y7bx6Zg2f
TPjcF5JkR1WnUlPCXicXq2zze9fJ4EQaYbOPgB3uA62NHglrbL0C7OFu4rG4fTLqJ2Pg0YQy5BBX
a9MvR4K18iBZdmUC8Esn/oAcPw1vqUEEPDS6cvc/S6QJ2+1SLF9K1FsMXKtJHrpRRFssJ6RPUbFt
tZaEhrZSxj1bOHK17IjHkY2QS2IhD+Mk9nYVv9SSsIaobHs/Ex3NmBolB9bi9dUhDv2oM5o9LQSf
cqU0mvgbMqu6S7v7CKosOmmkge3SlkSkKU5+wnYa+fEZ+IplZRcGXY9XNm4DMmTkBFdaMqKqK8Kq
rVR9IHie99sk7WAOHdXPS6Pb83IaW2AnAhOgXh2VZiqewWVbH9Ni/7OKie+LynmDi7TblhYxUJNS
2Adh1iVnSV28tIrderqgoFALeEtaqsT3Qbe6M0DSzDVjhZBkij5XWeBuJlWGHzFXqtcl7kAuMJEg
PF52QfDMwwC+3meVAwSUdAZLqwhklkj/tFaa93kxh6PJgUFm4aSTB92o4ytXnVgnuvoBsYX6EFUM
JSiBhv08WGuMI1ck2dJsOwUJMHlF3W8ya/9JULaAZx5aiusoJH6l6LP8j5ErgjC74USe+0lebGhO
T1TgjWeYqXybBCrphBgTKI8BlBIwtVucbQQ/CL7ZD82kZF5oTSVzi65x7WCeQHZ0g3npJVO4RSfS
EFDqB65UVAFT/YvZctzD+SFlZRo75BEqdsEtiwnif8aq2BqaEV30phzJi7VIRnaIWm+wg7zLWXyw
PFMp1KpPM41aIglqen4ybLqDqBF6KoBr9SDof4zc0UKmuLhg2WBW3dGGzA7Sg0DHTu2aDz3XScZp
8tYb8GLrxcca6Te2z3oJNjztCvPP5tA/W/l4R7FZHWH5EMPPjInR5T3OER1PIXgfRgadC7+HThJU
jE8mMucvde89sUjK0nPczX1nJc+DVjasBmrGCg1Q8SApov1YaTprB7QgAFryYytZsPLKmRHix16W
RKf1zqlytOpuLlUTkLze6ttZxK+9E9GeGOM9qtYUcMHn53IDiGebKQEZyn0We8jxF9Kv81wQ/5wb
wUZNgid44uMlgl2a+Myh6/Y1Rkndb5Ou6V4NXfSu2sYOiUot9IM6MtQjGab2YSIK9j1o1NbjtWUD
KdvgEM4Mi3UnemODoLqFHQJDgS23C0gM2NPYBAc8AvDBkxBycwkdCF5e5yphm+2SfmRy5wzlGntr
erVd/cvV4l9a5ppLBCmGfNNisnYaaCQbPwv6x8wmjbK3yb2G45LQLUW6XxP7xFg3/ddrHItDlWcr
pZklitpbwXutziVF9OTUe/AWvpN8Mjcrg3NR9JZxIcN6RDs6dHG8a1gBXxfcvQieRLxDUgfemdgd
UKgNA65cgxwgFfmzpIQAFxh5cP+X30EWrtPIt+Y9T06y3mrP6y+A4tkry62UJ0F8Gtn/pGyJiZwE
bpFNspjPdU2ERRmAgdGMWttJjWzcjiUSEVSEdudFRaaB4JiYq747gnRHSD8omzlJXzEArIO2Rtsm
mW0+ga36N+vaaU7Tl4UXfqciZoRywiw+I14emttFjLMGmqiFBqLGvwQ1Y9mwTtbwmOM9NAm4ZMip
55KSPc+Cj4Vq7KLn7Hdca1aiv0qM/Usi7fZTI5DOc2bCFXB/awv3u50IP8m74WapxnK09fjTNtq3
sFLJic+InOi0gemXpZD+PpUND7iIXYe01xejJH1iI8ire+grdTyJktQ2RsLjpowVTGQKg+giZhzR
F2XI1LdrwFPTlBLFxHrEIMvTGMjDJxRi3GQFPKFMY6LPnChjs8EpPPNpuWIkY2qo9AEsQh9vCehC
o9zm8FjmIiK+lQkN5BFuNWH1L+3EHqWOI+uUJfOd81zfWaw6XI499YFY9sQLEMe4BRpkyYuPOZz+
mh1TRE/+JTDzsSDU17kPd88my4f2N8dosjFSu/TLllqN+AVYVGP4O1lT5EPkWgqf9cZHzfnjslgh
0SqYvgA0kELIZIgljEpJQjD0VlcELWFcTeqPprTtqeoIxEgg8GxCZjebZoD8y+CJrHcGBTdjLrun
JI5Qew+qZjxZel5QGi9V7c7F+GlwTHkZieMu2UhfcNbZt+qynpnR9oLg7UR86aGtXdjXlBeTo4Qf
xPxX0gqfklDOJM2agoWJgyS71SJM2hob2TxI6cyzuxqGNSH+iXNk5Pyvi3qGvba9bigDHCKJ1gaz
l3VD91wT+kxETdqQc0aaZZyBkDatMHoZqrB/KPLmiyB83Re1g/Qw4aqmjgOvS6rtQG6v1cwsX/p3
kQNLIIwzvyh9k1enXE/zi8oGyUJZ3k3E/A7JNh0geimkFXC1R8V5CKbgVjHDJ8yvoFZU++51xE3v
GYkykVdfrRQJ/a0UjPRmHX9/b5rJcbGc9CjVtdxueBYsUumd9bDe1mEaeY3TddtmsJo9ixpoWnUR
bak5SNIoHZ2Tr1A3DmN1L0jMD8iqb8D5bF7qNvKXOND3UL7MvTPp1G9BN9lbVpTz02Cg8Oqs0TgQ
oDH5Y9vm53JqiP9s7cVDRDOTUkqaW2qEDrA0iQBWyOmiLI59skL+CzjJn2VL7uKUauwBVB3mfNuA
h4Hc7tL3cmaSoHuLtCZqPDWQjbNp1DS8NESss5Ox9A1rdDK52+CRw0RAyQq0o9SydD90It6vGcA0
NzAhtcShQYBE4qcTCdZo4eGszkywCJNCxmkiMECp37ABBIxlRvVdaFqxiVfG1MQUd9uFzMSHhKx4
hzplM6RVftQpjNhuhKk7aXV7mnC4nFQz1r9SaFj8FeTqY0OqGcGs5d7GyXfTqM92YdLfUmisu0TW
0C9Epl26ZBVtC2PwyFldTsinxVFKszoIBadDaQcAzZq4+YziuPKZzmWuoBJ1FyfXuV64B0BhpMBx
1OHZGFjIECjTnqAcNMT5dq1vFgtnSaQh69ZMMHDV0vGbzrCjnHRZ9o4TSn8YRLQbs5EV8/K+1EOz
h1NS+tYg+icO65l1Ef7GBOPp3tCC+FzpTXUiMIY8SWOob5WZ2Gy15p4ib2EbW4fJQ9uMz4LCc69M
BkOxThHgBdfttFC/TKdpL7PAWlFYnTy0sz4/V0PPtIkCw7UoagpS0YwoyR+aSPJaOONPTHDJRzgW
MtrMa7yFTDkXqjH8yYdZblM7Duiex5Sltsp/MKxhiMUobjQU4VdnGsUOwB3UpS5lqRsCw04Ta7ii
HSbcX61V7rOgRsMVOkeQVs6RK1k/hGlSoffNyempUmAIXMtLm847MHSNR41fQ56uxkuh5emeQ6Rf
y0TFhRREqdwr815TqgJJg6Q+nksStcc52sjEfM2q3tmx4mmOlWxXslyt0v0OmDBkR25o4JAoUwau
Eo/TtZrCkuDvNXnccEpQRc4fYMvvhp6E/fS3aQBwkraSvY+GSG/DPI+u2oS9b3AJPwCVFX46sNrV
zbA4Jk5qHgmci3dJnr4mwspoRDX11Jr6xAfQkUVTpITKsLFh3YSmTY5I6thezQfdDML3NJx/iq6+
Y6mJXI0KwM3LlonZQCnATpDWT2lMWLxmg6LFUh/CAMmyY6XttjQXfQMOR/diTqJLkbXRJp1nFuRy
eh3KrN0pTgR7h93pdZRBThq3przBsjqgxLzOpRZv2QRcoWva22UwPwe9izxz5qa1Nb7iRN5FZ4en
uqNP064OSYY3tKupKyZSpEATO9ugz+wfCjaNXFOrZF+UEqGk2M1hbknbMWbzk4ykao++FDmJExAy
3U/GpqA33kYQUXkVjE8bSy5bwKYmynbtzWr1YxFjfHaKoD/S1OBoYBkeb7CTjCjQmA7EaO5dTRR8
XarEuIGLSy9aRZDoEmEQWqKo9rW4ghlZNtqDvq4OnILuUKCO25gS0iJW5vwmQ2mTxTC+15TsHrGU
DaKAFcakteZ+CRzW71IRfwH+2PVFQGhiJW8ksg7uYik/plQtYjWruzORcBONfX9JObn3icJvExoM
gKpWvKEjiFZP0rJfgPW6cslv9rh075KfzGM4xQNX9eCkAIH00i66o+AhDFqYL/oQW54WRuOLXVoW
vwQJxmbKbIkwqu5QddaybYkusrvhrQzYJSYjeCit6WOCdBzHY+0RuHYz5L4Tad1B77PusVeDbtem
cfFCRJrhQdfRXS00oS4SG1i4QT3KT1NX2/1gz8ZHSKLIq1LZIVGfJUhFtiY2drDMpLZFKtXSWvl2
xKxwrteKqJFk01eyvzVGsTwNw4C/iFkU4IU1VVdLL4as2y/oaMWZsZRgxW8FL2RG8erWI7GZYeGO
tAzsNtmC0Xw26nfa2nQ8OKf+LV1Qf2SaveynKLG2RmQwXWTzWCrCLR3EWUSrUK//duX4HinhCwgy
GB2rPmfKGAeSXWSjQZPjmx3yfyCgsfTrlgUi7VHvCay7D2YyNv/Urh7eNJXOJ6Hb3WTlREikSsCU
1nHLtraiXmkWQzABveX26Ug4LlElnmP1mh86iA+moAgJLJP6i9Ybv6rpJMj7ASpPupG4mlYHNwfX
06Y1Sw1IPLbITrLAgCMByEen6kF7Srwz64q9ZlQs85UheTCCkS9cQnXS5k3SbwYS3z+QQenbeLBe
7VbqT4ao9D2dF+ocmdYc8BU3i20G5yCpl+085gnMmOA5JrX0xKowf+1MZBXFbGdnTR5RRcFVSpXk
HT6I5ValBd60pPsRNmIyFhTqk5F+opRlnHMjSo1ywG14WVWGzzHpTClL//EtybcaciL2h5e6+B60
5BosM2HIjzC3cfSr+okxDexp6pbwhzB6rkpGvxlJeetO37708ytCxq0pm72QLxBuoJXxUprPlXYy
zbNVPITR0Y73hEjHrJBUQnYde2/WVHlnEBoBUBMnL2h/xCaPPwQgKEPh490v2V7mP451o+3axCqd
Q3tmEKkttELqqWP0WfR+3HCpkPHE0/oqrFupvhr0VMVDFO9aiyLWPMwleKDsNx/3GUOoVnH1lgVV
eZ6ZKsUHbXrsGDL1bBizoWMpwjyOq63p/ggRo0b4bRWPuPCmP0/5T48HUg+uS/it5Q1YLIA6DmqV
qNmG5UsoPpT6rFXJwWRRLcXNqp0tt965DFZ1TelXfPIkRHtASU9qv53an5n5hZkiY6SvUse3mclU
G/rjgLyAxojIu4LJdjbuteQo5pMdsWsVmWeKvZrdiuql4NVpaLQvdsegn4DQocu8ygCUbrt2Z3vl
8LM+NRn90WRCH8XZvEDg8E37oWzeVc7LsEqPqb4btRNUoEOeEZVKE83J0KvfSQRrEhGqRm7zTALg
+ByEWJd6AoKnH06gTU7SY88sTlTHZuTeIX4/xbCuFm+lPEgmEZAzN3EwbmrjGKE04hvDPeLxU6fR
ttYeFXi64h6Wj5l26KKfNVsec5E7mnyAF0UHLHVx8nX7dWfGMlo3h5ia1gQB/y20l3l6wwK1Yc3R
iktg7yrWWMjbFcQ43S5BP5Obfqf9ZKgUc25Vgs7jRYFsdimDayxgaKHVSi8297iEYSVatd6WtLvk
76P9ykulYYM7iNdoMIsD090vPdXTKxmbvrXQXaWXEV60DZyP4qtrJqRQ4tEGP54b0JszEL4cOqSp
y3Og16eIlEst22dWsRkBs5FLB8kBrg9hQohzWS7lqWdNFwPclODIc16HmpPXYa+WMUgNNmJ4Janc
I5HIrakGk3QXs1cecZWhYt3PYYyN8XmC/5VfJGidiQbfbD8ScsOJXGG/axuXlIQkJyXTrXswp1fV
eaqDXYIAc6n+mE/ulOZNXZ505zVsdkv2N0KgYIFV1tpqO9+rQ4IabbeyTXST1Pr5HtevMZTHQd0H
4XSQo+qmSDfqEsesQ0g/Q3uKBTYIhxnVjUD+5sAuaIrnVntrDcpLZU9teyj1FagBPCT+Fb3Dxj4H
EoArD1ZoNRSbXP6bSD/Mk/PC0+pjtCCMdObANYuMeZLyiKjII/ByMnPPcX6A9XH9PlryB/GfG0ak
71vkBzJwX/RdT/JVwnE7s5M/rCpIdpN5dHFmjYqEA5HvAE2Tp2SFH7fK24D8jBjfjR3cUvNxitJ9
anzqiNrnghhihq9h9VkOIfqsF6IV16twWkcAwvAyBSVAtXEA0SQZFWmuIU15gU2r0ilCsSjmi4Ar
aWCNmIJ300GZEQXHgHBlK9h08Y+lAFQxfCU51eDD7DWrc3jUSCgcGjbhLIwoWTn3aw9M/KmBpDWD
RoxMLzTeihIgOp/IRMODIKCU5AZtWXrywF5k2OJ2vBJSLLDuhvZnp68y1Omazp2XK8G/dqi8NGLJ
UFzkfFDy9378NtX9nO+0hNxJoj2dr9J8xAjsxmQKpwbxqPLY0CcW5q6AFDVC60o13L837tWYpEXT
zUbFnazvhTN3rL+b9MUyz7QXG7O6h/0dKZlvohpAwYDk8rokaNj3o3Kxpz3O8s7mfXjsYXPlH0p5
Z2rlVYIe1/pS2ueQN6WLt3m+05O3dvi2imo3I7FFbIC+7VmQoFOjLyyUHuZxwpFNOF3+JcJHqyVN
tTywn8HN/9xW77N9ykE7/O9Whu5D+8c/jIpx+FeZjytF0VH2pnzKpj+WH2X7g752T2Y5/XO+UfWf
fAYZ6ezm+pzUXJ6c4h2R2BYyRSPZLflLzxwlXh6k+cjttqWedsk2CP5qRiZ/BBrDHP7tyEYJ35Lh
ps4fOSoRrTspFFmh5XT7VViMPCPmRJIkMScIl3yIV90xg9y04+l3pKuWcOANGZ1qI3sccUfx4KMt
9Ysrx9swohzsmRHmV81hApngRXuLR4Cg5rc1/bYIUBJyxc2JKOglXJlRPl8Gd05+FfYONmCnDm31
GAkPBelsKjuGi3BK3pGU+TJYrrCHdsskHwIo3ey1fS3Fo47KKZP9fdaMbRsecvuDfQGtdLbNzfco
+JXXjmxCNd+3X/ah7h5kxR+c6JU3Q77r2MgtQ3gYo4MEo1AR6Bwt51XPM8yvBqdqmnNmrAeE+Mm5
pyCSEyz1aOV4w8DNlU822I4q5SHfOcQciIOE3RVp5knwzZwttob7ZrmH5nPbnxPnF8xCNhzD6Qy6
cCO7y/qmsZHmJTo4VNz6Na6eAp2FvGn5INj4137LzJ+p8piVjO0/h4kYSxSunsZtQpKw468kvVRo
D4g9WKTf2++KedX1h1k7NC2trLoXk7UduDYM+6gp7CParUiukh3JuNwQp6JLv87N0zx+WRrfmHsW
fyoR0HkbQT3AoEq59LXH9t8nSdRVh/tonZbykYTNksVgFZ3HGPDmF7MfpZj2ZK/m9YtqoLr8Uq2T
FE/B+ArCqAwPi7ltolNOqNWyw6vuivzqMJgtx4cseRQobePuM4s7vgQn034dzN3ELRaHGFVeTf0l
TB774ayGEOtRSXUfiTwSCdEvNvWKH2NQ5RtKjOyTowM8Je5yKweT9/Fj0R6c3qeR88zum/uIXTdZ
hGDjgt9JwtcpzjaEZDMDtKBmfkNgLH2+6G5RSsipTv5xIjaaupU1Fhl0UQGXs7oCyS45MK6wPPTW
U6KO50H/DPtgl+kOo2qoZc2VjsaVVkPfU2wGNhiTusNUCKmx8inTKZiZXdMBKFKFxUxbEl1hm2ws
LmC7eMLxjPj0FQQ3p11ynAjLz9rvGNV0XhDkXhxy7TcarE2tvyccALqa4P9MXGbSOQX8xDYxHH/7
OfKUeMbCOz8kbU4KCFNchmo5v77WvpHx1lbjoXceMVRQEoTbBU7bTMUxWb5FEm4ln3WZbeOxfepD
oAGL4JQJvSa4Tyai/fE1qC5ZYLpKDQWMUdVi/g1t7i3R81h9BREJJUg6E86DkhFmo3ix+tA65uPi
pOeugowquLHCfEMEFvYN3R0BETs6ukTJidfrr3XGt7nMyLMPv4XBxir5rYeCXQSSfeQ03Ihw6Pvj
gKmN1TZnLlH/DJwL/skCbUsAB9hieJQ0z8PwAeZNdg8E4yO+4MQOtk3xY7BgJ0OWledfafuyFzst
CEiTTujE60Nk9dtB+6nrhuhn6IRrTk+fN4eKEaiKL4dUcfS8yoeSTIey6A9ITZiuTuFfE+xse6+h
blPgGc0TF1n0MuvkCZeNz+Dv3GE/3lmLiZz+r7JBeTZvnTTe9LT+WlS5yQBeC+Onzv8i0zqZkDJC
ojfy7GNsYjp09G5sAdk1LwMIwcdK4eKN3mLnNdI1v2/Q9C7/JnQhwUsx/zk1GDLcNtq9Jyq35yeO
9mI5rCTvmS4xk58hUNfGSxZ1P1jDuZcvY72VMbUK8TOJstFYCdPxqM0POMu+/jKNWw0RnHVbNJ3q
cptpD71FMPLBtDTQFh4uDB/1hNtRI8oi3vUwOUdUfbp665pTL04Na3EZ/eSG6U6MkDvloLMprRjk
JtqrZV0GRdsh/Nyo9FIkTBAazZPHrYIywI3XjozBTf82GUAzegit2W2yf0CO/Vvga4hcEKV7LY0X
hKqbuJyY+/xyxovg2ignzTrkya5PYYbys7E2N5cnx/zrgT6zBciabR69j1ZAkiinETako8K3iI0B
2JMz+2fD/C3CCqXoC+uSGJ0bxhWCWpLsT50uav1iolUtzlrClxOfYKheZYXsa9+s8BT7VLX0PuZ5
yP8MKb0QyEnDvCp+kT3bJvgSVf0YyNd0NN1hvnZ1wLqfsuxdQ/k1kwtiMWin6eML0AYXi5TpsnjO
hzelfrabp3HeDc0NLqXL9JcZ+tHM+AvVY9PedToY4ZzaWD2UTDPSmQoIn2GevQHofZjia6WccASC
aH/KrFMuPxLi55e5cy0J/hWUV0RAMzy9RWMvj/3OYLia01JH1HVq8jeA16j6fVhdEsCZcUmby+1d
FD8OmA0A6rtY24FVNHRw8SRzh7NXJ8Adw2rfx28DMA2cbSyvv+Pxy+n4DVEdKMZHof+rm2EXGbNn
qAeIEWi6+B4vdn/rFcjDpLDKEsEGMeNdU2ATHLYLKCFZ478QALPS8Z9A2DerKQlL/RlX15FxQ7DB
yvcGcsRdOKnRUqfHwGG2r9hXDIPukhbnrJzZl+NyZN4DDCaefX1ojy3RXXweFuIGO10BXM2jQdhL
rynY4Wo/D3D218JNQ/XPbpAk6ZNPRvjdCTEPMYstwMsPebFDWHG0unnfwadRV10TgDG08R0J9amu
IpJevrVAf2jQoZOLTgvm7Iy2A8a+kkQGry7Evp552a15PNhl+NFP5YcQyt5ZBt+W6rks4bBWi8s4
bCPn7JF5pm8M05EZ/92kQJTOcByN5AZB0RvHeRtXAMx1qyTYSRIMrR46WznnaXiKDGVbsP3fsM34
bRS57fPpKZxVFvksrEbdXcz20PLWxA66+dy4o3yhloB0w23cbOJUcUnreRYWCrBIHgqj/pxSG4F4
SWKAkzlHiN+gVTNX7Y1NrRj+QrS7SyA29r6/Ob917bMUAyXyUmx0Z+3msg/WQ49jnG61CauANR+X
JdyjhnvMHMWNDWdXNBqbStA5WnspctZ7BUv6vtlPQfCoxwOZKySu9Ut77Zf8VCgD1O/CC1RYTAyX
wSafbA7oTbgEjygKLxNBPkVovutVtxm4NLtUx+mHLkcPT9iTvH5OXjVisSZ9eW2X1nf4OyrqyH4O
XWdKfMHBUcNzXOYFgQ6cntBBX7HsFFM7t2W+N1reUySVIyDbxrZ8Vpf3WrH3aTleGm1yS/yVLXw8
tpognOFzv6Hm38tmemIc+T4O/VGkgQdbDbwkoGDyUWh71r52LKntWsbyYIHsuUTCKx7U/qcPTLJT
lH3MfRKppm+ycgaGx6xI3aJovykmV7Dk7e3m5RRlVO8pHrhOao+GOvjyf44TkX2i9VCXuVHU7Ou2
g1vV7Xp1glsEzI4NH4zbg6WXnsT+Z6Tr+8PPzsWMnvnXAYI3atax1RaPpKarLKnYBn18HhgidVa1
DRVmciqTn8mcvIwhPKOpX3V2nmISi1xzAKdODffblDxvO/crkysKiW2tIzozKCEhOcP0FsHsE26K
uAbtx9glh3TMPKfJDqpa4O5MdvVU3NkqZ7DQo5DfRtk2DauYVXOoFyAHYPZ41jiRBBhsWRsLv8d1
HyUhkf8l1LSA20DSl+oyPqX2CJAo3AXDBPncURAV1X42Vacy5Cy3l1eB8nXoKIhr8AVw7lh/DSvv
2GEaqKrNCX3RIZ2Jd8XKFzgRDQm4+3I5oBzqaevg8ErjGZKeB67qAVRURkz/ssub8L3mywsrguSb
/lYYFjF9Iq+gbSTPRveWDnR5LZZ4TeIM5OPkyKirZ7NL78ks0QJCrTeL/ZSHMDOorPqKsg5DKALI
AtFZ7k0slQItOzdsw6qOI5nqh69Hwv1R99XDjGqyjXgptMK1UUEgYMW0jQR84ZQPYmBnvAlVTYFB
g2M20bEIuk0SVF5RstvG3QCZDklk5TYlFxHRZsiuGc5XftTYe50BK3GNfjJMftpZGz01dqAyPN0s
rpSZR1y+dFoUxZ3ihuRm2TrW9UbiFcJpaWGCjAvmYQLIKAsCxAZJ6ZoZhqyuPjqgUcu1Z4tAIeda
uxdUvU2f/8HRgFJnLB/ayLptmC8DneHCWLaCLK7ZpMuiNLY7QrkLTkyJd6joUyZ7Oi4/IuIvumOj
s62ZrpSnloawLTNXU8YtJ8NhVZ7PbePpaPOcMXur+uTYT4nqopd9WKIAppvIn0oTmSIqCjpDnGuJ
KD5aTaAKwUATGGhiE0291APDcpsfFHYMf6VjPUtJtkK2ox22LH9M2PwuPEUGo1iTvCCYXKLHtkZg
bXppoyaAy5hJLGTAf0ek4RYj+bQymJngR+V5zkic4jEZNwi9eDgryn0J/Ip4rmwZc1cqJnONJPck
zuSqUbl2MQ1Ftodiyw2ntV+vXaMozqqNy1jjZCnbArGSDuBb/hhYS9w5FW4kEACoNspprlIVMmAm
Meu37W9JIV7x8yrLyAOtTpNs/GBRfYPxXqUZF43Rfw1EfRMOpIaGjX4qxPJiJMYedfcO+MwzeZ43
tsJQwXEkT3LXK/7klMxEk3EfwacOO7nDKOXhI/MDJ7mpHaUqe0gbZyAhHDcrV+7ViEbUZvOnqQsN
BzYMGbE5djxQvK6ghot65ckxaN/G4tBRscPDhEVpTlAJINi3DVZn3do50z/B7TVAW20xR7ZodKGH
D7nXScwO/KkG0ivuKIVFuKB9F98zIV0I7r/47nHA4h0WqI87q/vIUDoaWfIwMqDrJuitc4G3KzzF
Tb3Dx8+Kp3PllD4IUR60HjtcOex0mTzh/WYeynaWxf1BlfpBE85fLWO4vynmm6h4LskWXVfshuow
k+GlmJzu0LMuzwPxWGqdh32en7LNAZaiNjQ4kEzrY1YYxHetdaX2uI9ICUGMDgx5EGWl6z9Y6CyW
nPe0Cs5LjzNt7FBVRuGLU0yXLutxDiL+NyvoDf3MR2QM5Y4RM2uNGJsgANs4YcXA5SAwJiK8Xhcq
ih8POBynsYQnO9/1BDS2PSDqMS3i83Bu626c9ZTQnXoEecIqIKhIYjDRczdsWP2om2CKIVwLaFJ1
Z9mv0s3Zai8Aq3eEF52sfu73rNh+7MnYmnFynpgy5kL3q1C+q+Gw7YNGXMexZHxoE2JROvQ0tmex
Uw4k7KOBREyrtr1wbR3zmV4eT6pKOyGb9lpnAR24djaq+D+SzmTHUiQLol+EhIMzbd/AG2MeMzco
MjKS0ZkdHL6+z6vetEqlVlVWBDjX7Zod+9e44U8Urnc9hM+WVjwpB+bC+jz30C5Cd2uc7OzRmXRz
wzDz7pYQQ9pNBEJT8hFihNOjmZh143oppaUI8I3FFztEyEWgTG8fQ4u0Tc51VfYL5iMqt7syY5Sb
9abwIWWoLt1jaoiNQ/93S/Eka/t4qli8DoTJa9M3J5nJrQNNoTMeQ7dEXgGXsLpo4uN0CKoaj6XG
cl7UUu01BJhnayGbX5Cmu29aH5oofSNck+yniBe0rVRPB254WxNNzpMImzaM6TodDyrPiHNOVfhd
DOEfu7eje9vr2EEIEGTvq8say/Guw1AE/VuD7+MDVk51mBe+BrOnsUb7uIVcqKbHJKCPZ9M15VdB
SepD42MDg18AbfaQZGl9lRoUIEkGi9uO96kn2V1oz/ley0EfiBjmBMZrnzRcX9JtmCUP0JOJdqZr
ZniDMgdDHkKeA6nCDt/btnc+xZKGj45cVLnVpncOEk17a4W0rooaxaGckuI8Od65jaBhyJ4w9erM
4r+GzCM5F3XXwQE5DKsk40bs8sgmdtx3ZYBnacC0Z3wixSORSMxDZJgIpw13yvmBFY/LtqAnxw0D
54vaUVxbE574tB3Z9RVpch5yLvWq1IYYauSweiJE/YwzLTsVPRkDNJK8Q43tildd6v5JDR5mfuy1
5iGP0I/B64NwcYjrPBVgOELwJen8OLd58O0rD0rJopE9Q+pqy4kWZeHJhEqmwcKLPS8vrP7jNKVz
M1gCEA8DnU0j9SOoUtOsvkOxrrEu+O3ZFfgO0klf2lhzijdqQNyZgA0Qo9wVdBCxVjTLwPG5ZE/B
Ojb/ynXkjps3NbdQ6fgRRuwA0Ah5YWd5LTFL7Gdtvygz/23tvjjXnrhTXgWYIwuYB4u6BHR/+96O
ISFjD7jKY5S3wcETI/HIfhafrJ+jVxzK5h3KC9xy+iJ4KZbp0g/9FKc0PF3syNdv4+CwCo7UeuIe
Sa4HW9YTz4p8rKEQ7Bvb6f7aGCYP3WqmY83qFCyin/OuFAnrnT51GdFn1/ob+HV1EiUhXJ1zryBW
8N9jX8Oj4Fgri47Qcmfz72vn79KGhRIZKMXu4r7kYefAbsFBwuzSltYZs4qNOD0gWHup4pASiMLo
gdU7Gdqb+XOtvRjLXH7FFuPs6DHS57YGnsJadDSnyVHYPnyt3yYzkcyIQjRAO2reaDZkPJ0szuiS
aIu9qQpJdq4g9I6TcZBYQrzx0NzWPO0cBX+ivK/2twAYLICpI5FYwj71B8ayqvUMQkbKRJ1n4Rbg
/oxgy/FTQ6164V/B8eSwAW9spe8dYDocoOa2i/ZTUnYIC4dhyn+AT+fYm2dkobqMCCt07L+yTvFX
a0uZZNXwpxHuEMJ/pTm1Uguf3AHSw5Lhug2RQ4tCLw8WZW85AvpZ5zNFb/2NHgVvuwiYLIKoPbZN
+e0m66sqDTmWuyn3H8MMCByRTHAckVlw+mGtOaZ9w1HutC8FcxTVTRlHqQrl/OAlXv1UGjfkgwQX
nxupTE7Upt6YEsJ7s4xG1aTMNPYSftJlEpENGfzlcQwULWbNFGLaRWLYGYfW4ogrrGb+/SwX0RC0
dKbT/AY9IJti/uj9KR/Wjtcf/ZWJUDc7RRUaFbVV+teN0t/MJ+udMHXzWSEMyeUtrVoE72STAdVI
4BmQLE+3RE454FSS/OupNn22dZj8jIsvUpbiSX4KkvAh4Rv4Ms+yv0gLW6GyaFQD8BZxntzOi2oV
e+Pl2yE5LC4jrQxJoFb9MJ08TJwbnVJZvmPqKbytnc2RgLesfb0f+gqOAWHX9ugSKNrCwkViXdKF
DUnR2T0JXKTWwjh4HRGu6B9Ms5hfa3qyKC+nOIsPs1sIHsDVEt5lBueA7YmbwrXqP1X/GZMf2c1J
nd11Ei+xw3y2hgkL2gnwMnB9e1OOFkOz362f1sq6W86WyzPh/V4MT8vo5PsJhBLOWC4twJoTpHwL
DW02DHrQuFkXN8O262VyGKxeIvwUXayXAXBIFyaMG7NQjN14rsZckFxRFWMd+QkGdLJ9kMVteFVZ
4pPDxe3DW2+XMf5Y3h+tSBKx5970Ts6HiGZdXNEUR+vU5g6jmJBTK/haST3sKlvTJV7Ss8AEx5ha
RhK1cEyGbZsv8Ils4hVJRPgWn123HbI+xbjgP6WkRtJt1uKX0P1IVKSsi4a6qSTpd9Pa3rXz+GOD
5Z2efSYyLAhJ8djPbnUaesmSiKSSREXP7jG4Se4TljP/U3zGIX25zh8qHf8iYUX7dlZcrZj0y22U
sPWL0uk8BX9oLMNboDqnBXPgWDhrQRDzNVcfdec5T+Qb9CeJI3s7Q0rAdeD8HsemcPd5NQuGvhHg
WArL7MTCYDyFK24bCZz1sbuZHgsHgSrgXrMPxlLFVcoXmGAWAWU5RI9d5WBgHMSlKs3wQEqgxVqZ
dwg2vkXGpq0+w7WCyRO2X9xaNZ6ktGx57ZlKArghchtVA6dxWGTlHZwC5g+7wuLgyeWhXf1/ic5v
c61nvvH2/m0XzE+mCx4i3zJ3SZYQ6BURt6TA7qZxD8dOpuAY/IFn49bvFBWI+sb4t215ZNlHtynE
Fz50KiH9FHD0EqlHMpTeVWl4DZs5mjP2n47x3hUe2L0nbgIYJcjWnZPhewxnmrchCbEeJi2xLWxw
BdfG94voKU8jdtWSBsgl9RH4LXYkPjyW1ES/uhG7JmwKTNhe/pCiandabFPnMxm5RiCyJE3GasBE
zg/NoM+gwJ47qREH2+nRna1r3Zfde5J4BZaHDkFAT+6ri+OaDcgw/VXOYLMzlm/zSPd1Hah32gWy
O5ml+s3j/sEd3iDUuoTT6al+WloKg2rvtQrJT0kyk3y+OUU3a9d9jIXx71XB5Cd9C4xRDlGnlM38
q3NxpX4Tx3ldiQiqB7ut3rv0FhNbAtZZ9WyJAN87RUcgktS20yuLgZAvRYgysVHT+K+qFZCOokaM
wh7ke6ygOwBUvCtFqqdt61owGGwe0+Qgchp0KaqVGPppH9rMI/HpiXl023VWffBz/duDVnKAnxFd
ljG9VSlEmBdkAbCtzxAOF25HWyhdINMG1zlqt8G+n09RI3amUK5gxyoFyPxi+EfDuNpX5QSjYcVw
Xa3Bd44SF9dN/qttaxIlCxeftrLWTQGbZauXoEM8WNl1hBAv9vWSqe9W2eoLPtrNxF2iSu5lz8Ys
SANs+L5sOa+dhe2jq4P2WTiF4FZvZ90KXK14Rc7gxsnXCzvCQONu3mRTd7TmyFti3ZeS+tPQiBMN
kTNvfyJwGfZLAkgnxSD+zt3DP/VtC1hiFHgGTWPqvfCn7ICf1obhSGHvo0hn/V3xapd7K7Q+5sX/
o0o2vUDj6hiaNqioYPJ+JrfSzbZ25od5GqZ3T0S4nv0Bf1Se3SgCEFa5Hg6vrG9fbTKSlE5ZAYEk
Z4y7ijU+I3dGyMF+dzOqSI4YRyQFqOHPFPJx4KIT7CfFzTnugDGdXG8lAVyFi3oYFrS3LogG/k8e
NyeXvTjdhMVdVg5Pa0+8jxnOYSArO/mkQASybl1s9qTMTJuy1gAACGSwfuJ3QlWl2uXDGKCfdG+L
P4dPFvUj8ZRN6pL42tkz0HTonKDjQw9I/iaQWRR3SdT/lDcoG7YTBsUpsB41PKm/gLHMdZRyurjO
0J+MDlCDk7D+48tV7ixlj1xBbH3l7Wq2leQxA4c1H338SHdT5HenPMzDU9VTOhvKguDqPDaoZUKy
3zD1Qz9zqqgJXQ2F0r1pxcSNekgkqHgWvs7bmQHeafqEX+Nvy0B7903tdL9KexjOXR+VT4MpkjvH
nYoPO6C715ktvZ3LfImnpWTdBMrqHLDGYB7UMiN90i9n6dnfK+Y0C+rbxm4Ap6sisk4TUfOjTB29
9xDFtkXgtkeUEXwKjs1JHvJHSzLXOc917n9puxPbxcvnnQPmYGdbxVv5f0cXzkBCC+T2KLvQe5Nb
SGuRSGIxiZ9Vj5/+QuDeLuzld4hic3ENyW0W8M0ZuH35stpY6ezKmCsObn/ckkRh3Tyo19XLR04T
pElp4R6z/OJPK3sGI2atzRCN8l8weryOTM9b+tCXZwJcztawn9oQMhMbdvhIq+qcR8uNGGS1W1PS
nFzgreTcX+dsP2iOXJo5eppqyQ0NaSvi0ERiZ9tsVPWwtLARkK487CzKG/e8+EA+kja49IFw/s0O
4ebBaK5DY26tcc7Y/beEwfS4RDZGtaxj6ofac9VGPFa2/AFSNmz6bGQxxWgbMS+UPoi1G8vGBKlk
+9BZL21QervSN6RjEremZWp2/PDL1232zowRfRIu/J3Dw8dfPbvzR69kcWgI0JDyI0aM/tM1H1k3
DizoynI7wCGN9ST8f7n/LJvymPje/NRVgCJjlbIUbKOUr4Sz9OfOtQqgALZF4JIZG5Ja9SnnDkhE
Q1YCWXHJP2jnWbh2EISk3VrTaL+i3txoqRffqtFQMlxNTNlcsdFJzrVV/wKsV+6oC36tButDRHSp
YKKervCp+jc8z8M9C2iX6GGKYiXK5BIR5SMw2KXfSDYU2ttEUsI26b+7BYaIQyH1RnNZ/NU0q41g
NaOrrL135fFqQVq4P1XXe1tmNXXMlFydi+ekzfjXBJaf75siHK46SAXqupNfegxbZygg80FN/oyH
qahf1UiINKio5e2LBX3JXpyJGZfYUrKNuFq7xxpuLgFvVeLeQFWZqrhXnK97T5rwPh2KGSFauJdO
EnlcVLIcVxzwL5INKUb7oYrpN6KkhZjBVZQrS8zCb3ZOZAn6DSIop1We7au1tXZrEMwBepKNyb1f
WncThD5UptL2sNcu4ceYo7yXjpuWu9pd393VZWEEM8pFHk1SfJ4L9qM2acvjKMRXmfFhWtqFTcPQ
LSuLzqLtP9cy19jnnQargDIZzZ+tBtkUCPcxFP2EyO7I+4z+5KfEBr5kJiwxRrN7A+C17lU29Idi
Tm//hugtGKvxjyPQ14aBGICDx2zHgkBtRy2jvVrL6i/9wv21bIsEXlxSzf52cNn79YEvHlbZhoS5
ey9uxyLcV1zXzqrNRjZ9LKAGv2YyyIR3T0NO9NTZnt5F/gjl3kKfmzHnLTnQU7NW6xuU3ea4NrN4
FK7lb6OwGB/JZtdx66xquwyCMkMun9vWl8mfamLaQJdkVlhd+0D2FbPGwBGfFzm0rRp/XAK58FCF
jYBtjpJOZhx/FrVplPR4DGzD/DUXQ/tQ1Mr7BhwArM1DuldAHVf+yGz2VtNZh2wIsq3PuLAjtz/t
fCPU3douGBXckscJfiH13RNImRJMfVwvIie8nia7MfDTN7dg+8ZHw3Lf7d5SBNdH60rdKmM9n4YD
El1zMIOt4tzU4pG34LZtQsVUGQoooDP6ByYVQQrSv3WXhBuLpNkB+bbaCzvPPkyw2Gdl6/5VaZ4Q
HBYKO6VPrbhlsROtpG3h1sxagKfQjUOwJlBlWYCVdf9bZHn3d16UeUF719TZ04fWpaq9ryfzbft+
es8UoXiucDBHfdcRilrrY+S38+Pa1v6FJDCAPFaOO3/0QMu4aU1akEDcFHKstz37jWbq6LxO2cVF
ORpXPtJ+XTUDaZwO4C8WvnXGfwwbGe4w7c/1sllAOcTpwMsmkOh3orcZKcv09gBzkC0L2sVIqGb9
LFMt34aMQY3Kp2BbT6MP3TGM4sqT6mgjVG2KfPlg7ET/5iIMi8O30SnoRNkF0mnfjCn5MjGmsPyB
/EKA3hwkkMR/GbYx4ixzcrQVyVFP4bmb4Hog+nOfETmYfOmXM2J3lMdswtyDnjMGTH6VD7dzaxOQ
sdzUfG73NfUIBI8b0FS6/73YOHFzL7lPfGLsyVIXux6wFE6V7F/OqLrxhflcJszEfZ+4x2yu3piS
xm1oWy+Vy8C2UbPsPrRfYfERs7jqsv+RNGvASCBefxc4BGTDxVL3jkvoc6Th8iGATP/ZtRWqtHQx
xbWC1VaW/6g1ZCFMNdx7yxdk51B7cbIXaZ3SRHJ1Ztu6720JKC8I1Bk+H6aRbE2d23eND5ZnQvsP
V1fUI9fCmWJG19lbPB/bzGdg66TwD2HDBXh2xfSeFnVyHw66vzZ5Pe25EOHim1X+wiKD5HiPGzgH
UpxtVlJQm7XP/0Qqby5T01cXbBj80UEnceVPsUU3ehTXqmyRVcIRcpSbgitkJJDVC8Qx96jXWjyx
+cHPPdS4zyaCCTh0br+HVBRMH+voDcirnfvbm+36nmcO1EKW/cDOwKiWu+B8EhcrRN5QT5fno7sb
XKRSRA7geiNBGq+1nE0oayZz2NFJqNy9IYB9mDo6o9KuZ68aNIjpTt2xGbrVg+nBhcPoOJfVxlHj
ZniN8Wti/RobIhbYkTYGeNbBWcfnCvkENUS9GC0fK522e7tJ5wNQT/sruBnIwXtFt7eHuVF6PYZc
z77zJ+uPqOY+zgdpOqCubb8vCjGdwY7MkO+LLwLWyVYpG+euE5LaTTs7jqJuuWSrRFaYYBXBlpvi
Tjs2ty1QuIHOvqDaqDjFTgHcrDTXpm64WIwRBiaL0X+XyZY53sY5EfmOOuTrEOzTperHGBsay+g1
MlvXt7g0Ovi1wt6wujTjJSIRu1zDpQbklcgoux395WOGxv8n9dY3BCriXgOT06VtGodivGoEW866
FDM/RMDh6AAx+xHDmD3lfhg+JhnO4Z4CpQda0G5IKjL0fI/KAlW8WJoGmzoeXdJGpGiym5F8xNvx
ly2xd5/UJnsQIQnAGv0YiAkILqetfuyMjSpiNRE+9tisxFNClWqV7x1lbscMYsmBICypfj+14Y1Q
vDq3oE/9dOUOxWR+sBzSP4NAqsUr6++km37N3NGPcmrnpww80q7oyUFYusu3M6fytjSRf5lqWqAC
U3+klIjGaUSst1yamWRQFu5HsbivfUNn+TgzXAlrrGJnmW/WS36tSja/ijTEBBxaPM8Tr5Qrhr/c
Zlmirg4ZmmIlTgqh5MWZxoh3276FEPDd837AKZqHicwGY48nEYurBLipGt0RlIc3RCcPDR2XqApg
OaXsQV5dMvHTfljz5ZMcx7CNBmLNcBSnTeLfKOViYdbrQzwUbsuQM1cls+M4F+fINctW1vql7hCc
dMXEGswWm184UUcnmMLrLMkAbGTTsXvrmoGHpkgdw0K7t/3lonIHROxkitekVX85gKGX1/5tDdQU
z3pJzIundMOpVBDXDAMc4X7mfC4A167SLCWDPd6eiGkdxmSWv9VdAX9/xbuRBCaLMxvxXvqJjadj
dZsD3gMm+zD6SQP1NXK75Ici8sNKIcKlNR0lhXPAnNf2gGQzqHd8+nLMAGiM9lsKiAKrGpZeG1A2
Uuma7lzji3BTsFPYpd2aoyFb7oiA2imxtV1+ZOMaOC8EOcWzqwqMHi7/nCL/jVYQcYtW066aEyYC
8EK4V5vkuBIhwOOLY860KHZWwn6jmFjh2gkHdpVbR6X77Hdl+WwJUMeOjmX6c1QFzQ5/Bb7pGojj
uVJi5LNqjYZfDSMtwMLySk0njpRp8GJ+SPQcetEP3akYv7s0ulRuzx2bdwZieLty5c4tRNuo6vns
J7DA04RgKsr1tFyqqQOdnzfpQXDxipdlQq406Y0BYih3Svyig8WdDnvpDs2hCAvvZXb96mXJU2AK
QVvcGBXuxhsIVqYzmx3NhBI43Oyz3vk10YT3sICPBZstSBgnku+WK+NZnhLnZ0al3tmT9qHt+al4
SU02vIuwxIFJgAetfBiRjAb+qwYLy4M96v7cS6t4lSEzsjO6PgqJ1vu+xk5muUX1k1hF+dSMKahO
vt9fYU5AtZy4GkIHN1uUcWJZcnDA5y6wrENsffXkuwe0fwbjHmokUB/Drq8wT6CixdnyvfEr6Tzv
hhQz/eMkYIFYYTlsRdX+RVpwfyYtOM7Ztu19p+DOHAJqWK0SuwZZAZIv0t8kHZdjoTP15Velu9ez
GT9rzaUCAAkz9hx+C8iO1GImbswIgaMl9Hpk+cHop6wL8kujUUkF1jTjTrcIiztnnDqi/BWywOfC
jjdhXDrrsctC9VCFfvfkIGChoN4UYCFJ9Pgrrkuz+Jjhy5yyBUj5xD7moI5Dl8sfqzZNUcUc7DLb
We8jj1GCdCD6TgrepJGcVrqDzQDgSjuoe4X5wU1eH0NrDGLCw8sB8GB/nDq6A2zcWF+VM88rRms5
HBtOjJ1cB85TacrrMuP5WGxB1W4Bhz7paNWqKrRLFzfHHbdlKPUziRuIVJx+jfhh9GFI86rbZ7jv
z4PFQLFSHrcHE0k/poBC8VzUKXe7oM0eBbFyGPxg2k7aLcKDDmZFXN3vDkm3juA2guWrpwUiJhPP
eQEHkOOf6CrbgfG9yhbQWVL5qP+3LAnjwVGwVno1I1Zxe7bXO9ON1H/Sd3oA8goC2ObzOwvHundC
OcVcvZzj3I/ZnzZZh6MntNqujfkzedTqjY3K/9Vw9vA3miEWxdzGM/WysYfCBb8qdWOxYs5VkgFX
Af6PJd0buFDxoGWNGOShWpAXi9w5GAjcm8UljT2lHoiFIhn3qzsE+Ekpx2jGyf/s2xlp7nbYLmT4
TpNrJefQoHlvctP/Li0Z/pZLz+aw8dvmBOu33/mOx+8DUkCa/lL6Bk/u/HrP2iE5BgUZm4Q6lH1N
XzI0iMA6llla7PNUWxyuab13F2zInRP+G6UFAOqG/kLdAdeTlVBLRMGXfe3QCKFr8JdIC2w2B+s5
tRt5ubX7PjudyvYQ18sNQRN8CdoTp6RkXzf7TvjEJocGndD/xWThXOH+WxcflCBDCkyprQtIeUcw
+Idt3M0u5QfBNrcDWEtDQ0tHWWqYj2VUnCoPt3YFM82PLhgtCbZVRfUZ1BboxSZpKfMiaZMBeblY
Zdt+eBrMjE/AbK95nB5cRqBzQeZ/2/s4UKqiSO8CNlDXmUefj9Q443PA/V+X605NDajAzPvDPsh9
JGT+jbkPPY764sM0++OuS13/EHH9O9M2IS6hswwx39/2UK0cfkVfR+Q71YxJWeZxXg7RL7ZvZsM9
0t50Cptv5FNQUS/FsM17JBMewC20MvQShXeyhQ+yYeVS/EFshYGE6f+OEbHcchsnZUab9dY0DR5L
a0LID2t5m+SCV0AAJCHgBIGag3hIiCW7hdCX7JD5M12NRd1sC9/65iOfS3BiHExzscq4SIL0iqsV
39+KNsppjJFWNDJ2bPWB4JXuO4TE7TI5FgOnlV9Q7rL9YgUMTKq1/61Z9NYTcXnzK4tXKgEw/RRo
Y9+RJe7jqMqZqYi2EZx3ad0FUrxZA/x7lIuFu37FRJMp4x1TBytJCjihh+QRsG+9d8ElfIgUTjS3
kuni2Dwda7O2u6xYoXhlpANrO32GO3JcacUjodWxn6MDlBlsqRC/yCs6Vl0dSkWSmtGATMBg2fuh
gv6bBfa8bezaPiHwAqGo8vZiB5xD2+jWq+POS/Bg2TiARhQhwF8EdsomOMxmEPeALcNNqrIf1VZw
f9jbXeFtr9tcoBNEft4cI1YYR/y1AA0Ec02sHAgBJq/fh5r9OCdvdnLhJwY4+xem5xai5caEY7Cb
6aTZu3WXf8h6ofkD1RCjJhr+ObQ89wNfkxcPt/Fimqb2MDqoz0hi8rKSHz8WgLhiZTDP5vkEZ2PG
MWykat7LPKifLY+gLXfnBaMW6ndZta/RYpyY4wIGHJuX41jawVOVWU2MfSN4x8kJwKMK2UThSGDV
2QjyqixoTKWhyINdju0SgsfGsCfdhbetkL9G7grEtcSzXIsOa8cQITqHIx8JHKS3vkLbepOlAlJR
Zf2bpQxoLHaE9wCi+VmPrXoC3w6MQ4KPHNZ22CXe3AIAt9Hfy766JlW7vjZMYlf6ph9nIBW7otY/
nC7claNUMxiChU9oMgEkwrjrYe/Z+EyMNGQgM8NeQ5ygKWOsplMLIfCaKOSbvkOc5IeJ09i4Avvw
aB9Aan9mId+HTa0zQMcYv5Jqau1d4JX/AH4217wNNfNQ2R+GAdcuOA7xZNL5izTJ7wGsxWles+V9
RCzfsY+d4iUFXJfXY8RokPl3bNSaw5BM3FGIR0NSoB8npfXoPycWsWiAbBHixRaWTLQpS5aKqvWb
rTv4HYxhvkU9te3f1Garaxfm7A4nBlvbXrM7Lncd1xTMbs9tWKpDOEVylyzoRLOA8dFObvGCvW/e
zpxvTM24fKYmNGA50TOHOscC3iTB1TgtAdnyunZPgw3mBGK//ctrtfcnd27srIAskA9nZVuAOr0T
yRxsfV0ucb0mfhzaUf9RzAOaQsAVmSJmePBeZq44zMU3pwAh08E27Ahr8wtourwD3MgH1UkHojms
n6s6Ulf8oorpqmEC6Vrrm6OYqQv0CKkMOzrQyR1cWPCVe8e40JL6FF5UgqJSlEkeiy6fqF28gS7L
CQc0Zjdo1i6S1tTq9xw714fN4IbvlnBpMKFabaKE8qGi1dkbu+CE0bwqn2daRJ4iEPQ465fxE1u3
E4Nb42LiS2w2/E/xPgeuPHo4Ik6dRrTclig2WN+rCv9rXvXdtSvrDt2kUyeOrPXNcVvr7LC3P1Sd
5pxhYhGa8QkjDFfEIiBol9hfsGk+8AQ8adjtIPwRmarorZ3fmgBxT6DkPHQmCC8pBvOtHjHPsXXN
eFSa5rsQptqXadlQhRzcEuMU+z1Ha2OfHKXpTkCwPbhOmb86twiYHYjsimhW/iiXJbSNaezebjCX
9kKbfTSa6sKFo3lcjZKxRbtZDJCFPgK/fM8tt2u2w7FoKHKBExeh1YZI7LSg7LwUcvJRhXsXg6M8
ZeqOvCogEp2wGmlHh0xHgRgRQvi5IVHG93y6YTVC0Kb9rHCT4O1kFYB1z7j5ClW/b/acJPl+rLFP
ktPwYp4FuiBp1Yzr3u3x1jfJ+p00leQRuBk66rw7p0NaYG21ILPb/D3IyPLJW1eXpaxpdpEco0Po
8uvyewgEdgLKC67POxqz/UWLkXf0i+Y5MWsfW1K4//nlCGdTJ74RJqLUqDS/wjls78g1Zd984swd
VhCMOsBAFVolESpNM8COFhv1iDC8fEwNZwHb1+Y4V8Fb15l+0wf8QyaRfLurcDoabrjjwZvGPCCX
j4W7+MZzTf5ksZc5rK4DtqAaeVp40S6F5scADp6GFYInmtdDAjG8VaogRbWXFP/8JveZs6Ix22uI
xDVZWYb27PY3IOxE2bwdg8epzLq3RoLfgcWbpZfIlPKMea/d+cvC2tN2l7uuUCEf8DG8FzVaGX19
1SHVEQ/MFES4gNi7swukZ2OJ+muH8vzIUiMHB1v/IaeS7mFFp49+1omjmeDFFWwPsRI56hymKXlb
5TSHyYUml+g+fTCd/w2Rvj6LZiLM684hYP1k3Sxc3e6pk+JYxj/OecGNXZgmefZ9LJFp0KKs1MAc
S9aYaCE92yPuPY8mIE+QC/QHdwY6NBZteN9PA5/PSN7mNHIehbFLlEN+a4tNYKksqU7gYbf2NELm
xzzETcX1zbkhnuuj5nUEb8thNY8RnaQ5yRNYGcOzt4Q0TfGxvLNSupbwLlpEb6BkcnHN+ZKG7Z/0
NkHXXTf9hM6kv5Wv07ii3guYHPSVzEqmAwJm/WJPS0r7ixxZcMGaLQqsOYFrL0jWoAYTzCWXMSBj
TWEoPRIOMAG58B/p9ONlCMgGeJFc3oegcxAYE3nGhkMW3Be/QvgRRYHkBOBw9MC10SMORTM6eFgl
7kF25YSw8HDQZTfvKO3SuC5a5LQK77BFelokBMrCqqVIoU4MnCeoPWNU2dQgCnluceDHvjtFp06t
7cESmGf0avVHXjym6gGxfSyCfJc6KrxUGGB3jHecRqP+bHERHgcMM89duA48W3QjQk0oYvTo+QTj
k9c1GJjbFzt8S4T9HFTevCuaRV7XwPt0Jg+CfMVXdaxZUmCwDJ81AbprOSq82yPPR+fhxq4snR3Z
rhRAGmjGWCLqr/uuhe+mOl4SVFNmLssFWcve6Y52q2w3ly5pGxjb3G1IYA/LsHDeD81FRCQDXE0+
FJCmBvdQ10cYWjZOb12wFvW6LwZXphzMp/BfykpzBEp7PMHU4sGFB2RhVeIOq/5I2bNTndQUt1Hf
3vNcuScK2VbAUWtAcDAb6OJr6r+MQCRig7H9FZQTSeHJ0sFGcEPFoegQLemxfqDrcUsPXMFZicXI
lD35o5KgjIXf/Nnl5eIIFHLnr6RUJtkTq8qT4aPv++HJHuhwTLuwPKSLoZw8k94OQ+4Xm3/WgnA2
rw3fnb0/poDW2wHaAonsLX6e4FgVgANcHXHYL85vbYLuOrC6J1TECmgQOJUrHNybiXKi3SzmL/rR
7APp+jAOlfwfaWfWG7eSbOu/cnGeLwEOmRwezksNKkmWRZdky/Z+Ibw9cJ5n/vr70efidIkiivDe
jQZ6N9TNqMyMzIyMWLFW+xNhIvNecyKqR4763eqM9KaCavXJ6Z1vgWUDZqvIIFBA+wGeVztSveGh
GiZIYCtwutlFDxZEtEhmdSa5PzU/SQFzlEbfN8Q00ruxRjoABUpdB+Er9Mk7qG/lg56z4wsjvW0V
w/+gyyZ9ErwbAYk3A4l7UtT3ONX3sqFOUaQ5Dwg74CLyOvXY6yoI0lpTd5alZIeBpt2dGDP4CAnf
9sNEEyZIwPzY+tx8jUfFCTW+gHa4cDgNSqDT9ENChmzO2CCNBemhI63mPkLm4sBS8BQP1PFoJ9kv
HbnEA5xOyd/NSKJbWq3yrUTQi2SD0dBxKJ5KAstHCmxwTqne8BfR3lfQZSZJV1pgUDYdDlVL4qjv
wCpEUf6DwbGl84G2jlljJI+oRtlFUN8PiRC7uiqrc8CxcxsUkGKC86NCQV1Vz2hZB4KDigqFDJ32
t1hGjxLh54OW0jArQl5Q1oBSyk73Ru9OR9CEAMsaQRFzp6kTVDMtSh+ApEAy1VY13TtOB79xYMef
G4/Mta1TdKhjrgap9qiwQpi4T8IIZDNpYBh0qxpcTv8VbUlSy3FiQSaiQt1P18gw5LeUaZR9HNPu
2GnGeAQ6bdM+QuOE2qMvNGV0SjooPB2arjFOelzTjV6NCCJQa3xHr4kbxbH9CRhQtC+z0jqBbYHK
CRaPPen+gDaBlqsfXD0NMir4YkupH2RjlhQdANhQJhC8L9qx8I92Z/3ynbbzqZAOw/zcV6CtojuK
jhl5yPtRkPz1QCZDgwvHXGSO7b0JLt0nAJRtU6Fn5XPK7U2beJLyqPYZuNHn8gGZSPJSBqI9NXTg
wBYc2VFqlXAuKnPGL3Tq+GvfNlCCmgr85hAWglXz5X1d+GRUAGz8MPuh/eWbsBQKuH2VpPhpk5g9
gb1B6nq0x/nXpb9qLRWHzqCYH+jsbkghYA6ceUpVDuB9aEPanQZw/KgfS4gyd3lFhdJORH8oTTU+
VcBw7wRBFWqIRG27muuWHjcrvq2QdoLCFEKz0KZHpXV0CIFjs3qgiDW9mGghPPO/RaygCZRj2obK
UbTBSNseACQQiOoPpQV5SUKu/BGbRsgrIUZDYCiZGmPmOhAdXfumYXPPC6qB9M7Hn2t0aSOudX9G
C9c0r9zxMu3oLYjqu7gl3wOVvH3Uqd9BFmJYMINE8l7X4hAt0OHGKOlBLiiVwlffdYr+Qj2bnkih
k6E0LfNeeESWXBc0NBEeHot0rN7DHi6P1ZSWMEMgD2BVIf1snHnpYEAJJPmIV9UlEp8z8QfZajBo
YbgXVQtnjSnBcfpSOdlaF56A0lBRoMedyo/Rfa2FaD/q8HPBpkqa6VwaIMxyxIb2U+FBuWzgi1U4
AhcIqxebqviN5bkOTQzEeLMkiToBcS0V4DTwIFO7Q/Dl6NMWBupzLptmrfjLJ1b4UmZUx6YuUR/6
IJMfgpTMrALW/kktCrrTBsehtR5IK2DIiuS8pMBLEZyeKwDfltS0d2ZPqyQk5V+ndoZL6vDQqiFt
5Dwk22PThF8F1+Iu6UhWkGMXJ5yfzJzoBQw0ANZCeMBPENmBllDhYpv5WBWFGCRSHequGv1GxHLO
e4kECdiYoXrhFaydOnrC6YK2Pe++1DT2TYTanKdFw63OBQYSVhkeLdLc6u1QgkFGYiy2inM+0L7r
ganiPCJZputkd+wkgfWhsFm2FOGe0JEQ4Mss/Qye/MVqTI6cLkXGOERC2HQAC0DSC/KJ128Ne6wZ
H6Z0hEoMAeKdU9IROwac5soAP1nDD91HpSKfJgBSgPLC6jPSMPrJLpL+OQ6kya2C29U6BVUqaRM1
ZShk7FAX73QdNDt3twZqxWgprZLSEjMZQlhn+WlqDPt7HjVIa8LZu/M9kFPX5dFX9dcN2xY0mgqL
f/3X/ym+f3sKCXP/+7+0/wv2DbnkEJ5iWNHgJzQ//+nnpaEbji4NqkBSV7XXn2/ZsLy4x/xM+/NH
fyr2uTb+dd3EW0V0TEiHWN3QTSnUheo6eTarjcouP2vTw2i/0BtnxvQm0/L4h3aYItV2hLB18tVg
tV4PpVATnXpUrsDk9S0eD0iEU4KKx3f/zor+2ooo5RTP7Vvn3rGf2Zn5sxmQ5AVHpzwQyhs3182t
LT8LD1GxbjuGEMZrc7HKW98IrfLMxcMVPnobOvJb35//fuFeMAWkWqk65bn8i0oNgj7/7ufL158v
SFPSh83PF+PRSk65d7j+fW0efw65Zp7d/fjv/7J1VbLcF/MzO9/F76eb2KLDzCth1/1gvzja2e9g
MANDSMvqHhIzaDFqcLufJ+XpuuWtiVvsywaUJTeJKM+KhAP2ULQbI9v6vv16YEWR9oGpShYGrCWN
5cG/XPjFrhwhM1HUiZXJJnq/n2iD+VfzI9XXv99yCIjyhu/7VJs1Qa/u6bqB2XXerryFSBfEGRqp
zdcGakrPRWsq5dm2n0tgh9B91d+vm5jX8IoJbTEGMu0IUOU+ZExiOILB2LUtIZX9WQHwmPGCuW5t
Y0Da4vyygSYBwmcr0hwDHL6v7yqx4VRbJvTXc5YbiWOM824HUJHRFg7obtowse63/7ssvzfsxYaE
MMvXAAqWZ1CTebejKHF9lra+P//94vserOUZ0Kby3BPY0rH+fP3zWzM0//3i85rCkymeWHIIjcKW
qiQwuX85gsWRhVRhYoaJXZ4rokpOp40FmP/vb5zWFtJyCPBsKRafL7jsKXfW1XlI0QAgMo+ifcfb
xRvP16dqdSUuDC1OQLtWUjB8VXV2KNuhbg+H03UDq2tho0sObl/w2FjcfalFsVarIxjEZ35j+oPN
0k2t9//OyMKfbI++MxPR8LMZQsc7STqYLWqA2f11M6tHiSNsG8i6bphysbnbdOrQXjQ4rU5AFkGc
fzBGKDQ/XLeyuvaOjQUNDhBVWyyJ7GrFRr+I6xb2Pu+dgfDlwfxy3cbashu6bljC4cUtnYUNdNOa
xjO66qzA7mffFLQ6/jsDi5vPpNRaTSYGnHrfln+FZbVhYG2WhKoJVTd0jSEsR0DNihmcinP6rUZC
cDiRKS7yh+ujWHNeodnS1jV6bOzlNHlJ48FD2xRns31Qki9D9dhoG6HoPBHLnS50KWi7NmzNNBZn
le0ktt+lMSiMAdEIp3xQVPtRQmYd+/497RsTWltDtjF5a8t/aXRxvJCZ7koSeQX5sO873fn7+qyt
Ls3FkBZLM1JX69MuKc4k1U3/zgvJzh2a1v0HVgRhg1DREBLW4mDJfDsiMvXLM9mq0LWD7yL+Mukb
N8nqRJkUhhzExw3TXux4XSW7XgBQP5vxPX365sbir/rXxef11xfVZNcdHVIqi08BPtLPXFaQNF2f
p1UHM01z9mJyA2IRYk1pkUe6GIqzT3mRahzpEZgW56J1TCLvVhr/aMr+194yZgR6aiZjjL2EsCSd
nkegFtdH9Dtke7NnHFbdMsV8Ri72jNWkkF63Xn6uLGAmpwA4sH0Dgxtla5o507/hSbpucXWdLgwu
9ksY5KmZVhiEEBNJjwCCpfz2uonVTeNQG3Uk94uxfPhKWaHMnWECZUxtgAa2/FFKa2fdXTez6g0X
ZhYex7aXk5ViBg4GdOBOUP2XOhQR0aGjUuZj+Lq9ea8vl0qqmiqkZJ0sfeF9JXwMtHUGxbnOPsQe
IINjbD2UMOR3G/O3tlMvDBmLMJ+yHT05NobsX2H+YIjH6+NY8wCpkpbQJNlX1Znn9SKkVMGXaSgO
8nkDgTgwzEgEbYxg4QEcY7Y5GxB0fpArWt770KeSrkuM7j0U4FVIX5D1LhOfNeXH9ZEsPOC3GYkF
A3SmbqnLJ9cYITM/IDL73qRg75F5n2HcX6wh/q7GAmSbA9FTCzXkdatrg7MFNk1OUk0zFndCkPSG
o0Td9L4JPPIs7iRR8wSYB57pDw1pIER1Ui0mHkd0s3A4WE7pmoZNyRXOg8g+ecCO45vU+vrnVji3
TXJUmsMsLk4gzRtTKzYhY+i6LwO9cSrsK549c3+HG4fdm4ljPKbQAfXhdtabF3IUFwI4ohcidmbc
Q697EmRO2yS/T0x7wwEXW2iOprgl2KXq7Oj852sfbzuJbmBpRu6YvrMIo/8sSP/9eRKIEJmquhAc
dK8/P+qF7tG/H7gI0t6UVvxxROnVrKeNuGCZTfofO3OaTTgWoaFYrM3gqNRWhyp0HXQOjYKO/F8+
JE3xe28W7aO081xkww58I90AT7k+bDjg4sT7/+Zp81EdQWC9fPDYTR5T3WnAGPWUsozyuRiUv1qE
d+HbvJ+i6Nt1T1wcTG/MzYt6cTBNAwwpgaxDN9bR2qBOo8kvwXS6bmTNMxznP2NaTKkqBhp8xi50
s74GSXHv1Bv7aWUUeJ1hyTlByim48A0/yEdN9IyCkgYyMbRUi5c0v/vjUWDE0hDoMS0O2oV/U7MA
5gP/u6slXz3zZSuoXll4C88mSuT6NvHz1yuB36kleInILdTSOiomSleZL7pvTgG7eJRY0ZNj91u5
09WJ0zkXhKWpUl2GQn1q+1OP9KQLScBet4GeO3fQ0v75IYQOsKAqZ0rmbRmcmLJUEFycWH+DLgzU
I4eXqKZSqG2s0Ju7icsPK1hi35q86l5PoUgDOtalFbtNrEU3oz2oN03hOQe1F59szvVdD1kPMp+F
3HDw33m5izhl3kaOIA3JS08lT7F8TSiAisyU6qBrlMGRBNKJNMCNktt/DXp9B1jkZyXl+9gEAFFm
D3r767pnvl1FqeKRjinYApz0C/dXUR21WzXMXfVMxyYcmX50c93C2x38yoK1CI8yIOmiAGHtFp0j
n5qyzL4NsY5863UzqwMxTU0IjnjnbZkIwkMa65HmHIab7MfQUt77s4QVCyU5WLmdSIvZ+pt80tzS
VU5VVrgiIrUQUR0+oMxdHK+PY8UfMEOHim2SiKFss3j4GQONwJVWFa6aJDB26XC/BcfceTGiT/Dp
PdiTRn8HYu+ZA44tPVy3/maxdE3ohIA2hyH/uHTGsTftqYQjyK1r0GB1pNToX5r1RjZrdqpXLr+w
Mv+Ki5tDiXJfQ6t5cjPvFI79oZ8gWB3tI1jbPDmJCb6hYsML3wQzmAT5bTomrwH7TXBWTn4tUz1T
6QEfEHJHadJNBw+eEAiPD45RRRvOsmqPBNcczwihGsbrITpOVk9R5U3uUKWAdgp5hJb0wSmi720q
NxbtjevPY7uwtZhOJ88MA8pw1VWKybWN+tRVw5MJDd9131g3wxXJk4oH/bLWqxR+ZaD5O7lJOYK6
h2k4oZMFpat+I7BYmTtbnR9tUL9RVtYXO4C2bW2io1BxDf1hKj7HFcRy3+oo2Jg2TX/rhjbIM2ka
UI4YJHRer5FRNnHZ9o3iqrn+BOHVboon2PvfZcAsBUS1EVAHQF0DqmGKh7ZpiaCa3UEyfH1e31w9
OuUnbh6D+JRZXV5xQAxykaSp4k70XagobufHDu1kxXvOKHTDC3zd3MoyYo5QQZsvHbl8psTSVFRN
Z9Rhch/ZQNo/tVslig0TyxexU4YKZLCtQjzyqMRfdPNUi437evbpxRFyOQpj4SNwDrdSVL3iouvV
ZzcwBP2rWTJm37k4ouwwZ89WzBI9RKiDtDsH9Lbev1y3srb0BDVyDgEc4AeLUQg1T5UUqmC3Mb6D
nIcN9QOtlJryzhknWErlhqetTZpmQydpcuFbzvIpnEWBjvK77rn99DV0IKYE4XJ9QNra3r00MY/4
Yt5GhUYNPcJEQVXmwUyNl7iH0TqSgQtuDdG1caDdocnplZXG9EF3UKwY2vGbMciDgryp5xlPeUgP
MR05xcaGX3NLjbEDC4P831AX+70yokL4nue5aLrn1gOtEZC8bhXG1yaA836+Y6hyEFm9ngAangRI
Y9V2R1INdx+polQbCSFCmhXnv7DhLEKqLshDUdNY6OqDrbkjSU86q9VxX/SI7NU27eQ0aX0vIsu5
6Wyj/5KjbH+sB8O660yofnltfdUiWEDDyP9Bzzhq0eBh96oPnkyWDgm5VHb3OSbuofgvbktVb+/8
DAqdDrZBBEfhJjgpKh3qGs2Ejz6I4Jbe3BZoVOIHdzLkXgXlBnNeShcp1GDabZMU5V4X8M17MvzL
6kw4YtsOOhBN0v5bwidsGnCQoap5EHQ6otdBh2fuqU89zfo2bfJ7f6bMKCYHotSkeowjeI2BeaBL
UmVs0K7XHw04ziCS0uA81IxiB+139dADInzQe6u/VYdQPUWOSQ9Yg8QqfCzI9mYhsDmrtna0UqVf
6m5o1N0AefAhmTWsdzVcpLA3F82R9iv0XOOg+AA3vnFr8FT4PNOOnRyJKhx0Zc19X3nhPSRuyXut
VZp76AqjnUovJ8B+tXaDAGZ4rUMMbmxldAoV6yUIE+OeDizvOOpWdi+mOrqNHRSG2xRFICco68eA
7M6hNmhoR4ErcceQtqzQg1GNKJr5TOlrzRQuYo9uqWNlGtlNLzNeLpaCQJOd0sJOc9tD3gTwgxlm
sfdBD94Ouof4Z9zqd4CdVbjicwfp3UFHWoYWk7EA/DpUrdwF8Ck9FGOFWiPX5INHW9puEL15Uie1
/WgD7kMGBKxiZUXeTU9eyq0tGImg+oFSuSiAVYdCO0C6ZN8IeH4Mr0nQq4ppnclskgWBqn66fvi8
eQbPtTIICKUpHRJKyxcpQgNlHdqViZIVejPQdsXeeFIs76HzaKZNYm3r5l45UDDIHtcxqZPZfL3X
Na2Bw2VqTDcKIVlRpo9CUd9D6f7r+rhWzZC9pAhERo787GszKj3IvEs809VFqYA71b+0ugG/tS6L
2+uWVg8v4gLD0LiWnGUokoiALlTPtF1DM/dWAKl6r6Wg8Xl0t/rn67bW7j5BEQVFYzJlcnkZhbYs
iPR8sK5DhgifId6JJEZ3GbaWzM5PcDwftMTZKKuunpw2D10QhaDhlqElPcNt3FFbdfW/aDXOjteH
tPX1RdBQGbTrwfnluSaiL3oUoby0kclccXHmywRCKzVGsHRxS9cTZ0Iu1dXS5N43ApoRkb9xJMQ/
BK1KaG44xNqIeIuSfjEkMcPyGWNbtJt3WcsiTelPqBuPVRT+gyHNyFFNnwsD6jIGGklXtZ3Re24G
NWEj1AcLFgULqUWIKgPF2bg8V/YSoBYotwQxF5myeYIv4pPBy7wozTXH1ZBgVKbmkWYIqHPHDU/Y
MrMIg6KonwUDJsedLDekPVBBpc0wNsK5NWe4HMsi1Ggodtt0jzCW1M1ptip2xvBQzLymG8Xita16
YchexBvIFKFgYGPIaE+9de7zJ5OuiZw+cvS7a7mRRt+Yu+VxN5mNUoX1iLXO+QSX56mB68jjMru+
WVfNSI3auurAF7DMltd+QhyTDI5L/00efaBlVVE2Hilrx6lk4iyd3C8ZncXBHfRtIewJEVjD9/Yd
5H1Ffm/nCCdpT9fHMq/08jVElcayKOCBXrbnsV54tSfhXi3QlXMV/aHpYWpD1ye8r7yjg6hQqh6R
X9/wvS2L89AvLKJgELXIqTiu8z9NEXtQ+YP8q4UCCGGegBbBHljM9VGuuuHFKBd7F0Zko69GbJZ0
mMcZ3d3pC0j+XVukN3VS7vtBbDxnVheQZNhvgCjl18UFP5qRUP0AERgisAmKFh+qkN77GoXfr49s
1Q6NYnMdAmdZ1nhHVGthvHAcV6/NwzDR71H85Tv1jdds7OS183y+PfBGC1kYVX+9bAg+xwpNN45b
0LgIE1rYlhtT9jZ/SToDCnzdMrmNqA8sfNGSYibEgjykEoaL6skptc2PZT+wTPKpjsajA/Jol9UB
Ij1hcHIi48f1yVzZ2BQ8iANtE+JsubzjEfz0YUVITVdD1Qm2UT9H2iLqD3apTMfrplZOYEzZqq6a
xEtv6pZxXKttTk7MNZXP03DrQ3Sbx+ZtqP/d0tZ53dbqsDio1LlPgfhlsXQ9XCp1PuqmW0do+EFe
5YzWTb+JblszA+oIYBv1CJ5mC5cH7lYXOW3E6GTXbq3q3c4wfHHTQcp/uj4gzVg5RHAUwyLvRTbg
jasY9PCpoeylW9ngQqCnafdovUC44aNmDhatgyFjeFKoFQRldUSujNoWXMs7pEF+pmqXfw7jeEC2
tKm028yp0Q+VaUWDnibOZez37wgqhxuEAhH4jVJ06SC3muh10mlUFLk88Kt+jrHWv6+1qnv2O1Rk
EeHJ7nqEDe/CIDHp1augnhK+8xCU9PYIEJJ7MI10lYZKVj76imN8gBOC/lU/RRmQXn/SdhNCU3oT
IC/dxMcRxbMjpBxQZbZ5d/QBcu59VconQD3mXZlVJtpgojsUeeDvUIKGpky003s/6v/OAPru7NDy
73tDNfY1V+ITlJTebQ+z171BeowWx3DmYK6cU1Gqxvumq+0HpHA++r1Kt2rOnebLyH5nZxWMQr6X
wyMzDe/8JG4Ifv0euXD/dqYTAkaQa+U7SXYm5FiYya0NpeNxalv3BQWxWxAb3SlSs/GdVtApPVpi
PKdV73yk4qK/q32pHhVFzUCSwRkiBgMeXnOwfoIqyvZxZUz3iMzEaP/UyX3ZM1VW7Dgf46oh+TMm
9SnJvOLGLlNoLrpCu+OfEDWLW3/fFgDTEgMdjbiGyIHHnL8z7LpEoYDubugaR7o0YHGnRxmMrwf0
nc2TITIaNYjUl90vGpqVU+ZBgqwaoX2fQgr1viuloO046R/NIQ6gKTUABlUVPOUigmir67UXunjh
7tJh/AHaZWufsqTyNo7ilduMiiP9+bBoA7ZeVhx7aRcirU3pesF0zJJPSvuzG+DNiWPaHP8uULza
2G5zlLYIEl4ZXFzZRiCFothSul3lVunXwfgbJtowAId3Jt1Jm9+078aNSs/aaXI5yMWVTdTm262C
zXS6RbUEAWRp3lwf18qV5tAWJn9XdgzgKq+vtDBqwepJDxC53hw6HshesXFQrQ1C8lTgO+Sj3iCI
Yh+074A7u53xQ/PQkoGZfzTbrfVZHQh6mRq1FUmb7vwzLkKqQW+5VKWAHjmT0Hd0RX5bFRArKW3+
99Ailu54hvE5EWa0H01H38terQ5JhRAGpAfFgRHU5yht7D8Px2mVFHMlxnI4pRcXAkrMeoJwsuVK
e5er3b7klEbF8foirk2xoPphM7vkp5cZTaVNlMivO+n65a/OP/jNwSl/XjexNr2XJhbBeFEkjTE4
mEBGEJKakC736wZmR3uzvwAp8JZwQGOYi/XrI69NQjORFG7zr2YPbbqXD+POC9UXWdVE5JF/uG5x
bdakpfF6BhBmv8E1FbFMMkhf8JjS+gUGzn+gdyA6Ql+whQUTa6fVDA8lsCL98BYmQy45DqbJdgE/
l4cA2YkbkNywMSX0l4fWj3rMU/iUU7R0yh4pkTKKofSIWig9dLiKHeEjkCDTHVUOJOXDHFpvbVIe
QgJFal7wMCL6ARNaGqt3ig21tVVWJOlnTYFhgDo5D1OEZAq0nMlWmu98s4bML0RoEvXc7CWE6+9o
opZyI3x4yhuJeDdZXiR6c/47Ly7SovFwRiMovSOZCqGEil43t4p606kWyIoA1RAfHMauqqH2sSHI
2vCNjelbQpPNQTfGBAUc1+rlIeq9z1AYHkJTR8rFhE977PZaFhb/YFNJ2niA9JI9fIM6yo3cbCAF
xWg3PsBc9gLE7qMfOdaGnbWddWlnHvzFweX4sKVkk7RdGKB2Ywhh8eRszN/KA8m5NDFHkhcmEH63
w4wkqFsXL3oCIyZeLp5h5N0YyuqO+s+U6YtMh9WMPjyuDMUvX1oT8c3xU959uL5rf4fQy4PiYjDL
BwqE8GNC7Gm74OMPMsw+JiZUvqJ+hGfzR5yZz4wWpaZS3MZG+D6KVKg9m8Moi40IZH2w3AvgBwzA
aYsDC054VLjM2nY7JYGRAuhbVB/QQDlujHct8AD3y0OJrLIk1ft68eQQZHGi9LarolPvZeV9kstd
p4lbAeNJJcWPJhpvUT+4s2DYvG57bYjA3YgOZlimtix2N2pmdDA+zuu5R85H4JtP/8QCeF/pqKAi
luGHDgt5mjuF7ZrZo4oydho9IWxz3cbaBiP2gOOWIEQYy1S56jXQdXmkEiuo77qbxt+YJW11mi4M
LHawVJyishv4M8PyMVK+pjYk0MOttB7U+NH2ji2Zvt65hely18r3bfF+iJtd2/+4PsplcwUNVdwt
F79iscnLVFHCYWKYavqoDrBnoQ+KEFecoxpk77Pgp+aduuDXdasbcysWOz4edMBW3AKuleZun5gv
NZRL102sDwzANuEb7903yDGYdkWnB5HlQq3jligNoC8X70VeuLLyvkCH9I1n93NTed8j3d6Y1d8u
vjxt5sqRNReqoFFZ7HJYU71aajnxcWuUaABaSbxHwbG+s1vR3polFB2m7WefknD0XHqIYwRJm+xo
qg2JSs/PdgosjnXnswJx1x1C3wtutU63buxp6A/JiAhd4ejfxrEyqSPDMtI6cNAHpaq+dCYsDT6w
/5sYRCU0swbq1b0O+Pr6BP9uVXs7RkGfDNhNYS1PmMyuwSwFluXqMQdl+8uslewB2l/91tLRwspR
OYKHC8K4cpqZo5qKxkO463hrjw7+rKRni8TYKQ3a7tyXiPTuUNNTvqJ5KY9R3So1DOfQClGo8G59
wiMOElO9Hwavgh5OE3uAlcoePEN5zyNdPMDzyOPUlvC8eS1izEppPJSSQmpijuWLU20cD78vjOXw
LW4/8FI6WajlKec3jYzbpCYZm5GPKJ2/0VP4MkmAzE3+hPIl9UnvrNqNS+rjDLkboDTj0dGm32qt
pEGML6iPwrMZdbtSlA+B/SvoQoDqaD5cX6jVzUY6lTicOJ+Kz+ubYIiaeqoIQNxwgjNXopW41cqy
epJdWJh/wUWgEDaQ8EqN14oK+xZCOgcFGWMr+/MyokNHMfl2oc2JxsVJJQOkX9Etsly7KD/qaX6P
VMGGifVD4z82lk+iAp5zqPal5eatcp+0JjlTc/ppF781aDtXQP4+DMp9BnvSFIRfry/UWrx1MUBn
8VgSjXDSiE3uDsKn3+iLZZ5zMmuZv5Ef2LKjv16uqQTnpyUMsrT3HZrLzWNeHnT75vpo1l5mc/2c
tztvGP1N1bQOlEQpM9ttX2YyapPadrkzZHaINoKBVf++MDQP98L7QIebXQsyHhkwSH/hh9446La+
v8h1BJWJ+HXD97+0sPmCf9kIs9e+TyeByit/JttZAhpQSqS7Kc5tV6u8Fm2Q5rFR4n8QddK2BC4G
BBY12IVraWII0Hpjh2b1QU2f/C9N9g9WgVcxVRuQXqq6fIgrBXSoZmdYZMr1nZl36U7pYIS67lOr
U0V9Q0VKQ5qwDLxeaiAxNZe9hpEuu52MBj28wz+wYPBwI+VPLUMsLOhxANFq7PBM8PMbo/4G5+LG
GNb2xRxPzrCZ+Wm/OMbUUg2zMg8c11dvHf1v4mhoS+9FNd3G/sZxtnYuX5j6fdpd7IxgRBSTKhfV
Vv+9ZiGE3u6aP+z//R0/cvdzB4L/19+ULkpHzW049x3XUscPlFw/jI11/gdrAl8QmbiZJmH5dHPQ
Zvc12dk04pKYq3ZTuFVYXfWrCwv6a7+Ko8lKKp/HUpHuaSz+B+hfZ85kUv2j3AgO9PXng6mFQMQj
j0OiZeh+VuEtwnvX52jVqyD2oO2D3qA3GBWv0HrNTBGKj0s12scJzIxZn6iwTebqvqpa/WTpsXZ7
3eiqf9loCoJVAd+zPLk62fjQ+/Kmjkck0+W7vHs32L+u21gMjBQ9NGcauXoeklRcls+wMKgmOaZO
di7otFK+i8In6QrXefi1LLagZfM6XIR0b2wtXmTV4BkhIpjZeRy+Zv4vx4DQE30sDYGOJEWZ8h0a
ktdHt7iKf1skxQsOxwH9RWnstWcIgFFxifDiGYXfBsLu/JEKC3Js163Mv3sxLppJgRPB9UcItVyn
VkMfSlI8OwvjnnTgEB7rL6Nzm+i35eZ7co4mr9lajMhvZAJkAlt5Xx4TpMHb6SxEjdrpT0SE962C
LgVqKP0Px3keaNUd6o3BLvbyPKWktHFG8sHk9ZeAYwpuqYPKKOR79xbMs9mGz6+s2KvPz/56caY6
RlFXxhjnZ7Wg6gft+knx7wtzI1212FlvBrHwRNuxCXV7rJTpvR8cJnHXim/XnWJlIJTpcT5SNAZw
s8WhlAxQ8CNxlp3/TvK/Oh+mbQde1cN1I8t2j3kgc9mcYvPMCASM7vV0RQg1AGlmS8XfrN1PWI9D
64Od3EM+QIAt2kfE2ALn5brRlSPj0uYy74sAnJF2mZ2dLb89InYbF87Rhww+yZ89588Cq+X4lhxB
kefokxFwPNnIJ/SxtRNjudfGL/9gRISHM1cAD265cIdsspBQkGwq3Xmp0wOyBkrn7FuJwtz093VT
v+PyxQbmMWtQ2ZtrTwSkr1cMHWOrVxtGBDmu9S45xzfGjflLNodk/7EUH6XhHbv2UyDvBsRSqQYA
Tz6Gievk76ECDT2oyt1kJOlyV4Y313/am509Q7qo3NJ2BS0D/379y4akbBQlcPQn2dVfKv0TAte/
/p2FxeHV/K8FIz9nzod/+fXFzCLB4KhBxO+vNCQE4wPYo+P1328yA6/WbjFD898vDifQDQhRqFiw
kBPJqcfsEvku3trTq1bAG5H24Hglu/XaSqeV0CLXifEEeTpihjK71b3uSPB/i3rad0VHHtSvz/qQ
/EXDw80gy2fEEz74UXIybbi7u5QwDk7n0/Wxv/UOKi44iLS56Og1XBzMce4NmqoWwXPrfDbNT9HG
o3nr84tBiylu4h5MyXNlHs30ZqsQvfJ5gmfmEwgQMOlljFvGYYF+n0SeYbpth1M0bHjG+vehtCJZ
rrKpF7MTZjDCe4rmPaGRke3MrUfN2udnegwuFIGUhL0IoFGa1Qo6Lqynqn5fvcuDjVN27fNgh+Gr
mOFzbxrFY0EZVxsH76n178ebavjztQVGxpkH857g5FtcUlqRy4KEqf9sGvlOZ+P88cYnQWjrvI2F
weH1G5J1sS2NQKA0qVjKU6ggvJB/LJUNOPfa/FwYWObTB6pmY1bZSM1BIO+fsnwjTJ1PptfnCu87
De6TuUMBIOPCexDLhPiiyf1np4U8iBaj3Sj/gYNSazFVYgVOeHse4sUcFWoRTVGBWl7t/3De683W
E+/toQWhCs/UGVEBHGmZOpBK0ygjWjjPnECjfxOTi5p4f/+5o76ystgHmjJWTWUY4XOYHZsRcvw/
DW6Bw1yOYnEFQrKLeHnH95vqrgnv0HX440P01fcXq8AvJ7QNRfg8vlgB4LCNM3plEbguwJrOYAbC
6MUhGkrba6bBSJ7z7KCbu+QdLyxlCzYxO+PCWbkA5lwaMMeZl+C1J9WAzJDwwohKj62HAEr2gJJi
BVNktDFbK9uCHQF7BdSpGrXW+e8XPpuGbWEhG1k/p/Yj70S0zYSzAQSaf+xiMK9MzDN6YYJEUcRN
XNbPMRK1N0OGlI/tj+V7SOLVD07cPte1DD+aoosRkkhRpLjuD2vmeR+o0IzTvUEy97V5xJ2CKs70
Cikd5MKqqcr3puLLx0K3GpfMa0tfWhih46fKu5qoeyOBtXKu0TH0H/OL0WcBXW9C0arnm3L4Eitf
rg9u9rbl3EIbRJGOXByJpcVmkuUgRyR2q+dBe6mm57LZjxo12O7OsdujslXvXXMWYc2JRWemxVpi
fG1EDlFIs6vnNqEEhMpSKX8axRYh8YrzzzUp7vg5DCLV+3rBkibLbTuX1bNXPXhdeBjSn31f7pz2
iKjE9elbWxxwDBTA2Gr0NS8uBSTDytLuh+q5D4qnygQxK42Ne21tzuYWC4IiioxvkotVRmnajqrq
GT3S7gm6Bf1DrDUKOhmKunHFrTkD2HmGM7eNgPd+PXE+4idqZOTNMzKyOaRHX5Cyvu1NEKENUqOJ
pbm0MR2vz6C2NoVQYevEfb8PxMVqGX7WIiWL0RSlMBCo5k2AsE/ya9KDGx/7Xdt97qP2Q4+2eecc
tSK8/X+kfdmS27iy7RcxgjPIVw6SanRVsWS3/YLYbtucR3D++rPoe/c2BTGIULmfuqOimUogkUjk
sFZu64e6JW/7v2RroVc/hM8Ut/XQRKC2aIM27hyzf50AA13WX/aFbDmTtRBuidHgzdIqadqga71Z
QtLw3iDgvdIcKgdJBNpjwfneXF0UPPAYwFsFI6qXW4o+dSOtJiglgy6vaV8TSt19jUQSOP9ECoqO
mrxog6YGqcxsGGitpoJj9nvteTcF67eANIW0Fi6bSzVsYgMPyZhYwKQXENmVYN+LlRe7/qpoxUmn
JxZXjgLC4X3VNjdrJXU5L6uLhxKWF8U0syAbQU/c3xX6Zzrcy/Ndin4brcucGpxu+yL5KRY83kwA
32kEgYEGgBD+gU9BVGyzOGqDIkOZSrnLh68RfanosQ79PLpbyuOJ9BN0xwJdN7dxJXf5+0rXMJ4m
pULzYlBEOroZ2BdaiFLLmwcMA6QYEMDMISgvLkVEZcsGqaIs0PB+MZ/y6NiqB8HyLffVlaEsi4ey
EnB3+DQvtUDxHMOjBG3eg4nIdhP71WQvaveooP1QYb9K8l0JP0n9Oaqe85tpI7B5qMgB7we439ed
1CFGqeZaw1mYRk9Gt3L9gU1af587a1YyDXGo4/ugZwXxnN4JHoFbF8D6+9wxS/syxbR6Au80IXNN
E5Do1XqIeSmitG6+sJ5G2RQF0gw+nv2N2zK/tWTuqOkR8CszC5qV8wwn0jtCKLxlbXjLwMbg3YOs
+HXPsjJZOM55BcswT7b52WIIcV5j5ceteqCciRcc0Q1E34TPCyUgHNemRGeBcpC03svUwdsXcH2I
FgHA6QL03XJJcw59JqEOiuceAkaQoB1VuXEQ935AxpLUAiEmwrXfMCArX6APGYDSopAFQ3GsUz9T
j4MI0Ph6N6AG3tEIOjG/BtjIS19ghyPtdQkiSgBmt54c4jb001QQO11b1aUU7rzkoPptOl1qglz/
J9E+2bm/v1DXFwS+D+TaBQRxWSlOi24Eegwe1Lgg6n9QpUP0cgRFIEivH3N2mupnSxGFS8sXL60Y
zyxEZgTA6UtvNedDUQ4BELRqsWAC1bWkHQgAJpgITEcghO8AUnptZFNGWBBVQK092r3HRIPD155m
0QOwikhpoX2Vz8XRJKnBTIbzHiOP3/pG46IJXk+8IfLiSuDVttX5I4vzLfJoRVnT5IhQWlSAUUg6
JJbgVC6O8Xpb/ojgtgWt0uNs1hluz6l1Ewy5dQSFJEPFiKDtNI3oSboRJVwsn8k1j45xr4aziuWL
wjcKbxlL93IFCB7Fa60TgSVK2UM93o+K4EBtHdvVtvE9NAmtR/yDcFJTHvv0kxp6un1sRRxCIinq
pXPoja4BRyukINobk69h8hg1b7iL9g+vwCz4GeuqVePODiElkkAs6aHn0BLhkW35n/VyLX9fOdLR
rA2rnmAWln5QB4epAhVE319UXH2/6YACQ1kNFcYvIwWhu6AEu/n9pfEAc8bIDfDbXZZ6KWcDTs5Q
z25UPs/sx/4ebApQdbQzwhvAlXIBh5REmjzUGrJHyZfokFSfP/B5QMago8wA8hyf3WhGOekwVckC
fXQ04Ba9/d3nF+1Wy6+j7IleZHxeViUfmcguP+wL2DwIgPZGpRu35dWDHDTB2gSq7yYgSXlfzJ8b
5J6QbfA7oJjtS9p0YEuGHgDSeIrz93FnybXUAKsyUAaQHprhQQGUjNOogCprO9BLZ/NpX+DGk25J
GEItcDyqiMg4l5m2CdLdpt4EfWbcTfrgJlPvhfZRI/cpeRpyrGgvOUQSyN1cUpQ3kHtdniJXLZlg
ZA07imzeAEAo1FkdvX8u8q+Wcbev35Z3WUqDSMIaqGXxlh0OSTyZRY6kJTrDZ536carepeONcIR4
LiL2IOrS7oHGgquaGcZqO5BCa21gEkCUGfNwzGLhENSWcayFcP640qW+lTK9DWokBTv1MIGXm9Vf
S7BPN4JsAj+jdKUQl5BsSA1K94RAVvES0feBgSk0PkwY8ZbkQCaPSP+0+O9MdvqZenEuuOC2HJK6
dFejUoViHh+XqD1qqz1q04EB3tCZdU867b/uW8aWCPRuotkVCC0IHTmnrbFSSTWWdwHSes4LBbLH
/ve3LHz9/eXvK68UDTHVmY7vEy1yM3N2pPqZdH6hHfflbFk4etHwSEAAbF0lc7OaWGB1LrsAAKen
OQndfMartBsO+2I21TEWLFsUPYFVyWXM5IlZRiIVUMdUndAE+oSrqg5Djm5fzkZECj+Eugy6EzEP
xCde+mHUwjCSx6DUKxfzi/6sAJDhjsTPauPVoph0wwhAqIX3IRLVKsJ4zvtJyTgkVd5OgRn+aN2m
uLWxCSQNaJUBPBwuDqSR+FMEkugecykjHLfXD4c5v2vnI9zp/pL9TrtxYS/EIOmhYjwMNBucY8jl
jmRSP2PN0JKqheekGr3CeJPSV508q+HBKIHrZ8QOECHdciq9osEoHMhy2bOpexq4c/d/z4apKJi2
W7LliFgIXwIuAWtq1m08BV1+BPs1SCrA7pt82xeyuXMrIbw9pnqvDHIywUHlzrmcP/D4vlCCW9O4
R9rFCIspAOP0ELqojmiZ4OSK1omzDpCOt0av5VAh+RdNstajZLixEKlJtFDL31d+KBmlaQZ0yhRE
DNCPbsxe9zdCpAXnR/V2VMIWxEtB0t2DYZj2T7P9aBP/76Qsv2KlhTmlGknidApi48GMMGyFrv7c
vtdFtZft1cJpRcgAFEn+VijVnk5yVE4BszyFuOrtjWPwCPqf73N6oKdBia0BZqXMh1E7JZngqbBx
G1x8f4khVutEMytH00EzBeHsU+VQA0BaBKW+KQKQxQvVBJp4CLfhmhXmWdTRMTDBw1D5QPsEmuv+
bm/uwkoEt0q11ow5y8MpyJtnc3Dn+u3vvs+tUtRoqRENUMHugDjj4dztf39ridDHCsAwNLTiSua+
L4+oFfatOgeG+ZbI/05V7ySJoL9j+Qbv9AH+sKBl4JZEI9XlTk+TMRZjXMkBmlodSQ1C0GolyYmQ
e4AqHPb12doPY+EPx7wO1OHT+QqrorwcWhnPkgcmSy7rJ8GdsfUOWXAm0faEIiQBjsulOo08j2WI
N0oQ6uVxwikvUgWD763mJiT+RJL5KKnsexcbC5ONIDO1FXNAL5CMy2SZ4+YsujUwPVCjuyGw2dKl
bSX3KhgQ9YNNfVVER7W1lOBaW6aGEBBc9bTm8TDNyLiqQafLXodexSbx9jdr2XjeMNYSOMNgc9tT
gAGqwTB44XNyGH+F+QfsGzV9FMhgebBz7uYapiKfzVJXAjkH6hIGg08AktrXYmudwLKBvDQmLRAK
cntCKNUBhBfNQalKTp6i9n0jbMXyxEHP+YILgGY7gCBwFiclGBTD7P4ctFbsRG3i/NjXYMsJoPpk
IHGAMAhaXFo05ho1wJkitjTaxFfyJ5pIvnQz+dxCA7YSsizjyt/HdMlSt9UUzNShmqOKRqu3tmH9
fW4b2gzQebUNJbTw2MouUNr3F2nLWNff54w1m1RqJAXuKxvPI6UCN6T62hoYKdcE7nJbETR8oRqJ
ZwzfdKeplNZD2k8BJqz8RGU42berguQc+gYBroj2aT6TghhrJIM2DEhDpQellJ+0dnCy0fDRmiJ4
Hm89zzGhAwRjzNEsbDTctuR5hGEnrR6CkbLCk+1Rccpy0B29sGS/UEE5ovUqcwnAwQ+1XtmvHRsx
qWwW0mlEPtydennsBS58YysvfhO3lZMhoxemxW+qi9ht8x+99Farz5YseFNt3RQXcrjLNR6lvJaV
Zgi0vHDG9FVOziFAZ8bqpbZee8kf2rNuipqZrqdHCAFSIboe0A+K0JC/IwwFudcmDfsg1XTQBqCk
iOm/1iO1X41HEmbOnNiuXLzr80ujVYKl3bjrwcoDN4LpZVTteQwuyc4GW7JIFyj2fxIlddB1V1h+
UT5QQ3AVbm4iJjtQmkVcgfDi0p+wMaWYdij6YFZ/ZRYD2rjmVBNxkurmfjqChkhMAC+VRxCOcN43
ydjcGUrXB0NzkIALJYLm3PC+aLDF9WShY/A6LUK0WrLKcRyCrgEooKYfZwWgkpqI2W1LDCYd8VQw
kH65Ch1kbcpLYCaMQZx7eXxi+psiGmsVieDOVdPEKaaHIALMGbHsSso9EWUQRCK4I6Ul6sTGGSI0
6TDFDxiEU0QmvOF/kQaBV1wSvuBF4vY7yudysiEl0IEj6QFva/8eEXz+t9NY3YMRGBQqWcPnh8+W
/tymtz+r1r/+dyFw9XndbMEWBR+Ku9xPpIeCYKRVEPBsnbzVAv12QCsRchn2GPjEHoSfm9aZQbXZ
OYVoYEa0TNzxnoHsYrOoGYOOeEOSwGn9/Lt9WH7ASotYiVhPlvOgj9+k71nx6wOfX5rmkbJDfw/v
nqIWgNqsxKmWCifrMMoJPNC/k8ApoOp1KLMCEgDHpt5pqf+Rzy/vDDxxlqTj5frkk6oXc8SGoJpr
AOcBL+qwL2DrqkAn7H8FEO6c1VbWWzrF7WiR5yxzR3S/hHPuSSM4TgQN4ZtRCGCNkOVDly9wc7kc
XDkmsz23UxdkTaAYftjfgaTOro49UMiJ5rfqMYxrzEj7A4ZvE/J5X9ONV9sSAMH5gj0ATXqcplWo
FWWjxnWgZpNj96BozDp3cZMRiGJCZA1Ee7extMhowoNZ6PvB7D/nJc0pafEHuwowye4wetKjJ6kZ
naaOQHIjGpRefj33irsQtmi/Oki1pVGw2VtVoONdXxb3fXeQ2GuY/UijM0k1xxw1gQvdWs+1etx6
ZghxuiimVUCL7B/WwgFF6qFl0z0IM51amhx1HoL9LdxwR8gfLd38wAm4pj6LmV3bo6xUQaE6049S
8PUNj3rxde6sab2kFh3B1/tP2fh5IndKerSL874KWz0gF1I4l8oGG4iBGqRM02lIE7DefGFh7HX2
rwY91LbtSOORsnumZ7d7qgvBnKcymtECyDIEV5hlR6rvA1fqxfeXoGFlgRJjgGHGMF2ApoM2d0JR
pWf5/3kLBxE42Mh+z8jzAx00yvsWVfUyMKyvcf2oWvdN+n1/c7bsC1OAiJwXgHb07l+qkLU9ibUo
q4LsUZo9YxScGNHnOf8nkwRDSlNeBfLk9P0/fScqQmwKMH7jmYB6FOQ/l7+/G8A+JElaGUz6s81e
aGMKbGjLpYHqcyEwQhIEb+NLAcXEtN7AUyaIy/JhjJNDmzAnNSonZBZgywfBI3zrRC69BvZvKOWr
/nHkpou2jTCn0VtvUkndvMy8Tg6I4G2xYVkgJEZeB/A8qCDzlpXF4KoEgHYdxL8AJsD+xWjXvl1t
uEpMfeMiALK0ouIyuFw2ZNhmqZ2zOsgSwHU3kn5fDqkPSrXDYCteU7UYwLoZTAIdGmuZ3HFPASdn
Uyuvgzr/SSXJA567QKsNa7uQwB34XCG0UAdoVU3UsfJDCnbP/XXbMLcLCZw954NVdkkNHdKGOVF8
AKCk3BwxMEDML/uStkwA2dVlIgjXNXA5L3eIWRIZBxrWgTEGVvtUU6cTMjcv3oNzYMZKBg/uMEp9
PSQ6LsyG3bUscg3pnC1MkeaLTj/l/UtSvxiq6Jbe3CQ8nJEOAKrjVZZJLnszBdoc4gLLo9ZRa739
hRN8n286jVsVDq3B9zPrSdc8Nv7c//6GCwCKzv9+P48sB2DBRjFDvQqidilQqWBpSx+xWH8nRb3c
/jDqyyGMNUgBilJ0p6seBUueKUiWiNaKcwOpKoES1oIufd/+U2vlI62S074iIhHL31eXMKq39f9b
LnBvMZSHW8EVJtoO7szHksn0UsNCzQx1I1+q70GsOItOo0gL7tyDc7OVaxlSSHjMQY0mYvYUfZ+L
zLsSvBhFuIRCeHpiwjDsHkfcZJ/392LTe61MlwvJG1bNZp9Di7QGm9OjiiF6+ZAkL4mopYfH411K
ExeHhPNeJfpJNC3HIbRRHYrD5DjMWeZYSuupYLn0UwsMjnOqHilgOy2pc1Sbfcli+VRL5ePQhyqw
FMnXfeX3DQVdopwhlgpwMgoscZn7UeG27DH9ivHHfSFbWdaV4gqfpZ/rPJazFCeKdoriIfjJQOcQ
dl7K4sGJqgysuLrxlmKz/TiaAdUeA1e2s43aCTGLfNz/NdtWhbIn8N4UzEZwVqVEIJQcarz3aHNI
y4Mk6q/eej9D2z8COIOyq0oBS6dZBYnWvJG09WNdOoLxxamZ4utqcpJ0MLiOxv0ALdXIBgdVc2xq
+XVfz+2t/fMzOGub5XRGNRn3WNk9EqBw5pXmoKMZD2gi2N/tE/Q/SXy/fBFpgwnIY3gb/fMcPZTy
SxGdyvBBOKG1ef3/WVm+Y9omtOm6Hivbqx7wFQCkh0Oxv2pbdYj17pncHZNSMBvTAi/0upzQAnE2
y+c6f47lJ716bOTjEH6foht5Bf+/Y/izgNx1EKpWWyHBg9vfftTYc27hcf6hq/OPCO5GIG1tqs0i
QtIUX2m6V8MM76aSHZqBHARLuCzRVQS12qbFMle32xxOaJWoDVzT0XOr/sj1MyGfB9o4MpiB7Orf
Xj3b07fMOAJKRmCKAqM3ucNNWNhnPThxA6YcWXuQ7XNB/bQTaLhphwb6JQEAh6wc36QhZVo1F+2M
/SLMjV/xQnC9/TVcDufVEq4kcHpY1ABHc4irwmju7O6kl65RvafSoY78UHmYmKDyuOkTV+I4l6X1
jd2ZZMAdaDpT5SDrtq+O6PucL6qyNKxiEwtWp8cvrcijCxaLzweg+SKVJwWLFYGYGGwfL3H4k8YO
KR9DYJ3/nSpXFPUk7kHNAVUMNcIsWuhEAr8tMC6eo77OFJ2Z3YSTmh26EK3Sn8b+7q+2g+9hSLN+
jED9i6uhmZy3PhkFa7Stgo4MIqBDzKs54UrNkxGI6VWgNSfag17AOoazqLdo26b+CFn+vvIyxlja
Gsh/cOs0pyl5GYyPxOjGn+9zHrNXcgamGXx/Mg5GfJd/YEgTjTZ/vs95SYZpQ9zRWCSFvabSPYm+
quGRgCJtf69Fe8F5EmKjVmClyzKFfmIcCxMxlUDE5v0PEgsLEC5gOOGvTIo6GiBAkLK3Rl8afqXF
0UgwD0S+lQjb97XZ9O8rUdzbrEdlNh4MJADC5DTpX9r+nw7D+owInoDbi/ZHI862CqJEA8kR0bDw
H7N0JfMhTQV3iGjROPNSuyIBKQzC0KF9rC0frf2OHt1TZrmm/SGP8kcbztKmugDk1u+sie1kNco2
rhDWaXNfQCdmLMj5KPtzVpYPlTTieQMHD0LAUHu0iqeyfjI7AYbK1pnHwIOBogJ6fa4GckaweYC2
eITzjXyA2Mmifd+M/tYC1EunQuzZzhKKi7BrHtP8e1ceM9KBLPANmNMG+5f0mVf2AqW21m4tk7Pp
GoTmY2z1VWAah6JwaHpQiZ83X/ZPzpa9raVwJo0qT5QqHTRTpS/1dEzA69UfYsWbRSgRInU4w85b
M2lYxvBqt2mQt8N9XTeHTIl0Jy0mQVS7xCV8mLRWirNsQkA+VrZQCjTpUerS9H4efXX0BvnFUs/7
CyjSizNxZQzRTNFDL0X1phgNzKd5fErHDyS51xpxkVjRyQycYrBwjGaB/k+bkEQVPHG2FQFI8zJR
DRgnLhhTanm0Uws3Qmeaj0ZVvSnWcIwRWQJb6gPdYwa4cf4ri887lh0NR2WJlpo7cLahozlxJkH1
Ydsn/BHBFTskYMioeYcUhpUflfbZ0j8QB6xV4FxCF8Ygkk+WFAlAfuT6P6wR0SSKNOAcwDy2Y5dE
kEACbXaUr/t2K/o6d/A7dEmh8wHxZF4eTeYXH7mS1+vDnfcuD9PQDBdzkk9S99lMX5rqexwJuhKW
r1yf9D+7zJ10IzK7RDXlKgjLlzz9LMcgEPb/bqG4Ax5PhKBlFUdvnA6h5oqq4pvpv/VCcUfbkGna
2xTb3KWpVyexF6afI7Q4FtWDlL/oY35AR7Bjke/6eN+rT5H9U9MOuSF6IovsgTv+JQP8BQlxJDt0
VLThQW6C/XXc9y9oCru8Q8Oq6rRwecCoyuuon+L8MEaflOTzvpR9NdCvfimFIjwD6xOkaHjpaSdN
xHEr+j537BUzHrKmwhtJrTEYcZeJOiU3DVpDZzH6GAn4Dbjfj0kl08qqBs+8vEezq+ZYY/OdVqog
YN5UYyWGU6OMFXUyNdxarHlp4i8U6Pwf2IeVAM55xZOa1EAAQRxb4a5qf5rlP38nYNFw9c6brXZo
+xEa5CPIn4Hq/pHrENBnMvhwFcx7c/6rVxI0QwHwBf0/btI4mXlUJD8bBDH45qFYSeH8lypZyHWz
5SLEWMKo+IPxtUTInxFRJVEkiPNidl/EfUSxXGE4Oix814v3Hqid0/CR84fwAYwgcEsaP2MLBvSU
zAnc/iyhj1iH/aJ9an/nN4/I/0RgAvZy58tUzmI6w+fLNlI7zky/gGxtX8Tm8ViJ4E5hTnoK5EWc
cuNf0D+3P//u69zho0SyxnHCE78N39AqlwocrejHc0evkRq9VgtsgUSOhQaMdMH6b5rSanG4k0db
TW1iApstzKN1KL++aqLKkGiHubMXVn1em0tZ2sjcKXlGNbcU3UbbiwQwLwJgZrDmckYkTy1aiAwo
gcp0OripsGCwqQMOgGXraEuHL7+00hoBaJ6lNfJEeeKAasUxh4fYfB4i5aDEtqPFvacsfH3fZ+M+
pY8V5voS+xG9j4LdEv0O7l7XhrbOWF/hdywUSQcTDCwig9haSwtAogsCvgo+c+60FAltC6MfcjT6
KCc7Kzyd/dw/MVtKrCVwJ6akcz7aXZ8Hs/YrLJ/1+k4DOMWNMsCZjSZMcIYYC9YXP/ZoZFQd+omV
57SS4lNUhuYDsj3krppMW3C3KMvmX4Stv2WBxR4SgcDH3/JjCoizrJzLc85UN0kw1DO6wC3xuvzU
sccu05xSSl02VW7Zpm+gtYiz6qTExaOeVg4lKsiiUnSny4IluEoG4GeBUQmNNBiUw4QD7zmybp6k
qq/PISOOZra+lLyXaOxVkp+tJXjRXnkRThbnRbK+sWqSj/XZsr5EdupkWulGoHCLZxF525XxcJKW
v68ihUk207pGbfdshtSfosSBqfqDcGhoc/EsTADiPYwORH7mAS49N7qyrs9y8VMeKzdXPsUhKLJn
yQMzubdvrFdHDjphHBtmauLfrpqxa0KTGDhF1Rnw3J+NNn7o00hgpCIR3JkDZLGpSyj+nGlbfk8l
69RRKsjTbIgA6MtC4mZomJH9/TRa7Yw+9bUh5UV1blPZrb5YhYjhe8PILgQsf18JQMFBVaSkrM5q
Qp10uIfXOIyD7RuiO/e6lwFgKWtVuPgqRNEBkzspNmT+ZCgRkE9bB3gjTtYwby7vQCNxSNrW07Lo
2NmJkza3luoAamKBowaUlwtCIT9hVRsl6ctoKM/aXNxFULaTBcnvDfteGt4tgAeifxTY2JdrSfJK
MaYmqs5gwj32iQqK32F2ejDjODkzqFOyVCBxwzyWYXdFR54InR480LclWWGUUEgsJBU39PdRFH1v
CQDxAygXfw8f82N+pEchJjGM8ty136ao9ntbhEi1YYA2IK8Ai2IhpWbyi9aCBrHEcHN5NvDclV8d
T4k/73uC5f7mrhJIAHUsniPmNVxZZgCCfyzl8hyDnU6vB8eM/y0M9tBmo6sMpqtY/iiihdrW6o9M
zjWkY6tlGPzCVTli+FN/a+X3WClcYzzu67YpZ0GegMURhFLL31fHN++rDsgKHYwarU/DODfgl0Zr
3FCRHtTrwirSxkVhY7oWVCzoI9avmGMj1mUZkAPT8zzUKLdk/oCOpFq+GaAQoGGIOXFWgcUpX3Gi
Sl1aSDa1k4XLavJK0ZDillGvP89tjhqC9hEg/cm5ypriU2Po1T0xhem967X63XQNahlbA9UuPw3U
TLkqods/OrdDdJAiUIirut8oIlTU60AJ46Im5nBBIY3Zd/6ENtpYgvxnbM+Y//IS7TSl30h0bxgP
sn0osu/75na9cnAGBpptF+gLwFJwPpyZeTebISLAaQrdDj3XNzOEWKCKAn4w8iIWusn5VvWelF03
zFKFPhf9YAyfy+wx0YE1NH8jw63pXU4Ud3TGIa7apiLVOTcdO3dq0TzHxlop6EsEtR56rgHdxd0G
oZYBTw3dsOckp4NjSWCsZk0hCEGuzz+sBpAqGCG1ECDw8GAwq2Rq5bY7gztHrg5mg3l21xLB322o
gjGFJerFZC+iGu6FxNBaqMTDHJ0pHdTnZixy37DiSpCpvpZCkEpCMzSCHQAG8N1wBh5hc0Nr+h42
reGBU6Fhuner/V6K4N5hlhxJgwKwnncjesvHgJ3+7vOcY6FSOtUtcBzfq99Wm6U3zzjh/YhxEXup
4C4VYy5Q1wsj78e2tt5pX/vTc8h0/2YNLgRwh8LUgEzahI31PlswVwsUgrfWbDkNOA/SgO9Sx2vD
eh9L5qFbx/nXzhEnzTfD6CLWU5e3BhhkFBMj6ZcXY5wO8lRUVn4upoepiFJHm5DvVm+32UsxnEFN
41BOwDvKz+qxjkZPl0WAINeHAl1yGNtBghUPTmRKLvXQJlWem8FOzxj+daxTLw/O/o5fX1OLgCUT
iROOQI/fcYPSVOuk9GxknzC0lSjf4i7YF3HtpHBfAFIbyJXLkAb/li+YUuap1afYixbjr26pu23k
V3YqcIYba3Uhhzt+iUKzCWw06ZkatlP9J05swVqJBHCbYaWEVWyCgGrEO3nUXSW+tSYLKEkdOY+F
uUpDOMztRhrW2qT05vAOJDE8lT1rFmGJXe03JBjyMiu+XBhXNES5ZZejlQ3ju955beiFxB8aQVB6
tUyXIvizh5dWUpgJRCgozH2yReADV+bEfZ47c0lLSWgN+DxV7rtfNMEkQHVf3jxDsUiBh0UkCozj
K2K9zEhzE8QW43t8L8kgkMV0/Y2nAgKWZygqm/BUV1N5ozwzFmtz/z699uZdT890+tKJ6Bmvx3Fx
U8BFYa50Gfm8mo8qIJ6a1qACgAA3xmA85H3tgrL2Ze5a3wS+sSTRgz7pv0qMasmS6MK9rt3+lm8g
XwbckQVX6tJ/FfUcJladq0DryJzKUDxNO2XT5KKE5w76fRU99dNj3IZg5j1SYHKO8cls3zqRn762
mWUZsNrGb2YEvlaV1REegEmvBqQM3RaQzizKPIJ5u2K8NQZYFFbw4ARTL5abbxGtMZMgR/WkBsYX
uT/Jxq1ZDO7zy9lbPfjmQQEPRoXPa8Poo60+akVMgNsmA3sBkh4I669a0oxaYpZVG9BgwANvKJ0S
Y9w09nUbswk+WoUr81AMxKmE8xDXvglrt5K8vHVWytF5SLVs1tWAyffN/DSED1b8un/qrn0TROCd
DPXUBbqPs0cMW9ZdGalqEDOnJ246e/vf3zA0VcaRxm0HEEK8Yy9VAGgJDSuE7Chq+G19yh5YDeYD
wUW3sU7AaUZuEyosoHmcEjqVtCjWCj2QmuEulvrHWBuf6no+7OtylThZEPYxZ23hbQFuJD7sT5tI
bhW50dEk9rXT7wztV4txGGp/Yuohq9GQJIsGiTd2Bz1PCuaUcUwxZcQpVrdzUdiFZgRlHLmN+jrW
gnzqxvYgl6XCFeCdiQoGZ2FzQ5qxppEZsOh16Gen/NagpbMy3vdXbkMP+NsF6VgHiqKic3oY2kxI
mUlG0NsHVXI1gRaiz3NapKpdI2mLzzP51UD2JZ0FpYctAaAYR4EaaCJAZ+Wu2Ka240am1AjMpnR+
kFTU+7BhwEvGTwZj+lJM4fc5tWnfFF1mBul4bmIKvAbFs8nNsRSIAxSYMHiPMdHPkwfY+Yw6VTma
gYxOert0s/DHzbtMEB3AoGRwHwOr8/KsT2oRK+NQk0BXDl3k6SJA5I1dQA4Eqy/bCzUAXy8pVHnQ
IqTyghyzOCgr+ol/qwJA+sasEJwIhGA3LhUwO7vORiCABhr1WOHW2c2X1cX3rwJBiosqQzohkJWH
9mdWCvzT9WEGZxaaT5ZzDD5ZjVv/wh4YaU2FBkMeO7U9P9sjeyb9NyIitrk210tBy99X95LeWFEP
dHYaJKFf3kujL6Kr3dJkAXdXAfaqXSOujiqJ+rDO0HRiF66SfDX1c9g7CpMFF8e1RSEVBRl4YgDc
4gqyp8XwtJLoVfg+625BHyI9uNmg8H1U3FSwsgBXkluorBrVmnVt+I7EYNqfEhEo2NbvR1SFJA7y
IDjYnMFaAxap1OLwXRqKN6Md71MASwricoEM3mgLYOSEDIR27xPmaQf5YBOR3V5LQGc63vMWMXCq
ERZfmpOdJ7ZU2IoVtB56r1uRtS7e/6LegSzB+vOLsa2sVVPjIkJSxAqm1B/U0dVy2dW651YjLtUU
N7z9uQd5iEbAoY549wp8sw3jqu7V2AbksnUwW/sg8OPXp+/y+5w+pj1nrKgo9JlBl+PR7km+/b67
FMHf11OWa0oKEap5kFqnUu/2z8Xy//NbssBSL0Bkmnl1n9J5ZOFMUilQ5xGUA4g7y5MVngb6bNPw
5ggXeaKVLC4LMsZp1owTZFnsDVlhuxB1C2yYLzpYVJTx8XhE2ZELDijpiV1JBg2szwng+eXoZmzE
hVl6ea2hlXMD3lMOdfCdkJYG7L7UbX/WBn9/OzZOyIWARcPVCWnQVMEaymigJOkx7Mg9OGOM3GtU
z1TbE9Wsw768DQu+kMcdeFMas8xMoVBmyD+itDvFUX6asuznvpitjdHRc6AsxNzAn+MOSjfWRRPn
UCvJXoG+YQpSt5ufBw8J3jWw5CuA6CTXY/QKVBTMCV8LDN8XN5f9sO9oLgLyEshKEVVxhjXECqtN
q6BB06NR6lCrN0e1YBQH0SbqGIDduUp9xXo3dSazjUBrvF5xs8zbX/+tbcZLaUk4A+v+Ks/Zl+g7
CCtTD7KweE717FHVumNY27cW/Zcn2UoMf8Cjphw6PA+Bs+PJ/8qiocTFSjhfdfF5LslpAGQcCIe2
HhSAZKzj1J1J4oYGLioRgODmemHcHd7KQoGUL/a1QItKyiQxMJM4f5dT+4lhMKhNkuP+tmzZLWp9
eHTjJYuuDM6591XbEWBdm4HSty4rD0NGPrLxNjJcS2FmaQ+79CfArYgrwCvBsOYZpDw1sET9SeRE
NtVYCeHU0OU804ceQoDHjNLMax7fWn9b7GolgHtVVklhpWEIAd2UY5oicT4QKFwI4KI3mZUY3liW
CUhinv1E7NvfMwv+GHCpl+o0sracn5XLLNEjSrRAK+e7IZb8uRK8vDdM9kICt9Oq3nd0IVAKqPRl
Yn6TnW43JThXDV4KMH0K2og4UyqzSpXb2AxCOt5JIBMox9pR+8PNRwJsCzqGKNDHCGwdzpZUFi+Y
3tQMquhR/wSuuds/jwwoKB2AyIVqA1d8y01Gx14tzGBIPlufJO3LBz6PFkLkcZbmYf6eiEqlLIYO
doR0sfYtnr7vf37DAYIJAd00S7uQfdXjGWp2ns2VJAXmN9PoXSUz3cqY3NIWldWvh2bRJKYquK4X
CH70b3HrVCokm2ejkwI5nn158IviQa6f4/EYK6lLNE9GQtwqBdfHhgn/Rk1HkhqU7qgJXFrYrDay
VKezHQzhl9o0fL2qTll480MQDWOI3f4rhLvKQ00G9doipDA+lYfs5tZYYAVj4dARuWCyX9nvpMlS
NANtNyApuPC65imNZJ/1+RMAXQVP5v8j7cqW41SW7RcRwTy8MvQgyZIayZbsF8K2bKAohmKGr7+r
dOKe3V0QTfQ+frAfOlxJTVk5rFzJr4LwHAL7ACgPIDYWyrSFq5INdTanXeS8zKiXt5xfphlG9Kh9
I8oWIH5lY/hxBrOSYiA7J6ZKZDNtazwuMNz7aV/Dj1JqlLE16v768V6+Iwi9KehuDWQKkINiVGmU
DGMu+7x9LbSPfG9Uv28fnvcGhfpFG22wUl8erw5da8axsJtXZ3y2E08p/8fxBQUZVXOp1Q3Gj23P
+npza1bHRCMX9D/k3w/fRtDvgzOP8xg58ddJPtbGrrn5iQUnPpYe7jkHiopr7+QREEdWWr/2B8vM
A6feIkRabu6n+QwrWlcQ9RRT7ZI6RQhH5+wVCHgnCeTo5oje5fiC7dnKsRnpBmWg1Mm+5G5asA0B
y0uAlQfhAcJpiD6rYvrMzpR4tou2ei2d6mfbTZ7Tcyy//uP6KV3qeChcrkCQg0WKQ0SdJkD5y0VP
m9dm+J7pmjcBoxshoZ+zrYTQckc+Vbtpgb3NAUKL/37mazp1nQxG1bavSb9njsu2GAu3xucLejZ+
2vRSqrUYX4v90XLTj+sLtTW8cCFGw0YzxaFpXyXkaI0f6LLl3iwAgEId3piBUPqil5Y5NBWLbLl9
zUHsXR8VdI6/XQAeVxTefN4IMZdRFr2ezlNDX0n+3gbFzX1TYSHgtiFVihoD3lb3cv1n057MvKrI
a2f7DbohbGjrlftwMbyw/mksQX6J4X1q/GDHovt+8+pcjC88bzRvtEgaML4KopaflZ3sro+/9v2G
A0PA5E2rEBy+XJ5pUtR5ljLySpNAn/ZKFIzqRnxwGc0BpkwBNpGjX+HnCS9C5+R2PMuEAFL2aqel
19aJ1xLwENsWQDqFO2wVvq7cCeA6AYOGlkLHFtFv1fuS1rOdkFd5kN0iOdb96/VFWwpwQAaDzC5c
CSQPRVTn0ESoHpUMFKBmp8jV25udmMvhufgzlTGlGUEgBsPPZNwZ4+SWSotWKubG1m/NQrgZuPFN
Cce/eGVuSXw0B7q+SPzkXxpml7MQbsYMvkE4Ghie6pNr6N+kYOregcW9WX0gyokMOHwZWMvIVV4u
FrB5oJhI6fhal5Vr0dStN56ilWXiOTiUWCJit8QBlRRdADt17F5NT+9OVL3ZEucdZpCiROdZWPyi
T9xI6Abf5/LwqqQPZe54SVzcvs/c2AeiQuYNC0W7FdmGepoaZ3pN07t4nzg3R+24sf/P8IJBmZAx
TuIew6vmW5e/msH1Y7RUULDDQICBGgo0vYNFfLm/dTUxyTBL+RXk8tJdKSu5i1CUDZRQW2/ycIp7
jSQrehLD4zMNKMNF1x+dwi/KmTa/MuX4TJXD9amIN+JzdJh3aOCNqBqsm8upmMo0zKRi86udT/YT
iOWrUJFoszeZjCbLNIuYd13gcjqYig0eFJ7/BqxGWLvOtmbUUaRDmLyXdhCzDU91OZ/L4YW3IwGy
nZAaw2sTWj2176qOguBdspWc2ZqFsGyZnNRKbEBMr3uV7c7OxgnbGp//fqZu4XDETpNi/MJBmnq6
b+iGVyEeYViWgNbi7gEljOo2MSuqRPB++3HoQ4W9Ko5vy7jkp5t3+lyEGKmItUTKaoQfQ0V1a+Yl
G1bOyhLxrg4oh3H4NRRrJYijdSzT8j7s5L1dPDhbKdG18YEzQFKBJ/KBurzcgk6qlbJNkz5EBBJM
bsS9fXmAoPiswdNwGxTBBFFBdWRrIPEPedFfilrd/Pf19edm2Pljhy1G2gXOOh5+HQAp4Yy2ad+k
BuANoVEdpQhVmm5kH/HWZdLrdUErK6XJgMsjQACOZ0QIL1cKwF2KGx21YWq6UewrG6bH1vD897O7
kFk2up5VGH6gb9LwQ7+VtOBznc4+n1+V8/GntC+GAePL8nelDkl4fXVWNBLgB4iZIkLNq4sFa1ky
jcaesqILQazyg1XNzhokV+qsHXoEbNgdK5f6QpTw7OVariHYn3dhynZK/0FpUHbxhoyt6QjHtjT6
0jRHTEdJ/Ij4Eg0c5krpxuUW7fPPPfln0UTdgS4aaY1C9i4c68FNS8kFq447G41H0r8KO7bp1rTW
LgsMPb5RqDpYVN5NZoVminFNwiq2oh+KPaJhY1Jl+jGh0XQ/EjbdUWWgW/QIC6wzJsrpLACa+w9D
nLCcUkWAj6gsEtZ1pj+h67gZ4TUpLBBbDOi7Yjl/hzbpdhE12UOFpU/cQmqnxh1tc9hJdYc+dxGZ
CzQaafJdbVjxxjux3G6cWYCTLV6SiJIS/vv55ei1NG0Z1sVhh2YM2v6LaRC/Lre66Cw3HHIQlUVJ
CdciovtSt7NtZA0hodk+kDE5FlLlD6C2TMGTkIfA5m4c41V5KIBFqSjyoqglvpxX06OCc9RSErI8
cYFlv7OyN3V8lswgqo7qkGyIW+owbLIK/w/6GDEkcXpkynJjnBNsM9lFrrzVYnh58aFd0AwU0S+k
fxAZuZxNrMh9PvaUhGg84hf2fVOc5i2nYO0kOHhmZaTD4R2ITk3TVHqdIFsWVlbrVeDli/pXKDcv
yyT/usb8hHIKLxd8JBkJDghCnYNgIzqU5ZQkeRaytmJ7C/XDqWu2inlXFYMWTCp4e1tbB9ElG7sD
s1GiTRUl3qH5znfga+U/PZ3RpkyqpC8FwkQuoU4G5G7O/lz/zuWqAw989pnq5aorKBWLGMqUwmZK
Hju9+COhSYraW8frYpZnh/fdgqUA3jL0zLMFMYS0ozOpeJnUk6UEN/cogway0OOHl00D0OSIzsyc
toY51modtjspenWq8PavRyYd+DLUkiwT9omq5ExvWB3S3jOobwze7eMjiw4rFoYafG3hIudDb8ms
z5pQT+/Jocv/xeKfDy88qRFpjFJrMPxkvBr5G9uIQ63sLWfg4bkigFcWVbJTnkptKslNWGu+TYLY
2giNb4wvJu5YIxVpEmH8IfP1yB02bNiVG3D++ZZwUYs2rcoB9D6h3jRH2qF/pdN602wdru/xUvUo
8FCgeAASBVjiMyd69ggRVk9tKRt1WBiHOTXcuQ5To/Yc8uu6nM/IoqB4UMBi6iCAMVFVKua4Cy0y
Way0RYiv0Ty7tTVPKczMc0qq7hIpdbwKFF0Bhea6T5yi9k069tBN4DH+QOVD/WIl43ctmvK/85SS
J/QfGV5LlqR7pY/tJ0ascdcQWDFyPOaqO9aatWVQrOwIMmicBYHHVoAquNRJg5TrcmwXNOy74aij
N/yB0XT260h7v75Wa4JQJ4tsPUBX2uLB1vMyt5y0oWFTFf0zajDkewudAU6zUm3VlKxsP3Yd2Fcd
KOElGYdmjzTNK6kIs/HQZce4eujT01RtRA5WrgoH4vAHFGFUtGS9XDlkkNDxNLeKsEofFHuXbRV6
ry3Y+fiCJmFopWnaJcYn7KQ6Xxh5tLON67g1BcGY1Fg3omIZImRlPz2ZtX99y5c2MiqI4Kpym8lA
6kWwMpy8U5PW1MYw1V1V/45sMwyZOPk1f1yXs5wGr1SSeXtfTeMR7cudaOc0twzQ/IQlOaRBVm9o
k5XhgbPj/cYBrEXiUNiIRmWp3ejNHI7d3+RQ31rhgT4l3GTBQwrcPM6ScI7G3ugzOXb6sEG/Cu2t
uBlL+x8B4HYCLBgxwYU90INi0jToEA7Nh2p90JsfVFRFIPKLoARsJYRRL1e/nmbkgqUJAbo48rI9
ehBsCFheBAjgbhZAfMgjacIpHawsBhyYjaGRGW5ch7b8EuW3ll1jkXRQDQLZBdg/3lUBsUJRU0cs
lhphi56o0H/tRgR+qZPQEBEEQQjJgtoGScjLVZo7mqBWKzdD46GRv9kVDTKnDAzl7fpVWMB9+DwQ
NMBtwJJxC0eQE+lRm7DUCuskVH6DdVvSd/XffvoAc9MhLje8vZWrAWmcFgpRnCXOYygSBM4nSOsS
8MuGZfEvtgWTAVYCyVs8smLQa44du5THog2pYrpfHHYr3zKWC+Mj08a9SA7EulyuHn1i6iRp2xA4
dE8N0MRq4/By5XBpIfDELQ6VrYKVAIjmSwHghLJSlJK3oZkMQLo+telTU97bX6VvVTYH1zd/ZTcu
ZAlnrMilxOkiyJJKBFBTT2K34nb5coETBM6cw8MQIt+QPkq6OTVzGxryY9doBzvr3dFSQDqz1cVp
bS5ImIDVCKh2XoIqrFtNc7gwNaKpP1tzH1v725cK7hEUl4O6NyRnLoePESSRYpLxqJTbWYHZ3Gyn
A8h1Nr6wFaWSAHMXkS4s5nuJeNTaQD+uHSuYt6iygiewDGZXlYZWYX3Wh0T/U07fm+Sjqn9R+Uc+
/jWUrQZRC6JMvu2ohkC3YhgkYE7iGvrMnjZ6aZgRRehCZ3TcQg9kcmhOE7g/W/nNpJ5DjwW9q34x
5lWTN0Q+yV9QWg3/DRW21/dtUTgufopwLsrScTpV0rpwsip0SH/spR9T+oNIjxnl/TmMNpyTJzV9
vS525QnCBQazCFC/MCtFGlkQ6Gt1niVQQ+/NDyBggFO5LmBtP0EhiZwaDg1Pcl6u8FjJmqSDmjC0
rDZg6aF26mM/156qH3In3ZX29+vyVidk8DIC8HTwkqFLebLNUtooThNGhvFUS5E/VtPX/ma2FL5b
cC8QjUAMi2vBSzHDSAqmVnC/QPwgVXtpC4zN/7+oXVF2C8sMFiaCHYJpoM9gk5DiqA7l+qFJTH+Y
njv7wayeWtbubl8xACcdk+dvOSL0cipFpUddrKpw7BOmBbNeqm4yDQw9Qa0tYlq+2cKsQCLJa8gR
aoHBKYgyIqM003HowgH8Xu9FNjaBkryV0aD5Kou3KNxX1pADEVUkV4E1gdFwOTETwBwrB+laKDFA
XFNwuN/Z6iGZQfB3s8eEtcNx+CzswXMoGNIJsRK9n3mQPg5o23q9bbjXN2nl1bA/IQ6Ia8LzECk4
GiVK82Sy2jAqIzxMflJvFabxEyXuDTCPOAc40Mvu7Q6hZCylYgjbON+BpdC1yPgo9+TQT85TZpVf
TI0xV47l248fXFk0WIcTguoDWbhJqhxPaEUy9+EYaa7VvaPVshdPyu3rx30QhA6Bq+c1WJdnoR7b
qNcqxPbSb8qv+eetm4NoPUqPoUZR17eA1PNKVbtCfjrs++weRtE9Alkbz+JSrV2KEJ71rmzsqIHC
BBfm4M2lfUBP8i9oG7UBF1G5erw8BZADbwG3Bv7mAgLbsVGfNNqkIY2aEr3Oxh4E+JHuWXP3aDnl
UVfeY9b4jRoHdm3GDyzKpp9xSopfNrpK7JzMHNwRNCv72tRjUEMovVuWhe53hR3vHKpvIeSWzws4
VLGdHGWOyL/4gMcqHfRpjtMwJfk+1mvPVvbFPB17ezyaMHuBTL2+1yt5KkiEluRsezwQJ5ykrmfU
AUEpCTMqK56uZG6pPrh+Wzk+kashsGg8uKrkaD6xTaDDYu13zfQRb3jWB0ObdhsP7IrhgA/ixGAW
QJQoHReeirlhyEejzCwk5OtEkayTA5bdl9GdPXxJWs2lihy09S/H3EqyLvUrqq+hLD6ZM81FPXky
q8PMrCwLDdDzztX4BuLR1k0Gu3azVjsVWuNvrP3KbiP0heAXerGtmGuqWlU5+kaTEK0F3am5n6vM
S5xDnxi+Pr519k6XvqBflq+pdxQE3IXy7jigWjV8pC/TyVPz9+sftNTKvNIALZ3hX6F6TYySZjlo
Ouaoz9BvedfEh3jLSVy59RfjC+8KAz+lI2ddFrbslDWF23TMzTZ5abdmIRygKjOcDEX7WRinRlCx
n8om8fvGPHTBKBvzyYyNqcnCyfbq8jiqe2sL0Lg6CTDlcZMPj75Y1hRr8NbyesrC/oPYO0fZcHtW
Z3A2vKB/GxibDgXDUgifsAcqFhR5W/Q9C45v8JDypDsyzDhS0GrCPgyGSWNT0rMwne4Gp3JbY5f3
D/jb0g9FnvlZ4VndSZ/fx2iL/G/lKoMshVeSQunDvxOUWmGoo1HbVRaqzoOR7dI59yyYSvITqjk2
3vtVUfwJ5u4AYtmCKF3tkQzQGTaq8uPI7zI3ig5Z5Fb9zRkfDbxw/wjixuiZb9epBiv0CoJ05WRX
X5rj7XffxMOO4CyCa5aYUBqHumdqSz/vfpftho0Dt7pMpobtAFE0HAD++9nX10OLelmjzkJJ89Cz
WnrUfqKLXbHVlW/tXMP3Q5BT+UxmC2fOTHVWUR2PxzT6loOcrYtq/usLtTqTf0Qsclalkqu9aZIw
LgLsdqme7NTro4BumrB8RwXjBRzo/53M50t5tmYkmqIhMR1ANBS3JTva7yY07Ly1Gyi/pudSBFVQ
Vw2zi94mYZu6w+CWW4mr1VnATYJDAVAfgAaXO5/J9iDJZpKF0expiECNbpEfjTK8viurGw8YFsIs
gGUvgBLgXS6RXzSwK+jDbMbfrPEIOrTrMtZ0MrjcOOE5IAwQdTkT2EadNhlVEaLdlJLu+i1s6NpK
nY/Pfz/b76IGb9WsNEU4O18NsKOmCNrFQORnzlbHoE8nWDhazmeIEHEpgIBEXEmV51Fq2XEZEpo0
rjXo32lio7eI6skVMPpdeTCBzcq0ZF9Urdsy3W00EjTWrSVkOHwoPUTHY6gcxFTEcEpK9cw2CRJb
ahTU1s4mG9bkyrFwYNHAoIFlC7dMWNIsGzvGjDwPVVo9VlH0O3PaYz6mG+7MysngFUsWPFmeMRVd
czVvgBsmDcQkv38aW9nrrdH572fnIp3rGnWIdR4m6nNmhVug963hhWOtjYAq1Aibhc785gQm/Xr9
1qxtwTnQTPj6Ab2v4qltSGh0MDVeJeP11jpNfojOJQgTmFGopDaMS9CDXA+Gt1snwMnpkKXhVaAc
TXO5/L1eOzApoVrUrN6rxddOVUB2//e6kOUmXAoR3sfJrFu0F8WrAgymR7VXvdwKGSz34VKCYHxH
YyQ1+ggJtB/QyO7JcTyzrG6+b5dCBGVvNk1hFjHeX/SsT6rjXN7LW1y8q/NAelTmRN7IkgqJM2WK
Z3BHYDssaTfPijugLt5Rb/aEMI8zIcKjOMZOhYgfhAzkLU0+6mgjMLE+CdioHDioLdhnZqIbTB6x
TpKaeXXOUNmPVFC79fauONN8Hv+VI8JtYTN24AyHCdG+k87VM79g+7Hd2bvB8po3tE1Vt/C2K4nN
S5HC/hhqP6eoeiZhWjQumRJA7I99/iARx0N2qFR2FCyyWfty/f7wS3j5oF1KFTZMG4e5HUZI7Tkp
mF9NB4u6+u3JLoAkUFYIpjZ0PVu02Jnq1orbUsJyDmDDjx6V5Pf1aaypAbTYc2Doc/CYGLyW9Lrs
klSiMJMTV4meo8T/FwIMxFw5XSwwMcLuzNGAlkWE5aFU3UWO5NtFt78uYWkf69CReA4V8GYgoiRI
GK1JndFomIZd61OdejZ5qNq7maSek94+GR6ftHn4CvlOEQuQ58Btm9UQh7FSBlpyb83mxmRW9uNC
gjAZJ54n2kqQUD7WWlBZu+trtTI8Ivm8MYiOF2YRBpcII1PVy0lYNMfSq7KbDVbdRhQXMTSUnSPv
JzyMhT6nipzQKmTDTwouu1/Xv35FiV0MLzyM6GxZJU2F4bPUi3C9iTn45q09yZDDBgkmqIhg2HOC
OeFhRJC0j+ymL19k3S+Lykf/Bt8gh1a92YS7lCM8j/qYVbnUQY5VvwwVHsiP64u13GoEI5AichCQ
Bq5EzLA5Zk4Bs8rSl/a3ad4jM399+KX+Q2SNYy9wGThXhXBQO2INco+qIECr7O+mPO3Is5TUeyQ5
vl8XtNx0CILvA1ZPnFi0Er+0hmKW2VOad1HYSM9Ft4vnnblltK8sFXokwW4HBAr6VpyLWmrOWCHt
/xKPQfWr3Kok3BpeeCr0Qmel6mB4ib3Zv6p2A2qz1H9IkABkgzwnb5Ajwq6LuinUWm3oC1pWadpL
kr879MVM/eh25QHOFng1HPKGu6EL8zCAYLYGo81fKil3DVNyLSu4vtcrKwXGJtSI4MFATN4QLniv
a6nZ6Xbx8gT+andEm6f/bXzhbldOr0u0iooXfQ704VAMG1ux9f3CnQbCe0D4Hd+vjods3Nkby7Ny
FZDNxrOjoZga3UkFY5cpTMZLWtIXYv9kUu0aBIDidKtrwsokzqWIgbmmGIs6Vyr6Ijlu+dt8u3kL
LkYX9EamN3aZmwV9AWPFPAaNfvMTBFouUCVxLjwEYETwbc8G7K+T0hf0KWXEn7YYVVb34Gx8YYs1
JWozaiT0xUI/tR4OgZdvBZO3RAjbPM4S0lzIJ7+o+s5J/NTeK1udzla09/kqiSgP0tOxtAA8fMls
q/+Y0Ag81BkaYxhNFQUwsebD9V3nq3JpLfO2lyBYQT0celOIZuYIQglpRvHMizGO6K1M/Hjcl8af
xsjcQnuv51tJXAH7AIk/MGIQBrNZfDQyNcoJuqnTl1r6mTbDNovF8pJcCuC/n4VIui6hmloxHLP6
ZLIjG3bXF2xrfH5GzsY3jDEupxFXPZoP6Bi6CXNbnrHL7xc0bRkTNncOFijO/Urze+eR3tqkHXsA
Hc5tBEODba4KyraIjEGbUGEQIggLAFaZ36zMMT5ivMhco3wA9ublEllJXOZxHpuhWj9WB3Orrn35
rF4ML9r6c1XVepFJRljW1aOtS38ci9yBMspHSGNv98S/vuHLGwkfDDwcYGGHnw/9fjkbymg3Kl00
hdRPflXJri+8ydmQsXKoUI3CazqQ54O7JzzgOciZncbo5TCrnscx0LbgSVvjC6YaQ9t5lUoYP9HC
qn1WtY0d52twqUUcOMKcXgL1X7DTuPzzS0G4S0bNPizKkybH9XFM60dQ6v5BxdhfNtZ3nd4md07y
cuPWoDIFXIzAQeGogYVF2JpE6aVpTtQulFvilrpr1IkrW9/i/uNfyAEWDtEZ3u9QnF6tdaNkyyiI
TlEI3fR+zvxKr9zTdSmLm49ZgEZZ5cYuyEpFHy0aO4vlpOzCrNgjhZhYvlbdqrwggtenc/YgDq0Q
3khU6nWJApbrEG2pZy/t/Clxpo2zsDhrXAZC+eCXQUMBVN9engXS2xSdpXQAL6N93h6+XV+kldFR
YYg+oByQtGSbthtwaklTPoUo1u53MQv+p+E14eOlvu8bOmP4wX5Q9h251QxFJebZ14tQf1JEmln3
GL6VdnFg6LdvL4ZHCg9M3Lz+Rfh6SitgyU11CvsHpTz08fH64qwc0IvhBQuRqmbURxaGRwcB2/6i
ky/prRxaQCrDtQetD+B6qAsSO0WYUoqiupLJYdpEbn43OVto5JU5QABwTrjNuAgiULMtR7UapkRG
nWHkxpLmjjnz+mErVrFyTNFmEo8F4H86pyS9vASGgwAC7rMc5qZfjb69VQSxNo3z8bn8M4U79rJT
JSPGb+SnPH0uyt2cbliGn+wnF0ode4F8MN8HpLIWtWCg4LZRWKrNYRZ381GSq2qnNir1o6aPE+ja
5pQ09l63u3e8LcMHU2cCY2KQWeZmmaqEqZQWnq5nih6A/TNBpbeduU7TkCNJYuoBs1g8Jk2SfsBr
dUY30+VB2qng2vQ7azDv7Nnqd32iFnvE9tCuYirpDxQx06e0GKoRSN65fbRGp3EVyYq9zB6MMNPU
pr3Ljcp3LOa32sQMz5QHO/etYmp2USNPAZli6QRfWdt1VEn2aGJO/UoeksTVAEXZoXdx/Esdk+EU
jcYPqelH1wDwzSVy381B1VgA2aqxJysjPcxOPRNXU4nygLpCyW3rua28WtKtt6RMaKAnaXJfZ6T1
6oQ2p6qc5o9Y1/p79JsH6CWfO89OlcSzpUbe1eAA9YCBZC+5TWKvpmXj2rnS70Cw37gtSit+y4MF
SpHS1MNRq+bBBT1R5E1TaT6hGYbyO7PtkXgVndgJul+OAXswesOVosh5HshIdsyKf7V6ZG8BbJeH
EY8+bi6icjjwcCYuD2M9U72t+lQPNR3cFegbmAaR+fu67lleqEsZ4oEfOlbXAHWESuo7jwm7WXNi
eB5kQpAD9K5iTa2tVVpZjpYWmqN013glcIb/4vuBgeJFx+hlJio2SS/roo2xdTEMB1sNO7IxAxOL
fHlbMYMzAfz3M43Qo9AnVkZDD2fjD1iH3JrELstQ77EVCloVhNglynXhLi4QVb2Odgw0YnqY2S/D
uNcidP1+t9Wt3kdrhwodegHh4Gp0kUg3e6oOA/xfVKg1blLfEQA+Sf31+q4sXAlOA8P7laAYDmaX
iA5jGbpu1PWohfOo+bOVu+X4yPSj0n0l2Z/rotYOMCB8AHcCTwmcg/A2N6U8tHI3KKHGXkfpud9f
H/4zmSLuP7rswLJDfB8Oi+DUUXVMFSXqlbCjo+tMfzM27JFD8pLszrE/1OaOsIdBjj2psYKquh/b
ryhVcJlZB3MRKsXj0D4W7Lc2o2HxhtGztpP/fBn43y9P5tx0thY7mHlKntnsTkDg9Rum89ri8oJG
FGniuQVT1aUIao4kJ0Otoir6IE/38/P1xf308cTFhbmAC2aaqAsUqWRkuZNVPGk485rsWaXtFir1
RtCqkQOljadO1GfSF8sGC13s98OOVvZOSf9EYBOIyx9lcVDrg7Rlji0njfpXsGmDQ5X3RhdDKZY5
22YDZ+wkk9pzs8327suLfjm+oHIrpU9JQzD+xP4OmhXoahtM9Gi3/c0ew6UgcfdYpOnVAEEanibw
Omfp7F7fwNWpYJ0ABwN8Y0EFlPD8fox6uZOul88genppq+o4sPZHPW7hHtZE8XIzaEeQHS2IQTs4
X1HalSbYaIZHs433TY0EbuNQT1Xjr9entbxZKqcw/q8sIWxQl3HrUApZnfSm4TajMyrbSqevnTJE
bAGbQ28ZziJ5ebUyZxj0KI2ME7PQLrFt3a3GamuTANU2sui4QMi8CdZDkRD0VcB7c0r00ZWh5ato
CHB5ri/V6jSAPOQ9hGDUivAvSRqnOQO77ckBDbDsSmiWcl3A6jT4M4IOP+htIUalTKI3kdHOmEZH
0XNA9jPSvHbSuHFXljgOdKxB/Ou/cgQnzFJ7G/BA2TilduTlHM6cK4HGXjpUINKg7ztvkku3yd81
+9v1Ga4sIa9fxXFD7ADVRsJGOQpJUPViyicWw3NyHWV3ffyVFbwYX9A3SdyOJhsxvtR5muPrmZe+
XZewcjcvJPAvOLORrDRz0riFhKHeKfb3FKDK32QLUL+2TBoYK/FaAJSEIMulkD4Ca6zdDfLJsp5o
8nRzVRnitRrK05FwRW0rrNXL4aXYZEmn9fLJ0dCHqQ9IZLtkK5+1yAoIQoTAWjRUUitHmEM6F3Ag
ftGp9CzzWWE7kh4atrEtaxt/NiXx6tS11StyOWJbUvZkFeZPe2B3dp0E13d/KeaTaIyXjkPa4hFA
jU3M5CyaAW8O0uEYay7LN5D5qyKQT8FLA2plW0ztJ0aR6AqbZyCe9vAS++yQdht6ZnmGkTlBERtv
pIPQp2iyxqi/r7TMmAFxND2l3mXSo6GeivHWrms8EnMuh3/H2V2pcYznLDPnUAEF0se81eZ+eUt4
zy0N5GrgOwPUWbglaUnAOijVIKBg3kx91DRd3+yt8YWnkY12iwhJY4VZHhgGiJiovqWJV3YC5iDS
4pwWlSMQL1dobBM1yUwShaMyxz+bLIpOuW39pKh1f8t7tPDMtFIFxwbAom7eSfOOV9K6DlHvo6Q4
9qrs9Uz6Uxto/zjZr9enz23qS4P1QkuIFMxTDXa/YcIFnvt7LdqnTSinX1QnAbpwK9S1KgpIOBQj
A4EFvvLLZZhVSYm1NpNPZvZ3yt9mNfeHsd+ncVhUdCMmtVxyTMsEVhLFA6jlFV9xlMM1IOIr5BPq
8v1C/hlxExzWlfLz+vKty4FlDUwFqgAdQclaOZiiZLOVTzTeK1bqlSRI9BeNfFwXs1QXfDr/iBHU
7KRPaqe2jXzq4sTLpbRxC0NyByXemM6aHA7FMzktNxBg/LKc3WW8UsSMWaqcLPsQq341u87GeduS
INwFA5W0CmJ5yqm1gMEtDk0E4OXGLPhXimf6fBaCRkIL+LnIZ8jIdNea/HyLAGR1DlB7SJAg2rnw
0OMJEVUlospp1n+iSyMsdqffOL+rUwCRIdd5iDOJ+Zc8HkqnTwrlVNHe7Q82InvXT9SWAOFEqYWc
GXnbKKfBeOt2bbNBibSsooZhgKKX/5/A5+9nJ0mnZs3UjmGfm+KeIX/cdnjnNGt4t1h/MG3UpM7F
Phrbt7yzfCKh0axuBTJIRSozCzIdlUVZgW4DZPQTNO1tm9SnWbUBqV5dBIQDOFkG1ljMP4PuPq2N
ylFOfRLYsQ/213+xyP+ML9orMTpgTlFmKqdU2ZP0yLY06ur3AyMD0lqE3hcdVZGVoHEfqfh+86vd
vn69/vVruk238XDhDywh8dkyZ4dOdRGr3IA8zqPjTea+G5JgGHr/uqQ1KxIlzZ9sPajhFkNeatcY
WtzI0NYTOVpOHiiFcZx02xsUqXOnEQW59hal++rszmQKr5GR2006ZZCJBJkrOce5uFc15lr1n+tz
W1UWZ3IE+4JEZj5RNsunqfgGTgTD+BHH/yJqAXKof9ZPcLh6pWlx0CAD0acv3TB96RQkxSrkXKIt
/PSyDIxf7DNZ/EyeXew866xo6if5JI+pz7vzZQ8WC1ITfQOmKpjR5CQG2WBRv5fjt0qGD/ByfT3X
9g0dIWE/IAyD6KXw4rZyMWtgacF6GjCWnsCVjw62/VbbpLUTiYYtMFaQxMc/ghS9bAxkpTDLIfmS
kae6/SL1r03yCoKQQG423JolxzHW9FyaoIwJ06JxHCANVYR3BhpIpCAcGXXmwYYJFLk6MqM/lGnl
23Xtyfb8Yxyp37L4IGuK3+Xz97i2vZaxDfW4rMu4/C5RiU9V3CYa32srK13H+aNFx8xClK9zZXpI
MseVFRJEW3W/qzv8z9qLdmJiq2kaMdxMVZ/8KtG/mYPkV2kTxGSrOeOWKOFytgDEmjTDxWmnXTE8
V4NfsoO2VTq5+hie7a9IYjkU08zQRUc+Reh6R5RxF5nUrfLyQakjd4pR4RqDOzudQqOgu5YWz81o
3k0MjAok35G4PtQohSBJ5msxdQkZa4/l8eH6vVqLF6HnN9xRMDSjCF9k9BzSymmIw488vStL9BeU
dop+7OqHqUbVdR49JAy2Z8HcESnQ67LX3rFz0dxzONMpdtalJo6/fKqbILsjUnB9+NXLDLKqz6g8
UDOCqjeRr5XgDkBl0b8OjPQ879yUIKPf/tDGn0myhQ1ZkcfbPYG2FE4BsAn81J1NJ8t6p5EcgqBI
FGTlTv5bjftJ2/0faVe2HLeOLL+IEQQBcHkl2ZtaUouWLdt6YXglCe778vU3qXNm3I3mbYY8MTF+
URxWAygAhaqsTE4+Bmsgw/lkkEJdPKZmzj4KYjHwV12aCpNYtfQwxczp4+/KnGwBjpPMjD6YvopO
rS51AdXcDsq4vT2lC7ca7GJ4OCFQx5V1ItFBE1Z+GqpeF+x04fLQoWvq3gtOcWFC2ptInHa8ZRia
0mcOKT8DWfd+t7uwIF2bkdpVRpxinQyw1IBlBDw93f9oQrotk0zpe22ECT9+ruu76N0oWehPzro9
8GpsIEPGCWlBECSpSPCmFprbTRtgYtz3rzSYvQAAnZuVr+rRTcfDNrbo5GUle437xAU68Fe2itBb
ciiT4LmOKgXkaeScsahC0aSxMXmKdWfpu1KJ7AlNf7fHsnDcg433jxFpNZQMpzCKopNnGoWt5JDL
gAI0uY+jlQNnbTDz388OgCTrM2HFDINhm7B2rBQ9jCsmFpIps0QJat5ASM9170sTAwowecOsyQvI
YRzuEHJ1Lz1/d5YS7MWAa6JOMQM2rrKUVaOHRqdO3kh2VbWrsh2gPbeXZCmeBD0yiLYNQBnBCirN
lVBpjetoHD2haXtfDewobk8t0DqdMDZdDrw50XZp3f5uaH00BHO6KnUaurZkC6cNfgZwCshLgY1Y
hqaoVqeYrKSjpzsiiR025c7tgS743oUByfdCwjpAjo3RY8AgJ5uCfa8T1U6r9/Lwwb2BHURrCRo2
Ab2QptOvg6JDJQ7c6+Dgs6145TRYihLA1ow3J0MT8tzSeul3KCQ3IJlTRoQyHahPxb6kqZMbx5gq
W7S62iN51P3ErviTavx4/wyixxWoGAAwcK9KLt/6WoykhUq9Wt825g+jCJGX39KVEv7CxkLVDPVF
SJugZCqzznRALk5lTKgnkvu0qdxqjEBA8jvLLQdV078Y0UybBe0yHVkeKe7XwINLx5Yyz+xPk/9N
b08JATpMrEFklnwPKE/gfoAqWcgTVBoLk2SAHVFvGL+rc5u2Npo5Vnx8aROd2ZFBsfWoJUaHBiqv
Nx+NqLTbd5Paw7vPDUiRHIpNwEdRGFDjO3TYJmsQ/msCqtkASO1m1DADlkiKRKM+BKFbrjIv1xJ1
V/O2sgvSRjYq3uk9DZAn8qe63JV6/k2re2Lj6Vg4NbAEthV2axWcea9KwR22MfTpwRCCrAiTgruU
+zQPlZ57eXNfQrwhuyfNyhNv2QTu3Lloj9Zu6VRqmyYA6qDgnl4X3xIW3JtWDoJavrnt6IuOASzt
f8xIp1IfB+HUqDATMfCdmr07/EU+E3P1x8K8Bc6u3DQym0jXc+4l0PHdDNrz7QEshPSg3Ju5wVDY
vn4cRWQKo6wgzNMbl/tHFiFI2Yr4CK3EVTjN4pqc2ZJ8cKwHXBW4pLys1exEc8wCONe1lNHiipwZ
kXyrbatR1G9GGueX+n50NrYROj042M0QnMqBgy5Q3O6iEAcO1prmyr1mjIfbK7J4pp2ZkAZg9Jqa
KWWEnRrm5hG9tbWjK6AirqEWZhcsG7bvt2cg5a8D4ozbT5VuH+C1ar1VM9hrmAuBNZuy1oGUn1u/
H/uPCSPQWJsL9xAukA45YywGxSoK5inlvhD7/e1xLC08rjbcBHj7gCFa2oox1ZM0JQGO0MRWvqVr
9CFLznv+eWkfZnmrj9G8LB3b8Bha2vcmW4EJLrx5ESz+GYG0P8wg9SHghREE2Q54+TxDhWCfKRs0
Zuf2sCZGtzYgyc+g65AGUDhjHi1MZMAfe0IA7NvdXpT5I/JJD/0RaszlSnTCSIEAaKhYk1HBvCh+
7hTIf6I1OODfNfpSmE8xjoHb5pb2DmrqQMziBT+LPFweluj3ryyQdjEgTzRA8F/0TnGjXkBIcHPb
0Pyh63H9MSRNng9+76TUYGhEL95dLYZTG4KZLA6TlxTZDNcs6Vqss+jfoAAAUyWZ/yft09yq+yIe
YuYNw5MZbqJ2JWZb/j7DGxXJDzR5Sbszj4dZem9iHg93RWJb/cqULfkbqO9wAmizj8v7E8Xz0kyK
QvNov22zLUoScbLyrFta/nMT0h5Nwr5P0AKkeSFo/Cd30O7yEH0RK062NFFgfCDgNIBgLopsl07W
TgHokTVN8+KmrOyI0MmxmnINFLjkYTNRG3hjELfh/XZpRY0KSoc6AqMioZto0g9WYrl0VPBGDKst
Nd4pWY2OSxDEA5b9Jop+DdzR9aYVaO21TkipqexpNL3bO+Yt4jrbMm8GsDjA/yOawW0jD6ggRaOF
tXXKUqciTg9KInYoRydmz4y65Vc13xbUbiIHekvTGhGFtGZXxue/n0VRZjOOVUEb6yTyqfxulU2y
LYW5JpgtnXZXViTPSJmZUyifWSceMrudDJu0T9a0z5JHInQE0s8rUzq/Sa+mFKEbIERIiwCVfTmq
Hgivsqx686T7GkBEDOgWYL/AyMbBwVvFFbHNpK6PgA3UO6KV5iFV4+rj7R8h+ek/Yz77DfKei/Ta
jLrWPHGgojUx4e3KLAddS+i90LyEl+5te9Ix8q89oKbAYIkePzmf1kGbBqKXiXliZb3JRGlHvu9W
wVoKVS4R/WMHvcjYFhBPvUoEN0hFaJ0PO0OQPYLhGIKmVX5sLICMOxo+tbnxDf0yr43PHVanK5M6
u+PVwp4Z1y4XVm1Qts6tyDzRyXwQlThYIl3Jp8gvwrcBAkIEr0GV/TrRFpdMyeLK0E9cfbKy3J38
u37wtOkU55Pdpxut7Te+ZjlED3YNWaM7kY7qf6zreHXMgHTQPkm3jWUC9FMOsJ52OM2m9LdhVduJ
+26alCuJj8WlxOP3v7ak2Yx1MG3nnaWfKjxxbaQdd03APmrZ9LFpgJ0KhvxQFO3WGNTdhGTc+66L
f0YKAUlkKeaxyhw4Yej7jSYU/RQOx/oTXXvoLrmKdfZ5aXCqn6AFL8Tnwbtsbzn+ee9+w22N4wXP
HiwTWI4uXbHE13t/6I1TXvzMmt4Z0j1Xft22cT2GOSIAqAawcfR/y8mJauTNaBidfoptwQ+Qj7n9
+Wtfu/y8FKzpo5YHsYXP01D5mmnNY1Dm94pWH0u9WHm8LY4EIh5YkLn7VaZrEnTSoHYy6qfJaiDJ
G9rxz9tjuT5uMRaw7CB1YugojMx/P7vIFHC584y1aHiEJgLqlSVq5rg2u+JIzbWjdnEwZ7akeSvz
KRId0OInLQu2eVq7fI3l9/rCvByN5FxhXTVDqGM0Aq20hptBX6W2HloQJertL3NNQHppPKBgR+If
QchM93I5d1NiNKExCP3UoV+19K3d1H+8vTr/NJhfntzg2gb9La6Hf/RILm0EymgODRuDJ2DgSwOK
5TTbp1rRug1u69oZeMuBuzanTar11cfe6EJXDGVwKGo62B049p4GpeQHtUzSpywD2UZgxuyziMTw
nGfNuMMJ1n9uTXB/ZNDZ2XeA6+0LqkPKY7J8p1Rr6JZHcVjYPmofm1gl5SY2mvG5zmqsoR8yQNNC
/75sym4Hmp1un6CRyzV1SLzROjQ3WW2ILe3i3p7UOLyLkxjdIsbQonptdF/RgPrbgPVjTRL1qdGr
eJtqsbUhifV1KtVmVyWig4ANAG1Ky6Yt2OzZsQVDaWf7ZYforsvHUzLowYmndexMIENySqgqb3ko
vg9QEbCNPCROUNDWZaWvPFpj1t+jZyHeVOi6OpIihhBJD/q7KepzV0c1A5hUhi6+RM2dfGh9W4vC
cGP5gm5HQys++G2YOmEXGy++oudbH8W4Peu4ssvrIDkWpUBZZBq0Q2mwLwUfQgeNw8we8ynwDNXv
HCXQGofUUWKbFUmPSql+D3oSulmtPCMxOv0Cmf9tH1ra4XNrAwo2aCfGsXvpQUaDHl8GBOyT33HI
qsRHrlM71tgnc6x3GenelyjF9TTTlQCCCxg66CTkeltj1IT3hAdPRhhuUyVDj3hwTIxhZVTXYRvM
zAU9HapaaBCS9l7QgPZcnfTgiYFKBqmN8B6Lf+pbfXt79pb2OFqp5nh41pKUhyN8EdQjx/6DWMrg
I4291uW0dJmA/m3mkEQ/JHIMl8sDVkQf/NZ18CT8xs7VyQZ1uFMYoHHlu9tDkUtSb0uDTifkTlCt
RLeDNGdW7g/jQJvgCf31e0sMO+zcY4GsKd5wtiJUt0574CPYt7hJH/xEXUlHLS3ZuXkpsmiDto2G
aMBRNppfJ6698LDZ9d1azmZpxaBHDUrON5Ey+VTuRJhSI/f9U27mPxh4CeyG+CvB7pINJG1hBRgg
nM7SnqoaLVVRelVO2qjYGlIzVbKSPVkIMrU3+dJ/Tbz9/exiJm3KEMe0yqnTC90OwOcHWql4j/7E
T1rZenpluG09HvQBx5vCV6wvOSXya3M8gNr5VbIgFpPJI6PwT4ORbEXyrWjiTTJ+E9PKPC7aQYIN
2WLoEV01wEXNQFs1nfxTmYGKv/4EyiO7NT6w7Mtt119cLwNcsHQmykPC6HKTFWNS1Dr6SU5+sqHx
Q7zGm73wfVzdc6sGDqSZOPLy+9jXEbr4Lf/Uph/Qypx+uP3zl3Yuvg8cJ4AlOF3lXEekTJaZ+ZFy
wmGuwSM66mQKDe4mwI4fWhp3rlqnpg0R13oPxANxs34w96jhr6FaFwcKQgq8YzGXV/Sh/YTe80yL
4ZW1azzwtV7MNxiWFO4AWAdkAbJ6QAHIWaqcVT0dKPVPYxMWGy3SJyfnFrJvGXhBREKSL2OfZa6W
leYOjZXgBul8sSsileOO9cOfDYKM7RAHhWPUJag7SJvswOzx1awC042Jj8ggjkc7zRWo7xXt78ji
x6jjv9q4ZQ9TrbVuJyJ0gPKxf/+FhZHxOceAprkrhWhWkiwSqumfFJBn+xHdBInhqVm+v+0qiwuE
ywQnILpToIB16YmIUrXJaOAp1PTtPBFOuWJAxmjOt8iMffyPBRnY0AdF0idKqJx8v3ezGDBHpiFW
osZTOnHHbLJjWyt2pWVuPJEdM9qnjpvHsbf2gZ4ddN46M3muOfQPKEVt4jTak3SN83HhqgF5CsKC
WUnExL+Xs0B4WYqAmHDT4kE33ZyAuWNcCXQW4qq5s0W1wNGC17jMMJdUvB8LlSinsf3gq5+yJHE1
tbQnC1JM48oBsPCuQRsNBV0aErh42UpBgh6znmdREjxFBVa1/KGYuhvGuzbajYrm6M3h/U4EeyZ2
OFJ+wHZcTp9os7IGN6tyGsZHAeTKz9ufX3QhPM5nJAeetsBbXH4fCb687rReOfUDJ0fF11Un5LR2
RAG+IzGhpy9tLM2b8krc+4bZ7NhkJG7Q+F/wig3cqaX+JkV7/jMQNP6PITGIU6Sss3tDaVAI6Iwj
q8pgJTu65FNkZvs3IU0747Auf3SJ2FLrE0xKY34KdLToaEDv+GsQ3IUbEdzu/7UiM9LyUYnjIuLK
SSVwLEe8tv1RiJUM1qIRsHWB/HvOn8vr25i81IcswyFRc8vFEzN1mwiSxdBBIRuzrNbgO0tbBQ9z
HOrI+cxB++XUTZA5xCsoV06KLuwCKd3e+p3Ej00J3Wl1Zass20IGks6Ku3iBXNqiNEytOsfYlPmh
1gY2SVs3n3TcBWBx7tbKKks7E2ih/5qb/34WpiWQwC14gqFNgtsB2VljYxvWS6N5UaXZVebc3jqL
5gBfBUh+RkLJRTXaE0vUxRx4ZqCVwQkKASN7xzhYGtfwrAsTiZMeOqtztm5O112OjLddWJUEsVkb
9qBaiV47n+56JdpUdYSC3rRynC5cXOfmZMev+ijNQ3PAzT/Z4CFr36m/OF9bF9+XfDAx6tQYdXx/
yhEn2elaOVVmtPnHADjVLQ1QY1TZ5BiwmQGaWYsB1OynZrhBbk873iE42eCYDmM76nH19fpGTa1n
TZSvatrZnCQINoyXoe/vy6IArjNa2esLHoOBo2EB5ywKO8Y872cOqo+DpkY5IqrJ33bQ3EzKOwUA
rDgM90OQApSzhgNY9Jszg9I8kFF0MTVV/2Qq3QOPrbssw7gtRFbj6E4KWdkRbyGhFDKC3BOJcJBD
QG5NfosB3eJn8dRj3juO3vCsfaBTtlXrVz15zu0SNHc9KLW6fTGxXaxh3YNiTeVpcY5BRQWNQvCd
XSVRR6UJwZo7P2Mi32bKYzuAbnSrN9AB+pxkK/fQvO+uxjvreeEdD05QOUSuCoBy4/ltBpCNyxK+
Mcl9MPzMWWT7OAdS0/H1lWfamxDElc25Kx/SbACzvvVlnTkR6Ux1bPPKP4X6h3yI7UInbgRimYkB
2dd4xvDFHHcKuOrw32661rI7KJAWY+TUJHeUrHbiNLDzEG+86SE2VNeC7m1F2CNkb3f5sG/QrZVO
1KlnWgF/r/SaI9jRKI+ROuKuCG2lAUt+aqv+zuSPAm/uoH+Mom/c3/MY2r3fFOvzyA9TeQiH3r19
4r51sMljh3vhyEW9BRMg+XMd9nhsdJF/CobXutuk4wktwbYRTjaZfuhjZrdkr+ndk8IfM0BD8jhE
HmXcaCBgLHrV1lUBxjhzf/tXvTFKX/0q/CTgBkA8gIfn5bb2WTLqJCXWSQ8eBq1xh/azhYg/Jmh5
gjT7OClAGG+L6ZgXr1TDnTRCoqj8qqiTwzkUAcT3oC4dFhXONHhdY7oMepH1uB2b3764t3Lm+uVa
ZuZNr/P6RyOGhdeCyFYOyxu/NFohODTC8WsyUYACABWH4HfWT65G7pT+JWMNHnyfm+IhT41NTDcd
8jdauKPqNmUC6UsKIp5XrmdQAj0SJdkl1eNkfCy6XcdOde7V1kvP9tPw2jXJQc9+puWA1K65L8KV
EHmh3KnNyUcLcImZXphL16NpTlkT1j5DnRoyr+GjUt+l8XGsPA6XF8VLU/5i0QGFjneL8M43DcOR
DswbWloM8NZcrn1djX3VBYCL6f5TWzwU3m3fWgh0wfiG0BxMHEjNyA7P6rgL26LkJzCVPVgDGD11
5Ommd9Kh/DMKOg9gTkheNbIYNVSii7LiJzAduo1/35By5cm9EFJgIH8sSFffAJLVrq5bfgJMOeAQ
zKKfb8/UkgFQPqOjCFYAQ5GPBqZnw9BwfkL/mG0bdfIXAzDRaYOFwJvgKj1GMxDK1MhOn1Lwle7T
H3/x68++Lk1PVdUWbRt8vSg/ZtqjWa/V5BeuRWS2kXCbO0XgtNL0WO1IuyAr9VPRsQc2tCcxmJ/E
UHwUmu+ORrAfeL3GlL/kvEh9AOYEmSyQ4NDLvQG0a086AeftRI1LsYbiUN4NwSaD4MrK6lyZwsaf
1cpw4+PmR73j0pTQkQSJyjbxVHpXZcAGbqd2BYC2ZkK7NKFBKLTrIL3ghdnYHVoNvYMV5BhOuWau
wQquwjaMBunLOb8AFizUhC9NTUGeiSCEKbUP3LJvdqoQhm3peYg+C/qzBYb0tvtdPUJng+BDgkoM
+vKgs3NpkPQlp75VxF4cfQ71OxJ+q7CBorV81dK4ABgF+TWunGtZOagmaGnbWrEH1Ea1bcJ0W5j1
0Sz6H3i27Xlj/L49rKUlo6BpR9YcyacrDFU50T7wLT326lEHtV8Yf6wDdiq0NXDvoh1om+Ftho4E
9DReTl+ipXhtT1PsoTvFrmoEnD/KZuV8u9rAWCJ6ZkNyPxEAmS58NfbwQvzJWPB5ovodkA+orTc/
tCB/BDUvX9lVyzYZBPTgE6B0kf0QdY8xH1iMexT9ROGz3hfgnX5FIYR1R5DVr5hbnsb/mpOZR5Rk
7NDVQWOQS4LXBG9DtSuhpfgXTgGGOQTsOJuwZLOTnsXPQCoHcZtUiZdAkjIbDI+Pljf1a2nPpS0F
SA16HXEd0as93JujT6goCi+uwQ7Ogol/FmW469qPkY8j97ajLxozoNgMyCpaGGTg3MizIEF6IPfG
qnJzhtJUHh2sPrVHZQ0rv2Rq7v4CzgLa46jiXE5fwgoatWldeG2N06h/GSHoWU8/8FS4PaQl35s7
xGeqQaBX5dxRyvM2plTJvTIJyFaJZ3LfiUM5mfzUNfGMqPVebVizMpFXUQR2GZC5uCeBlEYbk3QQ
hoqoVUPAaqPdE+XeWkkArH1+ntwz3yviqM2iMii80u6FCyDn7Tlb2kDnv15ybV3ktaLl+PXma17i
3dYNjr5SOF4bwbxsZyMQvEpafR7BFG2UerWRce3z0onTC1alFXoXQAqzVx7RRHt7gub//OLRg+VF
VxoQ8FAuAExZmiAV6I7O0FnhNcq0y9O7od8W6ReRf8iGPdd25bhmcGG34MLD6wT4a0Tv1jzes+lq
wb6dtaLKvEwtAdZtAuXeiCs07uea4gYj+t9vD3DR3twIiMsIJXE5chiqKffLdoA9ayueUf78la21
R7wxQUiTiHsIsYkOmMR1sykfSaQr4PnyUh1d/DZo+RWnx55yAFJCj/pTFSobkfeOklifmlTZVDw6
JfEIugWAgPrySeOoGhYRETaO6fZjPk3DsTXDOAD1Q1A8YwkJeLTNhB5gByL3BRqkii5V7wvKI7co
dXVTZFFl6/hPDn7Geluv2+gYhMJ3hqqPn+pSx7cKRWROoVTorFKDUoB9rgqx2rmjB8xNkDfVp2mT
IYPS2WgzhZ6BCKx9qKrTPR50ygHIO9/FMokTyAoysqU9Rf4aEBQb5Qhf2FqZvvZmS05qSV7N3P9a
RApUGETaAIMYxeqmVwyIDhvQ9ARBosEymwrzN6Gd/0IVVbOtIdDJBg//j3pRxx+SgglPJaGVuEKH
XrE/hdVBEDraIQnIHfpL/W9WrGmd3QaQIFXiSHMSlvG7NDFmNVJS2QRKE4/pMFK3z+P+sUpTA9PT
VysutrBFAU9E6WVOZaLoJp8ARjckFO8r3Jvt/a+0JivJ5wUXRhMr8ESo34MeRCZ35I0JpQrOUi9g
uR1NryR+iPq7DhN4e6ssHJZIVOIMQPEcgYD8IhL91FZ+E2VeMoJSPr4vKhMojhXwxsJkIQbAiwRX
JR5dVIraQkLBM1tUqZeGB//ZGNeSgdfnGVrLgZef2fbwKpUu43zkU01KJfGM4FMf+zaEHja3Z2lp
AKCFQRc20gLX+Q209KmREmaZF5UOb1/0tWrqyvflCnaRRmPqd/g+szbWBinI/+nncykyD6zY5+qI
zxtHgL+btdbr+b6QjkIwD6EDDlo+SADJ90k9JkEVxkXiTXrr1EV7oPSEEB0n3kFdJcdemqpzY9LG
M/uEp7GVJyC2OJo4TrTn23O1tPFmVB3SBKAdQq7j8q5icTroJhAFXhNs8ri2W5HbKXHz7W0zC/sO
fPRoFkIMroKfRVqSLmwoqj8ptsQUuJRkJ1bxvT9or39jBhgdNL2B2EheGsSJpcJZlHohbT3UGuy+
1/YFX+MUWogoZsIKPNThBNcQywDtN+msCeeNSm9rVrvRe7Fh5CGcTroAV0vX2/5aK9yCI8xLhFAf
aVuQvUlBkmAZfI7klRc+KWm2qfL8/Zt+1mWfqVrAPwXRmEtPSA1RmUaelx4tkK+z+VrZZGHbcIrs
/UwChU0jEwBFuUXjuNEKj2tu+uHD8FIN7pq48oI3cyDMQFWNbiLA96QxlKwliUj8wgMh5HNXbKC8
BUiqYtrTOzmfcIcgGzgTTsKr8a/8IjIywkoB4S1vSAunxf+92568tNwzA/FMFQDhPLliP9ZYogwq
GN4YJs7oDuPaVC0agM4ghMkQGCNfd7ncqoITHvDoykM9qHQT/P/9A8B9jvciji/c69KOT0huGX1a
YYIMbd824ZaSw20LS4t9bkG6ZhujJJUZdHiVgGsuMDQXQdNG6b5Dy+S2oaWpQiu9ZeFRj2SPDEEO
o2msRpAcesG3Mtxba8RCi59H+I6SzAynVqX3iaF0gTrqeunV+ctYOpqx1vGzZkBaatHHRRtSGGDp
jqg7/33i8vNWQNkV6SJ0+kANSM5DsLZMmV4qhVdH1W9aI7jXsveHPHgAQKpmrobg/JCcCW3GE9BK
feHRFtBsAN5WVnjBlS6+L7lSTdQ2bBJ8vw/rQ6z0n5DD2ep+tEeWb+UmXFiMC1NS9IYWYOSIQpga
K1uF4Nmn2766cNFefH42f/b2zNtJyysFm8KAPI9p+6hOrfV9L44AreMqSFKQ6JfXW4mqNGwCK/eY
nqPaDmSPYo3v1JyZnQqpT8BQ0cFs4t0hXXep0Sq57udYEVZuprp+rRnbtk268Ys1hYPF8cwwcngW
qoly0okMRghQr1l4Ir6f9m288rRZXJGzz0u7T1dLyLnqOj5fxwdD3dRk01fxylm4NgZpuoiedgNy
4YWXpVsz2fb721618nlZwhuvgb5MhFF4euaAYFVZw28s7T+kTCi64AwkMOT0rOY3RRzmcKky66LH
odZ+KZEfPTVxoB4Y7aeVy3WecimCR/yhAjY2k+RcnVh5PXYDxUsTBKIZeZgaI3S0uLPsdGwNh+Cy
cv04Ml8TGmlrcDVpJlGIA006KiHI0xAAhOXSce8H6FoioKrmAMd97tZYz6SJ/PfzM+oWnPhoMJHu
Eq2qrGkk6NM2xsB/MdKBIlKs0sjmI1Mci/f8fZ7xj8H5RQ3iRROQv9n7z86bflJywmgNrCi7N4pH
vobqknbPv9/HDYO804yimufz7PsVREGzJlXReE5Stwyf/PDX3Hp/270XZw0FIwD6kIC4kh2rjFZT
sl7HrBXcRlOTS311y2KgM1fOgiVDCN7xfMRRg5hIGk3d6dZoRlj9tgPuLObxJ63XalsjULyhMWmc
2+OSQu63yTs3Jy0OCuO6SNvZHP8amp+SdOsn26z7RK0vtw0trRLKAwjvoQ8Gribpfiag5oqppYDe
vf1i9K/+tK2ilShjeer+mJCu6FKD3MnUwYRRHSJrU0wHVh9ItLs9kPmcPDsZ/p2xP1ak25lktSnS
HDMGmbtp2AZHNF72xg6oMvobtAR/YQxOjX5IcNYjgrr07aJQtIYq2Kxp2YwHVU/4s1BrA7RdKTmA
uQMMxmXZ6y7YRoUKvM1grPyAxTlFkhZHL/CzV8iq0jRjPzRTzSNB+1BW8feh9tFOAC5Nu/PXnHHR
R86MzT/mbCcHJWpmo5Lg5Ks21c9M7PO15N68e64WDy8m8PGAmhX6vpcWUp5MuTWfrR3/EEWPer5y
yS6P4M/3pREkSCjkqSo0DzhIu9Z+Vtl+/AvVEbSK/rEh+UQ6iqm2Otio/WlAd/H0GZ6v2VHefb7t
fGuDme/Is+Xo0A0oiI79BAz3DuSpgE12bqSseNjakkhxSRkOgJswWMH5HqFKbuz9zPybQxX4ApCE
4R/0S1yOJO1GWnRQKYVjucGDojrVw9CujGNxts5sSLNlQMlYUYDlh37FazhsG7Jvu99/sSB8VuwF
XEe7aqhNrCyISY6p0pK7zP86w0nV3l+56RbHcWZEOkVB2JOQhvoYB0BZlWWLYcMifeXaWVz0MyPS
ISraMkophxFNeTLAIft+zj6U1vH+QLoKFa+rLA80rzsx9JziwYwOkG89AJ63l+J6ABTBIeRQkGAH
q6VcwJtUDWT7CqHecJzQ+5k170y+4JrBkQvBErBjIE4zLWlb+GQcKgX1Do8LdWMOsYPM4e0hXB/t
KKPgNa7OCTfQ5KuXm6IchglUDMDd0WIM7tHh/gmZLCiiJPkHq4pWgsB5h10evHgMImmI1mbEt+hM
vDQW+H2sx8CNeGXjTvHXasJB4qjBK6Ur23BpYbCTYQPQlGtsD4CXoRVVDfP8B+gO+NnKAb/8efQI
IkcN2I38sh0are64AGOaGh8BKIzq59uLsvh9JAuBGoTkJPgaLuepyjqfKxFUYevRSbodelRuf/96
d2NeAD6ZEeKQLpeThqGRDKawQu6VBrih95EOZaL3bw30wUGeF4kYFILl9wvPoUFXgnPMI+lAPhaR
1b8qQ7hG8PKGEpQ8CtEx+GnQrIRUtAzutTJUvppmJJ4yWBBkQqpEpd+GwUBc8lJyhvpzuquiu3pA
twr414ufSbuygRbWCmAX6FLiScrBryxtUdIpRcCZonpbn6m7PHonSGA+As6/L9fAJhBStKoG6a+R
jNugrjdDFtpapWyAq77tFUsjAYMmgxoOWCGQuLn0Ol5MlZJnuLtYPW4e23LYvPv7GvBvuH6R50W/
onSnEJaJPOpj6inm185r12R0Fn4+8J1o8UQ/JOQnNWkhWkNNCQO40DOhuNW/sPdHXADv//n+FRV0
kGSGXpkUub/fY34P3RyU6XfvnyJcKOhcxCsZRDLSElToHQ056SmglrodIZe19oK93vnAZIAUHskF
nCvY/pdrrKKPv2kK0XlKsk0hDxHZUeC+dwwwAZbcOVGmoZlJCrOC0E+6goU9eIs/+aFw6mYlALq+
smAAMwSaNIDZUIG6HIPRgmRvQDbco0m+xSXllLlbK9vEXNkPa3bmv59FvgXU5Eg8wE6AML5SXEqL
rc/36WrtdnFRIE2INn8gGq7qBg3R0mTItQ7SjplbNeqPrjVsqoc/bi/Mmpl5A52NRwOH6MgF6bys
YVuK1GJS5N9Nmny7bWZp2qAxiyIxpATVqxIuyfD2n4q29YTwDBpBgiQFudfo1tX7RdZm+CTgTEBP
IVciM7JAcrrRG4M2Htd3GX/qrL0eNLYZf+yDb6N4d+piNgb4JFpxQSknM0fUvImBZVcar5z2oeGB
gonWK1fJ0gJhz6MqbaG4ekWUiQyklrRl3HqhYHahfpip881ic3t5lo2gUQEJ1LkVTzqFAYbKY5Wx
xkNiiQ0u+sK4uXICLJmYKTwQeuOJigzWpaOpIQBgCoM/J8XHBvisTD2xNUrpJS8zkfnHA4jP7faS
DVGhgovSQI/TOL4zCvZo5XxbdJVbcPNwe8auo1ZEkGhOAa8X8gVXudIIPXxIzSSDZ06tbaSHPtpw
S3Np/xGV8JWwaWnqzm1J70e/spoe6keDx/pPpvkCmXu7jD7eHs/y1M1OhsQvxJzm33B2DgCTog1o
8Oo99MmRaDuIu2JyzLUE9pqV+e9nVjgJMiIaWGHKsCMByMEgemloj2r9PtgsAiQsD/wM1W/0PuMZ
c2moD1orrGg9eODitSfkpZJx5VZeXJQzC9Ki8KGwYmFVg1fRH0N+5wuo1611dSxEsgzIacDwsW+w
LXVpvjK/qcxkzGBk+ByOL6l2N8X6hlkJ5NSEjS7rJv2C1g9H0e4q7b5qy5VBytQ1b/MI2AgaIdBX
At4QKTQwAzMUnaH1Xq0XXzqD3omMPMdFeZpMuqGo3o0lPfI5w6hD723Sq6+33fL/+QFAwqngiTev
ksMFh2RNr8FjzOpDpv0mXedW6bZUDmr72RSbttg35J7Rd2eFMO/QvP2PVek8zMZmrFMdVkde2CUC
o9Ido+8BXzlElrbDuRkpsitF0nIx6r1Xml/07Ov/cfZlvZHqULe/CMnM8ArUkKQyVGXOC0p3J2AG
Y4PN9Ovv4ny6nxIKhZsrnT4vrbYLD9t7WHstDs5jCH6425/XcHrCv4dD3z9m/sQPlZ0CI9AdfTcL
Uk6DdAU4tWQLoVfi4CUENucsFV2j8SLJhg6HpM54SPomSsZip/nehpLkVXOT558/aLpaZx+E4G56
R1BCntsqE3ZqSOOxO8bgNzXEhV5Wgeov9M6IQD8YFL8EN/3PJZgY1xzwGqH0MjsNfgkcrpkk/ZG/
ZPGj5ay4YNOrdPY5X4afnYIC3R1eW2F4wu+YSiNwpKQgrEdJKZAAAvugh9JWOtPOD96kKYqAazKT
51GXWacU6dsEVfjq0e+MwMo2NDFDTp9+3qnzozelQ0BFhjzVBJ2dHT1NtUyBWosdq8AZktDHn58n
OD96GBy1MECR4FkANPvdzo+pwfpsHNgx3fr6xvn0B9TDNsWKGTy39dMsSO0gzYX/5n4F9IfTkbaY
BfSXQWCC+OSXAD0csW8zzAP6Km8L25tm0L1tkcA1XlmnhY1AZAfE1sSnhPzUbCPSxmwUh144vMhT
GZrJ8f9jG/DOWlPfF/iU5ttQ2mOXmh2Gd0HPRfUgb181LdL9CHiS6Oe5ljbDRM/8pNkG8YP57e+7
AgQrac4gmHjvIppgG6hj/DzFuYEBtzHKKNAXQ1ka2uTfT1Xd2m6etl11JDSPdHXZjC+2yxFEqA1l
Ww3c9D/Pt3SKv8w3zyJkjup5X6ABXgCtD/bUoLLpvVX6ekB4uU8YGoh/nnBpDaFyj2TcZAWMeUpB
OpkP3mDCjhmhz0afwU3KwqHwV75r6dRNGbBJ1wlgc2tmOK2MeaWiLq7/yIKLIV3LJy5+BuKJqUkc
mPZ5TKG1Q+mVncaOgAFBosL90BkoqPq4W+V/n2zwdxuNbCIArmArBagSq/b9RJi9AROQZqAoqItA
8gtNXLBxCIjTb0xt7zgXIH0flY4fUQVGf1uwzc8btnRCvs4/9zYtqhRI9Kqjk/P32tIPJbhrA4A/
t0nN7izmr2DmllYWlWVo0KEqP1Faff9eA8ypXjMk4GEuQgY0mNSHvcj+P47H10lmizqCtq8Bo2iD
VqdIE0F8+nnNFk4fzgSAhcihwOLNbV4zmAqF6LI+2gFFpWrNDi0Oj8GNKakFONu0hF9iGfTd1GPM
Bg6FoSRo2udqxfVdHH+ii0MpAXBxf3Z5ai3O+qzG+DF/KtHP/fjz6izs8MR8B9obkDegtW328+NY
dxNVZkA7q3TrkHqTgwl7zbAtfcPE8IsAZnqk52pSAEU2AskywNeSd9nSQPYrjszaBNPff9kE0jZ2
C++JHw3nWVifvn7/8ypN53x276cX7X8/YLZKWdOmnS0nwGUZB62969HhZV8R/vLzNAvXGwhYoJQA
ikT+dQ4SrrqyreRoV8eS1NBqrS0RGCxFE7X5HLfei5bIlbuxuPto2ACMDBxycKS/rxu6g6pCenp1
tMHBjZQ1Sj0ica80v/4lfnjybCD5BCg3SpZgKJir+w0VWLVZb4gjVdHwwNaIOZcOgGXiaBE0M6Hx
d7ZBfpwXpefgliRQlLnsh7I/VSr9JWD/v4/4OsvMHLJ0aGPomvBjRbTLvLOuuVrDhyx8CMgAUAqB
Fws9nDmQ23IA7G0TQx7JW99c9uzXCRHUDr4MP3tARgEDk1IMr8A9eTeS3c8HePHXT0wagKBP2erZ
PQTpLdI6AsMnb5Z6NbU0+Hn8hfOKNxyuGLhagLSbG8OMe5pIh0IdCSTDCGr2RRW5a/itpY+A5ira
GWASUQGflb1dSrRWdKU6ljYP801MmxUvfMGaoH47NUwhXplIWL/fuqqiZarsWB4H56rnl7S/GqAd
Z0W/XyvgbibaGcgboHrwfRZfNiLJNKzVACrOhH0AEGtAbO3nSZbW6ssk3uQwfTG8LQAtldNirRr7
RYSKrTx+C/sNVUCE3NCemu717Dz1UAStFdGboxbvMiOs10C8a+PPzIbOiVdWNsbn8lLzHzozHPmK
iV2w6QjqHXAwTpL1Z9tggMlS771cHhvscK0PkWW8NOzUs1Oinn+9GT4ISzygTyFhfZbtJE2to4Ob
18cX3Udz6kpwd77VABugdwVYGeACzlJwqvFtaVBiHSHN0+xjueJqLgwP9wxPEBDVaBi1ZrZVHw2b
p6w3YcGToK6zYA0fvjgBngYHNOWIsubdVopokPmwBwBMko/LNv3327X/H6lMQFhQZT5jPClaIXU9
a+3jcF00NzFfcUAWfvyEU0IDEUJdxFCzg2qZaNYG75qBpjRja7LxSXfXuGjOrRKYwBHt/oegP4d9
Z8xuqMV0oAbrILXD2geT7N7+JRkSbBHiv4k8BfhEwEzm3ZUDTSUpVacfPTSLFs4mc8mWOd6vLSxm
wQOKpSIwT3NOL2GJ3os1YQDE0gWVe6ENGz4cibWS8VxaMlC4wYiDZgSe7cz6VYnjDlBnMY6VzvbE
RiSINrIb5Fghde79XrMdmVV0bgIKD4OOlrjvptbzkrTQ4kY7uiAkeE7jp58P8LkpBKMfuCamXAD4
6f/LwH+x5NCC9oQuuHekrXxUaAlntRn4uvb48zQLB/nbNMb3r6CFbQ2lK7xjaVTgXgzafmVPFiZw
UCVBDnCiwDor/ilHQj9Gx0W06r/Gg5Gv/P5plb9HArghAPX9l0VDLDO7iLGZGQ6rDPtYFn8TueUv
pDr0xpaMW9p//nqpsN9AIRsE1eOzqjKI1RuaCxNIrA1JLrNf9uNMNxGGELXYSbgYGfuZmzPaZjq2
RHOOzAgy1E/WsqVLG/F1/Fky0KMkG4hO3aN+X8d54CVrguELtw9uDZJXwJBNfN6zrWj9xmdulehH
hnairpKgw80CwUvwh+x/vRMAb8GnhWwD8uT/UaF/uRtZrpXNwAU5NpdZexevkdAvrNS34Wcr1Roi
o1rekCMYSeMgq1eM4drwsysH2qWalD2Gp3aUpSFdo6qY1nl2JUAoC9AAWB4AvpkXWUWm7DFLsvFY
qpNy7qz8rc9+b5zQjoSsMjz/Kck/2+pB463QqhqQ48wLGsicghDD6leqfYvfgZgC3iaoshEOfzdN
qUXy0SkyHRROSZD3x74xwTX+8PNRWpwEva54/wAWQVHk+yTc9JSW1TE58vJ2tD/AYAF2jF9jRdC8
hcIlnGYUjAGq+z6HyhqkCG3AAh3jMsllYI+3nbHG/Llw+6Y8BWi2UArBxZh9SF+KOIvzjED+4rMy
DjFoSjQgrh5/Xq6Fs/ttlulXfLl5ZHCtuhIpOZr2R0Xu8nj78/gL5hzMFRP750TFgST/9/HTIgM4
vGAEIOqTlT1pzYVfXphgL5e2CNha/9HS11hwfAB1RFh5VkbvIDjogkKOHKHitXE78B2rtUO8UCmH
yPXUCwTJB1TK50WquEV5V5Q1ORpk+FN3xkaVIJQeY74vUMRObbH3emvjVM7GQHdajddsJSRcOOFo
YgC+D7Bx+JPzWpzohoxolj8ea+3RHq7N9KJoL37etaV1RDUB6X40ik17933XJI25xhJjPDqZezBb
eRP77UostXS8AYKe8knwJM9g1noMhdO6mKYQf4zSDLjPgm6wUSJduayLEyF/DJzS5HnPrY7ELthc
dDD+BBKrnLlWQIY+cqhJQ877p59XbmlzUJpHLD31iLhzxTWPgnPCAxEW2h5oaLdIoND7mKbRz7Oc
x7xwKL7MMntxvIpqdg1Zz2Op2ddlpQIJ9ni7fdeo3DlkxUScf9J/rjdQn2BXQPPAdFi+mAjQjic1
7dPxmCmOSrke6hZ0arWXnz9pcZaJ0mRy9sEBN3sc4tRBEatwh6MeawlUm8e7sWMQXKuSlVdorhk2
ZWugCvu/M53VgAkdOLr1MJNuBGV5H7vPfvlp04emAXm6Qj9f+v+Qpjg/hmjzADsbTAb+f3beVa4R
q+iMAe3Mgco3QoHZKoAU0O9XcepdmEwtYox5kB8bTo/etx63CjRsxTAg0L/zs78/T3JuHfApXyaZ
WQdbiQbEWcN41BSBuFZ3sM1m5YAvnYb/HlckdABWn58G2mVqdBp7OLr+rhyhjn6r2t2vv2Jiw5g0
KACYRr3++7Eec3RZNVlTnW692goQiKyY6YVVchFYICsFvDcM6WyVoHsHvLGfVic7ZoGnQ2R3Za+X
JpgUTpDoRP7RnbdfGLWdlYiC2UkV0cC26cq1Xxl+nqXNYwFr6mL41HhMxq2TPvx+/SH0BVTvRMJ6
BlWmfQ2iQU8vT6MEPxNqutUKhHzpAxCB/de/hXSaO7MoRlIW9ZCU5SkPmvilqn4dBwPgATIYSM2h
cwvp+Nn5IYy7Xk/EyWBWiP5wwtb6Gc99J8zgIh+PlBFi7fkrzKxel3qlixPUwFISVP5VpgekPLAM
MNiVV/J8sTAXcH9TaQfsGvN3y2xpxysia+CeD3y4EmP96+uArgFQ1aEWZgHeNXcEjRRQv3S0xSkd
8gj8lEG6huA+fxSnGYC3smDdp+TX9w1RUmMjZBLFKWr8G9+PlAqdQF+TVF1aKCRR4RQB9HpORFIS
lzZJ5/OTVZIoHv0Qj8ZvLwa+48sM07H48t72XoEqT48ZCsXCjpKoW4Obnr9FmAHlwv9EGSCPMX3j
lxn80rXzyif8JPLLsgIkbd+oS/lLChq8s0gRTSlC5JuRUiMzA5sMwLKOuOanRvItNJiYvRZcLOwF
JoFqD4AvE9BuZmLdNEt7P/HEyaSPrLprfu0FQ9oBKhw+SI2QOJ9bcC2uRr2gtDwN8V2fhez3Bgrj
owY5qeMh5Xgeqkrp+kVcnGQqotiGULO2//koLWw0pMSQVwGkbtqJWfSl23R0BukUJ2VtuXbt1Jd+
HhVi5SFamGXCrti4dxNOzJ8e8y/HKXb0ovC6lp20IK8/PnL/75rxWJwBDNpIT4AyANbw+wyO4pUg
vMdOmJfce0/pA3r80XK4slwLBnfKf0wYRA/4ozmSJUcWurdBPHrS7PyQdXakdVYkpL/tCZqwA9G8
/Lw9C+f323yzhStSEbd1hvnadNg4ltyQtUaAcz8KCD5cdGTWJgGBOTNLS7Kxz3uXnWKx9WIoD3mB
sH7tSKFgDPTMxHIOANp/GjBftj+pdLCQxnp1UsObYXxAgvTnVVr6BiBzfJgrSLkh5/J98/XCdVXh
Gezk3psy8OsrWqxU3hZnAL04Mp1wacDT/X2GAoyzfWMJuDro/fEoDX0bsmTZWi136RQDt/1/p5lT
zooc3VS1jWmqcmOxOy27RwPQmtLX0plC7R7VddTxkXg2vn8LeNm4V8qcnYT/Ud6rtU6sxeFRHkOM
hjuPV+r78HXRusA4EBwoHx5JV2xA5biy3wsBGg4U+u1xdKewfZ75IobQvCbT2ckjWqCrve3FUcI/
sizblBpol1H96TgJeL/GZ7Z0DqYeWdiAJZ4kr0hZ3Yx2eeLjh+k/6uLJGD5/PswLTgrsPZw5wAaA
cpx3r1spVUnZwet1Sj/UK/PNTfLdaLN/ngDzdPJ7PheoEONeQhYZIixwtL9vlyUR4DRNXJ5adLOa
HKxgQt+Y/soDsLRuUzvYlC5CCnnuPFZZ2haDwCyiPXjuru0jY60/eunugJQUjd5A6eFczJy7Pim0
zBV4Y1R5BWTHhooyaLqbplsDpyxsEPJEiNEhWoVH35qtWGdYDGjHIT3Jsn9pmR7BFQRNuRY4st30
nfv86/OANCKAn3AxELXPBcx9IU1wr7Pi5JdHgvOWPXLDDAb8IfHDz1MtXF1gkKFPB9sw6UNMf//F
Tud9CQe5teEMuM9O0Bq/f8zQKgIOMHTzwAuYH4J4GONaYltOxQNVISRFf/71C3lXZApxuIDbg5qY
PfeWkmrEztRwizPnT+KGZZ/tPFmGebuVZJf427jJNhW7iY01j3/h6H2bePr7L+tWO24zumbMT73W
XUuni9zePFRlfAGKlpWLNNdLm3xmzAXVwqmBG67tzGEjVVqAggmeuQmesSS78Yxrq73O+Gup/I3j
vTv+g0l5FDsyVGtXbMH7QSqW4GzArkNxaHbF0NGZ6LXj8RO3/sn6yjcPaMPYuMMuFvukG9c+deE4
wl+YLAZCc/tMObUWfs+TvkOYM96hCBFyr0dilodJXoaF/eEke5BKNuhzMEDvxcWdb24q/3XlUC3c
duRRYfCnZDrUIGa+BeXCzS2jq0/tqN3qMU4tKlRRnNKtkZgPZmlsVWO+oDSG/lPoLZtk00JbI0FA
UA7Q3JPQS9ApmPtqs3r/+aed/TKEyFPH87Qb6EqeKxclpdemY0zEfdffAhkTQKewrjdWuiPJrzNV
mABvkj/R9EwoqplhMHveqbpW/N4sy3DHk3xlq5c+BTHOVMZCXhcm6PsFcgZtMFJPYnw9qAzwJLM6
av424j2t/vy8aGdnaloqgnjNmZ5xfNT3mYo8k2bPrPreCcd+U6bbn4c/uyEI1yzkqyYQGCqA8xyG
zYxBH2unvbfNz5zd035Haoj9nmIb/EPWysuw8C0giLTRjgm6iHM1c0NpXW06VX3PQBJLLvW7n79l
aXgEzuDGR7YHIMbZbW/KPG6tIq3va/Mz2Zjs8/fDo3QETBXqVFBDnRnNKXfv5Y5R36NZ+69ccziW
fvzX0acT98Ukc1U6yqVmfS/K99AxVzJ7Z+4M8glfR5/5uFYmk9by8NvfsuGkvXXq6fdrg/wRDI4F
xpezyq7WdEWLQpW4L9irhOyr0q1fH9SpjRlRABKr6Dya17wq0MloOsXmpv5138Ntdg6d9c90r4Zx
rzW/jmvgJeFRBh4MUSbSJLNHS7PwMHpVVt93KRJupQxLtrXdx3itm/J81zEPOP0BhLCQNpn7zsC6
+FWbqPpep5uKbrrf5ounz/gy/DT9l0PVE1I0rMDwqjlQ/lj8moBrGt9BrzxoM3zci/mhtfwsTWKM
TyAk21fJrRBlqOtlSDwQ9prew8+n7PwUA7QDDwLpaUx6pjxW+I10k7Hv7oFrDPTuI3GfnG6F73Nh
RyZSTLj+UGwDG97sk7oxyeFWZv19B6kbu6oj49dGECViOONYMox/1j+RxE0B3mfV4SBD5u461X4/
PsrCIKOcwhaQZcw+AEsnBo/k9r3cNj4HXu7XGCqIHOINn247FIjPOk7GMi8Gw03tez9/s7N7Wm4h
0rvW07Cw1bh7uOiIydEhNffcAHUf4N9Q6745mWYfyabcpL/mC8SHfJ1jlldopStx2jAHpUZEuydh
ruW9z19XzABAIapyU053HuJZlVJoacUMPI1K8wYPy7ZgH2S40KxNTtYgDgtrhmgLDUeTMumUHPt+
24lqK8BSTOPeG8k+J9A/hn52svv5DsJZW7giE/ZsaqcAYd0ZY6So1Rh3sWPeN7207llCin1PoWgF
JJpxQnNhdRtnHQuN2DV3tTGAD7VDI1fgj2Vfhn5PBqjF+Y7Y9XZZHISUfxrP/UNy4Ni4Xfhyo5eJ
+z7qKX0coYNaQ3IbZa/QMuP4wurMv46FFhdgicwLkTOXBr7fZ1EG6a1Np5i282unP6W96k/a4Dvv
FoJHEajC1bZS5zo6QJJPLtKtcjOQVVHAGYTQcowOAe02cZEk83v9gsbZn0zLoeElnTrwrbyAjkQq
PvJeV4cedIBXzJNIPNYGfUsZGg6CdBgMnFEJW1gk1nas0dgcitR+q0tpozTk0pdaSCcP0Dt/r3vd
U9E1VTS6Y/5c+m4VKaq3W3y+Cdkw1oetHo97WuQkgOxXvuGxhmdO5o8gDkkOzaCRjam0P+NgeXXQ
ytFIAzfxyk9t6NNAOS3dWDl3bvigP0ITKn+sQfq713lthJ6t3CJMihFK7ikaesyNCiBf86xy6b90
qGI1G6/MyE7n6j0X7bPusz7Qq8G48nwsesB8iCPWkvevGa9cbE5lj2jALMvHgVeIdwzNjy8G02zC
0sisO5d2UNbyalYWEWOmd7SU0aEqkJZhLEogE3K9Tu5csxr+UtJ+8DpptoI3b2xELixITS3RA4uk
qCQUrffU8eKpb7xnYxyHNEDLFjlKN+cBEHigtdaGJCIj83hQtgn4+xy/r+pQaRr753jA4RRJnIRt
E7MTRV5mb/n1A7Dlb7beHxOWpUbUNf2GNuRD6l0dxJXT3/rN2Mmo8ZRdXTdapXZdzT6LznLjLcD7
aOlvWvvBoa1QYczR+R3p0gR5atJ6jRd6/UDvgY94YY5keEs0p0capDvlNX3ThXscMsmbAMpxL53O
//ap0AKRp1YY+z06+ZjqwtiibkB56m0b7tQXvqYcc0MpZ5uCZ2kZEfSWXckxpSLgpgC/RGJCgI7G
7cZxMrqrsjEJWlvySEfz7yfPe36R5+UjRMiSgFS5BUm65Fk1mvnkMKO6GIbmn3Bk0wYOT9glLwYt
VNJ+U4k5upHmmo23L+mo/2ttMFMDfdpDgobKjQEe3/pIZA7uNAGCprJTHcgR8wo+DaVRkSAARc3m
qdQBfN+D/zRJ0dKdK+s2JkARjE09BsKWVdTHZh72re9EbkE/nUywyG0yJTeVZxeBLVVVbL2+HXGU
bCMwOnLIBpOwwBosIS6aobQC0LnpoZN1ImSJAEtYUYEgXge9FkGTSIg0kozIkB+NFAQg0ur/gDJW
7JyiTMIutuzQN4RpbLsUta2wGbx/5qg15aHL6+scfPbXrGOZgaNRPxpleRgy7Vi4Fdd2Y8tZGTYW
acEUSR/ivnjVvQyGp6O2NUY27V44mJi6y9qj2cFua5g1xfJWDzRuPjW9gaVDPgZ6wSZBR1Hu590j
I2XSXUhbS/adzZP7AQwJGtqBFIerZbMg1xJz541xciFkyegm01wV73BSb/Oa7GQMYT9l5C8uQU87
nsE6cvADwsblVZjmmlJBkhj02vD69K7u4zzq2rYVm8HurjoicPkY5YRHEDr3/hp4KLd9GpO/cb1V
xbYFOntD4g7nH13Yt31mGTFwOVBCZJJ4NzU1ShrllV0/e7U5PKAY+Aesz+SqlO0dK7AZGnTDXwBM
8qBEQps09CEGlATcQq9vmjYsGLuiDwtgfw6JDV2Jwib9u5J1vDNbr3yE3NnjyLJXNM/wC88Q9sEo
HPPgCRwP3GYtbO02DoDIkkGmERohOxqjkZsN2xEgqYOWxxq7Mp227YOiHP+AKSjTdiaS2MY/0bge
iPOkZUR513eRgrEPitRyIhQKrUg5QgCCJO2RhIVT+UHXWX5gesXfVphdWGgtbCtDhwckHVO9vM4n
To2DKgHHGVCjbqK60KwKFOR26m+qErQG0iB4hwynw1vdgwyOcjCuN3tTDa/VUHgRFDZowI2xvErG
+tB0qQxkWwCEpxd/fC+FjeTprXRHI4L2o7mxbRDukw6G1e5aK2gsrr3i3fgcLEpJKKtKRZ4x1Fjh
Fk5ewBThHJ8eU33n4vnLoxH6lPluGFiJY5omFYRWpJmGUtEiSJmP/kO7eiSD4Bxyk0immTLuI2BG
9pmrhWOBHledMbBA4icSs8SpKjpzV2mmsaGp4YVUedm12edlUKhix+04iHXsi2zxw/BSq3sAkcmd
UScsRHMu7qjVCvBnZOBlDkQh2RMIRYstH4ixsWke49DGzb3T9yA6jLk4dih9702wfx+AkUx2RT+m
gSe7zwFLGeLB5aGHItidgwb/3ZQ5jErf7DZJm8W4j5p8FbzIsRtx9yoKcJkRPbsDWiXeMC2Tr7CH
3SvERYcIprq6rLy0OXkQ+YSRcC0Rxm6X30gj1jegcVNNCEJEJqs9TYvKvNaU3r2BqtgIxro2Q2Aq
cQulHr/WdflXbxx768BSBGSS2mx7I4aYqMovoDVa7HxX/bNMeSKd/mRwSwALonn3Hs/MradSpw5p
j/q3iWIFMjZOvNfNuolinlYhiCZpaMW+cRhSJwsShzUXsM0sYJlXbXJauw944MRNZ+bq0s7BtJEb
uDPKqNwsLBGH7brcUrvYyLsr34+TwEt7z4DnKseAeUxco/PYejXb7FkaXvrUSYj42b0nrgpYlsDI
MvRpNfCmuCtwn3q4eHfeKHwOtazeDJLMZP8aSdwIvxWvfNMU0JCOyb+kQLEvajl5sGTf9HvNaXN5
21p6+rcx4N+0Zn1Z+8ZRWiU9iHEoygtLZXke6FBqqMOxqg+Euqfc6XIccL0IHLt+TTx5xzNR7TW/
pJBdSXdw4jy7B0Fmv83SeFc3qr3IHc2KdK13LsCdJkOgkkVQk9Zot7QCbVmtjxNQCe+4OZRNaDA0
jiu7vElGM9nEVlpvek1v8S+ayE/e68YtQyW0eoPzAv4Xx4wo51nQ+964wxv8aQ76n453W/ApMIDI
UQHI/Z2VeZGI7X+JyQj042Jg8dHJF7g1RatHViJRR9PAz6AhbjhchqDVwiqDujS0dKja8i79QCdk
se05VBVbo3k2c0HDwnBex8Gml7m0bzvTAFWUxz/Link3WULUP7SqkAP1YvUwenG80wuG/n6tyx5Z
IqtNGZNhn3Cn8zeDVZDsGhz+ItBKP7kiwh9BlYquZM/tKj8yamXLwKw0eGU5OgE2fjcAgurhpbOZ
qt5Q5aR2AMXV8oUPeAYDIsz03gKR7BBqVJjvqnPrVyNv3sDI+t4lThyWY9rAo8sgJdI9xNCIP4la
wiFMYXoOpJEtj4rcKUiYZV1fhx4eq3+9N3o7kFK37/Am6gjZHDsoLYpCSiZrsUkTTWzsuBg2kLnN
rtDfXt8aZUfuGunQrXC4ja1w8jzMkqb0A06H+DGXHIi+2GgK9yCVWxlBYrXjGCWuZmw1g3zGqWxv
C4M91o5TbmCSEUsQKvY6c2JQoVTAC7VambzThkk4r7VTY3UaP91BQx3eB0ABb5ZWV1eIJ8DhNWpp
3x2YVQrjoeAOY3uweVKog8HpBYl3nG3zQuRRTtMHFNz+VTncv8rOQtNWA2yhQqDhj5++30qYdxsW
x8WvhxCivSlzL38GIMs7jNzINn0GHPSAO30vnRGufSXkGzVs+aBZ2q2oW6CcfFciNhpUSGyFq5DF
CH04S/UH7KYnd/qQ0SwOKgYp4ytjKFkKevxW8xW8VlQTpBICvuTItklH0B6jNOe1xQa9xoVvJ9e2
RKrZBQBtT2hfWRe81W9QyWzBS9iaVVhaUOcuMttUm9SrkfdJBhRQAOC2boRDPXQnFX+NzIafC+q9
G92nHRguu/QS6s6VCHQkqJ40VSUX1IyTLuIGOCs05oAnCc0A1aUvShgdGP30uXcSL9DcAusAYA6o
tHiFLgTdrDZo/3l37DEnwKPDN7Z6747LhgdNnUI2rxlpmCfZA9EHGkJ9+74k8rFCVv/S8jlcv2SU
ePu9JozTsrytSMnCHnXFZ+awu5GncNII1J8cRXCr0yq90A0QTlKdeztQOhi4zKYXAZzMLkFnSOoT
eluMwLNiwa6TLhXlDTgrTtIhb9APatQhTqTlHWNCQDY0ElUEsSj+lrZ6IGbxaIjaxnm12ueU2PzR
KxqdB5oxjM/cUv1NK+qDVyZOhEc0x6n3vbeWjs+W94elTCEO0cg+cWztLWMZCcA7A7g3dYWRbikk
F08xWGGenQS/3qoq9087KjyDlnkEabO9GQb+VGWKhizDvSi95qNpvQS3rHq2up6F+ogwMe1FFbiQ
Ut0Jp2BhY6LlRfU+eYBP/Jh6Fn0Gc7n7Dg6v9HK0dYFntHGLoOjj6iaujF6FVYHgtkAjxqZA/f6g
wL1EtvqYxKfKYz6LIE7A+H601KlhTt4daD6xUhYO4r3URwuX6uIPvR0+cqmuWpGBCNop3wd3vK8c
A/zWrQ1t8GuVen9NaIEHpQCcciNShUepI7oCVZ0HiI3nMvC8eWB+QvlWVthwsK4bF76sXDTPWOLC
rsgf0tt/LF9lYcVgIO2S/DEa9CQaMEXBSLEYqD6VqAP3KdZMxPJpBEQlHDw9xg0q2k9hjVpQ2G4S
DrU7FkhFpMlBslZdclNTZpB3/BCPiYbePRsok8xobT3KE+e554DR63S46wvHjRD1IwrsaAbD4j/U
JH7WoC0euHZh7UZa8HAYzWI/dl66rbJY4adRcXQ61iK851OzQZzVb2hClxEd4X2znMNgp0N103sm
vqFD710+Fu2D1o3Few5RrRf0/rF2jzRRfZsBbRwYeHrasHOt+xHMUY8CTAV7t6tpFhopyQ+gFrMf
eZ5Q3HCnlkCsQbAogC9pvnLA3S5Go+9UFFeaK7asKp1dq8TW5ow8I1buohIYqJsWbJmbpqwaIO9N
/b2opBr2bYKGZcRVQPglsBR4Bf3Al0SEjeePO957L1j6OIBXgvYJD07sMJKHqrC6fU6RGHDbPYLE
rU+lf0lqt4PwQUzVjZR5bR186CFulE2NS9p4dYhScx1ZnXxC1tTc/x/Szms3bqzZwk9EgDncsqOy
qWDLviHGtsycM5/+fNQA83dTRBPysS8FsHqn2rWr1lqlC/J3yy96u8+sF79lYEqk0WBeu3VD8alz
a4LzyPtlVPl3AjNjN/qKddWVvA0tKvW9EXVPuefX9a4sxXhTil0ZbwRRTLeF4gbb0uStUw/uTwMJ
q40mxGj2qfExieWjXOjHTBiSckP4XNiGPu4KwitLj49K+Woqx1qvbGnQ3uTeK/dVkUs3iu+DSiQb
+6aRFPnHN2qe5qnoNVs9nqRk4/SBZ+hXufKiXdS2CXFnFe47y6jsqKniW7UjuzoU4vdBCPIbmsQb
ybZz83+stFaupbitdqU/6veuqnZOV3ouz01UZkQjfE7q8VfoZdqhRbZ6sCvF590skuZp/dxi51da
/2zG1ksqiLEPpEonGxcH7TbiXGyiWrKuilhItiEqRZntcrH8crlFXoBitNJxDMNfOSHCjdcr4l3g
6cW27/rWFnEyN6OZyw+1lKjkcRJBtFvVRaPWFF4tufuijqN0KFO122VhHdx2MmK6LjQsO2jSP6Yv
vJVaptqWGT4ZEeJeOQHzFlrzT9dNkRd1wRG5Y2BceVqi69c94l1f1ZFcmNQI1mvflHq0bb3SNDea
J9U0qw5H5AG0nDjAEmgW6CaG3UhtjlZ4mL8EqYcp3/jWWnK7bWNTeuw6JX8LmoIuIi6eE678OL7m
XAeHWuG5u+95HjqlLvOm1PU8/1UpEXKhVfFYSrWMCC+CvZs69Lt6I8npcxrp/TW3LAW9wYr72zYO
jH3f5j97L8IZ6W3XOE0lF6+oxoxoHJbJzisF695PCxFfA4kjhFho2KWb9KQPrR8kB8KNVyfVtxFk
14Pey563MU13ZFiEKte6XAQizUNcY9+5Q7cRmxBpedn8OlRl8GaRCf2CnNI3kEf6cZQHZUNmeMR5
+IO6G139m0QqLx5xqjpK7kjq+dGvppRrfn1YxaQX2jDYelWj/JAyV/86DCSRArfDAVqe8qPmEXoj
jGbx222mFRfVL/zuatuX7lBvChJnW3putztgQcWza/HAlVrrUW59d9OqmWHLSsZBTJPOjtVA3fQ4
nH2tZt4/IZiHRwQM6kepqsa9PNZ3rd4pX0CyhY3dycH0vBAilZ2k9D0ultdx0ZbSIQ1GciGgdkEZ
5CSqrkdF7w+qmAxfoMuZd2pH46wh0dLD5Cge67Kzxm0opqYdW0Jr+yIdcmypHgVeGJGqbwpJiVbK
sks1BxRGpKm6AaNjDvbKc1UirhqUJ6P9Nhq7Vjlm3ecLWqiXAE1AxwLiiDor00SGSWSRRAoVua0U
Hr01VvJSOQOgyDsMS/qIWdfIZSnknJSnRNhV2kZaE5pd+P5UQgbEAZ6fbpIzQE4Sia4VVZb5VGs/
caFsxMsVmYUlOP3+HBCpV0ZHAo7vx3lL7uioplcembjLRlYGMe+iTpJ+MEn/mBSqb7lGhJWq0tLn
QVQgIQ/cDgLY9PeTQrVM1odWIroBfPj6zVtT3P/4deTuQHMDdKE7KdpQ5183B0sRlKBRnsCACVdm
crw8NxPw40zMAH7R6ednuBOeb6pc+XxezG8t46odr7rhYJCPuGxmbRSzc0CmkvKHUCtP6fhr7J+D
n/+/z88gD3Je5R7FYuUpr48kupWVFV6cJMqTqAtQCoXBdr4GCH6lepBr/Hpxb0b2kNvqW7amPbo0
RQDEJ71inogfNHzcXPKjPKT2ndCq2xoym1aWn5+lSbFikr8E6zynWAZhlSYBErhPKrnJQN0l2WdZ
a2ymUwPGbJ7CbAxzdLOeGqW1O3PrimsA6qVJAklP6wkFzi62zi0IRauQa5LVp685vRF1d43csPR9
dD2mFlYT1n1e9O4sMwqUvNGfOu5DInajE1YWYZqD2YGb8Bn8fLCWHxuYNpFKOVWtjae2ux+9LfIL
3aF8tNLPn4gzMzPQlJCEkWeZmMkpIWy9eAVDuHAiZPCJGiQWQPMf2poUGekO388MAmTtLuq3WnJQ
qRyXJGEu79mPFwSaWcAUwUfD2oWIcL7gtS4pbZJbvC3UMbgdtPSJWoX2kDetumJpYUiwv6AbQTqZ
dIhmljyf2rUcmeKTJL1R09p0vUs5L4Dj0HzeEnizCVg8AaeR6j0fUxegSMHmG57qQeY5UHRlewPg
QP4RdQFZSN90Pw0uJKGBcATAXrYdgvTnBqmzDaDfavXJr3ZVu6vXdLXfqTKzTQ2QVAb4Cnd4Atac
GygVg1dKRhgiWSTpPEGLN0kQm0CGy+puTEavh9mf042aoo+3FXqpAw2hGnY9SsXNKJnRFSXI4FEC
ZWB7vJ8PJJmMe0LX4VZJBlE4DLrePEhUae+V/gcdxxDt0o+RpNX7WPS6XVrCEgrE3EhtVwurB3E0
vF2vicLPKo6kxzAk9Ly8Lxd2C4RTiDd0DAcwPZdBtmjFIOpjqTyZ+FIrfh5k2e7HA2m8y3Y+QtAn
ZiumqPgRA7Bvzqe2j+BiNYGqPFG3tpXuS4McA1mtoSJBRSXc62+b5iAnVzwDyTOvOKuP3B8wa2xS
nYsJAgbO/dy6MiWeUlN0n6SHytBQ5/WY4F+5+mIF2UbIefuRaltRhPjog9mqoHMgsGBYnhPM3EbP
TKPP3Sff8w6uIOydy1O68H1o1XAXppZcyMvNZtQYxC7W3Tx4LrLuPpWSa0X6rDwzP/rUwrR5TiLC
LKmtCnnH4Lmh3FrvBP3T0Ei+D7ZswpghTWnOViXSaIvUKFHwHIZECZtVit/iDKH3rrPjwMvNSWtW
kzdijCbekyQDkkkOCNz+xRKcGJg5pMrt1XwoMJCL++pZlFcc7Mffz4OF4hF4WyjoH3QKxbZ2lYzs
2BPMvihHWPjTcQ7fZwWQzJ2ejnMyQCR5Qp11rvCUGDepdOjMlWP38dIDkPp+7CYtWHRrzvePLNT0
gJC06Nkcr1LrOdT36XD92RU4NzGLD9K+0ETgMdGzJmxhNyVrsi4LS/BOQYXmRkz74ZB5CBdHWkr/
OVW8Sq4z79MnwELObxJVmRo5fLhw2s6Pu2QUwuf0lw/Auf38BoJmDvARB4HvM2azExWJnBSDFT0r
JMdlO/v2+ck//fzsVS23pV4bLZ9P0huzuSuNlZ8/7Y/z63hiyf/38+eNjFWqiFGr8n2p2eQGcAXZ
Jj1PzXwTmGtagQt7lcwJ+G8wlTCa5yjwPtR1P7aS9NnQX7KmtXs6nK2Rkz5etpPK7P9sTJvtxJ8W
SYWuCuHZs7DLu8Bud9KUudx9elHOjMyuBVNP4f67GMkUeqeFN2P66XuNUSBDBVcXyhyh5mwUheb2
VZimzzj03agO127cHP5iDCcmZn61q1w9dd04ff5aDXd9+OlrjcZTKAAhcKNx+czdUhS3Ze9R4H1K
op91tlHklVhnwWfAQAOebTFRUNhnyxxnYIN6kptPvbgNrkDJfHpyzj4/W+BIgMwK4l9/aoN+jw5Y
Fg0r525xAKilokRC3EJ8f77CsRzoYzt2TFAJ9NGgn023YmH6jbOTDZKIe43GUqQT5+/T0K0kErKm
8dSVewBverR32/3laVo4bPT14I1N2u/9VJ8PIgPKI2cUOJ/Qtd2o4X0m3OReuYk/3cIARUgyljTy
RLhxIlee28l5IASoQ5pPXpjfuNfJapS04AXPDMycuC/7fjlQrH+K/gAq8q29FmyMGLroyqGbB8lQ
LgCDIF1Ffmh6/MwJ8q2kulXeG8JzbRCPybsslq+F5qsBe6FprkZr2IL7oijhHy+v1DuR4GQ3TFwS
3pA8DpDD4tU65+CmdaBIntsrz0MPtARmZqTaHviHF2sclENAj2nKF9nXoNa6NzeRm7cu062bNO/c
P4mlJ9epK37N6YmxT2TXsgVllKnmtiDTFIGnRV1USFQMsW8++nVBG7NG9h8Q6e3o8o7a/ia5bpUN
RJOu8IAh9C+CmQJPyKsd7eatAyCI/CA1Ctg0AIlXFVgVuntEPcj1xIriW5Cn/mNnac8wO8Xt5YmZ
beF/50UhYQrNET2XuU61J1tt4hut8hxoN6+HLL2NXi8bmB30fw2oaI3SsGIh/IirqrZEsVGexdbb
grsvW3llCGsWZpdFRb9lWfUZAn0lhIP7FwOQkbAlXUf8Osmsnx8+PyWNllUSn1eFQxD6x5X4TFlY
Amh7cDNVuJLiB+qn0gXk0cxCeaaNF9qfbhTde4aUv0h15n0RNZSOBG2kc03mhlsX5aCNFuXaHQVp
T7Pbzqj2htJo17kc6Y9JldUHUgbyH73r7lwgc0dR7kySM0K4LUIhv7LGSjqEmgBNwGgIB6UKJJ1Z
5fu2BlTVwkI4SKrfb4YAZtyGYn9l51Ej/i4QIrYbF3rFOPTKDcikNXnShWXEPTAJEulEtsr8zgmh
kvp6rz4r8h/rH0/5enkfzq6DaR+ygAgLQppSPnJ08to1rcR0lWdyirYK7KDvrwGIXzbyrrQ+czMT
KQeGD7ptVMpmg0hGo+4jy1OfjcHYZvHBrV6tQ0v2Rv0BGA80uJJto7cJ+K5vk+G3Ljm68aMlUS60
KyHUXHXg3wGjoIQWhEFEOH95yVblIqOYqc9yk92VRbzrVP+LRM/e1qM/kT/eKy5IJwQPlEzayVm2
cioXdvUkyPaf+dmpBFnUNGGA+bYCShlBdPgi5DeeOq48AD+Mk9TzxKiUkT2a5ILmRPixaizN5fTe
kyt8EBAL0XOceZdHeyUuwl0XRg+FGbz2wk6qoi+iGqwMVJ5KGqdrjjzrv3obpAzJVM4dRNQpvNHJ
rT3IDSXfrLGkjSyIIAaz/DkpxPiOvkfZlR9G6pTOk6/YOzVITU5gREZbE4+NGXsbr7X+jHWIDnfi
5QAGe1QTyrY7Anlfi71mR4GkJhPFo598BSRekmbnHq1KojRM+iJ1BhXBgvpYxkcPcMLlo7BkhOc4
isbThQ8/7txInND9jKbhU0fMtyT/4XZ0vvh22cT0iZOJfx/HqYnZOMwILKWlYyIP/tGV4Cq2DqZr
bZi5RPb2jb+WYF+0Ry5fgUjAy2Te5dVPRjOVhSB1WoEWf6O6UVHQExL6DbcPuf9LCK8uj2/mEd/H
R2yvwKWn59MHncZBHQTYCz6txSA15dXWGD7Zt/ZfC++NPd6FfeYxsuCana74BSBgd+8Jb53xudTJ
h+/PnECYq1Gdku521Eix5f4tGlcO39IUqeRbJepDpE/mAm5NHcpZIwo0+VQ2JbO0Voxd2sXA2iDV
c1oU5E3Od3EQiZKQopnuRNbGba8EYVcox8urvGZiXhDw3FS0PDpsdl2xM5vOkZriISiMldB7yQzv
IdShpEn/Ya44GOR6IBpZEzk0V7HifVcfkrWy0JqJ2ZH3G0vuLb+LnLgd84OJfNOBUNbdRdVq2Lpm
anb0iwnk1Rfc36zbF6Pz7/X+amwfL6/M7Ap7373T6x1C77T2cyWIogUhWLZi5FTpLlSOo26L5cb9
ednI0g4+NTI9zU4SNjn1LdOz5AjGjfUbFtoAU6ZbWfslG2R4AUXw+JGpA57bQFVZgk8Txg5SwRMa
d02QeGE1uFFA1iBv9a7Cc/79ktsO3kiQO0L1KvQ1Yf5jDY3k0xN1ZmTmS/rSN0NPCmlHWe/AD8vC
yoW1MEln359Nki+MZWdqDEJXwq3WPkalvjKCxWmaZIqIRkyEpmZLHSRJmySeSQ/H0R6+wwmNVvbS
sgFgCzzmyLdbsyEYCtSlpB0zp2n1W23Ir806uy3c9OnySizcgwYVp//MTDN5smWjljw/6gk0P1aA
TbaHUZeJpht78O5V6Xvgf79sbnFh0FKYuqTxSponA1OuxkyUGFUXwIMxTFuu/mZAJxZm8+ZmmlhU
lZg5UmoeLZRxJf2h8vJNb3xRzdAOktfLI1pcJ57ENPlQCV3nUK7K02Dj6HnmjHII32P8M3QFtSlX
WAkgpg01C5AMQpX/7MyulgCcfa4VTeYYEx8illudGHiAMtuDHG+NWngEbJSsvGeXB0erUmC6xgT0
Ot8dJEWK1tPZHR3Zj+LQuNdesxJWrJmYXTRBkUk5NMrMscCw69fec5j/1Vmd8HY8SQEyzYvWWq+3
Sl2inhVqj2n7ZhX3Qb67vAsWV+fExHT9nByjPBnBS+SEd1k2biLNCWrQqPpvP/othdvPmwLJhJwO
jRLpGzVN6ImpFKFbNS7d1Gl8ayNn8Z2bZNA/pMqOR/WblEBJvGxwaYWIm9Qp2ECJeP74VCa4tjrQ
11vmcRn4sJYzSMTRWjO3NTPzOwGXLfkG4xLk32HW2UrxS5NXNJWWlul0KDPnkIzZUJSqiQ0UuSs5
32oxjdAKuxa9nT4+Xp63hZCDRuj/m7eZaxW8Mcm8mAFZrI1aftUGEN9ytnPzlSO05FRVZNPxl9Qc
PzQlFOWEbrCilzlyqt0IincLBWDFxNLikAAAdMF/FJxnE2d4+hB6U2/3yMogUj6Mwtfmk/3jpxBt
ak/8n43ZfJVSJ7jQh1In6bd5aaMicXk91sYw/f3k4GiDrkKA4/s8++xqhO/ZtrCtV/z00qoj50J6
X+GpB8r03EqrSHA29D5xpF4+COoDuhtbJfmVfbKs8+9soUVNBKgj6TJ3AxVaAQhhR4njCo+BduWu
5WIWx6HjYZA7eveb5+NQkq6yAqhUjjge6ji3G598b3z4fXlNlsIPdKGAogOzJlU4u2DITno96gaZ
I4zpxs+PzfhDKWjb2W4Nxduq1Vrg+V6Lml+jbDHgpgbCtx9y5JlixIgexJlDk9DxxiAbuwmFUtmK
vSQcQrNQj3rbvlBsyna5rA07T9HDHaQJ0S4h4ttSQQZnUEjvy4GQbQLZyq5dlKO2l6dlaavSaQHM
2vTG+yC7aMA16IbawuWmXyM5Rw7yVW7+4m4/tTHzt6iZi4IkCqkjyo5QPECCQdhif3kci8t7Mo7Z
YaAGlHpQjjMHWatrQ+4eDWWciJbXRZhvyboWNFqKVpKla3M3cyOJJLdxZzJ35Wti3JfJti3+xgIA
Md5IEzpz7gxJG46GVFiEfFmyKdorv/2ZDu1feCs87X9GZsPoE3M0hsHNnDbNN6oQoLZS2lX4fHmB
FieL6A5cLiUjIvLzU25AfUetQmeBIDF342GUjY3Ek+aylaVrl+BLUcmnQ6owZp43zAul6QaDGK9F
PwmtleyQWKU9FM9+/PuyqWla5uf71NTk1k6cfDjJXesNsV7ff+3ae2Xl80vzhWsnT03Jc2qudf55
I9ViIwJlReYlvvVMeS913pXgm59Drr47d+THkHiZKLkf2gcabkGOpx05myriA7Sh/yKY5s/LM7Uw
FFJhLAcC6iRE3nPxJzNVZl7qCooROVH9Kw53hbSPjJXZmnbPbDGAbhKXQLzieTR/PlhZKGiGJkSO
nv/pXLiK1sYS4M2nVwgkbSXroVjrsblwa51ZnL0moog3WsTasPy9HSl3hefbyahvdHFY2dNL00fn
eB3dbIoVH5yAH7SJGCD649RCYvfhvkTQKTFXwq7F4ajvrQthrLOvz7cbSrj+aJQ+yR7vVUvyQ6Qf
w6reStlal5TF0YB41Kfm3ADPp2N1shmaskiRc2EzqMI3SKa2ZL7WxUrwvWgD1XLgmxTtEaM7t+Gh
feGNPmtDJ9pR2Cr+g9i9Xd7TS/M1vcNBcE5chnnSRM+KwKSPVkw2Q9vQjd0WpX4romvRDCunR19w
NBbNIEw6IFIoItg7Hw3iMu1YNmXsWGpQfSn05keRuGm20ZQwAaWVCF/c1H0A7LEXnBCOgBBr+4y4
BE0BdN1AgCevlPqinVWPlV3koc6zcUxfE3cIjt0oR39ikvl7a5Stu0gvlesWNQeko1Am0XKN+oEg
10carvQOIIzULruuP0SCGm55w7VOSTOJu7YT4BaLKCRlcS3c6LkkIG9RKdYvMW/UHikUs9kqTSNv
x7Ho/tQqLWmVfOjeSjQwXrxEC395WWYdM5SGrrUsEbYmLPYDCJ2XsE1bO/NG7xgI+nhAMFzdI2iA
5ITgjzxKW5o+u2p0jKMgfWsUlK4ElMFQswG5g8LjGhVtcdk5h7SXsXgDzZe9ChH7o+M4Z7E40Kzh
vhfsPDxc3lqL6430E6klVQMLNItUszE2FNSMIicB6nEvpuXu8vc/jgHdWsZOU4apedSch6HrhZCq
FScQuZQ3lBJ2dRl/63zpNpGNFdf1cShgdmhiMxEoRXAQMyepZfA72jzC1MFtqIOsvIDm2H1urwkT
RCV0Qlnwdpgd9CyTRqSYKE8kFA0RTK0IXoqRok7W7tHmu/ay/qYvxR+Da97G0XiAhfsqhtHKz1ia
UGojMDMAHZrWvBOAGKX0QzZIxkPjcfogPIot73Atq47oKW4uL97HOHca8f9syefOQAO+p2iBEjnN
WO4z9Or08Soa6RtePpqleReuuevFFSQhAxJABmg8v1gRSjdU4ndmuHX3cABvW1n/9H5nSCQv2JVw
PT40xpOi0qpNEoA0LMVVeG9VstbnZHEQUytPUouMY55Xan0hDepOCZ1xb+nX5RrUe2n9QSpJuAUA
HBQVz9fEE0o501pqcYnfPMSxtZNC1CMCdApK01iJ1xZtTVC06eqkKjOz1SFrH1l0SnbCMeyukI7r
96VR9dvWQOXMt4p8BZsyfe88sILNyLufBwiYWqhb52OL2sG1LNAQjiofIhNtLrJX+8tbeml14N5M
GQzeBbAKzk3oTaGHmZFhoveMvWfI+a5BZG3lETp95XwgU/iElDY8KpzrHPARy0laoedExWx4DttN
jRphFK64u482mCziTI38LJ0t5rrEWSypEVIPlDIBKYrJV634aY57iZKQp68R0xdtTQ35KAPi/bRZ
lr6qgbhrtR+Rak7aZ51040bjEUyJCyncA+pqxs/R9bUVV7e4HU6sztyPReAhuVAfndrvj1MEsdGV
RtogaZ2tzOWiJdBQdP+YsKvzrBNKQVFUhV7kaNn3tK8QOniU9RW89YINtjRS4SrrxTafbe4OGZqh
9K3ACXheje3WSuWtupawX9jeZ0amv58EvN4ElghDjCT/0Cl5G5KPuHx+FkdBhZZl0RjNPHQXh0yM
86YInbwrtnUtfsuH+E72mpVcxNI44MSAhNVJNX9ANIIEbqoABLaToOjyIgRPl0ex+HkZHwoAnszl
HPljym1NUM3nXQSX9aOMxtRlA0vBAq/PqZANyH6iUZ8vBILA1SiLfeAoCP7eAqV6Aoaf7EviT5Rp
Cd+NPvtZCpp2h3ZJi/ptnV6bWazf5m0orUFEFocLwBtQhUotb/5ESYUB2aBeDZxeFrZt3975nfty
ecALoYI0PYAmaiMo8PkJGrpSKgaBjRcrX+GQbGNRPfjVbRFaWwk941xZWcGlfcgDHIgYquCUq2fz
6+d63KZGwtXklo+JVt5bRXCsO+/18rAWbsCJeEMsRQFioUjk9kNT50rglG559Frxh5+5AFR7J2jU
75dNLY7Imt5cODCqYLMRmVWQallgBo5RbA0RgMJ9V20um1jcBycmpr+feIdiivVFqPZO20nZdoJu
oU8cr+39NSvTQE+slH3piV5h4Oiio6zca93x/zeKac1Ovp/UbZlVJt8fkXBSxP6LBgj58yZYdWBb
gEVk2IHnJipNadEEd3E/6S4pt+FKnLNwndJpkyQLYG3QjXNOrKdU+FfVJP1VH2X9RjafLATl+htD
+Xy0g5MjN0Gn1anvymwc5C7Duq8j36ED0761rJ2ixJ9jT06vIkyQceP1SA5kfiGA/a4hAAS+4z8j
QvxJKZAPX5+tdWwNge4FfN2qkae7raTd5YWeQ3M/GJiW6mQzlXk1xFo1/Xyp2Ga0DYwqaSOEA7QP
WkP56H0lTf82tPWdp/Yveb6Wrly6KEAk0doV9B4qHvNO1/j8uB6awnO8SH7QWvQcf6bQTeQYydg6
iDehoh3Smr6CEsJ4nvQUSX9xXk9/wVw4CWK9W6gpv6DS1S9i5r60gfX5SA6EGmUf9gicsDlMzdPV
outK2XNE67YX7pLSGayVM7XgPjEBxVki14e7nvk239QLI1Z0zwm0fZWgT3UtrHEKl9dKntD5AGKQ
C5hBLdFFjhrkMzwHwdn0u2y0iLUNUnsUzFq4BfbtHVRE3uzMcIVNZ5GW8gs0uY3BE64ihQZjl/fu
4oinroYGWg1Ttvt863Z5JpdoN/pOLX2Jk1etePOylUTtnAw1HQ/ahJLiRlcLHtwcD0Yj4JbIOA0c
/O1vaom/fE9F0+6tLpq9pCc3TVq+INxG04kadtHl8S3cIySHiVlMi8ERWZyPrzbBoyuR6TtmG2z6
b2Pgr1yHixN4YmCKaU7OvlAO8Dahqzj5eCtFtCWiWvg5EuS/84dUB4gJwG4fwuVG7FxJrHICzbHY
dQjBJcXzX8ySidIJtDtqBPNA04yatK6ENnC8sHPpdEQ35Sym+8D/z8rsdNWhqkA0w0rYyrYKtKQp
5BUTCxEk1G+YCiQjqWTP37NWbmaWUSYBSW60IO0AncanEBXtm3H0o+OQS8MDDT/krWL0a5nDhSiP
Sx6VeZ5+5AXm5XoETEOrUwnWhaK51vv6OjbHZ7lrX7xBXdkQi3vuxNRsz7k9MFSUyAnBjNq128bP
7+Vs7DamGK5t78XzQ5kNYSXaXX7ABo9aptDRg6jfaA7pU1SvhGFLkwbhk85kMKGIVmbuxw0iL7ea
MXAgJ8ZZf28qt1LcbIpKXwli1gzJ58dUEUeUhk0MlfGL26g3QvUIYh8qxRqKYmnC4LDKJKsNnXfn
zL27fViHaSb4jhsfSvk4rCSFFj9P8oQYCfGVDz3DBi+OkhGeJKiB++7FLf7iAgS0+05fBTU1bx5N
2SiXwiH3HdqOQGMcvfyl97TuVi+hgVz2BosXIf3O0QfiqJIHmL1V8gFt1byXfWeohHrjpkD2+igq
7w237nNbCSXbD/xDr9N6I2jarRbS8CSPRP1N6Zo1gZkphj3PtcF8BCk0FS1JUCmzE9X7et41tB1x
mhjEIGWOeuMrY76XzNTcGkabTO1XYnqcWC80x+pXvNbSecYqIQ0QgAnVcr45oSmhZuyanqP35o0U
BzQHcrd+fLg84YtHwGBNp3uQBNwsjvcTNM7HNvUdMat/mWGGArD1FhUU3OpqJfOyOCATNKkqQXOE
sHI+oIwbWevM0HekyGp3XTHkDw1t1a+7oltr37bk8ac8NtEFbp/FOzc1CE1bDAG7yNeb/qGKwc5o
xRet0oetBwvtrvQKdauUxbDyZFncvjSlRZaAsvBUmzo3bAmBXohh74OWSr/kvrWNIebU8YAWYL6t
KUPGBt1TjMqCUSPXWzST9+6gfB6/ayLfZRgTdUMkmzZb1NDPzHzM44QHPx0K0CbxvhdrL/6ljXNi
Y04OyhHecmUTG31zyLrW1vTc1ocrpQtXXMKScwM3AoWVhJaG4NP5lMqwgqQolSlRR0dD3RjJ0+dP
wKQkAQqJ+xkdoPPvk2IeykEPEyf220NVvFIWRU/2q7ym0LW0/VGP1ZENRAtP1WbexJPp3dW6Q+Io
/mhPiodgqgVAPZ8fDY8UPKjEw/xD40JN8VLPitrEKWkEJKPjcoWKm7rW829p8U+tTGt2Et+ivlGm
itIlTkfnoFIrt3H/T+j7dir8/ovhkCsBq0uzR2P+9mpFNU0Tmu85obI1yk1t0Zfqn6H+G19LxmR6
R5Ih+5A2cUFAlHpRxU4j0TPKKuk4oNQ/Gi1aefUs7QFsvOuVEYjOy5Bh0CtWj7S9k44VrznFK2zF
yg5jUr1cnrdFR3RqabbbgEu0pSX1sSMpaMb3Ed2FzNtOsOwo1q6CQN/qnrgfR/Np1DV6QwQ01pBW
DtbSwZ3SmxytSYdkXuPzqrCShHiMHcOsf6Bm/SVDW2NlmFM4ML+iKXggegckC7jc7JKUco2OV0Ga
OFahPavFuI3GAKEJhhdlGy4b8OpqhTpnf6sAA4p66zrJwqu+WpNhWFxY3haUfWEOfMy1hEhiIGeR
OJlc0EtPKLZ0hvC3FRjgyyNeNEQo8o6nI0KaeasoiYIAbjknr49QtdICbw9LE2ENtzHdFVuLCwgY
FfDeFBrMb9FoLL2arn4gs6uDdV/HfxG1Umb87/OzLZq4hqs1PTdIK+l2R2OS5tvluZpu+Q+bY+rB
TRKK2vy8clCGjd6mspc4Xj7+NvJrS98ISXqtjNquq+rdZWOLC4PcGhIv4EQ+oCcky6t7yQKBaJgP
8E1ssXqIUUK8bERatkKwRmRDk+A53b5qAitG5iqlL5QY21Y2PmiueaDf3l712r0a0EXTHmy659GL
Sh6Fu8yXHtzMP1YNcveXf8vS7FJGoyUc2UXIXNNPPbkDEtftvFSCSG/CorcG6XuR0X9r4LGw6wvj
T+PHwl9MMQUZ4x3kCaBocgYnFkOxQ3OGYoYzCLcTqMgKXlX5n8ujWrrZNM4wsEcdXMLcoeS0B6rb
nphfMQ9ytJP8vWwdlE92sX1P3kwZWVrekz1H4Pd8JIZHp4O4UBOHAuKBzoYHOqvcj/GaOsNSGKyR
4iI9NAWkhnxuJnAlQm3LSpxE+m7p/sb13kSa+/jGa6MndiMNK9tzyWGc2pstkEqXNPrfmTgMGtRo
f2RaUV1enSUDU0GAftwmxdX5Dshazl+hRdM9fRV4N9qXv/j8pNdI+Ixy5vwxlCRmO+ldRMTNna0j
WJIXaxJ1iyP4n4l5SpxcO31PTBC+qV8nV0NfxPey763Jfy1mV4mWYLxRAMAZzR5AnPahFEtgIlqQ
GN8Htw+OQiAkG01FVaOP3OiA8pFEU83YBeYTqPu0GWiEc3k6l5wVaXNKt5MmOqSV8+3ntUUT13pL
tCOMG4A9r9HYH1OaXl42szSlk76pTFwF+GqeMjBoDSuNyURMc93NQD6gW8tKrFmY/n7ieBqqUIIa
YCFXNmZs99Hxb0aAFAUxDHgbcfZ9za1M38iE2BnNu5h2nCuZwaU8BgXtiT5Mjf6D/FesZG1Y5US3
rXprhrWtG9qGtmM2d4Mv3FqhvNGklcBsyY2empw5OI9QO8gswL41oYmZ9ZukvJKp4intytS9Iwzm
l/yppdkmG9UaOF9S8zwMjGNaRkf6Q+6aJNw3gXbdIZBix4Z3bSItYAn1tzTVt6kpPDduuPL0X9wj
hKAEslyJ3M3ne8TwaC2adYT2al+9WHF3DRJ9ZaxLJmA4UB4i8OPfzIRWCHqWJ8BEYWT5z6abuDQk
bPuvlzfj0qUBQX8Km6DSQ3g6H0ibgZkZzDFyer3f+t6LGpJ9vcu021prbUN4vGxt+tp8+SYVZ5A4
4FkQsD635omjV/UJqDlFT1GHay26OFlXfhTfeZFyYyEluXKFLNVlJ+XL/yzODpslVNTPQ9BtQ1jd
tXnib1KxvB7aEVZC0tz0hbcXWt0eypZeoPQ8tY26214e9OJCnvyEWegkJ8M4BmOCtkZp98rWT1ae
mcvfJxKVqHtooITOJ1VrFaSApIJ7zHuU41+jkK9M4pJnh6fynwF5ZqCOaiEsWbUgGWgwlqVXCEH/
UtQ1sYX56QZYMAlYor49lW7MD9A2sWwjcr0wH6pa0HZBLxWPQdkP2za0ELZE7P2e8k26rcrUsENf
p5WE0u1zepSKefv7/0j7st5IdW7tX2SJyYBvgRozkaST7vQN6hFsZhsz/frz0Fvfu7tIqUrZ301L
R/s9tWLjYXmtZ+CVzq98udW5BqoHMMtLORg4WSBl10mvLYxCFmXBH4fUqg7NkHd3nslpWGhIfszc
vWb2cTYe8CKICFz2u1YIM5QuZVqLxyyLGjOQ7qMNu2H78KH1+M+o/oqy+pzCaqa51ohimj/Z3AV4
KF0OsFov7wKsdrnsixGtXgSQyYIofjH7J9lvLsdYb+w/QRbM3eIwgHz3XX1ZmZlk1Yg+/TDd5Ly+
d4i98wj8VxutH0ZYnps0iRKexMicAlX5L5f/gHOD/KONBUkm/DFrLFzX+RymcOjhF5mOUm7vlPfQ
TF8uBzm3IP4Osmz9v1IRT5DcNuEx/2hN4GRzEWQTPFrII+k/XQ50djRoYTO8m7Hz1smbpgODnSnL
HmXrfc94/RNUFKiL9Y+Xw6xum38+GprM0GZCpfodK8ysxqHmlZ09Cs7xJMl6PFVheMjN56YY4Bhi
/27NDz6L/sR0UCFFNRmZ/ju6BT5PjYwCjQjmfmd0L/inkh8dyYKWqWDw8isL89xMovWMQgfSO+j1
Lf/9r0+malv56dBmjwOMT+UnIV+hIXl5FlcH/j8jWhSjoRLjo/+3urNzc2ih1I5eEazrffO5Eh97
GC2/7+FZhOkCuGwR4z0dQmVm88TgMBq3IoUD9SdLX0lRzwxgIT1aC+8RF9Z6tRVVpYmlHBaXw8bY
etfOhnM/jzc9yJtLfm2ta++m33iTmVIWF/39bf9BKMaf2QGKE/ZYFgNgZi3eORp2ZRq1x2KSQcr5
M8ril7/umT3vg+kE8BEuADCEVqencImwp2wAjIoGifgBbKXFApl+LGlYRnESZZnDv5ZpykZeDWmP
46uodjC3/ubJ/ApQ/cxnQAj09aGVD0j8WkOwNxK8OiEd8uhOoObZyQ06cNF/mat/Q6zmqkxV18wj
QqTW0QYBj4ZZteuudYbPbGl0C/6oQEGaEBv7dK6Y3TdtD1ROvLT3JvspaQ/t8+WBnJkrQJBx+kK5
FTtiXSIy/aSbJTqccdeFjtzDLfLy759ZVGy58tGFAJEEozgdAri4fj51BnZc/csgQ2CwY9Nb4WB8
LFXEssInB9ILGG5Q5oF1Po0zFj5NLZmyeP7R5Q/Fq+4/fHQgAEVJFO8HfBN7dbym1K8kTX0/rtJb
fmivkSvef4eFqbaYoYFYjufzakGZeC404Av4MdR/pzt6Teby3UpCxQI9xz8GQTAgWRd0R0r8pOCt
Fev6xvllDTemv7n8od8NABFMPP0X0TVIgK9tByUZE0km5cSNzCAQAr/c+WNPXxvrCJ94IaRhOeGE
XU0RcXs/k8J04rII+vJQ+leW6vtXAL4wtpm9UKvQoFtfb7RPe1UlzRxnhY5KmNmIbAep4YDwY9VO
Qe7f8+l5MN5SupHJPmmvHFvvM8slvgVvMdRSobW5BiT1dIYIUsnn2KRPjrSiLKHhPN7McMCGgPmD
lBHka9OPJuVYdwsUFAVvSOO8B2GaBCz6xBpjt9pU5CbvrhwwZ1YefhWoHizqM5ajuhDEKXUzxUYR
JfrOUUeSfTRtwBBwKQJHilIk2t6rtCSpBmYnDnD0hfXTtHlkkl+X1/a6zbksPUQASAZDsek7pTIr
hXtv2g4jFrcMQI6EnViIB8zQPZA5tn+4b1S4GzqWwaTS/eXYZ+cPb2sITsCgD5nF6cEGfeHaqHkz
xrZmr/2E6ubkPtvymkb9me1rW0i6fIjwOMhWV3NYTrB7BAZvilVr9PhQXB6KvLhmcbsqw/yZRyxt
VEWwFBbk1elgOCuJ6gWZ4j+O5h3OIuOXIaaQGhBsmZ4uz9zZIf0VbLma/so03BQO4xWkDeJMweW5
jOAee+3EWG6vv8pK/4xnKQfj6gHhYT0eU+LJwQjF4mbPfgF3ebfY6fatMYdAWllYTmlQqq2hruTh
Z6dxwS2CbAOdg7WkcD+gIoBm5BRnWonA7d1PI7zDcrcO0ercqcK4djKhBrAeqbckbkjK4QCFy3zt
2dc3sIim+TzHZO74ViX59BvK1l4Ke2RTQmUzh2qrjznmY3E/51UbEVEUUU1Be8jhRQylJN2HYwNc
bOcm8wYVuAkyqfD3nitdoUeEjG3RX273PdjrQWFX+jnVNiyodSH3vLT8TToo596ZBvPRhrRi1BW9
f1ePfr8vzPTVbtTwuXTs8WdOS7anKSev+eT8JN5QbGBwJJ7cLC83agQgy8MpH5p0wLfxq++NNmEz
DYxmU0a61hUP8rFM9jNryi1Ju/rQ8tHdp47sg067c9S5UHNkfJo2rUHrF0/lPHRa4UCBz+4f7XKk
gW2VdjT0Ewycs6a503PNIODjsq0qtHdMehjFm3XVRLAmhb41E0Zglsaw8drFvK/viLW1EgKBczOd
njwu+NNgSP7AnKkMHCf9XfsGqoVUFg/FSMEqQUEqTAwoEaU51MxqYE3vSjt3Nk2Zs2i06RC18JPf
aNl9AxdDhA4tzUj6kxnhTAU8JCuTWwjJGfelVRlPqnRuU5R+mnmjp2o8OiwpN5zlbpBVMj24aTft
baTsaMeY29T1FkkH/yel5RxxIXkA+Zw0KgQ3NsKgmNJBkA3TKv8Cp576dqSVgaIFzFYCxx0987bj
/AmEMjss3DF5BPPzu13nw37K+6bH1CsGJ3nUB/bE0VnQ0eyNTRLH7Dg0X8yZ+0PY1U6qQynnt0kK
qsLK9MsH4pMhAizf+g5dXuVEg2+xr9xPjTcLgMMNGSQRIZk878WarOp74pXmJ+ar+tYosRpbi/2S
RtV9nu05CzA1z1gY0yYpu18lGclzkifzbZlO+Ve/rB3/YHPaRdTToxs5lPsB1qJV71GH+p31s/s0
KDTFecqGqPSndI/eQB+6vHd3KONkT5Uh/CZgrdCvqBmr77zhfWiQDHUXaQ3fEoW+KhwoSJTgbZ+G
wstI2I+Fd2e3w7NHxuxGcigSPTSOTne8IZC9HSHsAL+R9DCWpYSmZudszA6nbLYskol6dTQOU9w4
dY955j9yexJfq9TXDwvsNAAp0XwRaIq6hwRA/O1gN+7zlGDuAxc9RAAPdHZPzCr9VLTNV8trys+q
sd7yBAifaZiasHdmWMoPRG1zfKWZjHSLjzQ+YG7ZZ3vqrBBGbGbEnbqLYKdZb+Fv5kd1brzRGXzS
aOoUPM64bkLkxPhHQuM0LTr2CkU2Hpi6rCIDDLSNNxrqa4qd2YTMK9M7p+00BorOWecP4LV898T3
HqcwxL+D3v6VFnQOKOQ1InMoNT5yg/8h1UXgKk/szFKo0B9YH81uUke0Y2LbTU4RVtBtCfGMMbd2
L9uDXTMnytPMe1GOMI49T9KwSKc0rJTtQIHOZ8EwJ0XQpKMRzq2C+BD35FHqgYSicEWOk1DBy5cP
fAfB9vaz6h3y3UX/MpgdwaPSa/rQ4gV0YTI+7ObCL9HUqpwAe9gIORVlaCkNl8WWO+oZhCEVWgn3
d2Uh61Bqb/zdIzm4kXjEfNc1Lw62ldGAdXWewu6m7MIJ9uN7HDxGWNNsAM21N1+FXak6RDdJ35a8
zb5Tgrsn4HhOhbaQ845Jtz/aoqW7ZiDeZijM/rOlc92Fo9+YEen7bpdOg79vaOZEbS36Z5he+IHI
Zf7JKju+kxxt7h5C+zc9EFyPY6IbHONk3KO17IfC1Ma9zgXdFgTg+NJ1p0dRKB3pzocDazW7kfbz
Ou5J5x4J5FD3nSbzJm3c/ItKh3IvpskMR0UrgGAN72bidX10VWIECToIAKq0c/1L2QUOu6kQETG6
R2qOVSgS9pgSM4lgmv4TZms84EMFHGNRfEaNt4SSDoFTbOJ2UV86fGsQD6cGq+b7fOh4QPzaDPK2
xcWgZn6nWl+FeBf1gVWA4FF3ObQJnaTaqKJu0AVVVBxla+Fvwh9124tOb3mX67vZUgxKPb7c2DDH
20DLZgrhSlBHGZ2cfZoa5jYB2HIDTB+SpNTUX3H7FpspE3wzj3gLeaRxwpETsWlyrOm+dtyDBDA0
HF0HdkgEgv0ZMEN3ba+L0JUVCxVzfhfMnZ+ln8qnRjTlTtkI62lJt35iVAFL8/G16govaoduDiAR
YdwnGXCRthbGIWdJt2uIajYZTr0j6/iwKcre3Uqg6rcKB/9BLvIkRObuwYHJ0rMu9RASBQQWKteg
BzdYOyr3rI2X9W40l7DEIRMYLuHQwEVntFUaAegEGGHSObfF5BNQ3PEPTbwqnDLgkFgNX4hywKEx
kVweXTaaG9FW+ZMSYLHZqm2eZF000PyY9Usr0f4yJ995lMrEH13JYtOTvvuW6ykLRn9qA2bCrVbQ
bthV2krBmMVkBRZLqw0tVBXkDasOhZUAHmrX7U1T4U1mT4zvJRYxtjTvnh3w038IV4uol16/tzgb
gsSCCJmY9c+a2iqAH5cILBPLbMxr8wZbNglRMLS2jZdnO+iJ4ezu/HkPBD42GTD5kag6OxzLdg7s
uXAOXUX6eyTxrnNED2gagkwkYmsr9zkXaXMce91u6s7AmnVnMNiTGmKZ2nCPTWr327akXuD3Vnk3
g2UYuqrxIlLTEgZcyK6g8GuE9tgghUyrt7wyAB52ZueA6lSybYGH2Q6+owPDKPxgqlwF4I0GBqyh
bNOMLoPvq/vDn/sfEuSmt75PTKSiHEeetoyd7GuBnhJM6CbeQG5ONs6NmLL0TpGM7+xc16/5TJLQ
orrb5UVlh6ViMmpTLiIDzllbatRyV8Fq6RZZAdbgBI7iqDNjC+UitoELz6NOM0YD6PLwsGgl3fGk
hm9YDdpmNC2XDVTB8E2nETnEmDtPo4OGvZMTeA0ATEdCpwdRtbX6IUrcfNwkSvF9pTIdz6JI9rXS
6r6cYStEZOfeYx9Nm1Gk6UOtcuNeVnUGyVqLbIVJBoDU0Tec4APlBWVhiAjljGYr8i7pIq09/TxB
s6egdVjY9KFFfrkxdTZ8dn3eT2ENGbGvtjep2Gx1/tNpuvwLm910QwWbo8HIfuRmbgYJGYoQOYgd
Vi2zQ9UjlQWAztpDV4dtO5kYG/Tcs6DtlRfR2R83neZjmJRgcPaNk24FgcAKtMWcPTN1tymIiUWH
J1tg9vXbVDOwX0ZWPviglUV2laFh7swTVFkaPxhRP9mkTk02mTnxjUvTzAgHs7Hozqmmud9C4L+B
mveYBE6Wfk5nB7SArpNvSCMyunHQZowzR/S3FG5XxVEw0TRIZmH7hSanjoQDSTUqmbpnqfdzkPkQ
NDUWvZM02XbUI5JSQDj3CRtw7ZS4BnlRu5tJ9N0BJC/9PNSA0nlpXb3ZVuHdopXRffI6UhyVqufY
JSl3gxwaw/WNTGdqoD2XtKFQajZDIOXEgxpxIGTWPIYaZRFcKXA3grZKBzY1zWMFyaQnZGaQa0ua
YpuhoHpbjb3/os0iaUIxNPo4jimUcrrEGNoA6i/8F2QedOwQEAqK1MtvurYHwVH0KQ8GPx/DDvSf
sEWGt0vqjmyZnHA8UO6GUObyo9kyh31Rt9m+ZoOKnNz72mEt3CVN00G+KilfR+gB3fZZDUPVcqkX
TT1/yYSetqPt1pGefRuK3a3xybcaHlsp4dCz4xmeQ63e2VPlb6y0r1/6osUrfC6rkDX5kvRoD25J
lB2zbq42ddp8JkqqTSXc8rYSurmBt2R3hxdPijvfbh9oIcdnz23TgyEFloqy80NLxW/8f4koG2wN
I0LsTZpN/Y7BxPuA51Ybt02LzF6aPryknCHZZHnax8VUk4AMntjYVlcEpYMnRgns2oudUGvrSmo8
MGzsT53h1pssS8qoEkMWcaOE9N3Y9jdGPlfbye2nJ+6U3ZMDrDaOT8cMqkGrrcyT0Bf+ARzG1zxx
SKQFzKRSa8hDUVb9vTXiraRwHIYgBaitZRXOdrGRD21lDLuM9maUdNWvJJcah0XfHmvJzfva8kVY
GCoaXShaynnoYfvld7e2mXXfikoBqMtb+w4Suz6AQpUZ5UCP46oe82Nm1HmYdlkDULmxy0wSQCS3
CchszccBDb9Nl4j2SJhOtzZNoL8N6OgTWgOAUwGuHo2dLG8WIMa2aEQa+vPg35qNyKNGMLbtXY5r
HXITnxyz+il45z8YNo45lzVIW4aWoKlrF4cp5f43S5olGtqJjqxOdg9uWTk3ZsW6o6eNX65X44DW
0jyK0YZG+yicAAW5YjtTWH5m6LSErOqcgMp62rhac+gp+u6GjKO5S6mhA1744rdjadT+7ZQ8tG4u
jrzW5TZPByNEPzDbqEHMAY5wslESFwOnqgJitUMSymBhCXKZjGuTznsyOX6Q5Y0fQemThDnLigPs
6OnN6GdNkAxNFgCw3rx1LWQQQGBODrMFFt1sFPORWVP+Dc5s7taX5ngLcfvfk8iLF8cmmEuavw5M
kW2tkx9aqfJZ2qKJgV6Em+VoWXFteX2AdDTd9JZb7ZCIp+Gi4xqhPjJEIETZgYnvc9CcwF3SbclR
p5D0C1A5Me4NVClD3Q1dVJjVfWYO5iEBf22Tsok8OB2KEq5w6htUoOu73hHDY8nJ+EI783nuSlh5
NkbJnhPmPNi9QV4gVWPCNrCoIeInWBZn+fDGsmy8q0H1CIWT/GZVrm/A/BuPVt9WBwdXVsizcQhq
mJ7ZcCQcFsnPUoU1JocgvDa8g5ukQ5QLAVuJSjRhxQ0/GJRMw4TT5sZuTWPXV4Yfto3fb8ssycPW
pq82mj/7mRfVb0ig0WCeuuXJlRWbnKY9nmKyfXA7qAJ1FptpUDfm/OTCUO7galOEyHiNneeVv2WR
s31vtXk0pi7yMq7smxaaztuSmLdZM5ShnzZG3Nr9MoXedOgYYRHk/b6V4CvsCjy+tkIWGkUFOw8L
EwWoqiLIuPECo0dgGsaXGmizbTIbeFGOovySEyI/A7XqHl3sjR16em1Qt6x/IMinAp4naeS3Lcpb
fWnuYbE+3+NKbYOel+5jy2E2h5drcpP7vrUpm5Hsnc4r2mCwVIbswsu2RiprpAFFF/CmZJsKxc8g
1e0vn+s2KLDF9wR1pg1MMKCyMEqymZumeUTCPAcEiKSgNbCiUkaHwJKjeeeDx3CblZK/frBSuhT3
2B+Cv2kugP/TSqkcB5fOzJ9j4J1d63aur9RJzxUPFxcE/DLYydCtO/39SqXKBWRmjjt9P4pDZl3p
MVz5fWfVZBxgmembHL/PHookHK/BnN+V4DE9DH0niKuBX/SOoDJ6Pu64MZnjoS5QKTzaxnYS17Bu
58bwd5BVA1PRkg5ujyB5FuYkuCa2d+3nV5+AATSmxg4/76HkWD+26dvHlxBbGjxAtJsLSPr0E09e
O7k5qk9xqb7Gyv724V8HjQEkLyiG+gut8fTXEzl0RPauEUM88quF8hAqYB/tLoLDu5Tx0WRBLxlR
TkPAYnrIG9XQODHKB7SAUFef7N+Xh3FmISEGMAnor+AtsuaYooPAbKAFaQyJbVPFskKl4tPlEC7+
zJOOxDIMGxRTaIoBVeUv//2vpod2agcmrzWNNe5IqDQ906JHjb746oHbeqXn/h5UtQiCLLQPkBlR
fFsdGxMKje3cVBQX5LjPy/44J/oRjNFPlkp/GJNGOfKjBrYL03oBRkIQGzHBnTkdntGQ0RdOS+M6
FUFxzNKfl6dv2Qbr6UN7HHscMCHAFVaroLBy5DNV4sVW9XOGfR+fAtRSgxEb3zBRBbomEbNmUAC3
sLjLQ8516cov4j+nA6INY0WVGW5c9Z65aa0EPG5XHmmC8nCdbXLeo2RbfRptshmqJgkvD/fMqQAo
EV7vmFTgP9ZNe1R1O+JiP8eAaITTcBTuB+1Q/hnfXxFW50KPOz0bhOXGKVBLJZak9x8WPHTIlu4U
bFCBnjidwBrJso9qElYEjJ3RYxkcdHAgzp/qD5rXLc0+0D4wXX+MV9AzP400mcj7B0/bsUIJLZsC
gjru5c9xDoEADiFa2EAje2AsrlYD6J3S6FppxTNaZqnelVVcySEAqXBu2i0t1WfSlV+MxNkpVu0y
1POc8dflv+HdkkCrG8c40HeAuNp0nQvkRkvxjGVTDCZNmGfl7WyrK+3EsyFgXwO2PZjwwBKeTmSD
txhqCfYUD6r5bcjk6JX+7vIo3h2Dyyj+CrFqZwNpJNJCWlOcd9/MCqpF1cNYFUFGt5fjXBvK6tbG
+8P36wRxQB/H05kj8b5yyJ6LgPR5cZU00aVaS/tkAD5A6IEjwlIKTMGxB7P7KlvhTCMbmsXYRouS
G+7Z9bk6tU7bltYQS+WlFbBm8LJuR+njxc+UCqosa/eFqIubabT4S+1yf2sP1ffLk3mmrQ1pskVI
AnwyC0oop+uiJGklwFoH1AE1EA8sT99C4uuIwDZV2OcfdD9Z9rNjI8rCWfzD6zoNB9q45WnXHmIK
/WFInY8aVm2o4Sv92bmmQ/buXlliATwGmoSPhbne2J6ENYJZj0M8jsarRdOtdF0ZUDSqkGZMIqBD
FXG3+GHO1+zbzkYGNx6YLGSv72DBg2M3EgTNIdYwCB+0B1NPM3SrQwK1o/5RDVWYkHZz+UO+Swww
WpAoFkARLLDe0QmynrpoK/lD7EAaKqqm8t6FSnlWQ6DQ78B5wWEG+2jrg2rvfz4ohUwUTmmob2MZ
nX5QRykNpQsGPU3cAaW7y6w0EMTCu9aM8H/WH/R3+xNvAeYsxG+kP+tcq2AjXtKejfUK9lmJquA1
TN27fBHzCJQ/mm0LvBEd9dMBoWFFK93X2Pt4VPsMwhcdCsfdh7OAJQz6bLj/gf+FWN5pGGwBwC0s
Ncaz40XjTB8gMn+4vCLOnGIIgfMLoPGFVLs6j7OJoMch+zHOm1o/Tj4qyXiPpM+Xo5xbdxBdRm8T
6vtA46yilCyRlJJ6jLEk0QLdU7n0046N1qGm+7F/uxzuzCXj/B1udfh3euonnrRjbGaAcIy/fOvT
xNztLH5cjrPM/0lSiu8DiUQAT5Fjm+/Ia9poWJbSaoxR2nqiSYNDeHoTjfPqKRN+ZzxkvXdfAlMd
Xo77PjldAjtQyca1AAL3ekPVRV8UcASeYg5nSTMhqAS1G0oVKnU/W/ZSIzdN7e/ONZ7QuWUPJgBS
LdAB3uMgCWG0U9wEJHF+MfFqofJ3c03x5VyqBVsALEUgLbHk14hY1+DoXw7zGKfGA8UJbCkekuJB
J27IPRWY86Nb7W3jLrN+k+HwcS4UjmKcyvjXwWMZ8nOne84ZalnY3LDitoJCK4q+Kc/2lz/fmT13
EmKZ5r+egn7XLnXr2Yr9UoFzuCPW4+UAZ+7rkwCrPE46dqFphjGYAq0je5vpwwBetBBv2rqSGpwd
i21ClxvXGJ5nqyMKCnqWLdAZjD33h5t8u4ZLvPLz1qqANOZs9qeqwM8HjSWCubhWfjmzpEFyxdth
Of/wjFgl9rx30MYCfzxmEtDhdtLmSwuU0DEfTHqFYGEuv7U6Ljw4OSOHh34HNMJWsaZaVbNZGzMg
/Sww+Ztj386Eb7P61cl++vPSM2v3PoBtzpUSypnj9ySwdbrgBM3tdKR6jqVInwEr3mT252SIO0vB
XG6viyvPiHPHE+KBvoCFAUT4monXEIhDtYWa48ZKv7u58b2BGQY6WWg9ZGnARbUDWfvHnLS3dg+8
y+XFf2bJLA4pqBiBSQSvntWK1KyhfqmBwbTAloH82ZW75crPr+XC+irnU2bh51E1QEl60/m//8Pf
j5Qf700gcvHYPP1YqeJK+IOe4jKFZ+xoIONO/WtCMsuPrJciCBP/L4i92lddbwiDDS2AqgkCAMj8
VOX0BVX7n2OGdodhvBE2i6Dyx93l0Z3bbxCMQR3PxTd6p+AhJZoHZiIApVdfXOTY3Q7N1Mshztz+
iybN/0IsX/Cv49VRrjv2qpxj7kXON2lCZ32v6JU1fnYZgIiPgwOCT8gyT4Mos7RsNSOIPUd0gqn4
lXk6P4h/f3+1ZZOJGA2FblE8NNue7VJzO0DR/VrV7vzX+DeKvRpF50+66hHFbjeGHfAv9rVxnI3w
J4FdrHfeVVZrdwJXPPvz3gd8vfCzr4Wl7k1JN5c/+pU4a10sP8uUM7fTFFO840aI96XoYwc0U/F/
iYM3G6DW3nthlaRSwPdpwPFpfVcBOK1iAFQuhzi7tPx/Q6yyV5ZKD7KiCJEC6aTyOqDXrNnOLi6k
jSDUWwwZ7GrxEgAfaiVcFGGQPlaDBcyOG8Fle7DkfxgLDmKUUi04GOJAO11gOTjR00QcNE9QPgX0
7srPn/vqf//86l1R4NHKSsBagbf3IutXD0Cu8x9Ok0XkCrOE9AZNiNMRQIbW5pOojThrI96E6QEQ
FPfau/zcJ19aAyhkwqAa/NfTIF5PZlEr9Mn8GRglo2sC4dOXy8vq3EdH5Q3MS5RjUW5YzZVfJAlP
zdSIfW/YMCH3IqkDzsyNL7aXI50bDW5+ZPGoWzE8j05HA/QsChBkQktL+v3OhGdVlKLeeEVO9lwU
qK2AzuvBXvad35oBK2qXcGRTg9qSDQBIlwdxbrrwLUwKRjV6r2ulB7cEOCKZ6RxPNoCjaRsWnrfR
9d7trqSF59YwijIwEsUz0ken6XS2LFVRB645Y4yWftDn3yogfKryypPjSpD18Qj8sbJ1swSpoZfc
fu4dFEWulSvOBsGzaWFjwb52vcKQq1c9UpURX0SGJfmNWEF7jbZ29rMjwUPhFaXXd7QrC/U6Aabe
GPsACR/V3Fi7JNW/L3/8ZS+s0yN8jf8FWa3gpPUSLV08dMscpcf2rQLooLHf8GVY/V9CoX8KAUv0
z949QAanL9nsAfYvxgmuZ4a8YcR87Ov5DhanLxIY6MtDOzt/DIwxKPxAh2x91DSFdGTeOmBG0Sbw
TTwM7SuH8tmd82+EtTJwjiqgAhl/ipm3EySaIeUDYOC1BMw8u9pQ21tEW5Frr9W5E9h8N52Diauy
CbrK/t3gTkFRqM+pLLqbRLdA0qBhgspx6X8hGjb0JSAQQTmO/k4zDXpNHwmv1FcSt3NvLUhsLXgE
1GagyHC6nXu45+VEoy3QlPJ7afI72ugsJF7Hww7tsIDB+GLXVuXH3+GQxfs37GrFTmkzAGWTTbGk
QwhY4uYqa++P1u56U9CFZol1g5ben1ffX3m1x7hmGXg2GFkyoOIJoFo1+eUWybZ7Y0ymuoFZBLsH
8h1UCw58zFiRciPKHOR4ODruUqtuQ6Id8XZ5RZ9bCAtLFl315R2/bsTQGQKXMCPADhpusi+6jYxs
8x8iQNkBIiXQ1Eal7/Sb8gyUNg5VmdgECDX3JYC+L7W6hmY5t29gHEpR9wKZD1zn0yitDyR5z3BG
F6MZVXN3RLFXdeBbfNCUYimPo9bxb6DVWkn9qup6gUDJBOCGUUfARj2M5QhBGeZ8vjx157bDInSM
GiXKQ5D1Px3UwNMZ5zVaihUhd9YA9yNGdtCGe2xN9I2KQXw2DP71csxzE7l8J9BYwUx4VzZP2z5L
fAlKZJE81A70SY0AquTwUb8c5hz5GGnL/+KsL1WDTcKSE7K2HKalNYhICog0Bi9lI3/1ihu7RoUF
G14c+8I4NN01zeFzU/t3+FUWX05tkgBEN8dAraoplPPnWh1NGpVWYHhX8odztwbuQ0wm7nZwW1dr
k+djy11t4aEooT3SOF2AlyO/MqFnB4ROHFTrAfQBXul0rfiCezVL8d3w9up3NiHzrd2mSZjYHcpH
eeFthDPkz6rMrqmGnI2MxAWpHsM/6yTfLsCycyimUqq9tLpQom8wW5+46cBpNza9K6nrmfQCmb6H
/ibaYcuz4nSgchGK0gkwX5Q84nFfTttG3mBe3Q+Lb/iLETEyMfCRF2Gd1e5zOndU0EswYrAewln+
BA2iy14vb4MzSwM0aywLSAkAM7B24FKGOeUTkMhxPX9K5i0dDv/h98F/X1J9vCTXKs5NnZZmP7Zm
rGAFMgWtH/z//f5ymvx1rRlyTittF2ZsMRHm5hjAM+E/RIBiI45BpPm4oVYRUP8oi8k2YiPLA5jH
f9ReZjnQfejDQRkDVnxL0+Q0QOOroSxtz4z9u0nYAQHz6fIIlh9YXf1YqstP4+5frGxPA3RGX6jE
6a3YKXIv0qw8JIKCratv7JHuJe3yUA5sBhcy/3I58pmzHLpHQJUtHTa0rFdDgwuxUZEFHjmDijCE
7ithm756+i9BgCuDqzI6TusmqJ0npvDGzIgLQ8NnZZoOOjGSMGPzi2uXVxLEsyOC6DP8ObAt372S
nIFZxACyLNbKfYKU+/PCJAxIKR4m/5rSwplzDU3wf2Mt//2vtU0UmK3WmOPN338tiq+mfIRxDnAi
UKwooXV2eRbP5GH/R9p77TpuBVu7T0SAOdxKWtLKi+pe7Q43RCcz58yn/z/2PmdbmiJEqDcMuwEb
ZmmmmjWrRo2B1CAJa1iJuHdFphzNymyrskCadiWQG1XdwFG+6YIbxaf+bHZKc6BZIYybJeTPx6TS
G2J5E8WFTGu2jkNj+e2pXZIKCPgCB5n9mbDZK1+nFx4icHfuFTCeomFNnWbJY54aEDyOZk7AChpt
cvVyb/aPze/b14GHHZ6GKbLgCzufoKHqrWb0KGlFX0f50dZcb037ZXEAsAIq7GFK0GLy27H6AF0z
6kl2+qvINkayppd1eUFC5oKi9UxYzJ+iz1dUL4mgFLLejJBWAf/Rd76EtHJrwbAbbua2A2SEMZh7
dfh2LrxzntErqYSj+ZYrj+FT6N28m84/LxzBsIdlY8r4fPZs08q9FjMtlMtnpnqybCDQKLaJl4tT
jCZd343xRntPUMEfMb21vk9n9YNiPBSqvDObX8rcOy09KTSWKsP7rbvt3L4wPmccc9rneuNNcj6V
9DZX4WObKje7FoyAuJnreuCXREBz5/RZOcUMUgk/lC3tmekmto7XB/IH6nV+yc2oSnqzwGMRaYhQ
sHwCbBERAr+Rmy/3VZeaPbg+zfgYtGH0mVmm/TVPPzhj3fzTFqpGIFqEwUZKFG87JQWN+I1TPw2q
Vb0CrKX6OHlR+LmVWvvQ6EP7pIeB7zZZmz5MkZ8eDL+KD4UGxE0eQRzQKK4294Qi9bgzsnF4HIgd
731e/JsaPMQDQrHJ964M/SOVp4Favq18hk9d+uyPBoyJY1C4XQBlZltNycYzE5oV/CneZGh+o5k0
Wrs+bpXswMXT0d42Fa8RvY5AmXXt0xA5H5u8+TfsJXUjBXJCx9wUNtOePFjwUI2j/zWHEfqpGu32
ATXUEKxTV5r/DmDJfifqKO2ur8TlRTLnGGScPBk++H+FO9/K6LaSU4PVLt8SukZp5r6ZEJJDf2JC
fLpptVdlQYEJZ9/GtEvtr49gyX+Rj5jFzpDbvggo8pyZHFrffJPlfh9K91P5u0ibje49+nQhXrd1
6YznofxnSziAQ9noiV9ha+zsgw9tk6muvMsWLICQgHqNPBtBoFguUnI/00pu/jel2xd3xhqR1mVA
RFSMl59NED6IrJCWX5Au9BVkU4aPLU+g0phRPvf6WhZnaRjwrxLBQkE5Myue34t1FPqlpHT2Wyh/
654y+8v1dVgaBuOg+5hI+VLqk/S+VAS+Y74p8L0eB3uCvgPK9vcp0fpXo5OTFa4pVeX3nvsr9I64
HIFygq4Hb3E+Hq9t/W5KqgyUVFke+2J8UGw6pO+qMJ5gL7Jl2Juyr7ZcxHf9FNevVgOHUpRlwcZr
oCmTQ9IFtV07H3NclH1nm0m5Hys9Y/Jta6sVavwdxQX1OFMfbHMpb9+vT9jlMZ89OjRZoBDmKovw
+/1EaTopndI3SAPkmVu+1jbVzcUVRPhw6uQTiBaBHJzPUUCsrdPQGb1ZcrmdAMrV5gCbxO76SC53
1myFXAzx0EK4klVBrkatFb1J3ZPiBNt+ut0lYoGQlMIdLQgXHT2B74+DLmfxm5bKG8Oi8V9uN/3w
7+3j0AyoFsG2zm9KMXLMR4PiXZ68jeE2P45rvMvzggoblgPy3+fnaTx5jURK0we9wec94+sU3knN
M2Qax7I5RM1BKW92izrysUR0eC0SV+LKU02xRnlgd6lZ8mLR3A0R262zBYetRb6Zsi1E9WJjGlSb
VmQ3ef1WqCh+HfL8/vr3Z390Pl18nyeIAxQRiK54PkJdDkJHi+o3Ra2jl062g3dZ6oLH2DCrZ93r
+gdNkq3NEPRr/WOX+3m2PJfrTQQELjgHA71Q66Qp67fmV5dsok/Xx7X2dcEPy2MMO0dU1W9lFG7N
5qH7i3wIpRD6TAgfEOHkn+cbzYkTOCxweW8DfAXjJtLW4tGlIeCyWBWyhcyUcFA0X9EzRWfpx+pV
8p5lbXUF5lessPhoPxnkB1D0ZRsLQ1BaFc4F21ffGmzd+VlvbL0KNqatnKSWc+9PbfjOOy/f0r+r
bwuJV8bWabqSV7eH8im+wZC+556DZqLsVVtO9id2jIKIrN/JtI2Y7V6ijnqMO9XeBXlg70snkSCD
GJMdFYdoO2jqR79vjFfbM6T7KMhA7sHVPn0aHHM0N0qu+vc1fSEFTHIWVIp5ND31atl/Shvu8N4M
e6AltWRJ27qSx11WFdbNL6vZ6Zp4dW5B64IgVeUsoBkSqG+Buis1uONv9iDn35/v3xN3FVZFX9fm
vATjx1T/rBvfr5+DyyDx/PvCJmo6JcpSXVLe+iSU3b5q6hcFxASki3Kn0aweqOErxOLlzW6LDYVg
G7cIKjwX/bRyGajt2Iyl204PVvRulytX7uXZOP++MG2lXbVe0fL9jnZdBfcxrPjFBXgpFjjWxDBz
tknMDtSBP/QDDNzAmz8koDOMAeI8aBwSGN+klzJIUID8Ombp7vp6/QEbn5xJEgTI7mEYRWgHInzx
TBaxn/oKJCFHTwngH0gRoi5GSAHz0BylzeCN/asS5/Zd2cpfoy5Ot7pnHuUg4vdoHUBsOA8eSlQq
dmlmf+QNGu+01of1LJ2ap85vP1kJvGXXf7NYo7r4zXPUerKJFWgkDCU1smOhFzBoSZ+dJnjySuUz
UsX7Suu2GQqujj7c26nxDCJo207qw/XfIGyIi58gxGCj48UIVTBt8vRVkh41iPn+bwaEC8XogkEO
5jG2/8CkVcYrnxfi1P/5/QSRPEjnDSDWZbkE0qaApeWYlxmsTS9F+qHFzl+M4cTIPIkn61RFqCiG
MkbgERxNulhXNu/aIIT7JITprk7mQcysftNuhK1wTahZ8GcX8yRsNZg4bTvq5eyY9t+i9kFXyru2
fNaDfK9Ka7hCMe11YUzYVDYwCtWpNMYzfqulJ88oIGf4JyNXmzafcucNCth9rf/bydY+zL9E/v76
cs1juXAFJ8slbLlBzfVE9jDfGxtLowPzMYl3U7/iShetzElJmgXgMhYjzD7JvTLp7ew4JVtU2pTi
ELdE/3fXx7K4NQC0coOSM75oATM9ySdZwfGp0ztV2TvlPl/jRV50AScmhOmaphyOOtvMjtBzxt1X
x1p5Cy9NlD2DvrnR5mhfeEpCOVSXgVLnyB2+6cMB5M9wqKKVi3Npf0PFolHd4DGPItP5EYXMyKeC
xCAK+62bnjyVjpr8n8R/H6Dpub4k83yI24saCuUhe066iI8XvVW1TI+d/GhBtejnPtfbu98/1uPP
vLlPjRW8xJ9ffmHOpF+CagcEdCK/fjmRMfB1dnPiNd3G7AuYVaPMqO75bcUmGeAcDIw23k4kD6Av
s+sdQMb+kPYw4XiSlNw70LzAeciVYvdp8GhqbbKPDTvZgndLtlJQQDbXymXxXhdG/1FBZPUORmHr
tTbK7INcl+9GVMZ3et38MMakfUdgy3rPTDPaZao9PAxKaMGwWmflpsxtuNOg7P1ZhVGDclvpHUbT
o42qIYtQFVP2TrN0vVaPuNy/9ox8YItBz0kRWgjVNKg//bGixp0N/3jpV7ChK+7/8gyeGxDcP+AR
u5hCDNjjAbaZHQyNcrMmXrZshIsMXC4pBFOIzGBCSyezcWR31LNdOTXbSfqg1ysXzeVRBM8ADmuW
SKP/VqwCIvFkNqrUlkdWZauZL2P2qXY+eXq+ckQul0RVyEjCPwYsABDgPNiTC1NWm6CT2ATH3N6m
5nbsVr5/OVnn35/HefL9qbCaYMj4/pzIt/fOcOdkKzCQxSHwgMFxoTpP5eHcxGCgQig5XngMGmtX
0xMW5Ct+cWkQSH/MZRPO9gU0LjULOdDLLDyW9lMYHbJsF6crr7A1E4Jr73wphloqDY9du1VzOAx5
rK4cjqV5Oh2F4N1HK5MbLWAUZr1vUgi9dte97cr3baGinKMvqOUmon568q+fpnDsrkTAK3Mk3uOD
NZoVjLUhKbXPZvFvV1VbeS1Jv2ZDONx2WRiqlWCjLbfyCOfao74WQyoLZ5u7lSP3P2Qr4pkb4YYt
pFIKjlYO+7tSbFHCRXAnQv7R+5Rq6rbRHuBzb4PfrflLcn5n4X3Q7uOq3l9fsOWx/vc7hLPpaF3t
QeEZHCd116p7O9iZ3V+YoKGVdx78AZeQT4lkyVg0UXiEsVwzD533sVrrwlkaxakJ4fhbVddZcRyE
vCu2MtSEzf2qTufSgp2amH/CiRPzAr2uJCgbj6H1RUnvpOzeKremcbi+HEvn59SKsBzcBoovpT5z
5dGAfl+uqXksThRID6ocaKBc3L6hMY0RarDBMZcfoH0t4HdU7v5iCCcmhLXQSOR2daKysxv4Fbd2
dv8X30eeSiduBEOsCwFELSlx2YRmcPTNjSTDsL1yWy0u9Mn3hd/vaEWbkw4Ljq3zSnE8yl5t6KnC
vzkUJ1aE7YQgiBFWnhEcjWSvRk8xHt9eq8KzI89DUaLdExPCXupHSLaq1GIhvqDdZttb4LNZv2Jk
vjCuGREej72dAK/OmK0+yPZlI8NLBbmr8b3V71rrCJtdkn/4v62/cEsaQ6AE4F2C4zDu4RCP1lzz
4hE8mTbhiuw0GhPNYf4+CuWaa96o3Mdz+2xZxHq5FGaOHVp8H9rM+neyxviz8vMN4WmlNZFVVREL
Mqmb8ov54/80+YZwNapxo9n42uDYNI9GuV+l41g8fHBm0fJGuQZY37mXbfratkYUGo/UXY0SbrrX
EFpl7fNfjOLEirCFhj6werXCC8b21khh2t5d//6ilz35vrCFarjcct+Sg2M9PXRulD4M/YqTXZkn
Mc5qc9XT654R9MDSKCmjqdP/LrwvN4+DsgD9IKRqlTnncL4aZRMDLR98/9jkm3LYFsVhaFb4FBa2
K+LXGvlAcgE8C4WlAIoT6kXQSnTPexvH+lXKw4qnXZgq1Ubrg7+wcyFRK+ueHPM+8dyh13Zj/ORE
H63+PoWc9vpkzb9U8IRnduaRngQIiibZHUUIz02kb5Q5EdE4qk6+M9FzGcpvar4ycfNJuGZOuEBU
2x+QbsCcrH1JI9cLDmP6Ndaf0TdduRAvd/OM4aSERh8WHMcixN6DNG0aY092DfMeUQUre4XE/vrc
Xe6C2QRpM3ICC0kn0+fVAEGT4mbq1vL1uyZYixBXLIjw/clOojr9YyH8OktwrKXlliYJpAqgFUSu
yDAKy6E0qL9k2aC4o2+CgzI+FOl4L+Xd4fpEXa46jeb6jNklwwgeWTiRRURnBeg9xc1h7kGs6SBV
xS/FK+96YJFl3a6cncVRwf7g0K0FeZtYppmKYUzHmlGlUvdohN7GzmT0MX5eH9TlySFjIwMnorkC
CUDxLQS3PgDigFihCoanqOw/1FaVkCGbfvae8ZRN00c7uD3NiU2K8vNa8TARu3CCoHOqqE9oJEih
Up/i9PuI90Fv6r7S4nDFNSxtPrCQ/5stEkLWWNMqI8oDxXXqh2Z6I0K6PoGL3wdxDzwdetWL3hTD
7IDdkvhyY/1jGP5MKExcN7C0D2BQVTmbdIFdUI1ArVKCxDLo3A8Rl7C9wDygIwvVXaeZK1tucSxz
bhguEGAfYgRQ9n2hdBJzpZv1jgL81tD+ZrZOLAhXDtrfqj+VNttNLj4GUf6R0upallPs8OSyYX8h
MQWhCWX1iw5ETe77WGosZsxE51uPuAEC+Rme9U9SoG0sZdK3flX/zidaZIIgRBIwv/cKZVNH0sYs
i7vr63d5B9JzpQDgUGkGo5NPcBtq2HZyO9B0Ymjb8h+JBiDFLae/WDljZu+kUUqHvkrY5fI4Wl3r
GYobaUF6bw8o45WFtdYasbQ/DCD5M1cBGRSxZyF2ENaW6ZRyQ3TG/Heu3L/YHqcGhLmyC6/rcFeK
a0XP4fB0I8b0z8Y4/bx6HiZUuuHH1Tgp7uSBS9jlN4e2rPTJ9AiLUE6d0cGLpbiSdd8VD7m88v3F
nQTKEIlDSL41MRhoiyGL01ZXkNbbNuWhdt4c5RlhnOv7dXGRT6wIk+SVKS2wmYbDLKOd0oa7f69/
f6GWD0UETYoEfjCgXla5JCMi5gArEqafDeVjZsbInriB+qqG+XOF7K3ReLsuGZAreuv6lTzv0uhg
/oOuFAAfmDQhVsibCf1oepRd24YR1c9299dHtxQkWDgd2iwtQP5ijhSJzLxIFJo/4yH3wo0h29XW
kOL2n4EAZd+pcvZgoC+1EpAu7QzcNf3WDsDjCwxqFilt3QKrcvsMFFqbJ9OLUVP9yhujfaTY167U
EJfszT2Z1A+hX71gewjHONAqv5bxZeYhbez7GvUycx95K7O5tFqndoS9OI7g5/OxnMflfZni6h71
l39uX7C5dYbFQgbqIgAq0ZWcHAWWF2/MD0YQvcCXgg5qN7wkqvGEHtntOS6m7MTgPLcnb5UkUKLA
ljGY1V+M7jE3y10xvnd6/xe+lHZ1sM1w5dBWKXojVfLK3pJlCOSKbets5SnfXZ+6pdUBzEt0RWUf
8Oj8309Gok1jQcFvJM8UIkFToC10e/WKwAYBYt6m6ItBGH5uAa3S0DemeV/3Bf3TbmEqiD7+uD6M
hQDr1Ih4q41JU1lRgJG8p22WGBllWwuAgqru/8bQ3PE3g20v2rMjFGjjdC6/Os19Lf3ymqeqf79u
YmFJuJnJ9YMng65KFuKrOE7D0JJizU31L77zGyjZ9e8vHHweWZBk8tiixUi8gnKlmSpJooE+yl+q
+ktXHuLAQIf6w3UzC0tCuAS15My2zHUn7N2uLJV8pHHeDdHGQSrqC7oZf2GBTmCV/j91DpzOdxaK
Q8ZIrggmgKG4C9P+pRm8u7Ja6/tdGsgMdofHFIwnl8K5mUKpdHu0uesm6UWe0O+com1VrJRHFxad
xmKAXZQoQImL7998yCatmbjTvPxVHl+T37dPlQYFFjULNLDo/j4fgyk56NHadN8naOQhk+KmhfNp
8uQVX784VVxf8BZAzoKxczMjGsT20PZsrU49jFK3j4vmSxjEK9XqpfAD4gXDVlS68VHEEWJMoKlx
ZWY+/tdxvFlBc9xqSfgAamMfo1K6aaLgPvMRKiqm56zKf8IUUW9aGEevz+pCoMDPYAcyo7wcRVj8
YAYInjsR7B7dsO8TJI+N9J82Mj9rXkD6fvxy3ZzI2jrHvmB9OLvUbiCAERssO/ouvKRrIGugq28/
FUr0q62cDu1zR94F5dDdjQ74rMGUki9Va5m73NP7apOjfPwXPoQsykypRjvLRYOiX9kVDQD8Ej8Y
NrTlbUbP2fop/X1rPbEixPZ/Bq1pGlxNGLogpx+NNChrdJld1czbl8CPP8fS4COvGLfBITHz/DWR
NPNRrvR623imvWsl6y+evBx8ntTAuoDyi77M9BJkd1v6mIc6uNPs4tho1s0AO9b2xIRwEWc97VC1
Ric2KYGNObzojrSrfAQH/TXA4pKrmZ8fcHzRJQSM+PyQBpODtLKSTC66oP6wSW5kvf2zYARHrBYH
A5Ym4XDG/USiaoL/st92/qslr8TJ8/V3nrhFSXjmdIPZjVZD8ZnsRLyROxWOJSUpQIV9CxP5rlQ+
pr5Pi+wH9AquH7ql2xJvNs8TfYGg6s5nC2m5wMm8anSfVOvzHuqez7d/n25eAwdCTZYmtPPvt6VO
/S9uRpeO22ZnBq+T+hquNYEuLDm7S+WGwYPMSbtzIzziBqvsRsOFMMd7j6pP18ew/PmZtIKrnjhM
nCPdb02JnmgUTr5lxkNIyv66gYU15/f/Z2D+7ydRaqbVUpVkGMAVHCq1YhTdzrHfVaO7GyBE7FR/
d93i4pDoZqeJzp7Laeq5xSC2+1EOE4Oc6l3oH9KV637hoiSDZiAeNZ963pnnn2/6rsrqqrHQqEJP
fNsds+gvBnBqQZiyuCs6szZqy82mXzHFmlCzVhZlbQzCZd+GPoSRdWW5rXenKHdytatXzsayBdCn
ULrzlzUv0smya55m5GTVLTeoH0nN5vGzukYUuXC8WYj/TMw/4cSElJXyWJN5A07pbFJp9oZ6/C37
dPtuOrUy/4oTK0Ziq1M1MZBQvreSg7qGhpi3i+ATEU5EIUCB6Bx0ivB9x8wzUKeJ5RrBdzN/hCq7
CL/rX6vpdnwa1QyqCSQq5nKD2ICgZBDu2FluuVPytZZ+O8XtSYmz7wsrXpStYuJvLdezu20v39WA
KT39VzGu3LbLE/bfOIRlb2okirqOcfTKodPvvQDZ5L33w2nvri/84vbi7lA0mjL1C9g8WifSSMLH
dCXjR0L/mf0W69sbuxjnC5dJ+8+I4KtKr1Uz3fZMV27sz0Gq3kMZ+v36OOb5uNxg/5kQHnPRqMqh
1ksmzFTW17KL937WjfQZrTVULbldbkO4oGfFDcTFzg/KkPuoK8Ee4Er5Zix3/hrl6MI44Psk5wWx
MRGl+EApJxRxh7GDSM05GOlD+8taoxBYGAHlsJmKncIYLcbCVavqddf00AG6LYLiP8NwZUMtDQDO
ZMXmbxVEgXBxmKXsoBBrcBMWAOOjchtUKBe8X1/tyzE4WODmw5fMVJbCGEx4oWSkgFW3HrajtnG6
h+vfvxzEzMA4SzPO3I8XuIgJRXjkwUhP13R3Ai24y9X44AfmzYccM8iBzPS5RLpijdIGp59XiqS6
4wD+Qtqb1jFVnpv4oMqfrg/o8pifW5on9MS/B40px3mFJWn46JSPKUBtBTAlOr/X7VzGQed25ok9
sVOYkZTmiYOaCoQwuvbWlsmmaNxBy3ZV9dzcjpKhv4R6OWG2xm4WT4vtVLoPy5rqWpbPLkAy239B
gnKjTh+uj2tpw50YElMs+Vgktjwb8lBJHtpvFUC46xYuHT7wGFiV6CmaETnilu7pz4UktzRgjC13
kx4j5hP1P4om3odd/EOd+i/X7S2MCNwPqdv5lXIp5iZBFtm1yjC4Vm/9SkxcjRXdXAaZfQzKFZRI
SeCL5GCKluuQqumDGxkfgr0erKzJwiFVCIzM+eFDkKoJe61B6FYNfD5vfY7b5yp4SeKVNVmcoxML
QtRiWG06pB782V4cb9rm47gW3C0ZQIt59vP8gT87Py5yYFuhpmbQ8aJwXzTmpvNv1KHi7iUpcGJC
CIJT3zYHmjHRYCFybKZdT34w6VeyLQuJH6wgjG2SH4RHTVxqPx81tWvZTV39gEB8pm2y8mD6B1/a
chyN8Q7RBHOtyLEwe9TXkBoF9sWjURWuGr+r0rhqGlLdar+165bW4dvvASyQSKfsDbhMxMd5+lgr
rYagQeb/sIMMnNeuiw/XD+JC/gjhLpK3CMvN+U9bPd8ESaJ5SdtRqymKl9EY9zEtWnJmbuTkwW9f
/Pwx6dKHIr85kMUq9Q7S9zOzjJjPJdFrB4NKkr2OEYKdup99qd/Jmf4NIpqb0+CYoieMiJwKEdnw
8wGqoZEqcpuTdHXus+53r7xKNxKrzrv8zIRwUqO4oLemLcm3NtIu7seXuo5X9sLSboMFgN/Pjc2D
W4g5SilVylgKyW1GnQ8tWPOqymv8rQvXJ4ElzDjUbYhvxFJUkPXaNOtRu1Lv7FMneUtLe2umEFKW
3s5TUMEO63LFjS6Oi+IBaRHaVS6ObixFPPMzVkdr/I1BhvLX9f294KbZTCSOZuIJnhKCj8tNuwvN
whvdPHyRyxgZ6mjThbdfNfB+8HHCWiCMoiNFEsKOa5+UXgKdUFRN23TtobQwTWcWBD861pMUdQoW
WBH7a7vWxTr/7+fvl5n7zKFvg5QOsmfCBi5or1ErQ2rcwCgf8zTUN5GSQxw/vpaR+mr7pbmJFR0N
krVEz9K46D4kF0qnEkSkghMth6DKgzZrCaH6bR142/52bBJD40EBeJY4ACdwfvw1zxz1dgxaV2r6
jVE/j9Jh6Deac3d9ny3dQTOn78xiTp0YX3NuJ5clQBESdjQoANt8L9fmiyzdV82jaU/3ShPs4iw7
+PZEg+JKV/BCeK3NKQcuWubxIqNMvWqSfC1u0SX5JE3xNmkfxxZkW3I7OIq5PDEk3BWj1swJ86R1
J1ODgTnfRAkEstcncmlHaHCN0TAq8zIRG8QpD4VWVCS9myafpRgo28pZXZosQk44nwh5ALkKjjRR
28EvYkp8ZWrvG3yp0poPmm+jfrHi2uadJR6q+epGg4FS3AUrFGTBBmTPWef29YfJ7+/i4rsvUbzw
/H1YfL0+a0tujkcI+FZevzOO4Hz36Xpq6lnD7lMD694cYBtKo/yXJMsr4cLCFUHp4j87wg6Y6k7p
0YVo3fBf069fqp/at6bPX8qff7ELSNRZXNsKuAtTcNtNHqWJVgyNG3c72BjXVJyWpmvmI6JSgkiq
JvY39HGYdlldt247Ju5AP5xXVh8sew3avrSXQXWwzWR8D3mb81UxASqofWpyXuJg99tX1trEl9w2
SU24s9jMFFjFVc/DROlDr3XlzM2jf/XuMwG80j4X9GNF36xsf32TLR0dtjJ1ctKbs4zu+XBsSauy
JMHPeDWCg8HXqviZThSO19IFC5Qhf1gy/9fQPK8n73inp7at1rOh9FWro52eDc/T5N1rZvGp1NqN
7DdvepzvU7hqtnryK/LNHYu8sgcXyuj8DJO8Og/VuU1euDpqubCnRuZyytTyxWialz7MqOLK28ow
afpvdk2aIooRP9dd5myAjd6Htvb+F3OOr6IYQghz8TAvesWp8pYDp7b6Jk3u7e5oWV9yb02K8Y+H
EL2V7cy4BKBb5GOFvdSZiTFIHh7E6FGw9rOnfBzei76jA7LqN/Jo7tJI34XZZ7vxfwwtEnFGihL6
lG0r2f6pyqi65cNra1PSVGa23OTNSpW7Wl5jE1g6uuB+aBfQkSfnBXG+N9rMp+QeMiGJeZ+XzzFd
4HZ8O7Bsph6dEweQXpKCE1aeLK5jANocXV1+yZSD8v36oi74BdJGlG0AlUGdLcaLOarqLcx9A6LQ
9ab4bIy3g4x5MOLeuESBaJrWPIknB2iCkcwzMn5/HofbknzYKnHfguvR0REm4PmTYhGbKlI59gu5
7AdXSrStZaeko4/N+FMz3gP5hzc+2eXHv5izE4OzczoZkl/kTmx7vPFL6Vmq1Y2dfvkbAyR18XCs
u+jdqHFCr+jLg2vod5WzG/5i4/IKBdVMpAuCyRIGkJSGPkyO2bnF4G1ebfVT6a1UTRcCDiywcy0V
kDyPHWGK1MbOrVLukH6JvkiTs2+mJtw4ACPjvA42nbEmj71wIZwa/JNbOFkTXQ/jJqyUzrUQ7kmG
PaTX2yL8KDe3P+HP7Ai+achjq67gTndj23mRR/uxCtr3wKn213fA2nCE4KZSejXL+qlz/Z6Em/pq
Vu9Z93VYY3FaOv0GYjLcK7Pcppg5VE0IkNqaCBTt98l49uqVK2PBQ9JDAx8odRZqOSKYLZ/6qCiD
dnD1sdvUKhAWoB/11+tztTSIWX4H6iPiKFmkgjb18f87jtkUIn36Ic9XqhNLBkjpkY8mvqE5SHDB
TlBUctJXvdsGhJd1cLj9959+XggwK1tro3yqe7ccdpO1jdcizKWzePp94SzKITi7qef7to4e8MbL
DoryWBR3/VrJecWQI8CV+io3lYhmXVerd1WCht7RGbeJQQZ05ZW5bIjeG4fH7WWJILMbQ7KDvHdN
GKAdPdz6qPjF1gcZFvuhXdleS3sYzRVeThBdXTLq9rnEvw8HVn/6WsQfbfm50FecyrwCQsDD++J/
TYgTR9dCPTh217tTHR6gOhsaGgO3Vf6UFM+mGW76tS2x5F5ODQperMp0pY4nDJrd9zR56sPnvPya
KCuXwPLMzdo41BAvGYGl0dLBysq9KzlcyrQv6QFc2rSc/MX54bL5/80I54cat5eABWbb5bvJIEQK
24frFhbXhz4P8lH0htPEfX6bodigDJWPAygruX8CjlC+kOZNtp5aZU/WYClk2eTu3qpH5z6IR+P+
uvmleST4JzUJOvuSQtQYY/L7A23JufdRkR+1Ydet9VWumZg3zMn1Wed04ALQlV0l/zrG/k5xPjq0
Slwfx5If/YNmBNCoXuLMzaHMzLRWKSJYX+tdK6+Eskv1A5C9tLrOs3TJfGh7/egVU0tvNQg9o9wg
uZG1z2PyczSiTW5+16HJtcLbwVUO7Y8Ue+hmgXRZzBvmWoCYijrJbgPD3JbbKHkdTL17mwppjdBd
ZO+fs/tzqyXCldAIQAkzL+PpMklAjuWBMozdjfu6RpTgSLp/T2p5a1S7Rpm2CY5X6+tNRXJZQuJD
fjRRkujvstTb6MqPon9usp9yS/dQ/FCWawoZytJJoQlmLg8QjV+kHu3CGbNKo1Vp0g9eY21zT3nT
WnPLsxnS2Gc9PNDrSmQKA+B3Q3+IyyOHd6sPhAXaseseCEh2RbKWslbnAyo6WMjWyU5ooBm4yIV5
szIvRtFRnl/xevrshPamke9lqT+m+Q8pi45me1ca+Sa1nofyJcx/TEEKtLfbFFN18DTnsW2LjVT5
yF6/9W10tGtl69f9ir9cXl6mb4ZB0Loqps7qOEOgVmF5y+gfxw424/QqNx+mstyjBrQtkAJKvbtK
f/Dqn3r2nGqPReYGQ8BjPNupSnVXJebWsNB5yb0NWfqjGR2vn+AFNzG3PMx5+Vk89U8v8Mn+8yq7
H7yU3oeurscPI3Tez7PMx52ZjWuIhtlrC0tGvoO2nzk0BUsvLFnkd5JR1SxZIdXFc1yjdzhE3fho
jF29taeifrfjtvhQSY604u0XLf+h0CR5SXQx7/GTQRpqbCgRNRa3t2EKM+WdMr7W42tW+fsesoup
utUtkicn+wfYCZy+dVGAzJQ40osobdzQflLHp3+vL9nFVc/XEZmY9z0VIY7W+WjGSdJ7OVaop+SG
s83aONiAz223KOCG9/CF+isdHxdbRLAn3iR9KdW90zduDx3lkATqJpNBJJCdW5m2iyBwNjRXishG
zYoHwqU8AzXjph9aVyk7cwvnuv1E94O2saXwk9oF44H5XsMpLU7mzGNHSwsVnAtf7yRtqpl64yrD
c60jwBc9Tfmn+uYHxzy0EzNCRENE0XTqgBktM3ayHm+C4ev1XbGwShTxOF1zWobNIezx2tSSQlGm
yrWm4J92KpMPWTEpW83xlC/XLS1MGS1ZqPjSGTljX4RzbKcmWMcww5Jnfodv6k1KnQevT+66pF3j
fFwYlQ7wH7Qd4QogdGFUWTgpll8aJf14x7w9JsmDbL1fH86KCTHPQD+pFaU5JhTpsUYyrVRe+7V+
30UbKgw+Jgd3zv+cH9mU+mYQll7h1qHVkytJu7tCSZLX1JuslUO0sDq4BMueRXppLBb3geqXo9Pk
RUUx926yH4zpvu7uh+TH9UlbOKqABehenqHhBLLCHki9ggSdGVWu06VGuskbZbhvJWQnFFIpT3kT
JPdmO4UrwI7LpPmfO2qmlKWSTJ5U8BDemLah5jO4pHukbaPwngrrzVI4r2869ZbmSxy+eeVDaq8c
Ll28uma7kG9TDuEZcJH1mNqkHyU1r1yzieMHVHSnrW3ZayH7ZbgLzwVHmHry3IlIVHO+TUoLVfre
nHLXb5v3RFE/d6qy7TR/50ErDtwl3gVtsVNKY9w6KIdeX9LLPaoC1oITmKSRwfNOOGqKBw3lIPep
60fdLpZ9OD7kze1sSXQjn1gRT5uupXnpy1PqOpn8qScP5k323fWBzD/0LM4QTAiHLTBMuPx6JXXN
9N8x/9BSqYbv5aC3L63/rQhc62aEjmBQSO39P9K+q1duXOn2FwlQDq9Sx51a2/Z2ehGcRqRyFqlf
fxf3OfdMN1toov09jGcAD1RdZLFYrLAWaSxTw4OhjIkVBYYXaveyGOFuwqrhuMEsMHILUvhLw1iC
pu39ARLqf7rHQnGqro378uPSz88Gv/Jzjo/n5iM3NlPy4fZ+XHuky+9LhxYA+QzMD9gPzX9oP3H3
UGYHuzncFrJqvS4SSKDuxp+GdMGmbqClTm+VceY9pN0TJ4+uoyjur6yTyKti9kIwfDm+0PMsiuyr
oMrdjJSxDuTGcMoUZrv+edRz0eqDXh+5Y7rLatu1tLyMGdg7TS9ciCqtcu204VcEquZ/JYhfcKZA
aU4TOv7KMi5Md8cKuJaSHJrM2xtu8sR5qdj3NYXQ9ItiFNq/ERBL3ozQ0a17lJ/iofbD2crBqh3d
3vTrWi6cJNK44l0K6LKriFFPan/OGINGefLIAvo1XcqnxBmBb60/aoMWDW6xt43xgRja1lhYxNr6
mbqD4hEljEvyOBc/Q1pYUB73QZ3rZbw4Ux5Ryk7oGt329bD3gKSHlvs/tFsUV9I1CvO77hj1REwB
KJErKAGA+vpaP5WxM3kxC4oD6ekTiAJ2HTBZ+VJuQYjyzAgPjaDZWP0S5SxDDTk7ESDP6l2+bTGv
HN7ekJVTaIAgEhyODhrXr+6QcQx6dzH1IjZ4h8aKGED8m6JRFSBXHDykBKilOYbATZcMa/Bq0Hl5
XoGWpCfug4HhRLIPpHKjpsvDYf7Q5Z9vq7UqEC8SIDeJOWS5FQLjN9pSTlkZg2XRm/qQ8F3rBSEl
z53thX2jI5OQ3+/QAGwPsnOwzaxMy2havUzZAHdgtYex2HIjxZy3Ij2xul3/ypBb/9Maj5/BhV4E
6TSfQAL9ThcVgdaKFAHBiM5PzACIhM2l2/EXZGHd0qvitPrC2i95+Zabb7c3aMXVXIiQDiBdbC83
ZqeKR/3wxwz2t7+uUkD8/ZnfHHCYEr2DAsR8ctHoCwowLRsVvmzllrxQQbpd6snMDKuFkMH4Mujl
3ipzYGzxKFVh+KoESaen7bqO4Y6rYmcMibVJ0UaYH0tLZb5iVyWfeKGPdCHb1LWWvIIYdxmjPP/t
FWCrdEA6SnZIf2+94qfXIncI1jp/bveVW4Ruua9mcCjXp2DUogLRr/6kl0voak/tAjq6+hseN9E8
eWEQ5Aeez1vfbEMGHOLqaJY7kw6fFoPvlmALOpEwMP8AOCSs8i8FqJQrs0JKa9N6xibl+iYDZ5fv
/Nanz3mVhnn2ges/GRIbQ22io+EtIM+6obp9V2wURw2ZDVFCv6YroxMDnXlZNaLHwDXrbe9kijVf
lyDQNU0xLC8nG2uHV43r5E1sGiyafcwIqhpRV04CdPhXghQqppj35rVHm7g2Pk3JnrIvjra9fdhU
SkjeYhwmL/C7ookN/6dpPnXV5vb3V8z/QgUh/+wwT0OnN3qO78/6czGjZ/bIl106KE6zsG7J+i+k
SC5Dd52R2Sa2wrPcRyS2wjTZIxYK3WanafM2GH/e1mpVHtARweOHTMkVe72R64Wmm2aNDv4yatIi
9OpYd3fNnGxM7TG9e0LfQUs1bieM9gDSBt1jl4voIGNiD3NSx2yxHu3+W1HeXUIXElD7B2gn2KbR
EngpgZsWnqFp0+BR/5R54aBqSVs1s7PvSxoMXB8wBVvjNDpf7eJnnSuC31UzE5CVAqMF72nJnVvF
uLC2M2EAINipxw/U/Fy0KDaomutVciRvbs8IgGliQA48HPXGfTs+Jv7LomK9WjUwFyAW2G6EdnIH
upb1OQBw3CbO3RDVn345VEbYZF+0OlpUY7yrXuZMlnREjZJaQVpj7RLu75py2YxTfpx6//5gVaBN
/k8l6YxWS1P61IRKWrL3Gydk1WbIVJD20v6gZuag1Rj9fuhmwUSv3PhVZbxNpyGwT4418c1gtdaL
aVO+B41v9UTY2N4Jl/MfgQCXgWK4Zq7AgTFkrS0tClIns9i4uonZ+js99LsEQdktoIfw0JbrD7nh
GylAaO1TQ6xXg6OcpVUK9ykPPPxHBsJ7SEAIjE7Gy+M/gaAqaQfHOpHGWQAMYbNfdVk5eyD1jJEx
Dc6jk8+glSGtCeBwNEA7CVxd6jut4pfIhUb8Eh9McgD3Rm0M5RwZZwpVRm4VQdfHFCX62qxQRKzC
Nsm2hH3pkscl3RvJ18n9njQZWocPs4+p6uyjP70tAwkNr4wKNH7M9j+sYMcSgFBN+2xPitSdOORn
t41YLVN0MgVgHQDHkzwrTHLbK5rUMU68BtEvCbtg3NTptg82tn7f9fxfUaIvy4NnhuDLjek7G09J
y0YN2AVi5auhao59T9RIuqAhGkPPOJoBWrMkAaia1aSpOuPU6Xn5oGd2u3PGaXpN3MHYopHY4uHY
l7QLQfeqI7c9uw8Z941dX6dmaGvceXKWYNh1iKZfWMm7be2Q9FPqenTXtAjl73MisnnIjT69X0+D
Ow593PTbRtvU3mHIFUsuNL5ckQsLlAGESGGVDSrXPVANvtQU78Es7FVd8SoZ0nnzeGeTzoIa4H80
6++lNYSTqsNfukL+u1QASUcUjOKBI/7+LPLSOM+msc16wJaT+YWXunbKkM4Px2AGr+VSWxs2aW+8
LLrD7eDoWjnkCMSQNgYP3weSLwUnPe+tLrGsk+3sluYB8Z6SEkcKJ8RBEO9blPhRJBBQMJciFopC
bYEa3Cmb9jXZcNUbWq58CAGYFRDNt6KOjajrUgD4P3nXGN50AtdED8bepH0DHSEpwqBu8g9WTsxP
S+P+4jypd1PJjD0wKoaXzC2Bq1MHiQpFYs1BY4QKo5VAooHSct+KPnja3LfafMrsfNw0o15sK3/y
O7SpMP/YcXB9g5iVbHwSjB8xVKSF89A7CIO94c4aoViai58ihVoO+JjNVs/ZaemOWrBLrSdLVVJY
2V74VsRyQP5Ad608N5bxnvC5gwhevVichtr087aJroQJ5wLkcDdfstTQKwhwPgJUcbAPqDAFs+Ic
KLTwpJjXdEZtZjmEaEGYdQCCvdsXihvof6vkSU7E5dhiM6/Yyde/lzR2yb5SEShJmbj3vRYSgAkn
ToKcSyLJALDhWR9OXcFnG4RNZTmHaNWrfrdukP5ye5qC/jNYIubV5hIi0lJRaV87EzxKRHMyGPBQ
BJDLZBbGHwgdrPHEZnOMgjQ9GZ2HKlZS372aF4LkShlflsXJE3M8acbGaDa82DFXEdxcxw2IAFEP
QKoACl3VGx27ZHhAACB25iES11WJCdndYL+OqtzHiru4lCT5/mZehnqx6HAKzM/GsnXIY8/ezGrn
IA+T95vW3dPhocC4ze1jdW3xl2Ilrwn8pxHE5xCbWc5yLInrPKCErGomXZEChl4g5KErXpS6hMmc
XWy6Qag9Ge14Ar1puGRfStVz+9o7AGfkTIDk4cq0Y0tX9OOJ51ob5Y02RRTkAW9amc/AVLBUrIfX
pwzhvYG3Nw4acJZlimPfB09dng9Q6C15M8oIbLQ5Gv4iq9p3dwLK40SL7g608onpdqCdSItHGchn
Fi83TzUe+u2eqPisVtYONS/Un/CYwBUql9WaOS9rz27M09w/Zdku8CKj3/Gft+1sxSlgKhuFWaCB
YXpMvh+02kiXCvfkieuHNnsszY0Si1UhQr4h+lRHMc1F82Ve4J0RUbRa2IrTohIh3Q+8L4cqKEV/
J3vMv0/ZsVPNlK5IwGSaib54G39cYbmCcE+rrbZaTrne25uqyI+VifZW11GhYq4KAhsKYK4Ekplc
IsrNQguynC8nv2uOi2k+TmlJw4y7quBjxYUKWGfkqNB/gVNjXZ790elTIJT20Iiyrb+89XoSmbR6
tkmjTr8KL3n5EsCjS9CBgf4BAe3VOy8h/VxbQR27WRam1j9O8sqGr+54pHUSee2dCRIczQtxcnlo
GulSly3Ejct3tzjWYHsFwPu9J+dShmRzC69Y4ZhaHVfac1Ed7PkjuZMx70oN83KLGPgQK0KQrNSc
o8iK90xx+q/9/6UOkg1krtEOpkGamE/ZHjDYCUgqbq/StRODBxPJB9H8gd4n+XlhTm5ml3j8eWzW
Q45ZuzS15jBtvF1io7ByW9qKPhfSpMvaHhLWT11LY+rOW8/PXoijHPFcMWXM+SBJJV5k6JWVbuZp
nEBNQD0S83JT++g+fnWyaNTDtn/l6dttfa6dAVovEbULIEjMCss9nqMYxm+JR9G4oYee+9A1aeip
XNvaogkXAJAoQHQgEri0MnsiY293E41BfvzRURF5rKpw9nXJhnUM9/SZga8DvueV+/zFqLWXRE/u
BLkTZwWto+hxwSSCjZ43Ke1eUd7XbDZobJA9yx7T4phVWZhrjx3fdJ6isXjNBs6FSUtG2skavV7H
S8H+NjsnfdFCs6BRngIH1vmT9EQR7q4v4r/KSYuIIV+MfrlQLp/cTZKkYYb0HFW1S68bAqJqFLvR
6C5bWwlcxRQhD8UMeZe/NVnbPXjaaChsek0K2gIwPILODzxLha5nMSdtRpPYTkJjh30cWRR4X2+f
GdX3pZBzsZKhrCjN4tLUX83y21CYn29LWNuNcw0kn6bXFrM8Axqk5VHPDo2+p7WiY+v6cgb+hmDm
RNABXyMXLbyJtqycsOHd8GmoHgXUXWmboQu6Fbu/E7/m/eicCxMrerYjvqPhBU9hzbo7b3jtR/zX
7QVbOy7nAqQtB8SeN6fUpHGifWTOJs0YCuFVWDagmSI0pJqiO2TNBABRgJ5lBFIAb5LkmQk3Krw/
SZw88G9KOE3V1yUDM/WhpnkxkdjS7PClaVXB7Nren/96ybyGpeSzEeDX0xGx0rhFVjPXf0zp6f6s
Bwo8Z8sktu1s3xe7KjEkBUGnWfvl77Tix+1tVy2UdFNmWuXRzMb3gTzYTpG7vf35tWOIFB6YFcAR
dB3AenXlcMsvCCZVvQ0m3zZVj95DS8VhurYdeMQiz4ApC4QykjHNPE39dCIkzvx9EDwY+gfLmPea
aUUs+31bo5VzgroBRppguYBtlEOLOgNHcmLxNK5Q1CPJvOOD+aCz/s1oQHxv6UdAK2aKkGllFUGJ
BghAJERFxUpSz0gqvW2DII21dKP99Pu9oyqKrpiBYB1BBRFFSwQZ0mWZl/4AhL4OrXVO+lYCiUdf
FFWkFQnoqBeDfuhwQ5OodCItS5s1atdpnNCH9CFgCmd8vUSIi94BfmBrAE+WDqTJqK+5tjbGjeGG
WsrayPenT6mpQn0TP/PykQQ5rmi1EePDgfwis8vSnU0PCAh17lsvJaumDfLYbZiw2tt35qSa8XtP
xF0LFEg+hsBLkkEunUWf9I6lU0w9P0ysOiTG1h9+Ue9paE5dyrbasESDsbtt5de7hQegDlNDtQwV
P7kFoxhxgdrOPGH0dgGtW3UipNzeFrGStRMyQFSFlweaa+VZEt/kHuWUTXFRTWGqAaGxjozmUNe1
mDiLxqoOaeqHDBO4dqkporX3mom8rnjsCjwwD4zqctclqJSGFmMzQ+wP7jOjwLjr/I3hVkANzh5c
MtYh0IvC1rK2vNJZmHZIW7qltrXBges1zZ+G2vjf9Q2GYhUeZs2UMS2GQStRqsRb/NLlaz0v68Vp
hzjVLS0qncx5JMT3wz7pAsUqrFmzKD0jQ4Z3P8LJS1GZbxU9YHh6EJNuagLkkGVXoEdfRW+0Zk3w
XICCEhX3K4Am4o8F1TKzj0uXHevC+GBohSLaX1s013wvp2MgFr1Kl5oQb+p0l2AoUnO2GLkKpz4P
i1phsmt6nAuRvCS4ljvksIohDoqnyXxWNWleJ0ZFGRH74CFTCehceeP1wUBx2gR2mOOHI/mDachw
oT9q29u3+qtRxJ2fKm6WVY3ORErhRbl4AW90Q0A/GsADMz6VloopWyVCijDQZJwA7A1a6cuz4TxU
d5IeITK+WDVX2vkmGe3EzfD9tPpTWr8aFS/g6u9H1hWnETP7mAu7tKwBh7S39RyYN/4cZRiVqlRT
8KsSsN9I7yIeBiTApYSi0J3W5d4YZ91rECX1fbRK7wsEtH+MOIqedvRIX37e6DvPJq01Iq9HD6WN
sasOQ7BkeiqL5I1Y2Y/csDYK3y4WXfauYthLgF9gnk52LDS1XdKXAWTm+4B9BYEaRjjCPLXDmaZb
OnzL2+5gd/vbYtcWUmB8AnYRMxvIxVxqOrseMfRMBxBccSI/GH/9v31eiD+LxQnHnPcYLDif6Bce
fuS9YlRqzYchNrKB8Il879U4/yDgOK0Fh9HsPlMMu44OC5X8KKsBxbkUKU+BnsLR4AYWKfF58aPQ
bPtYJqnzqW077aVejCpyQYUZolP/Gw16cjItXt4HkPRukQJWFFccougrdj27AnvfsABcMrensNg5
mqrPZ30l/ydA7pvxJ6/20gJDm7W7ycyN6e//ytbOdJD7ZjQvpTpjOFX2QLdmr22aP/db27kAaZ+Q
7AO9YgsdBu+n8zOx/ubzGPjDbYn8zhVucpfRQVscjMOnB8PEze+r8rxrsYWIXizDA4o1kAouT4vn
5NTQAo7DSL6lPN2Wfr53zaPVKcCd1g69D7oRtAu/43VI94s7g9mvHeE99eSFPujNX3jPs8/L/LMW
aOL+4z11v3wY52Lfm8HJzc2t3vCX1MF0EEDq/mLnLbSnYdhe4JVKN1pQVOhQq+A8gwPtSwRlqltf
LL3knYE8A35N4Dxg7E9+T4JrOAH0R4B2W0/HyMNr1h3Htj3qI2BAqr/pYdPfS2V4L0EdyQ76Zpm1
KenbOKhtYIhNe91kT1Wjysis+TVk4f9tAJPswGwCzXEH2sdemUWtjSHQl6AatqQww8yOPfCHNvFC
vt69VRgQRNAGBKF3lJNLIydF21WGA6F2hcbIR6P5ffv7K4cIaAue4Ejz8SJwpCtnnnDlmCOalbOi
j2j7vbfckGm7if4f5QiHena1Danhz6lhNbFt73Q3LN0nGgAYS5HzW3HLGK0DU4voN0N0IMXPjeUk
ZdvOTdyN0dAci2WbqJDKrtMzPjIMaDoBOCkGduXWXs20ra5PYNoFIN4c44Nfn4DDzLrPpD5SVc/h
iuu5ECbFG0mmF/riQ5jNw8aIclPhCNbO6bky0u7bnOYpHfF9o3kNym+8PaT9794kKGAonk9rdobu
BUBV4iEowsTL/QcdUGMmgd7HFvnh0T6qUC/LnI3V/bptz2srhjtfhOzo7r6yZ7NhDJBAfR8ngxaG
Y34nBLuILFAYgYEB5BnFPxlwCIO59lIHGY+nr6bxSOvj3T8fWTg0bIu3wDXjSA7Dmyu3BlvCE3G/
e/aXv/j8e0ocbdbXbJt0QFzbZAGLU/qlpRnwnP5GAK5JTIygT+IK4YIhE+MbC9B7J6DRadqW9Uo3
LNysdLeAEwGA4YCixWiNJblh3yhcVvbAiq3HwNhRu/vYJv0Xi7QvbPIijwLXc+yeEq6FKDg+6pX/
myOx5TO8DOrlkIFTxSzcB1p2vxvbBTS4ivV1xQLPf58tXa4k1Q1tItYU28il6U0TqlqC1gSg6iwu
Vvg45Owuj5I9eC5jDZ9iT/PCHD2rQ67YxRW3gOr2e/yMtqardErW1uU8dtqE4Udg8HCn/eiP5aFt
h9AjOXr5era5bZcr3gECAf5rBGIgWo6BetOsimCic5x0oCPqx+Xn7LdeRDHayfr5n9vC1tbvPbcK
ACCQKLxDxp1dRanZkByks+DVAP30U1ArPN3KHQQ9BDsDsPGAmCzEn33eSpwGmKM+gO2bbZXtZm1j
qzIea8slZiSRXBTgNfI1Z1nN4JfgnIk5N04eKV/HbI4YSBpYrUqirooC7hlaw3XzenAq6zUfM/Hl
FGd29rVdKGaMik8+8w/DqJq5Xd0X3NvoQQPN2hWWW4q0ZMJ1QAz3TRFuG/xxe9/XAjiBvIN0sGj6
RtbgcmcCGw4gGec5zmtAZenj/Mz09tmw0kNLzOWIiYzdZOQvTmbteVHe/7YHGRZsG7Gcjmy0lAjL
62JGtVcgD5uvrvMhU9zka1aHOgAqeYiALYC/X+pWeJnelTOfY9AdhzX5odun5E7WuPe7T3Aswe/g
GkSrxqWMqesrjjc8MKAHd/NTQzr79gat2dr596UHabMgdxWAGx7piey4DCVgM/Mfcz59ClArvi1q
zdYwzm+8Q7SLoaNLVepmLNJlyebY0X5M+cFUzX+ubgcS0aJihMEN+ZLCSCPT/T7ACR2fzO7Roqex
/wuDErnu/4qQ7xmNdF3Ac4ioggxAtoD6V5jU2nYIeg7gcOMFApuS1ohrhsYGl8dOsvPLF24CWOyg
H25vxNpCYSITNRJ0g1jo27oUkuYuuOmGkcej+Wq2r4Ab7lTNR2t7DS9vCAAHnP53t3DmkI2OtzX4
PHkMHD4tGtnH2xqslZnwfII//s+onZz+ZEAXnZaiBcSo15ZfZ7SgbgrbA8Meba1QH5Zqi7w3fxiW
3N3MU9VsyqprXzsWGIrzs6IoUFjRwBUIyjqwnlyuZdVYHEPJ5gL4EuTYgiEsu+1tXVdirwsJkhNj
Yz+DtBAS2m7Xd1GqfUyMpxwhzhiW+dOsKxRamaZDp+2ZRpIJEg39cEnmAN4z7aOBf9FLa+c5L36e
hA7ZJYRENf+QDnwH6ouotbaU9IDeTkLd2acT21dFXOuqjoOVY4FXDOJnH8VSjExJq+yBw9qmeoMb
0ayfSq8+DO7XNqnQl1l8vr3aa/uJKF1AcWL4Hbj1l/sJu9Kd0gaFzdBNkVNubToq3ODK6XtnEQLW
PtiYrjqMSADUxdRDrJJqPpAjngvtRe9qxS6uqAH8OYHqgBcNgKEkNWarR7DUo77Bsh9FWE9f716l
i89LNpmxysu8gk7oK0qjfl8Xqqt17fcj2HJQ4EDIfdX70bGJObQOhrjnUbYz7iRCErcq4NH+/byw
tzP35GXcom2Dz6cAO9JPIGhWbLLq90vrXzRgDWuKBHCuix/yb0umKpCtWBEK3QLJ2EfPoCFvsG4j
RTUzAvB2EjE/zKrHgSkS+qsigP6FbD4gk/ByvVwkzqx65jkefV1D9xX8KhCk67/IWKNaj/gQbL8u
+u6llxsHJRV1aAoaFSciYaWaCl/bh/PPS+FTOtgFXwJtjo10U1fR3xwz1I5NEKigqI+BlMslKiZv
1GczR4A5AGQR/yjijbUtQKIdXPQC4/Fqstkj9YJGMYfF1RSBj7Ivo+X+4X9UbJBV80wMJIii66UK
E2FJ7s0L0hOOEW4DBOl3uwoXD2cwpwlXhD4b6ft+ao+TO7DYZNGohRlRWKlwNVJqAkNvqDeBKhrI
Ap6wgLOjjCehm7ECO5ykz4s1hI3VRRZ99uvHDENVOVOU81Zuogtx0nIhXwxK0iSZcbCjn/qPHujg
7t+sGIDQcAkjw341SlVM3aQDmHmOh2K3lHvydntDVuIJTLjhtAmgFLyLJJsdpgqDr1WLDWeG9ojE
oXfIid//MZfGjgDeoJFQ42X6mC61u13yliiauq6PJNJseM8ImBYBEi9tWB5oVsJErmamf3QjZMDo
v62gSoC0ReU4DE6imUgGvXLzkbDjX3welGQie4/LSa4RVoaB6DPHM8abUVmxv5iOwqLF77u0aCzQ
mQDz0qJHwOPOiY/EjN3t2LTtshMz93+jg4sIXfQH6nJTykxJ6w+dDwKj9iXVTs7m9ufXNECaHu8k
YLejr05y6prtDHM51RMgmOkTmzDajnCdIm/G7s77IKcgTBncX6AblV/HXYcGVQDEj3Gp11uvpHsd
/zCuSsisWBTQCR3sOEBMBP3e5Y4EvKeVTQCfPpxcAGSZuiq5pBIghQtDZoJrurAgAGR3s58AZU1h
VO+POsmqECcgwY3AB7TAcsAwpQPpxgAisppsufPaOJ+K/h9n/lryg26PYTq0IR/yqOmLcOTdhifd
tri/7QYRC7pVDGRrRTeEdBkgAVVp3G/8k9bOoe+3kesoKrsrpocXrSOQF4V/k4MW0xt7No6DdzIb
K7TGblvV5gcH1Ai3LXxlw5DWQu8z4hbMJcqK6PMY2E3ReqfScSKjbKOCDfe7MTydLTCSY+gJaSYp
dLETH/zDQeafSrcJ69KKCl1RuVtTAok5uDEMOAFySpJg0WDWNYMGYpZbjIVM93t6hO7/fl9yZJ5W
J04wZcHJ5tFQbPov9+/B+eclY6K6N818wOfnJmJlFVFfVeVeXSAP2NaCrVuApF2e+zYd5qYANsyp
K8uoLNG/p5oFVUmQ7qqu4/XcmpBAqtflM57Zt5foOjjCHQs+R+AhoXyGZ4KkgNn0lZ8QfL7LnrkN
/uKWBhPgEd1f1B8PHWgzDPtvdDoXKq0aeowxd9zlwYm1WQSMuahSTQasHfJzCdKqDbnZ8cCBhKXY
pVlE+yO9P2xFDUaMGQI8G3208tlgJMv7HiX8E7f00NHROHx3ogH7AmcMyDjDwX0v3ylWjehoTLzT
HNXs05B+vL3z13Hq5eelG6Vx5sUxJ3y+AvZIxg7EAZbRMVfN+67YL4bjMPIv0DUA7ScdcZpaVjHb
ZXICr6pJX5zqx201VN+XDLheKvSxIrt3WoCT3u6s+9+HeNGgwxipHiR2rrrzQE2Gm2jpkpPHPmRh
md39frv8vLQ8WYosRjXh80BoGcfQXzbW/dHohQLSAhWTU9jLCAmYjRi3xf0jA1AAYQNyDTBWzItd
OpAJmbKs8oYE95weHu1cV1xyK2YqoAERk+BfgCqSriCfanpSsU6D/6u6sEqdTVlXcT9YIapDimBx
VRZ6CMRtilqk/Fg3XFoAiWxGuBv87MdvjvVxMr9pqnaYNYvFpf3/pcgJDRNMD3NfQsrilxt3ClCO
/ostx32EQwffjoeC5F8Z5iaoNc7JaeOWY+QPKiDSdQ3+/b7kXXlDHJ34UwIEFBKmj9byFxeELaBO
MZiEhjh0LFwaFcaJtHzClMSp0n745Afd3PYZK7fD+edlMnW7t/tkzuG6DfZYOD9T56epKaLptSUS
1InohARWPXovLjXoi6HpralJTgWpQculP6dAt72thXDQUryOyiUwG9BBjqVyxU84y2uYhdeaFQmC
U5tjKmjx0qh0ja1TB3vPTHdAF7wTFhQ5UYGdh9IT7mdUTeW8AHNGJ50M6GRodtSDcdYH/r5VxS1R
hJ2rmv0rSK4NLSUrxolBkEY/mPMrqfuNNYBZbQ5OWqJy8GuHXjABviN6YIJMsjXT1WpuGzBma9i6
2+lQLI/c+317q9asQXBCogtOuBX5udsm6QjAOARxS5EhYwO+uHR/W8LKkmGwHuGISJNejyuMiZXp
WlG7J8t/y9pDC4Q2Qr5mGg2dWiFqRRmIApmWgKTzgF9/aXf1mPtpV03uaXz2zY+Oikh1ZT9QPcVS
oS3NveY561tfS7Mu8wBuamxo+aus6gd/BidQo7hZ3s1IOkCucC8C0fR9Fu1SEdMbrMJvZvfEppqH
1ZI95qR6GF13Q3L2k82zfsS6vpnOvJndant7w9bUxFAncngARLmG/0+rggNcnHiniVUPxD6Ql6De
pWVwvx8CZxPSzyL8us4Po0fa7sYaYkZjn27HUWELq2t4/n3JGJyZIcOSYLc6QAXnbO/0x1mPdf5Q
t02Ylk04jYdEhVyy4r8vlBKH4czzLb1bZ0kHpbSTG3xGG9n8+fbmrJymCwFSUIN8GNMmCwLYyCM9
R9sqklOkoSHaG/Hfn25LWzlQoOFB25zgIsMgrhTiZG6XEMPFgdLoydW+t1SV71xTB9gRNgoFFtAj
5JRHVTG/xjylBqA0N2ySNyedQ8dhO6Oodnne7m6rs7Y759Ikk8izxB/wqNROqWmMoPLGeHmaPwI+
VrFsa3IQEaKlFGhfgpbs0grKiiR6kTjaqemW49j0TxSD5nmhqq6vLR66SzGehzsWMzpSqrINrHlJ
O6hj0iJMMDd6QhoEBNkYAFE4pBU7QLc3UlwIGPAelzuhNHfOi97WAF9jt8i2RXnw7e6dASIaIGsw
kI1eaVus6Nm5GYPCo7VdBqe02DhBWPGtwfe3RazpcC5C2nyvak2HNhUyOq/EBbKywrZWPg/AGjGB
jzrRNQ6KvrSaPda+fwLy37Grm21ZEkV+UNz30q2Ach0KXQitBG+Z9F5aEHqyieBBE9haFNhvjfta
uzsrwPjX96R/6ZVjGWs6nQsUf3+2K7ReWGBbEDh87dMiwh2gsKuVgwKiY7gm1LQBsC8f/xQP/UYf
KsAkAKJEOwR5qFmKZMKaDigSglYZdTb0uUlB1DRnczVbFsb8HxYPfR+H21a1cgaBgIc4FxEHptPl
CT+8+solHYw0Zl1lRePghy1hh2b6rVmNGJhbPt2Wt6aOyOKL4SIAF8iupTVYz9AyRMDt+gieXPP4
F58HGIKY9IGnlDFTURSmzB47sMZ5f9iQhYHi569tOL77v++blxbFk7JMpwSsdHkz8cjlzYYm01Yf
7D66rYhKkHRW6gr4EW0JRVAYHIqoLKJ+UohYASnG+JAgZUZbrWClkkzLXFyfej1APmqW7nqveSpz
kBcxa1P65lNReUWIctgGo0htWKF4QYwAmViOIf7bqr5nQmW/cPY75EdJlqajtUxJGtue1p96K3fq
LUj6XsGHDqziwsm3KDo0jzZDEO4PztcidYfHBei1YdNx87cO6szbv2jNUZ3/IOn+a/N0yb0aC4PL
a6e3JByKT8BOTtPYFGBXaPWfF8XDTCbuFk9AdLKiZG4IbtsrzLga0WTluTgYAXYe6Bff0V4Uekb7
kWHYP7Sbqd97c91Eht+muzEPmtCsqRct4ziFbVeyjd437YamI93gQWtvsowWjygsdbvAVg1pXe8Y
EJwBogcMFdGdgim0y2PQJUFqaR1PTsnQdOiLMIzXhHh/7Fqr9j3vgh3tii5MjLTe6F73z6RV3zCw
lh4WjzsnELazt9sbJu6+KwvCc130GYPuRs61D1mGqXsg/cYgmHt1ivlDsdBT6uSbIGgUmazVg3km
Sji4szvFmFI314aMxK1nIfz6QdChl+SKo7nmJUXRAD0CaM9BE+OlEI8vejr3S3LqKzNyikNdqW4u
lQQpmtAS5iTgakhO0xhPfJv5n2/viOr74t45W6ahyzNSuPi+/qfMNs6kuLZUn5eeEVx3AX7a4fNV
gvx9ZDeKx92aQZ1vgGTgbp/peukbyWl2H/uC7wc7ifLstbBVMBtr9y9G+pHdRRMrih5C0bN1qpKs
KU0/SU5O8qwFx9nINv5ohG0OdGIVHMaqLFgUBl2Q90Wn6aUsajEdCXFbg1LkOSAYHGpem4EDk97Y
mp6iALm6ggKUUPSNAmpZWsGmLfQAvls7AeBpC3b1bWMnX0it/Z7Tdn/b1lZF4XkH6GPAE19lBOnU
jhW1dSTKexpZ6ZPZ862ZPhVU1a+lEiT+/myzZgcgmNYCQWbxQMEtUgzH2hkAXq64DNZ8TIAWWDTT
owPz6tnagKzJDiZkmReNHJsye065c+h5qtiilU5uNMKeyZEMYh7xZkr+H2nX1SM3zmx/EQHl8Cqp
wyRPexxnXwRHiVQglcOvv4cG7m43W2hi/GEXfrGhapJFslh16pxwkBWY8GNe0G8TRXvVYIU7u1qf
CLVi7nd73tn73jAOvV19vb1wWw6JdYNCGG481KqVezZzSVmj9IEHQTFGtZgiIqCiRz6VyBXWH27b
+pN6Vu+Ic2PKYLk3Qy5u8dLnrPaGfek4GWIL/6dgwXBvpyM9NKL3YruhRkxsE31sNcigjmErjy94
VGSNPY8mYG52/mLxnzT3vxCzeghSDyHC2j2mnlVF4VJaj66JijsULNi+L4kbjQZ4Kzk6jmKCwCVy
1z5MKgQ0oMOvsxevKNI70bXhQ7VAEzOswN0ESY4wrosuPbZGOiAKc9J3ec1AZbKY4UOYVd9EMbcP
K9BWCXgf2GGanQCCocV019QOf7d4Y7dL696Kof6ePrVF+Xse6H6gw1BF7lS1scG88R3pOxG3xQJN
TAtFsqXu+jtrQNUEWHNnmaOqfGBrOMZ5uNgxT1HGzDyW7biTVcdipF8X0ucJFNTxg731O2K3Nqro
Qp5T8Cru19UJo7Gb8oOzVujltefpt0uDKbm9rFcXATAaBg5QVJUQ7l8xoAord7OwqgpIjEe2+752
Tm//PvrOoByAVz2uY+UmBnFUXq9FWJwcSHU9r4UGJHB1ouDny9y156MREGGZekp2eRPOmQUmIveb
w+NpH1p7L/14ewzX+1xakc0gaDZDq5lKql4WU2o1C6zI9Ef7YWaJxx7KDCFjQogZTf0aLRDfBUXx
bcNbiwMiMDzD8IKVoMfL8xLAVxO6TyvsYnt8nNq7t38eyDMA6eQ75go+m5Y1xJ3aqTwxPF/ZntLv
b/4+Tkd0lmDh8VvV/NSSuf0a2BQMnsOL89o0mnTIxuxcfF6ZnaJY6omF+Dy4x5lDE8iLJbcHcHWP
oBZ6NgD1fIUEV29OJdJeXurcd63xYZ7ARO62XBOubtqBFgCA2EjlBSpGz0JXRVc70BAxujbpgl/9
+Eh1lVedDXmXnN29FRv9ei05CJtnaBWPEPaiIi5Gzc27uSaA6GEgYLw3VHJA0Xp0Mk1GT02z4ib6
aHBN4Hq14eGrIc4R0F4hy3ZFftVA+4QxEiDuHiNnfb+PR+ufNy+6hH+CsxEvh2vckZ3iGhl6HMMB
OU3jP2DWqwbNXboxSxcm5N+frQUJAALqzJU8l2XM10joxJR131cOXWdBcZ26+D6Ycx/42090hNmy
/g3o3fWR2zOojtlhSp4Nmg/RWvpPJGg1E6SqfWNpUTFEJ6SHii7ydmpr2pp2FurUOJecGYo3jZ/X
e1Rl0/tgcFCmzCZU3oOpjAAgEDGv2LKvDas9FAZjsWsK+sMQvZnYtII47oqDIiJNqGs2uwq+lJ+o
PKHsESK7bVdmpzFsfkDnq981w/LeJ+bT2rQxrQfNw3lzUc+mRLnqPGNOV7Og2cmn+c4J8phOP257
/uaIJOcG6o5okVKvOUsw4omcoHTlfVlCI+6rBxe9J6t4AWPabVObg/ERESC1IWVklMFkk0OrFQwv
p5Qtn8rK+QBtrf1tExsHngGw/v+bUCvbDGABd/CQmXXzx7D+TLy4pH8zYWcmlBuIpk3LJm7ABQJQ
bXc/h3xIfNCH0q8UQul/MRxcDyjT47l7lfz3IbuXGn2XQYsYkov1vbX87tPft21sOsCZDeVcEmhL
dG0+ZLgjSFIt0L+YvvNWRN34MNu6NrPN9ZFt9cic4iBRgxsLPXiIGbDFIWKYZNY/U2XtGyP9i2mD
GA64dyR/JYKRy6MW6mUBeL7wZg9McsjmOxecX7Z/uD1vW0M5N2JfGlkzmjvyXATWNovBMfu9o/M3
Y8418ZrOjLI8hI6rMBpZVgw+LcWJr++qv4gS5G6EooPU+Lgikx6RnbPEjHrsKEYWL2Q4mvPIoGSu
W/2tAwBqrQbKirJ3TkUhOTbghb4D8Jx3mN3Ptam5xK/CBKkT4CE3jx5uE0SZ0tPPblgxETBvDTjK
xiV8Z4fmMaP2PV3yxJic+C8WHyB03Oh+CIiLsvg4TKFWmXq4D81XL/+Z+sf8zVzScjToHcZDDVWG
q47YHDigPrda3IbFIaWJY+0ysfuLUaCYZ6LtFq3DKklM05jODElM8twJlt8tkOA6eOOcHuqu0SVn
5cV4kUhATA32UtzXCLKQhVcmrAwgJddzMJGYw/KhCCs3Gnj2da3pB5zYv9oVibU5MHXsf5tWUTlD
D4dsTFDzaTX68SEw15vPYsh3mXFg9Ry5zWeW7pr1YQXV8O353DhKocMl5clBGgPvUBzQDdKMjDw0
nlP+O6vBHEPTaELbu+0/NCCzvG1M3pZXMwrmHdnRIbeUcpumxgLlN1ZDLKue0gffRhpvoWO5b02I
pzqEgTHad3dO5dHIYb5Orm3jWAKERyZEMa/XsCiQArdTkTHzeTT72LC+tu1LmhPNEK/hPPIlBr7m
PzWKa6q2jIk8pJ1pPgfW+3y1omG6t7gRZeOe+UmW7hBEh8X32/P6x+uViQXWE6kLWTtGBkAO/ewY
6VMk1cqycZ8dXjQ7iCyCyt0m+Y42vXGsjM5Ohsr8VKxVO0Z+u3aHse/reF377lfQBnPiUW6+C0Xe
RqHwh6gwvP5gtXn7Otpd/6Fu2zWym6V4mhp0yOKWsl6sZq33ZobI2lgqOGoz0/ft4r3OS1MdZ3+2
YsMYxj3SYVXsg9SpTHhJ+c5rjXxP1mLedQ36wyOwI2XxjKPkOV2J92FofVAQmkIH9Nw4Zi/mR/79
2fxkvW3kndO7z5AfTjpzn/PYA9khsm+3F2LDxfCYlKSDyCXhZanspnJwQj63ZvDsBkduPnC8BvL9
bRMbQ7kwoYTzAiFxVXKYQELHBjBovs+XO/LzL4xgkwCUDrwDpv9yvtgqCuh4j8FzUHxwzCNrYl7A
NXLNZtk4D4CB/c+MEij0Tb4ORgkzpVslyJaa9q98SubmWYglqppXcBDeHtd1KRwFzXOLykYpLUJ4
x/vgOS3DeO2D2GcA/KZ014c8SqsHa9nbyFFb5ve52g3e2wMjUF7gvwCPRYDIFPeYGz8TFimD54a6
D3PjPaS0+zgFOnD21hnkQCkSLNKAX1y3teXt4hQ+QQtg0fA4nEEW2UUkxz1CeOTl36zivnbcSKuH
ueX952atS6+pIJfbFlMbPPv849geWB6HusZmnQnFMelKCR3WBg17Gf9hL8X3caa7udI9YrY22flI
FMeEOin3zQwTaM9feHlsZLLcOEz27rY7bo0GzUl4WAIlBeYV5T70KXrHxGL5z2DhiYT1MtKPZaAj
Ftwaiw3cjwEOAshgq3vZwDHu5zOQmM5o7+oljO3VikX1raOa0TiblsB4BDJZBJMgvLtcf5fbQ82M
DO1WkKzczyzwY7Gu4ye7CtEO69H2q+9Qsk9NY4n6mU57F2pfR1Y34QEil3kWYQBgvyHEvp9o3dzV
mRDxYPtsJ9y8uGdtWd97FDCNiThWvIJf+9X1+Bx7jTAiIIGnZJg7b8+awIWOgTHVWcRd1r704+r9
YiVvHma3DPZ4Ihb7TjjIUPig6uyGNHjMKVkSN6DtnnF/fmeujN4tIcPd1A30Xb+gHQBdUjwSnUee
WDu8mSJMZnCBlpKLhNZhtUcn83MnK1MbDaLuiijhd9E3ewfybijc3Ha5jTWCFwAIJmNbCaO4XCOr
9bFIkPw92eb3urzn9Ec7Jn6vgzVtPJv+RHmmjNKhwarsU2Nos8pZIfE1WUuShjmaa3Vwos2RQG1a
dl2CvEOtcq9m2RpesUBJCuW1yDPEMWD1J9snRyJ0TaobGxXD+c+WMhxraWjRVrBVjlYYhU2WxmIh
aWK56arZRRvx/x/asP/fRMoCOWtLVkKwXZvpE7jXne6x9exo6O7F+n6q9m/2BolnllIDYE9FCfbS
G3gxTx4iPO95ZNCMqY4V/wZXjybz5badDXdA7xnQAfAF1LnVHAogfC1jneM9ry6Pc/MfVPI0ocSW
BdlTI/GN4BFQvaFyB8aWIQue87gd8ijUPpQ2XAAJR7DFAeLwR/3mcqqqdAA2hOe4u4HSKhJWHI3g
L1bj3IT0+LMo1Q4hIe1IE535voAWphGn7DH7+valgGwcGjHB7Xad0HBLtjgrM9Bu4L6Q9MQ07ru1
DmjllkgX/H8VAU8WxWU3dnBfsMR6BZgvFs1Ky1tEeetcYNKUW2Zse58BYZM+Q6cqFuP4EwfqHe+C
yM7xoGhFr1kVnT1lQ/ZjZUBCFCANUg7v7NY51NlwzCwU49Pwnve9pjK15Wc+Ajdcn4gK4NGXTsAM
1rlgDgRQCE335Nc4gNxDgwfRmZBreOZnOelGvzIkXDp8ss2Xsn/hgQZXteUGEuwh8+Y4m9W8lsMo
MM4NTZ/p3PzDCKqRgU+Ptz15q/jiQJcFfLEAVIJZSUlrg1SrW2svRI0tWE1IXUHh64hSoZeDqosd
ScvvuxKuQdkhNUG6sYR3Hul3g59+KUvncPvHbA4YNYk/+dtrdbupto3R5iVAEbkJji1Wfuk6XZ/d
1rpJWlxof+EEwtV6uW6kb5vMqS14oivJUEWzbwZnjlZiaoKETUPovUSuGGAdvGUvDeX9LAIK0qrn
3q+eBtPem0X5zlt1T1nLkieaupch2PSvIXUFHcPM/uAfw9GmD41g3t4KaHkop/QL8rvr3gCihJHW
fppt0uzXxU7v+mEUuzV1vX2dd+0ucJsuWc2xiQZR4EnsuD9sgGYO5dJk9/XqD0mfArBDrLTaoWsO
SgrVzA9+FgRTBC5o2BJe+OpO3IecWlgleceBuEFAfSh9g+7EMrRR25dt0ligdy8bE9KeJVA8dTiO
DyWd6V3YhzOP2gCYCz+FbgpQnW080sXd14LX931mh3uHrst+buYSfCluHZEZXeQd+FUOBccBmbFu
Oho58yNUlNdPweIjch2n4jC31D0y00xjzwB8Z+p648XxkfFeUUoE92DkC2N5Z6QZ5EHc9VOFf/Wu
G8N6t/rreugq59X3yu9r4fh7ayYehIPZo2NUhxKP3B1p7OqZ1kFzmKa5jO1mqqNZ2JA5WjMU9hdG
wE9VLnEJerEoGLLlBWKKeSTKrI1bwdLE81f8BdLaOwh5Dwmkb/knt87bZDC5kQweLw/onHNiiMvP
MTqr+ndoqvYOEBv0dkNgZEcwE88JbdFI443iY1gEkxmtcPwdkiiVFU/94MUoXgFB1Qlk+DOaPfmF
oElD5zWa0a0Vlfb6q1n8FZe+aewmbjXo0Gr7qC7wfgAWc3g31tzYOfNSJoudlzurcsaHbqImWn2H
ET8y/WdoPetTykbzPmz9KYyXgozf+joz3aQmNvp8oPYU9kUdmQje99Bm+l2N4xyBirn6nQ3kmzW1
9dNa4v3ShzV9GRbCQNU+TTHgnn7Mnd6I0fNRfA3CfW7eT+mHuQ7CU04q77C6fYrfuvgPonaHJMsa
dK9AKKlP+LC6j0VNq6cqN9Z4HEQYLZ3oE6uuxKfc8pvTGpRwRrhSfQd+ehoZ02wgh0HxSjHRp+KT
1gJga/TNvUEN4Pvb4tUp+99+21bvgmGwYxQlrN9OkwV7p8qyA1g0pseQ2UEyQNVgPztcJGVfLxFY
X7vnskGbBbEysa+bbryndVlA5W/t6p3XDSTxcRM/dO7k3aNghoHOFU1Ko/w1telwGKecvieM0hia
39kny5vMPgrZiNptlo3Gnc+L5VCJtonszMzvTUbCo2X0buyveQ6RJTM48M6cE25O464RrQOMbpfG
az3ld9TuxGFcf4+DFefw2w4ltsQGcZAm7Ng44MHch84vNBrJ1LxyJvqrn7bW2rFT6+wAGXF2t++P
jSP34vPKSWgM4NY30pbhwZQCyc/escC4s2xDcy9vHLgXZpQrJM3Hrp+ynp26NQrSfwTd52KfppoY
U2dFiWHogtUK04adVnLvijvifOTdzjPefktdjEUJY0wn90UfYkUoaHNFA6CB89iFmuhvK2MIKxIY
BuFaZO+Udecd8KSGY7LTIswSOwC6CxZFBg2cRcvTwJGCxYYpwBZQOVXMhspInDlkSZUVOvTVtgf+
90sUF4GqJsl4jl/ip4m97IihGaru+4pv9HkOwJJvsJO17LwE9GS3PXwjjkZHIIA4Bp6BSJIryzVN
BbHYhOWau/dV8WQNL2lxsukdJHQ0jrE5kDNLcq+dxbcgnDG7tRnZySG/AA5Y30yYI7GoZ9+X7n/2
/bYiHvpZsYnCFoQqqeMUcYED8/Z0beTGYQTlKqnJi0enstrLSEB4MGK1qxLX1xzn5Ps6pDvZNNBl
YzRUPztda+jGCkkEpCtlXY1rplVjGv3J4zx95h6XAuZDE3V1vsc//s3T/tFrdYKtcqLU8E82Q0ia
SmwtNWE4Z4PdZlAdem7m8Gg3aETjc3fkbYrAx9Lliza8QjLWyZ4IxCRXEi58sQMOeqX0Oc8SXDxC
1zC0+X1UUIEhtiTrtJLMHVpm1YyilaRyIGvemu+7pdZlOTZuCUmUhmchiksosiue7deQRQk76j0X
5cEAYTDbkentNYoLE4pzo8eiIO4CEwPfB7UVWRAYrt/c1oNkp4+XG14E4A3BC+ByB5WIk007p9hB
oHa9b5nmDb2xFFhg2Y8iu4/hypefHy289ZbCxd4JYi/x3txThV8PdAyaddE7D0SyclASw1xFFay4
eKoumnwUTZePtzf/1gDw8EJPGMAhGIMyP5VJci9fkD7tsrjNwTqlOVx031f8aDZF3+HgoSf/C3P2
M9H40MZBAnww0thwVJBaq9lfkbWg7KDA8Ao3vKfhZ3CBsHWOex/V5/7HX0zVmS1lqhDPu3W4dvQ0
7xfng2G83P785lBQPMHlj9TfFf5nDkgQeAtnp7H036MFBH86lO+R3Upq3ZGvs6W4La1tT0x4op1s
9OTHc8a+rqMBwF7vlbFV1G4EAZ4vt4e3caD4KIkisJH5hCtQEDGWzO4Xxk55DWLX9HGh/J6mr7eN
bHmb7CGF1g6OLTjF5XZMfXsxRgRFJyd851ZRqWujkvOiXCMgaEdzCK4uIKLVPJAVUpshD8WgsuRH
M96QvfHDTKddGr4drXVhSNn4wUiDoBTY+Lb5Mwi+1sSJ0vajq1Na2vCDCzNK+AwZDbOmNQIxuv7D
0cQjOj9C8SFys/ed9e322mw4wIUtZfuQAKJRhWmx0yBOdnoYxYlOh78wASTon25E2ex2ufxOnveO
JbD8Bf3aOzuG6NLQuPGmBwClFcoKGkCaSrDkLpVX4zWAXVqUC3jtKpZ/hEBz/tJ0FErztjA0KdSt
ZwGodSVtLIIXD8TFl4MiJct6Nx/BNILwP0SUBBKKX0FH7q2aJ26e/7Y6YzejFBKlfrgbU+NX4aSa
H7Gxdhe/QTkvaujQgukXVanRHL24rYMdOJTf4wX/F2/fC0PSYc8C3rVbWZByA/0lgfdY9oie1i4g
u9tusnFKoCceHUQosCCPqvZ2111Z9Wvv5CdoXEIURaf6o/u84ui+t8xZlnooFwaJiSv1+1/8ekQy
gKPCD6EIeTlFZji0hpWBx6GCsBs66+jjlIVE87DZcHNJtPWvEWUMA/R1zGka8pPRnGz7W+7ZB8uq
YtP6cHswm46FV4CsEcmklmKH50vldtJO6N8t/QGpFWRrdBiLrQUBqhIrDTweUsCKEZ8GUJltCjT6
2L9Rus8MTcvd1iCQIJF8KoiYHRVRPUH+sytZgAWvd7xMQr6DbOrtedocwpkJZdHzulrLvoSJsNll
WeIntz+/PQJEsrKnDpgAZdshE2eJbEGULDzwpkI6Yul3FdfkauSzRLk8Q4BP/jWinM7cKCGy5yEC
wLPc7U4GvSfkkYhjUX4bmu/9qEFg6cYkf87ZUdIXTZexDOa48THNKZgvDq6Oh317Wf4dkhpv1Hyu
CgMFZ0jZ3hX+gWiWRTNjKlajImsd8BHLMrtmspD5uND52BjDLiiHp86pXtrJ2SNdrtn8ciFuLJRa
/RENsM7dXMAs+Sezh4ilp9A6sXo6zF0TAcH7Pzmfpfh2OC2DZ1SYxGwhB07WHNwkVooGxkHzWNN4
hCVX88wjpiGdcX/CkMd/pvl7D8z89Xy8PZitg/PMyVUUv59ZZtuaOZK32Y7SYyOewiZqdPX7Tb8D
jl7WvqFBrmoBs4xSz5/xViBQSEgLlvR/0dMmJUv+taDc+Caxkf0HyOrkcxFNr2jjiG5PlG4IypHj
LW0RBARO1hfP9XHUMWZvrrUkpYQ4Ae4VVZek9Wvknj0CWJDjRHR+3yxf6lTTfyZ/4tU+ObMhf8OZ
P2VlVfVzAK59M+RxPf5a3Y/dsDdWNEL/vj1ZOkvKath+l00uzxCnT7t+bSMBEgDLHGOGMk2Xr/vb
1raX5r+5U5YmZL1nZx3mjvhHD5ouVHO+yF97a96UiwDoXrc0SYCHtPnI0u8B+8xBZT4WP24PY9MM
tCOQ05RUrp5yrjTDEDT+OiPLXIWnKecPnFpRQ9aYFY7mbbO5PqB/l+3n4OxT8zR8rJayH0J6aqdq
Rf3f6h/HHsVypxjEw9hmKJmhtUszjZvL9EfqCdXz6zRgwXuHGSifn4J8hVLhQqbIqXUv3k0jeEsD
LIjmYujKXvr4XKIfHgkuenKa7wwaffWoCWc3N+qZAcUZ0HbMPdZa9EQz/yjZAovQ++Dm2e62M2yP
A21cIGuUjzfFGWhZtqA7wXHDpr2BAqeO5lT3ffn3Z2dBS1eHLynuluIztM98HU/M5uehXgBSNakR
p+bou9zvKUiiURsqvjj9AeHZX0zP2feVfMOMomPREzxrizXOxvcYx//2fWX6rbkTXpA37BRMSVjt
dE+uza0OrmbJeQTEuyqHs7qjz8HYgyzv+tNyl3iugc/yvtSroZmnTW9FoI/HhAOZOEP+kLNlDjs7
EwigcS2aXgR4BzrVzdiddBwkW+MBQgS9YACgIQOvxK5imKe0qCZkZSG8jhxTBY6Y1U2GztLcwubW
gGzwNxlI/aIFQ5WotZkQVjbLkysfD3lafyQdeqVGwiqQrQH7wKH6UeRjUueHqVyTIVyipvKfinQ+
gGDu4OuI4LYc3YGoMKDJyEnjXLic4CxDXrIOUFFbpuNrP2miM93XFTe366YdxxRXQv/VXhJb15K1
NZnnP17xcmchos2KBVm7fF93yVKDp/z19kba8gxJ54eiDFKcoHu4nJ81WKppahBzhIUTiY/+w1DF
c6tDPspDV72hJTc5lOSB4b7ilCi4Mfe9j/2UZkU0uO96tHAWx4m/iDAEwYGu2LS5LGfmlDug9dp5
AbsbO5n0Ex6gZv9ye9K23lHIPANLAfVR6LPIdTvftbnnFTQNstNq2M/2MC1Jni5L1NnTveidJERG
MkuH12HU+dtWXAAGMRxM2MTIcSiGJ2IQFpqg9sPtuq+mObG5tZ8t/2hZ/Yd2Cne3x6kzp5xOq1XN
gahhLge0WkzzvvBIgqoPpG+XZ+DsktvmtnwRvCNAKoMEGeUXuaxn01qMAlSlKwXzqsVeG7sAfrRA
vYJE7qBT6NraWShTQdIgBNLzSs6AknZy+7EDS6qXjM0BBFVAAt0ejcaEyhlqiNDxel/yo9avJv/c
ZT/m8OdtE3JC1G0l+ZIkGz+gpOph2xdu5YYZqlVL81B0X3OdCtHWEFAQRgpHsrSg7+JyQWaaV1ng
0uJUN3gfOPODY76IQAcO3RoFiixgaYUtUNoohyi8DFmioCigav69zr7Ob6allqHm2feVU7QWhMFf
QcAFxUSAh4pWk8zectvz78vxnbltCbbq1Hbx/S78AGyhkf82jB9eoXkc6mZJrtWZFXRnBhDpq4vT
1D0vj26vGcTWCX0+CGWrZ0PBKhTvMIj+cYJyRMN+lRBGyIYHtKYIonut6+ZM8SyyiNG3epibhxhi
Ijx9cZeDNq2hs6LcA5A9W8y0l57ldBHrXnMniFZAaIvPb9+H55OnXKKeP+Qt7TCaQPxuIYgz6cjb
r/UZL31YPUxqQ2IHeVmcCj889uNDET6Q9I6knzj9yYw5HuuXvv1hh3eDubdNcj/qNpFmKv8QuJ25
n+nTtS8ZfkAq4mVOsvyYreiivvuLiQykvDoKogA8K/XWvPQtMlkc6Cr34ACOovn81n0G/s1/P68E
g1UXto0FyOYJ3ULM3Re/2mKXmgeav751GEDbgRcXeCTJQqV2R+ZLWFbjirIu3tSRgwznqAmzr1cD
rbgoDEMgDgyceIVeHgY4b2Y/D/ryhD7MaKJfQY3UGvdzqVOZvL4AoHMPMjAYAmrsKjrkC0Odzgc9
nhCv4/LS2veWqzl4tkxA8R48FUh1IPeonJ4OkJCT0Y70VJMenQEQs9Skg68PTjzRzwwoB+fkLLXN
axjgVR8Bj9Bre+w2LCBhAvYCYF5c0Pwpq8HMYOzXvKpOD4v41E4fbzvTxgQBwoGKCSApeCWqvCHI
zU5hQwjWuuyintSgrCyjsNZVSq8vADgUWGk8pGVA4aGWbLys8dbCzUsUot9X6Q5g7PclfT8jUK+6
e6d/8/v90ppyMpPaa902gLXi6L6juu78jQWxIRQhsSEAgqOJ83J7zFZYzU1GxYmwIJpfgn7S7D+d
AeXno8MBeMMeBgKWgFBwHna313xjf18MQLlQajL7xirw/Vp8nd37qYr7+Z65H95uBfpD6KMEehCt
m8rOoGzum5Cz5oS4RRxH+67NjoU43jayNVV4duMwxB8I8JS1EK2ZmiH1xcn90YSfHevT7c9v7A78
/P8+r6zEMFGDz6YnTqIcY97F1ZAE6Rr/hREPUTZENABrU29f3ycrFQ4TJ3+4b/MwGtCnSRdNgLc5
ErD2WMDO4oH3p0f97IblPqUk5xY/+e0yHwtajq8OZcMnZ2rC5PZ4ttYExE0WlLENwErV5tlKNK7L
aCFOvHg4WeTNZTHAS86+Lp37bCCVt5aeW+DrvXvfUhHZhoja6c3tADACQk/o7gI/BWbySyOFCW29
SmBJeDYDiXm3LCeODhadKuTGTKHAjznC6QsMmKoW6JIl9X1wKpwc472oT8XbF+Li80pAQnDxkq7E
51PsD3HSHVMbLgUEAXKLaGi0pJr75SSBssb3m9nmp5GgG6cBXN1FNTEJV7PXRFabllwQ6SJjKk0p
V6BrsMq12cpP8LmoAK25OdJ4AmnHbceVq3r54JU4m//MyOU6c60UUeiY2jBTiM9NOwNpGEaW+5wa
D4ScbNLH0/LjtsXNgYWyWoEHtoO240uLTVfXfbY6WPq5iiA8svBnUmnO4U0nO7OhTB70xQxeSRu0
/Qn29qQPft0exMZ1IrNhAPhAgBCoZcUPAuLVRQklq5MlHtf1hdTDgQ78aEydZn22RnJuSNn6fsUC
AqwmaNRiWqCXbdYFvhvLAW0bSYXloRMcMcTlcox+KdBlKqljrVfD3/f2naPDQ21Mlostj9AdZd5r
ZgEwk894mo7Q/Ao/OAys6t733m+iddrdXpSNubqwo8wV+jHDauhgx/GmiJevjY5w7vq1g4haipeh
i1lSWipXY53RBVAoSMKEVoOdEsQis6KuM2MA/SK7fTs/x6U55URG9TAtagHW2qL40rpPYbrr8kPt
JLdnbYMhSL4TULOSaALQJSge0PPOMRorB4OmCSb+Fu2l1d6EEEUvPs3+Vx+c4UX9MRXz2z0bZhFM
SoYsoCeVPVoA+YP0rshOaOysXmf2P35eOsvZwbZaQxU2YQGe06KLqSV7VTUntFxt5ei8GIByBnSu
UYRhC4ZD9LOViccPhH4xcrQe79L49hJt7lEXXQzoN0RNQQU1I4opWEnB1VlWxotJwvwOfITdnVn/
RZEUvnBmSTmcbZ+jh1TKhQQtyK/iUmgimc0tioPGBdsEqDPUN5ENksTBnUCg2v4w5gMVGl/emig8
GZGAhrrgNenkMrU8dwpQec/Z+Nr3fFfY4QM8XxNYbo3i3IxyDvTV5PTrKBnDifU6UufDMvzN7gBK
ycAtieAVVH6X7pv6btcOdU9PGX9Y2uN8uO1RWycZZNgDENOBbAhzdfn5brAZ57abn2pfsi1aScvC
hPF7ntM709bcxpur8p8xlVPfMbgIa+4DqroWuzxzv0CIIxon59ftMW2tClLqUB42ESz76ukM8gCT
lz7MjP39L2Zodvv21zFfQN0Cs6RWqIJM2Gg7BiR58ZJufCJv5+2X1LL/fV+5vKy5r/HuAq7a6V9C
vz2ANCMGo4DmVNxainMrytsR0n9B4xgYhcs/7kn+xfM1BrYcC9y0kF9F3QkIfMWxqEHHsePYGr6F
VuwWbNxp9dIb8x0LyS4nTJdk2VoWcMu4yOQgrYZI6dKRpzoUtp9inyBci94NeEredqqt8UCLC18G
oxD0mZXxGJVROhSdA6e5v/fGpwAM7Wj0CBP687adrYXBoSgDcXmpqCged1hLZ7Aa2AkqFnlDfrSI
eApcHZHt5nxB6xlSyTJHoWpPERDjtHOD+RKPxRhEdPA0E7ZtAApxoAjA0aWSyPIQSCthzmAva/Nd
AAlwpiMv3gonkaCQXF/yEaEChVYaMH8JZpxdLUnYlEaD836Y8gT8AJqxbFtCrAelFgTHKqYn68yg
C/oF8R60bPwqGqMCZAqzp7nedWasSx9enbLIAh9msgl1B2CfGuC7edcdgvnzbS+T3qqGLJD8RI1W
MrJdoXAE5P2see1lABv19tGd9o75iCYzb8CLP05bzW2/IUKDYOLMnnKL8RQk0CCLyE4LAuUaQBW7
3aNhtY7ovgSPWUKB9eN/kWG4MKpuWa/JWQ485skuY1EmRKd0vrVVfdDZS0IcDxle5cgxQcxlmxw6
AGH4RMclqZuHPNCJTOuMSJ85C19HY/FYCXqG09p8HP0WUkx3/qJ7/G/tVaQRAVFGe3mASODSiB1a
81T4eFxy77UfXxbneNvdNgcR+mj6RI4ByhuKYw+hbfEQglGnwabPw7zcDfV0GqFOctvMRgMWUhhQ
MJa87HieecpkkcVqAohSwo4gHbSe0/usSfc2KU6rO8fLIqt5TszHIYLQRjykU+KVbyc7u/wNys3q
WdRl3G3yEwn3gfGwjLoC79ZNdD5IZS/ljkvD1sYgx+mB8Vfi1Ht/9RLoh0SOoTn4thwjMA08NuDf
CBGVJ+EwC19MqY8wvT+uxZ1/d3vBtvwCNI0QuQStzDWkTd62AXJb/0faly3HjQPLfhEjuC+vJHtT
S62WZFu2XxheuYEEFxAk+PU36Thn3A3hNsM6MzGeB0d0EVuhUJWVmZ5ro3oaJ/dBM8enHh0Tt80o
R4GXAPixdGS55L68dkZYbgB0CGkI0W/LQvN+m52Tr700VU4VDGaL6LS7AC6klYfcyAReA8TSnY2Q
jRq7ujkEJAtTkI9lzhg79GVw1uIs1Z1xaVTaDRozK2YyIzv7C6tVnQH+96XNkijT1/aCarGQ6VoG
CDcBgPG1k+irpAbVCIA9o08fMg0ls4DmUR4MP/59tS7sBFKlGn3282BxNJpBaCVOJyPO1lgZlNfR
otWOVLoBKrO3K6VNidnP2XnS3WMzNy9J5T/WgxbqPD2jef8DBGuBFXXPZTnEWtFubo9QOZPIfCN4
waECaO96JnWfi0Qvk2XNshNqj2foH+8S33rPBQUaTW9BIaLAIrtDNCZPwMCOkDJuBMpcvyf2y2vW
EpOKwWBXg48AmC+UzOW7gxYpt82OoLXChLioox3mftxB7H3FVSj2Ocy40KpGuAc+T+lwpSCnqiwT
c5ZPHorZE4h93CjVntLh5z8vDohOwN4D5TpolcsIA95kY04Z9MzMrjik3Noxw4nM3l2psih8EoJu
YADADQKtBUfaA5Vhg24BdBdnzd+n2W6tNK9clb8/L7P1mdlUMFPg+dVoIIQTDFSLP7hprFwPa1ak
66EGvjXNS6jY9U6PyCQINSTARL0WA6kyk+DOB4Mo9CgAlZBbubUOVGcTsq7nYngNNLJteRIRu4kL
Zw45aA+N8sUw29DOn27vBcVVe2VXiltSGoyOw7BIDrrpMpqBGu5jQg/1DKa5bO36UO0IC4MDKQJ2
+psXpuDTrLV81B5R7vlKqjrq8/Hjv48HAFe0WeFPdFNLh2hg7mi6NrTVDPa5G7qNDsBb8B248lgj
K522ivPqoSdteTEjD+fJ57X1OgpseJtCnxFRvg8xrmQzD2izm99RQl6cqAvQJ5r80WR37U3t1EYu
niKVUYl+U87GfgCYJmidze25+5OHlt5MV3akm7Z22dDQ1ALqVGgPieZEUF7fTnq/y9tncL/sLINE
djJEHF1eKDvte7+JJrrWBrD4hVtfIfkNVkDnCjx9uB2ZFdqMRlWJivl0LOfXIBnDUgcV1Px8e+jL
yG7YlLFjRW9UgFwhsPHcHpmCU+oX0TSwh6Ezdw4dzy5bSRQqjoKHKANcQHCOb2X6xrpoWd2ghxo7
LC6bPu7XHsArFuQhDW1hcYsFCGbyB4CYQ5f9esecAdYAmBroWfHyud6VorSaEVme9GzUoEmMBeRQ
jDgoP7TjbnwH0AvFgL+2lsFevBGbMYB2oAUpt0RsUuvokRd7Wsl0KzwhTCCdCuEjBBNybWgyUXrI
AgfP0PFoFFtSPoBb3X701opQynW5sCNNmzYYqZ0sZU4reJobSBJ8v70sa+OQpgqy4BR0Z/j9Lt94
5r5zIzDy8l/Bv7MdLT0f+G+BlqGoJd2MrdZpEIaq8LJxvXTvi+RTM9kfc26zcBTMPhSg7Vu5jFVD
wxMHKou4IrFYkslRr/3GmxDABk6dnnwRpHEGn7Xw0bZRwedgG4wl/X17PhURgIf7JIAQL2id3kRL
XW+bPRRbYBQCck33HaXF70m6cpcojSCBhFQ+Ynb8cb2/ewPqLGBrTc96/50FWlhMH0GEtDJ9qp0H
tqClLw3JL1xb10acemJuL/C8SYo+nJwmXHs/KdcHD9qFNQphshzE1L7XawAYZmcaetMxD452i0rL
67/HlciyAGwIvmmAReS3hUfRlkGLGm8L/UvR3WXtvzccIRnw14DMeQpnY4+zXiH94P7MvU1aRVYJ
spvQJNHkxLd3l3JN4DxRaMeIQNpxvSZDSfpgYCle1NqdtvH9lTeFal+hKRz+HfWvt8UvBv2JoW59
7bF1QY8jGvTDgDDofhiTtbYpVTR0YUmufEFI3GIpRQV/admb+ydesQhStCFx/h396aG7GTx0qHxB
UU0OD4SeuFzgKvBTqDOBaN8/ZrNRr8TFqoDgwop8e1YOCYZqydt4PvliWvxEB2dv2s5LWvp7xJ5R
UP68vRNUS+WimLQkoXw8maTT2Zqs7YS7yLOwXZWxMDUjy16ZO9UioYsOmUMLVZE3kuLuTEsAvYB/
MIc5NPRTZSCe8vrQNza3B6MyhCoC6iJ/FAvl2IBrZCwmCkOJ09wlNE3CzNZ2oJSNUzq/ozCGa3tJ
dWBTQNdDcp5p4HLQH6BtlBpmBKE279+ZVZcy618Dy2gvoo8A7QsO19HcPjqgbgYhM3+HG4AF8GrZ
QJtDQEDKCM1Nmmg0tdH5WoDbWq/Dlc2lWA/ABIDmW3SK0MorjSB1ZsZ8vuDYM0FChiNKTS/yUv6r
67/dXnrVUxagyuVlhO2MCrJ0QKu5KIfERR0x4cm939FfTjtEGSjo0ey4T9P5zLviLmjsDaN87bm+
/LYUx1/alr2QS6bcTilszyi3WNN9BZzfqB+ZNm5q50vb5ZE1rngKhQeHSaSQl1a3JQN7vTkIciBB
SpB6bXPQ14vdpBfR7RlVeAZQMWJvIO2OOZUPU1+PwRQkHTr1PCdC0BPaoxOTYK1eqjSDZo1FEhPR
jpxDRk1wyvVyRprLcu+MwYh8P9lndrASZ6vmC9ULZNwXRUzI2F7PFwAaLtUWEk7L2/cpGN9XohyF
58ZdBwz0n8TTm2dJ1fKmx65EQaSsIqfdJXwPsjDu+iEFe0zlrDFfKIIeH0lBvM/xnkMjtHR0rart
9b62SjxXaSSKEhVtELCYey9L9523ub0VlIcLvSJLRzrKcm+YKylLurYI2vKs0zTUIBSWkSDMuAG3
NIYmSPCDAfomvypn7Xn0p9ldPlooDS/JjgA1VflYIynpZb2JHkJgzbwjQE8kzLrOPjIyTSHSPVXs
Wo2PchSlUYL8IhQmhjLkzijufLcC+5xb3yd5V3Qhy7ziGbwkPZqd3WDTUv9X5onmbhjtadMgfl0J
GFUbe4F6L5Rr8LJyxFCb/uD4fVPi1is/UFsAy2TjmqBrQCZV/gQNYv8ZkoMGt6SNANVXeW7dYAqp
nh/6Nr/38JKkEO7le2RE77uxjifIZRgp3WoOOfTQWLu9R1QHDCgqJMUXfjn0q10fMLduUw5Ongqs
BWw3Zto+e0cBECS9fy2Y1xa8qRnmwYMFQsNePw5rqjKqBUMEhHDSxz94FV3/vtW1FsFxq85DNd91
5IMPOojU/PGOacLzwQaqHNwZMjlWY5hlZflJdXb4wsQTkzWci8oRgW/7PwPSnZu3tpU1JQwAhbId
yLAZBdQxcFp+o25zN3Z6FYpKy+Lbw1JViJFdQBPkIqaEIp3kjyZgkFu/CAhoYWlkFUGUuiCdKn85
eR0y7w6KygF/dF2y9dqfOaA+t82rlu7SurT5BsJrx0k8NJw190kXbCor3fr9GthiiYVlXwQWalQx
kOSFuNryFRcBGXCPPlQJ0go5lD60h3oPhdFDkrXgCSHmYUReoFwq37Z/N5v8tRbm0Z+KBzqkv26P
VhVW+f6CkV4aQ+Ear7+DQWx4qMoaG7VFk7AddM1GS1mzASHaEGapRVeOtmJ2QcK/UL0COoX7TXoj
aHVlsT6gNcq8dQTsXpR7zwb/8M+DgntHxmORVobjlk53oNfVJCZcoH0BwBFweiFzoRYLBesQKpC3
bSl81ZUtaUBQRHaqJPHLs1Ft7SAszej27yvOIIYBlo0lxwohPikWtQY02jkTWgUL6zk3nE3S3DPy
uyUPQ/UVMpgr1gxF+HlpTo4FkqEDSDqBOd98MqBj2R4MMLpm5MHRIS89PeQCIiffGn8IhXhh6bOY
priG6O74jSe/a3erBb9vj185v3/HLyfprMGaOVp9yXni2/nJ4IfbP78yvX980eU5tCDG02klAaWI
FgXzE/MhlvTE6XOafCL619vGFPRAiBgvBiNtFq82eu4GOazl6COfP3fpsRFfde1X4x/7hIVaciS0
DxNmRrR4JOyA8kxY2yvxvuoMXn7FMuUXY24NhC+42slZ61+GJiRpOK9RZyjcCga6pITcpeTsLdN+
YUJ4LgRke6xa6QwbZ9a2jk72ZWA+Ar23vz2p6tH8NSUdkAHqU45ewZROjlXRQ5j+wNZoghQRMpIN
gEmifoWCs5zcBISsyWsH3rrxITTmfg1GPxb3JOrTL7cHo9rtiMPxgzYa7tBKdj1v5eThQvNx9ZFi
20C3anP751XLcvnzkmPMbMY608I42mKfk1j3QXsK0MHuthXVigAuhOtbX7qu5AomNkXALGaW5yaL
dXIYO+gwr9yfayak/UWCfm4ohQma2zFJH+gSy79DmxQ5JjQoAEGOjihd7n7TW1fYo+HhwRDm3n1K
3nF1LJgq3Lx4DCH1c73Yml8MaEMVCLabIZxOoLNZeUgqZwlvBmAf8Yp80wBpD33htPqIZ0NaQepI
jwi/t90Vb6IK1xAjoi0Rz25UAuV2Wt0wuahTzFLT+PeDkR+oDuy1A+JGsPojjxaZrQY53NQIi7Z+
6dw6MiH9eHvLqTY26AGgcgSGQxfn53oqW3ukzThWBHIIg76FdpmzgbhAtS8rCJQxl9cv77CHqBtA
TDxPQNVxbY/bQW13DanOOWZUIDOz49lnFKpuWzFUtxOABv+ZWYZ94UaXNg0rmECtUIze/Vi5oZ9W
J1Jmm9r2jhnoXPSsjGukhzJvvrMa88BrcNbb/JvDii/MJKchbzaN5T64rf9h5dsWVyRFsOjcQbc2
GtHA0ylne5cUmamLhJyR9f3htowhckXn6wD5kLu0BOcHL+0ybHUBuRujuHf7dgdSbL6y+5QLf/EV
0l1m6MlsQtIQDlNAePfTrFPIavZhb39813CxvZdGWKy6dFgzXM+N1TrkbIniQdPqnU6MnZXh0i7q
BrqX2cmd7OfOE49lVX90xVqgoh7of/ZlxB3JBLhbUtgPphdrek6tUO8gLrKy41QeA4U13HLecpZk
153Tqm2ZXdYYZRtZ7FSjn1nPt7fncs2I5Lx7G2qJOsnrM3e+12yv8R+zueJaVRf2wuGKOjFgLW/q
rG0vAi9N3epsotyut/dCCyLdnfYauWs7d2U8KqgioKR/rUnXKpjUJrutversZV9R2kG7VBYhSR5y
C93mRRalHTiGqzvbfkBz7cqKqVzEpW3r2kU0rd3olQnbxeCElf3CgywCwWzo4vD1xUfU5lYuFVUC
72q00pHzkAPQs86vzhDn3U49SDv1F2OqN8Pw5C8t4u3GsCG0OKypzqq2jeOawUItpKM9Wcqp8I6m
HpkZcjZo6vCtO0G+GcMaVFe1cZDwx55B5mZh7LiezrHx+kak8Ljt3L3MTnCsauOO6S6qWZN3yJM1
LIVy71waXEZ94eJ7UDfTEezg56Hb5m0IwtjZint/l5cgQw25+UTcPVvDgy6jkH33clUv5U70w8sF
aMudhxE8AgBba1G5o+bm9gFX/jywBsv1ZJhvWnECYqe96aKtiIINrGoe2n5/24BqKyzIzD+pKST7
pVUiLgvYnAPTyJ1nTg9a/5wUKxGFagx/vCAIHQ0kSBZ/fLEujLKp8C2oXJj1seKvXr4SwarOLQKV
5S75I1IpRfrJlJs04xhCDTIx6jtxM2hPSNCg22E+Wx3fVHP1fHvW/rRwyMt+aVPyUwUB61ybAzYL
NvctqcsILDy7dJH87ctNCQreFFnuoSIxOpy2tM22iZvHSAkjEYy3jl+fWzJHYN7e+ozeVyy7BwXJ
oXaaGKOJMpb9LOxyk5vDkYEmTava2B8YFN6Do5V4h9Z2N3o1x7fHpNwJFryBi5c1+mKkZQJKewbf
7tJSyA8D3Xh0V/07FzWYI5BdxbMFHgGIoeudgAi2cPy8QXfvECPDo7krp0XpAi4MyKVTE51XKQdE
9+w6fuhYBwECWoeRras9EW/T909M+9GB3Ez312ZPuQn/Dk3O/lmmaNFEAATyoIEIvw0770M6nZv+
nFAWkTXWUeWRurAmbb8qGV0zNYFCrxh/YZmIeVmuPXmUKZbLyZTuQ3cCMDGoUMxM3HJf927IOycs
3S7Mc/vgglOvrefPgD98tM12W1T+E3HQaeRYUTaBO3B0P93en2tjXv7+wo3wEvUif6mtejlYKxnq
SvPKfaw8ARezuvz9hQU6JRzdGDjUBvSLRLKf2bO1Bu5e2yfSKXOZlpvegJUrKI8S+4MAUV1KDqLk
25L+MIKVmGZt0qSbvi+Z03gJDoQ2HC1IZRTtSiJOVQrEmcarG3wwf6re15OWFqD1nSH6fU4hMc+7
z0nxAckEPTlNxlPNT77zrM192JYfefNakTYkdGNDuNq2WEj4jpLPBv3OJihqr5SWjWUm37joiw+T
nE0uvCptBT6sdE+cFrEPyHzanXVxMHsRNxZA7fQ8mN/n5qdef+PtNkt+F/2h5l9u79v/zzn63xkC
oeP1DKHzvzZyAq9HZiNqNfc0Ad4X5ka9dRCXzEwPe3D1pHYXaxPbzayPbHwueKf3RqLfgdfp5+0P
Uk4MVK0cgPNQ3ZdfJlxAy6wRaCTuxRBa7IBWg/2oJXHvrFz8yvN0YWg5CxfnaR4HezYmNOTYprir
UZfu6+44rEoEqI4UsJLoIAcJGcA50rGdCi3JMoL7XzhOhM663h2jxklDKDqB0jLdkWStQVq5ty5N
Sqd4FlnazR28Pel5lA/bwP86IQ/Ngqcy16NJR59GmcVT/3nKt+gWikxt2rjjqacIt4M1CQblMwIK
Xw6olYGzeoOiMALNIs3Sk1TPr6LZQWYyrMb90Dw6PA95881mn6fyfHsTqRzLpU1pBlwzIwZfHIsT
5PsmzOZsf9uAclUvBiV5rpr2iTGXGJQzNhu0e0V18yVwtXDuWWzYL0O6u21P9VxBCAlyeQvFxDcM
pawfiskT2EVdk+94O8Vj4qBAMz64S9tIaa4MTz1//5mTIxXL5MVgm9hB4BprgC3nK8NRnT0PxO44
30ALgR/k+uzVJRj/PR1OxwS+1+E7B13Aeb29PWfqc3BhRQoRsJftYQCu4dxwVD/Es+0e66rcgYFm
6l5q/mwXj4l5D2XS0Gs+NOCwTfrniW2r6nD7Q5Sb5eI7ltm+8DTgwjC1hOE7+HxffQqKiPehbm06
/9711sa8NrOSu+kH3RyLAray7JtGnrjzE/4zzz+XooFE4KfWOTOxc4uvfrvjXhMujbf2GjOiMtCF
vBZWGMlugO6liZ9ZPWsU5Ehnq37S2Udd9FHB9kXhhKASjoIEqnKeHbruU7F2LlXAFjzql0YnAEos
1J+v59qfmzkHkR0akMjYbpht+M+Mi6+F01QhWut/uW5LNnpmJFvHZQWA0sXvXJjdy5DX38eiX0ui
KJceuxxVhUWcWEa4eOMEWsWlaa2zu02b6ucM6pYaXmF5V25JV8YDX3v9KUi0DUzBX5vS4YIX7oLG
Q4Me4JsnAJ02vDQ3pO42vi62GuOxXRWPfdV/m4pkr9M8hquMG5bfc8uM37HzLz5FWg3X52Y9Li8B
W3ghyLWjfBH860I3J5vR3+vN6217yt1/YU86aYbGa42bcJN6D7+P/nKo5/wWHvl228zaqkqHzOfZ
qBfDErd2+9oKYjJ8ahg8WNJGqY5CG/babYNLNChHi5dLKt1nTt0yMPvDH+dp/ZK09c9qmg5ZQsNa
gPTXbuxoqPkGhZOVe0BpF0lw3UK3L8IXKXnha9ZIIGiC/FE2PBikv6/15gsEDjYVKY+6Vh/yco49
/o5+xQBPfNNCbgkyIDKqinrAXRo1+ovNoNznMz20wOwxYGUax1mZWeWOuTC1LPWFb6aZQRM7w2Gx
iNhwQ3s25iHmRbUCNloW6M0CopvFc3R0er6pI1UTy+1Wh5myZmGfH01AKapNt4byUd7bF2akfVKL
wWy0AGbMhH0rNft3Qb2Vkai3xN+RLJHK5YRZaVKNMzwaqBYfMiu7N5uBhJpwOAB2aBAk3etcig0V
0A69fQhUg8PY0NxkgsUKqLtryynYPfnYQybI6coIoh1h0q6EJSoLgb2kfgCOhfSt5K7GZigMbgPw
69UHdmqK/+PPS94p6LQCyQn8vFZ9Ffm3ZA3Uo/z8hWwTOAw8NuTiKBs1fP4MSDkawU952j3hCK3E
F6rjglr/fyakIaCvjViDAYC37ce5E1U8ytZmSbXBLk28WWbK8sEZELWx5BiA1ctrODS6xWMlhsiw
y1+4Rh+1tItu7y7VCYXe5VKEBdUiKP6udxdN57Srsxn5pBxZuZltLGv4ZJP0BHDzyiS+NYVcOTBx
6J4ApAz/XpuqodUB4mio0mELAveYf20RifSJ90Sp78a3h6WIxZbEPMJsywKPrClX7bW8moNi0VIC
33Y0zz8BfwhnUYQa3fXjq240OEbI9bj5ptDWXqLKgYIv0UUgGCzqPdcD9QY2m3bSQFjJHdE/Chxz
pI+NtUOE1hmhCz6bNYtv9ydGi2I99OwACDTl2tE0Ai/dmHjUt6P2EaTQkMMtkehZSR0ox7VwpPse
oKvo5LkeVzLOSQvJCJCdCUiYDk63IYZ9R4bg3hRrxGpvjwNGdGFLOnGuq82B0+EuLL0C3PjasazM
mItg23RJnFfVRmftU1fxlTZP5RBx9y47BppF8raZS7dxwfSABsnBjrt6Qr9qOoZBzu7KFvp9tzep
atWgl+Y6gAEj+y7nfOZkahxagzfHbH4GAihOnHRPW4ll3npHUCYh/fCHBFF/05tidonRZj0SS46Y
JyS1WhTe2jU+KJURc4HVL1IW2IPS7eiZgxhthoCJ+i/otAidao1zQDVXlxakgGUcnTLxFq6SGbQ4
NUX1HtFfnlibf18SSJQBvOuCf/iNBFtqJmiHGFA5nJO7VjvUbjiNKx5X6ZoubSx78CKUADlXqncM
Ua2gRTgFkJj4VHUidotdMozhaD4l7CSmPjTsD7cHt8zRdTSGCOJicNIqgdbRILOFZ0lhdZumssNM
/5Kh4bSZS5QxOQgI1vaFetX+Tqe0ahoz0o47sNjkzoeh6nYtJ3EBirSVk6TIeVwPTbrGMq8HzlvA
UFXt2vSDXtRRQPeG+TvLvnekjFtyHO1PaCAMbeuuAiW3PfDIGg5e9nJ7jlUO5GKOZRwLhSQcZNBQ
rvD0Lgv10Xk26+Gu7Mh2aM3DbVsr6xlI90zepn6A2jqy/MHJEPdI7wd6GSbIebrzF2+t/XVt3wbm
9b7Ne57a1MHzbw4ey/yXbnZoKMKGbX4MUBBLanCA1Au2/4cxPt0e6Kpp6ebJIW9imuMyq22s01dg
pfPm1xicuY8bPflizQ9Q3gjdkfzf3IEMlzDQKlRmGoYcsE3FnxrjMA0rY1sO3Y1DKXfbtfn/HkpE
RZ9K2zykXbYvMghpDyQePG3lpKg99X8nMpCczxxMVmL7mElu/AZvdyj459trpbq4Lw+A5GT8THOK
oIMH1Sw3zDQwIzEQ1fKcgYYiO/aafxpsdh6Hd+A0FxeABzRScBifDNibOlpoFUF0YvnZrjSycDaq
Xc95NNY0mpttad6RNI9ZtS2soz+uVLaUywiGABMMFMj2y8jm2TB6Z6rggAL9NCWxm5QRFS+u9kEA
GHp7htWmlvKes/RQylC9Oi0azhu8FEYQx5kRozFNd5kbO2s1DKV/AYPl/xiSfZnt5fpULMiABIQu
xqeG8nABIFbpvWn/9ujz7WEpKiZYwAtzkjtrnaoonXrRuwxeSA1cW0UhUf7Rbe5062fvPVTFfmxX
nvVKd31hU/JpKUW/P0XWDCS03q71783WCXv24AQrcaXy2F3YkRyYsDI9g54wqtgOMoCf2unn7clb
W6rF/kVMYRd4G7cmxtFN3WZozNBqvY3Hg1iAVqYzaZx1qGnftqm83C/GtPz9hc1UBH5dQ2n87Lj7
DDrpJKqs+LaJ1T0huau6tQc9rzBvzjw/1n4ep7Xz1Fv5HUgE4wpvyUbXdyiB741JrNhWOjJQJ6GC
vgBv5DdVjTZZHdyLcGR1H3n1fQpcEIRispek4Fs/+U7/XSIK+x/lO3AhowSMxrnr+QT+2cyAXsrB
m2FsaRV8G6siRp7u1+05XbbCmwsHtYKlDRYKS3IRCqR8NvdreCpSNNEYfGu8FejXmgFpHI1B+eym
uDSZVr1OI5TP3fT77TEot/vFGJZPuNh6vlaMfVXDhOOI0Mqf/dnfpbwNKXsyik/2tBZfKt3EhT1p
qxelN6c9xZy1JrJLH7JRC8dguy6wrpw6pOJA5eyiFiRnDrKEs7yZwAJRDBHklRJ/d3velEf24vcl
d6fprBDQqwQgyo/S8RmqVGsRv2oEyLosAcbChyAzQPUZGDID4WEEubuhKLDoffzvY7i0II1hENqQ
lcLHrQTWigADsa1mh7LmbSuqSxZtqzp6Y/xgQYxf77B5aLyC1RouWXB9mN2wEeMXLe3D2baisl8J
5NWT9tfY8jEX25ni1V6YPYyhDX/b5Y+avyY5qLSANABacZG5eQMYZ20TdMR3EfYVQVgNQPl14e0J
W7MgLUuTE1a1k5OfPwTzx8L7dPvXVQcQGACQu6J4HoDk4HqGEg+cqCkwsec+pNpejBEKqtNaD4LK
q4Am0kRGBvWXN3nw2eYupOXBW5VXv5oKzjHPI9AthiVOfJ2GVrEC11DuMR8lJmQa0E4mn/agTcfc
G2FPYGMl7dfGsKPC/0wNeyfcL7cnULk8SI8vModLNUYKrigA0c5UIw3UGp8Z8D4/b/+8cn3QZo30
OzRcIBxxvT5tYmmElPh5d3Q2Gpvi2fZAbp5H7bhiSbVIYE1AjG8uNLxymN+iam0OOiICkztRPxZR
oT3U9Nh041KEPGVZ+Y6NDWkotHPrNnQqZFqNQfi8BeElclt1zEOiR7dnzlQOCOm5P8IOi8zO9dQF
lCRJRYvyXIhBR3sBQdU6nZEnthzUNqdxjpscTHMovb4aALV/5TV4CTInaTdkhrh2lfI5gty9sRv7
YtxoIF8L0YfbgHtEjI+524zhnKIHNgmMnzYVFI1yTRODHBldRFowoVRs6THRBv8Lb5J5ZYdL942N
FDyy4PgfUvAeAMySF21HiyVaNYynoc2jWj919ld7bldmUArU/hhBrhbZ70WDFPpE1xPoA+QwkIKK
U9FpDW42CGaLTu8I0BbmeJcxqr2Wtp0+W27VHm1QsqwFwqqzheqvuyhZLDBtKTpoCjY4LkiIz1oG
qRQd+ms4BWtlQGkqLbCp6ZdGpKmkE9HamWCbwP+1ZRH6SBiP1jsuoksj0kUkvC4HHwaMaGHtb6e1
zlnlROE9CUAg3pRvCiNWHYDNP+tK0Ia4/Z3eOhAwmbViJf5U+SLbB5XWIk/mIRt9vR9s0dkp4JPo
O9WLO51oYcXrDRqlwrmxV3yDclFA2IUmLNRmwSN1bcrz+3R0Mqc463Yj9pNLKJh4Ey/UvSbf3/YT
f3JNctwOeCPOEvinXTAnX9uyiOeWRLPRA8rQhuTMOOfV5FmPjl1DUyLzRz/0rXoCyjAZNv2cIIE8
9f5nTPUXXbA60rlN4x7sSwdP4zb2Dp9D3WksZIGD7oQ7t4stXQPlD+vGzySHeGzedeIOvdxdiMJ3
ubVrPPECn2a7ROg8AclVZz+2hH3RuciOwcSrGCkee+OTHJ2b9uA/+ChJRXPme+cK8U3kCvoZzBnT
c6fX886xhs9IRX0TuiifjRRdnwVgVUfhu+WGoREJRFB45onyuy7adMfmYqHnAaKtFjNSfeb0wrOu
gK7xYN5PnpOETM+dEMpFJxCCu/uRek7IRgovQKo8ZJx80QPxNQPlSwQ0ybzNyk/V9MGfnyjQkuBd
2YF8TWzLboAITD2HWVKM8Qi0FgRPew4CJxHR1IkSCrUwz/B3TVBVcduj69OiFnq0baQ/qUVo1JvM
v/MBe4taVOS2RUPb97gCoAEAIkQX+lv2nYGSeSg5Hr8zGD/Mropm+5XyFdetCk4ujSzX1mVMOhCz
J2lWAEKuR1BN/mSSYDNXkJgZ0y1WfOUkKQDZi/obtGxN4D3RVyXZIwxjZYQV58JkPKzzZDwHmUYP
1A2SI8X2joxMTBtPM4OjMejZS9+iqhY1+jQ+oDPX3VptQe4mJAt2LCXWSp5IddBRtHbxJkOO781B
dy104YigLc5TMEdEp3Guo7Wo/LhyxjGn8hEPkEFE2xoEFt/wMJA6aQq7w9Mmt12ytJaNHxAk/iD+
TMOO2e5jWg18Z+CuuXfd2lm5R6UxLvcolLYRhwL4BGIZuREIh6/3kzFlp8Gt94MnXrrAi0YQMK0s
teoWAKprGSeStXgOXu+shvilzZhLzoZ4RX9esjKJqnjq4udlEC8xUICZM/y8yO/a6Q6AYc/Z8mZj
5T/q/B3bwgdc30EjLlZNfpb0E9VBqIS+fOIm59RLH1yQbA9kDa2lutFQCwcuDBBonHrpWh4KmhpD
wNCcvSDoa3QV23FGna02rFwyfwq18g68tCSdQhdKz6iADrDkpo/FMOrhoJmHBEqsjsgjYKPjsidh
0I97y5s3Y8BOmWm9utkUWaLZM1LF2mjG47h2p0t780/0A/6FpZkQsSSi8es9k5l6n4zJSM6d98O2
vwbDL2dNuUnl8C5NSAFWbRmibQpBwOH/jfUvafBoNtukfE7B33f7mK8NRppkAhrRzGwxGMcWYVAd
2LT0Ma+cZvWewYQtMRAagaRwoZ9z8LjWPXhjkEBPJh55yPXk3gEVyhVLUvz9P2vz15IUf2uu3uUJ
hSW0lugRqEu6qMhn685MinybWLifcgrN27TB7agL1F1vz6Zi3QB6RvgNRhmkTuWBgp2qASl4BTYs
B6gek7v3c1IcktrZt4X7Wtva5rY9BYcUKL6QFwZdFRgq4Cmv92JigW424OkErBmE5Mrp6Gavmmds
i/4EWIyWVJs++9wGXei1v0d7jHL9rul++NYL3g4hphGNz/mj4a+RG771e4gJIU2DR/HyLpYrUBDY
07I0TcSpNl552Wzc9rPILUDIfs29fdcEz7en4e20Y7qXl52HG3Fhe76ehal1S02zdXFq8uex+t5W
XwgYuCujjHXj221TbzfYlSlHeiGDOrujrpjFqawSYHG2QbEpgTX2vY9Dem5FDPa+2wbf3lC469E5
jlwT2D9QeL0em0E0M4PWxHyqrG3B42zl1lD+PAJdcMWigvcmz9QQYQnhkPnUpSSmxm8rebn9/Yp6
OQbgL4xOKEYicSEtDoH4G7KzmjgN06PNoL5jHjTx2vmnkm17+1zZv8j4JBy24tiUA/tr9k815yJm
bGbgA5qymE9AvLnBc/YOZB2osQHOAlYRsD7I+F0vDM8dkjUFcPwl6yK7Peb/j7Qr621b19a/SIBE
za+SbMdO7NRJk7R9EdJJAzVRFCmJv/5+6r7AiWXBQvfG2cB5KOAVUhwW1/qGbCIt7rT2dWUC/9zc
lxfhZaTZGe04o8CbJwdVpgJd2QQSYGv3+nczab2XEl6gUDKonS+t5+b7smisPbWcJhKQG/xWxar9
7roMdGMbf54+uHzbgfYGBoo5bkudv+LNaJ+A2oIWQkadDQDu7ksSJz+pcG0RZsqOfyhfHyHJPPCt
VzDxxczcz7moSdhwp9oltiU/l8aQD5sk97PHtibkd9Ynkt85eA7cg4bCXjTZsrARDhwA+9h7yMpm
eGJl2aIupHXn1NNeU5f6Z7hqlBu/qPVdMQ4oEyUVTU994rQ79H5tGsBdwdy4JbSPQpl5ci85hSy1
k2p4bArgGAuSJIEEKHdnSgqWg9BgLJFY5rbhsbgv06HZ54bdBgmT6mA5fbK3atwDuerSnYYFA/l5
EOc5xBC2smAkSjoSfzKQ1aPBAkYSsUZkvR3nITGzxA+ErXtf+qrUHtO8HVlg97b83nt9cdDV1mvF
79hv3y1gsPtMu1O5GbnQfHlKc6e957o8p1pn7aqBiX3u1MMmrQGCAk1Fx0uOjaFsrC50Ia70GMum
PQm0Bb/aJNN+1iC0bLMhl8+Wr2n3ymcqHM3O/cacqVGTdeWj3Y7tjjpjji9sqDE0Rjv91grDO9e4
HyF+lf1U0N3ccoUKoudY2bZsGN8QP3W3KrPr0Hfj/oD+Dzz6zDK+61O/wSMW7gYAvgCBWJMhNAya
70HdcfArvQzbgXwXtVdBfmBUkbK9NEJi1oVaBdxI+KJnRki1gT7pnVu+qLr1niip82MKNaugRu/p
vnIT41HGBdQ44rYEIgR2TI2RNG+sFGI3eoUbFlCk37lFbB8NMwGPBYQIyNKjyjASDvdKmGiDR+92
gWEX7qGwK/NdH03tt9Ehj/JzyCE4oLvu25KKjaz1apcJHZPdlzDQ8Pp8g2IdPBXGutu6miEjYnOx
d+LaOGimaHduAvnaLMZrXBsNFjIey5DkOdk5FkNSUXr2yrl/nTNdbvrZsWnFWuO2Lc0fQfDaEv8L
y3Y+1ORj/8ft48VduNFQ7ofuBvih1iT6fnmOocyWDLQassfBTJ13Zrt5CQMlmx9i0xHYAyhYCSv2
Nq7eqTtcJE6geuJHjcPag2tQPxhKqsH6+xuqjaENP5Lj0OZlSMTXxtJhbut2G5GBit+rTn1KS73/
7nGsGOJkW971JIRlCgmZ3luPFV5KO/gKD5u8B0U3FyWPWFvUxy7uzCd0jNhOIyreyhhWIQNR/adM
aFrU8OJt9Hl7l9mojGhW7kZSSCi6QjB6l5eN+C66otqWjv9jrOD3lzBUXV2V+WHtx+ZxZChPtb63
JbbgT/qo+o3newyoTurIZ2bS4s7ES3XT0u53yU34lLSQMDBHXeykU7bIArQ2DcsCC2KAAAwQDzpe
IrEpA5dn3e8uM6xAz2W/izk8glIKh1VW8OyxNEQTVjxl574a1yr5s9Xzz/sZ/tzIQnHvAjFw+VE1
jN/1R9GdmJ82gajre+SC24rA/kRv3RUFqNkK+hNssnFB3XGSRp5nvX5O/VKhl39ySzsabO0I2epP
cKosw9jzKEhnZAsznp+k1lbS7YU7HntWR+0cpAG0X2ZXsJHVhWZLI33EKVdDoA3cugraZCsbBFM1
v31Bw8XZQGBMeNVOInEC1Pyo0kfSR6aEyuZG5RFa/bmIbgdaHM2HQNO/f8hY4izXFE5PBJKPsZUF
VbmSuy6lYqjRAWiBBg/o/XNtzSo1RjiWaukjM9UpHdOXQvQSit/9b5X15zi1UbslR5A7Hnja/2rY
8LIywik7ns0liiyYSWs6ctDbvBwi7JhyC0KM8clV9ZgFqVP6Ow4ZgheblGbA4AESOR0v7mRujxEX
Lntoy4Jv+qaHKejA8q8g8htHmFDHmwJ2jqFymuSlNtwy8iVWQAvL2W0c6/5dG3tqiwviN3g07Mj8
gu+TLmlaYHaMYkttJp+qQjnnFAyX0ODF+NCnoKASUPAiJ3OHCMVtlGqVT4evI77KOR6le4YkafI7
br36c6Ijk7o9OXN80T/bCO8XCz4YeDrOa1HUiO1uJD4/Wf6zrt0hYwuytopijcJDMkq1t7ZPcOSs
1FZnT7V/olrQxATgB4zdq5YiZYWbeDqHvUsTIemQeBxDkKDSUN4pbH9Xu2W6G+I1bPLCk82ZSqvA
0U/qUnMCDi89LoGlyh4L0z3WcQojk5i8ji47+FWxS9L4vDK700t4tvQcCMFNZjagpqC+eLn06MDK
qtJdnBWNWz84WTc8MFS4Nr0tyEZVdn7ALOgSZyXxH83O8e+FSrUDGszxmrXWtMpv/Slk9qcIcJsM
6aSPkyREXfKDbzZPyhz+uvcE80wXDSGAOVy87Oano7BzV1I7fXQNI8RNFXDnhY1owfYrz++lg+tj
oNn7hFGmjTBwTR+F/5ZD2qgA6PT211uKYE8G5jDcgyPRvI02Mr9xak+gVGEMgWbrMAhaOeVn2wCF
Ix8UKWw8C5rROJxmk+Urv+a5jvWoNGSQnoK+XxW0mhagCxZBAD8kax4ZSxGhpgnQLDg3YPbOzsJy
RFU64w0+T+G593j4uw/K1tXGqJh/ShsHN6de8PRZdWTNQGjpIoBeo45SCXTdpkrV5QosRkl1L1bm
iRhs3OW9SV5KKH89uUSVe58B6+Wg3wKrLKfZJjmu1JRl/pYoI/n91x8WzVdgilBQ/qMfefmHGN5o
9okYzVNTFIesrA9rVeSFlTPZPE2UNEgko1x7GYCwitJkTNxT9WDYj9UaTXrt5+cfsdeGjJuQ7Onk
oSju0P28PT8LR8XFnz/leR9yglpahQG8n3tC/beSPyH5ztfct8nCpQykAlY9NhhOvDnqHyA8yxjL
zDk1bkFjCANoLvSYMljBQSugd9nGhTfBeao/jjuWAeKNzmxz0GJgHHmbPMHUMwDt0dxS6dbnXDP0
jUQj7J2yavzKMiRWAdJOFOwNew0KOZv9f+4u7B4fUHsdjNHZ7FM/V73GcHfJsQ1S6jwDlPH99geY
hZjOhYvJmX0ASIzmBQUV7+S6T3Tftn+HxcYIdAD7cAroqF+ipzcbgVcBHhBbwjgJCqewnD/gAf92
ewSzJTSFsMGkBmwItTfzCqQ0mrUx+mPpnryUiMDvtPRVT+MeDzApVkLNJmsKBUAnEonJ/mwyqL5c
rVAS0HqkVRIlhsQvgyK1xPdMQ2Hlr0eE0wsEZRvC93iwzs5qSdDwxttQAskDzFGdhUK+pcbfP6H+
PCmmnGgSV58vroyh6GBXY3+KB3NTQMROpBtHf+jEGvVyWkIf0oE/s4aOnYUH+EQTnsM7jbaLe111
/ckwRLVvYKe8SVso6nEv/Wpg60V/P3sfw81mj9UuKMEOwjGWB6gIRINKNpb983aU6zch5gyPMxRG
0ZG8YmESUbmC6F5/kv1kRO7svPFkWX2Q5+8cmE/faoGUo9vbQReWOlI7vEAnb3RYIswSERfqKkPV
Dgg6tMFAPjktCzJzJWFeWuQu0KsQEkMDHr3py0WObdaZHFC2k5W5gXqN+V/SS/+sh48BZrvIGZmw
sMb7k/4K2/rA2lrGmgni9I3nS+5jiGmMH64VWO6MRaEQIrnToQWm/QxVjELcytm5tLABUoSMMLpJ
sCCblbAqvfPiWiCKkoHm7wZYw2ydfzVbU+0KWGLASc3ZN09cV/A+pfKUcn+LXkYw4i1hOb9ur6yF
xxnwIHCg86YyAzRqZ7vG6byWUQMc74pjY24zkA0lCqMpID331Iak2uu4Jji2tNA+hpyNLNOA+zWT
Wp7Go1lv+uru9pDWfn72dXo8xBnxMHE8OXfqEbbpf//7QKtP2sc4o4EWuFxjjVcTA0RYcWq8Lkin
hsSatPLSdp8ssyzgb/Fl5o34FtpGCVDe4pTmLyRxokJ+K4sv/2IUU/ttgiJiHc82o6LuaNk2FSce
IE0PrWathrU4CAcNMnTg0CSbXzNdH3NoiuvyVBKU3PfU33bV7l+M4UOIWQ4jWsc1cmHIU8cPcrzr
/i5HxXk1dfVQscD/JvT4bIoaqVMvbx1x8rv60HT86PAnYOr+dgwGDLVhL4NkHp3Q+Z0/gP5gVN0w
nJrugFY+qju3f//6RMTv/9EhRwZsQTrgcrUa/UiFAHrxZEGJSzq/BXokqTrEltwUVrHSdF0M5uJ6
9EGuQjli+vcPx68He9tMT8rh5BvVvhyPPsCMo54FemcHOv8XMzf5ZuA+RKIMcvJlsAYwVx9H/XhK
3hvzzvNWJm7hZATKGHDnybIH28Sb/T5RZlXQVhtO6Id9MomAuJLXhBAIeQJHG4Kyrf9iUfqsyeTQ
mf3L7c92vXtQkDUml1o0wNAfnx1ig2wTS5hCnIRBXotG/wyqzC+TxyuDvD4rL8LMcVyW0yowfXpx
6kv3tz5CXwmVotsjmTbh5ZWMEDA+Qj0b/HEU5C4/EzWY7GAhI06J+taZ3hY1D2iM8AhyKtG/iIRy
B3J11FSujNcT7nHN8BpxouZ47zKZhNJmYdoiFSwGvsJFnqO4ptNhwio66PHrPu6C6Qt+WOuxHzfM
dAd+auq+3iJSH+ola8+9kbj3fk+GjXD00KKPQAPnQetVySF37Abd1pY+j7Dk3aQk84OmcdSmFo4V
xFJ2+9szsrAfL/7G6dt8+BstVRtFJSU/tYW+oSmUf4u+Oiio5lhG9TaWzeZ2vKVvDU4dCjxQBJrE
RC/jofznSTRp+SlhpA5Iot0RJjegJx67YlV9aDq55gsLOkeot08GupCAvQzWCrvSWd3wk0F+qf5X
pn1xzRc5fjIgtVuhnnzQqba3W1TP2c/BXHnfLs3sx+DTxvowsy3RND8VjJ94xdE0I/07c/uXgep+
qCrnzpRrjNK5RdKf9ebC9hC1XlSWYBx8GXGgk8ucyfmp0Cs+tR+NO2ZmsEAmqBGUg8jvm8LMHwWB
TkTW2knot4BO2a0hQtw99sqXXjqfUFpBrq1bU2lxtqs7VpSFTFV3antwJHijPVJZ/BrSNdzb0or6
GGeWK8KLGaUvHY3Hih0NkUdaoYV5kYZd9ZfK8v/ML/J5pCpTE2neQ/KSovHiuAUyN9WS75CN4QGl
efrz9g5ZnDd0BoCxdPDUnwPIHMnV4IxGd+p89mmsxju3GTYZT1dUpOZI7z+j8dANmC59YOjmfB3e
dmZaEBM9FyXVxu8rtYkNYJHiTjODCll/lAAMESZmU3yWVVFuRstVEfAsBrgEjR0wYkDDqEJSUgr9
L2GT0x8HCSMAMFATgEHd/EoAeHjoxozyUwVBEfRIAjM5aOQg7bfbk71wuwHJhJcN5KFNHXWoyy3D
bbTAM4k4Un8byl9GW63cbUs5wkWEWY4wgiKd90UJUOKwbcACc2HkLbMS4N3n1gBjpH/F2z1wiApv
j2zh+LmIOzv7yhId+tJBXN68MisJPQ41jDtOn/L49e8jQQBjkrtFXnd9pMdV5fPpoLPpO1w+0uEk
q18cb3j1dDvQ0sf6EGhO0RMktqCTKXBXEThkP6wZRq39/Gwt+DpPcyvGOAbAQCxfAguxVu9aXA0f
hzBbDWh6lKWpTZdCcxpxt7t1DNYg3ZbdqyJVhJUSUiPfju7K1C0cKiAUYDv5OLmuFUCJHWvw9k45
FHnLcSNqq9tMOhUPiQkPldtfaSkUZF/sCRIBy6F5exPE+cKvDVSmfZ8+uKl1l8YPrb1yua4Fmc1j
VfYE9t09P8Wdgp/MG3ffMxCkbo9kaQt9HMlsCzkuB0nfQ26UevtkQlk4dxZ5sc3Plh/9t0jT0vyQ
KzDol3ZNgeGoNMrcEC9tbocJP+bdyqm/tMY/Dmma1w+BpKmAqdUVWt7xeK8n9pNLze+3x7JwH0NI
73/ff/r3DyGGAk7FpoZZc/AWSqrvmWmEBKC8NZ2OxaG4LuofKPEj4Cy/IB1zU1ZgK9F8tA+JY+vR
oKl6c3s0S2sA5TtQGIFEntpBl6MpKYg3Tjblq0XpP8kW3ZyW6jXQWKYXdVnFDp1U7dvtoEtT+DHo
bHWnfZ4OcYUtZBQPQKikJkAXD1r1cjvKwtDAM3JRpQYmBQaTs1S8TamXwOlRnLKxVmei2HCnF7W3
96AcFUlv7M65L9bYTUtJqou8BggIkE8xp7NNJXXspNHA8lDa2eHvrevct1m/gR9UCMbZjjkystNj
nObHOB6iVq28dxYODgizo90AXWlcVvNVUwsfwOC8a0/crII+sWC49krW+LsLM4sg+A+3ogV61WyM
cGfQWcnK9pQa/iFLAJFr2gcxwKqvODRyNcWY1uDsmQNJgT8gc/AA0G+8XKNW1nclTfL21Jb52S5i
PSB5C6tQ+m7zCdpOaRYk0nopZRu0ThoOJcu3t9fSwmacahDgIKD3ZV0R82SRxu1Y+gzN7Pybz75m
vVijW055/NUo/xdiTj/AAwUyUdxlJ2rcoa56zEcHlj3PROVB43RPlvUvVgq8M6ZPCJUe2NtezqpZ
gFGaWBY7ZVXz7ojhRQr+rA1I325P3cJmx97D7yMNn4AYs68nBpu0qnPYycgtvNKOpfgsurOTfb0d
ZukLobqCNBeoB1SMZ8ey9MEOcpOWneJzZx+9NZfhpVHgjTelf4CQXC35sRI9vgTDbGmbnt1L+c5d
wMJXTuOF3QsgA8BzeFWCITmvqIC53ugjYHGnsrAPXOOhEnAFosNKmIWlNqmbTBAtAGLgN3z56QGl
phUrEh3NtOFXk1pf487/2QnvoSy1OBhR1wkM/FN4+wtdR53a1GgaAQjnXsO0Mrfzx6EZ9ZMNheRI
CeVFjGiBk1hwiqBJOMagQhvjWvXtemFMYVGAR03GAAp6wkh8uK+LQfVMqwr91BiR9SKN3e1R/Zms
y317+fuzGxQPS9zfDX4fwqBFAEFheNLD0DYSQ3GCK+CGltZO9N0PktVf8KJ5b1u1bTQUaQxVhVrB
40gZ9nYYvZMSWuCnBMJj1qc8Nu9ybzg30sdeIfxYKCYj3RQv0Hj+PCRJSJJmV3tyYxD2TKsGwCkJ
WlwybGLU4Trg+E3hvLZQqMdbO0MvvXutWueO9nboaGZodMY9lXKHm3OlAj4HneBtC1LJpPKN0iBO
ynlfxa8cL3dojwlvUvqoqCcOfc3JsRoMeZekxHiCAWgmAxAL6kff0n9oWtc+jwn1ncARu9g5qm99
Kpoi0jKPHv3YqSKn8X60TYuaaSfGld1wvUD+/JmT5r2LTs28rKRZonYBCXWOowemzZckur1AoN5+
dbI7aAEBmoiaLLj07nSdfliBLqNjOtbcPlaeU4Ys8zZ2Pn7hQoWm0W9g5pIFBksiFqOHWplbsAwP
dmtCQ5JVeyhavoPqEPChAzS5jc+a6+0HK7+rqnaPn4tq2I7otA4hh4DUbeyg1AhlpMqjIhoHPMBb
L3nUu44eQCeEQ0xh/SKjd5/UBB1u0n4STfJQFv6Z1W1yP9TtUaQ1qsYZ2zg1eCN5tsvNUfxOTAZE
e5zzqIU1ddC4kCyu4n43NN5blXc54ETDKR2qPqAG32hGcU+m5CMzmRn0KUx0ha/4nmVwHSt7iwTS
K/rNAHPxKKM0Iq7222vycAA9x8sq0HZqGGFqLHAlRGigaZQFdMy6bYx6MQvitPg6eM6DrLq3zPaj
vvL2VsMebYMf7TyPTDN96rp0P8T63ur8+xhS+lnOD5AsfgPHep9azh34QxDrFZHiKqJ9sTUcciwH
fpfX7LMbt3tlJw8qLbY1alOq+1rXRtRzeyNd7QiPGZzLvb+x+wYWoONdPbqfDSd+KlKJvrHf6hFV
zkPS6qhCsv4dehZvtdlHqJeenJJsWO+D4FKcKtqn+1KTQJ57w4akWAke2aSZ/R3mVwc96URY+XkS
VspPgmEs0m1tJBkoCdlJmTkqjn3+lA08Mjvru1bZ7taCC1EErD4EW/rqm5m47YFl+c4RsHdDPctp
wP4xx4iKwtrZSbm33BLkDkhthqBpAYzsxe95lraHovWNyGU6ECRuH3nAewegnaWhSJpvQwfpMCe2
V/CsC1sQAmgAKkMHDcW6OZGwrGqj51TaR0vzvxl1/ZbKlU3+p110eUw7H0P8qVx82IR4yRQdH4R9
1H2un2KLJBA/7MnbqNXVGIKjhrPJNiND38YoYI/Ro2zJXs9yfdOWv03d21XQydWgezz8YizqsKiO
teDoiprMOZV6C/6OE1XmKDdw/1YRNOPVK80N/kDhLbNy51wnIyhs2gComDhr8diYlYSzONUBjTCG
o+M0IR9OHD5TbfPsJenKrF2fXJeBZk8o4KVttzMVkjZ1V2u/0BlL/77S8TEEYFKXh6Owe6nhCT0c
Mxgo5J8btmXdXxdTLkPMbuimAuewmaaLlhsF30ntm76WHnozpCUuPSwvlMx1PNgn0spspkBXaWJA
gu2j07oVcNKq3RFPPFfAdBqpGfqgJJm+oJHSVb/1jYxsSaO6qNW1H4SPm8YUUUzTcpPAf1xJCT0Z
35kux73U6JPmVF/E0EYgqfV7NRQFTtgkfcg7+FyPQ8c2DQe7kSr2MsAFe+9oedjG2ledNede00EC
759KZZ61sYIGnPWQ9T09DkSWcGYbnxy/2khh7QguANFYX2JafPPL9K1ISjsAx8oIjbZF0uAP71Uu
v9lG90D05jhaRpTJ5ugWzT7pVUhT3ww8aNuMXfYNzRukMrb9kKG5tx2TpAaDkzx00Jum3Pqsjzbu
MhZa0gz1tt1aqUShC9ixVBr32Jp3Wa6ejcK0gz73H1CYfb59JV+/X/GxAASAdxpQoFfV97TwQGPK
pHO0O5ngMmNN0IjxSZDsqda1IHaclTfQdeo7Qc/Ro7PRpgNpflbwoCOtS0mVcfRVBcWVNPXiw1gN
3XNPfTiTgl+MnZWO3bHiY729PVhn+vHLkw9ntAMWPQo8C5hKj6B94Yq4P6YQbXtgZste3LIr96Jj
ZihRXdqBU5e+oKepTcYezvcCwKsDAD4QIU108wD7g3ayIvVewd+1H9qso7CubgorsN0UJJ+BZU0A
Rl72PFbFsKGJ/b1uSfIsxrqhIWl48mnIdfmEF769sYsEIg1oweivpDH1HzyGAqIlO1zD2AfQLVZA
ZEL/72us293Wr13/xYsJDqBRq1BmY/2Dq3j8YPFG3jMvzY6alrEIJebubjQgRixF3EGTwMjuBR+g
+0Wo+4nLePwcx07/IqsGJzby4F8G4eBLY2WGGfiyccBSRysh5u8kYR7LFpqig7mDTvRazXU6B2Yf
AwcE6kI4uyHwM+8a0tzq8Ur25NHk3ZeWpBtmy9BjZlThlChttlV9/JStKhwvLECIvU4PVx2yJlcP
S4+7mpeRrD/WAPGI7HedvaTdvkjRRgQJorbfV9bc9SjxRMZ6Q0URD9p5JxHvFU96Yhxxb2yEeJTl
HmLo1tq5fp01oBU8MWBAcMXJOweJMVeyJvGq8Ziz81g9/j38EJAXG3ZVFizRsXtmhYseZuId03Ft
lH5fwsXY0gJDJG+6A+Obv58uXFGgMaCpDXj17IKCKmvpDok5HI3h2SNbLLrBve/X4GgLWQPgdP+L
MjuEsCqMpp/2kmtmAVwSd4X5tZvK/vbL7eEsZA0XgWYTpzEI59Y6Aun1bzwgIJup62//LcS0ND5k
cwPxBpsShKB+mAxHboVav0J9vb4k8PmnJ+wEer9moHbUio2unKaL43iDl2T6zrqQA2mQ/X06B3KS
jTgoVZMreafGGITqakMeqe3Kn1mpqx2FZdRjlptkAxkW4O1vz97CSpjYUOhA4+2Em3Aa+ofZK+q6
tUTjyCMUO0HvpncWhlUBuRAPaybkC7MI8Bhw2wQladvwpj/lQyjdVtZY4qY7Su6QvRKZ2lVNw36W
qT88m52eh+7Qgy96e4ALJwO4I1O1DhAlHLKzAZrxQAXTCnm0rZZt2lHXt9IdtZXvtrDObWAv4YQ6
UTqv1I5tsxXQ6mzk0ejb8RMbRop6TmJsRmGuQTP+4IZm9wY6jpOROAp2QJPN8kuqGwlIOlQeUyXz
kyytOjAgjfMoHMY/pY0yf9CxU0fXtZNTq5T2nqc0g7Ww0wNuVlZfO+Vlhxi39qaJUxVyAiJfyb3k
yZc+nuO1EaOQBFsXs1IqcEqbiDDpymJTwAkjGIoUGhlDBy1yVrPtIAsv6luVPODCF2Hjd3qAi7O/
Swf+o2ssCbSjhj0jarYZh3o36ANem7KB1LFZQf4R93QwOsOmTaH113s0QxYyJAHwfmGT28nWGmz0
LgrX32dmh5NXpSQiTLP3ooLZjZNbxRs4xb+MobN/+YNyQt503aazDHEgRh9vsrRju7xi9FGvBHTl
BHolv4CC146F15EiMI0cOiNOy/tzl8d9tVLnXFoWWBKQdnaAAb2qJzVlQpQOdsnR6vT42Nc1/0Yh
7/JgdPW4UmtbyCZQVkeJDcB1F3Xc2TpXbdyYqaT9kWui2irH9h5pLONHpsEkEkpN5ibu6uLBJUX8
C8/Q9F+MdBKjhfYusBHoNl1ubsqpBuRt2x89Y/zRCvC8nRwuU0mxBjhfOEUuHryzcQqjSE1oDQ3H
NA7A2fWSyJPnMX+Ua67WVyejibWAhAW4U3BAkKNdjqgYcih3ajk9J7pmwKhQPBnlCLmI4t0C0Oz2
IXW1Tv7Esgmo0ngbXMFCvSp1BVxe6Rn4yiOw6J8zq4xcs/p5O8zV3M3CzIoFdPBGyODW9Gw7cZAm
BPrVKEIm2oZSCGn529vR1gY1O6cg2qINkIql58YxohS1qCYFUcf59l+iXBcNwGsvi7qkZ03ee9AJ
bR/rNeWL2wMBIu5yJYDZ+/8h3PaO9Dv+k6zdwlc5+cWHQf56GaFpyxaSOfgwMP18GFLja+kx1I3s
s2nEj27SP3NCVuZteXmjMQwNN+SafyrVH25jJwXCL/cHem4Bu4V9Ub1NHXDHd7e/ztXtOw0MUgeT
mDkymnnibJpOr3lMp2df+0I/efXb7Z9fHASYGchcIIiMG/5y3mJuC79OG3qWDYEECZgViW7fDWLc
eW21/2+xZt9oqDqvdEZOz64JmvgdWG4QnmdqBUm9uEU/jGh2jrLUa8aixIjc2M/xFB2irrUepPL2
kKK7l9CkW8mPFqcQFHETj1B4Qs5RAiWe76MOWbhzCm4zPZfNGLauBoz4yv20uBLgpoAFhzoL8pfL
TwWGY+cQVhZnb9gb2V3xt/fPtNDAfMAjE7AAPNIuf96ljmJF6k3L+V3Xnszmh8xf/8UCAKADbwGI
FV3JYcdNw0WRYQQd9I/tfV4EsrxD4+52lMV5gqc8RB2Qr6IRdTmQOjELmUzfoyuTXyWahrVm/7gd
YvGTAyOOQqU3iXPMVrIWZ34Gk9PiTCExDfAVsjwjSNdesgtn2lQKhYj8hAyB8c/lQIqKxLom4vxs
CLbHaEkwdl0bMBgU8sE7upX2OuZqTcfnKg0CI/Rj1GnsH461ui4Kx00SerZsearj7IDDI7Rs8cwr
9ZsM2rvWiG2d9itdi4UrAohacJcc0F1RXZsNtmpQu4bKMD173n3b0IAn9w6sEm5/t8Ugjg02Acoc
U0p5ObZkQOJReoSemblT6qT5p2zt/bmw+iyUptF8xupD1WZ2/DSdKKoGtORzUYQ8hNDW7RGs/fxs
l8K9q6Ekxs+rLBiTA1vzTF/6/X+qmwbgLFALuJyhTqZjUVmABnUmGqBhtVIHWPv5Wf4kGuAwBgc/
n5SbIn8Z3DVfh4WdaUEvZ3J2QD36iuuYeCQmfm5lZ+COAg9GMJykdyMg1ANTK4tpMZQ7Xc0obFgo
f19OVVYODSPQRzu7VhqwCo9/8lvH02tYtUpdOghAisC+QGqLpsgsD4xpDvX9VGRnYddns3DuIDEX
Umi5BVaj/dNX7vnr7YW2tFWws//ADqbazWw/qsKUeD832ZnkBRTUyX3P25cevOHbYZYWxARmcg0k
H9cOCQapG8/K8uys2DlRJ/Pvt8vEqgWSeVoLV1UFqTLSVIIMZ9Juva9Zt7n9188FYvDVUdX68Puz
A6X0euYyTQ1nPKipbW8b6zRAqq/1AqM8SP9z0n5RZRbCbeB24IUkBzQWKK2hxAX3kvljsQS2qc+p
2Z9LdLfs/kdh3pfaHtznJllJ2hbWHqq2k0AeUFTXAlRuKc1KT5L+rOqzJu7HHDwO9Q1gBza+6fB0
vj2uhVWHaNBewwmNbGpemTHhxjlKzZTn0k+PWu584pX9knVrDeyFVYc1jR4J3qYoas3v74HZytZk
J3FISxDhX32xkoSuBZidDb7fkZGhE3QGX0zUW0utfP+FeboYwBT/wyXN0X+3ren3vfJ7okWDDvGZ
n7c/xcKHvwgxOwDyGCJuLjRLMYTPep9FTdHhqDk5erGBfmlT6StDWljSF/FmeQe0K9PedgaJhw4q
WqRC23cM8Bdsafep9VaCTfNzUQEE4nZy1HKRcwADOy9NZL7oi9po5Dlvn+2dIT///dx9/PnZq0oI
3YpLFz8/FgEAC3kX+WDGw/sq3bHyy+1YS0sB5eA/RkP4v/lBnfg2So+slmcTyigdDE7UK2pmK/ty
4a7znD9OTRPMEejdy/WGCqEFKZL/I+3MettGmi78iwhwX24pyfIeyo4TJzdE4iTc952//nsY4JtI
FCHCfgczc2OApe6u7q6uOnWO3BzAZbQZRUZVIxMIvNHs9peHs7QyPEIgyeRqPVeaEMwopCLuNQcf
fopAfRtX7rWV789XPk8R0um9uDnUTiVto3ezxuBYRz9fmU1UR8tMBINic1C0myC8G/vb6p36t9Od
YxGgE70iOEkBchaiVVUPO7AX14dAuuVuiZXrDNbzamXFzxuS/5qxdOg8po7kOfJwiOJEkhK5Ppjk
oMOuR+3uNXV/wj7YxS9RaX/xr1vdNhz/t2BufPiNpY3mXV92hnO34x1H8heBGdmUyY2eul1eWYDi
R78+qPyGGJZqHwDZjyx7d1QKW4I48W8ooLc5GE7N8BsgSPWsiu1qwK5Jju2dLOus2amFmVv0cp6h
CoMFWGbDGjWB7eWJOvfqibxNQQtDpln9rOolpEaRieg1HYIvQIv67Mflz5+fMXyeufnrC+dBgFzE
ZZuLYU0weK0GmwzZ4Pa9+55HJ+zKE9p1agiaZ1HasB5cjTqTo++tFohtu5b2PpuiyYDFAxMSMSpo
83Mydz1RjNXIdeJ7QJncL++cotnnZ65aFGkytBqfp4lCaio7FH552kostjaE+c5vAqAZbug6bqPQ
ih3Z0EJfHsWSBeoPbPqpx+dsFSyl8gTFaywnG37AZZ34a4xKZ57ENB0bmKKOo8BFzywjka3actwy
E6/KCjAT/VTqfQ7QY2W2lkxxShowLgMYZvFPTaWK0MPck1mQEzxIADMLKd50w0raYmnCUDagYgkp
CifVbNkHyjOqV+SCExjwnkEek93FqbDGTLM0FNKzaJhojOSMXadNELXu+sI7mE1/UC3vzuiUPXS8
28urv2RmKmTDEYIxjqzTGQss0uhdAJk/yUDHarvHUITGflW06uxUxwcwoGnUkhU6q6afceQDuZwb
Ao2trqMgfG6mHWzowSOICiCL7yZvwhSNY1R5UXmEdXvmbnEZq24bWd4hhdT2ORY99UVzLfMDu+bY
yux9rozSkHSt7x+2avWmVG+XV2XJxUjJcvqCeDfOmIfVrhjAYJXeIRx6c2e1hr4dvdTdXbaytCgI
zXILWnRJngmcgKIcopqC98GS/1TDjyH/novf+/Tnu62QNKUxiy0JlmDevxQPWhPWZuwfTIOau7up
a9lWtWxbh2vZmWllTyL8KZt4ZGma1SMnAxsR9aIY+oeKlmKjTA4tRNg2rbM/Uy24CmXjOcnlXx8Y
nUzpljyNfA4F6YJQlwcXbxtkoHCkt2E8E4eHwAhWHO68MXIa3ZGlmV/n5ihVcml4h7qP5K1iQbwb
Knq+q1RBew4EubOrgR4AuKDGTYhi5F2Wjwh/xIWC1FmAzuoHBq4h7kvTuMlOmB0cMNuniS9CkJZZ
2qZIn4QxtRX1m2L9uWxn4YBCkBaaSRUSMMrkswsQiQpZ6rXaO9Ai4G2UIJH2stUA689paLhsatqz
Z/5zZGo2wzXK21abD95hHFpHGIYUjcmY3qrateMSFZjEssexg0ttjep00XHRJwVBxvF41qCZhPkg
d6ogwKCfePYY5H/Imk/pzE8Qz39BjOu76Zbvpgqd/AkENMV6sEVnLZlQxtMlr+begSaTfdLlO7iH
tq6RvP+QwQwJM14UUM/MAZt5piRqofveIe4HSkBDJT1GIE13TTEMmygJzJWgcmkRp8ImNQWZyE+e
+WUmQZyj037CcWNVtwnPziudluLHtnkQUM8odqmUUyMs+vb6svcsOSpXzgRQnhgw5yKDaTumsh9L
3kFJ3b0POYldwMuEovHKhC7b4dX/1wyiEqennGtGHWEzJ46sXVGuKZuf9dpQFi4GBvLPxPT3o4N0
AuDqauT5h6IEPuS9VcaDpd1H1ufLM7Zwy52YmW3tmqyD0OcCS+ULFSCp6AdQnJVjc3G2AIf8XRFN
mbNNxKbY0R9kcmqa9W40HspR2yXNGpBncSRHVmY54YJWqGaQWBMlA8kWjWV8k5rq2pG7NpaZa9M2
Pubt4DIWz4rsQYFNOuORDDHWiisvDwdtZk53itvzlKzath7p0mn9e+vQiWTLYAa5vPZLY0GehH4+
WUfiYB53FpRSR4hvXMckNrSlKk12fjd8MnpkbC9bWhoMAFRq6NNYzlDOupEDczdSHoGe/5yoOi0c
8sqZszgYQGSwhFMHPAui/YbzRqgz10nKwdpW6vCrUwbvzgL8sAIIWNqZPAcmfjTea2fAg8gt1FTO
fdepqhgZHrnU9nS1bYhF840erzIYLg2MSAKcq0nV4QzCXfYxws0lh3fZX9VJYes6+iPvrtByBx0b
mRbw6LQZVaFWhmK6ISw70h+j8iFqV272pXEglTVxD0w1ofklpPQZml9SwJnp7vQfbnSl/b7sZGsG
ZqHDwNsKLKPnHZoolTeJS9uS2uu9rTWpufvfTM1eHsBwI83NGIvIYWnEe1X7LWY3H7DBvkR9AOqU
Mx3XpEs1OSsISHxua3pRq0P1gcTGFO/8Z2J2x+StoiVjrguOa4noWZFh8lYKMkt75djC7HrRvVKS
vZ5BjNFV30ko9uW71E03Sr9yXC6FHMeGZos/muMoywWLn6CbFd3m7aMV31aKrZp2EPPvBw40OlAI
AaFmUwA0n+6XVDEpNwuMK7GzAk6ofi0nsHRiThhpQgzONKgwTw3IrlCOxVBhIPsl5W9r9d+lvcKp
D2/8lHE6iwi7RmtVrmFyAbmwdUf5Ma5fMkThL7vwNOnzYJ4WT4q1pJJ5pswG0bDidRCkxNRpnrS2
G4v63jOUajMMQoU/+MM+DtqutPPOTN7LosSJBuKEM5M4dFJOOZ1ALRLjWtJjwVFpMBylzNbCFZdb
nENe7rBty2CX58FmFHLTdWUkOLmhJwf0rd3bOMyU66Ry45Wzc2kbQcEP4BF94knD7HQweh3kaZuP
gqP12rYTX1UYeILoG/t3ZcUW3c4kZwOywoJtb7ZiVZ2NZhHidoq/M5BzXcMLr31/tm+qdvTLxKsF
x/LukfEwipfLHrf2/dl5o+QaMYAxbZsOzS24481vlw1Iiz59NEOzg6Z0K6uuJguBuZESWwrs8Ivw
RmPqm/T3v1ZAnMsu/yi5TUsIDBhrirWLbkePjUIoAG/yX2zE0VUNn8Sg0GvJod3s/HhDt4u0hiBf
MEG60wR/QMKQbvZZChchnR6iAd90hkbeCkh0osXzKet+XZ7KaS1mp8OJlVnA3qVU1AZVMJzMV74k
VnKV9Z4TWFQ5vKT7DWPSim8v2iPuAGU5kQvPG/QL0XDrEp0mx0Vc1Gqya62N7JRc1aYvlRu5prZ6
eYALzsgDWKNcKMJPxD+nu1ajdyH1/dJ0jLD7MVjJVhyKr5dNLK0UEBGQewTWYPhmp1zBOV6bY2Y4
hvsg+8/K8KktVopQS9M2dXoSVANFOcNbISYP1U0aWo4uZKGdxtKj4Fe93ajJV82g51dRw5XI5299
ce4ZxyaniT1y8UpWChfxNQuZ9G4PvQwyvtnOT8zHDtil5HtXQmju/bD+0rTVJ3Hsd10eP+kD3eRy
fKP55c2Qr70uz1khoYSkMAMfMtLh5/QOVe+PiuXxvkAR6jkXgkOXRLuwTW5rd9z2bf5b8vhxRYoK
o6+s7JSFMwe6IeJm2NAInuc3TY8pF0yF5ShNXEN349aQ48T53i+9HFa2IrvP/fBnGFtrvEPnQKtp
1HxZJkowYceeXTyIC0EA6wqWI6WNej+SxLzuq0R8CGhlum8LLdxnfeTfN2WfPyV9Ke5qsG03UlL/
vuzn52Xx6YeYpJJIK8HsO4eQ9roR1EFJnU8PFA16vwpWOGjj72n9lq4DI0JboYgjW+/c5lNZ+eV9
WsKQlxal+hkJlGzrZWG6cfO+2PMO8nrbL4XiAXrK6PXyD11cqqPfOduQjZQrShe4lgOew9/4yOXY
GSH2Sz107iavdX/fVaK2tfxsba2WjoLjGZptGqnoyBg0gesgnr01/dtYH7ZoM14e3kIgcrIM0484
2pm937l63GMkgd0BphfzKms3o7Hyaph+6tn+x7EmaABh3Dz3ERlaI3S+Zzmlol5ZbXnVB2sp0eXZ
+s/EHI/SAXVJiX1NpxujLwmQbjoRD123GgIv2UFihtwHYjyUYGcTlnamoOu1bzmt9+RVJD179cpr
fl9elaX54vxXFGaLQsC8vBPKjRqPEudlGlIAoJ24t54uW1ha92MLM+fSx0qU3QgL2Qix33Wh/0ze
FGXlvlzaO7oC8zwMifCPzEmsDCtNtTK2TEfMjE2ZAdmASKf5NcrIrvvZxgh2lwe1uDakimhbQlpO
mrN4h5bqumEnWk6MvMpOj9ucYKe0bnxaDFbei3+XYO7SIOD/syWfbpyE7FReSp3l9Kr5W/PhsKj0
B9UaHrIE2XdfO3RV8EN3ZbvLxOsKRqihlZ0eaeLLQ15cR1iGQWDqUzPI9Pej/dsirztUw4Cn0N9b
2ir8JG9RSQM9vUjJ20hT6cpdvmZwFgOFYamOljbiOC+jEiOm/iMQ7eL68qj+hjlnswsHN+UGHd+Z
E/CkHnweYRBZTtUY3Q19G1/GXJZg4+vjhzaKs51YRcO2LHTtRXdj5SZORtoUxzjftPQmOIHfptsx
MBEbHpNmr+ZFeVUpTbvRUqvbWGA+r7rId7dZW8hoDwMupf7grwxiKc4ivCA9zmNZOmNYC2thqMvR
cJ1ICfeKfq1p15pI4zfdGHH7gWP82Na0E4/cQOqCgp4AC9RMZuRPphS7183g+b9MP6s3eVu4Kzt7
6YBCaovkH+9XupBmYYSQtVIYyInr9N2V9D2P3o8G+YtZ5KUP5ECbx0eakMcp+qgksqM73ZEi57J7
LZV94d4HMzEh86nUz95DZtVLbZ6oriME3vCsZ3V0PxhmSB+doW6U0v/RjjD+CYNmOKaRmj8HQYQ4
LRGl9mAkofGRyYQUGE0bUve8ZU4Xr/bcdCymtL3ib0Vtg7r95eEuHcME+/SkQa0K+HQWwoxmFtZa
4ZN4FLLvhdt9SfN0V2e9XRn0KpZJ/gfuw4/YpLZMFzYVpzMAutHKaZ3XOGQn3PvltlG/5kWyEVre
hT8K0V/J4C8d/GilT0Ql5G2M+fs2p8rhGS5bTRmdUX4LSRTQnbQypEWfPzIyO/HFTBeCSjNdR6wj
O/MTey1nv2QAEiq2FFmhCWx16gdp2NVKA+2SM+wk5cbMViZp7fPT34/OiEZqcmIiNpXfK3/MwPhE
RW172dOW1uF4BNPfj0wUXRe6iYeJQfpkwQ/e7dVmZe+ujWJ24RlW5I+5xCRVj2L7XPorn18bwex6
8xolCA3D42ATxVuvcr+PqfiI/stKMnPNzOy89t200uB5cp0g3bvK1m02KC9+YC04UajQSCD/5uUZ
q0qV1GsNyxnMrSlctyY1tJVYYHEtjkzMRpHSRVlXFSZ8XkEKKJmVISzFGpSWuGAs+NQoMZ26UxLp
Yd+3LYeIuHc9sv9X5fi9WKPJW7SCLDz9kuBuiKROrShhYqWGWHAZNBv/U6La1XOyplm3+O4GPfmf
kdmF2XAWtuACXadM00dfzaFuUh6gM34mdq7twiTGb8bkdzP2W6+pNnEuPV12h6Vo5OgHzC+Zfkqk
1iU/IElJ+njFXZ9q912qPMdev6U79wN1dUgrIMigRAwf5BxREUZVH+mQbzvw/NIFL8ArK6y4x6L7
KVCNYIjsnzX9/ei0iSwaNjKPp3npG1exRgeSvib5uHR10i1IgojrBRjRzANHOQBMwQvNKQM9JiMR
Ki8T2feVaNTSrddA8Ea2MNy2BQ23l9drcoh5BMzMcafxfoLlZmZZiY0w8U3OubQNX6m6HdRQ2eY9
/WJRtkNfWd4IxminVbhyMi3uBqjgYDxF/BCQ9+mkVjBrKkYzUtmPhvY6FhTCBOLqfa8LIgSOVXl1
eZyL9mi9m3Q14WyZC6ZL8J8SSpKGCxBcCP741mPsfS7zl8tWlrwfPiSqIEQIk+r46agMwtU47mTT
AfW2kwh9uuxTl72EBQl/aSV4XbE1z0S0pN9DIVRISzc/Y++lk+2cTBHSrV3x7fKoljbA0ajm3il7
Yqe3HZZaeSuZmzWRr7XPy6eTFnWlLtQ8653Q/NEVr+/uKSUDiIAAjztuKCLE2bkrRDFZSlcnYxPZ
XmS3a7z1yz//3/dna97C5zjKAt+X0lc3TewgXCt+Ld3i/0ZAOuh0gjzJ9LouN01Hzx4Vfa+5O9G9
ubzEixfHsY3ZOVD2hsI7csqhiN5NFklbOahveTa9VJnwZFrdnaQmT1LU6tusll/FdI08YZql+Tl0
bH/mBGWlUHbl5nQQy0GS9iUZ91Zp2G37mBe+7XeHbvh1ech/r/Uzk2Tk6cIjPUwG7HRaXU6DoE5j
0xHEImj3eUmznJeNwVNTuuovi2fnJylsSQ7nkA4/1MYw7qvSDamXRI3t5f5rO3TRNS0AxSedPPau
zcPxU+KjbOLH/tcMCtm9kOklmZquX+mAWjjNqLEiCD6RP3JjzHw6MRtVH1yVZ2NHwit53GX8z1jD
3y14NoXjqSdjalk+y6uJQ6hIrS8ZDtqW3qsZf7+8AAtuTVaeWqTFUNidsxh4LPUBKhaqhbmXP2tB
8GPQxMquxOT6sp2FYcBj+W+dp78f3d9lldGDN4amo0HGn9vNmorq4kFMszq5G7ogycCcfr8trLLw
DG/6fnFFbXLfuYo9Zns1ybbQWn0gGoFF9z9rs6XnCQ3Eo41MJ0puw+gGHqsPzBZ8GNLU5s+6TKt2
NFt+phRSG6emU1jKjVtWL61ivl02seC9lIj/mZj+fmSiQrKyLIzAdFTENsT4jcTWRnXv6v7zZTsL
DobwAA4MkAS2gnnh1mvCzNcKhkKxONzEuibsyzDtd7klxCvn56IP0EiANicOQAPL6ZBChWuAwpHp
yHn1kDfJFcmQW5RznsYhvmn7d7NMTXeaCb/chFFREVg4NecJghL70DOS6b0pw1Xp68WsM/y1yELo
VPPPOGw1oRS1oC6JR5sh+j1Qrt1kRmLFdi92wl6qLfl2pAwyAjDGAQv6W6/TCJyJXYTSYPtVLtjQ
+ogrEc/ieoIGnkj3JsWK2UaOhazSW52K8iirV27dX+n5thSeLjvN4mlhQSgIUfHUeDi7CAXDC6uw
ii3HMBv7sc7XJIEWvs8NPoFkSFvRJjsLFxK1bguxJJgSv4dgftaYBpYucoitIAfmXNVIC89cI89S
uZJGi6tB6j9pKJgqMOvpcbg1A+Gzj+i3bSSIWxjtU5Eq99m4RqWwVPAGugXHKmUl2YBW59Q3Zfgs
izzTgWfopm0oD0ocbqr6OUom2HN7VWj1xk+NjWgcLi/cwqlyYncWQYxy7+UCYvZOZgw/rWx4zSXz
ulche6onyYgPGKNuING0NPHJzEIyeh96pC/AoNRqrd/4ISK86Kq7W1Qjvlh9qK8cL/J0qs9iFdB8
qN1O2ursx9kd4xUyNOZGwlFGf/VnTfO9T7HcSE9Gokh/gtGCsQCyxa91oUjbMZPl0haJbh4oijPt
bSWVN3kTmA9mgBhHGBjeTeGj65oLVWfn8OFuvELs7bqMjI1fld29r43SoVdLD8avutoYlmu9FilP
X3LTMVd0IO0uz+fC1laYS1LHBgnqM1YESxm9RK+51YJ221QFv34XGe+/DrAxqSCRuUW3eLYzMmIE
tzC5DszG2HhItiboplTmimcs3ARYoaY0NfvDyTRz/1J0m64oiDaUsZzkX65dT32khfMKTlpItA1h
JbpZ3PBThx54f9IfZz3AcNuqlew1U/VT+N4GyrMe5Hd9lByGUa7sOPG5j1xbLIVdEKpPsfVujigi
52P7s4AkSt1IDLSOu6hubtvIu6u1NZarpa1N+yGhLlgig7b50yOl8+qxlPByx61S+Vaw5PIZrTYT
QcHIvFH8Xl2Z06UzmviHmvjUj3oGOQ/ktlWRKQa9gmAXMNDQWytZr1mYTVqct6pQcMc7Sn8l67u1
m3Lx86BuyHdA427Nb0q/73sr9TPQA8BnBYSH/lzerksBAiuBqhMEBqTG5mm3QRDKrDN7kFbpXvdu
mz9GygtxF5h2Oey6ny6qHtkmNrbCt8uGp9txfg7KqLfRS8gpcYYMls1RrrOCZ+KkOeZ+kbXPapvB
AZHZQ/bajT+bNdebFuLMINzdtCUDpj6DA/uClcHgTMyRhskVJYd7WUhus8TsbaVErq2OXG0ngKu6
PMyl9QMA+J/V6e9HEbJVpn5SQXHh9In0ORma1yaneHzZxuJUahBhUps0ababHVSpq4ZoLRCyqmOz
idzODpLQFsZvSX1o1KemCtHQertscumUl6HsQPabXuKz3qTOCFqj8DVO4PROjfZ6eYOcy/9kYp4V
K+qqo1FYNB0vDH9ajfRcitZo+66xUsBZOuaJbtBPYYPJNEmerpCWBGoege52uiB/U7T8Jm2hmDYU
1DVC4HRuror7yyNb9ESTejWvC1rLz9rwSWLg/i35PsPt6Suvh63lmsFO8cNkI9a1uPMIvLYDMtcr
c7o0VqqrpE7RPcVdZp7ixoU7yL3qH9zxppQ3vb+ttX0Z3RjxSoC/5Pa0mpM6ZXznHVJjC2l4m5f+
QTY3HaIZ2vvxYQQYEzkazRfWGQ1bampVGQ+Bf1CzOyHeorl3eYkW7imI8SbFYjAypJRmEwX9guK1
5AKctu33XivavaTt0p6u75Ua66IhDnYyDopBNnt2IU6PTaloO91xc8/OpPBG7McbgJbxWqV1YUVo
UiBcol0N/OqcuC7QClXMxFpzmlC389q2hrXG/4UzgbKhwYNFBrYH79/pRiqB6HZjKGuOqnVOoUSf
O6H8XMfv5gyCi4ETlRIOlIznaY1ejZp6hOTCCbu7CbWdvP/EngIT6DHQrEbqQT4dRlBICbj0QHNa
ZRsN+6x+vuxaC7v/5PvK6fdDL8plbeT7YrfLvidVtKvKcGeaSHJYjW1W79+JBvTVYGJAoU80w6fm
almPRtiyVUelIsrbfuUs++ugs2uV/lFalEhiGOexOFreSZ57nepIYyI+9u5ofTPTuLJrtWhvvYwj
xuj08t5MeRIoSSpS9JWsfUZ2dm82Jjd+qaT7wtL7+0mDdHt5rpdckkwOzTm0AU1EIaeDB9RXiKNR
q47Xmc+EadeoE2dbQ3DXBLMXDlbKzVMPLUcSfc6zbZzEYpij8Kk6StTaGEGistiUPIGkYG/I4cqw
lg4NOpvYyhTcgPHNTqcxtoY8GRLVQetKLtOtAt2qqb6M8gdcFTlR6E/BRk4w8Nn0mWmlen6hObL1
7BuJLYsPo/gSqfeZcNesBYRLa0UyCF+FQPa8RxyV1UwvrFhzNK9rN8LEg6AFjb7VC+MDzcjkw/6Z
mm1x04XkDd59jpD+Wc2fLH0tIlt0B2j0/laBz2MKkn2t2ZVsui426UE1h2Ab5+JwExpSuGtbzbif
ukJWtuKiUQSRebDC2nbWuaUncWP2pJIcUo5bN/Z2EWG8at7X6ZMfvl3eWEuHmI5PcL3z0qeF9NQz
NJKjaVSZmpPK6R/VR1XVQOW1lL6oJkqvXfrZLWBiuWxzyUF4F0O4CNUf2dKZNwoyCHorwRvhwN4U
iSPJ14qxJlGzdE3S3KHi7jyLwJKcDix1k9TrCk2F//Qxhw5Nz1cu/MVRIHY50W0TgM3P44Y2IaX3
DNXJ5a2YXRWyHaypVyy8B6jn/TMxO/VCKSiNkXq906BfMySCLQTGtq3+tMZjm4JU9PZW/3p5bc7l
kid6ZHbUVIIjCJgzJedBUzUojKkOyJz609i3/m3gR/pelQp1q+UU0HWdposxHMXN2OrVXWk21WOZ
DfLGj8LfuZH3TgSTs45ALMBvHuqusc+RU7WLRDbhqzdNGNgv/+ilDcNWJL9pcTeclXtUrVVKo5t+
c78TeAEq1xZZM0qVa9jGRaciM/S3riSdVWLUNkxBD3Nee0WIGCWVJFXX18CAi6OZBCso9/DYmwd4
spjJglE0qjOKXweZU8ew7Lb4KZeg6KUPkAaiCTQFrNa0S+bxsRyTwxS7UXXE8ZNp3PRrReSlGQMo
wCuFfjOIymZ7vUKqyRNkgiQhD17KqHuMxbVumaVL9NjELFz1fdg8hcpVnaiUR9tqBVREOCwJYXde
m2wvu9pSLp2OBtj1IS1X6GmZXdmKIsSuRzbY8SpP32RDvFWE+s4P013XKN+FWHkIkmInp8GXZkzf
j9CBQ0TkToDJE1zfbKT5mAhoe4nYzupyW5Y92tYwjjmZKnVXWjwUK5fD0hFHuhTqTdpdOKxni5dr
al3H+WhQjpfsxlP23SDTydHvL8/pko+wqVBuInMPl/T096PUSpClilTpleHoheOiinX4wOdpgZ0S
9QpvgdkV1xeK4ccwEDrqsC+26Rq991LHAhCxf9+fzZI0Vkakhnw/TrRYs9UyTJxiHPRPZiip4QRV
UPaFIDbZBkH218oVQ565iWt3hi9sCjGJ97Gc+FdGBFogol13q4pd+6qXZXgYmp7STOZGt9mQWdde
Qe5QsXLzWxb7a3iT6WfO439KYNKUfMLL5lUwD+0fD6Om01jJJhoVu4wPOeyVvendqjTgXV6UpU0L
icz0mAH8dQ69lEMR6soBpEF2rVpfhrsgPsjK9WUjC/5LQYjnOMkt7rN5RggyRknKZcoLSfwcIwYv
tyzPGmxuzchsU4pe1LRxyKNI9pO9Ou6HljKGtTKShS0CuhrnJSqkQDlHsSV6aspVTgnREtsXZAu2
WuyvyZas2Jjn6VyPXvFypFrXp+6zVw/3ZjS+XF6QhVVnGAAAJqw7ycbZXOmB5jVqyVzF/oucfqmN
5zr9Eqw8dhbHAYP0JGBBZDbPygl62YQQfTCO1pbRSVqhWlr6PO9QwiSAMuAzZxeAR11uNNtSd4be
Todtpq/ElQtBH1RE/74/e9MUUtblZC50p82zq9RI7tqqe+rTZNsqNKaY4w/6G77Rkrpidpr6+fbH
tXj78piGrWT6WUeHsOxVshX4helU3S5Jt+JN8ioUdldtXHcl/F9wAiKN/yzN/QyEpOlLcWU6ViEc
fFd/drX82oOWIJTXAGVrpmZrZSiu4EdJTtt+guR3rG1HM7eDkcT68POyZy94xcmgZqsmpej6ZCGn
J1ri6E8La9WpxZHwmiYe5F19Vo0d0ragk56jrAm12wLqT9HYNbX20HvCRxzhyNL0S44coacrW+yn
Q7Oqf6SpZLfWm6n2WxjMbKX6Fa5VBxYn7sjc7PY0XT8LUhXIX6zLdmxMD4aVs3PhgDaopvw3dbND
RxPdZLAGDp0suh70K7lDS/7mA6t/ZGK2ebxwCEueOFw03ZNR/1TVlQhpZQhzaDY3Qmv46MQ7ufXS
a9/FQLWNeA3GttQbdzxRc5hIUpRmieA76b2q5/GWv6jq+Bqa5T16rM+iWT+rZvE7d4W9ogU7FRbD
TF6TFVke6FTTgBPxnCEt7jwk7uTeAIBoPYaFsfcs71veiSsPxjUzk1Me+bgX+YpK+yxYEXRLIkt+
UyWLoq+8spUWzSCD+hd4oJzxDktWn8um0BhO4H3Ngu+59ycOVrLCi+cCOJIJaiCBD5ttn9A3Ut1v
QTr6woMG776u0QAXfpbjz5c9fAnTQNb5n6HZLorypu7QSjIcdyi3RdVvTNPdVC3aroEtD1+95FA3
hl1l6c3wbn0O7lriBaTi6U6Yym2nq6X7UtTkAeDE1H0Yk5tA3YRr7K2Lp9CRiZlDyJGkB1mNiaq0
tXbvF+8PGhgC6eQJ84hjzy4iJYaY2/OISQLX+JaH7VdZWaOfXl4hYpLJyiSdMpsmrfJzSYll3fHE
b56Hlp6QTwrhKaRpelBB54HeqjF8SjLhph3rqx62hMs+suiLBNyMbwoj5iIQsRzwvNBCw2kKu9C2
+msM4CBbiR4WwiMeJ/+MzGbSzcXUEFSMdIic0DXb5j9rQU2/ZrXRPQmW2PxIR6/bhUNVg/t3x5Un
+GKZhPNpIhpAAeEMiBIDyJLDJDccqddv/Sza02GyrWnjk+Tys2UY+8Ef3nIv/KX01Q1UJ4cwbm/N
pIU9u71NGvPP5TlferXRvEaXHLiYqd/2dG90nTc2bebqzig0nh36dXvvZUHiiGE1PFW+pe49OV9L
6iwaBYszqX1wMs6xLAJsvGIvRgAa49tAuUMnlkK7ql6P8crVvbTYnGkTZyLgsLP+ZUix05gfoTsy
4RW6vTnNXmpjh2n7NLajuBvk7MqTGpS+P9A0R0KC1jIyErRnzwvsnmUGIpLi3BDp91p9A0KsAyXX
rethLfBeOnqOLc0ix3B0C70YBB30+F5xYWDZXvaQJQomhgKwlQuCtv15ZC+68TjGjaQ7RpwnuZ1A
O7aVhkmIPqjyH6NffOHOj2y5EKtd54vxbY5oxX2nVfmh6dr2pg794boIlHwzCIO+K2L9cPkXLl2T
Rz9w/iDQ/VDQ5YZVHpTwts7Ik6SVnesfOIKPrcwODj+SIgGqEgr0CbXgrbKWtl0cBZc8Jzxtj4ju
nO7EuFJF11e47NH9+l6p7q2rZ68uclKXJ2tp73HCg2u3kHk505GKQUrqgk6EZEH6n1Q5xETDY6m7
b1LavSplvtYHueieR/Zm7mnUllYLPR0n3ihu3SR7dIsPwGgMBkNyGE2Lc4JMXtm1TD1CB4O0Cd1t
VVx1+i7KbLm8U9beUYurdGRrusOOIr8Wwr1BSzkv88i09eyHLhUbeS1cX7oI0YBgq5FRJ70+czU1
MumFD0hoCvlN5vp2n5bXRSjYSrvW5LA4HFCFzB3ZtDPW+WSsuyHROhDWSv+WD1SQR+MZTMf+stOt
mJnf7KgahX1RYkZSB6dQg2ty/TtFXwsyF30NQrC/UEKIPqe/Hy1OkEZ9GcAv7khu/9uLs3s5Vlfa
tBa3z5GJaaRHJoo6pU20mEyQHNI2ZrQThPuy3+RrJfcFH2DxqbgDpuD+smZwdFRg+47SmO7oITqz
rH11Rcm4UF8ur8zCeDAzofp1rsczFHogwWFd5cg8Jp14wxNYteF4e5CG5krx62tlzFdAdku3yeTU
aGfCgYTMyXwC/UhsBDObjlH5SZW/5v6bd6/H47YwdP/JFT3/to59uq2sBiLiRHKSJLpy9RDWPzUW
fzSRmNzQ5bSWvFzwUGq8+AzJZCZ83hEul02RI5hNpKDfCe63XkDcggrgByab7p4JvjuRdcyOeD9U
UD2p4TyX6I2b2mn2oxi/jKnxhVW41ag7Xra3EP4gsfz/9s64kPLCzMYw52D0IkLIrdlMumeb0NgM
MNYE7aYcby4bXNiAvK9gdqelB+TVHPmVkEQPaqMnFjG2SmWnT//b52fz19eRkYoin9ea1/5WND7y
eQoXyJoAPqH4f7q3zTRrS1Hg84lxZ2WPH+nzI2/57/vTXjw6OzrCpaFy+X58I0tXRXB1eXaWVpvu
ewAfU/EXirbTzw+FJoQEtZpTxUltV7q5DcbqG22Hu7RrdymqdJIZaTDprEVGS0fVseHZsWt1iJb1
8gAGBMGbLmo2rYY+pfzWme728hCX/AvgCkhSYHny2XUVpZ2qA27RuOm/hOLBWrmmVj4/v6b+j7Qr
25EUV6JfhARmfwVyq60zq6u6u+YF9TaAwWCDWczX30NJdyaTRImqR5qH1pREpO2wHY44cU4vWNkT
gc9TPQdoywn0j6NV8daaEr04+HC0z5bIaYjsVNubR8utvbABsnRnQ/RpxcrSeuB8nbqgJ5K5eb5D
pgleHlwzj4TtinHbiz1p9oquPKQXrQC2D/T3JB09H4vhtb1RdBU5ciQGBtM9eIxAeltrIhSz1o7n
KTs0qy4gcY22FNyE5nS/X/o2BSB6QDM7OTbKTNAY0ENKxv0q2uoNSvVmUDh+EtR4ON92t6Udhcos
mI9BFDyp1F5aZbmVAGU6mECe83sBmKbH0TFg0u9QSO7DNqu+mT4y9W3hr1HwLHkiwHZTM5oLCMj8
lkTjWQ5KksQ86m37kjL/Ph/Zyk28dOMhIQfhb32iYZvjj8psEEXqpeaxbPZQVwpiLWrTt9sTuLRs
E9QUpXMfOK350xG8NYAF+BUwTgmyCoHRs5/MB6UcKZ3ybwLlrH0Bcs8oriCectvy4uhwlcNfcO9d
lW7BAWebXMceMJqh+4t79fDF404RcdKvKfMumnrHWaEeDebl2a1UjI4iriasY5xXj5nH9rmR3sUV
XcnULrrEv2bmOXwU8IeapzXMsJ0ow5yvBCfLw4AfoBfHBxxttsUM6jbV4OD7Y/0o1F0bf/eM1z9Y
FGi54p2GpgOAhS/3k6eVWVOhtnrsqvqLbfV7P4t/idb7b2beIThn9+yIOlfc146Je9wUUUVSf6tw
4yNpkTorz4HFSft3RO851TNTqaO3Y1p65pEDZ2GnSDFlgeusnLTTzM8PP6Dl/j9t73WXMyMN0teZ
rhIgqzNHkAAvUG3P3MraqKbNQ50BxtObq8irpaEhR4dnIVqzIdUyO/xGSBdM8HTrqLONZu3T5JHm
KymVRRNA7MACLnRgoi79gbcqswamA748Ft/6WDyZBdvYEAX7uNsB+P6PmekmO5s/x0hYalemdVQa
Ey95ZmWRzZj21o9Gu2ZqeprP1wr9vMjg4EhFf8Ls6T4YOjPNNLGPkBK1gi6zum1DsyYUrl20QZbQ
6oGNSm2rUlSR18ROyLk2hA00MrGxFfDOucz3EvKcmyEx7DbooZm7a9qhCkmlN3cexNoC6sg+GN02
u3MqcaJozf6k0zqHJpAd7xN0G211MIdGqmqhfY52EuUYON5r56eTeX2C4rXUnxGLFIHf923YpyT5
rTECAGql/2VruvYNj0Wy0VLVPDRqQByM+iHa8y30CCN3bkBUUTc/23FiBDRLs8gqO3mo7Srb6l28
lq9aOPaA28eMoi4BYNH8Ta/lJMkTFwBAbmxUBJLz276xEMXg8+haABWXhaNvdiTVoIsH9m6wj6J5
0NNTVd039T5jay3Ei6NA4AJZX6Rzrp7ZORdg5UpM+1iYIXSIuL7y0pt2ysztoBU8IYkR+wN4O3Px
TjQ0F31jHxl/cuXriA75bCU4XjSB1A8ewYAPXDUlq4QzMsTMPsr0h+jtEFzWkTGuGFlYDpx06DIA
SBFjmcc9lciGxpLAy/u6H5kmOLa0Gt2u4J7I/T+4785NzaYsTVJL+H1qHxMfRCKPNRIMaxTLSwc3
cq1ADoI3AV3HM+cqqD/SwsWVWnXyYUod8ypOoBJnfyo7z9qW9ho55IKbTdJqKODp4Pa54ixpLZk0
rWaZR2Davruu2gLldbq9YRbc4MLEbNr8LIm7rjARNhpGpAz72R+MfV0Oh9tmliLHiSrdA8kPNByv
bp8qH7SydU3QBLMv0uB3Yz3uHGYBiJ/ySIJALyjyNUj+4vThbEMy1PInisHLi2LUEpJ3GeJ9hz1D
scVuV+Zu4fs+qmzvJPB4UsyLbdDetfPW4eZROeiG9LKgjrMVr17YQHg1TPVbaDn5uPUuh1ANcatV
AwISKNT/TIjUP7cm4xvGNWtj9Yaz8tRcHBEqmQAp4HF2JbXXy6Yb2g59Va5JNzGxI9GtPFMWB3Rm
YfoFZ5d3rxWj3xew0Kbxc2n7+1ZL7+t2DN22XAuBF0cDVQ1wxeBNi/bwS1u+VrXjFBof3S4QrraJ
bWN7260Xdg/u/X8szIN4yN4hR0LwLFE0/p44gPsOPf/qDTjl/sAQ2rIBvEa0fdUXCxWuvi7i2Dz2
kv/WYiMNvNFMA0bqNUvTpMyvHhzV/1iaLRBHr+lIFDxO+ybpxvoyKRu4YUsjUEWP6uOIGHAYTboG
KFejsjqduGfeAM1q9M2MCIWtRn6xaL7xWAlUubdynbpLnjAJ3QBtAWH5K8oPi4y1zJyeHOWgF4HS
GQDGFrPRndm0x0zadlRWrR74zWg+m1nTvtj6oAITAbkMnJoOQey4AklsqXkPGs2zPc0mSRKINW2J
LYdvhTc4IO5tvAeT183B8bTqBUSXeWgkMf+Mxcvv2YgD1gJvdKhMke5lF4OnJVaMbUlslfdxjiJe
4HLw7rip5exZLetPYHkq7v0kTiOV70fZHmo0YHpJ5BUR6AB2CbTpBijvaeGQxFHpePc0EdYjojZk
oRmvIx3cN88p1CHDStPre8Pr7JPdeMnfCFS9je3TZlvTftzWysu2ZVc16KPU+5D3CE9bR2QhAiD3
b1W5WeBXlASEt1pkWc2wMWOv2ALanD27uZbsC0MWG9np48rCLZ0WtjvhCpAg1B1rulbO/MMSIxVo
L0JLA4DnzyKJSrqJbu+sRRPoNfAMpFrBXDX9/cxEE9epBdUt++jEGxcinBluCkZ/dvz7bTtL+wp0
H//Ymbm6y+skRe+EfUzpa8o3abOBYGJO+zAboNDKJdL5a1m2pdPp3ORs9gCSMKsKNAVHv98CIuiM
22RN+nN59jwdXaugIETe6XL2hI280+B3iCJ1PEwygeR0au7Hnr5p1ho989Imngi/UBvGfQ4Y3aUt
jVeq6xqKw5bckfp3UvKVh/magdllW/TMlDmHAb2P4jtHbW97wOLnkchH1hNdDled+p1jcZaQygSS
Vvzdmt2ntlojA1iIUCdRSSi5w5Ph0ZNHnDnzKJgx+NwgeK7Ge9B9c93dV+Wrqk+avgaaXGp9gjFo
JoAVdGpPnU1X1SlIrBQMyRIiNwiNX8DzswX52w6wi73Rdp8o1LkthyUhsFEvt+fyPWCcX1NAXTkO
JFSR4ZqLQA6yyQHRQ9xqirwOm9q6l6m3I7gYKcTWxya3AyPnaJP0tDcy2E6Q+skO7/UhYAloH1Z+
zeR6V78GXT/oKwEjIwKOy3knadumI26Io5Pf1cBXxbYIePLDN2UUQ0SMGHmU8sdM/3Hb7tIGt6a+
wCnGnXJwl2a1itmGMBQ5Mu+ejIdE3jXdyg295LTnJmbHI+8MPtr9QMBd9Sofi2wlHFz7/GziRgR9
wvRxMaftN9P99vEcKyqX/87P7AC0BTc6dOWSI/liDzJyEjO6vQBrP392/JlWWyglYYANe0cXAV4c
K2fS0gFr4Y2OMAl6q968Odqoct/SgIUHbqB1gj5j1k4qA/o1ugYuR0/+AVv7BBgFqyyeTAa4AS5d
SjB3rMuREJQR7CgdFbaLHnb55va8LY0KeI5JpQOZIJDwXFphCa5cjrraMTPKoDaePe+RlX/l+ct/
MzNbnliJcTAVzHQGcLzk2XSfBrw0jSRdOQCWzl3wNUwiMmiav7oGQbhcumnGyZFCdFcJIMpaA2pa
YO2rRpwEsb27PbAlv0OzER6E6GVD9+dsYHlSMcPn8LuBhH1GAwvH3X+y8N4XfnaTsFpzW6V0crS7
z4N8BYz8T76P8jYo43yQmMz8zLOtDMGDiZ1Tymiws6eG0pVk/hI2F5cTQXeZBW6kKwo08I82shWN
cVSZY7/Eg59s3KrSX4uh7qOKO/kXw3adSOcWf+k0lRxKTlRISRtHjCE5WqdZ/VoK3X8Eu2P2ensC
llwGiT10peFlithpNgH12JlJT0fjmJr5LvOZF+mkfSRxPQSUs3tZrxZdl5wGlyUuKHQNWVfVdqSE
cwVsKZwGLUNb2e5vD2jx85NazcQXMIkGXO5pj4EZQatT3IElgP/ujzRfOwuXpgzMqfj9ztQXPCdu
ZK4vrcyNyVEbjrT6y0i8kAPWPVp3bf8HzNroGfzXFrkcjWJuwx09wWjSEBot+4LlK/O1HD+dmZhV
ZOq+HBTA6+RYeyNDVrSqHjVBYsydTcAepvStLctyX1HFAf9AF7lhVn/AJQ2K8n/i9zlEAiBmqlAY
sI+5bkAiLdv05coZPC37PDTCDoT4GV7eQEpNi3p2kBAD+7wyRzxCIKJqVc8TshnSyrd97z3cu7IC
vDtq7OCPQqLx0kozuKJgHngLjL50PsnS7YMBRAB2QLSx5YHdtz+Tjpf7MdbHgCknCbOe3uX2Y29a
4ALvCysOHcHsp8TXwMlJutgKkaqqRVApg+IQZOanBjXoDVgtUePJVLPJwTIhg9hA9gKHhfNT6W56
GNMOd6ZSebZVg+N84zq4dRPmq9C2VLXpTEGeeUe7ICG87gO3ip98nN285WGS7DS5K1y9/Z0qTk9k
zH4Ru06+pKVRbuxuKMOKm1XgFaq4x3GXB/1Y9VsyjF3gY1vs9ZgWP27P69KeRpvxxPQGfB8C/ctp
NYvWlRXPnSOVd55/h2zI7e8vOQe6J8hUoUbBY/592hn9UFp438d4rNSNBhCpc6CQkb9tZnEYZ2am
v5/5YGFUpsxs+KAuwtaKOr7yslsbxuzoG0mdJyXB923yAD0Em5zaNcLTyYEvHdwA7gGNHbjG0As3
7xgytEH2RQGqkcJM3IPfAqeSAtWpRjAHFNIb7rOhb6Oa9/bm9txdjw2GQQQCgompF3hOZF7Yg2eA
TNkG/QieNdCOd+gGh+5tI9cLdGlktkBjwYAgLmCE1jvGwsRbWaC1788WyMs4M+Pp+/rfXf05bz7f
/vkLvVbT70eaGbl65DPnaRDbKQQmkNoo6Xe7SrfCXmhBXLsI0Rv5wHpzRwZLD8DHDk33rvyhjWu1
qeuIGpbR5I7ErTuVqGbHLEg7tJb2jnXUa34w8WSARj3b1iX7HAu54hLXs4mmNcTtSMEg+Y2CzuV2
IjqQWyN3raNjbbn4HK+1vF+P5fL75PL7btUPueWCwSVVD/gP+cWSbP0sur1oa6OYnW2pNVqmnEbB
nLB8btfAwdf7ZhoELldkA4CgdWeDGABsBXgTgxhlgPSHLF9TsbJrFk3YE6sVglxA2mZezWjr9wKO
dVRjYgcFGQq0uKlIN9Pd7alaXBAwowJcBrQm3oeXC6JxPGNsYOeOPlhTn83CzrZdH9PvY5IkL6Ie
/4CsC3ExkKGQZIePzaMSiAgMkqka52n8Yj+a/dvt4Syu/NnnZ/5r2lLvvAGfN4zAuCdrlejFzyMO
AchhSvN5s1jEGpVf2VZlHwHBt+o9XessWv4++regiOuBWXTmuMQpOSpEuDTVXaUBJ5n8/oPpAWP0
/78/2T+7LRuiSl2T+L6NrvJHv1qpMS567dnnZ84kdUn6errzu6+eCmx9V6wRCC1ZALkhDiekpRG+
zM5CBGdNPI7Yetw7cGNn8nzXcr6yJ5ZW4dzIbJVprOzENmHEKe9FmA8rqavFMUwE05PwN7h2Z59H
HShOPYfbR9P7RKqHhoTK2nx8nScEC8iRUcKGrct11hsOPtTes/H+OCCmrf5kBJNWAHTekbWfQ3Fi
ECEB9Mqdo15GKnvNqqdx+IO4bqIowCk7NYLPq+OQTrCVYSE8hQpUt7WkV2/6vq72t+dp6fRD4DMB
lkEDeoVdwBue4eL1wVmWQDBAs9JHsODt9KR9AN42+gNbwM4hOYbsNvJ9l2tiDgrqfkDXHbXOq0Nw
C7O7zIjr3Vh0wIgRMzVPtw1euzGg0JAHQJqUQObPmu2VPsuh/jFK8yibQ+bt1y7ZazeekNaTf2FI
1yxSoOhPLZZW1nEw+xDKDhFNjK0/rlVupnzXPDo+MzPvrsqYDtLKkSNi0Arp7oQds6PZG+WXIS3J
MclIDtRcIbPDWHEFJvwhff2DaURpXocUDyDKcwG+hmkpeL4ABIiRxymHsGzUimcsLtSZhVk80Wld
ioyRax7TF5XtC3L4bwOYXSqx/P8A6EiDgYdFuUYjPXnS1RqdDWAa4Nm1UnFAkvXRAQSIpGEhtkaD
x/Te+g6F6A8fC3A6BEXexFM3RamXlriq8rTs8Fay/R/eITX+uj1VC3lFfB9JGGTlQTd7XchjKEq/
M9rG5KWVX8Bcir560G8GTsJCphT6scYgQzmforTbGdvWSYMn+vEMLX7FO74bFEATE8flKJmylahT
lF7Hn6WF4PL59iiX/A1tR6i7g0kEbbizSUx8kbG4Le3joB81+tX4ODgH1YWpYQHANlxy89sn7xuX
Nrg8jj3yriAKWfHn6X6ceRtIY4B3tr0pRppzFVbChnCqC/XSDJmdwvwx7rW/0F0TFBYksbq1/P/C
MQciavQk4+WFPMn8ItLq0i5ILnwQgcYRj3elx7d9rH3crzFVqC9M9ylCm9nloCtugfAL4gwmCEBR
Vug/ng0EpwqgjTiuQa2Ch+SlS4nUMHlbaezExJefSrzc9qiFSZqQoBPehxCQZs5CGgmooZmXqjyZ
6BjpotL8y+9WTCw47YWJ6Z44P2MYo4ndw4S91XAD1CtsHwtHGMDzE5QQnovXyWwBPFmCE91r2cnL
ugMUK0LLOIKoEOn9UB+3t2drzdbsvC+GDPKXesdOWrrJCIYTat9diFyan2/bWcpdXAxqdvIbIMrV
DCnZqa1+YksFDXpZTfGYqeTOQfdLUgBn1ik+wZuCpvPXKLUXlgzd6tg0U5IRnVHzY2xQgPEnDTu5
9iceuO3Kki0P7+z7M68bLMoqLmt20sXWjl+J92ALUCPtJ608mR64tbGzRytZeeQsjgo9Hu81VEQF
M0fE4wSIMHQlnNL+jm9csfL5ReeYYLQEmDY8MqetdubnvpGZLaElO1HtsXNGVCheaIs2fMjtDcmH
EQDotMAjHBhDEJKCw/3SVl0ZgicFCJ3YEOqtHthpu3KuLRwMuEWRT0L4Ccj+HFdd14C+ZoOHjQSW
IkM+1kiZaNbbbT9fMoJn8VQemOSQrNkwCr3uemhvFae0C6kR5lk0rl1payYmpzhbFZ7ZtaIgfT2B
ATSi/Ss0H2qUIG6P4/o1Ar2Hs3HMlj4XeskEwzjiIrK9AMBMu9kiuL5tZcnBzq1Mv+JsKMJjQx4r
q4CobxtW+a9m8FGy+JnRneOtLMziDj23NTsBdOULrmWw5Y0C7S76RgNSEhotger477RVW+m130ki
osRXR61Am8p/G+vshHDBb+Nb1ClOqsnCHOmaWj7wepeIvUVXDvXFxbMsz/UmfQfUqS6ntcjQo0l6
LN5gAchpPtVu2Btb21kxs3T6gIv6/2bmsRtDwcNAhQCOmJLApyKQZKW2vujqNoJg0Le+10kvB5IR
LWWpIJiz4S8J7hzl/SBr3dWLk3VmY/r7mQ+azJe5BEr2VKZR5oYUJTXQaq1dEAsjcXWozuDZBgDj
Vd+s2YgKtOBFceqAJ3ShQluOL3764VwIQugzI7OTAYwtuo722AINSU959msgd9UasH6hnHxpY3Yw
lMhoAsiAcITLneM+6H6AOKsxtilgvP695741a1THSzsXwwIED7LfYFmYs2LVhVnWueDwM1RCQeJQ
xXcyuS9RpGydH477JvW9pkd6urm9YaddMovtL8zOQiNaaNSNE5htAH8a4eEohQ4hUUHfbiRBY9ta
eL/giXhKIHKdnq+4QWZ3R277uYE8e34iRYQzAtBrOobOmsLmwpPlwsrMSaTHsyZWTn5C/p6og2sd
mv577fMoA1dQM/64PYmLfo+yrg4+NdBjzIs4nevUoqJafirJ34b+alRPfbUSOayZmK1T2VdGYVcw
UdXbNvtJ2UZf06tbdIWzUcxWBlidhhUuNhaeHHuj/MuiX3yIY/Dul11+LehdGa9EXmtjmi3SoLwO
DZq0OOmVu+H8e9McSr1fuZEWjUBuCyiaqbQzZ3zQjK5TsTfgdLXvy3jXoXRYun8ykDMbs4Gwomly
2Y44XYsQnTeyiqDh9HEXw1MVrwtwe2Ags9uuNPLMAwgjPw3pc1GCq+Zz/3H8ORKySE6gMwqJ4Cvg
LeiuCHS92vzkayBwOBCxr7pP8bCGpJ8mY37iAHGEZAjSpFPj8eVVpOVJB4xLl5/sLhTdnunPfzBT
Z9+fXXW5z6dWsun7w9cufdOq355cQdou+dT5EGZRVkZYb/dU5XitRrR9Yln0B/z6WIyzUcwCKaeB
PETF+vw0NpvENwIzP8hs7SxeGAdS/ZNSEJLu17VB01EGA5pEnEoPFFpKj7h3L8gaIGHJCsou3kTY
AXD5/GZjTusksd2IkyHvhLG3xEGlKxtw4VJBgPaOrDAd5KhmR1enxRxyBE0N1+0i09rnaKGps1+p
2t32rUU7PiqpgOlPMKzZwqdaL4aqRAuA5deBVH7gZS1kL1TQaN9uW1qaNKjFAQgB/jEPKouXuwR1
VUbjVq9PoswjTr9ngN3LkqwcjkuBDhhf/zUzmzgxlMRLZY8BGTxKKUXrcgWimi5MzE2u2j1LvaAX
ZqDE1/82vtmRqWqtH5U21qdizMPeeWIWCcq1RPziJIIoDuxkuJWvBJdcYSdONWK56m6467J+Nw6v
cf3xeBTvbNTmJglPcLnMTmZLSu5ZjqxP1RddR9blFKPz6fZkLRyZUHZAXndKGyC8mLkdcCOmP7hw
7z5XB98uIrS9rcQXayZm5w2iJbPNfJgwGCi7k+EXAfbu9igWVgNVPx+lcFxhAJ3OfG3MSMs8noqT
osW+btgTUWJreWvpovd09OyCubAzc62iIEAb4kV1Kopc3QFo/qvuXJCuVcx8yN3MOACsQkKg2NyN
svs4yGPXe5SW+9vsdPskEt3e87TvXscERJlUK6EbKCy66R33t8ZpC5UYCBHUOu/urZEVh9pKftMW
Sb3R0l4cIaywMWkZNoP3Jes6nKmu9XnUqbnThOvvua/FL2Olk0cvSYsvllFmodP4JOhthQYXRbLQ
bMFh44o4Doxaz5Bgaf2w9MdqnzplvRVp2YMey7P2iokRnYb2ECIwSPbE4WaEIkMFWYEsfalo3hxG
RvQw7Q3ri28VcgOOD/cFOMQGjxq9/dqJsg1jx2k3SVr7+Kuvf0rBbH3vGRwE5J6RfPX1xEGXourz
wEKbFcDV0z8TahWbKtuk1R0kx/I79NPY4Jjy2091ZZV3eSHArgF5o2BwKZJcA9F2rW43G7PW2lCV
BAR/hQDpTGt5m9s+tnBAYwf6HkpWKB2ASvHy2DSEHCou0urkVm9d/qkZh0Dg1bQWKq+ZmZ3OAwdf
cs6SarqdGQvS/DEF2L3a3h7Mex5t7sl4xiBWAlJx0pC+HI1Kk0SDl1QnZo3uPrZyaPqhbB2WoqSB
bQ7abrQzLSKiBDi3E1ngkYEFQ+YYd9Kp5YlKlu1N2WYPDMoqYZvq4/3gyHwzQvLiWTKThgM3rTBT
OvCOZltHJJFFWHnN8DpI29+VWT8GRAispODfucx+d21Jd/3gtxtNB29iIrwkrH1bRLoN1TquUA1G
lcgLCkbK0MCTKTBIf7JiqYKyrL2gYV26kpaeZmE+S+fnynTunOU2nKSkI/TfxUnQ32WyoSBv0UE9
y/tD6q9FTAvvSiRW3yUrcRpfgRMTtzF0QWN+IkCROOoktK8mirwgfThQ/8H4OLEVKMABKACliLnA
7cZ9a8xQ8KtOtEakaWRPVK4xAC0c/DABSAbIwBBxXgHfxgKig27OT70YO7S2Um0rS+pFK668sEZ4
vEzEGy725vwGo3VWZQCCV6f6QJMHTNV/+/zs9lJNmvAh0/B5+/uDX/64/fWl3Y6yCkqRQFVPj5ZL
B0szQ2v1FpzdSSMhQeNWLADZbR1UsfaAHOTKVC25MwT90F4PbhREDjN3tnDFZFqfwlpFkZHZ53US
SB1RBQ01uVYxWjYGmjvUdV3ABGd3spWVZlPUBT+VAur0rzaC/8RHA4Wog8ZbVUGZ6tzznQpM7T/W
Zjez5g2Jpzmw1qMfPo3HINEi6b154pQ4nwV7S/Qm6Nj326u3tGXRfTe9P6bFmydnjLQH80DvVyer
hMJPd6hbFsSWFsphnw075tThbXtLYc7ZFTSPB1VM3NFQcXlqxmSjqYchBkpjrTl5xcgcliGTWrba
ACNpo99bCT30mvEo4nG1GWS+YgBDQJ0QMvJ4wSF0m7k+IBu23lg+B6toHXW+DEspdzXSx7fn7MoN
JzOQO8CLF5QcVzE00kCxZ+UZNAodHuTtJw+i9f5drVAVdl9um7razDAFLCzq/lAAxlk0C9ddB4Xz
GMrTR/ByJECB5Ycy1QLa+Ye0WCMEunK9yZYJ1UUkpRFnzu9v/P+UZ6LEsNBBzaOebRKGevC2gyBo
tnILTnvnYm+924KTo90PYnbzPJdyqOisJBdHT77qokR48AdrBNrifwzMNu+YgpxljKk4Do0Wed29
Qd8stFVBtsjc3V6iJW84tzQ7ARH5VnqsY9rsz3kfcTxGq23cHsZhxRUW7QDOAnFbvOBwQFye6yLu
FEtUKo6JWaOA3ev7rIjR2VweR4vc+2O6Ym/R9VywSCCaA8Pt/B7RnLTQqw7jSs2fpf7T0KtAtj+M
5Oft6bvyOrx3J4glARARibz5jS4kehrQrl0cR8N7cCEzBioRMBZ+7uN2lxbaPTW9lSMPsJm598Gm
O3EroxQHCd85jhrSCWrkGN+R0MHYGrVjhFWDREzluKDk7BJnoxVlEqZtXB5i5SLGVHX11WNxd9/T
nkYa2IXuwK6SbS2WjFFnZWgkyK0mNP2CbvEWlWGtd/ir34EkrnQjqym+5kkPsoTU0SBs5nUg3NNM
APYp+dxxN9k0YyMDL677TWf14q5wUGcYJLjp20EZO+V0TjDKtHxQo6ZtSJa1T5Iy963QC21DwUOm
pITuMhyd59vGKPAektDt/FwND0afP9eVe/iabsbUOXiuCItn7aAV/cnRyCHrSLEBQ/q44WMHgkBj
ygr0aMVpic3CTOcotGBrQ9gFv3cYEhplfRaHXgFOwqFB8wTlSg8IKYwwZVUTuJpn7qhiKuzG/tXU
NBlpwnQi5jd823RjixGhVz6TtR0K4G12hCYveTk620wbvbCSDcgr2rgPdSP57coCgnOqLDZaJZFH
ZqYWMvBHgRQvrrdaB8AKGfAHu9Vo1KSqCpRZmwHniAgGyKfvK93/XWVOGQimrK05cBTGPCs99BQS
MnUSW5D/MEkg4hacjoWhIFBd1FvdUmmQkoyEg40imt4B9auJzA68Eso2vB3jwLQxQupUJMydoohK
/ORvtmundy2Dxnjd+u02g0TwJ6RH0iSIvfGrrmc0hXC3M+waX9aoiDjdvQ+tJmwtxwwoHa09VXWz
Qd0NJMhVQbNjI8yfarD1N0/a8iAoSGPSHjn7wTDXKObf8b4XRzLEJg0c+2gmws4AOvzyfBnjgscd
WpSOaVM/2IMIQLd64t1bYzsPECAJaKWduGPeu/SJu6CjZjsZy2cldroOnou+2LDMDJhD4QHxI6v9
iDZ4AIJKtUzBccmzYFR51NMkyB098Ia3lv3qDT3orSEccbyUd7xLNi2EwREbJPlT0ts44IrAil8S
0W1i8YmkEG1tdhleTNyyn42h2d8+iq5O2GkGULNACs5BYlafvZNLVWT1SIfy2PBfppQh68pNPP5I
0idttf32KiSa2ZrdT66Eeqjh9uURYHICbA1U0zP14Vb7mZHZ1ZRqFhpDKxhp7K9u8blx325P2PQj
r1zmbMKmK+TsLatLI8Mxh+8jfxW02Xd/7c5bMzCt2JkBJ2VNTNAoekxxKI1olo1uD+DqjptN0Mzn
bQvE4G6HAQw1goTnClpl9Utjr/jV2lrPgriiBBtzq7CzWjcOueQBtA+iRlt5961YeU+en80VL8fe
YRrGkouwEc+d+BJbK1HbynS9owLOTJjSRlpxhAnxt+EFefWgtRFZ69hcMzLbhZ6bV1Awx5oXcZCZ
WyP7VNSh82ECncuVv0rvshKaaH1bHpHjs2loVQGI4G871zVafGZjtu7CZ62dUr1Eb6tubXJLQ54V
pyxuTM/ceE4D4RmXgJbI1aGzPWg2WNtw+VZlUWzKpvkucvbTSL1vSKavHQyT5auNC60g4DcI9MqN
md+XhvILy2mwkMx9TWqwjPabwXpDfAGi49CnaWj2Kyn7Rff0UXEAjgIZ9Xn4qtqRkybJy4ltrSVb
dMsWv1fm27weFcq0wMIQYL8BJ5ydFkBGe5IMTn50lTh48p4k2z55QC4nLIGQrMptU3+z69eePrD2
3hnaFRLspcMKDF862qWnhpd51qjyQOvQNYQdY/fYmlnQQfzm9gjXLMyWrc0HpCE6CAgUZlSPofxw
5QYOez6CmcMizgMhIRrLIRrYReOoBUa1uz2Cpc19ZmFOLjN4lSykqbNjQu5S1BFECqp13YzQpr9y
tC/527ml2XOpUWY3mKh9ozFo3FTE2Vg2RCjJGmBjeUBIObiIHVxj3m1AdU/YnWOyY9tsRXdK7D1F
W/4acfyiFeRVgVSDuNMVGazeMgmyRbc4UtDSk+p7PTxX+q9WPd9enUX/AhIbImuQNYI41uV1q9yy
lzng0cfxm0bDbvgT98UBgNcexFMsazJ/dn1YcdI0I0CXxzb5TMsnOOOKgaU1Pw9hZweAbvVG7ccS
4YK/6z2w6m/0esWBF02AkwuNAKCmvErIIPtN4jI1ymOfhl4VakNQ6X/guZDYQJ10Kjte5WGYxT3u
+ggXkvhpZCduvtVkpQq8tNDnJmYHySB1peXdFOtnUY761hqwdnGW4KnIPgPgeJXeYdWYtpaflEdQ
LQV9zAPLlzhMPgzOmS5YYEJw2IL65YoaQwqrzV2NlkegjTZ8OJhOuXKHv/OtX92UZyZmW6JpE9ye
bVYekXtzoqZ21MFrLCuoiWz/x9l5LVduJVn7VSb6Hj0ANuzEdF/AHJoiq1hO7gZRTvDe4+n/D5R6
xIODOPipjg5FKahiYrvcuTNXruVRd41uxFx8HgvOS7dU4yNkrvmtPo+tpyYNXL1zYjmLEv1mpoXt
LDrpobqNKD1lYeYusYKUZj3FPvkIwzdHSqeTFcyeOaJtitQeD0fFfHUT+WbS1lv0xSmc6MuMsV48
lQ1r077r29cihJ8NkNXTeLjSxL+5RcwhzabUtPKnRP/SzZDllneymh0szO4OpsP7TyPbaHegQkir
N0YWJVUcQ6IPJ9SGv2UEmeZVgYmDuPEnRdMTT5RRQUZ0cN7J9OFe97fr37/cXH/9/s0xTIKgS6qW
mIjXcVjcTNYp8Mb+Xvn1upn9ufrLzGZBZBGMZR8yjD7/GiQPuv379d9/qRf/vOL/Z8DadAwWaTnW
c0vfVRqUb2ge9FJt8ReRfMhrxdOnzIe66z4NZNNVl8mPDPJgWulf/4hdlwPu5M+12saXpui7Pqjo
/s3qdwjJOnPwedSPakK7MwnqndoChQboVs7PThCCAZqNooCeguweiQihH7Fw747jhYk1FHhxPLUs
VXHNTfEkk9yapt4JzHt83MHOO7Ky2dlmEg1dNTAQeERcuGJcFJ5glT5dX5Oj6drsbzWc9UCNKqZr
8Qhcxlcrl6377sVcbTa2Dbc3fNZl8VRMP6d2Rur03i4/pUfiV3vR1wszW1KSwsrx7BB0P6WkgqZS
dZYQ4kX16yT+xgvipaFNzEqVQapHjfE0ImA14od6kb5dX5KDhdc391kcAEVpK8bSKJU/pISrTezl
iXVQ4t4389cDc3PJ5JjJ1ZEHplI+LvRHZ+onJX5/fSj7y/KXjXX3vTgpRjp2Iljq4mlQDSfpHiXJ
dMNsRh3hCEexv4//srSO9oWluDPCao4YTbD8msjSz91CTvf6YI5MbI59aNrNLPWYKOdldKSm+tCV
5u11G/uL8tcTfLP2obzE7axw6Fs0ib5Hzak7ouXYWxKV/DEIP5P26y0bVlBMYZmqbOBUuQlgblfj
t3bhh6gjXB/Jvp2VKAg+cEpHG/dV2WNoG4XFSKia9H3udsYAX99D9WqWYjyMSt/yfwxtPFitSV2v
VwYeTH5ozNYt5vBvxBgvLWx82DSTiBhLLNj6PcoD2ZGwx96iv/j92xd30MijWsAc9NSZ32T1Z1G/
aYaDfbVOwjaMeWli47bUWMkrilEcj/I05GS1avuhxd/30q+8Mt26/3599ffOigqHAMXJVWvM2pyV
hdrFYFKbexqGn3W4kbXit+sG9uIyIktIFpB4gkpis73soZPi3M5LpHHAzeg3Q/QlGlKvt78WoGmu
29qdPGq6wP9gZqWl6ty3jCNaronOg1I13yStp8eO9CW8EV9U9aANYHfWXhhaf/7CiYk4qcZExZDV
OMRH0+L/jYEYcM+vIIJLaBbVmXqxSyN/gqzUC0ToZtVTUXydzdGVxlsp+um6ud3hrHJz6KNCTGZu
fDI161QpC5v8DvW+8LOZfb/++3f3wIvfv9lkaW6gDVGs8SSVK8klRJrsU1q/q44YsXcP6AtDm82m
9XSFxjoDKePZKcMPslQ45RHq8MjIxo+psYW+qYmRZm4+o6XwFgkjV4FN/Pqkrc7qwhPQ4gpXHFne
C7q4AGU7pRY5ufs5OaWUWcvv8pKfarOEhT93W73w5zQ4MLp7GbwwulmpyEiaRh3WzLINb2DuzaFX
icLTRetdH93uJNK3gX4sKgv88/wENbY9BMO6wzvlrd5SFLyJ+4NDujsWWjbI8UGofIE8nLSu7CpZ
yZ8KCgOB/dDUnRPn7yzr0/Wh7J6eF3Y2+8E2EiKlcs6fKsn9Oa0OJmr/t9NwokORRefk5mzK4Rz0
Vtjz22vlYdLmT5I1H4TKu2sBx8J/TGwWfYyBrdVRx/v/FzX6qHcPiXGwFEcWNudSHuZaXyospOF7
xPKG/sEKDtJw+yYYBaArSF22OJTeTGKtlIb8abC/yslPI4j17ue/s9B/mViX6oXXR9kE3CdyvU+j
cp/mX6rhINmzd+LpJNFkA3EW8IqbmFKK5MywQuJWpCjvjHZ05sX2bOWnWf+9HOEmeqv3f+fV99Lk
5hiSQpa6ROWFHIf1w9ClnrFAfmEp982UfL4+e3sLRDQLVIjzeKkIHJZKRzPGQnAWAy2pv4hWONQ8
rxvZOy00aMlgksDdXYrpihaF6JIptEAcy5VxF1rFUZSxa4OqGHi7VYh6G9EYYd+nWVBnT6mjLjeH
aLu9X492xCrsTXHiQo6kyweVR1KUw7v1Se/fqQeHfe/XrxkXiMQViEi3GLEhtwaQ/JyTNnPyyUEn
/PUr8PL3b5yJNFVZkoV4Qz07WYUDXOh1v5/+f4Q2KbTayKsjvLk5JESRShsZY/cISZ1jWl/L4agx
fntvbC1szoRIoHNUqql7TMdbuXpr2J+bh/RIe0LZrgNWeGyBumcRVIDRm0B/kuzZFmPcPdaj8k6t
wtMchJ8UUdxk6Zc8/GhFyVNmr5lr5V6SftLFr8C9IqfP04Mb/yLhuH6IRvzPx1BGUrdaJRnq08pk
Wv1jUNvvc9n+0hVB76RxoDl9mtzIqnE3adotnFA3Zi1/FVEaOfpiHMlAbp3f82dQyobth+/BhZ87
V6u1ayA8fIaCvJZt2jdDq0VeN4+fpyoCupRS9rf0PHLEgnbb9T31TJP2MtbiMKxN4jYgVw2R722j
agitNV2fffO4gFW+CYY+vzfbAgoda3bNOLiRDOkn6Hutx2pu74NE/60Rww8tbL4rU/95CEE0xXbw
UbZiAOZqLr8NlK45NdRn/WAeP2RoSXkZnPog9RaviaW7SF+caJpOpbncC3t5y3Xmmm3gZX1MnWIq
bnqjW//QOdpsv6mXsnRQevlBY+qDPiiJR8Ne4lphfFoq/SYGaDmklJ7aOjzJiXxnq1wVcv8xV83I
lczsa6j06cGUXW5fghEiKyC0aFfRM36+XHYfLMJasuax/SkP70X4B8Lhv79N/xP+KJ/+mPv23//L
v3+DLLKJw6jb/Ou/H+NvTdmWv3f/u/61//vPzv/Sv3/7UTRxsf1Pzv4Gv/hPw96X7svZv/hFF3fz
+/5HM3/40fZZ9/zb+cT1v/z//eF//Xj+LZ/m6se//vGt7Itu/W1hXBb/+PNHd9//9Q91Rf3+98vf
/+cP337J+Xsfxx/ff1z+hR9f2o6/q/2Tfnnez2Q0TZDl6zN9/LH+RJH/aeMMV4Y+Age091ioomy6
6F//MOx/wnCHLArORVagD+BGbst+/ZGu/xNOX1PljiQdAyLZ+sd/Puxsbf5aq/8qCDHLuOjaf/3j
/Nm9djyQNTIUqKcsQY1qi4Dp4TYr7NFG66GaZr+revN9lpqtp0U0seSNEvyuJqXht7JOPf/FHP35
KS9NnwcVf5gGwU3hEko/urM2XlTNw9pu00p3zcZSEPLU0Acb2tizKkCQf8eUzirwLKcfYv2UF9Ef
7P6Roi6F7lqjVnt5Oi1uXFe1Jw3SUS3r/HD9MSrYGCByoy+L7uLN4VLCLG1Ey6iUONLux16fPa3W
jsL+vWVDek6jyQxZSHML8enzMKSfrdTdiizQbSfm4IRcSnXf97QEBao10A/eNsIv+mQ6KmqfZwT+
HCGqVTQscOuwbc8ns69VI0uSGtiy1LWF02tNcZfL2ZrzApZc8iSBHwblp9cvIRcm/XvQRtFft9kt
djZWY2NgNe6y2Q3leSKhFhe3VUPH7HVT59fZ8wDR6hawjjx3j4lNGc8CzgnFgqG5tTpHOSBmIU6G
EZnvjSadPE2NBy+yssC3rWZ6DKpW+Nft72whNs7qD1b6a9pezie4iKNEAVeugzxpkjdqaXeGy2J2
R8IW58HSH+MkcQijDzJMBKsbO4PcIwiVJLorlmy5q8AjORJwvIeqiBqvKaMjEdqdA082EVgxN/XK
ur2dVwlGtT4xNRepHXFrhOOATowxf9Y7mjGvT+GuKQt0CpgIFBIvNDug+BQVgkzuNNbfsgagdmhl
3ftIT4/IGPY2C11WBCDg7dY03PliBUNC/70eM4mzBc+hoN/TRfFReSSh2n7KJ3lCGVuvop/kNFAe
6kHOvetD3TmOVP9IxQDZpjvK2KyiKRVKIpF1dKNKlT7ZQQ/blRnNd3WXT5/7gTYCK7Cz2+tGd/wP
O5SuEeSMaHi0Nz6gnOaK7gXmt0T4x6nDMnJzaMpP4TRK92kl9Tc9/cWnqo+b369b3ltZ+mpxAbTJ
2AR/5/NNV8HUd5mluWTzFydTeh1q8FT3rNqWDmZ2d5A2NZwVBgZB72a/Km2JD1XQQeoMu/QUpHjv
JmNSvlbtYDzm/Rw/DZkE9VZcadrRNbIzTLwP/aQ6URqEW5ttFdPSG8qVrrlFlGS3rRrT16HYqR8r
ZXSwlhsSs2c/IHiPQUKKfAtKHZtxthSx0vWx44YNdO52nfWOVCz9iat0ceQ5e8iCWL0Z29r4KPJS
9qGx/i7J0RFh8TNW5a9I/s/vYJ4J6PEOBKfnSws33TAsEd8RiYntHESfB7Ow/ZiGehonYARIIlpx
NDv5LRnz+kR774/re2vHIRKi8SE8q2R8/7ooL8KEri+WUI40uCCKrvZAIqdvRNpHJ0ObilMqmuj1
dxrgOWgKUXFdT9FmwEDV7UHTRzZYOdUnOYYKQtbD2A9l6aiVe8dNUVThvK6PRQK+zdCWQYKIM8g1
Nwuy0C3NwVIdTZnHj8bYN3cB0nW3tQnbpEnjz7tmyI8qlTv7WQMVSroYERWbnvXzqZ0HVW4LKWOP
6ZQpe00ybme8lCvJdM5cX8WdoQKtJC4GnbJqwmw8RFV1A/IdkeaSkJXfzQhtemYwADcfo/aUhZrq
ogMQgkPvLBi5ote15j/v4pfmjc1pqppFCstZElzZ65YN5fRUt3N54JvOt+pzpE6tBLFu4Jf8m77Z
OrIxj1U0i8ovMrTkhJobP5sm6q6lLQc+UurpQYp21x64W26YFeErb+xVWdGpfWZXPmwmrWc37eg1
VcFyjrS7RIev+vM1fB4ePZDAYy3YQJBW3lxqshoGcmL2nS9XrewkqBeclkX9klZacGoHWXlDd3Pp
GX0fehFx9oFHPL9S/7TO7YbeFwxBFzBjqVfkNs60zg90pcMbzcJJVaO9hw6l8eNsRBhTb8XT9W27
Z3R9JLJzIQ5B9uf8hCh9KM2qkiDgoST5XVbQSUYTd+Lb8pL+blpJ+t5c+vFgWc+vuOeRkkak1Y2b
lNT1M5fJC49HW1RipWnV+BJJfhJHJc1m1Wy4cr0ged+Z5eTYodqfwqU6arTb2VHwjaIXBkk99Jnq
+mkvTPcBj/t8Gho/78LI7SQpfOgq26bL0FR8tV7ku+vzuzdU6rFrPLjqihibkMWMuiRREd7xFRmt
wSkOwZPpoL4qVAofsjKrQa4KqflQpXSQXje9O1STqIV3LsHvtlCfRVKOmA1LSxE4eWMWte5EXTf9
RMbI9JN5OpraTV7wj2UlyYqDowSJ09+4QBkkUFGEWgM/o7BPRW7oPn2+i+KElHI+l6ZRIxxKZpOS
rmZHP6LCsp+SgBtdBGL2lWE0jwLGTZDxxyeRRiHLgOYxfJubCyiVpixelrbxzXz8zPmyTja8LF6Y
6J3b2WrqTI1qPCShoCVIXiVgx1GcaFE9qjKcX0R/fAeNnUAXuR/W6PV825lxLrQh05De6LUUy/Ny
n46h5SlGGR8crnVH/RXP/GGKYgCZHYN6AGxj56Yku5BBRiednwNretRGtbwZgqr75fWbC47gtW4G
NwLPkHMrCjddNBslWNJGyT01trNTJs/KZ7k3em+Si+R1oemfw0KvGNZbuiPIApwb7IKoNmMZTb2p
yYpTv8jTvW2J8W4Uyetk1/4wBfMY/7NoVWczn5uqRVjMSc9iZVld+5Vsol9aQEqkhb3thXNXn67P
5d7mgHXkWZcDKpetcFnbzPlYCqP1a7jST72pd7eVYVduoAZHufs9d0TUh9iERpMtaZTzoWkTCmNt
FHV+Vxqq1+pL8alsrfRdpoUqlR1DQCGWIdPdTcER8v05qbfdmCulG+9+/g+k+9z2UqFgPBtx61u5
Yd219qL5U6xC8mUO3UmVpP4TCmLBtzmO2tsoW2z5tgvj9ASRjUk/eJAF77pIbt18Ck3rjZGpeelo
UhTcaaTOXSMzZ+vgJO2EAzzCVtljdsNKRXP+wYHaBrVq9y3ivKnyaFvTwyRk5ckuiujdFE79OxkW
gS+g+oqTKCb79vqu2HGn8GyS8DLJ5RO/brdFpiczicwA3xWlkpPBh2D4Q53ooQd7EaQJ0dKqoSMF
rf2laiTaI/q+g91cS6wbOyuaz4m+iJ+uf9PljHB58u5eI3rChW0LqlZV9dBBAOUHVtCdzKi3ADOZ
3f2ij+pvtTyLz6maWe/zpp3fzxCf/Xrd/OXuXe9uhBegjyCBfdF2oFUCcp6WhIcOj4Jep7bLDCHy
2fbSfV2W1u2StaGjzE1xcEQ3r8TVJ1CzWNsnV8E2Elcbr7qQRzG1XsI0VcbbSm+XGy4sWdwg0lD9
bkqLcdcaY/hmQqox8sVgqO9ozx4/X5+AS09hK+xFEJ5UNAUp2PMdGZmou8EpWvpCquC1yFSFk6ok
70zQJHd/xxQuFNFv5nC7+zjFZdkFmEoXrfvaSI3uB23TRg6n0Tg4aHvrapBJstjqdG5u9W/GNNVF
IobKh9GyXZwkGCFHFp2BFAHcDd+WfDGdup7MiQjNpm/m+kj3NjXXJR541cchJjyf1CnJ2zm1o8pv
0kh9ExiRBfFGKLsBUCo3VQPpllesdJtaUvRGK5QDrPa6cc69ItxdPDZW2O56mW4igyTQa7NTs8pP
eqt4G1bDSHgUGeqbRZfLW4WGhFeHhfCbGhRzmGnMbR+qwzx0kDhJuZ8YTXgb1xC4Zu2kK25nTsub
OFSm1xGHPZ8dIh/ZAjFqkCq0tn5UVCakJXbuDySXvJ4L+xG9DpM8XRu8SSoSwIOdpn/jxK6oTlLM
2OVNt7luhrJKLIBppW92XXCDeGr6OIk2PE263byX9N68r+0hU7wxHFovKbv0rdFF4/fre2vnwHLT
AckjVUsZYZvbaS21sNuwK/1GG5SvszLkN8Kc8pOqN82Bb9jZSNzPVIBWpAMFvM0sL7KybtOmpq+g
D3+0ql3Awg6OTXRyg1ZJshz1K+/5xDXG5F2z5ngow58fnDZTy3C2itonBzzoEM10QU7aN/0U6FIw
O3KmDb/V+NLKj8kB3UBlEnSeCAMz8189ywiUr9zHhNbIUm7OED8ZJMRxax/fbU9uZjfUwCZN8URQ
H0pFXr6YV30hQBg6ojkyV9H5qBdLDHXZDzWcx53+2Oe5eFoM6FJS236P8w/9QYrlg1hgXbuNkwDl
RdFkxRuYsCad29R1QGTxzAAh7VKexkEPPDx3/u36NO64YdI6a4szz3Jy3JuRJSVfrs965fd2I9wZ
fZH7II1bdzEJx+Ak4GdI6/VZdbMANvkb25foHg9B9QlRt80QC2E0kT6ZxNsiaB/yKh5clBcDJB21
SbkxonIxDvz+zkISRayVTHLt7ODtcLvBLGn1qXzLzHun6oratSJz/BUmnu9yO4CrCAdJff1W5WjS
lQuojdy+trlsskFe5BweMb8y4+kuT23rbTcuxQc4daxfri/njkNgd67gxnWfMrfnm0ZUrVJJqUn8
KIrUrWo6NUFUS2+U2ModyK6Lg4hh5x4FmQQAXXnG7m9rUqyVmVhW1vpqElVuonEweIzCyxeLyPA6
oxwfGgVZKxd/PPnLPJsHuaz9DwAuSIl63UebAeuDGXGR8QFQRBW/NUEGuU/NO8YCqfAAP2rs6JMV
On1hlr8kjfrz66fbAsqg2xRRCVQ21pM+S+Sxb+l6tygRdYFVR05bUZYeBnW6x+HnN9cNXj4Q1rom
QJoVyMAftqpGZk6GTdcz27OW1LyN0ypxw2lSPFmaPhVJIe6GqJ/clbMMmvY8+WnuJSiiJ5RNaska
DthpLlwUH0NNFwlWGgKAm2wS0HI61r2tdbYX10DtAIPq3mwF2un6mPes8EzEDcL3wIt54+kDGyHD
dDQsT5jZckq6ZFWVbI5qU/rW3UICzz1KrZTCAf2mGyslY1SXUFW9qYhWZdEmv1MafaQxQIS31wd0
aUqQFaTbBQm2deY2bq8KTVybIateQ8P+ryMn47M1t8hT1bDavdrUKvVGrZZIWwYmcu4P7CmHws6a
Va8OQgjb0f7qO0ckYdG5U6nNyYGnW/f72Z1Fwp6yz1ozpauROvW5Ob2xrDEeNbhSZuOrBHufr48z
tG+DSQEkH6WDibw4/Fiiera+1kmh4IHOzSnpHIrFnFSqLhG6VYVRv02Sonsnj/rwKJdtew/wJ4+8
oI2W26FpJO3oOK4WNgMGmgK8F5ExVPu2BBtmVVZ6rPWqN+BgWzdUAgMsYDBpP0eDBQ471xrxswbR
HJWwvB5SwEAw9fnDpKwYxbSZjpqZ1wvs4oN4UoE5BgJG+vF8SsaqXlIly4VntZL2m1WpidPAfPak
htmHWWqXj6BIuh/RpOgHO21n6QlFIUtZSY5IEq5r9SLJnrdGK3U1daiMrpr7MYOAsJbD7k1iCOmU
LK1x4Hsu07y4fJvzQx0VbBklhXODdr+IfuqNBSYbg4RJo4CWcfOl4fRmWd8mTgv3Q+VPwYgA6kyN
p3UoI2WSKydB8/sgq2T3Xn3Y+CKQILSWqRrR4vkXzUqv5gUe2lPnObkra7NyKxT3fE75kWbKZRy+
wmm45llm0u/cf+e2VBWIcyhbsyeozvmJFQ3+WKbDm3nQilNuk85Dxbrwl2WcvXjoEjeY2/b1S050
ivQzGHHy3NsVGCS5MIdCzF5vKvVdiXycpwZa7EOwX/ljn4UH3mXnuJNJpGQvdFASxOLnY47bbIyN
VJc9oUWdA/Vj/ahItXTfWoX0Q2mFqH1NQq0GoMg0uguhrXawwjubHNDCGu6QkSY9J86/IAlisqkL
m5ycWHqvyp3qTEG7fC4mdfkxljbEV9e31M5xNnhyrI0KuFZje6rGXE1nOwgUL5XkMbpPQxHdi1xK
dVcy9LpxKQRZtUOPJMDeXgv6owz8zpTz9OAGkYlxGPL6fS9OdZTooASsSPYQQ05OcrZ0izM3mXFT
GX2lO4FuNh+zSg1uanVY3AxFggMXv3NXEmBAP87zAFjBdgK0LGlAJjaLN4696iS9kjqlEk6+JaLR
uz7XO7EVPXQkg8CM4VtoPjkf7BQOGepQluZNfdGEXlotwh/Z+w9W1ASIWqTo+hUC3sJIsm7TzM40
YixFfzs3ZuONehcddPpcLj5XmiDvCKfP2hu7uU1n0nywg9a6p2th9RjCY4o8iNY4/bBk90XRVig2
NMMNuemjqbgMuZ4byteLnCqats05poKYerIn3ZtaLb41M324lziSB1jZy9NECLTCjtfdpcsXzAgz
pe0q1nSPY6V+tMJavUnqSPMSUWtemuJADo7v5WbC3MrqveJu6JRbh/1iN0tRC9pZoFgyLGnuFQEd
uUK0scNKV6frm2nXFLk9En2wehHpnZsas96SrKwwPC5jxbV6VOpRITBda4J6+Lqp3Wkk+sAhwcxB
XHluagnpFVCiQPfKVDxMfRLCg5sJf7CCwa3iJD4wt7crie2AAlMsW7MG5+ZkFWUmQ+F1hzxP9QlA
MB08IKrdTm2TD9UiRU6uQKZBg/3r2tDIKT6HzOS6OJr0JW3xhwvV1EIMI3MaK407VCIFdBnJj8DR
s1vqJUfVmN2JpR4DvQKkVxfFdMUqgzkkD+bZlDZvTWPMP9mhzrsug6XaiKvm+/WFvHS2JNbWww6q
R6UMtHG2SR5CiJxibzSYQDWE0TCa9eZhXHLtFNqpQSdcZbhWYyP2puhH76y94VL4JM2FvydHsgkp
ugmy5zRjetVqtm+DQBc3QJpCkvK2dr9M4VF9fD0C56EqPYwwPagGfWagbzb7tkIpSAuHxvDSIGke
M2rYH6XWEMSOXeCJtjNPoREexce7RnnK0eeAogUYmPPdKxabrLBVGh6IS7hrQlG6EdQ8fmXNwe0s
DfXNWKFr+vqFRUB8BWXw8oMx89yoMiXCrsdC91oaDhu3V+Lm1IJJ0RwlGozfUznMB9i34xRwTFzI
jtaYr+OW/+PsAAAkVcotyl2+iZa7aB6XLlJhPA06/b6cxOAvihR4lbR0Xt93Ry+jvc1EHopXGVVD
kuEbL2EjMZ7lpBY9SRXzNzlPlBNoz/JXBWS9cNq0TL9en+Mdh0vaa2XpX/VqQY+dz3GayVWZ90J4
Y6sILsY5PumEvH5o9t+uW9oZGqkCQb6dtA8XyWbfJhA2Ivq8mF4FzDppiy8lKkt+HCe5m9TGUfV+
x9pK7kCGVANHAvr6fFxlmknTEsumJ/foUfSClITZC0S7UxiU2y46ai++tIcHokUGnP6aN7A39po6
iHJDikMfFvzsZHJBu2MiQQK/UqFPwTAcBAHPeNBzNwCnHEWwlUeMp4y8MVhlg7UImcdCU8zqt0mL
rW/W0ubv83GQ38qL0H7Ls2p4iqIkvIurvk5vAtOOTnIejw+UImQKDUXrZlZg/UwAy3v3+mqvq7n9
PF43Gm1TBOKsxPn820KiJl5EgWeomXHLyaxQP87Gu+tW9madk6Lh+7nIiffPrbTlMNGLMQfoD4/l
TdWW8Z2Zm59y027vOqk72MGXTpCSHBeMDWZIATO0fs2LOEhQ+yNypJMwndrBVYGWu3ZQCkcOi+kU
6WaOPEFxhCO9PKCkhFbxbd5Pa5ptc2w0kbRJZKB5o8mZ7CpLHrlJGmonwozIuz6bO+PTiJoJUUDC
rYm28/GVg420RdXyLs6iCZls03Q0oy79JatSJx3l+s1SItB53ejO+KDyX8mQaY5YAcHnRpMpguSz
MWJgdjrYFjnvgaya9Fd2XXdQP94zRW2RzmDmEpDIxlSdow2YwvNGQl0Rv1eBgZ6LQa8AR0Gb0pvr
49o7oDo3NHZ4CfKHzQng5WeM41jEvllM5Y/KGJp347j0mTtQo7qRc1FxUaPfAJOm2nyT+6L024Ju
V28sZ7AKHVeNDb3m5zkco8cafI1//QOfI87NEdVJhgCi5ZRCgLn5wDLLRBBOUuRPw5yVTqOI+D5W
K+ldEuty4rYjDODxlKtPy6hWb1H8iB9brYhv6rpVH2tRzu/sxA7BV4BJneQmaJ0EIsp3qhQVv6q6
hFoFUQO1zBru2euf/uy9N5++Fr9ohiCVTgFscxIrDVRPHnSR38vFx7KSszulTuECX7LILUwgQPDx
dzdpXyEAaabdjcSlSnNCb73NCjX0wYxUB7N54YnwdfQSUgukks4/NwHSihErxmjR3GQ0o7uwSNvB
GTUyiKndig+6HOSn63OwZ5DjwgVA4WpN7JyfG8iDS6mfJM0lBa/dqlEr7qtenTwzK8q7aoiO9vPF
4aHXDTPgc0meITm3/vyF8zPrpdcgk9RdLR7HU027CvAE8AjLaE0HfujiqbQW/FYrtCMIEHCbuSTo
lZJBB7s+jLWOYhpZot8Vhc5CEqM9NftUvrUREPCK0n4dcw7x3mqayOv5D1zjGxco8Rhr8wqx0Unq
LZ82rcwT1K1dTev7D9cX8OLZginOH2lAc62Pb6u4oksaUlE0XBioQfpSUJtkKILJq3IEJEYLYt4s
n8sPkYr2shXmR8Dyy0Qw9s0Va0JQb1In2mygCIvghhLs09LjtYHcx47dDsltZRrIi1bUz2Nv1bVo
T7EyKp/sdpwfU7Oqb8MU1Zvrk7EaOzvQ68cA6qGlksQGZe3z3VWBglDMkO6XUIV+qa4U0yvaon39
ISVYYFuhyEe2eduzJdfRoAZmqblg+YdTbyNQIwFadKxqsL20FEdPw91R8VZT127R9T18PqqZBhET
ZlTNFVQU7sYiLB76ejhiGL64tte549GwgtzwiNvQE84cYCJjq7n43OC7KAm6BEpCXxF+SyQXsLz2
NIM4OqA62fE/wG954ZuqRY/6lkExIfhTtNkUbqx0xi+tWsB3ohuVfFq0Wkn8TjRHuaF9ixwWcnsk
s7cwu0atB2iW6NupEWxycq1MfTmsIVoRCwj1JOhevSeRGCJjAlSGtAnZ+vPVg+AhXdQCe2qP0q6e
WN0d5Ub9wI9frh5WqDGCVIEiA5m+cyuaHYQR6WmaoRBGfqc2VuKLxp7fjlWfAdycJTuBub3VD3CE
l5NJ0CV4HXEScEBbLB2vIM50z1HQaCe87YMmudVkqOhjK5Df6FZ2xLB76dOxh3wa0Rds9DAwnQ+T
qntuV60NaLrTCl8zp+KuhwDDtxVYxan8kYbTrdYpc+2osW3H0WGaphJrXUrwehvfMoeaNIKjFq6u
poEXdqOJYJmu+k1rwsEGJhla+aE55f00enquTicIScQHWQe7e93JrWM8d3Iowq/qcVSfOKtbj9sN
YJ6MBCcnKUOKUFQdubLSmfeGPh9F1XvLy74iLU90B4HDxvO0cThKagBrRNijrWpWYnIbZZZuEQQZ
HKXtxoNod9feqmWydhyvD9Pz5W0zoYxgRtlObCw/lHImsDeyh55VpUO2nQ+ev3tTCXCEkwkfFUQA
mzXtjdHguQCJQ2rJvaPICeLtiMr5vaIeFecvnThaf6sPJ9muUeLYmIpbKTVEganGDHvfJrDzRGEd
Iaz2JhDsAglEQlqyw5vzEY5zGAU1UnMjPb5OEGWGE2lz4DZB8tUcTOXAt+15HQBI4KsoEDGJ6+e8
iObgWU/VylRobG3bmggrUaBGKiS6PZv2vqWz222VwjjYJJcRD2k8xsYpoFWEqtS5UaWaKf6aneYG
ITRTjpTY/dM0T/2tbI48QIpyap4gls5/0lKpup9Sefrl+gFcl2p7AGkcJsTgvqR7e+NrYXOZ7RQM
mDvHc+Rlck9TfF/HN4pk259471Y8Zgrbk4xqfH/d8t7ykqslwOG6NC94oMTUFqWBYDxyhFV9ajUU
cWL0fm7ssIMXuBWDd93ec5f9dqiUfFf+IHSMALGcz3WR6TLydSEHsrXHyFHDAjL7IOyt76PFw9dT
8wwl8VoKjNwzRIig+JzHxVt5GspflKBIJkfLq0pzxFQooV9OlcmjKu7gzZv6chgcO8rG0bVA5v3c
Ioz+e0bSGRnbWs3bWxD/aUuHYoGIBGW65Icwu+kLghOIO1MDAMKhJ0uPSuIyVAfwhp0ttvYGgWl7
5qnbIsu6MqJ+Dc+UW0/0B0WpYThIXXb+SpHkRnVfuLNt1K5Kts7JuuIIN3T5piYgIj2/KouvuOLt
MbZFa1d6YAloX+T411n8P9LObGlqY+naV6QIzcOpWt39DmAwmA3mRIGxt+ZZKpV09f9THOyPVita
gf8I+4iA7FJVZeWw1kp7pK/j9vr3uTSG5DTl/fRxNAClhrZT8DkYRWj+0RmLOzA1M7O/NL6d0CZP
+865FswJeO9kUxcjT13rMsxmNW4SNFeVhwmtF7hHaTUfBSQ7rpXWMJinH+IGpAa3JydnrJKT9gR2
nmbLyAgWRpxKLQlJyJfz41O6Z8qhYwwqgZ4fuJtbU1Y5ta3BheTcALtk62jVGMPKq1GOB03hHYen
uEH/M7V5EGtbebuMVTnOZLwKsy2/rCo1CmEFooAGolU+SadZL49XuGuWAUWQUKhTEN/drtBmhrRn
Z6zQ71xRh7Y92Io5OTVZqLdT+yUIMu0c2/3RbLqdL0v3lEIX1SeijW0nOvWHWqb8npPeW9VT0WQd
qF2/exOb+vfHK9y1hGgWqQzeG19zu8KSUaqjXAoy5tSrAQRL7xLYXW8yLc7tvj62tfMU8zL+n61N
lCFrxvwmE7FyOpT6R4EWztdW9aUfW9ldEcB1aioEjYzPuF2RrTMgrTRblD2MpAPF3QUfpsasX7Im
PuJK7ZlCppDeFmwE2BebU5k1gVvEIApPVmtD0OqhOwDVKZ7MqUoPSuU7J5G4gkYILTzSxC3oVFSe
nM00JptZekBPaFlcNH+mrss002uRd8aHRVbOn48/5d6GgW1TB4OmFjnw7afM/Cnw0JBE1GKpOIuZ
gMZrgpp/bGXvK5JeE1Ao8UrgvbdWKJ9O7tKxtKHvzT+Tvv6nrU3vg9sV/+KssxSCFMSnqHBttsvy
BABVprWdmlRkbxun4xUxk6RlBF2sHezX3qIIp6HS4YvJXza2WqUYUQazdUrNeYwcHdjdOFHUbJbl
iMS7t0sE08i6MMSLpGtjKl2M2elmfKMx5PKyNkl69cb4l5GO1PKQdlPKq3wlDv3tLrW1488uihgn
b+z/IurrzlVhrheTBZ2EK+Knx4did1GqNkrcrtLOzaJcJECZTzZRn6BU+qaeBrKtuPTioyFoe/cK
Bv//7Kh9/CmSVi+OaWnYsWZ4WobhtKFpdxPon2BFEiMoX0ru9kHtcCecJPEhjaa1YKLQsDEKqyVx
y3rF6ADRNIzjIfsssmW8dKnnvS1Hv2kPSu57n5P8hGqPE6CebG0ShtwohnzSOfq909bP49p+qxPd
PMjq9o1wSBS7BfL/5rVcfFHNpjtQ4anE+BJ0OVB9szia/bG3Y4pghu47UFDO4+2ONUZeV9loWieA
TNkblGfK08hA5aheUmYaxP7rHMT//dXDSKXFpLgD/pFR4Vv6QW6MZmvMnP2S/CAKnNb9YAjrSCv9
Pr1R9RwDFL7qDMN6vV3YgLhxmkK0hUXildc5H9ZXM8/83+oubk/VTAzQoDtxqpt8Oj9e3/0nxTIi
mRSUlequocLyny4BahHtDKycjUMR+r2lWdlnQM3TazN2/bNlx/XZkYCaHxu9vwQUklTlUWFoIWJt
bjjVzaFMuXzQr1B/7TTHh0fnaZHtjF9qXtHLvzEHnBOG0I+62WaNWeKi2qPMNW5/soIsOMU8oJHM
x++LFh/hxfZWh7dEjBdnqcbR3pobnZyu6MoVL8QE2wpYXuQqdWADov+nYqq0g3ru/d1jSCTeRPEi
CUS2yOjM8ODkJGQu5FbJiY4m+sypbx+0YPcOCngMClM/CjfbEljeI4YHBRGkSTBkv5H4zldtzvOT
vs7jKcs6P4I6V0ePd25naXSREBRRhEeQEpvTCYwyGCFks3NaMr+WZpmeA4GXeWzl/sEG+0XqCcrZ
wcY2ELY7z63GEitTtQC09WoGxjK6+B2CX8UvJzPEOaqEwt+lmrrtxc0UooRbcdHNXI8jzZJ56Kf+
GgUMxj0Zdj2dpJMcUZN3DqRLm151qzgidw3Aulszu6156FJ7+tMoEv+Fplb9WdNmLfTjqjiIf9Sm
3BYwFF8WpAU9KnqcWxSv51Q0bVemzZv+Mr+381meIR17J5RhmNjStQxrqbTqRSZp9cFPzSPRxvvd
hBxB7KDTo1ETAzbRSpmKUg8WD2h+lcxffTfWu6iGHHdemyWZDh7XXWOqaMGGutCvN3lNNa9Sn9Ya
RnBX9NcuW+w3/bq4V7JU4/r4lN4zIFCgsf0fFHrKp8g03PqVWvPMspmYPpLOpYD8I+RZ50qcg3xa
XpNRFm8ciQaSTB2IwZp8Ywu/f//4N9zfR+zSrVKvFNoxW+ABKBrNtVa0cNDilc96xoC3JFvTA3+9
a0W9tQSchH/bEYhk45zR0q+i2ZzGp4woF2QFtb/Ha7m/FSpQgUqjinusyrz9nNbYS62oKaJZA+Vu
K1vFszmK5CVz56Vikuw4HGzg3rLwYdSkIQzdo78Te0AoGThBtHZW/2E0CvetaP3hIHreW5YHJgT8
ilIh39axqtxD33ZNa/Byhf2USiQAyrWRaJ3JKhyN5Mje/bvAF/zJnvo9PwUQS0NPGWZKHXmL9rYE
D/UZYdblKXOaHMqm/3UM0uDg0t0tEUoxvS8FoKNcd0eR0ON6aqsEtVdp9nYocmbazrbXP9kKeW5k
zRFs/+6SYw9KAFUolORVyn+7RC+t12HMBSdFS7NL2rc0fizgDfzKo5HiP9o7N85T2bJUG4FDAnd6
EwlK3GODkG8VDb1YgpM9y+QLZ0m+89ZJIF2XVTVNt6U8LdUUnLs2sL7pWW4ipVzo+RumBpqfVtNC
V3TJkcQtyoo6khT0le26+obqB7+/qprPJPXDk+H2y+9UsAWSbVYnQ63pDwK93S+Hz6IBwwtLt/T2
y9UtMs+S6xRllXTfzLo3nR1BsuMPg3ZwKO7OofpwmAGQoVRGtziESXqWnEm9o9JdvjqzX3+b42q5
1vmYgprvhlyc7DI7Ur7bs6oQYoDS+P+OBFgHKTGlJauo0YzlHKyyhf/gaGGMYs6lGjUdmL5pnB97
rr2vSrEEAjLqjYD9Np5rLfIp7lytjEoHHbI+N5doQICTOmF9BOTeNUXDB6wZWoLkd7cbOK/D4iUg
BKIRRFjoMIDtVGRzHKVUvn/VH7OBKOoh8K5GTlB4ujWF0OVsz75dRuNc+VePrloknFGctSJNL1ZQ
xf95/BXv31NlENiiDQUBSYgt+kKTlNpMoCuRIZO8Dw27CS4AncuXqdeaN3OyDq+azAc0eYvm7yzo
zbOn583Bi7pzgLAC9APeGo2HrYBLUIEebGq/iNBi8BiCwWC7Vdpt6CCF8VsQB13oVnZ9YHRnV3Gd
xISU1Xn4tuiWoRohK/p2EaFhmJ1jpIj+WA1voPUCUuLxV941RX0K0WH4HcRlt7va1SSXy4yppNeT
6zCUyUX45vTb4PTlrzsbEDtKVVTRne6a9KgPCtuqNUyJLggbRndfNASVTk3dH5U77kJcoh+lZQes
F3FnUrjbVSVVrmBKcYEQTBVEesIcnBat8pMjguC763TyLAykU3uFWEBU6igt2vuoALOVVBepBIWJ
W/MdEZGrx0kZ9alRhmLSUG5tdfNktPF0UNjZeWuBmQJ8UB0CnMDGg6+Mce4qZyqj1RI6DLK+/VjG
KFU1cV8/GZVVXh+fl737QOGU6M8F2kLp5XZp1kSRxC1kGRWJ2b5UntOdm9asL+j+rKfCqKowT/Pu
wPWoRWweXQTB/8/o5tHNlmoVPSqakYwtgYRyVS4fIXW716YuvOfCstJLUHgGgx9ss/jz8YJ3bVPO
AnsBWAHY5O2CfUMuozBX0hU5Wq9rrY8hkSGIycFKGZs9fSuC2niZpHsE3Ns7RFSOlRwuiq3gTW4N
B0td+1qWlZE+rsnTQu77KdcpIOCujmChu6aI1n48k0q26dYUla2ybvW6hFJg/L5WuvexEczsXCc9
PqhS7FmyAjq55CZKtn+zKD6atGHrFRHYuuy0Dqt2nmVdnnPp9Zdf3zhIo9DeCfZAJG5uRk1dMHd1
3A0SofXzUuV9FwZl9aHreu1qtTCWeSQ1mgC9/PTY8t7LRS2SfgvmPZhzyj39FHMDO0WgcHbwdKtm
RGaQW5eu14dnf3HT09TLJQ29zP8surTpQ1O10gU1tujxr9i7qTTLYVjhFni1N+tf4qxQdZMiGu08
eJ7MFK0+u05PXVl/M3z0smnlHMm63aVQ+F2FNFHCgOSh265Um5mVYE42NjPon9Iept/R/fEPCmp7
VxJSCtJFqo4B5/P2845Vssh0CArc6yTf1Tb76S8yvvBafvVip11P3ei1vy0uchYHH3XvYVFjH+DN
AZZkDt2t6bkWyBj1VRnZwuzbkz1m81kORfLkOEX/OR9b/5sfJDINe79aTsPq60eTGfYcvmLgg8NA
3oOo5PYXjFPRpYiPMvKQR+5E+gw2JJ3yaNap3uS1fUT437ux6gUlegdQTWX/1l5WukYyathzcqc8
+UuwRkbn5pc06MuDG7u3NOg/JP1Uh7i2G1N5L70hayzCniAzw6DxXaj88fBUuvVynofVPjhH90vD
vyoRT7pmVBe3rXzX7o01TpIiEnL+kPTD9DLqBJolKJ5fDuiAYFCSUb6I3sg2HimVyFdgD0VU5e10
nXUuO1B5cal6YR+c0HvRAAX34D+60erF3Pq9YKhtisEVEauWyT/NoRBdaE8ZwlMo168fF5p6f8+y
lKchmDKa4s70u2hqNzRR67hU89wceMN7P8SPUTqpuETYl1tAYalrnj2uBX5Yy8o/mtqZi1PpDPaT
O1OuCuOqHT4lU1sfTVXftUuFBaVhH6zBts07mUnVjyIvInRQv0tNy85AD7w3k0MpnGx7iarJsT4+
9rl7Jwo2B0MJlAjgHdg+oPdlV11TRPZslHAF5+Li5bP+drGYp/EvTPGqoZWHFyBPur2X6zwl/KNs
cw+68eL42cqN6VwGmfRH86fu76UJVoMDzIutwP0blzMM6ehMNqZm22xCUcB1H4lxoy5J9CfwZubz
ry9NvVogbICFAt28XVqfuZNZlx23pXbepX7fnHjL64s/puuBpb2VkShwOhRY8+69WurM8rWZlZVu
prSJoC2sXZWEMsuGj2M51wcguvv3UUFEiJohZJBVbjfNNpdE8xovj1yj6y7C04Z3nd+bB5DIvVMI
7EXJ/Ssu+7ZBb5gNNf6qZd7iEIuQyod7dgpaXRM+5/x4q/YW9LMp9VN+inTqzB7rdMSU3xTGu2KM
8ysC3kczxfeuMnkUjUjw/DDWNzG45Ck0EobfIBpWyNegHv23cY+0qCNk/JdHR/LUjod9+Z2zocaM
KPUV/BbX+XZpDDSudJ77LKKL9nccU7qpVstjBgb8swVOz69/yR8a20BKSfqRl7k1F6NK5TeIm6AD
0A0XZsXK93Ckfm3uGSwswGQ/CmFE+zQrtgewD8zKTjusTFUreoDCcXPq+jb/KlNNMtF8PepI7JxF
eAnUFYhEuWnbWhgKfD4WLXUWZX+CAuac3DRFUzk/lB3ZM8WDR2GBeiav38ZNTZPeStofWaRbWRsm
MZNZRGKM+GIKR4+P/d4jq+qYMKqIVYh2NxkT02Rhe+N0o3KO9ZDRJcZ3I9bsOowzpa5SMg/NZzhB
lMpAvyaoJp1QQCmv9VTXp7lyp2+Pf8/e0hUsQeeYklptW082XPPZ0foMUXYte2esZfwWp4dGkZ4c
4R937qJHi5RuJa1KKKKbazEw/Mqt1jaLmJVShpbX9ZeincBap1kvkCgy4nNTBOvTry6Q1wdwAHAj
lAdQNLu9HalJG8/XC0hXfRacTTn1YSFxCE6e5Qcp6v29t6AWAw+D+04neDvjAUi/1+pFlkWVnMsw
GzpxBrDGrJYGVn9goK37eGn3LhT0nqqsUuxjkds8DaYwKLERQf0VqbjP1HqrM7xB7frYyv0JQTrJ
I1fictBi3kI6pkK6Jbz2NJLjbEVVl3doZQ2M2GH4S/jY1N6C4LKSmKFZdS/aPteIzdWGlkRE7Bqg
N5jKM2X+6LEVdZtva0JYoCrM/A9OIaf59kSgOUpbUKQyqpGk+l3vg/ziOuhO9eSG14K/FnqJVv8+
dIv/6weER5zqItGQajlt0hSY554MmBwb8QIzymUMpsvAAPd/6jVnWkRdLAdnf+dAEg0pdoPqoEA6
uF0pQ5fiwRmxF/fVAoSqKU+VPiXPzEterm4Jp/dgA++vOMkDkR79V0OpxGxqfGU7oi9UESEPeRdf
W0i7iJyu5inOeueFZpX9YmVTfhC07BmFo4oPI7NHZEwd4J8iCVFYROZSygjmfH02i8k7ewMzrgx3
0t64ZtL8njHb7PT4EO3cCsDB/2dUffqfjOpmD0YCAASdUDc+Nd3qv9KEmk/9WCYfHpvaXR9hOiL/
3Iw7UvJYlP0sWs4rw3GXvwxjZmyGn2n1JTMXLRoqjlLdeL/MHiMPhIjIlacWjcTrZittRIUamZYy
KhxYKnTdlkiiSf5CDBpQ33P8X3cz2CNEY5iASuQ3u9hOa8DQrFpGubd0J0Kd8WyjQHmavdw7eIN3
HACp3Q8hQPpevEW3exfH2iCaqZXRQO/mdUVv4dzHFiSjPM8N4wktHO0aG3r9trHm+MD2joujvae6
YZRhKIpszk1hynzqgnXmvZs/DkxSeic7O//j8YnZOZzMUYZ5jD4Tsca2HELUZNTMcJ2jKbWUvOKU
XXne26jIlu4gL9k5nJD96Fkqx4YMwSacCbKiWJoA7+nXdOf7QqxUJPX6pXLo95VtPvxHq0R5YHRn
fYgeUMJTftTgwb3dwEXXVkoz2Ry5gQzCtC71CK314Sn35iF8/CnVftw+FjC5oYlDUKf8gtLCrSnX
GWIjmKH7cyKzrxpAuJMNReoDVbwqyin8H1SWdu2B2gSJA/iI6setvQXERTv3xEP24vgvVSmzt2mZ
tPCNZVL91QVTdWDw/kCyQHqzSqeNpHnbcRr8tJulsYrI6JmRknRifM0GOR68RDtWUJ5TACMlCYRE
xu2y0nQtLLPTpogDC7UZGMQL84nqA6e88/Eo2kBlBIrDqdwWjFZhDZPBqxqJ1JotIupZXOM5KT5r
/ZS9rkYfH1QBdpalaFJKKYL6FO/s7bIaZ24ymrpTFDS2fm09oZ3TY5L9/R0jbKURgSy5srNFKq++
WXSBu07R6AzZ+6Qf4xetXzI882xQTp6890ib9Ac7tvctUaAgTEHMSaWWt0vLMm0iXnEmME2V/xe6
v+UpyaV8Shdkt3Mhj6Rv7u80GRh1RyXSCT1gC9Ucgg7OV1sJ5kBVDMpJs+6ltzkwVG+PYLw7u0Z/
BWQT9TaomFvUzzLlwTqMNUe+Ft1Ll1vGtUhJSR57jp0FcYuBgyltZ9a0OfKrk2u9b7AgGZflezPv
x3NuN0wXTI/EVe8tgRcBbw2hHpiMvfUZNKtSb8wbYhFf79/Zg+78EVTVakJO7IL0YFk/aOO3HhFr
P3YJoWRc8Ob1RG5LZAzNk9GUpY1AC7xWEP01870QXQvSq5Uuy9OUVIu4OsQ0qP8smYOCVJ3rpLCt
7pRhzGTi7+OqOcOpCMbm0zwvy3fNH7I/ltQW34lbA4B6HUpoTwslZissZ9Nao8cbdH+t4ABSYEAq
Q2lmbFEiAmJDYSXZGGUJ9ZowlVXzqaBtlECT860QkXVIWMF8cK/upQ8IyakOQSpAoJUjv3m8Ajzu
UKXtGAkIXp9lvGqoHgtnNc7tNC3jNZtm92KrGbuXfoZ87i6x9V/N61s3XIvUDg5c2P09R3ab3FFB
ONBY387rlmlSDjMdBrTHh+x1IFM+L0nJ/CpRjK9F5iUH782ePXrSoEZojXNm1eX8KXC2GfVeGPlI
8FU55qlCG/ccdHBvU7CT4cT8rIM34f6yU+ZmHjlZCQ7m7kEdBG2VsiGuzLysA+vQcwPr4iha3rOi
XCUdW3ruuOrbVTEAFJg2YMxI1HlwbRiBe6El1R+c2PuLrmSJlKghDzbxyCY4EGtvNAnjZaPE9LMz
dbf+dzvuilDnDv4yOkSZIkaFDE4jeIshyBfA7GXQEf4zXix01mr+WnkMYyUkl09u3CT/eXwZ95aG
TAXyS+hdKmX02w/Yor0Gk4m4uLWlf+oRJc9Ds27QL7Pc8vuv21KBCMeP4j0lm1tbg9ZOHBjEqpbB
Tl95/eIzxafirdCW+mjK1I6T4UAQq6rZTQQKm3X1UtZ4goTkTZ/0J00GXojaXRO2gJCeu8WRJ5M0
/fx4gWoBty4aMRNiY+SoeRcAlt8uMDY6GYy6ctGymwArZunHqpgnNUzA/7igGPbcxsK7DIswvjy2
rP7lrWWUm8EVAfSj6bs5oTJIgnUt2capo6iK2hrSI/j/2f/rsZ2940J0jFaXoqQhlne7Qr/0vAmJ
LtKOlQpxRR8xLFu/ZV5sKw8+5p7DQmgIO7yt5KYbUzQQlllbYqTNuHxhjqrcpc2RL8j9/tUtZvHn
45Xt7B2hJDoxKtqzwA/ermyVRcasWJWc1o7BnFAQmlMWtF0o1tV4WkbmEafpFITCWo+E1nbOqgq8
SDu49qx4E/KBzjDMqi+II5K1gCdplYwmyMAKWOaofaFFWIfSa+X18YJ3tvLG6ub7WmWyrOtMocFC
/IcxheXyaiSJPLXBdCTosr9AVX5WkqEcm9tvy6K1Tl9walJPsou03QUoS0NNY+INZmb6/OoXxtF8
C/WPbq6EaiogVqyEt50tTtKLG4kQh4EKYKEjEJ30yW/xvP46HpsnlU6kiqjIELaSpKWcdQRkM565
IPkylrn3oVy9+NJbk3lEO/3BHNyuiPoexW4CKAYiqs/80xOOcEG8jg0IGXfwq3dOWk7PIoltoMNZ
85shpfb3uPRjZA7e8IIedPPBmotxPeEcig+r4+DZx9J1GLDh/p2kdnwi0hj+S6+V6mvpLIyGS6aj
buPerYJJR4pG45shX5tKaJzMa1O2vJxmuiqBKaTByx5wZQPIKELHuTknU72e6etrBw/p/ZmjxIxL
1HHHdD62Z252R2csPA8ZK73NlrDzi/Z3vda7OaRgn7031sU3nifoPsmB4ft7RTlGJ3ujJMokiC2K
QQgLyMhC8XdcXPeyjl3wSnZfhquI4192kZhSPD5EnekibQWr3VGPXSnxWfmi1XB4PdFGWj+77xyt
6YawGKwj2aLdxak8EXAI4JitDLmudT2SLRPP6ujMUZYF7qVijEaYmb3x9Ng/3R8dFkdfFeUeIOUc
ns1pjyczt9FBiqrRsy+juRb/FFrtv2Ng73BuBWQ/Z4QIquvFEUT//uXBMp6K5hzFE2ont5atxOo6
N+BOL+0qT0Eh4zdNxUuXxjMiB3XR9h8fL3XXIMOWaF1T8QKyemuQ0LVbgkzFyr7XvXpQ+MKyyZtT
1UvzkmaAgx/bU2/ZrSPx0RKlg0WTQmWwm0+b2AaDXlr8ccUY9Jest+aXwECBZ2HyU4Q+U/mxAcxx
bUS7hvbaf/tl67an6ukWP4AOySaRTcyym+gJkv+5Nn3lJKNoG1qVjw8L+vFUwO+4QDGr3+bZNJ4N
sztCre0c4psfsH1v504zqtkbo7GjiUd7BAzJWIk3gyOPiE73jxBBBa0rfi+AVrrPtzsrjcILqqCe
IuZdDxFykPZJ9xFuffxF9xaEt+NCUklEK3Z7YOfZcVvRTVHn0rKPFxzNEk9Mgs+DXx6gQRGCKjqt
CcIVJbZ+u6CMP2wNe5oivWBkamzYRVjP6BS2S6WfUu1QRWpvaVAJCRxYGTHfJiwTdS9bp9WnyCmS
+snXcKTp2KxvW5Cap8df0di5hqrmhjYHfUCGUm3PhaW6oL05gfmDskz0RQ87LBbN+4uWVrCGzAJ2
LkxdXurrYkLzP6do77zzp9Sp6LRNKAyBljCmMxXm5mOxxO4br8nyFAkCZzmSfd79LmqCIyJ8FjVy
9ec/xQL03agGleMUmdnYP00CeSrZp39kSRkcOKedwglxIqPCEBgAE0ip+taUFH4SdAafRW/a4dIP
DUPqNEq6bZ+3565PP+bwpa6MzZHcXd0/+cE6vkDZ6g/2Z2d7+B0EEdTbSAi2b0+3QMOdEKqLmqkM
mLKarU6IcJt7IrW14Csm3i8nO7xzLh+YbIDQddtVTZkG11Z5MkcyzaZnzxfUK4Wg6ObE2sHadjwy
xAHw57gL8sZtu0OvGkB5yyyi2rWYRABH7HnNqzxi1MgYQS0EIjPq4qlb0zWyquwIeblzmqhzU43D
tsrqNid/cqHSZo1PtyVL9Be/tP6qGL7zH9EfXrIdh0g6BwiSW0YleAvH7pBoqfUsRsa5bq3zNBbt
H2vcZQeiALvrAWhOkZn5SXSEb4+s05V2Sm4qIlSk1pd8nedzWmYGRVOtPdi5nTCFWg1SGPBdAHlv
Y7DOC+qKDoyIHDetPk3rUL+UcWB9MMzCDEXLaKo6M2RYjfavV6UAeVNKoS5lALULNi7A0zhRIM5F
VJWdEUG5Idbtmvy8pKN1EDDs+gCl5kcvDjgPnv/2gyJujN6SQ+evH4PuohtVcq3qvDnLIv04Nk7x
Xjjm+AZfVEXCXYtwCvzmOpEbHXztPR9AWA3BHK4yWMmNLzIm3+/8ppyjZkEdLyzXgX6TbpTyc1rb
AKbTBan0x8/CTiIBGhr+MCxKervW5m7Yi+mWa05TN+jGjI6/sBhM5Xqv/sKYHZktNHpj9KIeG927
JmpjaYQjt0rifPu9F6iEk+lMfG/yp7B0pfbBWpr8/WMre9eEyFodIEIxmOS3Vrzcyhy7ZwqeNSbO
OY5FE65L0f0mzeaIYb77FTk3PCMUjgA23JoKkiWfmOwlIiYcI6BoxFBss0k0Z7Qg/xllJT6Vun1U
AthbH+8VSApOjM/bdWvUrgxncptmjhDmkBzKaWgifXLN36bSOXqQ9xZIoVvndKouw7ZvV/ZrbM7p
gssxROo/u86YZR86FKSdT5ZUr1TSoJbrmHN51BnauxOgTykL4NJ4PTYx5rwutj0itBC1Ovr0CUF8
1IphukyZMZ/BFB4pdBzZ28TvsRFLq82xl7VjHumdSM9l1zcXfQn8SyKsI1WxvV10mCyvOuUge7fi
FUpPSExLIyINDNtnRu4xIXuK7enMVPDsoEtyZGtzTC0J/b8wgQEAQTHP8+IEL/VCPaxZ0iOM/q4p
isW0lhGpooV4eziT0epQiAQAYLWV82mcxuyUiko/g4j9dQ4fHV4QG7TdVE69LUkUItDmxuRsNlof
XFG3869mDwog4HpcHruUPceFHg4DEhX2jcbC7ap4gPzaMYWIIFLZxrnmewrFQjjyynuHkGyA0448
E+DrjetKi4xSu+0TlNpu9rutlS5dBSd/aT07GVARXo/u9952qcGtcCHJXSE83S7MZ0g8gjUJgFki
tIvuTvalq5nHFsvJPKh87JpS+AYGtu4QRejsJrW5xgS6+lKfC4aG/sHBmKgJOPmBqb3tAp1Li4Qi
KZnj5jP2sW8yAzgTURCL4bkmt/uoaYfTCnYXBJbc5Rml67sFK6HQtfopMkJRA4vimrsVA7BcMTVh
1rTFwZu254dBmf3P1mafRqux/NwDwIDaQHmFyuS/epr0v40lxE5NT70oh1r2L049/TpUFoCXU+9U
QeJP2ViZt2M35bgoShvNP5XRw+BKRj8+iAp2v+MPGq4iNgO3uTXjlGU+1TOHHoZznj8bZWK/pMkw
9Fe9AGP6+CbvGoOHpbAaCoO8eVZ6IF5NsrTkBGKw49BqnfRlGXuNVM/Ay4f/whqAAPQp0ShiJPft
0gwErHRR5D9gKM1vbjwzHURaL0l5qN21ty6+HbNtwDwpSsCtpdjIPUODYwd2qEwifY37Z0aCfEpF
ox3AjvdSA3IPUkiydIb4bMIPd+16t874gi2jrj5rEmUBrzELpXydncU46mEttfK0yvLz44+5V8lg
TCMq1Oi3qMmjm0uQuIFWVDNZFjra66s7M+S7cZbmmk8ChfdJc65lZcv3XSuyL+gnxa894ojrCbXu
4tykzXB188T6qsdT5b4p3bT+Z7LE8t/HP3J3H1RvAB+OVMj2MKM/3uZGwPsX6LPzMU9n0LWllvwd
iPxoesneY0GPBpQFgEnVi7jdcqeGmNp5PEp1HCBQi3+4uMOCwr8J9oGpXkek6r2lKWgLkS7IBCCn
t/bG2sh4SiRPe7GgJla7+WdbaaA3o/9vkkAYhbTQVO6J5OWtKa5uSquSpbldzkgGxkD1n5HUFu4p
axkn8i98gnoqfOSAoHdt069GDRiEhUHoZ+TxEyIE41NtZtaJwYbp+fHx2NszUHAq7wK1At70dmFC
eGliz1SJhWrgJyYzrGVtU0erkoLB2oEovz42uLdpVDapGgDXImHY+Dthd6NvZfmEepmtPSeliSB0
LdKVSzrGB4/U3rOL9BwqBxQOVGpyuziSea9ZbGw1whYfisIdtYh0UHgH+7VjR3VcoY5BYaQntXmX
PHNY6gqx2siZrfTZqZbuXMZd9efjL7drBUwAMBzyrLtOK4yeSjB4mFpkNQzNRTSp+Zxk5hxc///s
bM46FRyQiTyBEdAsGS6+bIFupdlB/+5+XAQIAGTQfpxxGrrbfMOxg0wYDIKNWtNKlxe3bKQRNm2J
WxJdWXzRx6z5Ni9NPz1ZTWmQjEwpbHsbVMk35lqZ1llfnOHZ0BMtjSp6zlNYZ6WHezO98WtfG4YW
6laafRyzujSjuK0pLvQGgqa/ib6olRtcLBGKuLbW0wSPtqDMkNvP/kAqce6bYv2jX8r+SCR658Ip
uh8qMSQkVM02JZ7ZnYGO2YzyTXwf2YAqWz5abiOe7CavkelfjvhNe6eGcJBz8wNOvu0kFHFtBy16
EBHiuHkVzrPeh97Ytkfp8U5ASGkOZi2hNAWxbeXBHLoqF61Ot6fvIaKZoP6J1vSoaSvjuvY1Gn6k
RQdHdceZKFYFDWgKkOR3mxdgpbO4WiMfU0fT42nOZfFhwF4IP8D+9RCecnigGj8oIhCF3vqSqaSq
whTskeNaOBTAquKzRV/4IJbZ2y3VAlC6nIrNp07PTxFuq5nC1JKapl2na19Als55OFMdjx5f8b1C
owpbaN0rPW8e0Vs7TjAW9mD6IwrU2aRHri+T96JkqvmprjP3ezfMcGG6fkjmt3Nfjx8Z3r78lbuu
Zpxto2DOyePfs7ePhG+UdZh2BA9hcylALLY5sFFcjkXtak0M8wlE7H9rYzwCR+9ZQg8O8JbiVsCR
u114N+tSj1cmpPtUxP4UBt0uJGYLGcYMGj0ItveuhNpLcghKY7CLb20VMinKwdKGyBg0z3hrJp4H
mFHkWnOykbYtPgS55pch4n/yr8ffc8/JUELFy9BR4bHYBKbLUPaDwZTbKHV0Ro0sY8nIHebzvDOC
xD3BTF/+xQbSEIVk69EchS5/u9TU0Xxb0wRhRGkWoeZpHtLKKPu3rtkenN3dtRFgKgI/1bit6ELJ
zGu7mJ0xakZ7fGaMk3uKnVRchdtOz47SQH78LXdPDEBelOBADtDquF1aT1WYyBYfYw8ifk0bzWKE
TmC8WKlx1OTYWxoNZjUcnSIScJpbUwKtolGgHACFeHCuk1jyU9p62cUb4vE/GvYP4pYf92qDUIDR
S61AlQyIKNUP+sndEP3NqJzCgqho8pwqMflBOEr52sp6TcK5GuSnerWX75bW8bDSuE0/uFZRH12U
vU/888/YXErqc4OdUIePBJ8FZXyIm+gFO6ihpMm/eDFwdyBdfsgmbDEgaWoJxuLAoUGwbTpldm2A
4syHS9dL+/z44Oz5cqSA1f1Tg7+2L72hzzkaaWTA6aIVp8I05zeUXvUvj6388FjbPWQIMFURCioK
EbXZQ9/uB6nJCRZs47nnfDaWi5X5XQTqH6qx689vHCtv3qQ1+LymkvazVSTjFaJpX4X/j7Pz2JEb
Sdv1FRGgN1syTXmppFJJ6g2hbklBBl3QBN3V/w97cU5nVqISGmCmMUBrFBkM95nXUP6ah0NX6ABO
A0WXI9jv5qVOPe92IH++Eo//i35/81u9TV4e9U82+tl7baOiWCM3pqGWdcOvQgTjsV9ry6TfM7gQ
ans8k6si6MejbRfdC/j86FvmOsUBb175I1eOVeFPGfZq16mpvrJel3YhTUzSSYvlIqk8/ZC1QjfI
ogYONLUL8qSd0vAGzKb3Vw/d9sqlcqFmwQCAkOgoIP9wLqfeUNPsRbpw8AKHBHmuxL7AqyRZc6A5
CCb9HOBn36g5v3Z7XpgkdCdgxQgUQIx7c+K7Zl0J4Cjojp1o9kM7c9A9SVC3s5w5LK7cMBfmiXI0
dG9uGNq251xUF73XaQzhIsk0dGNfI65eu1MQT62qH4H92oe8ML/b89RfSS8uznOTeKMOz2t/jtUJ
+gb+aAk9iTLlBNLEq/Yt0pZHcwyvSTBcukWpwm8YapIzBM633/KfW7SGubQ4VstBr538pl20HdeB
0nEksTo2hjBIrLSfnoXBFWNMOdYDzvLHtk6MTAsT1i/ibyQQ5zd5CgIqG2h9YUan7tdwaB9sOtdx
ra+2+y7Pl5QNxMZmS3HuwxuEsgWVTxl2XC3jg1cL7xMcsPAumnBPMbOuiNd1CXYVUvJx4CzBPpTp
tSfjQmxFVPX/fsM54jWEwEE6gpy8svvu22zSlPbxHPmM3kF9N8159NzLqvjzHIDYlOY054Y85/zU
9mmUGVUFfGTsxylGccO+Twlbr4xyIQrYqA20rCgmbB4up9tJINIKgJhRLFwdXkQmG5m07hA8rdNi
7tOMSs2V2+jCSwX3d2urUtva+v2nI5pm3uu0N/mYbrascRV1ZhPbWeT+ev+tunQo/zvOWXwDZTDD
UJlaJB0QdZjmKt23CuTNVE3tFRWwi1OyQflgZkJyeB6QlpZYhelpzgOqiDuJhUIC5/paBfLSLkR/
FXUZtiImI2cFJt9BvVJJlkq7hPnCTrfY1533eunaXcZde1Mt/jUy1sWviJLPpnHGP8/bPKHfoNap
/63oNvWduSBoPXhYkWGikF25vi9uxa1wAO4Z8crz/NpagU0MA30rv0ELvcZN2YrXkPsNwl25E3Xf
f/4fdsgmUeTARwHwf7YTpxAdaTETMzmtU6EsO7qJrObhk4N95u3/MhTxGQkLEORzSpa1rKGxbD05
q8f+LluWZteGMtwHjXONuH1pxTCwQmmd/1Kq3l7J/zwQboeSvGVsl1XbtK+6XcVfWHp4D1NtpS/v
z+rSvt8i+Y0jjkDJ+YNLHj8EetraSaYMX6BQl68G2gVX9sXFCVEGI6tFHI68/XRCg2lANRl48aji
GQfcPdp4Kjp1M9VmeuVuurQFYZeAYkbrAf3Gsx0hcCmZrZCHXJVaHNBaN27KThYvq6O7AzJd6ZWL
49KRBibApDYNGz7j6dQ6qOgCtwISBHdud0qb0YdMzHMcUvXY55mT4dW7pn+/v2qXvifrRTUUFBIR
y1lc7EtDqRmPlJ2oivAFmv+EQbhW9+mEovr7Q12KyP4z1HlWQu5ctIWi1GKGWTUf8iw3nsomMFTs
T1mUBINXPc5BDTyS6y7avT/4pcXk3UTKlNiBkvnZvlmVzF1lgNPevIMeyTY/lF5n7kx7WR9zO7vm
w37pMADqgmWwVXrAt5+upY1bIqqwE7Bw14Qs5HrzwejNP5d1wmSN9G7jlnFTnod/QzoSuk/GsNMi
s26tUGFqU1yVdbq0L9mPmzQdZQigZKdzyVI0nPD+Yl+uegGjsyx7WVIyHjrPPjiFg6tHhjT1++t1
8QMCXKNTAuwJ0OzpoIVd2VL0lAmB7hVHNWBDASXkWnPt0ihcwWx7SpKgPs52RYoAiOPnJY2NuVLA
CPCXWYa02r8/l0tnjHAVzRLQ56TK2978zyU8r3BwvZGNL9Ho/JrLeo4h9SwiDgr/fwmoNpoaTFFe
FusNMBbx/VL7FDQCFXoH6TUVzJrwGuvr0mkiFuVmdKAxE4CczmhzdZeZNiEIGcOA0rq7BQJedVRV
Ud0GQSOunN5LVWOiABAzG1iBMc/eMdp5JsALGJTYJoPRzNfoWBq5/+Aaa7afUmD8zqq8Q7tKIx4K
v8atzk2Pq71c85K/NHM6zZu9BxJxtJBOZz5M42SXwTTtaCvpn45byqQC6oL7GTYUlpDu9z/fO+iZ
bU4iOBzDBzgdbw6w2NAD49X20NwEbtbsfVd1X0dnma5gqi8dBjqjG3QCBYW3Lup5uoTRBK8tm7vo
IKK++DJhonr88wkhQkWUhXAggeTZhKyyzBxrhgqlUtuIa0uK3WKERK9G9D9w2aDmwGVj52ziJ2d3
SNNNGcg79L2kP6Sx9NImbq10fCmXabnSPblwR9JCoG8ObAcZz/OCe1/0lMeiTUos8/yDI/s6Xko1
HVBJ66AzBGFCW/aaTOGFB3Wz9iR9QrV/syU43RtjqvMytIYJ8QVD/mXL0LlpulEnTt8VvxenW2GK
5s9Rqp0rO+XChUZbD6Qh3W1S//NOugL+QDcPfuBo5PaBzv3Pfuy8G1OKK9HJmy1JsWgjP25sHXej
6p3O0B8xTc/zjKJbVvbJ0gMUaGi6fnp/S74509sovG4sHNAkmkGno2RFW1O9Lxll1NOdD7LmqcYq
5EBw+CkbjT/WON+GQ5ABDjr7hfTtdDhROlM3KuprTRaGR8PU3c4YXYk5q+X86WGjcUhogAgVFwhv
wnkYstDBTJtB7dpo1nduVK27fpHVPWpb1wLz7a86KbAyFLE/jUqEeTcvmdNZmYOogkqoFpjDtHlJ
KC8OOr84LLUR3aQgfGPUW9pbRfE7nqL5j7X8tuHJCRFBhUxGgfF0+Ap5rybvAf9UCB7tqZS1n1S1
cUsJxXZd3dL46pZrQcqbc7ANSrN0w+/zFJzPWZkdtmKVaHeb31HSw0g/NAbenk6eisP7e/TiUOTc
ANoohLN9Tufnrzy5veeoXbAG67GXNneLT7CuumC58ti+ucuYFcEDWpOUyjdTntOhNv8qH3CH2pmR
2Fr2Ttp/t7Naz7FQrvHcOIP3DC0j+/L+DC+cdUBHG15gyyJBxp4O2/JTuklYajdbDXIFy0h0IZrh
f/iO27RIdni+gUufjjJhzUvqyz6px6E+Op5h78I8tOJhEtH+f5jQhhHgCqNEem5qK5bAiNyUCdlm
oD45FYeUapqP3ND741zaGtSbwHDy2KGbfj6lgVJ3VroKga+82oet/D3rCGDKGF3rK10aaSPnIdrH
hKjln348dIYjgzJJs/OtNbwJAa3ErYzMh1F66k+fGDYh/SvWCNzDBho9HUqwSYwpoDLiqXzCynky
j+E685b2bnn7/ve7cP3TEIHwzqaAI3POtGQL5CMi5vVONL5u434pTfloE+PdFrQw80QFofr+50PS
HADxtUkAv+nPYxDn5EwQD9R+yvfQR91Y9vMaW3hnH+swvNYkv3Sk/zveWaQwlymLOWIP6mnLTRo1
GImc7eU21KmDXkOWHVVbXFM62pbo/EWglMHmt3jx3tiU1DzXXm+29c426npPTdxMSioq9125dgid
2upBoEiROLNvXzl5b6cLj3SzDyF9hAUfnE03yL3OVx03WI3U2G0pVmc3DXA+RlEOn81iam8Dm6Py
/pq+PRwbeZUSAykyPLpz8bvIBrjSjgg08E+HPkRt3M3kEbGNQsQfX2LsVv5DOQORJYY7PRy6ITJj
L9NoLWfvtR/nJZ69tPpcdYG6cjj+Fbk/XUWEQOGW0LcDZAEV+XQs6fmlsTIzEJnrkGM10Ycyro2m
+F7OdQMjEKPgpO0rMSR6tvpH4OY8tgXUM5u3SuTf/bRAVCF0gcZeufjevhgk1YSFXBRQX8Lzg9uO
TVsVrs9nMBz5WVKcS0ysVr68v65vrwc6TWAjELamRICm1OkHwC9yKLOQwEaaNmzx3PBiusfRiy7U
N3sawivtw0uTYkDydCoFwKa3bfafYsG6+J3bUuHchf7gHjoo4O0HvMn9a9qGl6a1EWjheiJi8qa6
SX27Xtk4LeTjFuGxISuLGJypiOuoF0+9Nq5V9N/qG8LiIYlHoxtsEFv3bNci62RScmPXhjITt7OY
mye3WZobn+21X1zPKGJ7to1H2CPuS7CksAgR0+ofUx3p74Uf9bu0iJqvsg79+34Q4f3QS/+3WzXe
F9VmLm66UnwqlZXTvmqvgnHe3mb8egx0t+IsMg/nDJAgJWV23LyDhzvUQWxEhfncrnZ552C++RQF
g/lQe4vzbbGM6EpyeWmpAC5s6DSCP2ReT7fEgv7WHI4OofXg/taziJ6ita33eei+duB/r1UVLw0H
5Aj6LR3HDcB8OpxT51Fqdnm/W3Aq+lkb3nyjccFAC8IJY12514o7Fy7Of0XNAm5Ngpjzkn5e+249
jEaHUIc9PmVDZ8VUT91bFU7XRIcvPAwMtWV5ZADkXmeHy3SzwSwwy9n1Xjeuh7DVal+b5Ah3AnD4
Xen04a4XeX6lsn9h7wCvoYrJLUpN87wLY01UHOjW9jtZivRL78LUO0LU6+d7z1lCRf20L77nnRyO
lgIheHj/AtvW6+wGJ8KkRrw1gHgXzoqcdZ+WYd/Y3c6ctP4mtYuYeljND501ZSiuaecVTYIajwh7
yj8tdXFt/Euzh7cANI8yK721bb/950aL+jWFeN33u04sxTeF30YcZHl22waGSMJcri+L0tONaoJr
HYcLO2tzXScd5dPzMp+lFBAIPWuYdb9ToRHsWn8SH21TZPdAFsrn9z/yxaGoxtDE3iqU5xCeAWY0
fZMGCZgaB+NqFW6sge8lVQ7G+/2hLpxPaj2b3ky4lUTPW6ONtuDoo76x0yZ2NMfV6KaBF9kD4mkN
S7Xv7exaovv+kACoTpcwlA5uTEh84pwc0B31wzQnG/R8I8lXY3kYe2/+U54uSnn/f5KgEU5HbAN/
kYaRdoDV13Un/I6u0LCsD17hXLsULk5uO5t0ff9VvjodajJ6K0/dAqHWYnS+5pEuH9ZRGVhTLzkI
qTLyP76/gJcOBMYiFLNJQrmJzuamMl+Za46IaWbrPE6burmNxvxXbufdRyjQy13Qe9ETKgjX2D0X
YgtKFSBJN38OulNncTEaB33v5F23S3XhQymsugRxrT/PEmGlUYHZ0EBbK/3skl3aSjs+afZOmOpH
U5fro2NZKXTNZdi//yEvHDrc+2iVUuFCnuO8ANr3qlnFSBrlpzhMos3X7qYJrwhkb6+hfi5cokQ/
TIteHpTk8569u1h2D6qy2nWOo/tktmR732nofwgDGf1diJLWazZO9V3t1sWD1ADs3p/rW+zT1qJi
fApcZMQc/tNtuobBGNQbNoG/fMbSd/o5jlTxWqNxj51DocbK/HAviH/ievCjI9H6NSPDCycFOiUp
K0EIv+GNrJg0l3nIsW53q6k8+NKdPkxtBDx53udVVN68P+MLu/XfqiVkc44K2MjTCSOH3s9pwYQR
r8juy8bPvoy6z6+McuEwMsq/RSfTI9E+eyNKbWUBIQdzwkL4+2gWfhw5VfsYBUrdFxgffCJmUUR9
67V759KWIqSDb85lgPTVeVg3h0s2dSZFAGF5N1mnwl0taSWJXE43fd4b9NQsezevTnMIwrl8ff/z
XlpMqMY0s7Z+GgXM089ry6JMlUtNQFrOypUTfGsJKw4o2f42jcy+kqtdOqq0e7jvACsSxp4tJkge
N6tzLoWVbTPHTV/3d3Zd5E8rVf8rR+XtktJ1ZxQ6LjZx1zk5tgmjTo4tcmzRlC7Pme+lSYWVRgxq
zzsi3a52Ik9hQKX8kPe/qfV2mltGRVrvIhYE7vRsTdtU9DoTqt8FnsDor8i8fG9ro+OixQe8jM3F
dm+CdfL2gTGG7d4MluLYj3VaHIomc2NzaDsZG37loBBowPkZ3Wn4ceVHbt/6NCAE90uBAiN0KoaE
R6crH/pCNvmEkGg3i+XeXreXSBdNrIe5RgArHB5W/xMt/V0k3CmLzdn3bnKn+2MIGwkGOB4kjjYO
Oq2Q05+BtISvhNDIXzWOfzsY43fRY+W1jG55sJBB3ct0vVYrfbvpoWpvbJFNnwoizvbv/xOLitVu
cpH2sJxwpJF7Y51HKy7R0TSPoNdRhIyGbpHH9z/4201B7OvSpgPWQ9fsPH8DVBY4pSbV1jiQJDQf
RTKPfvqhl6V3pXrwL2LhdG0DklOX65IHmE7I2drqhSMRVUhRpcbg4mTUptUa96kT2bGlsuluyFEl
P+IP2TaxM4GFScban/9eO2N09pEjEXcxVy98DHXXVYkR6PH7ZHc4UxjhEr6ihquWA+bDYoj72uw/
NGOJp9/7n+vtGrE2Hh8MIYmts3kWpYDsbdJSsim1LM3EnfwgARVl/BZNVkKXHKuX98e7sDxkJ4QQ
FLmou5xnZzgn89cHRbcLpCt89DBV9LwiefjSeROf7cpgby8nQGvkgvRwuHj5H6c7UBVSeksX4HJe
mk37WNhO6n2fign/eiQ0qvAJ1Is3xQZ+vMPOKA2cJ71Ky/QQ0DeXh3LahKqXrlRfbfqHfdw0vp3F
odlkj6LKqZDrMUsplxjrk6OrEfuFSEVfWgWLO6aOhglDOoXBR7nW2cuqV2XHZoAA/SGVXvYhSEP9
MIWGKXZNQzwUt2VGG7koHeQSQRD2zR6UkYd7cQq2L5kM7Xm4l2P7dzPC/FqSWU1LflizWmL3CIFW
3FVFqZ24aBAvT6JyNuGEoQcX3ePvIiRm2bkcD4PRhvp+JMLLvnXgPXEusAdhoz0YoX3rCDP96MyF
pW5QKcMTo7bKLqAo5od/rQoRpD/OrwBBUGoBbU21iv7D6QoBMLUz26duLYI8igW+7Ik3igr55Cja
l0sW7K9sCf6+0yMLAwkl4X8BERtl4XQ8DFN8qwfeDWC4zL71bqv2A8JLH+sJZfn3h3p7tMhNyVHR
USIBICM+HQofANFC8mx39tRWxzS0svtgwY+T3HG5h3ZyLQH/t8d1OjcaeewqLr7tpTmv7TjD4oB9
AsG7pB5upovdrV9tqXN9LPg/PNSOk/7do8QrdkSwqfhYLo1bJQ2FmTUJ/DRKvzThPH3hqc6buKD7
m967XWf9bFTbtTGPS/tVD678mM8NdZQsF2v4hOQziX47ium2MiTycWRb9px0hd+a8WDnUYaqXeS9
Br0jvnn4bL+0VlensedXntpXopxFvGrpvXZZpZsEUIz6p3am6rMpa+P7MIKQQ1NiCl8z6o9V3OWi
v6VzW667vNbds5CG+QusOTLeKkrlGgdLTcC+rcZXW7v6FeE3/67sC/vXMmJZsvPdNf+b+K5Te2vG
4yVWJda9H9YsrOiOyDZ4zsayf8WiaKWObqR9lageavl9VVjhlxWCnXiq+8z04op9qj6vOpuyj0Hq
uAMCB71cy50tzNr7mFboiCcRYRcHD72AuzKM5ldnyLwhMZx2/GZ0Vd7DzOry5dBwBNDgRD4IXQas
KoudBkxWUdVIi+ey2GynXSvVTxM6TWasa9TrYmukRnpoqE28aEOSvtb4hgyJn7qLjDW0n/tVR830
Uc+rsReCLtiV/X1+lW/C6USydMk5u5A0zvb3xDEDDQzoa/Y7dWcNUfkAM0QGSbfwL64Mtt0D/93b
22ABTy3BC9QXoJGnh2kY4Ess2rMwQDXLZC51cAhTfQ3k8wb6tnU2Nt8+XqatgOc5p8PQfndb2Hxm
Ysk6M/Z1KOZ7Kk3p3hPcu3FnR/PnVHj63h/bHvHcMnSnuAxNQyZWbbXXkK14u24jnk6csA2nFL7m
phF+js1EQdDO5yXAf6ImrHsJdGmM4MW8qEOn3M+9r5PA49bt3Y0KaLXIKIjJq9cblFQkEqd1Ow9A
CWwDv3c1dOp1xvrdAS81ZYAoRD1lOzvqiiDule7kTYptA5UtNZh2AqBkSJ+VJwtn3/R2lcXpnKfW
vqh8XDd6CBd7K0v1x27sBX+6zLYrJyr7OJzCRhwAKq5jgp3kUsfaG4Pfk5m39TFyxrzcSyOynrkp
gnpfDnP0obP7+a8qFe4at3nq5ce2EcM3L1fqY6jb6MfoGhzxLO356JPw+znJ/Mb90aoRUGfe9vop
LWHUx6J3LP3SjcX6ktrK+F40wn8KEBUzYaV1YkosTyBa2laqeDCiCBm6oqzxB3dbu7mXWTaPD66p
w29N17oLjjRdddtnay+SYs1a82B24fydxt9wu3SzBBBSpNaLdsPBiw3dIPVYiOYDTaRG7maxYg/X
hmGRxlqHjZMIO5CPUMHZXTTTlhfI8MEd1gGEd+hL00OpmlSHMaZJODoMEFr0kdQKBc6iXNZ7UVY1
kHEMUZIAzZ2/OA/8QhswwJ02tSfg01bYDqnSaKZDK9wFYlo4y88+/BhrNxZeS06WYdsYd0FXqF06
VtlHURO1fNJh2/2VSRM1aIEj4Rc6fHUYz6k9fa+RmjSAQ871T9PsV/+mQbp4TQqjCr/NuegMIp5e
FAnwB+8bxdrl81gO4VMW4gObLMYQ/bPy4z/PncLAAQ0O//vQWLJKTMONvpjzmmb73s9StVvq1QqA
DaU2Mr25o/AzmEQ6JEuQig/aqjM7mQdYRDHOxUKCyXHmPK78Jepfmyrsf45GaS57EPHqCXwZTQcn
t7yHam3tYhfptnLiroX8CzDRMI1d1Dfy0FUGelEdWhDOgd5i8LMeyuUXSXzAX93a2hluy9CDnL2W
lv5NUlF3+yyc1y8erJXlS+AILEwxYzf6JK+7yXiYls5rkyALpdyNeeA/o9+Sf9awIb17r+DrxeTP
G22u63NkSGs/r46cI/Gpc8YQP7G6WwfJmziMD2gzV9GdJ9xmSsZ89uf9xrXL4mmQZb2vW59fntXL
6NzW/Vx/ww63n+M2CIxjJgccBNCpyf7O5zp9aqawLbE+UuY3D1hrEFeOI571hNsyZAfb3XEgSAuN
yes/uoZX2omfLc6vsSuDIXY1TJ14Rq3lyc7Cji1ajOVnARXZPiI0Vd4XYxp6D4GVAowUi6vMW5wy
XC+Rssg9GYs6qO3Ew2L2wYlazJeM2ea8zoX8VKdbeW0u1vklxUEtBdQrfBVXaTGNSTSDu5odW7XE
IZaLQU4Dp+zJJyESN+mYqw+w8v0fqp6CLh5W7FySza2qO6Blo8fY6dhUd650io/CcAVhuaNV8LUv
hH2sppwkyhOVk2S5L/QHndpl/mxj8NsmveyaEmlaWrgxqZEV7oxhnD8Fjt2FOxRowgFJVzV/Dmg8
1MngZCmgHBGWTexjaj7G1izz8mB0dQahKUyz9b53p668q1ZX/mOkpK23pRTNssfwJzMPbYh+aQKQ
OYh2KZ9sjcN5FrhFLcb0Cf/Tjbnr5sUT2uQgSWw0bdo7KKe+yo8yVU0WN2KNqsdR+OI3nYog2APk
X5yD4WqEBYJyMX/ME13dGEWTydt1VuH8JOMmFmoW6RxXTdkx2YQMP6JIUqVJq9IBTE4wBUC8bVlS
aXS9wbwzjCYSHMXVmRK5QtN5tNl2in8bRp9UZgcfxsBy/xJ5NOU3q1KT/xE6sC4PbRNl1aEuW/N5
Kbx12bQr6w/BlLEmuANl2KTk5cq2tkt1K22v+mFu8jIJDqX62R2rMDviZlvPd8s41zo2msp6Xatu
4Gq25+xuROLTo19hN9+o2bkj4lL19FosiJvH0xoMAyZwGEVPncNxaeCgtIfKLcLnsbOwb5mtIfB2
AInXcF9qgDlxmXszg/d1+LubtdeBPWjrV46lOcb4vhjl7WSn5j/SXVt1t+rKesZVw9F72Tf+XYHC
njqqsuxDPlLTfUp9n+jR7Gx/fZ46Ke4NQlQii5RlET1a2reBUOWLkRtmz4PYVz/yeWzsWLXK/Bt+
bW7HaboMj13KNt9NM/ped4ha9Q3If9fLD14WRTf+PK4QlnCr7eK+NDHLyaZhjBIF8Gena/gjO3Bx
nXsfZd2ApLxUcwvCqy228li0/NWOGx48sobhK/iA4UOZWQtvZdeh71jo1FR3jaV4MXEay78TZboY
z1tR0yTBCFj5bsrHLE9c/MAV0YFl3BGmetCo2PVrecSCrykg7ObaRR9waVCY96RysYAenNeua7kL
81XnP8HtCjs2WrcUt63OFztunLGsP6ZtDx+wWUe7fZQh8iZfVkLv/KGho5LFdFfWCOPLWm7gl8z6
UKxWFcW+U6V6v3Csx0SMVumQGQwhPN5yXbrYHxeaP3qymz1QtLWn2tH3y03qyiXblUFTvZqllGlc
tI360BtF8EO7FX9M+sJDD2julg9Kwo5IhOCmOqg8klEMjkB+zQ2pnukou8N+LKxgPqCnOtlY1hSD
THicUkTvAwVZpPEnWyak4t2hVGKhCCHszIzHcGZ3dL03PSqrXUdQPLM1PVjWTKa40U/cxFNt+gnT
bsrmllDpJ8OwdJ0IEDU/ZiEjZze2ZooOvDJZpsXsuierbczgOOVd3t0pD/LE1zzPieQCqb2vvTSN
IcHbMvgWrlQ/drZXoh0V2DpFpy0vxSNa72kYU0TW06OXuTqIV/5WIIIN9YtosI0ynhvbofAhcsNd
droJJ54VZUqSd9w7eUc7Zp6Iyp4/BHqR2H6lpv+RxCq87W09GUnNaD9xLxXIHgsUOnqndMqDK21O
YptjAX0shLbzg0nlPIpT1aX/ACGA7EsIZ2afg0L1zl75jvoqraCsYumO1kPkjyvLUlnOa0aBAXkz
ozBukCQywp22R9c5cpe3D8EmkhC3i2X+omDg4U85a0KBKUx37VwSNplOmqU3czjlZiJbL+sS5U2e
3KFdYf2EoWBsqyEstq7lFLsidUJ9QNOl/uQ0nsBDdLEXFTtR3q6xDWP9LxixvBtF74KOtkrcD3gl
6iZLGiHD6d7hgpL34SjnhrPcgzVBQi+4WyuQ2PEytV164Eh2bVL5w/ro1r2d7kItyiXOAcnxrgZu
R2EDgNmUlKNW2VFDU9bwMFp65bL38BEWOhxvctuwgoPV1PZXr6YMfETwh0PQzqb5THqUF/vAqsPo
ISvwZIzNtJweS8critvS4rGKlZOjPpvSNfls9p017DO9mj/wXOvMQyrsrjvKcmq/BuZMK4kcQnz0
JhKppM0Qgou9aFIYq/YLLYPBxGhJ+HV4R2TtQEanVFodKVwZ/q6lY2oi1u5wduuM9+ZAv8bIYn8T
a8PgB89skrnGx1uxtfvYJeegWoUfQkeQBwklwVqjf0kjj+/TIzH0rRco/LA5syVMTJ2FBJS191fR
20OblLgEcRmxrXnKKZ88dHOLdlpv9oC0bJpVBlWKoF3iwh76x3ouizFuq2AFo+f3pUrCjn2b+Gvp
OQdXUEGIUy8CMc7aQ9xiZDHGalL6717mfs3VU0Wv0tehRQTZuWke45vjy2PqTwD+6OyokDAMP864
ANb8hcDZJVBz/TGM20k4/6ga/bDYxj+qP4RGq+RLWM8RHQ0U0YLY88Z5hMGnKO1XUVDudeAU/b4B
W+jFANGVSipoPFxnUYT9SLcaVX8s89y9W51ZMg30pqxj5RWVmziNxLZodepiTWAmzlbi1Hr86K3Z
hMoceItfrRB+SUaQBw9d0+KcYtdhHfAEIkn1MeUa/669gRdEsi/XuFj99YGbgbDaaTpCExx+7V91
kaXPXVW33/q1MqoHpxgXA3U5b95PmYN0zcZYSRMZBcUXc1yWNhnTyfbpKoXRvRSL98yKWE7SkQYc
4FzYwT6vx/lVyAWcSwFizUrcMXVkMnsiuLcRXPE5XKZ69KaFx73LwzqHy0ZndJdOvlsSbCljJztD
L0nUd/5v31u96N5TQ/aaYTzC6utx/qY13aldMRjdz8aNKGtZoxvcWo072knYO87H2bGWmopfWz7M
hdkD5iwy9eI2gjBzFJJlngbMkxK/xYM+7hy7GpJ6Vum93SJEl0wQTJ1dPmdVmYyizT6P6Ai34F07
IC95lOvsXmV6SvGt8acmpq45fO6a2Vv3Y5+5zR3a8t6vLMjdYpcPinTctyYR3CwQwZpdn/vDFHdF
ZHxZa7trEo+CYXO0K6UPvq2rMPZqHxotf4KqWGWSCfRj1eh4DcZZcuwile/Ynu7fPH3pj8yQiEd1
s9LYh3OfV5i9p8NPrx20/RhUa9nvnWjwf810SXAOXVVJJk1gGveFzOVuiiQVtwJnIMWzXfFHVgdb
sp+Wsdr/6FawjU0pN2ECOAA9HZJ8+bWkeXYn5OAr5EmQgUlGamJfO8MFXokbfMVBM2uDi7HX7hdE
IsPfgbV4+FpYQ5jt5Dj3wcNUucNzrf3sO2JtfrnLR7MvYgq3/Xq34rX3Cy+A4TYk4opwHjXLfyyz
MCfe35yagu5C/dlWUy5uhv/j7Ly640bSNP1X5tQ9euHNnOm+ABJp6K1E6QaHIiV4BDwQ+PX7QF07
I6Z4mKupO1WSjEQgzGdeo0K227uRMbEB1bn6UU76lIU5gVlOIbQynuaqGJ8HJxNKgMWJWlOEKT2K
MMXUzvuV61b7Vr2YjW+N5tgEgzs4t0pr0SVBMdoECBshZsfNHYmLgriKw0W0+g4WC26sVRMbjo8G
UfqjwFIg8WEJoMtdgT5/7TE2+jZkXZKTRuVVsQE0NeSkMxl3Ecsf/7l5WjOeZE7GZkNUVmTUFYfm
anIik7eBER41IWfUaScw5dNWbUbrSa1HmgS2l429b6TCEX7GOVOF7axaPxrbJp8Y07XlieYCeXeW
AmtmffG9y6qbPkE8idMgJoC6V+Za6QkMZmXf0KBxfThvLZfzONCdzRGt8I1owtO2I8T/1JSNgXX7
PA6vShU3V0WTxi9lLqLPs0zTrwPRMrVqVKAfGw255iCq4uVR4mHO85kKTNbCdKVvoBsSB3oBNtAh
N0t9LY31y1aS40A2hbYZylmLdyOey3etFP2ddFPKLV3dZTnJdMO12FKAHjZKwg0RoOxdP7gOFqu+
GYv5lvOaGkI2K9NzrZjiR1NPooaulDptMC5mXvkL0n23CHoZ99EQ5QeygeGHtfTGXcIO+j7XAuBe
QelEkPKrlG69xLChBzWqPfkRGrqur5KD4mtvSvexITMc/YRyw7OmdSLZgGpxsrCpbcJv9I47OivW
0t5Qx5EFsXWfjQFNmaq9tUhB0zPDW+AGZHppfGkTu7oZdH189vI6Hy8aWbgTrcnJsXy1seP6Im0T
twpJv9HDnr1JbNKu8cQhp3XwmlLqP/fwgqzOEJV0btEqWwXmaDvWAdJfbhcSv5RXy1yPt1E+Zt9g
mU/naN9FSWD2ifGY9rkn/aqqKCAPtHIvnW4RMe5NNtLBALjyzu+GyvpclvMQcYLaHDmTtMdr6RVU
/zVTqdo9R3G97c0yUXxbjzjMZ+4zWmSqUNSg5My+XTSubZjNPbVJkHEWmk6qJiiUZnF1p9ntIM+o
bpj3C9EyXb+RxDmcNZyV/JgS/ELFsZgPY0nNNChStWP5tApl/LLEAs/PWllpQeIqXhHK3pjLoB0K
dM90QHbXRWug+BV7Xu5embQQfxQ44j6KhoSXvbhG0onM3UMclVNGyKY20y27geIQdjnDVRdnVYsW
tT2VQeGhkxvkeWs8Wqage9HjFbH2X5RKu2gSoz9LKGRE/tRC193JNl6aMEorpyCl1maantNSv0xy
Th8B5Ypmgx5fnG2ixMJJoGsHk8CAPvqPaJrmC9mMy2uRc6ZeqkKb2KFwv/sdofB4Zi1C7/ayKZS9
LdV4oDFkD9G2nDyv2nXEL8/ePJPLGvWib+vIaMpNaTbZLT6yyrXp1OZ9Ry819YfGdm5hLJdfmnRS
0rDKHav2O0XnT84SX/LAtsaK1HAyI0oBs+TqaMkbrcDgIM83SR+tWOOuX10lK9l/JajNPieDy8Xo
REods/9d+lhAf4c9tZFlgONqsEHyPCPbcqRaI8OoVghk5A2BgmelL5ExWp3fjwC00BWb44KOjN6V
Ppx1MftA6fVHwhP7zixmpwuGwp3PYlFrnl87lnIoRtmb55PdTIdxKId0X0g9eSwXCkkXCTqPzTZG
ojcl1h9JUUyjtr4sJC5JaFHo5nrIKFjte8eNvEDS+n9EDsjKtrDPhLUZCtkkW5q48S2IqQJfFY3i
VC00bwd2fvhiNbNz2c5KTpMt19UD4P5M0GFq2Qh56eUXGv2s3tfHPL1RdI27vR3GLgurvoqeY/B/
td+MLQcjTs5wwtxiMUtfJZy6j+SoEUYWVd6H9hh1n5eiAgPb1pwaPpKL7SPEReUlYwG89CAbkoCe
RfRk5np23fVEEMEyNQb9cURddsPSUuNL0roawtGOO1wPx7I4K6pBibea2ilnLgefHaKQYlabbnSi
ap93xVIGNuYJpV+nNhdP11nahWn2gxOiTkDsRRYMhVl30mTrtXosgqRttMNCoZ7+gmiGXUZnzPKH
ZCZ0tctxcimyN31F/cw2uag5bYk2YtB9HsePpFnsZZdOKzzCI2vRX0swGd+EifBrkGuFRkzQo2jh
xSmH9oByfED7rXN8T0Tt9VQuqbZhZ5QOKh4Sqz/TG6S5s7VCjUkikuVzb1iTGuTSFsamV6j5EE1o
QxY4YjY/iwJM93mC/ZLutwBNLqUiPS1ovFK7Hpc1zeTwsZJzsKbiIcIaZAWV6NqdRSDd+bTUaOuW
RX42rkFPgOiYcu80CIkglJXp1wXZTnUb6eXyWgJ6cA/CrIZHN03jG7txt2lcq91+VrSkpdre6tQF
TJmbwA0877L35PREy8Kt93CkynMSouZVKWJOhnbW+Y28VPSbZVo6j9hy7MGKkg5c11xFOFW5C7Xb
iCCCoo5jFqScuZGEa8I9buI6dzccrLFH8WYamr0A7EX1qC4Qv5B4whcXbWEkHJbmlF1JM5q/NFzb
dwYvJwXL1es/hJsQ9a5qeRe94Yl5xzOKazPLasLYbI6olBt8pqaYZ/lIEQP/WgqvIB11WOY+Vhcm
vNhyBBPIi701pojaPqV966s9O0QQehulL2AjkHvqUf7MfAeJDu+SBi9FP7cyKVDhb2OpG8kKtTi+
CwVCEziT9jqp4lL1hY1mGM7vdh+Homr6B9PDM+x8oLHRhbKAPkc6bMPOre2lxjEEZ+xn0CR5vZUK
OXaoThmXjd4m8bLzKLo/Qo821rKxReYiR1pOe0nVavD7LodLlrRaDMYodkrTzzPXpQakcHdwPdhx
FZpLhaggQZ9WbNMlBwoZqu7gqY1vNJO0tqPRl8pVSe0ZY9s6L/r6e520bXI1x+6Ed0GX5gQ8+Fga
klM01XM9LIpZAYAyxkA626shpT0tA7szmuGxGZpm2RHA1LHiZ5EBtsmbAW8iTKcnyr3ez6aLGr2e
A5Hy49LmHAydRquyOyO2mzHyVeRFCyREZWM8mJjvVldNpcwqhRguHXPfqTa0Kmw1daLsSlWUz2pS
TuUhm6fGWX+vTMV5gl7FcG9r40KopbiLK75jMKoT2tD2Y4y+9mAy+INQrIk0f5lUbW/NuT5dNiZF
dDoG9Vj9QMh6XERAO5lEbNvWdhz9iLzFwT/azLrivKuwx/2c47zSv7oad+eV6orIDmaE5+dPtFta
9aEcbWKhIPLsUvsilNpS7W1R0CPcR9o40lTujMVdXpVZrIAewrnkuQI6m+8YpqWbGK923JIrEXOC
J8NUVDa35sQ69bIcSWEE8t3W7JB6EgAUqMDQUUHlIWd2IE90g2PtR2sZlPvS0gWRxjDVFs2SaGwl
EOdebdhSFrgL95vdGLbzbbDd3Ol3KX3SOPHN2c7qjgpUapZPtcst8+qRukbh7M5Gej6nadFfW7JB
HDuA94bkd+LMkXM+t1A2dqkxjuWFSoZu7lwcNqawoHS+3No131/4qkurAAl/HPxe4zSeiwc7UZX5
ayRnrg16JdLbt6xvHs3Wcm9HWXwYD1o/cmUmqk4rhfLa1J5JZUDU2e6cfNx35YSXSF8V6cRVOXTZ
FYCopNmKyRnEWbuoSxaOVmnkX1H2iBry3M5tQ6qeprpvgZosflbJRdsYiiwdehkUWwJpmZX7lLNj
7tAEzOaLTlpkM4vK/Rr2c48sAnrP8ssQz8n3dl609mBzCOSb2cyjL0rcCtWPlXF6RGUz1rez6uV3
qSiNwYc9X2CyxPVnhqiY5eJr3OWRQ65lePM+rvmhgHtDRoeY7fI6WE1mbVSwznIHMFN7hIBEjcmi
Zu/5g0cdzodUo9zQSY2LTe5my1fZOOIOPrT2IN1YdUiYujTsmiStaCIQI/pJA93Wp4WSXFbk3jcu
6h0Amc2utPzIjpKvfRd3WjBabT/6ZV3Lp1Jf5EQgO6rqRhv05kUiSv40Dfl8phDsF8BihH0YOgTv
SdLsUDHYF5hc5gcjyxowA/1yQRtoLEIRj+a5YPdM/qIPtG9qGWHQa6ZTflE4mGROpA2kkUZdl/6Y
6DUeATTG6cxTBPpWLtr8UIvaoXzqFGO1aQrg7ZslofN7l3EiPqhK21GTRsMUcwjLSSR9DQMQQqHZ
gD4SZvchbSxA07kY2ydwR+5dlJdavo2ryHHuBM7fnxsMLQHsmLP16okxlxRjrE5uImmVVWBNcx62
sTev2g65g1IzomFFMM244F50vTYh11E05WFUp2Q/AWYWlxZUppSU2uL69tqKWgZycvRrEJuk9jPp
anIBad0qgnqIspjac4d/Lxd/ReOziRzTbyyn/drE3E3hLEvwHBmpO7dx7uF8OyyR3FPWis1N53Zl
cg6aSilxNkzLIkyjZXhcgAl0IWmk/FbaWvKCkL3r+lNizeclwk/jVjZN+rXtJ+DKbpJkN31tprQu
dVeAW5RLT5el19tz8iXSV2T4vcuV3hAHWmknfQDShz4MzVW6vf1Y4XxQl/iu+hiOdlxWY2EqfhMt
/X2SkBn7eHEhnu8Q6bQbc5bzTZ8ZY82UzJbqJ5xAix+3TsGJp3kAruKx4zj3PKTVdxolzc809kE+
jDmi1AHLksJ1tqT1eTwTYoUj1J2Rw201JbSWtPmSN4b5oHpzVPgc+6wbvZO9fqHUbZv6Kp2gpzju
7IIcrwPSLbo2c7ccRm6yxUw12Q5qrQyBQ/NK2xaa191aXbys2D9LvxRxa98grYPMayk4xH1lyV0Z
JqmUNynQ3HsjbZryvPVskYSROWZx0AA66MPIimKXXg9BxtZt6YqvJQTK+qM1xDW1TM1qtppeZuV2
qE2P+g8JIEXYfh6DQWrD14q71wwKDR2cz1AsqmXTqGDfqLslThyqiZeiku4Y3TmdFCmetGxx03Ax
FffZEZ1rBE1TzWPI5kY9ISurEn/3ufPMQ6OK/nKccbkKUEKiyu6WZXWmC4USdqKRyW0JEPRPjTW2
3zlDaW7lqboWi6hsq6Sfs+YGbYYZ9GOWtcs+A0pRUINVaM0CD8of26S1HrQZYeJzjfvudik1m3jg
Y5Dmb7gy0OLIKrmoHqnEdMeiR1XRy4GgijpsnbXbck6sw5idHOWYCovIL3JHKICjTOeheXSEhCdJ
aexyqdygrqlBOwVv3xIa2KccTMcsjThIUSM/8Wi/4fPWQX/CQWFkUlFcP/8Ffj/EGjdRhCy1icvw
OTrJ4l5gMbAraeH/+VC4JgPWRT2KW+WYsIUCj1bIvHaCWgNXYLhpv4vtfNglWlOd0Co5RtWuesmr
S/tPUwiU6I4QeslUV2y70Q2irK78PMItIXfKdCezzPbrYTlFYnhngayAYTypkTcDGXj06nJZLxEQ
Eg/8gNQPxTLOB5eD9MQEvvdUIJrhtOrIn/62QCCzl04+Z14AhA/D2QkEuBFp+aYYLdq+WWudgFO+
szY0fNx1AnnYEnTq364NHYR418HwDzy7+Zaaar6JJzDm6SBOyYO8N39II6JWxcHOajxCiUKRa+pG
Sb2ACkh7DyDAuSwIe0/M32+EvXVZePD0WBE2+grHPN3aai2yQ16T0lPEF3mtX4La0DatqxjXY+OO
QVYk0V1jz9onOotDqIORuf/jswSOD5hvkzsTRs06Fb9sOFI7B5oGk9q1QOeD1AOqAkrLMP7Uq0SD
3LUuSZfKHe7PxtFAepbA5MbwFJauM5o+FgPgySa11j8vU31KtvP3pWIgAklPC+gt56R3tOGUROto
nZDCK0k+f6N/QnNToonwBNEuPeUxfUzYWJ9s5eraxio7zxO+ncIs67SINgcFL0dzL2unem7oUm+J
al6ofpUB/Apzk8fjdILK8/sBzbirQgf7b4U0H41rz26rENCzH6zR2tbYdQXNYDrb0qvrjRLbMlC1
Utt+vF7efVgci1kzgI0h4Lx9WMAks9nk9JV6ihlw2YG6g/GT2xnDQb838ybUtQYkKeL+f7z9edzV
SGTl1zowgN6OXJkNBkHl7AWRsZSfCqWs7qRRUEqd5qm8/vgpfz8AoPCieLzef9xHx8IxqdFl9dh4
jFXF7k6dZLPTFvoIH4/y3iq1yGihFrH/tWP1AdLyiDKqwwE6Wy2MYUHfaqjKcwk+/sQN9N5asXSY
X5BJnbUX9HbyltzrGgcFpsADrXU19zK6MsH+fNHQY1DDpTKjyScIyKzw40d8byLRv8MFDUdFaLTr
FPxyvCiZSv1zILNdJr38WuixVW4KrzemzcfjHFNl1z0IsdKB0GmhPWYc3Q2douF9IG0PKgFUQSRg
2XFZr23oSECfBMCA+cxgvbaAIK8mw/1Tq8p1eI5xy6FziS7qsfX7MOq0Z2kuBxEi2YGJWLuf6Q6G
c1OGtqHan1Lge2/loNm4arEa1O2P9TUTRDgyCY01cAd13OIBcxthGrTBH809cUmdGuloYlEQXVLZ
MLGxLaywKDUMH7I82pRNbR4+fofvDrV6tOrIViA3drTBKWdFcRuZXmAqqfkNoQqc0I20/lSnySmP
8t9Dl9Va+3+GOrqMCDDsgUaTF4yJh1i1jp9oTP0sxOPbApCJt+THj3Z8auoWgcuq6KD+VHi2jsYj
uUHMbciHcFImbQf7aAaaJb1tvnoHGMY8bp2YEo4hi+7ESXY8qT9HRhgITuF66x5zFzN9gNOo60Po
drn7oxTCO+R0fxHG18SJPfjeUCgmqpzNqA1a5tEZYyO8X8heHSDNju4PIPVmAC3ioR9b5VSacPz+
1qeCLrbqA69uDMf7rSiGVk9jUKyKMV/ScdE+teXU+jQn7LvCLU6x4o5PT4ZbybkoxYBZRPDy6Mm0
fsD4xPXGcFZSMJK2u7N+kibgUNA0FYLvQffuxJs7PtLWQTlOiMvMNdHzjoLQ1Bqb3hEgM12anKtj
Tr4fkSJ5bOEKb4k4rJAijzhLhsZ9TuQ83f/xkiWk4S2SHhk889HGH2OaaK0s+7CUbb/r860Qd0YZ
Dzdl4lohrVYBZESceuh31hDMfA9pMw/dQ1hTb++LcSCYZ5A+zNuMPo2tK0tAhGr/iNsULMHHj/je
a13Z+Ka7CuCymN4O1gwAQ4jNeohSRhp4pT1diTbpbiJNJtu+AWym1EI98Vq1d9YulClkWpEfxNzj
WKm8SJ1YjfO6B4ne6lc6ZVu6Lq7dfyt64e2bcZoenGTJz7K+02/J8IrPFIWNsIGx2+B/Q6ss8sqU
yhR0jTASkeFrmIufiqDf/ZYg1FYBQTCmx0t+JknHVToDlKxC0Gt6d/FZJda+LZRu39pW8fLxu3hv
tTtQXSCkg11Qj6M7yJ5VadjTEBqgohUwiEoRhQaIJsAyc3WOl2q6gb0Unedp0e0jNC/G7cff4Kfq
w6+stXXDERvZON0jigyE4u1yaCly6quDUZjXdnlO2a3cOvif7504zTd1J5dAdL112alLHVqFAMbN
Gw6bYchppQBw+vjrvLc4sZpxibMRizCPpXgA8MeR0GkxL1NSnpeyl7ejCrlCSaxveR079Jjm5sTa
fG9MJB+IfRGJ5bY6uqamQlUXZYr7EGZQFphSH9dWVO/cZtIdc5/mHdWEMjKdEzfHu+NiFrAqVQJL
OHZE0+iCLwllNszLDZv+QV+twrEDPqR0UxJos4qabLO8MU+88nfHRdxwPeUgch+/cdEnczpYVR+q
emHsnSy3bWDFfXYewfrejEJqNEUgk504d9ZpPF5obC2uMASxEXBc98IvQfEEvHfQDZgeCGaOj2k6
dxt9sK3HjxfQOzsKYx9o42xg9CKPdQTAkhZW7y1daLciCz1Uhw7QAgBRdPEPaMtj0OmzHhAaGOj5
D8bh49HfmVrYmioGnqYGau847iBOkG2uJSylIrPPMxvUvIsn044ItQv7Skc/oOlOCea8c2gxKNUU
ooKVxX60frnJUJr1uLOGgR4yyinczpKieu5EaeBY0/jnexSpI329pHFdVo/vSLdbBZdttw/NQirn
nd21twnIXrFV4UamgVr08VZ6jrz587kl8yekY2J1rJjfrp8exoQFmr4PlWHpd1Jo5b63ajWEZeve
6ODVIQi28vZ/MahJeUNHGmWNnd8OWpddqhYWN7OdJ+J8Nql7t66lvMR1Pe/USr/CWFfmJ3bKO+EA
YQBLWGcedRT43w4qo8yxCzPqQxGVHUVuY7jv8dgsuB9aKKgfP+E7QTrGFrCpWbUMdpz0jz0IwmGc
CLgk3GID+tiZNS3GvUIf0+9hbwcGGt3bPl/ap49H/s18lKuHRigOsqtw1mp5+/Y51WrhipceeCIq
BfQnZHPV0IT8AQFDbpPawB7VqFvrxa2jGu46GGXAHIqunhUYfz/SjQGQqE9VsgHVBF/g42/33q7i
XmZjUaQkiTh6CdY4qQonN/eiC1jNxSsd8lBsX9IZV/0oHv9U2e/nZFC7pgJLTIZXxtvJkImrOU1D
ypIM1KytHvUCneLkLtV7/c8vgFUfGNyotaoXH5vh0CsyugQ+WBiBMd8R8n6q2OU7DhhyF6+1rj29
zMM/n04McdG9Q0If/52jjQSlTdiAuIfQKgW1Aq0arqe0kqEXASwx8Xq7+3i8905iNPZczyCYc3GB
ejudbqXiuymrMRzNSN3PyaDBoe/6R9iPGtrTZXRlC5Gfqhu8t2gQMsXHBcnLVTXx7ahjmnhTDKcg
rAbLCGyvAVlWpMoGYKCyShIYJ97kOyeFAULYNHifmIEcj1e7nMC0nafQknF+WVtp+7nVTbmjnpZ/
+XhC33k0KuVIwfF8lHzt9fNfrm9roda5LNlEGxL4peM2DjRiGwKiMgD+Rip+ORGWvTOgCcuaS5xe
36rt93bASpgwUCBLhHkTR9vKnr6XZqrvsUqrUT8S9YkF+s5UIqeJri8dXjQljtMiGukDfV91CjsO
rRBkX74D12CCLrdPiYf/VHU7CoXWOAgHNGS+qCYfHXx2AnTMTuc57LNE7i0D1YImVYbbbMi0jT31
HemnWt2kQ6eedTX8Gqvzlmt1GuKvKUrY32B1mygcGO1+XA1ZHMOK7uOoHa5ckr4z1kO2ryCx7OM4
70/Jk72XMMBTIEml6Gj9bnK1aAYWmuDfQqvtBBChCCKWpc/WORZ11WcBkoMoVs7xk8d9fBBNiu4I
UCHle2+IFFIIggDd5uO1+c4dRjeANplGrOPQwHq7VFRFIIzaslQ0u1cAG5Xuqr40osoCoqvWzHy/
KF4HuVIYJxK490amNk8hm14ESkXHx4w14AefxHOYqc4rhhMmAfvSX8Eot0Kt14vPdjem/tR5w4lI
853lSguEvhIpG8tV198+cgz7q+prbQ4RRU+Al9m5j0egEVrNeMqG+52jFJXtdRxq4eibHD2j0Rex
wXU4o9kQreB8cyp3IHVmergz4Ea5tHun0ccTD/jO9l9PGiwoCAxU/biGLjVraHMBsb2WKJyoIGLB
aiPXsV+mueIEQNqjDj5eRr/NKauZANNaexOU844zFFr/QpvdQbL70u6q05Jqpwtz2gGl/NO+oM5Q
LFgUKohi3N/86OqsGO3MQQdjBV2ewb1L/Xx0wRlR0T4RyLz3VChNGbxBF9Ga49u+0mqZubYiQ6jA
VOjL1hwCC9BKAkxpKsKPp3C9xt+cbIgIUphEJZ0CK8Dbo53oQpMBCYtsQgpc+goENq3+ZREIsHw8
zjsPxdlDwqMzf/znvV3+WozoQdwYMixGdBBMOF/wX/D5jT3RPH881G/Lf9VFtAmNObFJPX5qW/5y
8dm5hwTBWjCHttrs+6Grww525aYfFLml9C0/q1oxbT8e9L3nozxnrHKyZALHZlgJGnmQVTVAR8DX
0M3Q07tKUrNzesCx/5uhDCwI1ocjVno7lTa8Nw3U4opv6nGptTpQS+jPAYn3nH/34/7Py/yf8Xdx
8++F0P3rv/j3i6glEl9Jf/TPf12mL63oxI/+v9Zf++8fe/tL/7quv1f3ffv9e3/5XB//5Jtf5O//
Pf7muX9+8w8oEPCCbofvrbz73sHc+TkI33T9yf/fD//j+8+/gtj693/+9SKGql//WpyK6q+/Pzq8
/vMvkphfZn39+39/ePVc8nuXz8UqR/rvP/XfP//9uev5VfMfrC9uD1Ja9Wcp6K//mL7//cmqSMdF
SzOflHt9NZVo++Sffxn2P6jcsJkdjmWVY5JDuRPDz4+sf9CLW8t6SMU5uMO5f/2/537zhv7njf0H
2kE3Iq367p9/MdTbLQ3qBMNuArAVwWBRvDlaH+oUw6HIof0BIvBT1wn1ydwMiMdW9nBb1WOQyuce
Aq1WPC8JGlCPg9j1egY5O7lVh2xnZHUwZxdln4dddz8BFBTUUtVPBJl7I1f9tNTCGG+UNis20bJ3
tdtFRxzNelrqSzvN4Cv3/lQ/6POu15AvQpvjBd6cp4Qa7KxHe75Vi53TPgjISqMTJHN16GPA8LUv
ELChUoxk435pip1d7+woDlBuPBP8L6dQN3YKXRTtatSB1IYgtv1eAHRtLQpw3U0dwwY1v5vixqZW
nTbt/VihJ1D/QKYWsO+TBMeKo8Y3VEKue1UeFKPwzRyYfrxvLeMSQv42pQU0l09u/o04MEhFHDip
jf6U7hPYbrQoEJMXttJAbvxFr+sLYd2rkb5LxufZEJ8sNw7naNpaq8ayMYl9GX3yxmqr1fG2FMk5
LOMQaaOtNmsHRYxMYr+dtHErqJv3Sor0Af7PQm60+QdYgd2YwHW6lelXszn8ZDEJQM7nCUw5y1EA
byLB2l6VaRMYXhxGCDpNq36Dj+U94d2+UL9ry4u7PMAS0+wh6Fsj1MqBStM3mBx+H6c3XpQ8AK0M
c2dvtXHY5vlO7dC+dJ7UdDlIBaJsPYUKoFFo5pfR2IF03EVAKJMs6DhQvaoI4oWwG6mfmRs3NZtA
R0wgN7RgSIydhGpb20PY1mPozPWVAQOs0zcaAiFqMYVJ0vmTogca+sFJ81wVcaBkLJ3UDNTzaUzO
0qTbZQiEdAOiTzI9r4krFnFvAE/PXiuTmBEgZ4W+r9kfZtf02/arOqcbXRQBqC+/yNpAqWzer7Gb
4YfTDQgrJw5sQEMVf8pA79DudopQN4is7MzJuYCvdI6an19FZlBX6W5xr+seFpwTxjC1KlxSYvvT
OH6BYu2XxWXRRTwo34GdsI4YW1+1YYALAA61+pITR3doMKrGIUtfnHkK61ZuRmPeNOw2t4YPAyAN
mqa/ACSWEWpOprLtGmQO0mVfJT1tlIlvHwdgrSGZz5vKgI6b7qtyiv25kpuigpoIqqWZNah188Z0
9KBwbuyWB8fNTLuv8/m6jE4E7z/rhb/EDP8+YFZTKiQxQbg56134ywWLGZ0O9ycdfL34kU4bpysf
84l3GZVbaDeLfhPDQfNQuVla9wI+4kE6ZaiNSVgv2EdH004U0ZYsDeqLtoVoSoR6U0ZQ7qCge8qK
dPxWzXdL4S/upv+erIou/I7WBBri16YsNqrYThmFvRwhkvFcJHcLHANHCUo9QeZSQyKH4Nr4KlMq
QPiOq588RYQ6u9kek2B02eON7y4XtvmaQMNDDRP+AhQrsSm6Q5Y8Q+7okDka850yPRR8icrFtcGy
fdu+7pK7speBNe9+uV7+PsZ/PbZ/omg+mtSjdH1wJExrk0ldike1z29MhO4SyOHLnMPq/iopqFXq
E2oli7vTZBtiT3DivRrvXRxUJmjmrK1xbqm377UaFcWdunxAhsgJDTvzZRJgVRx3NwWUfvvbYvhl
FywIx1qkES7EszvTPlTKU+Mc5ijM4YBxLumfkBFi1yvyQI4JLqnwNrkNxNve1yipKMOflR3W1Uik
rLIW128OFP7tt9ZYManmFYPfet+wuMJNxA4W50Lmy4n5OUod/x4IGg7FmzV5PX5D8VAM6lRSsacf
UWyAzsMMdiHauPu4OTWWc5ROUeElSKCC59EqoKd/jHicXHVWgF0gMaNcuJV9h6vqIe2mPSJw+xGC
eGUuG8iUPqjgp6mGamkZO8065IKCHWw4ZGWA2PfVApBXZo9up/paXmwhOa/aCJ/hyW7QyAgShTxU
LfdFJe4ztIEnVH3YvFPavyK1FnL+I3bcHFBuCNT1NB9qv46vpu5FM9Ndb8kb2DqdO12iU3o2X5vq
LQLIoaEj7yVv2wRJBc3aePYPSXGtBXcUszEV/F3crPVH9HvUBahXVH8dS+Mg1PliLhDG0zhKSF6d
ttjr8afCdjljMVxtYxQBlH2MwuXyo1Ru4rw7a5Od2zkBqwKu27zpxytt9HXR0XXUNymgv5QLEQnG
oI8e1OKQoq1r9XunwvxTcqrX2wkOugZkHEFO3/kyxu12qj8r1qf1GkbLcUeykJg25A8JZmrZo/QV
jOZ97ciAfhg6UJfTvFKoXzX1Ikcl1F7g5igPMkupZ7xKtzxTy9DOrDM5IKLv/XC1V/RbIRyGSpMG
U/U85GmQQHXS7rLyeuz3g3rI+7uRmwO2Mq/+c5wT4jc/b4BSfO4Hb9O4FohJ2CYIv3T6xQRdKssD
RaL3Qsm7cLGlTeRuMeTGTmqkbpzQJGjDFSqP502HlSxwCJT5p8DsLhpT5dE98hUkDhfj0C/lg1v0
uySGholk28bEvbRwzP1sppsOsa0M5iMPb+S17/2UFx5YUi96w74vtPNFCwVSMV6KC8QuRu8wi7Sd
I1+yBNc5Ah6DfYIeL6KpRvB/mTuv5kixdkv/oeEbvLlNIJ18yZRKN0Q5YTbebeDXn4fqc2JKKYVy
eq6moy86oqOKBDbbvO9azxpa34ovc2yolZmEJnszLlcmdgi055BhEvTaJ+EsR2kf9W5XGrtu1Tzh
KY/sJy2KwxHrqmPf9oPJVO7s1yXVwPBSTFlQs5FZYQXY9eGK2Aixr630FzCIOwxDUW7xzfRYJL2t
KraF/uxq8A8gT9VDvDcmcxdbLo6ri9Fl8zgnRyvzDhYGY+namEzxX0AmgoSxKbsvi27d58bjaI1X
Bq4R07GPWg0I6tHFPwvpEPmw4XdJmLkYwrD6FdEXwZ24ym0Sab423DXDTzkZ7L5AUYKDMdXjOLMl
AFokna10u2PnRexhskAvXgdpsx+xOdXqX0qzDYnlPmiQQPT6tVL3dv+lbkccdYHk24oMbSOpmwsK
5l78nI6SsZohaVTgi+mHxLtl+yfd34uNoTZhX+dBPmWJ1J4a92aAzmUte4MdV2GwiBceC7XyYKVf
h+kBrchBAX3gyeReoDVfRiQeZe+3+k2kKqFTYyHrfioV78vElmYiK06CWcpjEsX365ZSYoAaPOzg
Hb6kZKRt9LPsvtai3uvsNWdxg9R12w/f1DR5NCcRLBjXITiH7O+Mbq9EV50Xxu4Tcs3NggE+jV/1
mq2mhYw4dXxF81232rDpntmQIvPaVBZni8JGfuswVG9hGQWQmDbG/GVhO+oOXx39Kmaa7cavESmX
JOP5VLj93lxC09YhP0/BrD9X1HWVsLb45schSKpDiSUMx/jW0G+1vUiGYDURJk+NAjVnDU2vxJMn
x1Cu+RypFa5HCQzANw62ILuhDFEuuwYKtUVX34CUMYLxK5I8UKgrTfh91Ki7aTDxxPaEe6eA1XUw
WvYtNhZTm8+4fYnbeesVzYG3tZnk05A9auVryV5JwbhG2GVAoPYhggWVZk8d0JWl0oLsPp9+4bTD
qD/sp6Lm0pif7B2BVMekwKcVQSNM2jul+9KI5QCldlPiorFb07fTfbrIgCb+Bt3TRi9nIEJT6Jb3
LA1U3jZ5nz+o8iJpGaX5YXQvGuW7Jss/P6Wv+kBTboXMA4fzShzPdPv5pRVOeQu+mPVTSmIDND5b
Fbwso7VXfXyoId1WLHfKloG0xRMNj6/0B9YhwcnWxYO3ggN156s13xcwDOi4+ouojpn7S4NGwJQ3
RNoFB/JdnCabxCo2IGR/uMtx9PbkIvjCukJzeBH1j5TeB4mhut3hYh3Vb3Jg2ewvmxRHtlMeLPNG
sXbIEIS8axU4RvtY3dXR0ewvjemednIT7bFMcgeXTktOcl/4nurtu0YNOuV3Nz1DDtTY+6CoCOCl
Mxdc1MLaZPZONi9LiXSU6xT5ddFmLwq+2NFqXpCe+bTn/expJcy5AEzZ3W+76aFFZkcrNRgZtJ46
QY7QN2Wsklp6IywwoMD2nRqkaO1cK5y/e9mQY7Bs2rF6cdO9wHWvTM0Fkl/8wFuTM6wIY3V60Cr0
yNej+DY6L5qeP2qtTdfvtTDYBi7E61XBnBibfGKcLtskiTawNtgL6sHyMo0tEOdtRIYUB6IkPRjD
slGQqbrdhlD4yASbD9V9dpjABTMR5iI4Mbww7IJgsxysuqzaDNVpgNrO0RWCWDYGE7VrIO+86H7b
RCsWMw4S7dgymVr1ruiN/ag9Lp55h7U6xCfIxyJ2oh23k0vl2VNwj1obWWGq5HiV1PdTdzkMzcbx
xg2JQZdaft+xKvcKCA6ZhJ7zzOH+2nCpkzSP0fQbV+B1ZxQHhZxBXTc3cyde1XTFDeDSSw6lR322
4sV8U6gA90QqEAu0sfLJh7x35RUR0E4mYjEEVsRx/kGiTyuw9UIjCnHqr3T5LaAfqF6Wv94/IUph
ncQbzQSTovZ+1cR0BbOHtGqYTdZFThwXnPkeYLECDTAEpJBunlIS/O1BcC79guejLlHYMtgz+JAT
T9fgDi0CfJqlvNL1OrSThOiHZTU/bXAD+hnY58orglLdJ0V27FUIBvUciCSFk8BOrroYSxbfyoeU
z+ZE+nNKFqA6XSt8yzTxN3302hCk1en5PikjcGy3k3es0UC6BtA/aEy24RfmsotNJQABytC3dkWr
bVzADUuxXBqc+JUo+z2qlj/C4BNFvWuNem92+Zak8etk3aUY3U2WTo9GreL13mtzAQlyDGrA/LC+
rsBCBVVkcmiv4Ko+TVHhYz0PbdTfS7YZFSOws+k6F2w7RXFV9zeFYPtRtKQncGqdyu961lwPBCzr
mNI3RdIHIAM2xfCrY8oc7fw4jNoBDvDWNSXHVSwQzS2ReiEea7iJy8FjI0qvwyXzx7GLX4aTbEem
/QZSUd++dNO01Sc4wbxHOLlB5LA6FMD2dXafPCPXgq2m4L4Oe/XCUJdgUogkVFL0u98K937oTfB0
LH/lM6PZjHwYsjsT+zIs6kDAchQxcNXopaOJB6NuD/5yV1VLIKsnkCLbEu5HXgGhe+RQoNfdllCc
rblGPIwQFb7HubMrx6tiUZ7jVhwHU7tosufYfS4EW0o57uR8ZUwVteUuv1FkiymhOyx9g8hB7ijC
WWZ+HNk6FWX6jxzgX1WeKQHy72kx+U0R+v+uOL37Xa1l3e70r/r/sS7tUK793/9T/31Xl0bZK7/P
bwrT6x/4pzBtaP9B+40cBR00iiv0Xv9TmDb/s8pF6VzDdeT//DGe/Hdh2uEPYfhEfkezkLiJ9Q/9
d2Hacv5DN49Uao6hzmob+VeF6bXs/H8KHKtBZ9UREtCEKZji+B/B8V9Vo4hwmEr2DE2dTvdPW9Hq
W7wagGoUveYo0Rd9cdlAPTvTI+Tnn1zWXrOOSdJw0ctSEX9bHlgM6FPAF+3AzJXysUaOt0v0sjvT
k/mjNnh7d/S0eFTo/HGyYpx+exkPqhJZzbFFQEwxfNU6U7m3ZqW9qVL41xsvtfQHo5dUHxs6o72f
FL15D+qlY7EndHzcVInapzsgZ64RGJ3tAVyTVdWF7aDHP9U/T8hu8S0E+TQhEejglq91oTSCyKUW
2lU650uPwAMqHFtrztJbhxLqg2gbIkugPnAU1PQRUkCF63/ZWNNgCt9B68Kux4i16HpCT/FLhWBM
AVVWZM1aaaV9z5Ile/CGRDdRFWcivpBdKe+TFpphCMdCferdFLhbD/AWFJhdgcMrDCk4jttWMR4j
6Yh7I8+kttEimWW8ZdWjtYEjruAwg0t+D+mLgo2XCFZ2ICKmjxShy8NiFATOapCSD3NTp+Q11Uw/
yhwnAL1zixIvMP/Y9P8XxAyr8KLWDtS8MW+J4mPPWDSyuoAC0wBo+JMInqorCFM1OLWfqdS8rdOs
wxojl05ViPFNxebU3jiqpL5pKYtMY1QGDD6FUqzVwnpEyeqnnEnOjDTzbZXuzwX5gNYconW4QS94
O9ISGDfCIXsnyJe67IlarHKHbedEfdUy6uyGxBC9CXsoA1+8kUSqTQyILNn1Q2Qn/kD0d0IOyASj
oqQw9GwhiPhBnJKTUaAbpNyjTdFexez26VaBULhtFbceNxAp9S8jtJb1VaHqLkXXGdQmZXuAKNpG
vtSitX4fZRWnXtK+PIK46uSQEz3FYu8AjUQM2bDzM7RKeerGrp5oxnjeEKCHaI+iADbuWw5scVbJ
OGVXXFGq+muq/KDG+sGrQjZOa46qGiLNU8WQN2uVC513tduNSwjsLd6lkJS2ulr0+7T2tDNuxhPZ
0D+vijoq6jLPQTGun0wKmnAGC7OPFsSR4fygPENJFzOMr3i1vO6wisA0izMRukMaP1SmAfNnzIsm
dPF7PMWGKANHWO0jfA45bTidcgLE+yPzXa7lmISjxUnwg1QqpQL+FDkh5ZnB/afK+HZaQ3dOkW6N
4uOgdMpwIGTCjcslMljhK+ohKPIoCpSQBDfDNHpi02HRvM1TMEuhlUKdApYCiyFMRcF3WsCxoWmR
cNIMqAQJItYWtOyUIIYYzlmdNBF01Y5Nv1WPw4Udm/CoxzrifOkZFBRgOKoJxziwlD6Ax9wOPx8P
b3v26+tBZqhbrHrYWzF9rl/aXyuS3ZmlZrbsyWpu/aqP1DIU1lDuF1GqZx7kiYl+vZaLP5fYe57m
WrBel6m/rsW212nXuKhAJySFCoIgoGWzCAdkidWBBPIHBcinlRj1SwMa84LUMwljCjj0uVi49+vw
arDDSaRDy0AjcTJ/IAqkIIplJQT71YRxp7MRb5R1znR1QD/CTP0eu/+5ZXgd629HEro5XPW2qQOy
0E5td30ZCyB2PaW+kdQ/vydip9pmfU1bMFJaSsGZFCKwCtf1K0fQcBlF4pFAIizzMm/aOvUHAkhF
kLkdjI0lyZ2Zin9FB1lg170x+jJzSdRTqXoNSimiS9OiDk2FlMg1sGRG/HVsSmY52FUZQL84NzYu
vCGuNmjjzeCKsdnmHavWsa2M9Cu08pwEs2rJlhDZj60GIA85PcaeAmxuQgXwhI2exGuAjJTr8sVR
U/wnkCipyaFrkXlcH2Iwh/GmyKjtFrVFI5EZddl1cNSGjT14k8mxdMCm8/mwfjfNgYSgYwChHc0S
8tiTF9wnWHI8aDihXoze77Rvsn2zaPDCsiSi5GlW/0/XwwBE3wiDgaW/HdoTywJG1RVxBO9+67Tu
vGzsxlMoovZmmACoas4MpncfrkbDB/U79BAQu1jf315xnvQY6FGVh4Y5FXyuibabu2S+UEwhHz5/
mCexZXy467WQCxJ0Sf0WsdnbaxVa3lWCfUioYeC/JDba2A0kWpDiNwz919ob1QHjjzVdZmVEZh1h
jlBNEwkgNx2Rxp/5Nes08eYr4tcg7WPVh5mC4+3duyUhXCeAN+Rb1QhR8vT5mu4PFWlrFJcw/yq/
QtD4C1Vc76cIPh9XI3q49DYkolmLL6s2bXYEBOVnXon2tjv2z3PCBMFvQ/7ETHcymSqaFUmICyIE
shhhZheVdudqoGM26dxTNo/AvaAzJRwJMjZBZORpaXnxsihtGmFg9Bbbj2Yws6FuKQ7u7XFMb1Xo
pe7esSqI50Bw8/4inx2l3X3+UD8YTbxeG08+uuX1/PT2DUdTs2SGTOlSKjM9SiqUF3zD6hdVac55
j98vA3T1cFWiWWeGWBt8b69l9x0ayonmW6533SPVznJPWGvxfY5TDTFwH78k9mIfwCcu27HT3R8p
suozdqAP5of1fMgg4nWxhzz5ehbHnGi6Ux4BYWmmEPHM6mGwi2xn2R2CgyV2iQ36/BFr72b/deJd
U/9WxS8Gp5M5IlONRig1UoQ8TWpr13fF2o5QTfhhpZsWj6VR9DdxhGM6yC04X15XN8hPsDNBByqL
Sd9Ib3TsIB4aQK4SQu92HnRWKQIznMeMAFgODmSjPI5lgbDgzK833n91Jgdhtt3oJFf3y9u3ViFa
W2ccJ6j6CNN9uhAgCcKhHZBnkC0x+KB2HblhfTFHxChpBJtNNUaNA1ph/+zMWMGjqUqDKq8n9XOO
UGd9eCeTApszpif+UkM1Tx1BJkk3KRobh5agWKKjbFuC5UQdkWofSfDQNqPxFoyiVaM2kcqFHFzI
3fT7RLubMpf6cQIVem33e93llMEq3uDqLtrA6lyULRBqFemnJBxe5zPJJEQnlO1vZdJ6FkjFoKPY
6wtVLLxg2hiqlIryTefVsG6NuJ2mYBiS5MFWkxo1AVcgiDkmduEqXWwOCUSZievIzuXD0PX6T7Nw
81evxrKwadjHI1uqdROAdU2Q+DZXvRy2Wq0IFly6dDez5i33hBFNv5Gyp92VFSeca0YHSO1GjhkM
4CJOG9hVLf2Wdai0tyahKd+WzBm/dFmT2H65WHArM5vjK1yH4ltaK/YvYUzdb80qIzVU1QTasIN1
+XuCwLOiDFyytCESAvwKcJ0k9r53Z1rESmYoO8T10zNGXPOLbeK4PfMZffDlrl7Ff7zuDrb3t+Mw
RtZtUi1RAqax7iqNDMW3VoWTSLryMJN99K93rZy9kSzCH9PJeGbuentBMKxkSs+FQkvSau9bOSMk
rNN+mxDPvV1aE0JSPDtEpYJd+2n1zrAFS3YOqPXB3IGRCTQELQ/sAqeYMHYzZqbY9F0oI5jkOhXt
pi1H66CD3Qi02ftFOkHyResQYDVdkpx5Bu+2yzyCdaFlI7Dqe0/VxG5J/1PoxBa1siBTSHOrICpR
1vVWtTO1eD6Q3iXPzNB8Ge8/aVTmSImBsTn8x8l8abWKQigaDz6JvX70dXN0ROUPZZNMJD3kHJk4
WpFoactcjntiH2kMFkRTPYxZQa+avCvH3s3weS8AkSaw/yq2aAEwyMkM1SU1H5RkEBlRmJP6oyKU
Qt2UKAi6vbVETGoLfhVapORWJn5bCA+CupLYex5uqvuk76RfwLjHia8DFlRI/MRhim1KpSptEQsJ
C1QXC42SROseNIuC06bMJ/dGxmAhqsY1f/eiL+76vM1uO5ECLIzdzEOSmE3oC+u2iu7yaiRiyVGW
5ZfF7Jn7liXFtTkoyY8hN+Ys1MSUGMGgZeykZZ9PFeLHTK8307DkV5pUWdfcVDSDz77O1QMTbC4Y
aW8h1WyUiXxpgchj3y9M9QXwc0ZfQRc9RZukkj/UBpwMoo7W/TLP5YS+oyN7eEMUyvBl6TTR+Ig9
my+VSHv0Z02XvtS2WWkcUWv6nYNhp1eI/VycVsS70m+qU+um6gbA9zbG9TaIJ6TDGwmInWLZPJAq
BNhRQTHSA9oFDR+Zim8PRn7pVm1Liipqz+eUOJZfwEcL4eO8sq/FXNbPeDwkehNYkb/VcQI+PdhT
vW8jQkI0gQTBR8Fc3M5Jbz/WQ+XdYiRo7jsCJ55mz4A1afaRJJsiEeXEhC1NSKS6ItEu1kr8ddZ0
ujfZCC7S76yeAFiC1uhhjGnVfk2UlpCHtIcg4WPeJqbTAEL9kJU2arUlq5Urk5CTHOQDu64grSra
pUXmiaNtz5CRISVnN2QQEB9gJqV2IGCqwpMk1lplLGU8fP98AX8/b6Kfgrqk0SK1TOhcb6cxl9QE
iXbQgd2dIXetI3szD9V8Te4apS1PyvDz673/erEwMmXAHoPshhb77fWKBCFfpxQsyEVtM2cYy63F
cnvXaVp7Zt/9/tbU9dCFRIz6PJTDkyWhGHNhVSmkIyLC3KfUzcW1K1FBxO3Y7KjPeWeWoPe3RnuB
8iMeH/oJbPTf3po2wjOtcLcFVe0RElW05RGuMlK40la2nz/FjzbLtDLYM6I0RVN/apkCnaOICvlN
0EctuRRT7lnkg7nKQWazFjppbz4uJszmXSlTecGutruTYiDt+/Pf8cEK4OIyYvtHk4Qz58kiaBC6
So7N6AWuPgHFJpZNLqEulI6iTQIPO9R6YsPDoplJIvv3l8ZlgFmNQYSb82SrjsRBK/CQRwHJJcVR
Fvaw7aj9HSZMY8elmJt9okzizHnog5MctkPqB9THTFzmJ2cUsM3SqqacITXphtwl9BBY+JYM1YzX
WCwGXt3aN8U4eAhy+/TM2vfBgGY8c6/8AH7En5Xxr0IZ9GqtrUSFPBHH188UFjIHxX7w3Qo6A4L0
rv72+TPm/PF+saUzBRCKs5eLe+1kTOvqXKRiaTAeoCBItxqg8u+xGDqJemFp5/3ogSEOkI/HZeBN
bqRttQQo0d3YEnNABmhF4U7MlePP+lB9XzhydWRoq4q3ddV1Ai+VlDVQzAspAbnUgfjEMc4LJ2qz
HyS+cU4go6gmB5BlKkjdHsEWu/0qlGbcxoSyTE67rbzGflYdHaGe7k6sdFLNOoO5xbOvCnbp9IwJ
gPpaIQ8YAmZAzwAq2ZO2IGsIggSeFPHF6FCRCW2gKlD00qg/ahiyCAkj55CZWWbqflb+hK8Ukjpd
SrkHaRZwg3Ck3fsiS9ulfxblGA24/Z4bSljvCL2rvjsOOTFrsplWBEpHGuwmNQgD2kyxoKXe1G5X
BTZxBo9LMjc3ZZLk6y9wI+gtxiIG+t268pATi0SSTDnBKS+aHmJQNyTKd1aQnlCzBNz2BpY6SowW
bS+BLGprk58tkv53JUfrS2to2Ssb2ZRcJ4Lz4vs0U3vCz4jAfnXnNHL8vCN1J8grQ97bfSqUcJrq
GUVap5kgixIxTJuiT1C5ZFAqFT/rZBtf1pLkxgJWPIFU0dCRx2BblCooFXIcbEWS75bR6X57ZHCh
ca4m9WtJy4TypTn3/aZid3Ekjln3NgA6kHOPS6TTs2uMuvk65Y38ycyTmRtH5N3gF8lUH4yaPQsH
q7mlB8hOo93oU2X+YtbBWiDMcpI7tSJ25MaAuI1qoIaTFkR9zd9SpMTRXtL/WbQDaZKdje41jnRE
jhXCVNOr4F6qfUy1lfYjMtJKT7lnK27GF1kQgr7rnBRlJ5wV53lKFWDceOEBo49swclOM43c8sm2
Mu9Go12mPbSU6QdJ5ShvXUWbfqrJZP2MPb6mTW0q3iubM8s5usKoKkTSg7Om9KhWcyTpviU/qnKr
V2MBeE0hosguLV1PRt9q151+W+Kw3JSLOX8b9W66qC21TK+S1NBxVyRkDxHIZP7Ulqj2INQpzESp
TUwh81PVDnsdrny/nd0ZibQDj13bGASj4M2ZRyVsLPw7Abm9KvfVQRHyaXdWi9/YmmIhSY1kF7R5
MqJbFmX5wC/JK7DzSZ775OVNxkFTCY6+IHS4I3OJis2/P3BA28FprnOkd1XQLG9X2Dnz2jx3UXak
bUl5pOnRu/g1fdYY3fCcHbq4Snai6s4ttx/Ngvh2OWBByYBbejLtIwWxJndeS1PsoOjWJci1QOBO
u6pHvKhYNAscGL93ajFaZFMArj+zlflga4G/VoOnQYmTHcbJD3B6lQAdUq3gQ1rl0Ror7SqOljWM
MXn5fMp/v6JzqMOnzJrKcVI7dcj1NbEKzmS6gVck68FjLJtQS2X8SyE/Z2fVJI2Oc2ydWczf3x+7
0BVbRQMIFqZzcn+AhCqiZB3ypt1oObA0zJQOpupucVVx5lG+X8K51Lp1Mj0M5+/Q6/Nk5GozUrDS
F7W6EjbKb72k2tP3hrgB6Y1vwEzs4bnL8jOr6Qc3abBHgrQNqsqxTzEeWUpmb9aqPFpbatdqReDj
kpju08IDPXMyP8HRrCdyjcMxRmnoUUBRTtsAVjnG6mD2HknyeYwpa07VYBj7eKZHnfe/nTbDpEAs
mw2cj3My6Gqm45Df3Se+u9RK6xt1PFb+nJhmdxBJ2Z45d3zwMKh5QhqggQo0zj2piTtVxTziOlFA
2Ki80jWBrStX+sD0mnP9tQ+GNNYdaPSr4ZPlZP3/f22bkswieXAxI1wLONV0hNTkahA31zRSuS57
HQdem/bn2Orv5wwNLo1KhwSkAnSpkyE9GzbJ34rpBQb9rnhXuDr17Bx5G+dpxZz82FWQldJhY5bV
e/XOadX030EA/owCfOuc4jk1r4Ti9SX8dec0CwptqtUoULOmeC0ppnxTZ5TmeJUW7e5fTxw0wqGV
WR7nOz7kt9dCemuYNqkZKMDnptsmJMbOJGUodrbVzImEU9LGn6w+as5sij94u5SXmatssNL8x9oW
+use69gym2nW3aD1sirsiY59rTj6YKcsYt5xLMkM6ols//czFrIWzrBrexzA1ck5drIjxW7on7Jo
WpqLk4Nhy16rrELQW/0ZtcQHcxZ3SLGNLSsmNOvkYhCNlK7mQwkzCuvoHVUX7QkmZ4gLM14a8v4O
ZLk55sb2WjIMP3+xH3ypsHLgOjA185BPm+KOGAnQNhFLEhof35djNxyo7qtXSo7d4PNLffAuOaaz
zsHj4rRx2p4VrivQP6HW0RaYaJeGWSuYUlzOkQWFZIwRqsCyk6Gk/vy6729R5/ZWnBMKBGwa6///
aww1VpkDU6RNq3WG8+qoTfVVdd3soEWjtf/8UutwfNuQeHupk1dpyKbPpE7PNI052/t4tBXKO4iv
znwW78+K2O9xKvI8qYqzbXh7S5QpB51EORFmpJiT3ON2NyUdr0ulXBC3ITLbfn5f2vt3B3gNcZ8K
V8IAPXRyQYKbswyVcB56YzMiZMkKLyXNkYWmDgm7ra+jtJX3jZd409bF/X8nqBp+pbnW7gjVHhHM
KhpRMyU1owTBWFZam0IiW67nPDtYWkT79vNf/IcNefoqIEaqHOXXiI1TpDNHnozDvoJneyRVF3lp
nD8msk76G9LOVw5UNIypH2mm14eQsJLXwSl6J1DaokQ7vUZR7mI9wRGOgAdQOGAQyr5N5by0eU2/
g/Dz6B73XvKi6l1zN6EVWlOtcSgTs1aMJHICKQiKwnTx4poWbrwx9WZ9U+s9hYTP7/WDAU4Rm7I5
g89hSJwMcM0pDM5CKNfNCa+V0Av3enLF9ygy9YfPr/TBzmPNw2AlgI+JnvVUFpUNOJrJ+ItDg4Lx
VhadhukdqmHvZsY1tezltlIb+WXgyHRtVshYhJVGHee7mhQsQTpNkpUFmtfIoZnz+W/7YIhCdoY0
wRYTieApmngh2ovw8JQXrrXlrk1wa3g1YVHtmC03Ws/OMyVh/sww+yM6PBlmBNSsEgmP7R9iyLdf
opuOczbhuQi0cTbXCFOhXwFiXJqgLuWEH7XUGhLvTZLkt7mYdefBIu3pl64OjbeSBaYcGKSkhBLN
0syJO2ocfHlGWuyKwY693efP6P22hcPVSu5g/68iWNFPfq2jxfEAVjXsHKobJgx3zOTNlOOfwHvn
Hi0jGzcQ74wuNEsvu+Zs6P3+/Cd8MEXyE6grosXm3z8j7K/ZmCWeZCQtRrNJZNq2LZXxt2W4y9fP
r/LBBLnSioG4rudJ0I1vb7SZOzQFS5QQ9rbkzSaXmhIuYk4Dxxl6ssAAPJ/5CN9/GqvEDTANpTS0
Oe+4gcVc61XTYnlTh7mKOTnX+YO1OM0VCuloq1SJdpugDsJZW7cHojIEVpHYIn2xE057L5NYvewh
6u5SjT7W50/j3WvHt005E4kkzUzMe8bJ08gGdWxa2wrdpaN0NLD3f17KGfSFiiNH21UTaYU+G434
dcL1E+G6tNGvfP4j3n2f/AikwroLdwlA1+kWco57pSiq0Q2rqZTI4IrlgJwasQ7ptBh7ZnGMszEL
P7+o8cGtG3QR+TL/QM9O1Tm9HkulSrMoHDqzo45mmiAT2LeWWF+NEdO4VxIAto3zyPiiiyj5jdqy
+2kT7flDdlFNtc1wm9d5WqCuIB70IsAyLgWvZc6j73ql1iratsWGzNHn8tWRSOSZ7/PWxXMZjXdy
NNs7NrGE2lCTlABAC5TNvs0cvXPTKcPgOBnTD8vOKjXs+li7zUc1d/wFmM1yGM0Mc50Zzzh3hW2R
38TvTG7ZKY/WMXeI0jizf/ngHYGhRBPEV7huSU+2+bOpjE1tEASbOlkdlHPR3vQ24BZycC84vyVb
TtTeuYHxbkZgI0PtGUTWeq5ldXk7OuduIsqzqruw0ZJuX1E1JmpxctCVfD4W3rdV1h2TbhMpBrxj
XcPeXggfcV3X2sLduYZ2NdB38ZXJindm1pph45Z4tb1uXr3uGAqsYcISOmlPn/+Ij54wG2Dq+3wB
TIInN4tEzGhcBxdzq6kpBZ90DpkPpD+RGx4K22z2SIpJG//8qu+OGHx5QHrRv/J8AWidXJX4vQHR
5tSFU9kZh3LBjFKoSnogNS8PE+wLZLl339sSiuPnF35/u6uuDMEGXcgVyneyPCZKAyJdaF2I/Nv7
ptNN8sVAwi5pT1mxBFGHb7fVMuVcGNG7+Z8bXgcUEzL/EFjw9lW3S1Y4VtQgxdZacT15nrcbQTgd
xr7QLiTc/B+f3+d7teR6QfYfPF6b+s+pWqI1lagnlLsLU0+oc9BmBY63IouaVTThvsKoz3DjtYXj
95rRYDx3+vm6ITWWnajeYpH9/Pe8t+Wsv8emAqZS54Nyd/IAKsVJJtaUDmf5XJVp0EatgX24KYYY
bIICRCZZWhQ0PS4SL5RJtuqxy8LU/apoIuzCVIYu1LYa86PbkBEb4lHpJBHW6L7YUtu5smHmxPTf
5pJuNjkQyW/y3zL7iNg7u5HsFF+Io2/XLbauUHvKW4gLMdXcoJlUtsOiSs3lshuW7JsyoMQAveGM
I/xZ5IFClzNxtKbKj8qH1L5JSHt/YNgYz4YxCQBfskmeVEVM9YYk8xFToalV2EljtTl0FRLDXQ1z
6hnHhXW9yALTMLjEaO8tKsZDu0GvGWLJMLBtNnk1/YpaaoShRMq70+lNlCm2UY2uH0h7L31ovS7d
OXnaAKJJZVLto9SYmwO7Y4hWaTcVB4PjwWMpNer/mIAWY4+rAHHQaPSNjrF6cPY0dOHGRFYxv85e
2zah2aTI5z5/6evH9GYvyju3OQIwgVMbRLPzdtDXMd0kmdZV2CrzuEe05PiqmS17i2r9mXWV2sD7
i1Hho1DP8ZOGmHq6w6ork6xwvQgFZ8b+eVTM8lvurnljY7dq5RSpOD84ouIAH6Z0+sbuyNDvy44M
mi1bI/VnZnWkiSKaq1S/Wsb2VdP7CACxqizzxRDFmNMpqDqHdtUmHkk6n2B+lGWBmLzNapBFizM+
eH2LV7W1Z9sMMnXBbK31orzPcuLl/JqMQAlklWNpgH11evQ6G4DUqsB3b4nVtopwAhFZBBGCn5YE
UwObzuDg3hlhJw7+qGLA8r0qIZ2O5h4CKJOQKuvSapO22XPg9aB/ieZXnpbLhBp/ADeSI3e80+ZZ
dQKPOK3Yl72J/NDyyMKumAnU0ImT6pI+Z4y6ryH26+g0S9H7BlnClU9kMrboGPT0CzQ5VGYDkEp8
REUy2OT+2s7eq7p43IqJTjRzjhWzrU200S9RGZp+S79VBnOOKCSwC86FWwIyWNyWpQFe4pWy3KeF
HUMpLXrtV+okTfFsxqNhBUTXUhamnKwe7NGGQT1PVobf26YZtBHwZ36xnan1EHxzfDUSHvRV9lSq
+DsJ6b42Td6ub6LCgXNkWnN0N8dNDYqjF47mo3Hov6G/N0d6OEb6u9NF495PIuqnXTJnnY2UR0b9
htQgE28VfTDrWBuSVDISzvN4S+YLLL4h7mX+wNDuxE079vIujx0tD+cIe0PQZ95Ck3CqzS1hYnIM
ZrLB5ZWnxeJpMuLU3CFVqK3AVmz4NrIlvJY9YCd9NTIx8eskS+DUy23q5p6lZMtmVucu23VRATgr
IiCarSP/WLvWoxW182qx4PIGKyeCgpyYV3qOpPZiwwS5g9n5vzg7jx25jXYNXxEB5rBtdpisUbTk
DaHIHItFsnj15+GcjZrdaMI/vLABGapmxS+8wfme5lMwUfk2aHFGiTW/xJE3fxCtrn/tAHGI0B5i
JLhGM0i/OlqdxXtnEuJTbkyQi4xc8qNERK8phPOmXoC3xD9c2BPxLpBRSQFGDPGv2BuygFYV8Ktd
DZUq2Nmu0dfvxWLT/N6S7mzunGwAS913ubXPilF9lRhqfLp97Vy5CRaCC/QWYDFAF8zza8dqO14C
U8gDFcbxw4i43r2Kql8+hLv31BC2MEZXYpmllLc0CWn18NieDxc7baWKBG+pKsIXDJ0Ol1xu0tqc
+gMOXoBq2iN8z+K+ArG2Ibl1JZyhWBOAivSWQiaClWelRGX2k86+KXHkqxIKXckcLriAu6o1QR71
k/m1yKx54y2/Mr+L+yBkLaaXk7Qa1GnJQ4Z2wlrGL8Hd1Y1zyEFQwsqfzC9JOzqn2+t55SMZjzgc
qgXPSbBaTyntSVa4wB+qKp5PjWuR87gKTYRM9PdeNLgU98ot7M21AAqnFTwW2ECEbGtwvmbonW71
VIi0XusXFTZn/KNslCygAo5aDjyuyh8wzl3sv62hLz7jBVe1d+C+3K8it8ct86lrs06m4JNMAcEl
qT9faqGXbqXctDt4WpB8aWe0bQLQv/s+FfOhq6etU3Tl8V5KSPDEaV7SMltt61wMlZZ5tjyYTZ19
aFsAEYBvgicQN+nGAl9Wc9+04ynDuMgt0zVbvv2vGkzaJN5oyUUhv9GtO1AJxX3D/7uPCOMPg4NB
S4HK+7HvM4N+RFzsrcIAQCkctLMyD+XQunIRX3TN0dq1nt/sXdWVR93sHX9/ey9eydmcBfkMqsj0
6MO88Sv++qkSWyDHkfgUJEIUX+DRxe/g6KlPdpPOHobf8fithUJ+SDTL+RjQBL3LZdRvTdhlFQF/
BioICwx6sb9abQYo/IFbefhQUKNDY8vu3bj8VMbAEhCZqHWxb3PVfkwMId39kGaGDms7Lz9Lazb+
iXk2F5J02byMALZ/Zk2qP8yZPXog/QuKUzVSLf+AiI4+2pExb1zOVw4zEHYyAaDsFIDWhbA6jdPK
FXjR1MHkPUqQrId+SIdHvamaQwam/2Ge83IjOlzSyVUgSmmYbIg827k0RNBi4JF+TzPL8zO8k5yq
+1I3MUK3/31zcAfjebIwihAnXCX04CYypB0WaFctLXXMJr/61gkzfvHFaIOz9VR3hxFmfywSu0V1
hAD9KTKi6n+YY7rB4Ji4MzHfWY72X3s0KElxHb+RhxZbn5M96sZjNyfdngpl9lSJ+ZfBy70R619e
TyR3tNcpbVE9obp3PiYgjSCIC8ZM0WC9LyTqtil0ZT8k20P5JImsx43JXv7G80Ulr+XahTZMFRG1
7/MRs8J1ZanPPPNTWhh7W7X2KUnmWu6Z0uTVSHwQb3NuAtGreyelImYnxktLpflfLZfG742fs9yH
65+DjQLscqQt2OGrtaeKUEatGsaDHycJNDKuCGvsyztt9AFoCWQCqkofnrMcH3J0EhCEpm/87faP
uOS5wzRdzPeIBmiv4TVxPidBMHRCac54kIYlDGReAfiHZlkFjypw8xF6FBLKyHMJdAIp+nTv21mp
clcr337vxY6pdmYfI/mnd133LXKnFo1Ho9Gm/UTd4pvSIojx7pB393kqi/Fu6PI0J9dNzC0Zj8s+
Bncsbb2AWjuNARhV518yUIhI46FFqrckIUrqWdyVPs054qtFTFvh3wD2PbvPqVoeai01LLCLYPF3
8KWoderIaTR9Wt97oinRL9abgz6gZnR7vi+vYResw9KBXK4VJMrOf2TTI5OZlHI6OMTutHgKSPJV
DbQN2OwHmALT61AhJFmCfzyYQ9ZtnPOrw1Ma1E1vsYJyV2eOOlk2AQlDwy0Z+mmH3VWHLJ4nveip
9GrNx6Od1jYY18JBP86eQIMCP420jSD0rdm62vpEoXT6EE+ntbGehtnxC4p9IFt4hRr/WVRzljyl
CDAb70CjQkOK6Y69RhRzvzVakmgvjjkONZFLGTwEVV/ld25iWUgy1KNUu9z2EYUojBkBlla1U7ob
DLJaBImrAMknWqzmvRUBQIB9mFgtvO9U+15ZGSXtSm+JSKfKLoHbRjWFbQNjwrsWk2V7Vwy4y5mT
BOWrOgcR8LGQzg7TUniMOCLEd+bsCexyRiQ3Qi+Is/uuqDKKs4keBbs6T2bxMPSu+O73U/Oliwb7
Q+wmef55jOz8viU9aHeuIiz2zcJuTgqnuydvcKsgpK6tbwDnLqMz8DXwkXRSD0AS64hpUD0VrMHm
oLsqfapsUreixl9BN+vqeHuTv+VLq+UlEl78DcCD8Kgsr+tfz8kYzIE+6AtgKzBbO9npBqnovgGy
hUp8ZpvdIaG6Ub4YWtySgMfo7EB6nGbvpyG6Vr9H7V4kn9iKtCxu/7Qrjw49Q4hZhI2UrtdlZOCJ
shXCxL9vTrVvThJVe1gJ7Y9xEP8gFLOlO3wlTvVoquHSSeBF9LdGOA1tpEu8CKkxxRacZCTBUzZs
NOpeBmR9KOQRbfzaeoj6vin3Ae9Btx/KujCO0yiG8hBAERmQh0NWlijLhZrezBZUsbwTw+sQTdHr
AOLb3t+epcu9gu0xFAJOJnAGbqvz9fOCdHTha+a0GSL6RVkvh6PsRizgRBK5/30whuJSwoGPluq6
eSJ4W2JlImFqGK33EMwIZPteWT/GtNU2hroSi/PIEQQvFyBlv7UzbtCRucHEmg+1kwxPs2EsisG6
gayaGze7nmFR8QcAwqMZw3hFxxSw5JZx2WVAS7EesNTScidT8pc//+t0eBGWbxKZqINDdP0TEIn3
aQpqZDw6/I0OGujcAfC3U3sbb8/bET87lhaVTqA2oOCgc8OYOB84Qe1oiFpUMboJZtmDjHX9pRNz
nj875aQ3yHSKJjsllGO+ZclgfaswYfjkGDk0HUT//d80eJPXJieUOzo5jWHeePCYu0w27bQrulTI
3eDhFIjWHRe5Br0bYnIrYkxVcoX0oppLrCxkbYNOdyPp/LS13v9adyqW+wbk3fyQok/4oZtSfQp9
Vzbgc/hlv10q98NuivBO3FGcjPN7Ibzk8+09f7k3lswIrjv5MiQLd91vgHQ1QZDz7cOQkLR2cWBS
H9ObzngUWZJiFVyq6k73oYEZo908ZKnUk0cbQM7X2z/kYnuwSiwQbXgI4V6wPnwgMBPbjNP5sJQF
MfCoy+a+64VRH/JRGt6uHzX0DAcNXZPbAy8p4Hp7gA83YSIzE5yD8+2hKicic7f1w2SOSfUwRWbH
swZzBlC/dPLPTeJi2gAq1hiBmE9q47svLh2+G4gbyEz6t7htLX/+17HIY2jpSS5IPIuCB9d3JkiJ
mXGcfSph//lLKYBx1jkM8PwuKLp2DDAK/2PUiKlA7pKOXvgudrF5SLrRfVI2WYkKYLEESB+fbo/9
BsZfTTOwW2T00GSiVrTucaSpTkIXN8YB5SSIpZBDED3XkGp/qiOj8vcT7eNqj1Czc1ekQ6mF9lhR
vEUAJ0vueGhwTCGL0ad7/OigzuEJpvYU+M3skEw2eqFozdkfNX6+j+zrnPWo32TRsfQMzDJ6vTYX
c6XRbMK5r5t3s6mcf9MqgaifG238p4mGPAhb5gX8R1eKrUN2ZZFxUATYvmBwF6ud80V2RqOxZOQY
h8CXY/Oga4bxa0J2s3vBjIPOBpJYdXyMHG/+MVTBjLQTxHmE7HVMSA5dq7xTKTob7f6artBEfBqF
XVVQ2bq9SFfO4AKdXTybA88HrX7+MyHKV5GylmaBwC1jh/rAvGjk+P70THHWHU8xFLpk55tzlG6c
wsvgiWPvOijkMD+e7eqrFGGcvIpbujdRranwplcq9T8PQ6/+SENyL+YpNXDfpngPRMh7oZgrmtAZ
3PybDQsqhO6bbpyWKzcjXBbYCB7IA0B6+upi8K24znydHWvRTPxQV4O6n3kpzL1XZcEdiWP90BMx
7Oeqyd8Hw4ywsCDK21iTS3gSwFfYLeAhlyIj1mfni2LAkmUylH7IAflqD42O7GIIhGpo9nTSo5+N
hwpJaDtA9YcKY6G7pAeButMhHtYI1Sb9K1caihBWC3c87OgP2xs/8SK6tMjtUN3Epx4L44vCvind
1C9rzz5gwmu/1FByQo6t8UGi4fu5KJrix+1temU8JBYXEz2iNALM1WmCgC9BdQ7WwW9tJJxjW0SP
mabl37x4SBQmhVS3Nj7x8pEAtkvBalkHC8SFeb4IY+2kWDDm9qGTeCoJEaSLCUWOvJ2lIGtkmaIZ
mUXz0YfTMP/XkhEXJqsCEGTJ77GJOx+8zWXjIMluHxoJVbKHBP9dkEMXRBaFPoRTamKEcHuKLy8s
iPAUFeiYeHDQLwL4ORgtu41Rqabp9UApT1b7uui0x85N7fx4e7Ar60mJ01mUIRfYwxvb9e8nsDZp
zE/lIoktqUsLTCGGooifVVr+AhDSbMD218MtbrZL/Y1HEC9qkB/n0xl48WTItI2PmWOhOIkO5AOM
ECX2xhg5Dwmotq3ds75X30ZEug5OwvLEo0p79sZXdczt6WA2wJXtPsGO71EiaOv3Ooov0NLNOhS+
3IKMUmnnr/37yV2GdWnw05hByhHA+fmwg1lF3pTF/gH1TPOFKDZojsXUTl8NCQhu1wS99cvWIw3t
qqamOIPCn/EQ0AbudyKKgoUMY+iv6H1A5BtcYek0tev8Hsn+5D2CvFgSuZXlNKESKv7QJlb10QUf
gCynnstfIxqI4zGq44VCWiXie5/q8p9y6lHO1Z3Z9XbcnTIOkdjQCyCMKYSQmirky+zX7e+5LFCd
jmWCqQQYE7wMskk+mFXrIVKBB/K/SQqggOZpM2A9IGqvCQM1UqOvtY7QwRcxflVaMy864ngH8d9i
+B4D6O+Whnk87Jdog78K2PtvdomMwnImuMZAjda7qiGdhYnd17/zpAO1knGLtlhoqCk75EnGh3ed
Ftl7cEraa0DjN8HN18uelDPEc4jpdH8f6Kz1IcvtAN0lzcp+kiCglVGx0aLdFLjd54iorz5ErYlY
qeEoA5eesaNuN0orf9b0FGoHvF98GrQCg75dKkrQhMLoYhNFH03ML6j/ZHMozXYgS7AtjOBiSpVP
HX/2PipjlGQDc9BihNarJdrDd02RYLXW+3kEnHAc6mb47QqfYGzKbPG1ph/7ux9qsheSXh88Wx/X
X82yw+zBGlX7CKsyKvZgVUZUXDIj+UNSYSCJP7mNGUo54aieWxFicgr59AZlkgg1pAwgwT+e1I34
Lqv07C4yvRFtTAMU244oowFB2umL9JyNtmvo1HVfhbzyk0IEvkge6IzEFqPRMtwh64LPjaIjDthj
oDcD13eqkCqOA3qLmSn7GB1/w41R3tI6D5jTMGHNBXTn16xH8NJH+OyIrpdp8SyBaiMhJuc/WRQ5
v/Bh8IsQCgUlNwj1056bcUieqOLm/2ZOzsk1ytFVoSQ5dncmGhk/a4V86EGZg/fU1kH2g4mDd+xo
Kffy7evxosSLiB9VU59OMnwIHiH7/BzLpYGRjUF5hKw/AZRRrgDHmgxkK+lgNgFV6Iggnty3+YNU
25TwFKnyJ4SP2NvbYixf0xYfzb1qav+uaRZoauL7M5IiQ2VqG7/28q4Ds0YuvCRT5PvrJrSTizK1
oqY50gA08AQAo5sCCf0ui/SfIbG/8pH6p9sT9MbqOr/ouMbRe0IRgZoTCc75BNU+cgWy6Zqj7ko0
Yaw6qu+mvNXrQ5MJknR8ndwqNEn1yoOtVQM4NK2c1L4ye+GEQpltt0MjuPgE1qRCfWzs3eid2w64
XUQT16NPZxc8oFf4n1MwwuXenYy2Ic9w6SD6QNFeUxDi/bOlgpk+xlR3e4H4yfxB1omVvjMTS8Hw
sT3Qojigvs9LbUKBTY9y5E/s+HcsY+cfB2hOCh0vmNRDbhbN95l2FLKrcU+F3vN7Crv6kNC/8bO4
ekm1qf9RYmWjHSksUOjXM6P/BBDcLk4VU/zBLZZ6RWDkpbiPROX9w2M/Dg8OACc0KWi/fpPjQAXN
y8b0ObBBNXIcy+pPlyQ6hWRknFHAjVW1F21VUzeE6XMqAQ5p4MPmhCqeV0g8FlrAPSGnePjaTMY0
7hMrl909ThwyAQ9fIOkQt0HxuZ9RyDiNgMjaXW9E5VYOf7npXNp4OkUpOMSL7tb5BnCUraqRTu3S
KdSPs4FUUC1oiTu9mYcd2konbEC6/xgj8bwyDUuvdGkvAzU4H9QW0NJMtACPulU3uHrRWfCVpiAD
6NO32zt82cDnGxyNSiq4dAyJXFDBPR+qw2W9iBMdGHfbaTRsbGd40hq3fbk9zOU02rQlUdmFbLcU
61aBtU+zaHaLPj5aoBiMA56s0TsQD14bugXYmUG16bvOwLPk9rBX4hQo/OQQJJ3A/ddpJ/o1Gr2b
NDn2Q1wd9Hg27lCZsl4oxIgXHOWcrRv1AmTL0iGt7+GAyKi2veaYeVarqti2IuCtpid+yHnqv1F9
a7pDkGpZ8Oi3cXJXWhV6fB2iD1/RzIEWrhsodoR9G0XFF0+4ABpLmjcveQW19M5B76QNkcIKnL0Z
i8XqrDeMz0ZQYjUr6Cf+TAFc1MeqmYA9KSAIiFelEPd3UYr6705VufWocTSGHfrV6h3lYbvbBZFp
VUdfOfpTkje4jaissPEfgaulgXssqyOxP54hZRkNNRhGEGw8v7rhhlaGz5fUTDJmqOXyHzdXE0rl
reZpe3qJ2KQ2+tD3tAHj3DwUyKu3Yaaa5qPEDFaeJqTC5iO0ewPNHKwcfzS11yUoGplESZnKPCCG
kZWKPYqYxkgCVHmEAjGaLV0Olm2XiwSt8KY2q5fIiCcs4bhG0O+ocDg50PoY1YkHM/jVBXRGdrND
FySc4yD/qfSiei6aQJd3t3fZBbGQZ/RNJoKXlFoMqer5IfJaZ4oMfciPs5WYTsiNgVEAtuXo8jvI
khQO9m8dcvhHmdTGvZilFgYyj8awqH3kYN1u1GcmMO1/V5Wl4BY3I2L01B3KPlUfrcj2HgO/U5Si
9DrdT2rGyazDTg21qSrsXBtHl9jBAxXxedg6tTze/r6VGeaC+eIVpKcAsIaWF3ni+fd15Wz5/RBk
RyszERXMY9Miw9BtgQFdC3hymFq8ONHfuuO+tMydMbnOZzybZzzoE3eywhbQ/799gcnD02B1Zvky
LU8CqC3CfDKyoXae4YTi4svGI9axFLLGOzMvoU6yXgPhtB5V9btgiPtn7BHUuPcbK1NhOaHJzrnW
vN99V2ivZdC5vyy3RJvy9hRcXiSoiqKuwyVJucRf15AmaJ1eZav86Ex19aBmpN2ymApypbvBibpe
vPECXF7LjLcw3GEsQJJYl/WGseiGoWnzo1kmiYGqkVGJ56Ao5o0Lcp2Ns7Jci5SoGYwK0Fqv2jHi
EY16JzsOqCc9Z15XoyzaiXeqM9X+9hReGYrutLUgRugUQRY930RAWynPOVNxFIA4T4grgngXrv9K
HUbboJhclIT5LGgXSyGHmj8N8dVzE5kxpFQ/TY+RncjmsZIuVnR0/4OXcZjou7jcqSQWPXh7P5Mu
WVyRNqgc6Y6Cnzm72V3AG1i8RJk/Q4R0eus1yAvJLSyBwu3ZKV3y0PdthwqBZsT3tjs4fwYzkBD4
DIkGEHUc+aV17IXYWs50dhQN6T7UHdF9VrWwXEheFD6fIuFuumJc7lWXg/PWlOXk0gA8n+hWq8Hb
Nn15RF0fK6xhDGTwMfI07VErOjJwzR9GZ2NxLySvKc4t/cY3xRrQImvAU1oWhi7GsTpmWh7gGdw7
5klkwnkspaY/QI127kps6XfIisnfthYrFXY+/oKBVTl3ATpuOwdVz+eumk2J4u6iHB6UBchoQ8d/
zhRWvHFpX0YkEF6RUCW88wgN1jFWgvmHOw9+cWTtvNPYW0hG9dW+aR1awl5XPvZe0m9cpJdHIEAc
YjGPMJZ/1hlM1GC6RYiLsapCkGWHXKHzufIKEGENrbDbx215c84DOwiVkI5Agvlc2mtxQhvOILJB
oj7OcxMciCgPQY2NmJ85RFtl8FLHugqhYugbAeXFN9IH5suwVHAMYqu1pINyubWaCaO9TvmfqS9k
VPXt3D6qwWo/3P7Ei43OUHR7Hc9FrZyLdnXKNX+CJoYzHp5+Kv9tlcI+UUwqf9D7pzrjxfMW3m0N
MAPWhawcfSYTtYqAxPD8ZNlcyX4n6ubYo/75MYlKsUCRIQQ2oh1PpWMsajtJz5/zYDzQcqyOiKf5
G7fbRfuAn+EQQuOgAdCMBH7VTCmLoUGZIOmOOHZrPzNj8EMwF+5BORC8qJGN9iOO2ZoFgxBjZqkD
h1J+1Wwc+cvZp9PHuQH659NFWMPDFM0eDNRmecTtVj3LLpj3TJ5/bxTxqPMrEGfeeIQvtjTbmaRg
UW7gRWRzn0+/McCKidJUHCNsm+4Kk8ImZJnsVMbT/OwEJf4qEm1rWnTFhrjG5aZGtYhGKlAfagCg
j89HHqRldzNKWcfUlbkBQ86UD7VDck0AlEUbn3lxM/GZiz48Z4eVpqx7PhhnVlPwh8XRF5b1HXiB
cSeEXu9b2xz3AYzM+wlq9MagV78QICdSdwBsiPTOB+0GixY53lhHnwLOXjdh47dNsPhP5v1GbHNt
KF6ngF4J5UVwuudDVTnaj7EZiKOlJ+5OyuE70nvDP7bw4tf/ekFQofZQ30JmkuBtrYkCDaUom9Ek
iEw070GNU/8e3vuPJEv8HpQehY/b411uULBJyyPIjWuhUrq6kOAHa3A4e6ANWEL+9KI8wUo48t2d
79D63ZlTaXUw03Cu1JTjf7w9+OV5hMgL8U0n6Fl061bxVZKJoAdxSIhqFP4p4dh/QY++fNC4KV6h
RP4Pw3HqDai0C/BrjX0hEcJmyyiL4yxm+9mehdpNLb0rJ/bybyPaAofbn3d5KigHsIyA4N5C1tWu
WSK6IWlcPk/As3GlOz3olYz2rZTNzhCG9lhN1haUalmws0cUYTwSnwU8AhAAatH5VsWcU5+AHfJu
SuUe43Iqd2rEuDnv2iakGueQx9EiFXZdPLnNEG988+VJYXg2E93BRUVu7afWeCrwm8X908nN/J3W
+GiCsMH2AU2Ujdv82vQiWkKS55KjA607/9K488yRul1xHCdjeKpy8q+oKNFTTUr/B2pJI0DKTQHl
i9Y8AD7AAIRf9Fvph6+RW4BwvFmbneLoxmP9Pl40s09zSRcEMJR57+CqvO8RLaWBgaLYc1pkEm/g
wPnhY3MUzmiVf7+9yS4PMFg2ir2LeBwcAmt1zwPniiuJ/Cdu0nr9WinIp9IiJTDsEjEqXyQHT1ja
Pqg7/z8vNROP1qUBZ4EtHqy2d6JVla+wAjnqOLZ/GQQVXces5X2a+luOQRe8KgTJWGRAQfTy3/bV
+Vo7PR59JJQellNecOcg4PNC72h+XYS674rBsbpdVkv/OGYWJBEHf/cgN4ovRaVvwVcu7ix+CXsg
WCRSCGrWLzryP15TOgNu5DpYnNqcPtHlTt8rEeNfVdrOxjN+sbwBBLaFlwgEhXhxjbsossoaY8ud
8Iib2g8gNJ7UYNhf8zEv71AliF7tWnY/pGdqd7f31eV3gi+mhGKSj9GldZYf9lcfmsnGJymb9WMr
awf4G4mQjZzzOy+Pv+eVuYWSvTacAYKBkIXriyN2PlyK3KtZZ41x7FGRw9O4ME/Yc9CWGmnyDLLR
ft7+vMuIlGomBGJeAuTQwWCt7sk0qHTlarNx1CnAvNrBmL2TsZueahzvk50qhnYXBS55cpaXX1VS
TqHQsSreeH4vuBeLDZQNlgH8xpKArK/ruNGcEl9G/SjwGqw+CxSg3Re9yYyv0EKAoAWjk4x7Mq7e
Roi58o84M6nmiUZgT5xcWPMX0+PQH9rIMnDtbnWc2HGNaQFcKwg3O1G1bh9WiPOW6D5HWE1VMVQt
nBYytN9vz+nlXqVAvDCZmFQyjbVeJhowfeGI0TjW4MsVqCXP+6yAeL3D6Di6s7QiO6QIa+0Ld9pC
hSyRwt+vHs4isM6JsWkHgE1Z8w57EAMSt6oZi3fLDOPadx+yZqg3wBLrF2cZZRGPY8VAIV0sFsZP
pt0l+hxWhjn/zLz032pyi5c+DbRnis00a5NuS/vn4sH5/0HpdsKFgie21q8ffRsKwmDPYUwc39KH
AJVbR36L7XpsfjI6FNOKBgZkCCgs/Vj3YJXnQFUvNg7Cpy4d2o2L4eokEDwRefPmohJ1flLtyc0T
PER0cBIV96z35ofLfClwEj6yEuVgnVpALBsn5a1+uFpiunTIvBOtksu+STn8dSE5ZdTVVdTPoYav
5C6yyuCkdXnwqbLr+FfWAtnIGsQNxKBPJ5i+FQ3ANr4vTPJLRIfUC5Cv9hhEIIdtryrv0E0EmVX2
xdcpxkAjLvxk431885Va/+I3ozeuZZ7ntVtYVosJlXfwep3de0+uRTM8Rp0PrTQthmTidh78iyLA
BV4k47Gzc3ePnat38MxM+wR4koCmz7YKjRd0BPYTXfM3FhzXDhfg+foZWk3RKDYXmGA//msWYsCD
RQ3Bl3Gu/Yc6jTR9j/SqEe8TTVJKtFF20XZlo8v7ibonLRUSdeyWdE1/pyEw+KVxU+uV0mA67CoH
uMfx9q2yjiiX38vRJssjfSZ2X13UA1Cfqh9yBYwuFa8ofqcPEneUvXTdreD14lF4GwtGFkoACxlh
7RQ2Fi5RWgE0BN29/pOpedUnTQN8FReD/NHGur0DmpWxvZv0oDRPHGfpbgnirl/C5TeQaC4wpSXE
WBNn3FhwcfWo79bW/EszUhp+Hd7IYQf295tT5frWNl1qEKttukRVlL6WNwhOwPmG6MicoTxzd1qz
pL0vVBJqlBXu6Hvi1IVNEeYJde7dc+TMUwngdpdPk2p3jRWN72+v9ZVvX3TOFlIcYLuLKGAIkJqs
43YOSxovfHE/7+PMrh50XShELWdrI4V4I5mtvx21ckIBAy4EfdDzb9cQEYsYbw57RI7uzRFM9YtT
T4J+P0RQufNFBMqw0AQBvqxk5oYx0PXv0oFGuLNxNULuyso6hEYiTf0YMg09lEomiIt61qydJq4b
7YQgSPcvBtj2+7iYSjZN3PT3jts748bVfG36wA2yeSlkcjevgqhYicBBCUiBrKi0nRjd/EX5ntiN
YODDOY/s/9giZ6uCNKBDDpeRCGodI7YSKx4UylXYevl3GYz6EVdLByBEWyK+V3BJFO18f3uLXFwH
1F8IR126lkTfaAWdr1g7x+DCkOnBS9D2H4e5hAHo5zGKMuaWE+vFS7cMtRSFHboy5HurELiN53GO
NJ+hTKE94dsxIkdeKYhrjovIWu0e5lr0G3N69ftIphb1xcW7bPnzv565CPNo28qDag+Qpf1OazrZ
i05HHneROr89lRdBE9+HUN6CNgXjzjKeD9VlbP8Jday9V7v11wyd2dBNAcVtvdxXxwHyjy40Z5v2
xfk4Dc4+iOfC3SyjaH6gGELdJWBi9/mcRp+sKK9CVFCaf92hHN4lhgK5hj1aWLkl+ihR7zk/+3aw
jznKLBszcHFgMGGHDwWSmfoBT/UqlunMdjQjdOWpHlrBR5K+6QDVRUH1VEitoXS0UY6/srgAiX0X
QyCbvuKa1zNgvuSmNUCitvY8FIEMcGh48ITxHGwt7rVPY9O+fR5HdH2r52mmAE1xTvDjBoyegdkU
cdKEfS2KU6MMbWMqr30a+fki/gGVHXD7+SKbkZ4XDryFvaQt+TEpca2rvKZ9lJ6/Vfhdl7h4GhxE
VvgmMPb0gFdFdZ8GvW4jobKHhoQY6ohwPKrjk/WDw2I9CVxYXlCxGrRjqznZQc/7fn/74KwTneUH
8JlceZAIAfetLoa61yMvqrBFd712egbXob2rurK9W0w7X2Y1pQ8jsm4J7cCpPN4e+jJ8W8YmBF7K
UByntXAQuWzdGy6c1THr6/rg2jIbTvA1MMsm8o7uWp3c64FKBI3dBJ0n7xTZ5YjNMvBb+08+V+3R
M1Ddf27nwv7cKkqzOzFryb8xkovomEK52XiVrlyjZ794tVxxWWlxR26/x1RGfPRcNdzDLctgvdoA
BpGY/jjYhOa35+naoDSaOGikDGzK5Xj8dY26Hn5X5ML1fgii9I/qOrS3jBy9nVKM78DzyGMMYuFw
e9ALesqyMdiWtJW5VKHJrO4T1BwoBWplvU9aI0i+pQGCrKEu+ih7dCo0QcGiAubaN91g3xeJyP8V
s9OnB0ju0/Q6opePsGTf4uFnqQqcuQ857OPtn3ht6zIfhDpk/5zS1WLURQaqLSG+GcbSO+LcNx38
Ab1Bg/b3n0ECjddbuzz6TbFlw3vtQgIYsag4LlJEzuoVMLJUtwtVNDiDWT36hToqMyyE88WnEo4X
bPv9P3/pYqDO+vsoq1zgRFqMvIoEMPRe5K25F76d4R9YRyH2m/qhnJJftW5lX1Fj3HIIuPKhdDRQ
+aEMseiMrG5CNHbSzKEYuy9jPPYMuy/vZZHLvalp9ik27C3h9CvPq8tLvoQL8HH453yrj57dRnUU
M7EEfOZR+k6V3KO3sqmdsqzQWbAMYZLwnAScFhXA0tVADfIwkT/SlY2sBek6q8w9DTIST2MnRnRr
Ju3Uak0eRgkN1d1Yyf7ZnSTc/you3R2VimQ3Gmb2/vY6XznpACKWFJF/saVX6UumAiT1pIGsIeD/
F2n2eagBjb2rukh8AOdrPXVZ/fn2mNemnGgABtfSZuG5W035nBdmhRcKnrai2hdx4T57WtJu1NMu
NhIgbjJRhAqWC4UM+HyUrLGNsUSqNJRxlr0Yxj5DKypbIMnmYMiNi+HKYMjPoO0HHpIlfqvA/3Vh
phllQY3ODstapSGwcOxloxoq6iT1Bwk8aeMNvTYeN9Ai9w+hi6ra+cd5jSlMffD8sMaoHRzpEJzo
i7rPul+1YZuOm4jHi90LsGph5rGBweKDdzofcKZB4ZmTyYCmBp1HKxLvJ0CTKT4IzGSxIh67Otk7
c4N6sxkjD5bAwjBDA55BcKAeTX2pNjvroGFMCwSYu+zopDKpjri6Jn8mIJ0BXmRxe2gtRK13Tdrk
T2OaNsMJd1QR7LTYa7ZUNi72Pt9EIoQoCJhrw153ByxE+KuqKf3QdzTIbyaQfeR6YBoeKtWYJwNZ
y6PlbGrrXcR6DEvwQ4WClhMX5OqGKyzp+poEw2EoS4CAnFwszfrKAk5hjsFGwndx1pbBkNRziD/A
C6+vt1LpCIg7DGYvzmV3fubhYSGqKd5S1r42EHIgFBixFOMdXz3ejUby3mplEA4VOFe7d8cPde2U
X25fHdf2PZ2cxRyae5RpPN+Go1tbeqEUQGLT6z8YIz5stSzqcEZQ7b5v0b66Pd6VtYIsCcOP6jF3
1Tpf7hI5wD4r4XRVOfVGWYn6qUf62NjVZt39uD3Ylf3I/cHcve3JYK3jMcIASjNsutCTNMSzYak/
szVmO7vJ5X1QFeVTwZbdCC+vTOiihI4vKLAeErnVXawQSCO5cYKw9gcIcxOG8Tlg11DDqfPHPJhb
0OLLgjz9ThAL9H//j7Pz2pHbiNLwExFgDrdkh4mSRtHSDWFbFnMqZj79fjW7wKrZRBMjGDYMCHZ1
FSuc8AfaHZIVevkFJyvDkAMAR7CgIAUppiiwvSA5b/qCAC9DAj/KcWzpBA2BSTgNzNzFO9ujGO6Q
QtwTRd+cPsGc/Dlc3GsUDAJGYdXrcShhG/25GCpIc7KwW8TOX8Tyyen2F76KH5m8jOEo/JB8UGi6
nLyD40e+xNyiShla+gNxtvMu88bhKUVO45/FXNS7pjVcXEq03tgZe2t3QbA0MZeV4c46djURTOkG
Bwx+GmKRbKG//NQksPDKQrSf+iIdP2IkPO0Rul9bcBdhD1OGMcoOA0RNp31127V0EHBGy8OgFJE1
PyJJk/XfoQ4hsN1XytRWAdzZGZ0A18tf3BbYeTAOWvevsrQ477am4kyQCqFonl0H4a1An0L3Yxjq
owgSsp/ynMS0t32vi7omwITFKw6sLRy/Jpxi/Z+lUOPP6dCVlNeBkAyBOdjI7ZqoAh1ru0IJGECH
Vz5myiRyP10gFp463W2TF0TPhrsyUavRF21RfLFDC/Xv2XDDfKcxtnkmCLGlih85Ba/R5baY1TBp
q3RCtUrMNpoZqDX+ssOqeGiA8h5afSl+oG+Dplfv1ffakrZ+Wnvjp1yhNePn0VzvmYVsHAswA/C1
CS9QFLnC+vTunPbtpAdJWPbflma05ZOYDo8pwsZSYjmKdmo7V1UJqlv/B2ImFIXZfLkETVk31eil
etBNrRn0iz0FAMa181wAtfQHpaPKnNYNHE2CEEF9L4FXe/twbkyalIMomOgc6+e1UXqGtLQYokYP
ClblrjaimSHbXPWOSFL37/pihlZze8jr5wVoPGYsHDu6k0AjLmdd4b9Cc7k2giqtlqfRbAof/4sc
zmi/V/m9nh3AeErNDILX25Ubgh7rPZkNjc48Hcmr1HI+OX36T+qmyVHX0rcKYHGhQr/nrsP00yRG
XV3ztjKqRsLfAbBR1BWmIT7Xbl59nTUK3m9fRBmb/i84Fm/Cy0WcB11EVW3rASY6XuZPVdL/0/el
7ZxoU0FivD3a9UYlSUTYBAkNngs62qvRnDkhr4gNgsaMCnqV5v/YvYeFQ5Zq6nlJYq89dJkCR1jL
6uofPR+VvUfrOtSS/EQU02kgYP+5zp88YTp9ZI7AfWuhPi75Ynxi0/Q7E93aMNIMENgxBA5Ll3/+
W0ozWriZ1jmko3Sq0KWy59A4ZAb85ZKq05fF49K9vbJXMCW5Z6SggiH7lHBgViOqokEvKylgD9We
W520Se+PXd9iSYX4+wfgC1BGczsrgqYYmm8hjQ7SjjL8HuWN/uH2b9k6mDCkEUmhV0c6t9q+7dwN
zTRCOu3sGCvGqojvks5Wz9JyYWedN4bS0GyiIAAJlAVfpXLTbBiKAyUlCFMtf2+m7icy8fCpjabP
t+f06j9y+RST58jaJ3kjNNO1+AdubpgrpcIMnEmUHym11Z9D4p+aiGBOkC8CCv0BcII5H7Mmaid/
SoSDPXkLbcmP7RaLptgp+2PUN5XtWzbcvkBrYOm//TxLY1WiRAriOs3Fy43n6ora5gNodhqrDX7k
QBROaE8UI8oRenXYWRT5tq4XhT1HF4NquIReXo6WWmiidG1vBAWOJAY6ELXWLxg8aUv80c1mE85E
GonvU+7RA0DDZ/yvcGlILib/XaCaYxXtHQP5wde/iI2AlB+Qd0pGq19E/0qohUhVHPPi/IiAgvGz
x2TjhDWS8m8H97KFYFFgCwEaIsHrolRP89K1Owsjn57VrwDQz9VNuA7kYS3bEpeL1KCM8OUYB4iI
E2nkPfJEaeNHnpLEhB1D/p2ubLHTwdvapTISArUHQBTq6ioSSFD2VEKnUIOwzMcH1ezSxzxVxRer
i+YHqqB4aRVTFcTNQgiYK5H+Y1DV6i6fkuFcijb/BNKn+jFWav5gVVb63+39snH3oovP7qTcQVq4
BjC6JgKoRZWpgV1jImUgQ44GibDjHX3XayyFVP0EpUKuCwGTk3e5LWc3rJo5wlmsbnQbFb8RpITo
YHX40VQ38OfN6XNN5qZLfQn1fbpA6UMCNtoJTTceARpSuIBJLVJZD778GaNtDo6TCJVgrIg/61nS
fDP1JPmKWIP9OIFX3dn8W7uO9wbhJ54dntnV66pJP+XaxXrEgiz9vnSd6NiPefGge2N93xkC3BZ9
zvvb33Rzy8Fg49CB1UQ5SP6q3586ZlMvZEyBzZP3t+yDPdRjPn8Gil2eS3fJE6QKwvCXbc/ir4K+
gAmoX5q3kJ+r78xosme/i9QClIDbvYxFhcHS7Z+49R1AsMERoXcPRkFuy99+YbXQbuLtwORIUaNT
P9feBxhyaO4hMNG8OOYidvb51oBsPjpfIMS5G1cpSZJ5/YiTqRYMehXhJ9vMyUsGY89AstJOmkAf
BjRobk9y62yBQJRUEZu847V599skldZRa7OZtUCdzeUTVnNf8cwcv98eZOO5JQT+/0FW10tWxm49
0fcKZgGF6gChbUFLz4vKAmXMbvqTZQQgi9UbnVaqjZffLVwEr36JORXKs0ZxJAnsxyP7f0aTsKG9
1sZ7uvvXJQZZx4G2BnsArtaaTKQspqaUdUI0nOjFfd3jqThlrXXq8eK5x9zoJyWP+qEE33339oWF
rwF9iQIHmAi58L99Pa9Ll8xpEWoBEQwB1MAJtcvE8A4CXbuzUTbnyDngWZJmkmudzRSQhGJz8wet
F03iu1Zo4fg0pRhK01guDXSwkJE6RQaGVIGuTdFb3aQJVIkXYC8AMQPmva5CplWSj7FLsqqjdnWK
ZvRfhLqUHxpkHY63V/W6KcpYMFKwcEPWCx/01Y1Y0yursGjSg8W2p+nRHtJxeo9i2xgFqMCwyHiU
A2Yu1Uwoz9lkon0u2pIkNp91BYS/ofwTmrPWnZ0u7r/GqjD39Ba3rgoEgenY0k8nc19dFYCYEsyT
QzyeIuhktZbgFbLE7ROGRT+huy07AcLWEyGpXciLqDI+Wh2prgdyYk2UsBC9hudYGF8HXNzuwj7P
z+7YOAco4N3O3t5KTagR0vbgQ5Bneqs5lo6VGIPG1VQuoi+/udkUP5jCa6YjwNQa3GeKcvo8LErv
90mpGA9jm42lr8TAFH0y5bj6g31BIgrIkoye7HfN/gJ4oFXsPjWIlalSzmpkad0JeHOT/QWg2fFO
onHa/NjVxjKe4yiBAEdUn7I8Q27+lWqFPpCbg4/21QmPH2DvWrS3eTcudO4BXhH8WaD7rHmrna4U
ZMutShmvwS0iCXWMsd35dPuIyItlFanyf0diFFUD3N3Xzra0VfsBG3eMPEkm7qdqsb4Wff+ipo1y
futIXKzsANn9xwJq/Qp7XihEF9U2ugFjcU4iFwkiCuV/p81Qfro91PUuZyh6UnxGOeL6LYwBMBit
0dpB4fDgu4minthMWDEo0A9mRRtPkzVPOyu5OSjIQNnnA0C3VlFoFtOBJInLHM9SRwHDphBPDcA9
eShYPyWFOd17jbonS3p9fxC4UMcAScYryRV3+XDk2NMYeuPgbZfAP+UNRgxqUq0zSmPF2alwxLu9
tBuxNURUOv0SIKjJzs7lgGjijH1GfScQ87x8iYuaJjtgr/wTfOP2CII4fNZQ9jumQjeew8mZP7fV
vPdcXnFXJHaQeri05JFFwHWeE+MdOaJFZxNh1ZqToeAj9XCidBoQJYDZ3fia3hkPUe9MP7oq1t/n
i9QMskJ4RL6e2s0vtbLdH1aZ1t2zVYzNN5QTENSMrWmu/HZQpp9N4zbeyctN9yExLWE8QDFRvtxe
TblYl6ePaVAxZTkBzV51orV4NjsDRZ/A0ZpRPduFlrj4/+kVNfkYvz2Q3tN06rnCsmPWG0kVVNQo
zPvbv+L6pqFcQO+R0gbCyIi2XH5SodutGhpwBPVUQJy00uSlRe5jJ+64vmlkPgynXYLnKE+sRlmw
mKyVxTUDdRq16mMz1LlyMKV5c72QRu88OpujUQUj65KqMNZqm+Je2meR7ZmBh1epeKBzNKbPi44O
W+DYLXqEt5dwaziKUIgdINcq5awulxClMUnqwjlk6RL3h+2m5bEP4+SvSt/1kNj4Wih3SxdmqNrc
o6uSV4eTnDS0cEiiRfyvhkDY1zpKduKEjWtFyoMTdLMx6LOvrhXAxy6oSgZZ1FoxcF+oshNFvRiC
zyQW+75ATeLH7SXculkuxpSB6+8xsA4QxB1KB0cOOFSgGuIj4kTTqYNs/5HKZvRpmTU3xXFynM7p
FKuPQzuN327/io0PefEjVvvGCsViDjMnckaU8pjhMou1ei2Q7Yv2pNi3hkLwnv4pcAYy09VQYAfb
gpqiG8BfETrKM0v4oCwNF5QyLXu1Afk/W9004J+B3xHxyBxxtbg1TcPay2twE8qQG+c6zo0PptUu
xtnTiiY7eImOgqzdZct4p9sjhFpgtWHx5pYNlTkNGDJ5MXgKc7Wt1DAyBX1p9m7W2j8hehZ/k7RP
g58a+riXEW/tYQ4I6TeYXeoiq8EG2vYlVAoGyxEeHBajfKeNRL1xpraB7s79Dl9263visMdYpKU8
S6slNqMkSQctdYCmOIp2QNXAHX0tUZMQCOBQ/X17o74WsdZf1KHLSIGLfBX0yOVxQSwNcH7PESVd
55/mOPZd0HRJD0Yrz/VPyZLMps99hdUObJryPAiD0ksJADPvhvhFCcfhcPs3ba0Ajo/EkRAX4HnJ
L/LbCV5QYYtidH4h8Zj9lyISQ1DTTIeWbWnn20Nt3YLIEbHU7GbTW9OlXMT5k5waaJCko/iRUlV/
qFFQi3fudbmIq0Wm7C/bq2SR4GpXixw6M76VJciY2LLw3MYyWf2Joi9ilp1iGL5QCvVHit/3zlu5
cVoB4AFbIEWTNbXVc2JWxlwQBrjBWJtuiWhE3Jxi4krzhBveEvnzbOMio6t19LkTU46J99g52s6P
2AqyuC48GHtwsSUR+/JzNstU9chueUEdpg7i3IOiLQfhABv2635RPsZKUSTBZDsRts0gUyJk7q1l
PFhJl3xWx2X5b87z6jsYWxawtzW8oM3ecSIfR16jDVy1hWDmzGl9rzTxCGzFqLHjTQUQz7cfTYuA
VUrwSCvMdVdESRKjHRqp/DMZ3oH2P14Pubr8tNNG2yk+X58BvEMYCcgGLU7iqctFa0djqoawiw90
BronJ0GFBunWnKckLnc25/UFx1AuNxtkeQeC4mpzap2T1XMkQA4OfXPObCnW7BrlOZtxLwapsQeC
uT5zVFFlsE21FFjoGoCjkFPhj5QqQemh1hhhVu+7fboHcrpeQOm1KQ1sSROR8ZC/4rdLpFmSMm87
SCIKqq6UijNefEpU74y68968LRiKKgA8fJlCrQFq3jS42KBNNEYrEC2i7ntALFKhxDWq0+37anNW
ciCWD6zGGp4fDgYG4t4MzSm0w1NeVE2AWJ561GukzW4Pdb0tULR7zXthPdEHMS4XMO2hVaZxpgS6
nqOol3rWfEyUcAax5LwvVPPX7eGuZLFJO1WAwgSL1NehFq2uCRUhVdTLgPktGdeJT1sFpeQuxI8V
DwEEKtF4VzvZFoyh/0JeE17vd52lfncRgsbdxDHmzvdaYTWQn9J+fDfiea2f0UHDDcdfqgbLmZ2f
fN0lpAtA4kVjXvYK1wX6kECypyGiBFNY2Z9sMU2fsiqZ/KbHkJCfNhwiz6nu7NR40BFjfY4SBJNv
/4brK15SBNAg4v0ijV0jyuLZGk2qS6iejjbGlJVEqMeNfkpFUVEGq/V7h2v3iMxv+pS3kKluD7/R
tmF8SkvMn/gIZPLlLnFizOyBgSLSn7kSAgY7J0iRxf+pGwqWD2hGt34RpdX3eNbEx9hckhNl3eEn
ngIClLvRny00aU9VPgzhMfUw0rv9A69fXn4fYBsU5MgbrzqZryW5VHUUenieezSzMCMv0GLMgeL+
jNjEfNDaQuwMKkO0y+ee3pmGJDGfhSO07tjlSSswC0einSzL+hbWVcX7JIaDXjvdYVbt5b5PkjlI
lSHeAdxv3Q9SuwJ1RRpVhKyXn6OBDAxeM0cuVtNQNkh15+AVoftgWOVe8WRjKNmYJlBFd0vuvsuh
lFhPytlkZSE5E6s5YwZUa6rG6TBWotjbZxtHjcGI0GBh4mnjrfYZDs0Jf/NoRLozu9+TuuoOtCn7
g9rPanrM9Tz6hWqOF55GE20qGOGW58dTuSfZtDVrKUQIm4HZc9tfztrTlgxnM3im2NAlUeBpk4Yb
ZBw6j61rFefbm3drMDYvrSREbMjSV4NVraOFfV9EBy/vHaz8VHxy/AF/VdB4CFvvoR62hpNXGWdZ
4lPXLZWh0tWmErA1Gm8ECqPk1V+FCiQXkYru29tnxp1BcE/ZjRhnleRQwu0jD+BLoJjkrLnpFHdp
m2DBMaH6/gdD0f6TWlcSYaxffrGwHWsUrowwiKbUw2piMaKgTYfiPyW1997MrRWk/4JXPUJHLKL8
89+CDkjtXYEpbBiYZjT0hxJCuTgjq4wtYuEW3dsTJSq1IJkRaAOExj65HC4zGj7YqISBjnHac2yP
WVDleB4QGRvRzjJuvc86QFSJ16NEBWvocrBER5Snb5MwSE0qGY+8h93X0LKVT0atlb+WMGtaFHsa
8x2pqkOlHI1ZDNw0t0bRZpn+7dFLD7kBowkDB4IJTGJsI3vfY3zx8/YH3/ylkpvsIrTFrW+ujg12
anOMAok8NkWNjkHuwsVWwro7po1jfiSC6zU/WuL6fd2o8XyYUWE8Kr02+EnY9u+sBGXLBNNnbmhs
C494Py53DmWMPUDBxtvNseYvYHPI/qwJS1GLylk5WwRzkaMcWy9znuA/eIhljMaR8qd5QEsQf+dm
aC0/byGN3F6ojQgP/i3Caxx4VmpNA4iSYvTMFEBf2Rb9SfTKAPKdZzGcpnfQRt6qx0WABxqVZwmu
H9zCdZ4hrJm6rcfViUXxg45WVIApOCFSm49nbXq7KIgcTg6ELwDjrh/hYlH1dlRxHky7LjkJ6mdH
OA/xvTdhmNIYWV1ivWL1n5chr79Fjlfex+1g34thcXbyA3kMV+EAoEpEgSmPg/i7wlWjHdCjP60E
xqAvD9LvFoVas727/TU3dhNJPvc2oTMHda1RQOyjeFGox4ce28S7bImjD0o6ekhRFnVQABQ8dfxo
f+5QDEu0/q1GMXxdZDiJeORbRYt8dT2UhtK7xgzoBsNB7VQg/o+ltIainIjNg9VYqu8iObITFmzc
t3C36He/wtSY9uWd1GmTVPUhdW200DmCDs0O+NM5x3Dcv/82IhDECKh8glHktKxLRYJL3OMkxgdt
EUsSgP2wv5rNOD0IU42PupdNT+aULD4yxZQFxgxaQxcle3oPGzMm47dJnV0CS0qglzNOWq9Bsc+O
DskyaueuIqCkcJL/0xOo7d34MsNb7VtTqmoAYaHXr67VrBMsoBw6+jGcuLy6r+kjfxa20p3LJMvv
hqJt/sqzzpMPa4k1OQTee1PUMEVyK/y7b6BETx10k52EZ+PSgssicQ7yJ1FMu1wAAcjBNFIAFIqX
/DJa0CVGFLtHuxjSc+W1084dubXe5DdkppRkYYWsAuqlMUFA1joGEFNJ63fECon7uYEEE9Ma/YO5
UfIEeUXdl+bMajBqqi3i8T2DVa1K5jp5T16euvdVCb82EEa37Ay4lb5RHQFhbtHj4m5abSdgNUph
oehxGI1YOw+d4ZwdWK2H0ArPmJy8BwNrS1Oh/D4iAPFrjD7ft2LQDi2ybA+pgVblENWI943m99vX
2dbCk8dAWqKnSUi6esRTjEtnNzOSQ6VW7ild7G8CTbZD24fRzieWc1xvc/SKidZwugLALo/Bb0Eb
VUV1cSwuEWrS7+24K/7pMNaloFB1T16p2S+WA9vfc5T8w5unSAODChg0H776+iyHim2GYVhGB6VE
Fm+aFpT62wTWvTH8QaQIih6QCs1ZSY5erSawI6/v6iY6VEO5nC3M2R/tGOJS1pZ74gEbrx31KYOj
+dr2W1fv5xA1/kLOyo208NmII+O5qpb47akRet1SMpHyC8DY1YRgB8V5Y83RoUyGCPMb0XvNMR2x
n28Tda9LsHHncCz5/KwgXYJ16GsMHSidhMiFyrX15BUDL9pcTomfNN4gDqFidju7f2tEYgZpECuZ
82vKcFZOhV4aXPNzU4Vnp16aA3TGX7FtRI/ghvZoH1vDkfShqiGdZnALvjwCIlKXoXGs6NA2jXLo
Gs08cg91frzE7pesdZM/+Hoyi0D1ADoUpIfL8RbEfMK2MqODPRLlZiEVGHvGsR5roT9IakFhYnqq
EgiSsq82StngYTiY0haoqZdDElYicIrEegl5nN4ejbBHXq1subKg9F7Oylk6KFelkSNfrC9+FPbK
nRrh/xBj3fP2Og/lJQaTLjJgLVZDNUniOeVi5od5bNr3hl7YDxi+j0/poow7b8TGRUxbADMiSQfg
bVo9EUXjFmDrk+ygxzW6AVmHBJPZiLLxs2GYdpZQ/u7VXSwZF9IeF/7BFdLSGHp3cWiMHTJLbb6C
amke22hX30S+o1ejoF9FVRthlSseHqAmGlKJyA4tBM/znLrYZTTIWY2LiyEfrHLfERpKrNlUfIqF
81aDNEJlyH+Swib3vrb2ZWv4nLWXjtlhtuPxDGr1pQ+T4jMCoN19NaXhzl65VvFEfYCquukwHAnf
GgA90YvIDa1JD1khCC7sLjSpDdvheJhCr3juqCfeKV3pHHszad6DISw/tQDwnqLSNJOgKhrjb9Ma
k39vv34bn5pqHr5OACUo6K1fP63UPWEUVXpYkkEFk6hAL4mzPSrLxuPONqK7DYwekYl1yy6cCaJ6
LEv41DPwUKD72O7pJCXoWyyZfZ5Gx360RyIad3KavULwxtmhjsZlQGpENXgdWsAImYFIZPkhz+f0
v9JRoqdobOyHxC13Cmpb86RlDuqKQgKSJKtrTu+doeRDg8Aohf1AXpLdEwuoR2r2xnFEr/8ptLr0
TBBg3t3+jhtvB+8vfRuNcgsANLkGv4VPfRurtZUyR/qYya/OstrjOBsDHsNW0971xbiHANuaKhVn
yjvMADK9/PPfBuzixYZ3BMI569XhRN938Ns0gR4X5zgqpo37Eg5L7etoXb/8wVThqGlEpcCZ1ph3
kp0EJR4W2UQkwkfGevzSuvOPWZ2ms1t6zv3t4bZ2D2UDusDk1pJLsJroDOTHTCfkAQar/GsSVhRQ
bsYaK+70X7eH2vqI0q2bUENGOGsV0bpELrBc1Pygj6UNx6zU/i67vPgwaHRQDTv3dlBa14efKhvl
GYhVFPR5wC6nlohFtEOmYL2aLFmAs071rh2WPXXP6wW8HGUVZuBkl5VVjhqB0HPty1CW1Na0svsw
jbQM3rqAXDGg3HhR+FCky5cT0hQxt3G+SNho7HxCqfWHslT2nQdq/TEvhz287vULJrv1NF7I3gAJ
r0uH5mhpTaZG5cGVRhkVSWrrZ5DU3qnTIlB+wbfYt0aZu03Y0fKcZYnYiQuutww/waM2QB8fYOUr
Du+3Y1iHWP6oCAIdQLi57UEvzfqzNbX9Q2h4yjlHoebNAo1Y5EjRDNl7gfKxjlKH0qTP4jKiSjft
mNWJdl7c2KMBZe5JIWztHAbDnJXGNxAMOfnfJteataC+05QHxGc6+sz0K55h3onez0PL28F6bB0G
1A5kMoOfFonT5WAgwTo38kYEEU0Ir/SDSh/b52QvDJBPwGXUI2ck4zhuL9p2q9OQIaWIdg9qX0nT
mtSm7MHP7cGmPb3oh9SYvNM86/mx1rv57MYh3f5QD/+7fUyu725eAfp4ABgoVF7pLqlOFruVqxeH
oRo83xjJpEqgIPeY0qdBaE7zPZt+PqhzMewUYbe2q1TEJrgi6QDCc7nI+MYvTlhzF3SZO7+z0vlX
bulD4SMzagcYn4zH2zOVKdN6tdFBkBI7PP6A6y7HS3MwypHKeKqz/By1xez9qhzLpynunAAh5trv
4y7eoYpuLa/EoLya3UFbXg1aIU7S5F1SHjyTrlAbEk4hiYDgSmFlz32vZecs8ZKvmtJHb6//OogG
SJ1hVKFkOfZyvmVSd7SIEIZV6j4ODKVs380x3kAdSlGHvLSqwLbTeSdN3uAE8RjTaacbwpaiHno5
qlK6tT14iGRSnEUxqfSU3AyS3DZ+cEVE3TECQFLeKyiHdr5wQqyEcOQV4JEHKbbajvoeuEluo9Vn
Bw6CUZpkKAP4Wy8DQWCfqmj5LZbQ/CZzlgdk9dGu0rvw1+0dtjl5z6T3h1ADzJs1hNuqo9Yy8TU5
5Jk9Huq0yGo/Rrig9olkeVCtZHiqxnj5BuKcKIyEcXiZrag/N2bqBTs/ZuN2kb0dXj6P7gOeo5df
Ys66gjIaWtaFEyOg2C3F90H+ikkLkzsXQ3uibre4t1AgOVSenp2Ebe6xSjYuUpnhAE+myCXjpsvf
oHUhkuUKvwG0wIghwoAbc1vdvX2m+Ccx0KuHK9J1l6NwWxZKmJHmRwR/6nMTW+Oz6c4eugUiY52J
k+PKtwhExZNiJ/HXME/FiPSKSZ55+7dshAG0mqWfBwsPF2K16FOqzBhFR9lh0dr6oR919y7TivGh
rICIKUZoPFTdkAcoPfRfJrjKO9fN9WYHmUhDmIYIIQDlnMuVmBNTa+oBOatlLsBCYwkYTIYS+0Ov
iMPtmV5fp6+kEjovOEShPCf//PcHOe/rKcHhNgDJ58Hk1eqvQ53Nh7CZinsF15Zv5mSr+dt3NfUc
FDAgQpOy86+Xw3aV0CZMGzz8Ujr9roXbc8ggpD9D3hoPeKtytS22/gl+xd08utWjNrXFzm+4+sYs
rC3barycgEFexb1+m7mSt23eGdoYzFoCrCxLAIWiB1Dl8KUGxfE1d7E+xtWcdBTqxVQeKb/m929c
fX4DbWpal6QhJLSrDz0qwCt0sD1IEFjRQzZ31dkxm/QYp4rzMva553vzrpnq1Yv9Oih9WcQPpMzg
Kv1ptbaLhrpGyFCparRO4v4urM3+2M7FNyUKh/PtOV6XSeR4UmkHWiGoinUID0N7MJB2HhHWLLyv
VW7XD8KL24d6WeaDgRrUXefZ4wMBg/NB9Gn4gg+qddd3Xv9UTarxo4m62dr5+FcPuqwnAqyjRS/j
ljUokuskQ21RSNNyxT2VVa37cVR2gSnyybe8bAwyB1EyfcCG9fZyXJ1tOTLyD6/1GYL11c63cP30
ehACQZd70bERjThAn0+D2RF7GMbNScoCrfTkkWNeHrKCDrGJud4QOLZQ3iG/qPqQebU7UaT1afQ8
5ST0Rvgq3d6dmHhzZIaU+TxR/lp4xrOXUvFqJulaA7Q9MTXacwlq7J9ZX6pzpbniBRNLEeKzrho7
Uf/WAstvC0aBfi5vyeWs9bbuhF0xNvHLIIIqMYx/+zmle12ZXrbX6bu6P0lKeSBwCoO0AzhxdYKR
VpjKdoJJ4RZ1cV6GGCBmgrHup3Fsx3NlFM2LM/eYZN7eRZvDEpuQedCmv5LTREPe8MSUDVBoi+Uc
GqN9p5cTZq7pkhy9V6OWIhE7W3fjqyLsiA4waARgWOsbE/w1iaSNiGGbiRS7ZdEfcJE3/AZaFqyC
IfxpOGN03y3pcLo93Y1vCo0EPdtXpRZ44ZfflBa5NsAgQMe2VMt7GP/Ze9cY8/+0WtN3tu7G7Ugt
l/cQ9orsEK0OTTY3Rke0OwSEgGjTDNguYbNRt095b5jPZRWJL7fntvUpkcul8Et8K4Gtl3PT9Qg9
nLYZcMOMzWOUzvl9bnjoaailOCYiRDFwSsq3Mr3Ytq9oB0pg3BDrO5n72NWA8Q8gseLpFCIz9zDW
bfQI4zv+g29HJxaWDhqzNG9WFRyV5bQ5iEMgkEE9J6lQn91RFEHi9uH320v5ulYXWYKcFnQym0ot
rdJ1VbprLcwdnGgIlFTr3/dKloKa5U2xAkitXuwjrJiI02xqve03ihd+96Ih+5ibXjj6aZT2MNCa
DBpKaOjzAZHN/IOh6IoVlKMaOw9d3jreQclD8y+PkPw5LfPoR4PmPw6AHV0Gf6YM/GYwGfVYglBO
HHxPHqrVdaZlba3Gg8dV2qfmU2907bn1huzYal77CCx8r2v/alGxWkMpqSw3hTzpa6ylrc3RYjSE
nAI0hYs1CN7x/1E0yy0/zcMxeli6MfvusJLL3VAWRfGSNnM+HiieIqrZO2HywR3CwvMtvUTagxJs
N3+b8mlCx8JCythf+mX4lA/auBM1b5xccCSSQ8n55SZerRRt2NyOQ2UKSNjgnONEF/0UvdXgTJl4
ceSj5ZE4O4nCVWbE12FfU6MnVyRml7/ptyBSw29MjK2GZVo91y+R5/3T6ZW+s623BsHKlYq8VBCg
1nI5SNEuida1OiFDnPd+XJo2ZJgyO94+PBv3EFVP8G0gGQA1rYFmS127idopxKLasNzxSYd7c+mk
ekA03y0FGuZZ7Hk7T8rGxW7QwKEcKN16SQcup5aac+cVC3FYJkT5a5iXeDmFimPQb0ABbifo25oh
IDq0bdgnRL+rKo46LK2RRkT8dZ1gm1bMZv3SITz3TSD9iO5FKk6uiOyX2+u68WpSTwbTTkMZxdA1
2ittR22soJMEU6V2XRCVdvKSzsg/DpjzInGWW9mTambJc96Nys433VpeUHzAFyH0UuFbbU/QeolW
elwesit47MWsRmd6Hu0iCYHKuPOobO1TNqhk2YPjv6JnlKo3gVmKp8ApS/s731zXfTW19yqOW5OS
zrMwY4D3ws6+3DOL5zXCoh8f4IY3Y7Zct4/DVBsPiG0g6Xj7422NJWXfHXq81DbXTfqJ11mde2DO
PTWugxVPhDutpoqnNBPtH5wFqS7Pw0Ws46ylO0okI8E1YkAgNNTDQ7ZHMNPpfZhVLd05CRtfinSM
S5vurcRero5dPy4jOqScBENFgLytzfAxK0W9sx82LmQKiDiCwKeTsDv5K367HA2z7IxiHtl9TUwn
Y6w1h+6h1RW+NcRV8zDntr0T/F/X7nDqAw9MhIqCIbXw1SNA6aThSXIHdNbqRDlyutX/oEyZz+g4
zb/w8gNfoaVtDcrCmwr1kCVRcVYbpdVhw1WITb15/8jsF6KJvFkJLC+XIC4igFZlytVNGcVPp9kB
G9BX5xE9lJ2pb2xVkFu8fCRdFMbXpOR0nPSUOseApW9ln622s7/0TWpAlcvynaE2rjSLKp1JZ5PD
DuTiclY2Zbde9FgSAeE3T15f/Ow0a3ynOPr03loy9c5t8C1AY9f48OblpEMtBUOwFJRyHpcDJx3L
GBrM0bLm+F2U1wbhRDLWua8WxrwjsrG1oOQzUlGeRwNlwsvBegdacj8jtVA6bfYlSyE/q4phPQHT
Te9vz2vjpEhdO4JWyjLg01ZDmY1l1yqGBHA0lfHd3Gr66RU92rLDD4YY93BpGy8h4zmyYYUwLGjQ
y6llnt56tWahcVv2wymiQuYrQ/PF1mLjzsm96b5Ud3235MlbxZVca3w7wiVME9fAU1tRETBNhj6Y
LTMr/IgeYeubs2e/i9D0qP3KGIpvOf+t7Ud1U33W3aza823c+KRU24COcFIgdTpyY/92I/VeqEHd
Y50jKyv+jU0l+zir3vxsu12yF7hvrTFFL3qc9FaRf1qtsS0sN4nMmLwOA/P73pisIxSp4TnFlfsg
xeYAdOd7euFbi/z7oKuN1GmptkQ2CVBtlziGLc58ny8RLOM4c3AtT5NHxS5/FiS/Uu3tD14wGqH0
W+lcI0xzlcpmqtXGcnTEfcxDNWr1Cbq9glNs2Z5un5itLwnrg64EWTNPy+pLCjOKqCWxulM8zHda
Sd6Vw0I5dKmt7Qz1SqBZ71yppkXPGo7AVcCB508pOtQHA2ew2+Mi6vR/ODuPJrmRZAn/ojSDFleg
VAt2k00OxVxgwyEXWmv8+vcl34WFghWMs7Nre+AuszKRIsLDw/1pEVry1KhR+ndpo13guUldv9W9
5ptJf+mr3Kq93Ghiehgy8yyDdyLoxfqBE8KSkHP35j9Rj6bq/TWRH3f9O2nFkx1Hsp/TWr19zrRo
FjRutO/mQvywp2jSPFyB67e2ov0b7RH14/0BNz4C3RJcWXwIlmYdRsAZL7o04TjRmYZVpZO173Iw
5ZPdhMuX/zAUvU2SmkRJZm1goI/gfc2g9ChWN+JNL1J4UOmcc2/Vg76TSG48bzwuMPdZRQKkdcpN
uaDOC3Pu/dpBf1roFBxbzvmnvkgEiphFdakgU3rNhEHf/VluxGWMTFQmVXjAL1dxmTa3AN7m1PuZ
bokL9qeW79JAsLNPbqWcIEWAKUi6hyu7fuXV9ds1WFdkGovBhha5lj9aTfretuvxODqhOBqhCN7G
wU28SaHfKawMpB7tYs+7aXPrSI8qqa4pEdTrn+DOutGyELwGCqfWCB3jIBxSXHiD8+H+om4OJTF+
JDVo4F5bYbWhQptU4rBL3dm54CaQouGZqidulT8mJ8iFpUxPF5EU0F4zaRwlzKKFoqDvVnZwjAfg
oi7SwnMYdb3fkT8jLV7utdLc9mX+GhViNOKG0mFytWuWyFLyqNB7f0BL/bTkdnpEdnB5cVCju1A8
tudTVRr1KXUSHXvFMish4wbDc6Bk40nXkvE8iBFlPjvso2MGj+NQwC7YE5bdeA9lYC4rTvwXB+v6
i9eNEyZhpnKq2nB47eM54Zko3Uf6ApOPCDG6B4tK4+X+t994D6nykVARwXGe1mwRA50EqFRss6af
hgf6TZpvabLM75RlSc5Dn6empwV98Jw0yAiIqNf2fMS3Zs0pk6x1HZxz/U5NSQesExH16GJyzlnr
TE9NSI4XGnF/qAVeG4smsh1OztY1IvcBSgVgUuzF66WOO63VSuB5fzBL512IX4nXh+OeW8jWuaLm
DlokbxLwyetRJkOrEA7nsjLquj2qVVH8W+ftzyCpu51E8lZMS7K4yDaoeEiFljUBoQ/YMzTm9X7V
Bo6HuKR4rYruq2V1xYsmwoLapaEdlFDMaL0WcPaVssUVvjaeizSPvt3fU5vzlhxBCZRRf1mFHuUw
RkOqyefBDLqT3onvqM4OnyiAlDu1iI3NwxNkorQB0goJeXVkijbViM2Dzk/dUgm9tujFQ6ElreGh
Yb68xk2pf8DkYo9MtjFByaIHA8TjBjGc1QSXxO2Hcql7fwKe+1sNasebzM56nfJpt/t9a4poysNY
BW9GtGAVs0TI+gfcw2Q+vWKcqiqa/kLMBGBCG61eNrnaB7su2sAbu7bD+Arlw1Ma2/UD/PPi7Brl
PHlOkSTGcTB698GNqUAdQlGK42jW03/Y8tDraJuT3Hoydzmb3x7OKlObKh5dzJAjQNjMjeJDlgTJ
szU0e71RWx/B4L4A5fpVpJd//ttQk5jLXtQVC1PTNBdPVfA96qv4ybJLe2ebbVwXMseVEQGb+kZ+
q4ljkYcMR9WEFXNbKz+qQad9un9sNqJTqA5SYRgyO/Q9+ee/TaieR5wxe4ykO0WbEfsdc/c5gzb/
rZo65yURafO/+wNurSDJl+wwI2iis/h6QGM2m3EudU4PunAXw+g+qULgdRO3e1Jsm1MDIaSfB3tn
QJbVSFFW1fXISOirERzSvObHYYBeUaZMD31SRDuv2hbKJaNDGQeDGODscD3gHBmhZtesJRWWAMKj
En2ZULB81I0B54YGas0RZwflq9Kb+nPaB+JF8PpehrTulT9HuIj9CVZlexHp2OqztvXYDHg6om04
NvVrFuT6ocbJPvKsPtnzM976og7cbGJzejIQ5L+eNqR5nZSWda7yMMp9tAfMx7ZEONHTRTq93d8+
WzcTGAGYPaQV+O4rkGsSTSYWild+iRDUtzjt0681pJQPJT1b3WG0lrnwNKpwO6/L1mF0VRTgJWxA
B+bq0xp2y99sGp2fTwE+sl0anERfKqf7k9uIi6QpG9QXpkd1YHU29Li3rbhhlMTtxkMwJopHOx+N
yHNu+jSYps9Bl8XPY4k7dWAOezjM9vAUJsjeKTOuo38RTiJA2ou7IKczupjMiqa3WT/qS9c9LHa3
PHam3p3dyRXUaY1g5/zcflpInZwaAnVIdjdCJs041UlnQCdI1WX5Ng2ZcwxQ60sO5eSCDOeBPQpv
KG1l5wq83b9kO/wbOJioDD7v9f4tHKssiygafUx2gGjmXHnfWs1rY3JU73/fXxHRNRZAwZBTSYIF
kxCk73qoWWSTnrTgI1jWNuZxRMXivRpjt+pFc5N+UxpLOweaLf6elqR4pYypPbpxEj1JDPxrpQ7i
Gelb52OhBHtSe1uLT+kB+VHSMYmPXf8yOCSFntpBD1QS0O3TKhguNdg9lzhQtREGkY7pxe2yx/i6
3XIcZqBVSbXjBlkb0HaYW9sGnl++66Z57ZWLM0NSb632G5xD1fKRWUjO+lANf0cLWpmnVF8wo7r/
VW7fCX4DclMAZNyWNwWyJW8rm264wY/KoT63Sja8xGFXfdYoXH+iTvPHMh4S5OT/R3sevDta8K+X
erGjUnNiYN4xB3bC4Cg9RA3OZjBbrJ0jtbG1mRH8Dlhf7LY1Q6dHLdluMv7ujOfYr6MhhM/iWEg1
FXsNMptDIY5G3z25HQj99axE0hVWbQAFKW70UjrSUSl31eLJ0vpdO8LNsbim4AOhR0zocj2WNthZ
WFSk1iAlavM0mWPlXsoUU3vFLebPf7w96MyVHaWQoKnXrk5GFLmxMrgMVtV4IASR8ZLoSxAfotHO
D+o8pnstyLdvDWp6wFkEmfh08hhcz45XINYxIwbYhMDxQpcjDO+Km+D+tDYOvNzwUk+AqibkjOtR
jCYVZjeRTsyIAk+HyEH3wquiOr3Mk+1+iq1GOyZVUO6V+zdnZ8FpID4hZr8B+0PNmjGy5qIJhDP6
blzGZzgcyh7NcmuPcMUC2XGpwXeUv+O3wFbpaccBOQbg0RtYtC0k3hzZDz8GejvcX8rNoeTfhqan
jP9WQ6VVFiQjVSlfr5TQJ0pSH/Nh+NfoC2cHA93ACNGqo0pCws1JI2C/npVAH0KCiFwWTlv7jdGW
P8picQ5ZbaQP5SKsZ6Mz3sJhVL8ncbx8wRlprxlv6wMSpHAmUL3gfl7NFlVss3NR6vMjuqj80FqW
E0rdyc6abjwMlPioINhor1GYWh1xHNHysslyGJxztPAMjMHDYM75US+d/l1Xuy1mfR04LKrd51p3
9xyGtj4pzFFKw3DQgbdX8Z5eNXpkDhRr+iVOTpNI6wO6AJRWrak7/vnugbgJaV7GHjxB15+0jSbh
5EWJCXWRmH5bz8lhMLH7m4z6j1sK+duJPqgD0YbOfbb6dGFH5blWIP2hut5+V4a2+suNkvwhghq2
s1M3FpDdQdObga0L7Uqr6yWfO6MQS0WdjSzkYORRfRSTPXr52Lp//n6jsmYRnKM+yp222iqjEgzI
o4AmKgsvQKx1A/raUv/WAW8L/SrFROb+J9tAvmTbD2olCK5BbFzzGZrczAZFvqtFgq2Zl2dLab7v
xTiqx7Kd6n+tzog7yON9YdL2l9gf6txWaa9sA/t1SrENOYZWofb/7PysjaMJWZUOPFf2xVOsuN5K
yWSGwnK4HbJiqk9itNL61HcjrmxcGtVPy4RO4tOAGGmf22i03qVYMvV+kkXFi5HgcPA8mZFNcTDL
lY+dPqXVTjiycaglboIoPDUO4pHVqUIoZzKVOAE9gQx9sACIfHThjaNbp69xjcsiz5R6Gea6BwDX
jZ0Cy9aW1DQDyyaQXx2K7fXqlLZJRm4x4SrCexYeuniKQ/W70lvqDtK7NZIumS7QrWgpcFfnLHGz
UNQkaew97OLLEtgT1k3km8s07tyTG8+4TBZZVtm7CyHielI60VaE0BPBZFTPT1UTzoSxjQP1ItbD
c63NOG/XoOj3d5r8W1d5DO47Bo8rDx45wyomsgFVWxrcBtTI4tEftSn7ZpllsUNo2dgujGJLTiAX
Iw0a13PDnkhNBgNCi4pB7iFfOu0palP9HzdJ7JPojOiEaJV1iN1Q80qlNd7uT/IXB3A9S9XlZoGN
IXG41YaJB9fIaKof/G7AAfuiBTTk+PocBDONdmoU+EFNY8zR7ithHIOo7CYP14n2Z0JnL/22vfJ3
XUT1ucSD6DQEQfQwovz6VyvS2DqG6Wi0J32MNOHFWdSCD41co8e4bK3qNIOG0UdoZmP2aJuiOGZ6
6JY787vNRgkhJMddwg3AKWu4IcXtq7OIjLAxcz/H1XB2A0sWcGU66gqXylSOSdQ8046Uw8RS5VWH
Xv7XPLY+FB36d2b34f6S3+xmuaNQVfvV508wtXo1EnNIY0qGQEnhbD51qEGlnlI7ylMI7nSyO4dW
agK+PY0N+SGvPvSvYSmBEc0Arq+lQSsbH7KMh8MPZ9clN3fbk9FCdF2C2YYQmrY778fN/fDr4EAm
YSxoEutDmwNbVWiZA1jXtnuu6mG8ZEGf+52jTTth/tZQtKtJARGHmHtN/iC5TSCmU6yQ1s2HzjQa
kol+xnta3WNdy9t7vYpQAajrkQBKEuj1ce0LzWzjfKBdy2mCklatzvgnT9XgC02Z7QGvTFQVk2R6
6efF2Ik2NodG/VRSXKAirEvnujmWiWKMfMDFitC91QzPqZLh7Exj+DxJ6eq8bjKvnao/9iPiU9Jg
z39AfZn36o5KRYvJSQuDOKFxzusybUEb3BqPQdbsSTtv7VINZij9mSgI0Xt+vb6p3piJ6c4drpdt
5gEkzofJRYIzN83ssAyWtlPf2xwPSNdiNILwdUUNJJKPTBnAVxShHPMEbnttGBjhOFhtUuTba+ff
HI+MkLWkR4T76Hp+RFzJNC6xtHhPx7eur90DXZHlQ2OFEEyaec8J5LZCz7fTbVg5MHPIZ9YLqomy
Bg7PiYA61DVOisCU5hQJepp8vbfN1zyxcuegu3bPu+OK8LVUjG58r0T9wvon0Th6RasXjuekvYMF
QkGrJn+ofaT/3vzjjET+WMTuf5n6kg+vVofcc1LRqaBuwnN/dCcneQlismYS2+zr/Vv4NstkLIhD
JOioe5Nork5yOMZFvlSCyolQxFfObPU1NRbjYvez+r1rCjpg1byh6sUl8GYIZ/mpKk3v7MRrW/uB
pJrdAPyCaM4q1w1m+hASZNN9JQuWQxrF8zuj06wvShDHXytHyT7fn/bWePizwE6WHkKoaF3vP6Qb
M5rZGuDvXu9fpyDt0LpfhhbXmyBJD11c7dEQbsIo1pkLi2ZBHcQVqPN6xDpMK9Vuam7MthSfaINU
P0RRsBNFbU0LZVM4nnxRWbS+HgS/lmUZ7arzR3e2Hts6/5i0UNDMVJAATIN2ub+KWw/O78PJn/Mb
7qKq8EkVp+x8lPvzQxRrrh8h63po28Q63h9qc2YAHpKtpFO9XEULTp8Pdk4B2hdOMz+DSSofSsLx
rxXxXOmJmSvY+/MRQQOkAgUXInSZ68kpgWsF5PGd7zj1eHGdrvXAKCyvCE3rqEEr3DkCt61z7BDE
FYn84IyQ4a6mSD+baU46b2o0THp0NLtW/6CB6VgnqtzNRzFWXYJ1Wj3FR0yZ5/hIhBPantkU3V+Y
1s22h+6EmvkRBXjzgeuDjvlC04bIK7PK0r1YydT3SdRChDIzLX1I8HozvEHPkx+jgYewNyBdqe18
t60tAk7GHYaevxRjv17Flg9jlSar6NoLttHAuadOT5WzS7l5J1HZ2iJgtkA5CiqLoBHXQ9lOUdmF
SUmrmNL52Ay5+R2ALPVHyxSoAGt7Ge7W1GRjD5Vt7hEywOvxImXRYzVYGE8D3CxEr/sdMiFnwwj2
9uLWUAivQJ5DAY8e59VQapgZgI6UeO0siNFnHuvnZJ5phGmLeCef3QivABXIJWlqhlS6rqQPprAG
Y456v8fg/GeAmn3pVcY8+JYi6ke4l/lxrJTyMJp9He4cuY1pkrNDiNeplnD2Vndk0zppXFYFmIGW
V55Vm90lhSbp2eqYnu6f7s2hJEsQXjjFqLXHi63OjV4XBBtxHP5v6Er9pFX9QDlqTHZGkt9mFSrT
xYxrDZUvZDHX8GKVRrRjKzywYSHKYyI7/w2z2jMF2JqPyb0BjMprdpNmcP+6dGYzn85Eu9SL6mb8
WnfaOJBrVtn3P188njHqtrDOIEetvtPstoqJZVzvo3EX+6If28cMf4QXxL3Vv+4PJf+qm9WT3Ync
IfQjrNukJywTrSQDXlFdbCI1rXTP+jL0pzQdTR/9aRVoevxjlFFKEwMxEo+ASJBKXZ9sJHybpeoZ
FG5L8NzzDCB8O2qnOaDPdIB4tpO4bU2SlI1chr0v85rr8bSIJhcbmSm/t7r6OBr9+IYbuHFhO9kF
fVRN+RCjv7uTSG3cl1KdmzuFB04WJ69HXSajNQHieG/qxj5mxeg8uAjPYPGMoh5E1OF4/1NubVEq
JxSheL6BBVe7Jk3isERWuvXLfimOqd0rl1KM/0Lk3isobKwnHdsUXHExAgNcN7zLKkPX2qLlnYPV
HAWV9iU1MsTfS0WhVcBWGoHlZ6cZf9+f4cbdKbVvZf8Qo1Nqu15RLtOgbmSMNzX6dHASYXrqlJXv
ytxYpHmA7iWlGVHAyeud/O1W4gW1U9JS+QwB8dw4GjSY47hNj8Gp1XTlW0oLdA3iMIyv3QACjQuK
7tuJkp+SvisP2tJ0H1p3ROwe/eh/q1lpjqFIyv+AtXAl8bPQBJDPyWo9Kn3Se7MkYYb+Mh6FWWsP
oa4HXuF284MVmsr5/vrfsrLkKrj8QxBFk8I6StQbJwJzBhtQBTC934qSACnV8ti5iKFf3tS5aI1T
n7jhI/hsqR5GkQ6Jb1Rz87/BGYgd7v+gjS3P7+FUo14rQwT5578HyHXshJrC74mmnvCxKkycX7Vv
QBX/IT6WmgGUyKW5LJyD65F02NxgLQmAAaIV0XmpyS692dY7KJ1mHr0krp7t0d43LhCqkoAGNMYT
H6+L17aamxVNcq1Po2x9Gnq8h2apvZzzUL0tGcJo91dzczzeUFmI4dleNz0ivGmFs6O1vj2V1t9d
N1V+JzKNgkdITWHK/1iJn90kRQ6BoxEHuWHhOl1U91lntki8GIFnjK3i62A9Z60T/2UoLnMXHxbZ
ubB+5sRiZ5FZqy2dSTol0KSO302z+8Nwx/DtzxeR8BjBeB45cG65yL9tSS1YsrHBHh2RASu6mC3C
jbhRfxVWi6tURy5wf7itE8BFKHvSIWbC47geLka3cW7JK/wpNHuP7hrXN8q486xxF57bCLT4VJLh
QACEHNDqCPSNa9LPHAEoO0aL3XOsXlB3b3Zu2q1NKMmWMLpgT/HCXE+oWmI88VQqflqh6a+1wL5E
g1Dm2VWpeFR1i514fPNOI36ECw7HX/amXg/oxmabZA6njGaWgjsEUDAuO/coGjU+LOnYn+bOEQda
3gqpsWJ5vZa357CxjZ1fsjVz2ZKFZBtFZXh71z+kcxq6JTTeb9UpUr9e8CbXKrvxJqpSh7pGHfv+
1tn6nthfcPRYaFzPVt8zptDbxTHfs85C9ZSGtuk3rmu9vz/K1gaVdDRMAdGkIOi7nlVMbqE6Xdr5
Df7nR+CwH5UT1m8VLI+d9duKDmQxFCtRaXm45pUCKzajrhNvWehP+zHm9t+CsSmfgTtywKd4eXJT
xGSIHcKP9+e4uZIceq5Oydpa12KtKUVcuAOniYZc/VKUcQWXgz6Y+6PI77EK1UmFZYsP+QdSG6t4
shtgOVkVEA3dBOJC7T/+FutFhTzkOB31sUURAMGni5IPiq9OfbwTfG1+SMm1+//h1zrxTTXGVu4y
yVyvLCrfk/ke8YbGp80tvtyf6eaXtCi1EKojVPVLwOe3O1TVIqGpgp3ZkDscSjVUzuxRtCqdhOAm
WHSfaltz6pxlrw9n8wwyR+JoaSe8TltFEvcL88cbXIQJBLVZORiRYvoREZ4/17Th/4eZytHgE8r7
e5WZJGYt+7IYr8yj7MWN8uA8D7L108mzKT0GrSHekqXv3hbVKXeejl8UhvWGIpCDsAlgDw1KfvHf
ltnqOkgLTgi8SKllfhhrfVDRq1vSzzAfFO2BDNRGcE0T0fsx6SOLdzpLj9kQBUhJ4Alk+V1SKy6N
DpAhvSB129KbpkkZvba2NXGcjVb54iTD2ODLPujGztptbUgLDFLyFhERXzfxiFnT2wSDUR/1/v5I
RK5G3qQsCJtV6OL/cbcKwcrvo61uy7lM1CLR5J5Efus0ZalCmTnO48d4sY09PGprG5L+ozyBxSLW
UqtHcIT31o4uaIPW1YtPFpZfFPRRfSeby5PbVtHOJb11tfBF6YzhcecxXO2EcMmTfBYUbSFIiycd
jUjFM6x5VujmnIfKr1HBGw+92kefk8x0/p1mg57W+0dh6xKlxU6iz1Dm6bK/3o1pHEXCShuAsSxS
npaqMT9aVr7Xv3pLROA7ksZJAi/NWPS8Xw+j8fWSoHVoeiijJT3H+J/+CJsRFXzBzkf21wo+5QU+
SWgvZ/khVrPopx04dUyxCKNLEMKQMso4Tfk7UehBd0A/d5i9UehL7zlNvvxd9VWX+46eV7aXtCJA
Vcwyp8jThJpXL3GrqXSSZ3WRHUanq/+YmcPeoIYK1gF0hE76KiC06yptctkZOfW59To4QUWrrpKe
uk7ZeW83zh/PuuwTo2hLy5P8oL9dH/VS47dTgaqktWl4CFqYF0KswNMSWNH398atQIFkeuL+yTcD
E7tppkZNlEDGIfN3gyQpfLuq6N5dkEf5O0408YHiamJ7YYL86gP9Qr35satKiz1shmPuxaaFqcEy
J+o7BxCs8RKl6uPnpm3GD+3MUp6qEEfondx0AySREQEkZ1l2o0/henkWWMFzmwD0GnAGTvFsVkdH
aIVvLVr7Yy6jKvaqvLTMnVtxK55FGQE0T9bwJf3jetzKzqw6jki1Gz0zXkQ7mgfqG1HulcAitAkj
Ck1n/zikvpPSEj/MwvWsximPHPE9c5CNLUIyqQHVALxJe+jr3wK/vVvsxa19ZCH073E0aEe1duC7
tsOc7r2lGwtOdziEPd5uGhfXFCNHADmozsBbGtTFs5N2uj+0Q3gi5UPmMtPyv/Ey73e+8sYMGRSM
m/uECHBdWMXiCW2XZoFCO9bIk/e99mD0ioK9d/cfSj3SQRkkgOca8F4+Gr+fN9TdtNZpWr81hvzo
VJRQh2zSjmij7uEqW0spTzWUZAgoN+TWxXEmM8/I8gYNQQh4L5nf0rR0tioowhVag0+2Ee3FXltL
KZeQbIH8mZbG6/kto2OFGqZk6EDWqm8kSXcyOhsuQNx2OwHm5lAEePyL1+CmHzQbldgc4qL1o1yL
zqFb6OfOrcZD0Rd79L4tAgBVVfpTaIehEWFNM49jpaTyD/RQxJy0lDZhn/pPdJy0GRObDF1Jsy8x
mI6r6eC6VMiVMW13UodfkparUA/UA/rdL7Ey+KLXa2vYlVINiLD6Um+9PpV81k8AFeFfS1PZCPyn
DvdklYosvDjtQG/jpFRV5eVdlzncWHb4ZKsTtT6gPuthLBrC8gatr7/uX/MbYQ+O5ASiv2r5oKzX
v3KI6hJZEK3xHZSUqedEy1Hv9b/aRs0eA9cMdwD6jV1AlxyGJiB7xARrammpzJBWLPAn2DkZjt5B
SZdlED5X1aLsPWBygVcfQLbFIQQi28CxlL+eGsHeEOgTKENVT4F11Ge7P1Dk1hH6GuriMhXYsXtq
EGBorc/inOCHnHuWMMXpj5eYtjkZI9D1gOnGaiNU4Dd2PAGvKMOMITEO94dIi+ej6fbNU1nU4ef7
422uMXw52YKjUJZYXVqVQoIwLSTluttbUMqwAATm6B4HIIE/jkfIZVydewvFBu6PVdBcTrOqdZaO
iVGYuRdMRfD5UiPllNfdnsHx7azkUAwi9QXBalYbtcUcHutmq/F7pZhOJt3BnjIE/SkLdnvBbs8E
UDskEKqOvKRQ1a43zlzbqRGUocQTF5TMjSF6oAgeHRdLqz3KAvXD/Q/2Cwq93qksoBQRJWiSRR45
99+eGcRX7ZIKGXMDzNf9YnDM8jQIUnFv4Iy8JoUB/Rp725QAxuyMpzI1XLwDDCdskZgfSR30EQcN
L7CLPD2iFKU/Jnkw/EicXDsFQdylh2aa1GfWDifDCj3m9yEKHtHx/kQ2Ll5QSh4veNWU9smvrycS
lGK2lFQ0fmoY408A/PyhROfuocjpOfNs0XXHdBLuucbG98F1AuULcHsT7pz8re8nXUVkrzNbZd09
HqPplNZRyiUjLO0oQluclLY3z0OgafjZ7xoubMR/yEyA60FqpOGHoOt62m4T6bqQtxo+4ua7YhpB
E/QuEZcqw6wyS06RZYzPKTef34WTfejYt6q5K390G0LwMxDe06CbM/d1/4Qx457adzyxemiMmMvY
/XnKogGx6pbIHeTxkhrJHsy/sdhEm1CxAQCpm6xlYSoSoylrzcZ3G4euH7ucnwM9bl9GN017Wr8H
1IXv77JbqAqxRviVtNByZG6CltFWijKQzml1JuAC1MrsZ6OGrHlN3SsWwsSnblQO9qDVn+6PLGPn
1TmV2jSYmlA7UQkLr78zcOBUjRUA3BxNhl8VZfLOWfaFGDaHoaeKf0grEIW5Hqbu23QJJrfxFaNG
ViKw5vLBaefZ6wItbb0OYbToKJA2PIYzsGsSi+TTmMfqQXHT6EPnDFl5aoIoOi2R7uzcVVufm35c
CZdDOqW8c/3bRItOpRZztpak1D7pBu0vzWinJzuE5XJQAzC+w/1F39rVUuGJ5hAUl/BWvB6xDiwF
lIwRhdIVxzwyDD/qHPu1c1P05wTPtwk6tjPo1jR/H3SV0pt1ueSWElFu71OL4kRSH1xB5GBYgfY6
BNMfq8OxojIMo9QpzUfXib2ijMkYpjhLWLM7P0Aua7w6aMQRk6LF6+1pPAJaGmesn/ccwG9mSh2C
9htQILBQYvPVTKvYni0K/PTCiNhuL4bRhIhgSAsMxP0yJT0XyxTu2bfIHXx1kMhLCYhI4uiShP61
wtWDJUqymeqZ39NdnZ+1Xm+fzSZQnwpLDfZU4W6OkxyMFhip7gH2+itQ/+11ndu0q7SyJAMOF+01
7yft5NaF/en+Nr25lRiFZngEfCSCflvaUehgIqCDYDMO0Ye4okAA1bICwbYXjziCBkkQzENbznst
ybdECYbmHgTBI0U1EaO7PiFSSLIsBRDZ3DjqP71WRj+Jaq0ZIVSoAYRiujSc1uMfWHcvn9E8Cl0v
nCr3JUgacz5WGWaZUMGD5u3+ktycXPm7eBEAF6EtsfbXv8t2cnUSHZpWTdK5ul9XgXqyxyE+hAMx
W9NWJlCIikvC/WE3vjfayNQy6SEgDVxHU7ZkPruSam7lQfqlKJxIBSs0dunPG9MD95BFZ5BTSGry
ZP22r4g+64bNwDiTkpwzI3JST3WmWPfHenb+AjcmqROiH77fn9/GTpMVYY3+G/zMaCm8HjdFcJA2
FcZdQoq0Rdt0JycuDa+M1OXoLqqL15VjeGCSexTz25VFtJe0DZRCRuDrQnE9QYHi7UHpNrH7d2og
5o913LU7+M7tjUTwSKQPv4aA4iYa7qNkZuJk720Sun7SDsYFd7x/lqUbLtEEznt/OW8/I2wxNgsk
LnSuYetfLycOoW6vG5TzY/qYMx9jnfaUal14SXQzeAvMUXtsRFL9aSIsOWqgIb+sANmnq3c0rwYy
UxM+14Ie2yks8+lQ5nrsx+lU7ZyH28uWobiRJGeJPHhNbeyMwUxiBx5Nj8z396icgh9TkqmvCfDv
l/+wlrL74hcESax0vZZCjUaWmoKliYi2/VeuhWF0tMKYZKVQ0tGG+JfFZ/x4ij1Lw81JEoDKWgrq
8+uq3iz0ugH+5TAqdXCuLCN9cvLcPuuAszsb5vb8kRjC9+PMwzAk4L+eJKppphAawA5d/c65Mmj6
O7vNMpx1vXZ+2qFSOt48m/Y7o4isnYrwbYbFvqFJTW5UhRLAmhRFJILHveDMhU2jpV7uKF1K3aiv
UfgPq+VLbFhjfgqXoflkOsXyPxeyCgLCWT+pH+9/643LAFBUwobEDvKqvV4GEUTpOAXUUdO8zbHF
obHUV7PC0XeWe2sc9ERo/5NZxo0te6jCJIWXzZ4y8uYp1ER9mrV4T/p569L5fRT5K367zEHwk6FC
NwciVp/SsYvDrdMG0MHLrupOaHwPP+8v320TvmS+w1z4BSxT1dGvRywBAEWBqKZPCVr7hAemER2C
TLNfCors3wbu4EcAGxXJXGfUH5Ad6Z4zV4/f8qDIH+1Ip4nu/i/aXALUDnBuILXhRlz9IIQc4lSS
Oco0az9boswe59RWv9VObh8cLKP3IO+tM0sMJKEq+E0oj1wPaPZd3nQLwFiQivgyUs0+BNWcHqWs
0k7asjmUBB0hqXA73VSGOnsZLQeKWE1f2Gmxi+wBokF3SNTRvNxfxq3rgWInbYfgYmDQq3Nh5aJP
utBpAarszD6YTtL/7KKg71CVNqRcLG7JShMrJ5otkvP9sTem+auTkzuCJA3O7vWKLrKDokDjwx9Q
q3zXz7XyIRxtOkdpnDndHwpt3Y2TCW5FKEDwSXq2BjaNFk+MuoEzb2PZ1DyJKXUwSq6p2eIEo5dv
TSSYZmhF2nJu1L7/RAv8BIrtNKLzjMhO45MKlfajSC3xzzxPwceyCQLLQ5sgVw+zEtTjoXVq1fVw
05zn86ya4XCIMztWzlVvVj/qRjeqU9P03b9WUUyT1yyNFXntELcfZoXmND+2KuOHU0/pD7WbkvKC
F5CReXVbTe+xlelLDyRNBumJnv1LTK9+LpymsagRVM7XsbWH9jwvZfJV+uiWsI2N1qJzNUjfYkMn
bm00fKmwmW+jxKNdWHnXJoNbXYBcaaoi5ISFkShL82MYGit7ySyAKNikZOdErTh7uZhcB4cpixvr
jC8n6ik6TrWnyF2c+BK4gUtu7xT2cEDbsoj8uZzb7EgdpVgOolTj6YRASHZxq2wEVquEo3t5Ptfh
h2YIy6/QZcN/iqbov+LFaZaQNfKqpe0T9b2DMSzmO6xosc+k23d4ARtSxUEEfT/5wtUm9SlI8srw
uCSSfwuzi8Q7x47UN/hkNeZbsR18VJuKQLNHYglFyiiDfN4qhZ28DZjAJEdngM7nZWYxf6ENIIo9
Tev6mf9JnXxepmXQyYhQZjXRHQEpG6L2XbEI3D0WteA39aYaTLK7Kv7pFnaIdRq9+6FvTOnUvlYd
7YAogKGgdQoRzgJrFLH2IvB+iR9ReCteYtsOmGnkpo+hKXLzlDtsf58HyvhaDkn0z0gj7FcIiC4u
5ij7K9QDkvmc86Dqx1g1qQ1kU4KKXGCEZMFZkVAnKLAjfGcoxjwew9KuEYeM1anwwqjBYxVS7Zyf
u0rHrasIg//j6Lq248aV4BfxHJJgAF8ZJihawZLtFx5rbYMBJACCRPr6W3Nfd2VphqHRXVVd9WmW
kOSQGsAcp91sMmWn8hAVx2LOKudH2BIkED0sZrhTSQzhGr5FcmJ7PmR3UeYAcUMglM21Jssga2pg
w3LJTRlH7X7oFLmqwILuoqGnf2GRhJQrOQAtwgXdK3vFWsmEUBwWl78zW6n8VPRY/6k5UpNonSaw
xn493Dr781hxR6+rz5OphVulyM+k7/HLosj5O5uNeQTDiEm80FSJZ2Qiy73m8aYfpn4gr9aOMfzV
j8X+KgpQ/U1qoQQ+I42LzxDk7UV+l9C+J5AmYcREND1k/KegaUgQ0pNrqNhGiq/JS+P4NS5gp3qP
XnsldYkEkdc8YhH8ImO2ixP3m4LZyaH6/46i9PMlU/3+n+jT9dPliGqA2t1mAMaQNyxOnvnk3zAV
04OP3YhSVAzK1JkrN+zTlywr61Vt1ZtmER5X4RWwNFzj+eLwLGLhsjj4S88kLK0dRoI7B8fg8ozE
YEySq0jXf3oCvwE5uNnhP4DA2bmODqWvZclJXm9ovNcTBxwFvGbgy3GxvOzbCvL8rJsH2qdXaBPE
fHspzH+AiclRW+B1rxWiNWhrtsVeWU7t981EUN36bO5/Fg6PSrsiyXW7GuaGvxi3/c88U4VqzUIs
TkqfO1j6407HraRVtDScHtXrXhi7dikbZnaNhmAdLDEj+Bilq1SsI9TGSUvyIw419BhZfJkJSO5u
3+Ze1UJgLbqxHtbb3ZasEZI4QxyQHtxLRlsdizWut3WYoI6PxTE9DcMBr3c9Ht60fl4Xcxn7yfX3
1SrsdjfG2PavhxK5iA3bnTFXQSOOdKhdA9HzDo4Vl8g7qepyiCP3axiZ4++YcLM/CbUDQkbksIlH
KBhSQOlzEFt40fg4tqPEAxCD77xbHhJFSndGijmj97j4MKgvPJTnUVMpPu3Pnjoy3vchMn2nYBQn
/hTEFMsPNvAVNdF7FTHkYBcUng/nIt+q8qsYmaZfLPF7OgJ2NZuHmyfsccvPdM5hrVnbPBzRm8ry
qfrr0S7Kls5+3aJzPPQuierc9yBAa5ekGltWkaSz9Niz3ayPGxHPxXyGhb4efsMiOeb1TgINf6LE
GJUj2KSQ6tKzHD7d9z2tULOaZKz2+H13R+I+IEvsYR2WiMQ+wTdx3P/MRzqkn1E2aX4f4VQhDbwY
Wf9vI0iUP06S3hQ8Z8xHfnqBcja1j84NPlOYCyoIrWu9JJGY2g2Io/g7ViFdV/ih7+J4g9P5KO5n
Z1UJao8G5Hdvy85+wLUtjyUen/hgT5NVMkO4H3PigQGxh8DmWHJN3mkKv1sA8dlhICK1RE6vES/0
zDqRzmTCeaX2nkr4MkB++obrFpMWcqRUP1Pwlyyqg4a7JexqQsYy32C8zIX55ASLT90Ur9TLxgGQ
dmPtGbX9ZS/mfXjal8rIv8sYbi6RluDRf8qU9fkpwbsBIU4M/1s43sRAbKa/oEw021pDEMl9HTBB
szbti+XJpG7fLxvi9QSo+szIeyrgMMvqaoFfD2kKJUX/DCtACYvBpAw+o/UqbQUrn2nIDvB0meD7
Yxa8rB4HXpas9suhewh/iIdhVI200qp4X/SImwJtWmTnud5ddcizm6vJXeblyNKLoLnOrrNwOTbE
Y1FNJ1lAHldn/NbMiojwtQnLccQMQQMVG/7QMhj2JKFxTOuQL3CgY8r4rI6PA65ROhrAL6bE+2d9
s+FoQ8/RmEpOBMKhUiuRYgGH2uV0OEGyRlk4XimEmO5j1SJOcAE/Po9JjA3rFfkeK5Kdbqdk6IcW
0WMwk8+Tgz9DAQ6T5nAk08ewQ/ndCLPn0ZlA0fhcrQUjdSqi6miNSffPOCS7qTl2AZHVETN7BUcH
O+l1Kx04qxHJM+04F+TZc6d/gM23oTmyKNlqzEK9u1tlVfgWKy0HdB6jSscOnhewNirKnUN/1qf4
+dhy9rXksFhpZGXYevF54A+IGl2mljgp7vcoiYfHHjsAvgumH54N6h4uHCS13/ObtG6oQzoXFAcW
+L9mXxUHG1Hi3zbLdKA5KKcSKjMzAFNtpg2GfDAAQgxFvcZax7/krBfQcXu1yRqtIlV11ZeSnJCk
Z6ozhQFGXlu9StqWu0Bl3qSCD7VKDo3ggfjw+7tcdqvO47gE+4XWMc1qMHx8+jtEdoJiBFEJ9txr
rIO5J2YHMp8CCzZEta1Wq37Qle9xeQqIz07h9dbnW6d0YXmnElZFX4nZ4p9yw/5+CtN75a+x3Syt
C+iv8V6N01h2MZLqo9pjnWcB70PT/X7V+XSJ+3xc7wxy22idwB3teEliG8fov3MvWxb3a+gKTHTb
vd+dd2fnVLqjsS2PBY/6tGctcvIQoJssFcDZYnEBSzSJsTBLzmm4It9pCG0l1jzpzLihL6sxTW/s
CcU4mZ9SWwzzy7ivyfrsBfyBuomITWB/iro3GPb1/AKlXnkdFR9kI/tRhnM2AmR7qHAfzxkPOZ6N
DF1vBzNRN7+IwhPSDVLROz1F4W8pIXN06taXrnxcn+Z82T45orl0XaoYLYpyIBwg1LVLUVMyQoxa
BsK/8NbsXzl2MOI6VUEWDzLs8uhEvBT/Cnow3ZHCquWOzKL8Z0ymh5aheD6IDRZvLStmyLYXNLhL
k+SCj61T1fJmUSZeM612LDhCOohzehnX/gl5BWSr9THD6QUewOnQwt0kfXVynESN9lh8CwtOt6se
Upy0cp1Cf4dzeIOT4bCii903dnMfKz0+BM0H5R4rBIw9zvJmIrVtkZlrlFQlmiFSK8IvxkX/onKZ
X1DLaQDJvS4fbp4B6uFNGN56meOXHgVWMhsHRS86MxP5rbPTCIswwxAz2BW7x5/XcEy+YOXAljWo
ZezazXO1ru2mI4xj8GarGq1yjlVo18cvwzjlE9qqBJl1O9XinjkTL5+A5/TvvlcCqkOTyO0O72R5
jg5Ij34WA2cD+O5lmmpkh/QfxkxG1RDZBd1WjG9xjQZv/LUXaj9FqlplnRoo3t9DQZfwoDMZjQ1Q
4H2/4+6QX4ZUAR8YS4MQvZKB2sueoQosk6iOkyo3w++KsQzXecPdehU9HR4Sg8rY+S0NyR1ezX69
Au0QS50pZIo82CMofaYZKITTrFZEPUTVWCg0Drsh3V4i6f6HTu28/khsXKw1rNjW6cMuUVE1URDZ
VM/TqmBRspKqh8RJ7b9ZxKHvwOQzjVmz2EOWjavQ3wG/TtHgwkwiDSczcUvvho3Mc7PIId5+wFTT
05qVY/8jRW2F5wZn5ns27cPPeA72k4ZMfShfrk9+keE36K2JXylKh6tHgye5TZfcLOdeDOv3cth7
QKAjLt4Kv5/9d3SUxNZkg8TbFop+qKGozIXtuvqi/R70OWe9yV6rbcryTvk0+6+PEle01bTm9Ioy
jpKaj+hUtzDz5CEvhXgYCjRVNQ4KCpWrkvGrWTCwX2B/k5CnwW67vljEn6PIlL1YH7kOx3yxmZyS
70s45PZtTtDvPkgzuvO0uElCMGCiO9xJ918WlJHnLBJ2/bagMSUP2ZEd/wZIM7d241gJrjN68yKb
qdCiOcSEDLw9h/DlcRg5ls4T2CUmz31KoxkOczn9E8eueufIlduvADPGtLYTX+PHA8FRVzvOtG/z
KKPmbDTp0YrtOT8vZLXsMop4/BaZxbr7Yk13e9E06U8DIJn9YbVTfi1MIvKG2TTE9wuuDuLGb257
sL5P1ivI12K6spWQd8IUR3NB9hmK+o2SzyQOCFTbBYDbOtqBJN62fjgwAk3SGX8dQtQaW9kYKgQC
TX8ctlcTgmnwjE4y7tNOpYl8hW6UrA3OzOhebWqbWlsShCZkCn+4hp3H9jddoh5dW7+PGfTQfDzQ
2u7Zz9y5ebmmm4RXUV9s5A4rHlPZGMy+5JvTBz1taUn7cx6WlNfbFqa9MwhZtLVZ8DC1qKAobuj/
3H9JNoxrK5SJ4poyOv4V0+ZZdxSFuxstfNxczRNGgB0jstU9cNGLrc6OHVARGcccB4qYVnGKPSQV
Zwx5O5wnaRQGK+pkReIQ4neoeErzaHYX5KYASYth945igrWs7ZatzO/TMOX3flrKuI6BVScvk9Aq
nAB6pfnJgFr/JK5KfaMm2HaeYiAF7C6d1j200N7CiKRPx+nv2sMSv4ZhYJSc8VqnydmgR1kuLoMT
7DVjwY/3k3e3xBrsY2U132GWjBkwGmhDcY/URZGhPB+eYIESVSfBagWck/IT649BNVDxJ+ER5ppm
79ZKpMfHHqFP7AI+ToeeFfvrDBoK0RhJ5gH4GwYdvKMVy2FmFgM70fjTqh6jsnxjSb+W9TiwZaiZ
OIC00IEprBvNax81KWzwn8cIGfb1jHXt7TkbfHmZYz5tLXCr5BuKOP8BkcOQ1anL1q8hypY7eqQQ
4UbLGM9XadEnwqwxt0U7zSF7nbAz9Quf9pYmMSOf/jwBo/gJCxDyvuDtM2eeKsU7+OLkn2vlR1UT
YrfHPcPh9M/ucfYdBteJ7qDEn54OZmjARFIA+wGE5n9h0SdDYqhx6dDYKY3Hh2jDxaoHI+xVCqIF
rDHT5OWY5ji6DBsi2B5ysAFHC4fn4n7F9sncinWs5Al6NvJKl2iroDtOp60uiqjfMPT9/94GW0V/
gNJJ+RZoIvVzmSHZslNHxmyXZZry9tgS/ZajSPwNBp1qA1OxJb8Srs33eIPLeSehfK86iuMmQfWn
5sFhNxFPPt6T8+wqHn0X63x8hbS0ot35QNQpySy/rWtl4XlXUvOrwabjXuP8JB9LkgfW0uUY+gvx
Wf8SUuHwOsURemQbxaoVZoCJElxCsaUz6AFbBWR3zNVH2BXBbWW4bUcfymcomoEd4vHZ05orCFla
D3nlxRqY1dSphFy+c2scb202Y2kF3dixwr1hFv63geBWNlPP7VyPpRgBGy778Apj+n6GCRca6Asc
iIHjzLmeX3aJpbYT0NrtfctnSMsgRty3BntM4DfHYaN/MNu4axlhfqyBJcjzMqbAHqqdi+Nrr1Kl
T0LHRN6vOdui3wGZgf+qbdz7RvMhe+g3Lv9QAMNzN3mbfT+OfryGtGe8Q8uQj3VuB+TMUkCI/8gM
8Kwbjg3m15vSFu4Uaw82vsbdn4/XTaQunHYsMJk2oFJcMzTTvMNmYfZe9cKBsBsi/VGR1b26AkcP
98CJGsW25F34wWR3i5P8xXnbx68FmoLjFMUW5KbHrsB2BuOpnzm2E3iN0ro+RwHDY5epbb1SkIBp
4wJ6yMfcLeFsYQKIOSEkfOnSYdo/U2if9RX2rPxJct2vdcny3ZyTSPMLdSId75abgARDTr4IgF1c
oHXCGYHN6N4ufzzAdA/IeVvSxuwE7bztLdatliLsfetT6j4pwlp5PdOSfIuKccA86Gj8qBBDuXdl
Wrnf6E351MQ7Rre2RI/PG1gauR+y6vNvcDacljOby+z7RjOAdaYopoDsB18BBhZ0+n2Y8Xar05B3
ReTWnzfaY2hkWKcM24JHeFmzBSMcPCxgvRvifjC1Dkx9w4orUksXWx54EeRSnqjNevtkClUxSCnC
3oXpKPTTQSN0TIyq+RFtjR9bPY6paV1Z2KSuAJ2/C4Yws49ZzQsuE2KR9FuMAewnjF9paCRB+vKT
9OPxkMEQJsfbgOXyCSVPZqSekZfxjwvQbGfvN/mEjbEigA1ArMYzGQs8cACbZT2l062ZZlaJM1u1
7tDKQW6XkgXBtymcu992KMrW+5yN/UXjRHkTYU0fRHqLL0vpIaAQXqo+vETVkGIlB7FOtQOeCeOh
OJLpIzui/AvgYC6vmOPzx6BEwS42KKxZYvuL/IJMfv7qUbGAYmPH7cEnfBQ1Gi79wcnII3A4kX0s
rIjw6iOYA07DXmWkyRY66pb2LJ6wWbHg/cSrWtmujPBdALy68sFTVmZdArNxiJuRm/yc5DnwCV8d
XEGnoGlcA3HKojodaHiXW47OQnkPHUEfEfAxOrI9zO2zkDQskZLVQD3w8mDSAgaKnhOmvyVBHAva
BxAZ13zyMgaGGtLpApDavOGMjpJ29pCrdsUQzPhQJBrnjkPfpp6AUPrpwYgK4w98h1N5XRI2kDaf
Uv/cT2H5NakSqzImR4wqoYhCfMr0hMsGb7oxama58/DoFrJ8mhwd2Adfiv03N2Oev3JCNEIF9/xI
HigSYe+8y0bTWSTF4I3qyZgBS12LP3yuWFKDNBPD4yBj+7hrDR5Fb9XxI2VjOQGBhJkeUuBDWW9Y
MLmXBeDadlkG9yT6yRxvm9lH2sFAYlvrjDAJ5gZxNHfMzQP/XvkqPW63tYBfv7XiJynVMlwNJuGo
I3Dwf1fOGTyxiPepvsgGMA75SjH7sJbTTyyj4kOPC3wDa3gKur49hDtEWzjSy4taXOnuOZ3XF48H
1N8RKfvvFDl32fsqllI1Ayho97OQ03YH10EIYEJMlqhZttQBnzNbhWxJ1Pwd/RK+CioKhxU/Nkei
6tIDJo4uq45I9MhHaBAeb1Di72IihYNFRIG2xEidhtav8WZba3LjuyiayC9y7Dqqk6hadd07o8aT
smDT2pCR7QOQThVd9tlvX8kKOuNJkmX7U+zx9LxzQ7C5B2lr2uypx2LnnDgrm3Ks1AuIeGxqlWyo
rh7OYen7nI8gkxICS60W9hZl9enAos0XIMrOPNCx0G98AWv2pbPjmBqZ7AKFvlh8yzEFeMx/GMBr
E1yR36cV3qcLM4j8fhiDzCVgRywWXj0cuvm7HoZtrNHEqAEETwCcqjHgVc08GDLiKpYeYHYxP9nc
ZutLZXfxD+nhGVKxIPBCNV1YtF128ITygrRSfCGc+xqXBjKy/AL5SekbseXjxUd9JtoK7lY3Cqnv
70H55JgHxrV6hIVOMUJvVk2wQqiU+kcyTBwtWTVSX4twFOG2hSJesIjjntXEN9dIGB72OEElUi8K
UFRAv1FUj5ZRkV5uyi/4/8vyGL+BcoVfGUjz/r8YEztMOpYyAru7F1toaJFsTyOiOrd6SMbwG/Qv
KEIEh+Z9DTdSdCrQk6JnvRlQ3ovCCHLRcp4+C1qhcixTYP/pRfRLh5kbP2wh7IURLnbzQi0PoOen
aaH9n1As299sVGi27ZyM6NPX/CWD26N6UjBNOU5akqhDOxkNJzWqdX/JjZWXBP1dAPrIc1EPAyam
E7D3XJ7xXcoU0Nfi34iBUvpVYf5WZ+Ns9FHx3cNsyKgqOcPLW8nrDI94Xc/x4L5RsC5Tt6dBQGk9
9t7CqyRgZAGatMcIOEtQB4PWif9BvFMgE6vVYTilHMsADtHirgmli1+PwZW/DzUkUxP+/3ysWALh
rYOwGhx4sMkMf/K0+hFvYUjAZGj+35r0sIMWkcBq57DExdlQPY0tfuX0xlSkkrdqRdBIbVPN9ana
FNEwEyo9EJ6DgEaYkcNWnECXZRNg/hiLERYyrVDnopfrHegnuCIiS8xtJyrHLG5nJph/7GG7+RyI
hxQHxSn+t+qSP3CIvY8zjyekx82FK7oJJeUGRS6KQ7OC13yosGzVyM2mE7zJCCAseez0Yc6pjK5E
JmLqEAm0ykeMnuyoMe9jkCdLMbdg85y8q2YK+jnFaAqumqZGdAaHAABkFgGYg6/c742QGawvXXfZ
DWuqMKkcqVzq1Uj3E64LGueeI/wM2ScLKK9LNl6qkU36LgO/ieuQ3B5YLh1rC4bW65pDfTs2pLTA
x7To4VgEHAUuBPAUWzN4q6WFgCfGULl6FkOFPDUcUFCSkICXPlqx+dNxdcgnNY/gI6EtGWiNwUT+
RP88+RqDOi/qpERL1q7Qo76uI7Ju7ydbYgqKdI48B1hwkxOWcJatDWtpp4c8V3LpKtZTACi5Y/dV
Fc3+IUII5IPQFhtR256CwsvcgA1+zdQhLjim4u8iXeK/eeoRUTHcFKpAcsSCJHCezHjeot7Nzf/9
tTrNiD71Zl7Xn27laOLNnMdPemcL9O9uxbptlm4J8NXI662m2Nv2dYk4mSucQsAsZDbnWQ3N5vA2
jxlPTvvRg8tCe3Pcg8q2w1knGWi7kDD8NNPQ4VwdRLwRxPXZLusAB+gNDKc3rwxklG74wg78h96A
iycBVoh+KafxhJ7Zwhs3RtZdjTnLXis/52UDmm1WN8+O8GpmiPpbho0geuEDNjCuIzyhPhT4yTsb
di8aAa6eoWU6LD95uUZRzTFM3EItEvl9Aa7ysQYfYKFmbxIFQwu+t/2oYUGELfJJ3UUgqN8U2qbs
O6ZBLb9lxKnyL3D3ATKBcgR5swAQci23QwKMB1pEdL3Miq/52LTEnq3Gzhr2Wfprv0xwjtN+zsYr
SZz2LXScqNVgzXv/r4gCftBgCHqDUoOjXyc6kBrinxijkaqq00iHvEQ9XXx64VzObxNT4y92gEeG
V4tgECwklQnY7Fynv+A0EhAMAVzciHLuqD75IPe0BVYAIQT6ccgWwVUV8PWs9up+9RuC8UqEgEAh
teTQFBkh5RcmBbQCgZb8PwHezNRuBArVJUtiwr2fZ9J55LsbLLqkqs0hepdXzBqH7jjDZkGLLMLi
Ls1u6gMzoJY3kF94nHD54MCUy3yNGy6ysD0LD3MIYGPImauFRGlTHJqDizkE6jXdivUb1Dwqe4lT
3KdfhQw8XA7Uclrr2AzF20RlWmLTbAKF7eDWMjyB90CtA7MMEC7VWVph1RdGazUDzIW3teArYJYl
sUDeOPkAc4Sjf9kntn0UFmX/k2cjxwh6O/NxvhPfHNWu3yH17+fuZok1tLjM8lPZozwexzVOpytQ
FrD+y/+/Sogpz3CD0eu8sJFAbOBkmD699IOq58Vh566SbILn7jhOBEvYQV6dQ8tzk1rPtElVD2sX
DeOVHxmgDDxZEIcsjUPsx3pKlgxHVYn/+VvZPLdA1Wn8Xgg3/on9MLEaopP4S+iyGO77TSFnDuRd
sZ8SL+W73fzyl0q+hQ6uTpN9kMdyVMg1owo+oWSALW844Ax8lySa/VsiTYcG3tEwcsQyY/yKGQj6
8x14N8O1x5BlUgol1pQnO85vjZLerAg6sR0s4dh/B6RR7zuU9BZfYEqKlmYKMOSWZVHabtXK7C9Z
avGGqPoKIqWgGT8hnzqFrmAYi3YRsKeHi4hSMCWKkw36gaCqHeF5WRjGB83L1NXTDK+tljAN8F4B
mnwIEAJAWeRd/k+VBja/sF5X35HjtsGcZKP+bSlkktQ4ewiY6xl2ig9BoiS2ZdgLhJQCHu4f1aYB
8WvlorKTcLS0vw6zxlljpu2IH0G/J6rLVli3dWnU82eq19QBqeI4xXp9BPNS2Kgo2m3zVt1NLkLL
sM1b9lj05PAdrK72oQ1uquIO5U3G9UBzZNEo0DWdoHIL7T5A4nbDZ/3DSnVSnIw3SYZVKCV9t0ZT
UYDn8/wjMpAHAiI4cM1nCwXgSz+WFQr2IYv7Hn3CW08yCL5IBdmqAU6DhZNeFfZUVVv5jDZE/ATh
RbYnqufpssepsxeh8KthjsHnpyQTBh5mSsrnaJ3Lf0Xg6BJAuNL1BB4+e97Q+v4EWSDyGvsxENjA
CBxGoUq6ktb5AAHEtc+AMEUMltZ/ZzIEX09Qh4AdtdLNLbpMSF90AAUiF52NnVKrieEYCzevPGYT
BeERY2SqobtBDxpLSL87BN3ivEaSzo5OlIOs6dZ8YVCAgc5/VVg2ypvdEv2n9yhj99MOeUbbJzwx
rbxNkhhlpwONdc/G50O7ZXsfZ+j9HiIk8L3fRKWhppkPlwKosv6JcVZ/gapdyNPOe7e0UM30eReh
c30IAjxqk9goPIzauayGHqLK6wH4/vEAY6jtbchzZInhSUYJ8nuO8odIXvkkQoGoUugvPK+N9cuv
Yjny+Q7nWf5l+2N88jDQea+0KuA27nOo3SGXmL/D39/0TRYDcYWSKabfgPFn++NQ4OCp5TZU8Oo7
CvMnjBkgeTj0sHDh6TA/+ngaoZIClw9gY9OQQ1DF6R2adDK0QwIGpPUFW96tQSD2CYroLX6eBoPK
g1ly+7N6Nz0vWx/hkVxR7Zu95/Mp2ZHIAgIRSOynX5dd1yZCljP08L1/EjbY7b9cBPd8pMTQM5r7
Pun2fjcVNIxR9SvIOcdACL9/oEpQFSX/lQRawW42RJxvWRnYT1vIgNbPVtXQoBRZfT8R5nawB7C5
a0wxkmcZ5cdvHLvWIzOGCNeleyI+2RRm6I80/D0vaxU7difnQ4PxVEv1lMijyBrfU1DLMALj6YVV
+/ods/cCStqN7BlFQJXtAI3vl/Tl9JMYBjD+Bo59Zosa3qdekLJhwIzwneHdg4dxnumpp8iZ6MoQ
s+88HgTcIndIjqAe4j2DSE6goDKn1Suoj6ruLYKDoSTVBOCThqoV7QMdfvBj5LqbaSXf+7FHUYBi
IP8GcSyEXAm+38ui8ypHqWDTUh+byvTjsUTsJwBWhO7G4yhgLFpJlNmCzfqOZMH5xokRro4wzHN/
gephcROW/YE3xwSCu4MlGsxjE1VU220WKePX+eAihVzNJQOM06PlKVQz+XFgvyK9MzSxdxjaUpxp
OFXMOc0CCS8zwK/fE/UuauRRYqrAmMmK03iY8iPAMXp6cmNIGSZYvv7MfVQenStwSVBjx4CpZNQi
7kpf7gB+Bj4dl+moBFZoGWFXYNHTelqTYrovCJTH4MQ5jlTuPVD+EHj6O3JZFZ0Z5wxfp1Lp4wSQ
OcJTajfZhoES/B2fpj+8Jrw4Q9dvLymGgNu4v6lv1Ebp0Ok8x5NJIcL6CZc4wKKWkRXScT68jlvJ
WKOOI/9vKUoojhZE831PljV5G+fIRFDJFTD3sRWiZRtVovU4Rcue/yzNzv8bx8R8wCMD2+eFwOVF
nxYFIFhTZeojL8M/A6nJcU4LFWFqWw/ywKEZ/DFCxadOFjROCXXHjXYGKXdglxHZ2RICb3Rt45pJ
30CcxdAWr5Lf731p12bT6fQ960niGws3megclhvlj+wf87JAGwXupC/5BxQ8mYAaIcGFSsciB2WM
OeLbmP+Po/PqbpTXwvAvYi16ucXdTuL0dsOafJkBJEAgRP315/G5PWWS2CDt/VaTU+VaJtOf0Rac
NiQ4xXeZjcJyPy1TPKVgtflXJgcbFa0VOKRNeVW9pJaAeWd4JFaqzctW7MBI688aISPSLONU9A35
isSZ/parcwQg7Tnlnd4FNRT5U8Zjjbi8tAAqet3ESFr8sCHjevDcYzE4dnPsnGC+hlAaYmMQ+0Qp
2SmzSAma0foWJxKNaR4skC62D/D6GMnMekYuhSgj7414G0c4uiYd2VrPJCXIBn3VVCJ6xtDNysSo
CHFktf6BKGt/2RodJR3/YI6cDv2DWlOFiNikhc7aPeC/hjBMlsJnlxjz8Tshg+o/4WfRX/RA0cXT
AUCyMzHXo9Mpw2QbJ0Nhdrk3u+4h4jN4jZLS9XeI4IbTQFqOeaBpS/43dVZhPyDGCMZzr+ZquBZO
Gz/Bd6pm047afRQTGWTnUTn1d4PoG8mVb9MdV1vT8ECBYTilcvDKO0QmpqMAvrbeYQgLdMcI1Tdu
G3JTuFNdPanWin4mknOT/xAbemYvUJ378JmTuEcwD/jYDn7yq8YYWMlDWbbTWEqp/nClKjfxaHzr
KJdRrOhXl7U5Byab50PdO3W91agL/TvIkOxxiOH/97NuWmB4L8/s/dwLyH2r6yS1BV4JHMTW+mKj
f632LBbhXi+FPe9vXSQ4RNY2HlGsDRCLEtKt2c0xUpDnsRvmr7xX43UI47zdD9nQQRCEustwEtqw
6TLwfZCA0fI0AYJucMknpH+p3SeKsP+K0+d9anypf4h1555b6k5Y2xVZm7z34qXpnoO6nObUbhkW
EO6P0kkHOQ/bsGPJvRXglE4aGhht0r/RXeyx10YwMW1QPeTxrd0TUZy9py3FxQcxmOWSNyNHPYkQ
SMO0qvPfEmN0yNANPHPhufB2zdRwFkLAti66444rnPD3aiF1O+h+JjfGc5SpSfubEMM6oE88DgW3
Rie7N8e4wDosqrCL081rgJS8M/WByjoljxmN18853bvyTvvl0DBTi+mCxqV9XwhRvyxV7jkAViXH
mt1hiYSSWqbZ2freFDs7q00i/z4eJrs5GGeYmmOrSnvZNoZJGKQJIDh1aEXiwsY9d+wCZNwYjD2J
MEs58oelyMdcpJ2p3zkl2hek+AU9qygti0tQWXBCRVQInoTYm+/rhhy3HUK0ZmeXoVKsu3HLr1LN
+svvF/Q+7VirU+K2sMo8EfDhE99G/9S3OUJMXfntfdJyW6S5tRRhinBUZ9d4dEoEQ9niJ49FQs3N
Tg70EtxHI7vQhvKOxDuZKq8bxo2wGrfFHLKNSsRLd9DNSh3YYIenYPDRp+U+huvUyWJXnzi2esOq
ptTfOALYQnRvDAf5msTNJkDNlO0DCo3QnVS2ck4D6AStDzEnyUgT2KsuK/kbRfBkO8rSeHmjrh8+
LWB2j9OQhS9FhZkve4XUjEa6VpBlJZ2xenPLYir2tfRsh5xFLtedVbQBxHQ3Ttw0TU47fCja+H1F
OcFAnoQF6IeYkfZP6AbYJxTC3BJ5LpBZNsD/F7Ett8uY1cFmCpbxSspDO+9wp5d6s67DAkEwmqa6
byCP2rRMXKG2cqUWNl353Gfea7nMW8hXtBjGCq3DyKk27nuKcop9sfo3jcE8ZQ/+PLag01ZbZGln
T+MHEdf6aVLasDZSdFpuWqT3AZQlRpk0qGU5bzw51Otp4mkGzK2X7DPgRz56XmRe6p6uqF3DBwFj
GI0IjXUV6fbsgZTcg2QNZIr6t4QFl6vjqqdVin1ctBEx/ks5Y8FB/ag3+WzbYnvz8UObcmr+RJgG
vF3YmkkS5OwK1vFhpi8nVpTOpqWvEM8mPocCIsMuY8UeEUV1aHAG4mZq8WKNZaRPQxbYd407xEBr
Dk7GHt0j2EGgvPBiR5iw8DZM4pnO9h6GLWr6yyzHiJcalOpHZrYK9wDQ/HeZ5FLdAE6YF8PckaWe
ScorgEIQ78o58OQ1CtrhZWo8e/4QXpG7J0P1ZPLTjOF8qnpPW5D1WWH/LjBl+qHRRGJtUb/7RN47
sjKHzJ3lwUWsL/469FOF/+zWnlWKMICAVOH2Do3hcWc/UokAUNeuffCyaq+u30PWZA0cW+rbo77e
Hpl2qYHeLR0f+C295YgTYjhXXp2Hx9CrXES20VrvHBCxeYdLt67gnshnPOXYnGb+Hg3bngHafeZ5
w9lioaz/1+S+/UvmIOIj8nnDa4aHCah9yXEwCqCm5DBMwNqbgQwaA01bDcjIbeF/gJ45etcSpz5D
w47Bb2Ja7CTIJlFPOwiiv0zb2t+Z1kl4r6txHT4mLrpPrpE12fohsXUb1Bx5C6lThz84Y4Bp9RTo
8mFkY813wumqZUPltxXztcjp6LfQRSiiChlum64D92j61n7RBRzngV8GJSQLS/tRIQnut6C5br9z
aWMSOxaB6m+PXVH8s8Ks+ZUNCo6D6CPPbBWFwc9BCdsm9Mr+7wGbBAaquVjebR5rCoNLKpw3SbKu
V4HMdznzdnftezlHiLjSaVTjNzBJZw4+BPnMguobqggx9pi3ashd8WzagEz9IQjR1vtrUv/Jat+5
8/QERCQjBtdtHZMMn+UTaLKz2M5yQYJYrRuxVsOziRqMHtyd07nxx4ZwfqtGIgljyLuqE58T2Rsq
zh49mPCxCKsZKbuVx/e9p0x8e2AMTI8drkJuck8nxWctllykjJC0McDeOOQLlXwbZEHllxJJoT6Z
MerQsvchC0EWN8yhlGVpxuS2Xqat5eNQSePB0QsTi8dswS/hPs6wS+Ywlvb8ysulx6MQRtiHnIvv
CFOGkMp0xr0n5tRZfkbog2zHh4xQ1CedGq3TMLR3iSTYZOtE7EOnGauhj+KHWtt0VrOLWkw46/rH
+JQQXl0qrrLDCEvn37VzHe8rMbrO3iUq9XfCrX4P1IQYewYB2gXixvTw8dqQxtH0/6NYjAVYsxr+
GTte36RGypo6eihffPKupq1d9fpqLf6iDk1YAf811lSTxhvkYHTeyotOizd6gS1d9GreSMcPmp8m
6jswSKfL/gGySMwlbjfKfdfjGNnIkoeMCUfmn0VlQ6Ixs07Jpm5W8BYRgTtvcoVg5Twt4ERD3YPS
zo6woRlacHn2QlFXRwGX5T1qa1qvmCxwl00mXC4VOzpXsm0Kbu3eLky64rJmWvNrzJQlaGL4MI+Y
PHDbcSDEnWs/I4yYq63D7Rzdj61uutNCgyXWMp9Hcsd+NV+ZSYVMRQluzGKNGxHsl5xjNFyJN2zR
39r+luS2yN1Kk4+vsWBkPjuyYFHyJiu7tNyXJ9sLh4+2z+DkPFpH8PGLGgGaiTkp9pnl2h+TZkRL
a9ENLwGuvEec8OAnzZhVX5YZs1cbCBkcbjFSbbpO579ge2xT0hBD8mYzE/xne6CrQHdM8lCu1fLY
rcvIQy8xxxxiu7HDreRuegJ2CYC3B+y7hzjOgrfFE431lggvYxyuo/hDqXb9VMyNqCzWkqlrDGZC
O+yGgGVrtJEWaqfuHyoe1GoX5Vgg2cumsLzL836BM+J3ApSgsPQMShLYe3+I7eGtCuooP9mVyW/f
T11gGSlmjwGWyQ5SJPAoce6i8gUwMiuPpEoUX9hj7BkcrtHwhwGWpT1nRNNcm9oOHujOKdGPElX4
WsvG+uSraZYNMrn6Td043Y3y8ujvSE3yP6VtxvvBa71ga9ZYV79DY0RwO0HdSUEat/abdinhO6Nt
XpsX+Pcg5+QxMdiNIJ7qV/NmwtRlYcf4KwqHQU3a7oY4shFB1mLRGD/GUl6yaPTmZ6S33nnQpDUS
HIey4Ng0rdUd3R4gnuk1Hvw9KEKJYnxCMQSVKhIYae3/GNuruGdIyyLSrZjMIwFIuDwFtvTXvrTt
/7w+X8597khAzQruHIngOj9i/W2fkKvlCliDfJknv/C7t1K51vtQV9rbDMwdV6e3rezY9pZ1j8Yz
M29ug+9uS1DpeKT3HhDbqkfxzJTodXx9+eimGLztS9ypCFluwhOUuqBPRAYEs32M6iFSB6/Ml+7g
L90473IxIA+NWxOIx4Se0vLLU4lOrgAD83ivNcPltp3DQ2KR5mEG99tfhfsCrWP3zNz9EhyKzHbL
Y4+xQd3ILvcfpRoZGGorzBPwmCyOiBrLq1zWsXgEfIiLtFzD6S/5/hxPBW712UqJ6SuHvV86kQKn
a8p102cRN3TT4A7btH7pR4dlBmg6BnUQtbtq8fxDbShL3xc5fRpfLtGRBSFZQsM5C7Rj4FtAAdth
iXF5o3BgRdwukyrkqWqH7i9Hd/66esYad04loKpar8cnI2hn/mcxhV+QzS/TRUVsvRu/nAh5G5zV
201uG8htV8ci3q9EQOKmmEHsK8nnSmMKN3AQLPUIzVs7GF2dzPFOONXLDzQkscRkGcMVMgBl3au1
WM0Png3onxZglGCAZWg9jCIan2eplLpUeeeQ0mQoNDxMPV7td9K6JwMVBoYNd6/KkCE+8BmUqwV5
UO3TnoLgzvyXg57PrOyNRF+OaRl43LUQJ+IxQJLbOS6/ip7jck8xQRugvB6THKzMxqfFODp8QixW
3x6XgMMDxkKNCFnk+6AjFvemEIheoSGKhxlTTpE2VeerQxy0iG/HcPWgvuPWv3OYzP+5TbQ4+zWG
X0g7gmL+61nvixPknPzrlgGqxHwcxx8OkXZGY88Yuscmp/6UThnF+Fw4dFI8bq5OlxVD7LZiL8TJ
EzQZxLKfRN/YZGtyQco6dmCSavUTRXimNXhrtBEMfJcsNzGVaNrX/zEKoCFTkx8kpFw0qjl5KCWe
G0rqeSmreQ7AKaX6Nw52/OUPWB4IRoLUdfOZ9z6xfG7Gtu/b+KAXG0lrHjbzD7S26I6I58IH/Ofl
cl0N0pMjyzwEI6Hz64CL0ti/+M4Ax/Ap5OfaxkuCENKpqs1ceLOzw8CKKTMyYXxxQN+qfbUmWA1J
IEDj5zux+7ddnehj0O3wAE8LRN7EzfhmeI9r3vKwvmCGQezWDLikRO3BWdiLLK9T7/n2fulzn6Mk
1yjtC8TdZyvgxtnSFqavJIS3P3Hp+P+WtpOXdcEPAF3mKxg9TI//KHbzXj32UthSao+sfRkZyrfk
CMroes1ab8eB/G/0ijniG35BdlskE+sjb7X+D8Uj8f99AxN1lE4bHhkACFJolIUbyeobdIikRYpt
0Xlu8JWwRg1bkQeNu/GbpFiOnlnd8TRVsjk3gV0Wm9xqIv8I963qTU7UIPERyl77z4A2DOeEnBze
nXSDGvESgrkeKQgPfjpFzXzHllcmZ4cVqb8fkSA/qdmvQ5II6pL7PGa23cU2kXypEONy7003CMYR
UxJtp973+UesqJHf5YqP5QAwzmMeS8fSz2QS+WrjZyK5FJZ1A9yyUFwD+hT/2ohIbP7vZXSxizj/
ZhNI1jSasio8EdXWVJe2As1+dsrOKk/Nqst1m6HoR+DaNA4QETaXSIhWPmo5CScFplHfdZJAO/lN
A4s4OTQQ7kzujMVW4jZ/wASKXZG10sesHU7zHR5LuPeIwcNNW7cekKQOEcGUvaz9ees6swy4NCkr
3bT9MN65WV/+urHx1VdUzM6fGV6oEVu77rJmh/eoeIiBt6rDpJYEVR8FCMnGcFBfEWN47n+8T3V2
qQvlPnBOFhzOKpjMneJAwNBY8fc5dxXQmneWBFGJUwAneJ0KM/6JUCP92uySz4ZsRX83r6L/jPsy
H3eFb5rpuUHwvS2w3eLa72hdbOIhSs6UZeZHW9UTrGeui13pkhW8jVBU53sv8+P6BObadLRuJ5y+
/P56Ztya5NuQ9La5VrIUl4hnZ4G36sAaspHai8MACExgVCWrjYOiHk8egfDvznQTPqJET96aGB9v
Gk5R952PhX/joAWlYyqkBm+TwCKXqR/I/I9qoGRQT4B90qcBXbHlUplflAh5v0qBHTO1ONf0KRPZ
+Bkwrz7mTqWYHnx3+g0cPb3OgvINhszB2ydYtL6FLvt6i3jMOtpNL//E2rCQS68xKWyWS4Y60mVv
W0Bij/vMLwu1pbzZ/kTxpP5YgegvPBEdN2Ihoue6Le3s4lJ8cCHWZPZOeUwa9x7lLJZIYoKGZ9KQ
23WLcQ9DSkueSHZhe0JyE9UQ/ukC8dCn2g0Hjz1IBV+QcklxdHjsuQJlVL8DI/XjXY48r9qHFI2O
xD3azT8G98CjqCBxbW4pl9R53A6xf9RsQNjo+k5hCXHn3N0IcVOrqVI49R3pc+O0l4nxYHCbSj3V
sJBAQ46IkfXPWbDeN4IRmnlmCL1T07mJYmpxZbZfAoCK3RQ57p7Mrpi9GA4CcVxWdxuJ3ZfWTmkW
XJ6La52miQFlNxnoqdQGH0FRQGEFQRPjpNi2SErSFzPeBOGuy21DknQfIafKsIGhzxRXSmXhsjwx
a6JoppGmtJqGzj253Ct3bUXuS0rknP6epr56zfpmqc/V0izXXmbDA3MwZKXnuwuyyd7v7jJ0o1is
raxnCPes4eri9HfxVQXjpW9Usr7j/l8fItu0Bau/i3KaYVYDuK0xRnJeiec5Ighpb4UrWcB8KnFE
xAun0FnE3PaHwNTVtLegGrlsEdKJHTkG9ZXOX15arj7/mV3Zb45ZS6oJGVxd86mrLLqsDsd9ymBb
v3eeqO9HYpfVNq8ys2cLizGyAfKcGHRRMEmlSNKnvSzeB4zhIQuuCqGto6hbf1vlo5po16DbmjLL
Hgg0MfkdUGFQiI2u7YQ/qxvfLZkH5xaTN58qFNphrhZ/3PWICIdUAZcCzJeRW/+6EwUDl0FgeBtT
q/Rn9VERsfJf3XmoxyzjzC6ediLvp9EP5rRRnor2jHQMP4IQAZmSTdhBl8kFXSIEvZPv6jGzL8oJ
b1YhjH4CQb3lIUO4qR43ckZ2jgfO9UFpDUmDqW7nJdhGNxgGYMbP8M/hU1/TDiWSebAWtCLXVkbh
T2taD40+A4Lerf6c2B/ccG18nineW6HOOXzTYlYae9gcWughArGeQwkf06TWNBpr33ZMhFtjd5zg
DZrOjY23P98kyBexD3M3buYyHh/AyxNerI65bq8lPtVbgvnsXZBTUS4OONAhOSyF/s3CweRvKEeL
fh/wHGUbozrShWLYLcz9ctA4bzEQFo9D5rbPyIhG/LDsgvGGrI7kP38aYnmKVDH+1vNS3A/xGBLq
09bB1fKCwP0jyUFCHV2gVElb2I1hexvaWQoKifFQj0s4kRgw3VxkSx4+hTZVAFzqVgsQ6g59/1RL
3PP8sAbbWBzOZb+Ly85/zm5WWCZu26937LA+7uQeaQYOpkLZT4grkMaNdq4ebr6j01wj9QBaqUE4
al1gb+qSsutZvZuoPDA24WvwwuUlbMlH/V5yHGDjmMT146L8ojkVWaGbv5MF6p9ioYDcV/DU/RF9
bnSPnt3AjHUu3oYEWA0YKEt482ukg0+w/ww22h3I/QkJ5PnQEe6R1FuC5RUs3H/Sg55/SljQrzBb
W+/Bk2IlzIYNGHCmbWqmgKj65+T58teGw8lSsw79i+QXuqEisL9bWeBOZBcr7c9eRZnrpVS0xLya
gr92hDJr6wSi1KgA0T5zEvQtcccbQWQGjARIxs7JKQ8qEO2aPc4h+5yvoVOqA2eGLs4cJbdGOETM
4c5FR8itaXvrD5qicd1SwBzHZymBIDe+r+dLV3N/7aQr845wKld5L2HVFfocN9nwR8F84IUiUOX9
5mgtiVIo5wdOROatqORy3uuiBnbWPds6aRvoLHaorYr6u7BaztzBFjo5iX5ynoqF2MWjw3uTp/ki
xwdrSJZhkxC9wJIR9Ez+faeHccNej3UUTmDCuukQPozWXzV/nYLIwbROZGB2XkNXFVHeOb4w/pIM
+MsN8zuD6OsrgtCAFCgLksd9ExXJNicrpdwIKeZHRWPAh1Uva/9qPJ4QnlLeeFShbT28scCL4SMK
kaZjgV3Nm0VMzwdQz8273xXqMcslfw006XBHMkdHiQ5VZW2aNCZ4IZeQDIKpFCu3Ass9ekiMB/Em
EXZ8TRyjMYDPqH1HeINS9Xd+5MUoNZzcPHpZFOq9Q0bFB2WU4R8+bi84+tlqs7D3+Fb3tpZzeERi
K84O7aNq4/WBA2gGOEAwlEHtu1mpmYcAZ+2N75NqZh0eVcw/u4ThEl86tUx3Ks+7/jyVWQSDFhMT
swFEioFGQB6wwPKfABHB0as9PgBcQiPdU+UGC8iAi0va67RlgiW6o1hc3rZlzDN/K/sCge6gcyQA
QKmMrC2xyWgFyEtzdjN+oANqiy7cWVj5GApA+ewtBku3TtfGx0zuKdd+6voMJzZHpNrhfS2szTCg
UdiU/bq6+IhioY/TFHK+iErl4r+a3cqQuUPlbDouU/tVLGuijmj7/DC1TZe/luGYv42Y4OEug8QE
u7xs9B+gKj6vuJD9V1/ZNuwQppIoxUek76DlYQWMXgjicr25iA94C7v/5EBMNWEe8ZKlQ9ng+8hw
ii77QY3T00rHbJbaDYpdMk9q+UKqzOociGfHkJaFfA3nKhvdqeJcs2/xxqTPVeiSrOAc4w5uz2UV
EUHQMM33B7Z28bL0HO+bHA2b4R8ASt5FWPmnfdUQupLGJWFwW69IspehtoVzdVQdnlADDOWGnJ18
TwKzrI5LU5jyguiOC61HyWqfE0JtVQpzZvBnJOQHIkoKD7CRWt85BKw5m1iP6rWf/OTVwUTt7zUv
zs30rqzD0JZdfuDxvJ3yg6U5pYdW7mF1B9RDsxt99GGNzLCfLQRMo887mQyuf5i6Ab1GVbp1fBhV
P4TbCUvp/kbX4nPBfnpDKH2gUAyOdrufzRQ/W1oh+ij9xlTbBK3+10JyV7St0Ao/o0SHbcpwHCNF
p7pRp0PrBjWBKAUa5llrPD0WTEmCyBRbFuNXyaI2BygIsRfN5LLdxIRF53QiNcSx/Y7cqW+zWska
QIDkdteJn/XgrPgndoRnWDk/t+qPC5Yp6wJE64WbGRf6hDRXBqcMg+qwrZoCwJSTY0pS3Gv/P4O7
uHyshQvw2cFOpQ5cY3aZlqGx90PlkolAPo7n/+0jP36IO6Mn6HjSc9DMib51UtzLkb0ps2R44ssb
K8iMRv0k9AB/tgh6onPkZcI+Oom9JIzNrtvcefOwhrxtgfuNvSt654aXzm5A8cm2WzrJj6Mt54Vw
ALbfXk3gHDXKXo1x8Tfp+tXd1MTJDOc1y538AIid/G3Dti1OjmfnBJ8DwlubyRvadddRQDTfETrh
lVsGKubgWo36Y9WZX6TaihUGZqtwELDEATO7RIMxnpywNrw+SVXPe09hIti2Oej+LgxI9SBvj+Jd
2P/Mil5IasB8Eeaob/cr0CKgXjD7JwcIuIWI8QleC8hSPA80fgcb8sbIOZjnfqbUz/ZjjhAEi0+i
m4UPHz2AcxfIhC9ejLGdPFhe0a2AMSK4z7XmPySsZG9eaDXlETeZ+wNZRDAn49lEDOfgursF7M3Z
hHHfK3iuAPOwHCV5cwU+Ge5ye6RwKhhvGdQIhxn4IvTeTUoEcPPPx96lzlHAbLYRNVf/jrav6Jbi
V+DT5L1KWPrJHxneGLb4lhSFjevWXyJHfNld2M+I1loCUfJirR+9hErIw8wUzBMOLlA/k9GpwCpX
HyxBcix8WhWa8yPy2J48yToCUKR9pEGH3bhhhtc4svnSJ4eP+lppqIkTgwnN6WxTszwj2rFvjdGj
JHo0qIoYX29McAKmbOi/te64yTks1vUSVUODV6Req/gB66xpHgCgw6+og5J7tUiBiXcLuB0/0ELW
RbDF2mKN8iqxHkIcqmBlQ5l3Pwmyx3ONeWu5Q+Zmrwdvwjd8GGOtxyt8anYdVCh/7Mb05TMicHSL
PIMLECVOY7aIzqPGxB7GIPr2gPzFGcdcKbZ9nTNRSL5AhcHTRQrW9cpY58LN7He5UN95lMMsXm1l
iDgYlZqwEcgcn1Acl9WFD2Z8THqlyh3Xj6p/RM/Ms+utcu0OQ1Au9+jJiR5fHB1+FhJ54cz7zWub
675AAhvl87W5qStBoOJnm3gq7L6uJ/YdaP8E5QKB8NzkIeILfARyuJOJN0d726qbw2qzAeHRtTsi
Kfg2Lo7Tjt2GPLQk3I3CH+P9SJYqev2AtH5sF2JoTpMX6y/SP1soCg/+6tjMJEPupp7F5igIhdgt
IjHqmgSm+QzKVX7ERAayAznZ8rqsQqg7d0ZOt2Osid1d7qJf3ubzmmdbEy+oMAsCmXg3crRaIMsO
TBGLIPz+HLvICGvKqgvig9bLTIDQcFBJLv0Nn58c8fbmMw+r0s1zZYnJekNeTPtuIuhqu4voxMx2
qI+LBM7MZklypqmpjuxwUt/3Vtc/2rPXjrvRTGOJSkEUwc4h/vJToswq91GfmOEAuVJQbpuwcM2t
i8oDkqTmIlwtMe6GpGvvPE+1Pjky0Vod+mx2eYsDVLzsHVY9/DHJjPqqDcgAxIKexIcVOWORsk+4
7JOrU3uEP0qjPmbuJOQejmXqFINQA3sGJj/jsvJFTexFNLQpklZvfmQedNsNmZAAubFUwdkVCLxP
o1ZTeWr5LoAJkL62dyhBp2m3omK6l/GYB9fJyETeT3M5Q0bLfj4gHy1/J8uKbEq7BF+a467uCfSM
sCc3bG4veG8F/5pi7OYHuN9I7/uq7pPzbOEEhDyYMIFDrZl85xD3SRBW79vvlgoGkJA1NFz/0QLY
Q26OwDYaljFuhaC+edQsqoli09jkBa6wkSBvbu5c+zbJJ3LKwijYteR8cyQYpq6904IZkVhEMN/q
WdMvao3gn1Qa/3VcC2zHnlLLPb634pcppK1vtnezTaYZ/d/tLN+y+sywssWcPystwHcRb4AI2tr2
BCRbo/+SV1b+sGRBIGXMe4cIDKC4wy3WU76N+myglcNUw0s5KfY6U3jZk+wc9TsZ/MckOWAs3Emn
p/q1qFdADSd2yISPQDsTshxcYrZiDg0uIuwN70Xdqfic5Wp4X5t1fSFEg/wFpvG/mKUUh09EvzEh
DH1y9HrUW4T1rMurLbvgJmZYUASGPF1PvVeII5Va+SNrEwRUaDDOn6ugZ0+6pY6pDfFgxCj42rFE
GpvRiU6tkfp36CYskq7GVk8ebYd3KQZ9WI42boT2va0Iod3fCsL+BHI2w7nh3T3gVs7MZTaN/Aei
2NuIy+g9C5BpGOJH8aD8S0bcUiB5KH15f3MG7zGuvW5HKJ1KUu1l9SERSU5NVA0Qcp6FqBxIv9UF
tw1wKqCaaeUDWWV59UBIDUexGiVTbugB+W67ipXxtsSO2Tm2IRZ3trtGamfrhMzaoMFHl/rEyaLP
xN1uHhRv2revE/PbRSq7I/jHRtU8GfQgfds5txx5Nhtm+1CuuzUunCdyoJE+6aRqn1BHQHH3fM3H
nigwCHx2xG8b/bvcIuMl2JnkWOLX16x15M6SXviPL0s7m4YM7uLkl7MLWtMSg7jJgkoGF666IT+Q
R+QXB1yUfAX8L8djLJqKmynwov4uQxLdQ8svGY9g38QfBTOKPuY2MdZO01h/AzuT63FthtLdz2JY
1c1NUz+heAWL9SfL/LFJCPKQaZj1X10Ts3dPfIv29sVom/8Isi/+ss/MDyXSxid/Utj+mspp32Xs
eG8ceslDOdTmM8EnOexyK4mxyNc+bq3J/cgZJN+DdZ2mNCcHwbCmrYJ2c3KwTxJVE4q40va5zu3F
9FvJnoGrPY5R/Zt2IJY587PgWiGztzhCxfAf+zLsZTWVzp8Sjeb3OHjRl92O9EU4grAjlu08eKnc
AWGUosOXa0qG04V8rNDbVAATyv6CEquzk1J5PO1qYC9/IzAv6z0ol/WyZuX67dpa6y0F1cEXMDmP
OaVEbEoEz+rHhRwDIgwIbIH6Ro509XOA8JQhxmVUapzywerQY6aJydW0S6ywAjmDC9r2uowHCHUY
COSq7vTXX0T1SLlvhsqZK4ykqszvEc5lNC5vgmiaxR1ZnPabGZkLrLHKKJIdZ6BLO4Znm/7H2Xn0
yo1z6/qvfDjjFi4lKh6cewdVqrCj7ba300RoJ+Wc9evPI9+JSyWUsLvRo25gsyiSi4trvcGwMmXv
OdIxn+3JUVHdrA3xxYTn8A70ThDsY+CoGJBmuMijheW1Zzoi0PizUrE/4aRqqa5CDnikmIkWUZt0
iI1g8jQEx4wbD9wAWLw97KgqOsAJo45ppEix/Q3cXsCVQ00E9lnR0rke5lZERpMXqkUCv6ifNLU5
BcAKZkWAOuHNFdID3tUGvUGUwwCP3SNfqJ0kBq7lm9qKEHwAnqNop0Qd8FfyKEBK0OGFmX5sTaSz
wDQz9rvKrGfp3JRfNJZV88MPEdChcderxT25VP4Y9Y2KwMbQFz9HUxGPGjUaSvk0yJ9krBXt0R4d
kNUxB1Y+UiacIteQhUPUldzYz+oIZOIwpaGSHouktT/xNsCWTVTILe5oLHGXhuOEhF8ZVQ1iMWSA
/TG1J9JuT9p5NfeW/dA1ehgNrh5pc5tXMbyX0RyTX01Glv7LUMn3jiiRqu1DWiJws0PkD438rqSL
uNOjKTcPGbaRPT0GSie7INSNlz4ocvoNtkZtPypDKOT0g4ofozmlA+qMcd27IWTXbocaWWngQ6+Z
P1Mwfg/VWItfM7DI36kdbwKiD9WHXYu64Mw5ArKPJOzovFdTv4vf9ordBg9hXZgQ+SDxcxwrSK9l
nkfQoiq/OaXYviIoqjsJ709lmr6FlHQQv8sr9Zj7ZqNT0rF18IENQspPXomOzg739jo595ZBRQs+
mqh2XqMY70Pkgn80JprISLg4/ZvYqTx/b8iaCOuFnN+jEQBVOCaVMRq7URb5M2q79O8V9FnQjx3E
J7OW9bcGGXIQNRpp6Mk2O/Ezws0oeea2zZ8hM2HdXXtCbQ9K5QmA0gkERSbgR9Q/Uem+t/sm+oD8
Cf0oJPOql0IvMeiEDtR9R6GrzHcdBo0/Kz0XnovsBI0MFM/st01iBmQHRFu07Eo9+uVwBFH/1bqI
rpPem489CTAcpaC1vqdI2HboTaGds0t4Clo7VJgIAlki+h7GfQWfzqHtej+VpBs8vQYyA7R5zB9m
DcS7jqrK22uJx+2Ry8p6An0OwQUkkvMJTHlw1qoQNZ4q7aEiRwaC3AfWA0gIguUNgJ3BtuY2WwDa
QpVlnL0RaaF9z8EEFHcOgpEpGuW1+IGzhyL3o59JKKOZ2UQnAVr9WbeHtDk5mjd1+6Sit3kYcdIR
J1B347NpDy20lcFXBzeNjeKfxPfDLx5AxhfddAaE3oaKw/QDN0ORntB+auudmQpfALZp23chfhHe
OariOLwD60BODciuubP1XEVECvj4pyEL7U820vrkL103AHtJO1Sm1an7J0wl2frU1KD3Ep0nJ4BI
48Nk6xbFTGS5oCEaWK3Qg2ni4I2iqMaL4iRwgZVYT2Y3T2rcLQoGJliJtDLBE1NymtMA/J3z90Yz
ERSLAqYd3c66q49mlxlfWr8woZdrk/xgTgAKcUzwxSGiTw1SA20Njd6zzuuUMxQY6I1CtHCBI1uQ
Lgv4gTtBQzQ8qKNFmUnvkLzd+Smh1Q2ogR169Jlaog2d+n1nAfp+BgfSoFdGEwhlawEJQgv3jOWU
B9H2cfLBR2nEQ+Z6oPkIdtLpDujtwjvwzHigHefZY3rmQg59l3KInpylBE13KLROfkP7twrPhQgA
YwdWIx9Rs+9itwXBT3TX8YNgsynys1r55gePt619kKk6JUCUoLe50gLL4YLaIU2FwZg/DtilfEzB
Q3xr80rJaP3Z+ktajx0qGXCvKU/4hfoZ7fnkb7urRqYPyuvJQYqiwkf5IU7G+1KYs4kORfhfGbF1
BPGWBzZiil1BzR0JbHw1LHt4Sbt2+FxOgN0VO4qBINdT91CFAzVmqYsQLVzw3S8JODztYcCDAF4Y
OdYsKwDN6oQnU/VW7TQ2SA+k7sNYyBy7wpyvBGYI+jIijT14KrTFoWCYIDmVIwAjdKUaTBDfIz/n
a18Ns6Zm3mP99RwQxb/rqq+NRzNCnPpJgV1CrXh07IjwisI7xcBU2m/1JIB+0ELgKA+TFkCrjIJR
jq4PBPOOG6VNECTNQU7Xim783aZGy02WcDkVcEjbXaiVSkw+aVb3Zhc6jhtlgUWSgkKMPFhD032d
rFF+VIMx09yariweXV1ps619DO1cvvRI9TiDVCOBHaUPoyGkoMjieM2XoIe+/Ui+Mt7DX9aaYyWp
6fuEBCj2tO/RA4fOm78F+8kTldZt8NLhFQriu/Vl5NIOsinMe9Q8XJ5U8WcFvY9yj2TlaB0Leryf
s6A2B8RnlOH+r5KHCa8hukxWYnDLiByhjq4qETH/qwycvi+zBCcaW6biscJH5JtUg4gqcCronXQe
3ASkuUv53W8gnUJDA76GTkHv/10YdHRwdYko92UpGg2UYUQD0KVFF/ArpfHWfltWQdY+0crWyOHz
yvc+qO0gJlcLJ/0OrlGYwrQpg2z3l9NLOWbkdi7YmuiBvoKDbjhbPT7+pRZULAoKhG5geeYPenXN
SyajcE6ggGEJmMmf/pomyIyik7B/zVrzSGsFYEUFdCu1kCI1j39BnmwcYXnJITe1QO4Fl+e9iDHh
OUdgmMcNW6gVPyNt9lXjr1gCoYrZc+gPZyxV+Ii7yKLZg0kaUZoyALkch74Z5Hlo/eRxAmP3dfTi
8c6mcOD+13/+z//7n+/Df/s/87f/3xL0P1mbvs1DKl//97/WLIZ0et8k87ouHHXhddiT01jEOp4+
sDuALiFJSznPebg9ypptElJ5OqBGECaOvbAA9KOxwjKI15Oi0VxFhfGX0jbVM++M4f72SLOH1oXx
KXEC1LkuJG8fgw96+TH7KPBzNLWwlK2U8KGfWu3EZdrvdQVfCCOV/1Rmj8A5BhsPtdF+vz34PI3F
4PMaqpaO1atJV/py8DLo/BgePt4RWRXdFSLErxKpjmPtNzAE9S5AgydODrcHvfq2dP3o/DGcAFCn
OYsVnMaibwID1NtUt8VHIRHGzopSeYMcfvhaT0Um5hi6tCX6PviXLZaRZtnQ4G8Awawo6mNmOZkL
VbVxBw9XpdfOSlepqaiGpaNMaIqFyZfuaV2BBj5ik5b5vnKi5GmQ5S897dLn1w/EW1LHhV7lM4qF
KVuimgbAJtQC0MmtdwMVgTcaUfVIDxx25u2xrgzgmIxuYwLp4LNnQ9W93B8wbDFcSR19b6E2ipb0
qO1imdOwACW8wxCje+3hnsdz5uUirmhw5S7Hi4rGR+iM8SrQ+Cc0H5WD3k7pu1fPCl9PzaFJISht
6IulSkt/4ja3STixI9t7eeQcIYyijNsIxE9kb274Il5veKS1Lbi9jmbREVoecVWBB5sKMHiJaOu9
Zpg0c0vkifTenj6+emqwKzWD/W7xDfXFgnVzaSANsZuYssR8iYqWhoNV6L8aBApP4FWD18ZJS8f5
HCwf5QEOmDZP/Y+rQMEPgAsSFJ2CGO958nMyciBUe27vLT/Gla/ItsDCDokmHXbMYtXQOGhm4gKC
M+iAnjF04QRQndnDXWs3DCbXh0KJdv7XYedfzkrzYKbAIZrPsl7uFC0Udx4AwkqJ9I0AtXLAJDGD
WAjUlui/WK9CA2Q4BEylAscAQ5cHdu8P0SkwehTXpjJ6fZRiPEfopmk4fMpF7MXro086h62Y4YJ8
GnrpuzqeYaemjn7d3omr31BzJFIjtrC4sC+/ISR/vHMsiOFxRVt+an3vUOUY1EeDX/2bSUnolIJP
aBpyMZRPSq+r4UCU6jV08lAKuDM8aBcIP1gbrpHXtzX+zsh60lcDoIin7eWsgJIDuvGQFEYLJwPM
3KOac/TJx2nIYxf6q68q4HqNptAFmcAl34+O5MH7Lz6tLWxHV21b2kuD9pzHe1YN6DxonlLigQTb
nGJldRZ2H20E5N9/6zJDgL8sMLEwBd1fTV2kJ8JPm5yGmNxnUxZ8Vio6OLtmwNqoAGX2RgRJ/Das
Kv2B5lj9iBmeeMOVOx1otdt3QHGsn2NcdD+BZWc273uwWXT343MUqhR3FegvGxfWfDJv/dzF+igK
MNXYtOU+pl/hZwEdWG/A+gCjiwNy7WKfjk2I1jBCIbfX5HfeeWtk7XJnoIwCxaVn5BrxRgAPKMul
9huTwtm+VM3uwZkhARQJfnmVrB5FmAbnsvU2fsXaoSP4s17mHLjs+f//EY4hD+mRBN0D0w9tSS9E
Y7wG7n+HSHi5MdR8qK7mi4ACJxwYsGkuDh0ll6iFuqfvvearAUbzRFMmo62LjmyBiNDtr7s2mJyN
RUF6QH/QFjmPU8SNPuvf0nbMfHWfq3rxqFhRdTL6IaEWr8M625ifuvYtbSoFZCSaaWlLN2MHjjVZ
BB6cCLjUaPviRQAC2yvuLNL1uxG3L8AomnlELrB/W3BT0OHCE+BAaSR6UTTHfBhBfZcu/BlxLCmW
n25/k/lqWCwApGIV+RSbWh9XyOVaZ/Pnz5HQAhUHsdIuwdvrtN4Ot0dZ+QpcSw4JLReUJsRiW3vT
QPcV2YN9PQokdXUEUixD28G9H4+3R1oJrYRvlYtd44tLc7F3k152oO3I/egOVXdTkHl3Bd2dPWWU
uQVhZqeuVgO0IB3lEeeQ6vVBlYSaWGdS8yaqLrZYOsD8DPvA2DtKrrxrTAG3QoxF/gjlOvl8e6or
29nA4ljnpcDGUpcPaBCScIBLxgIoPLsASHxqqdOBpp5KiGVYn21825VVNLkZWUIMug26eZd7BRMd
xDwNSvqA1ur7so/R/isa+7HSbGdjqPlPLbYlQzmqRlrDy3lp4YxLT40xkMdlnFi0gJI6bJEoDQNE
wDFVO/S60J5wxlI2IsTqDG3NNg0wN4ahzqflj8gHiLOKUGdCEQ3SxZE6JyiSAk10WB35+dWrR2cC
PXLOsG0hN3o5lKmgJQ+9lCR38sR7vSwi+gbgjs+wKmMHHF5XahvBaHV2jsmrkjtftezF7AzZqMRA
Nozw/aY8KIiKPaFsYkRuCLX89c8VviJLaNqmJsmAL+fX8HBCDY5PibKKCdKIPMfCr/tQFcA7b3/K
tXkRuWxH07GDteRiXjEy2jn4Y2MP4czAYAj1YSXBo7YFfLixQdYu6PkE8HigpAPXczEtuPrCbFum
hcmT5e8LO+8MYAJWfkZYX0HDOEByOOmdrOedNvY/q6rs7vDyqe6nViU5f/3MTe4ymucEVcNYhJs6
wRXK6tHJxHTXOrcwoI6DU7+0PaTYfzGS46CHBb6H22IORn+cDF5vGJTyC8gWNQwFoIchdaSBe8UR
b+Mbr519a36f4apG39deXBb1UAHRqoFTFMB979BjpMuGe5Vb0cO5RzhauYOaaP+L48j7Av4tkZsa
hbycn2+h8zginA2iOPFh2gLDSANT/TLq6bmYHG/jxbs6R9pHlk6KhZ7lYuFyOA62NqLb5IV5+84K
9WiPB890RlEjfoQliOUEWoWvfyYSu+UMrVJJ68zFHCck6MDXId2egFVVDzNpFJxgY2nPDmN/M8Ig
/HJ716xN07Zs9iY71CTaXX5VlNB0b0DHY2+ORv0yTAiNVzlw1ghH0o99YCePba+MP24PuhYOqCuj
KOrwnNONRTgQVWaVeo9SAlSYwc1HZdybiQJBgG7x6dVDUfekJkNVcC4CLb4oLtsz04zeAfRf1Q2o
Vj5SVo6PSel1Gzfiyqwok0NzEhZvRnKcy0/ZQl+ClFWjFOsIcYxBVtILSUzkr+1ftyc1/6XF3QvN
j01J/kQ1RiwWbRCeV8eFWu8lsJLnCtPqAa5nhkfn7XHmPX41juQRDFVOMKVFKLWtMosjpG3Bu1TO
mbOSn8yhNvEdlwhOTab1IjswCwXXISYIVvzt9vBzxFoObwkTYAmNMpOi0OUHtausNXxLcuKF0b+3
PDH9DaobyVK7y47lmCkbFdeVs2DhdUqFnBqXtJcRtAWbaAUxLUV78mEepbn1Mxe1vw9p7yNgMttT
AoH8+9WTJGYj/yKlFIKHxOUkkT5GtB+s9r5zEKfLUYl4Y9KdPqIHiaYJL8qNNf391RZflUuR/WlL
gzNoLYK3k/QjbdIaYbU2jr8ZQWp9n0P8N2FB6YQ7VaHPrgZDAIVpgvQBmsv/kFKBNN3bE7/+2oZl
OmQUkiwLZ/HFcYHMgXxTSKFUmIr2DtPE5BctCRxQISA8IJVgWLsRgo2+uz3s9aYyLI4p84cWgmjD
fIr/uCZN9IVDG1Ml/AtxHIuzWcoEm8k7+Cw/2YThxixXh1PtucfkqA6X5uVwSBaqUJcAOc0agB/A
8eh3VQIvflAGSNlBjszcq+c3f1F8viDBq8zxckDbnFWJ876G/qPQloxk2ryfWt28iwyvx0AzbzZm
uLKOGLoxpsU9Qtq6uChl2YUpLktQP520PoeyQL0eawdX8bz4HASKdzcpivbm9iznyHO5ianpE895
4vCK43l1OUsKtDltJI4qnh6gm6oBk8GYjMdSi+KHGZTlj6ip8Q+AZLRxfq6j/DyySWbAe9wEfnU5
so6y0FiVBhcm+qUHWs/WXSVt7RGdn3yjZbiyd6jgqpKqHKVcguDlUIqnRUWg60AcCjQbq2GcDnCr
ATtPxfvcw8n79jddnRkrSF0JdJ1uLG6VOLUCZQqBnkBxzo45GSQwf085Ip2TbHzEteVTKfA4pkPb
SViLTRppAxyPdNaPmSAAdpXiH3R0d1D4lh9p/GonBI1mm4RB2cjq5qByuW/IrxjSdkgj+aKLzRr3
I85EadVAAaG+pOBSdAwpfGwcieuF4/1B+Zh9Sai5OoOdiiYJxO9mX9cRkjqQAlxEaIojSp0oDuEM
s/E51XknLKdlzY8zOk8a2fHiOFSiQCS5kQ1Np1J/jhJekEGUYWqmyzLEtcWrTqKoIQuYIj2XZYpU
aeg0h6bzJbIeffkkEFV7ub2drtfYRL9Po5RH55kbZLGdQF77UPBY4zpNUIfoCLKf/bgZTugEmZ+a
BibmORpgF7rguAFZ3h59ZQkc3plkffwDb2MR5h3LHODlljT26+mrj/wxjRdMpkcoTYTA4+3BrvMk
opBKm5ZzY0ht2X6eTXERRMSdQgDtPmPIhciONfVnL8Uyl8KadZf7KWKSbdNEBwMowuvrwRaHiPH5
FSaC7IvzlFAiFQg8tXs7jn7wIKqfcGj3EJKN9Xe3p3p9gBiJhAwKKXc3872MSW2JNV9sgLfRhgzG
cRk0p5B258aGXhmFDIwH5pwa0JNYrF6pOMhoC48POjnQfjH/uVc0pFJvz+U64FlzCXKeDfQWtsvl
XHI0a1GSHpBnneW8xkB2d6YafZb9NJ3+xUgmGZ7kZUfVbJHJdoiWwV7pMXYFjIyfqW/dp4gPo/ch
k7vbQ63sRWrnPEJUVKrprC8XKLCxpTFn7Rh8H2tYEq1x1Aetf1I16vW7VNbxh3SEt1dbXfmp7s3X
V5JRnwMypAFQMOl0Ls49Ar3Ud1JgVJgXZo+0w6dD3qNLGYtBP9ye69oC/gYtOL+Xb9kQRAOma61W
65HjKaFJxZDJ4L5Hb1E73OpMzJ/tMsLijsuMZiCLQFB6sSNtD5MqdYRtWcpJvkfvrvhUKKb2SVPA
9+66xnbcNM/yV19XjApyjQelSu1suZjI9QxD4uvdfgBK+YCxUuGqvWP8i3OAwR11wBlPQCP38hz0
I8bQQkeiHcYhuqCTRKtVTtUeL7/XF6mYCu9J4geNVSqCl0OpGoxlQNbAniwsSyxEWg844Rk7XyLH
8vrNMddSZhABHXBjcea0qsYUqJPdvvTq8TQ5KGMHNIqPSTd8uz3SWrSiEcc1M8OraE5fTspsZOpM
CW4bZVW0d03FCzmzQfrfHmVts3OhSgNuLaqYxiJaFdKj9BfBvSxtbENQ5UcKujLK89Tk3cbleTUU
kyCr5iWMyRcIk0WWNKGzVJst3q7C6KwT9ijjuexbagywkA63Z3V1ruah+HImRVIyXX1xcykYecMr
Qu4ozlL/DPzZR4KoCd7iyVZ/cTodSmqEY0e+McOVYU2yXOyF6CJwzSyjJK1s9kGBFyZXAFl18xnb
RPWUpLH2E8lVO0cEyihfe854MPw56GLzG0jhpH4wTGjZ5ZDTNAx2UOVojmPYd+fbn3VlBenkOcxQ
AqERV1CkkCeQhmbCvkB48x7EMsqcFn5uAMD1jXN2lefNswI6SbuWbwlg4nL3e4BLQjnEszFnMmDN
hrSrLhHgAb6gnIpOM7+Sh8XvB6veOHZXN91i4MXWQdMFWL0eTPumUfsj70DUi0IDqqY6RcU9auuB
i5IXDHzMhx9pLKcbB3J1D3EZcPDpoFCZvpw4IntTUzlYnYgAE6pdKJC1dP0gyR49JAIiKBolyiAj
EhcbV/z6wNJAd4ouGhnn5cCVpSLBitMWXb64+4jqR/mPhg3RCSqM5ZbCmk4xJpCvP6hzj5xqINcf
QLDF1+4LxVEzL59nC4h/T8mqTh/bJsv671OXKW+7oI4UKrh59f32Vr6KrsCKeAVTvaWAIoHXXc7W
zCe9HFHA2SO/oEywSVpQ8TgWWx9ePw5JpyTddACTLntvXBdaaVfwp03KULOjzlh5D0EAb2Vj+dYm
RGilcsGRw4BxMaGwmSw98WIxayJj3prjvzDV3VZ/diUCWH+OsjiWQYxGO8IfYo8cSHOyTA8V98CZ
VYisV5dEWCGSdXokkDNp0CyuC3SkyrQLNEA3Zq59CZRRfae1Ft0u8ETu7UVa2foWSS2u9ebce17i
6DDKsZ0s8cQexTfU9tCsRBW8H++qTthnH2fdXYc4+8aCrUQ48hXTpH2gIr5pLjIJYQWWgsmWisRc
Wn2n8vIPiojTc09MeICCn7nGNHvLORai8renu7aI5lzhoppAvX+5VTC785s0Zpe0qTmeoKVjxBjB
8tPQ2tm4nNZ2JVk7sDcqI+YVWNah11P5BhIhFMDzUy7y0rUoKmzEzDlKXKTRbBWKhUD4LNiL9rJz
aOlIfpYTLm7Aq0fUI63ybva7PZaz3WVfjtpGQ23tA84VkRncafE6XsRoZ8AyDpsvbV8ZWXrIg3Y8
4vw1nuA1btVBV4eyCCCCdN3gOXkZp0QJE4pmk7YvISUeiJYIE2JQhu6ktQWRXf2K3H7UFSkN0qq4
HCoOQeunVqLtazwx7yAx6HcF7in3A8zFN70h/dPtbbh26lgyIqNGpkZ763I8nBOipjGZmpTVzxi6
4jlsYM3FOOS6DYYRmFdP+caYa3PkyfO7bE5NZQkZKAC8+9lA2B+dRuwntYwjdyz7NINDjw8jItTZ
4+1ZXndG2JwOVxvoGYILfNnLaRq5iSHA6BCYI6cNd0n4W/J6cNRjjHwywnWohhHn7GMYGKjRwTdU
j14uoJnd/iFr8YZ584QH9kWTZhFPY0vFJyoIwb9FtvZWwZBFgNEw+xPltP57ljcG1CVk6bu6kltw
uOuxOf8EWIz8KOdTS7r8BoXim0M3eth15VHptro+xOjk7TTnCDepdks96A9NWiuH21O+jj4Ma6js
ZX3GZC0fuhD2qWvNFzve6vrBGiPvKUb77nx7lOsjOg8A2puXNDeFWE4utqcRI7kBLK1nEHh8zLSQ
ezkORfnp1SNZOlFgflOToy2TCXzRKdINlgY7UWoHJ56CU2875UmdenNjUteHk0b6DNy1TcAYVyAz
3wwNJatDoPkOsuoyy1EPFwqyVJntHQHEKkgN1FtApevTSd8ZUCjvXR6jtEEut0lrQeZuDUB8cDfD
s17ibVthM3ceGpi3dQiO+LXfcy4n8ZznnUivafk9sy6Oa/ynkMkKphau71ARGXIeHo8p+JqNzXh9
Bi4Hm7fRHy3CovWCvp8RRFbVIERt12hF+K10xWT0WPXC27dyQnyKq/dGvWclBGnAvhBTAHs+JzqL
SJsLozF8ep903CPrCRvDbq8E+udMMXArKpA9RZgU+9gBCdOywvHYSLVuIwxeL63JhQmhamaXEADm
/fbH7PPQsYNGqKM7Vopzr/SjfxoTyzvHaTmhMDRupXTXh5Lx6ENDY2FAKjCX4yVIOCIB5Iw46WjO
ExXnATO0QLq+3m4VG64X1hIEGU3VTJ7FEDEuh0JNZpjQyuhdo6g6VA27unkJHTTb1baJWyjDg/EV
45XqwceNfWNTXX9WxmZRQTbrVFaWFKtkVNFTHfLetbEKf+ph0JwzCrLoXmn1KRBqu5EpX3/WOW+k
EUz6Y4NhlJdzxTFnUMzQ6jFELAneTjTskNPA6FRUn2+fzd8tz8ukzpoBrlydtNbmntflUElQOVTs
/dHFOhaZxj4FT7SrdKxSgfrJ9mOHZtZbE6WdN6ByR7T+I5oju1kgGo8CDHZ3fZKaG73T6wvF0gjA
gqR5vsqWKEDEo1oBjBgVFU9gOoicT7CXfTb+uj33+SpeTB0elzEnKpQAruIgPHFct1QddQW/RkEI
qrvYA/opw5OK7yjYNAnAAaaU7SLX2chdOqKbd/snrCw0RZd5dIp1iEHMm/6P86o7Htqxsc2mNkT8
SIrQnEVliHsA83LjIbQ6FP00KDjEfJC/l0PVkSQLqdXe1SalwQstC1R9H9Q1is+W7NuNx89KMKRY
zINLgoSb33uLmQUdKyGQLEEJqVeyfaup8KXR1LmXUFb3XaPCW5djeIIlbD/XU+W/9Sd1i++5tsLQ
WOkQ2cC4YQQt54yGoKbmA/5Cqvo4ahKfmJDKXZZO6BXiBovSpaa4SQK/nyym/XB7dVeH51wRPAz2
8/LBqye1F8QEDldVYwMNSpWGctxBi7YjY0AvEXw8IOsWlYcCm1jFejXe2mYNaCzPpKD5dbhYg8YE
2tEO1eD6XVp8K3AsPEmvNXZ9W7YbR3YlQnLxsJfhhFIVWZJafLW1G23qB2RSYqQ0cFA+9wMgb6Ru
QlRvtOZ0+9Ou7WaAR3Ru6WSqJE+XKxthihnrFtur7Jzhg8kALgzH5iEqwi0kx1o0mosjc7oE1mu5
k5tWYBwZgnWMZaHld0FmI7eEERrGA7fnNIfaRTyiRsG9DecVhu2S8molY1f4OTdcXkr7AXNU4+Dl
yBDlbTO9bwxEr5Hbcg63B135kFzccz1mRlZov9EJf0QgdE6t3o8R1DP9osdEDK8gt5CzSVBVI/61
ERZ+I+KWc6THDtwIFsnMP7hctxHgcZqJEctm0Me9it555mD4N2XCOk5lp06H3gubHN3ldPyGKIOB
tjxyqwj+lrMcTU+FtN81IkIONMbV4hl8djOe6Imq/rFvkZKf0Nr42goLg1mk21gjbGPM6Z2i+oq3
Myq/sw8otQ/NfaSF+RMT9xOUmbVXc0bZK5J8h/TIgemgLcpOWZBXiWW0iPKhivle5P293yO3iIeW
dZ/oWCm8ehWhw/HaBCRrUDCZV/mPVUTYr6uTJNF54rbOZ7ux/MccgYIvUuumjTR3ZcPAoLdhjAIm
gD6yGKruS3SWglZ3S5na75GJSR8aYWRnc0Do8PasVg7E3MiiKmOSnFxls20dwCdrGYpG+PBAcm27
ajMF91FCgw7epfaoYX60Mb+VSEZySZ+TL0kLTV+snJy0yvKQJHPTzMzehVZ4h40FSVjVg4xvmi2M
4doc/xxucSCyZH5SU9dwJ/yunHNj+wiuiQmzxJ1Tc1V1dEhxotELcbj9cdfWEYlMNAN4fVIiXeSY
IdKpyA1S5O3HQXyJqdZ8LoVfviRxOr29PdR8zywOPR0WXgg6sCpQPYs51iqqJz4tOrccJ3GgiIiZ
dyt/YbKDidegaPscA5hfZU2D4vbAKx+XgS2gmyymCinn8lgYETpanVerbtxY6PD0mvIB1NSvvBXd
89CAqzRHNdv4riv7x6HwQ8WXvjsxbjHZ3i6QTrYYs/Mqm4sCgZKnFBBgtKs1XJqy0baOt2e5spLQ
xMUMGKHbQoH2cpY1smBOOyFg2qOF9EUVTf086hEWvrTyNt6Xax90JnGzmgRxylyXQykJ9LAUyQdk
RxuBOmhT9Xbzzmoyiz5Io2l7rbLtt30BW+j1c4TaKCUaTGRSxvzV/whwYUnpR5JEupXnYSHUoJL6
oUyUCnk1J602kpm1D8pmpaA4Z8tEgsvBKktr4pDmuptlnv1J5mOOsUSIaYRph+NGjrh2Noz5OgSh
D1hkibiJse9rsIBRXcvxqhofOLV76BLbQK2LhyjlmDkS0PTSDqgCtBug+ZUE1QHwQ65BdZjRFwki
sXWKykrH2sAolO5utBL/bHloze/L0Qcn1iSa/nfqSfND2hntr6ymPnV7XdemT6VyRtHTmeSHXH5q
fEEto69L6Zpxikx7UhvRcNLzxPgniStxZ2A6fghA/rn1yCNtY/C16VOvAe00M0qv8AtSG9ohN3uJ
WFiQJYfRkn6J2KVWvo8doLR67sUPGAaYLs/V7gAVfgvvtbbReN6iwDCrCnGZXs4+puteKagOgeiU
GUK4jdiFhaOfFeQ5/kWQgCE8o+fJD64S9ECNo8BCr9xN+wA9x8BuTyker3dpgdPJ7TVdi4AMAeiJ
BzyZ5eL4aH6mInMWSRe/eunve8onP7MeSPIOb5f+ocOu+fVDIrXA+aHGCC4ZbZrLD+kbeYFWWDUR
l/rubQtn8oBvJ+Y1/Nfhn8JDt+z2HK8DoY2uFeoSs07SLPFzOSAC45WJUODkJqoWfQavgcqVp6i7
WGDnlOKXuEOGediIvr/vjsuLFLKxpIsziz1QGlmclkETeEDH3YgCqC9yd+gG9aHXDe+fHlb5+8Qb
g8fGr1HEHovMPDdp1D/FOB6fxs4RP25/gOutSxZI2kBPH7rbVV+1Q+UUkQiFyh9mAB8ENOJvGXjB
pyIrs0+3h7o+pmSBM5iJK5VX0TJ90CS94aiKJrdFbfswpJpzCPCrPRRpbXxwvDY9iD6sdtyu1rlO
B+9we/jr7TwnoUQIOqzkSkvYuQ9T2qQchioGIooZqg0xEnkRqAaSM60qH7vOqTYWemV3qXJGTlAG
A4VuL247G5Z0h2Hh6KozLaNLzOogW8U5YNMyfcMDqTzFmvXu9jSvIzEKzlTpbW5ZMs1l6RiTMnVo
SyQKqzoMX5JUe1t7dv43kVA5q32A5iiPf9cmGd4IF2s7ieAHVhgUNm/QxWT9FNNOJ4gF1qvoHzWD
5j8oCdj+uIn9jYv9Gmtv22QuQCvw+2EnLQurddNWSW9gcCEBhQKo7SMU5mOMBO3Ky5/ZPP0uwWLW
jbR+uLNUf/w7JO/6gNwqXqhNEj9ppeWfb3/4tcWmaUm1HhgWGcDiUOMuFmFmQCgJJ8gGmILagNEx
bvL3HvYWmCshNHyXOQa6b7cHXltxUimqNfDlQFBrlzEsyjHzioZ+cuui6B8xDNI+4taa3Nm1TH+M
QyWOOYIHRzXW+439vXakCF8gxDXex5S4L0dWc/SxvBLdZOr9zfNQqzlzVZVP6GI191XgexsRZG2L
cYg5UwZYXDpfl+OlAHV7K8SeEvpoexxQpd6T+mEUMdj5xsUwr9YiRBOr+Jp03IlXy4punmLEOztk
IpE7NO9oUOgIzjf9y6uXjnrN/KaiLkU+vDgzJSKAo11HI+6d6VDu8Su07soMwRxViYsjkptUkeqw
wV0UloeysW9WNiyZGuxfcmSeVkscMOXcsqupVrmTPxW4Z5XlnVH02nOLNdkD5fJ2N6hD/vooTDrB
3T6Dldg7iyU0aPkbYZjNCqo1nq66juUGvtBH0Rkvdhxqp9sf+DdeYLmOoHXJX5A9MLh1L7eMRM1W
izF3dGmUxnvEn+MDVpXjceoN810h2/yrivKzO+KZchgEroiHqhLmCQ/N+EPYFujWoyip752SR9HG
T1vZzbTbibZU8XFjXxYkSeXoY9bN6Jq5pb2NHWW6s7q2fA/0Lfvm4wp3ECNyqnFfBZ8LXo3fIyx/
BKKRen7E8TI8TPgHPDbEorOIo35jd6xU/ime0LeaX8E61f9FPIMQXkyW7Aa3N/IaaZ2i7xM3RGbn
Sy2kYh0tBZ/UexOVjO892H9/n/uZeESbGSWCjS+1Emc4gaqgcUdTFhDR5SKmEcXhIKf+b3S4VOKu
F/vHFoXnh7nTPh1Qc5H3I3ZrZxOPZATPnex7O45FeMjRKnNLS8mewMXqp9Aq0se46jHha2PF2Nja
K/kNUZBECk3KuVkw//8/37ZdacH3EoMbeflAiX7SwwdtzNMH7krnK9LuyOvmqL3zKbOx2Ilm9D7e
/lArJ3omD9AsAG0viciXv8BArA/HSMHhCg2s/Xzssu/xNehezMSmedM1CG8fcOuzX38PwLhiyJm2
CHBlcQ9ETal1dOzx6lPaArvRCpvon0ElFSjUGvAHjN6tVLt79WTpj6s6dCtQbHL56DU8FXOssBcu
jkNV8dVXxuAc0fUsTzZeAeHOr3GLusfpZnx1ZZFqImGbyglBjON2+ZUBIerYImVUhqq4KPHBcXBq
kXGZwGL2lOmMY73Mt4LFHBcXcQyU2f9Sd17LkRttmr6VP3QODbyJmH8OgHK0zW42250g2lDwLpFA
Arj6fUBpZlXFCtZqzjZC0VKLJguJNJ95zarkSo+esOfkkof+aUKZLtCvb1xU74xYFVgMDu1NMM4/
LDBIu1wfHqagGPcTOisRDeDh8e0Jf31eUZ6AYMc9D+oEObzj57atfFEpldoNSDPzM8UiBzadg4BT
X6Pl/fZYZ04fcC06YeyKwqC5e7Ll04B8R1/YLIup+uam4oCqN1aZel/tQfTirlrm2d8FtphtfOEh
OUZ9jAY3njVVc4nO/ToWAAzivRC6iG/RxTx+cJVZSJtAxsCanWMl7Dsj3S9Y5lzYva9PueNh1q//
7fyQqoVb4lvDBnibn+BM6g83fYuzAZ4e/fcgH+3d25N8bkA2LJUjcAM0xE7WlMzdwZmqYsSLDsqk
3+AYhJUpJCocEMMYuM2FCPncPIKYX18nBQXU7I4fEJNNA0BCP26sUSR3zdLXH01nunTlvz6GKVWg
lmEh3USUaJxMI5i5QNXVMGIl0PU7yJiFGwZY0DzQqRIPixPED12hWXdNm1Qbd9Tth7dn9cw2YWyi
GwJUZ8WbHD8lpY3UVjnjp1Vfb/Dewmlc9v3dvMzd9u2hXkf+VL0sIB8cREROp+wHxKwHc4FEs8HW
qcAipc21z3lleteJYWDtTTseJ5DajJ/JDIpLVbfXon1rzY3SEPpD9KtetQM6DauBxJQ8aIa5RYQj
SHzjqb64qXXpdggfoVj7Yqn4JcUrOYrtdvgku+FnlUrrY58t5bZo0wmBwdG7pUckP7w9OefWAWRc
ILMrvxS2+fF7aNLJxlKoGmllDy0VbUSGPmhuk+5nrbUsfKN9D727USFhlFv6I6LuzoXg89x6Jw5A
JZVDjDTp5BPEfm3HIuATKAcH1jCNKwC7ud9fqP6e28ZwPIH+wzeFT39yPBVY640mLnMbTdPHp67R
C5wmMWGd98GydLuRtvHV21N79sEonLkvHI3XXfust3ESqNnIXMyf9cmM7y2XJOXtUc5tJARC0GDi
0IDhc3JcQOeumyblPKxLqW+lFnubrBoxB2u0f47foWgBKp6KCVpzpO/HayXOUk7b1EMwY/TzfaNU
sHFTPd3GSdBeiJXOPRXCQdRIKEUx6MmiGBqjKTMrGDYgSlF6HQa5NVMTY/M0vVSRObcwPM71VWTR
pAB1OoFSCr91ON9nDM5uTF3mG4y/a8yec3d1uVD/GOhPVADWa8WpAL4/vSdpbNTtgB/RJoZEhNZ3
JfZi6pKNgY3b7u21cebkM3WCbDAWJCgEgccvDACUlVNPGzfS85GcjZcgSmotBzwy9gczCUgSNBu4
piriC5v6TEaJMhFHHliktf50KlidmuCbaAMNG1tL+6e6mL1sgymnFxoZwLxD1wbGV2SmccDW8VCb
o1RRTiULtevVYB1TKlbzgFsZN9ghaSEjbt6emjMLbMWvUuGkqrvqlhxPTTP7bU8zTW1snA72S1d+
bbEHQi/cvXDAnjkFjgY6OXf6mBRepaApF3AD0wYVESxLLOn0F6p9r7MaUlC4jYQN4KDoSBw/0IAB
txo0lrG5LPo+GEdB5mtoW2GjJOjrtX6voSd4YdBztxtcSpfOAPkUlLuTFWbSFhisHqPSIXfTJlq0
GSNgC83QyFe1+UNrKx0dC11am5xMU2H1Ytnva6ttP7TdjCI1J8dQEEXFyU1O2rlnx0yf337T5yYG
FP3adeNEsU8FeArsCF27RTklNzT3Y4kp69bKBm2bFAGllXzyNphpuxdO5XODrjhAuqrUb14pcqKq
j/+qF48bn8V8yNPmWwnMaSuxJ73CPAy/1xj659sPup6Jx8kPnQluAYfjxeCIPllpcd4vsG00Io0g
qb+6zfilQCBzn7WyvtXkGF9lhodU1iyamyIunt8e/Ey3huiY7Qj+cfVBOSXXtr6KpeGu9yuUgn5T
9aK5z2YvCcK5mZ191sgyqmJd7abMaNVBlMCFVF8DdqWJfonhdOZMX3Mw+jVAXldM5vFmwOeyTMbS
4J1XfXnFETvdq8T8Lj0xX7tT1+/ffvhz5yzaHFi/rBEeEKiT4QqcE7UO74llceQfOP3AX5ZV62wd
1eHLjoNpdpMgEXe/OG1w4To596g+dR9a2jSMiFKOx14sPW+w1JYbo5uDfZDqOEU76JyEQSCqrejU
hc7J+iynqwwtYC6T9WqB+XM8XlG1qREMjEdoOm3LCs9jzRXNrnC84UKOcG5aIdNS9gUGz3+cxBt5
vcxFhZnqJvNMlW1738GHjmIo9l19fyBRkc+oPuNhCkzb/Pz2Kz2zgVce4wrqBaT42qfFTJqiShh7
qDV3N2hydSDDPvjO5/92kV3n8npyO3/79rBn9jDgHZqeHB5rBeHkbaZOV7K1BQzYJHPrQ6HrCssy
jRpCFmvTh8mzVLcfTc16nMGyo6vQ25cyljOzDhqEIrC7NuWQ8T5+wS5mfv6ixf1G82WxC+by0WtH
7K0Xc9jpbdBeIb6fbnou7wu76MzKAhexQlw55dEIOil6x5knAiVLudHyzP+GN629L2ezpUlVX5Iy
NM8+JDRZQgAUhaE9HT9krS9+vOj47qjJc34IDIyv6UyZezGW49Uih3STJm4aeUZWfxqwRHQhQwDT
WHQbD6TCj8ckhJ6grsZpsjZ1AhyRg7VG3Rnkef+la60Uz6TafafiJbMQXF/GbxVsbsV8Lup6KLMu
4phw/JCiFK57udsd0jm75K1x9inRTVyLf7BYT3GZvp9iadsriR+V1nzUJnVdoso2QzE1RUhvfdbw
rZyWO2qu3YXk58yxBHqJ1IejCejy6UI2cTdMhdfLjcSu6isn52NnNUkP+BV0gpOaT2/vmzNRFhWw
lduxnvevJEeGLvdT4ki5cfuWLBq+4mCGVX1JP+XcEgVAxHPBY0Mt7WSJel0fj3WqyY3eDRhs1EWV
YSDX9vN16+Pu+fYznTsLgNSutxgKn3Spj9corq+5U44LmZ1mz0/Ct0X9fpExlPJB9dadoh41Y3kk
R7wtya63qsCi7+2PcIYwA+4CIQU6lwiMU9Q8/gwaXgvjaBnwKw2nmxD2RzkWvYi2j2/dpQbvIhJL
fEIlxK7uvHQ2V0vwMUExRBo/i3Yuno2sUj/f/lBnjmZiXNpBBO5gHU8PqLQPyq60cDEGaqluqxz7
6lE6clcl9bzNRG+mIWo6l4TLzowKn3hFLwXEVvSjjmciNYsA70mt24xt734O4JjhOdjF9qPemvYc
0jQJbop0aP75w9I3BrJKAcvizj25boUvRnCr6GKPua/3UQFb6LZoaOBEAU4oW7SlgWpwU13Yvuee
dpUDBPZMeZAr6fhpLT0zUjde8CuvneCz05kTiYQd59ACRNLudFkPO3dKpgvDvpQdT6ILUCfEUGuv
FZvGkyxGrw1R+KYGKr9gb91ZRo8n/WgF5Y+ZGvqHPBBWEZbQvA/DbNduaBR0FDaxyjsTpHuK0ayP
NO7GQPUbVUZoC2iYSazJwqXRkue31+GZw+Ald1yb37ya00jIcIpUtYFC6ErUJg7Edhlk84NrocxR
Yds4iEsHwrkBOcZpM5JYc7Se3Mwg2FqK6ihr6V4L1p8wurwRZZtdVxJBhOjtpzuzAthc1CnWJcCS
P1kBw+T3fsp1v4nj3PncC/epaZfqzsdReDN1Y7vLuuRSBHDm0kDnjkjvpfrNgj9edTONSrtovW4z
Nxr2MHnZe/iJ6yX6s26nPneB+l+UwaEkQyNfE4W1FHA8Iu7I9iJlJShkpaqAP5Ev8pD6E03cIgvQ
S1sMLb3zEltV12rpbC0Pa2Ga39+e6zMvFpY3Atn0udeY+mSuM7oPcSW6bmNUAIxnT1ihlnicYymG
dru3xzo3x8jx0ARH/4QQ72QRBSUFAbZzt0lzMX5IjHJ+KvSxChna39dLm16o5J1ZR1An8YlAcYkw
4FSF1rMpdYBBISMsje49cn84hU56nk7IW8r8XdfGRHj+OF4i35yJCFbFGoiGBNLokJ3cnlZp5I7Z
0xrLQN9sUzQhNoZPcvz2bJ55c0hLUr6mt2AhZ3pyPGd6kHlB0fabshgaKOb2fJ3j+h6lQdH984mk
80UTgZhqHfPkgZZmltVoDXIT1E7XhUkBsKtoEv8DM/AMp8jbwXBItv/4+QKsHaFp0V9E9ezk+QBM
643po8Qc12J5GGdcbpEK1cACGvmFs//MwkQiZFXK+vNqPxnKLwrk/LuWEG6Q6R+qqsTWyHX9FgqQ
96FuzEtk4HPj0W0gvVujCCrnx1t/KGshkLyWm26yPbnlYs2XA3Mc3BBSmY9TPziXzrfXhDCaD5DP
IB7DlqJFevKMECOzcpxHinRmidyB8hB52Cnq4FUeZqPR5Juu160nI/OW4soYKerukrmT+2TUCTTt
To8txLoax/whnMkT+0R38mc/dsS8q9CwJB5QIq/eL+zHVTDCih+Svk5+pbKV2MFpQQN+c/E/l41f
VVEQ12ay90sagRfCxld7np3ADQ6SCJw51eeTU5XUbRqcTPCY4F7e51xRm8kSeli29nLInfEn8/D0
9kJ9PSSEfMoSq7obXJRTRZR0AQFZ1I2z6fLeH28AJZG+2SXe9SE1ArHstIIw53oAynMpMnx10tA9
pfdC6soNQiPt5PTuc1zu5jlxNn2OxsQ2WZ3us5gF8E/34joOByn5AI12PDCOF2zvx3godNjQoGyi
5nBGSjxSWmndzpNf/Xh7Ol9tDsaC8QIicSXzBqfiKuh01N6APvsmt+J471ut90UI62HQ0njbVAPX
4D8eb400wQCTL+qUao+fzfQqgaklc0hBqdKGsHPj4I80zUbMt0uW8GNg1egevD3oq/R4xeDS2qf7
DEL2VaUDo2phYA7FoHqCNrqe95ulzauNENmwmYHrRA5eQ+/MxLrkELMuiaMwl5Fhoqx8NBYcysHH
j9vgMDz0We5u+rTTnsYEoNohRzojMpP2ohnlS6h2OhrvEjlTQivW58nk9uZQ6vjBQzsJ0GUNe5na
tx0G5Sok6sjf6z4kxzA2E5P0vDORuXbSXHtnNI7/ATOZ6g+zq5A+YMTK2sCRWVaQZz2kV0UuCHsD
rMPu9CI1kKmI0+l6yCFNhabUgUt6sWzyUNcQ4ot4f/k3tynmr2+/xdeVZxoeugvch7rZCi07yVHt
1CFgwyNt0yaZfgtVwFRhMDlVw8cUuQjV5A/OltSuvRkcgVamNzsiD7Up8yS+JJZXHd7+RK+rS+sn
WqnwVLNIVU+b6npvp4LyZINsmJ2pLS+16HeZlSzaFhVGk4bHspCT1D3IhBB/+PLZJt9BHjLBPi9a
ct3tI4FXuwh1MPB16CLK3WyWSbf1XQYNoYiyPs8f6k4v0Uy33Pkr9W6nDSVq9cW2weTk42x6qGCV
hY07BgbN8ipbVJBhM+AYkHsg6v98+5lfr2iEO5BQh7+KJAuV6OMVPZcdjKu5bjew/9xobszyICoJ
3mFRlzpdr88mGEi0c0iFaOW/4qx2Al5IgiLJxvTF8DUdbRcCl2tgzIO2X6iTDF44J86uMLpc5Ahr
qIAgy/HD4UmXVCsKdmPKXG254cHIlqLYEhjB6RxrsdE6Xw/TfHG2CwCOQz3HcZR6TfYn4Os/jrzm
+xfv+Z9NO4sMvfeTv/7Xu/a5fpTi+VnefW//c/3R//nW4x/8r7vsp2j65g95+l1HP8Tv/2v8zXf5
/egv21pmcn4/PIv5wzOG0/JlgOS5Wb/z//WL/3p++S0f5/b537/9bIZarr8tyZr6t7++dPXr37/R
6/7bglt//19fvP9e8XMPjZBD8r189SPP33v5798093fAwaBXqJuv4gWUEH77l3p++ZJl/E6shVoX
B99LpP7bv2p+W/rv32zzd/qBvFMo6zSrCQJ/+1ePvgBfsvTf16MSOXXy7dVVz//tv5/94c+j9c/X
wlz89fd/1UP10EDk7//927r4/+8BzAgsUw6EFf6PyjMORcfrRzV1udh67kVJX3j3LJPs/djH3c4f
E5L3OmvKsKW6EmJilN3pg5s+/m2uzoz/Uug9+gAE1mAOkH1ZS1ivdA8UJ2OdEuRHfFLtSethXsjB
tBm1nq5GUXUhUoMGJQzZZ/dOpXltOGkiQMBu9DPEOrTlZnLc9lM1u1/jrO3bsJss9dFM8nHZay14
gh1OWdt6ci+11k4gjswd9Sfyj7WIvIKGT4FqnTs3BNOQpV13nqrDTGXK3fVZa6tw5pD7wo01lLtg
0gyeKV7M7KqxJqO4mSezj6O35/E4YOCz0GSjx/1ivQSu9bSorRVBX5I7T9GEv2wV0tIz3IPblC5q
Vyh0NOgMJoBUjCQL1KZI9fYiwPU4zH2ZDS5x4rGV10OL9ySy7ua5BwthKUjkcFm2wTj4fWjPQwHJ
3EjzH7kvnR2dUcSEY6jtIIv7cYwP4Kukvp9arB2uG6cZ552pobEUlZqel9tSJV2wR3Mq68G/KHVJ
3/wEDLLOG8BntiV0H7AC1BOP1/+4gC40ODoRnATeFWLfWidRNQUIM1rliOVy1wR5eq3H9qg9VPYc
2GU4Ds2UyHBo3PhDYZaq30q71NytZZR+gUtil8lPb7/dcx+T5UaNFcoU4MRTyLIfZC6uhwteDnpQ
TFzP/vCoi6bYtYOuJ5FudhJlVXNozEO+aGZ63y5Tmu+npG3j0NSXbtoCJjSIs+rOl/TmLGVeQPxa
61FxtJOhsLjwmLj21r72KbyYZW7SwDcxZ2mcRLwDVdAiLJvKJgiHWbnLxmlnYuYxgPngzRWtStcv
x52t0UM+1EM7DmGicv96aeLhRw/qZme3U6FuOqf8kXe51oTuVIgPmKx0fkTaM2objII1eyM0Fevb
WQSJvR3cvBrfCeXEzp5qmBs/UeBRT17slE6oD17fk8RXfnKh2HLSjWAd0WQHLkp0hZ4oIdbJPewt
pVnPg1dGIx41eQRnKBnCStfjIlR6leRhE3dojSpl51s1m/pnLCasW0F1NIa56dYxjYnc9C58LLoO
Jy8FfBpUHappNkUu2iQnEWiHYv/g29g82qLBZcloVHeFUsuUbwLVdPWP3KxETDCc1cNNWcmrOkOr
ZZsrmhSz9B+gd6IbZIyTuvLacorGUdv1uRCfBn1QH2cr+ELJx7oqcc+mt18NRrqiC7xtL8R0G8ga
WE1NOc0z63eZYQ89KBtZXwu/kntLFzlhiq9/bMb6Fwx/cG1e+VQmi3uPqTFOLzqWcVuN1DJydFVF
cae2s+6thtbysaXdvBPl/MfYuV04tPW3SRdzsTExgrtRmuhjeuK2fjBFWm5MT1Q39Cv4JBqugnUn
CfpZLumvQqDBGI4dn5el6vnbXl9lAbWsc+7oL/f4Ds4J0NNhuJ6n6cNCCrNPqO0dlhY5GUAljz2C
DyEVUf1QTvlyZ08lFTA/rguaPl27byfX/67ROo8gMqR3cZUZG1PE7jeO0uveEjZ6A25wmBs9OTi1
WV9PXdOHY+IVSThJksSodFCN2pSJ6XzuXJx6C097pPgV0M+V9VVpIC1oSL3aVTSpEfZALcCTSn1o
G/MpiLvinUnVGmibMMJZ62iwAurTsvp2TjQSZ1Q/vtHGIcmq9Jy+hJ7LRb92FK3268AthmeoqN2v
SlaRM/VbH9+TfV9O5QMN+Gnb+XH12KbyW2YG0w6FuGdrMrt+G3QTCjFT0VtOOOsvoj8i/4EOMlYB
0yLRpGhVnP/Ry9771dmW8xDYg/tZTLH/DHW8lpHuqjF0Zard2wAd921/R9xh2tVw5ZJzHGASUULS
6xvd6YOr1sC2OPJ4D9u1nA6YDcDVJp9SL6zAtL5XUqqrZBHxldVgR7hXlELuR3pWIbRqQfslGPfu
qJorq/ddHCDbem+ObvoJ+/J9Ui/WTZ7EaotorH2dFKnmI81X2vthTOsr+onlYZnbkVPfGZuntht/
jkUiBl5aLb6DJhQ/TGWZLFBlLzs/M+tHRwY5nefScUNFZFOgXd6k34M6mfdDqgGmkBne6NAGPmu0
zyMu8wyXa6pKqw6gpiNY6+bqAZlQHUFNw/LDbigRAHELe8jZSUXd74rJ9cRV2k/ZfsjBpAxV9iXR
HOvRlyLeauPc/eBgLQ7KNrtv9OHLh25UCtn5WITGnANNcjPELqoMQ2MO2I9dnpjhNHtusU19ABb6
YpK7amZhPjnZiCOISDjL3YktGxRGfFV1Q3E741d8lwhjpZjoRWSm2V3pUD4JUjs41FDrb6wR/e2M
zHEPPPBHqy/Dk2GyYiH+mNO1ylyxG+FWRlVll9dlrB4qNX6Vgz3uJt0XV8FMXz1CoYTExjTU12Yp
svfBSHYTqMJ47ys7/ZD0o3ZljqrezO5c70XlBQcgj+Lj1DkI8VZeYR8Iah74W/Yp1+v8UHgjCnH1
qHlXCWnxx9Lzph+j5uZf5FzGJjIy1EMrmlz3MyJZB6OQ/DGlogxFPItfRlP0Wejlef1VFvN4mDWz
DJmk+RBTEytCWcZk11Ytyqdimd5bZV69Q2Jy/hEsiSRXlD8q23kOOlzHw9bS0htqk+UjDZjifjDz
8Y8JzR5iXytvbjU7CfaAu9JD7y/uARsHXp9VKEQMsZOoo5h77qnql18iy4YvNlqDH+CFKHqBln8N
tH+K0mWdhIl5/IlCAeTFqsI8nlpYsPFqo9pO+Szh5mCTyu1hz/vESJMt9CLrYJhaNoULMvHdFtmb
+pNZ+Na7wkmX0EEM7tZCrONg6Glxbcbtd0PG4/taTvm107fTvm8Lb+c6WoHpqot6gBJzNNSi/xTX
bXxbKmFezX4+f5riUT50ZV+86yWjKb472Y5WFhZrMi3Gad6iZ1Tuk94oIyIw9TkranlfCDRS9i7c
CmcXlz0E9rnIunf+RCqTCbQDwspJkmcd8OEYYvkW5bRz792eREK5MthqxFD8O9hNS/kMrHG8q/y6
3maU5B6GfKyidPT9qHfzPEy6+RPuzWjXNzIOm35yv1AdCHBUZz+HBZ454RDHiEz3em7BKEdehsRq
fJ8Is7hzxjT9YChTXOXomzR0uUq3iexgzK68ydE/dSRmt3GjuSiIceulcWpmIUOb+zKrhq1wMu+A
pKL2U3jjc4b70FWcmf41Ef88he7IH17MiQaCVQkaM1l+6GfyANG1zbbopdhNwjc/tpOhLWE92L+0
3gpu/bQaUnKtYXyXDSamKi21+XZ46qva2Duj7n5sKfHv5IRHz1I05jcvqHa9Dz42SuViPAMiZPnP
Zv0Q24nYE4ROX6ehXe7b2BjuMyeZQ+zY+yu3XaUWuxYDh7pspxtM7ud3ZOfdYZQd2FeadSEngHUD
YSB5wmTm87gEwTV8Fa1dexPNbRvbIAnTsvBCPytuspKsa2Gd7EWu6mu7tsZDNY1aEeEmJwg7zOfW
tdWjNqpyZ69niz9WgPa7yf8I/dgFLgIcfa8m09hVvt08srPLm6UTknqXKJLIJwIP7diaw05b7O3c
ONon6cz6fYZo1tfJqrxD0sVGtqUqHURzPNlGOBYkQh3Nko963IhPXaJbXzQ1ccp7Vq6eac57D269
+GCzKvpj9iSbJGI3fzdH+7Hy8c1uuYQmTwaPeDyLb8NYJo8j2rh/qKUpnkEop++zLC52rtTcg9/H
pR/GPbW5ovVHMzKWbLpyXdkiZpP+ku5CXbRwkLCIdXo6GQ30RqTFnVzfmWnDvwzHmruqyNrskAOs
DvEtHkNr1rvHJmt6Mgub6GJCxmCfT4sRwS2msmqNWfLeNAGqsbGK7BfCY+aNSX+TzJ268c9Wz5bH
2BqxCJIqnj+psdXepy0B/kZbKqQH22B2viwqd6IK1svjaDnd567JZodZ8X+lsNH9DQAUTgA77eG0
I1v4gM5MT6pN6et6tkr/nZYVPLus0ymJ2FjlJgjY9bthQomlGovmA/hzdKQCff6F4Rk41Kmahblz
ss77aiYq80LdaPiT8M9/so3YQwDICvIYIi5DWhRl5S7Qqmm6TlWe+58cHCt2RjkE3Jg08NntMBht
UI+tqGxFRycIOgLWmS+IqemC92PWzrPFCgUKcuiSkes87szWPcRApR5YHUVyC0YjUbu8A4C5UWgz
Ojsc7zhwEtqch6GXwZORDtUv05LtYSTZ+yPpwAYQW1TybhqW5KFajIKG9TAgEpIv88C5Ewxrtc+l
1D3U9V2KCVQdgZL9BcULmafcGgl5Eq/7ys2b3qKYph/0LA+SKJ+Qh90Puh3PG72X3Bugwdx9rGUt
t5hFLz4PcCFDp3ewo0IS32y4eZqvVZd409bw6vjJFX4PLtNfljaqzRKewbgYHmtfczuah8FY/pLK
8p/KrtfuJyX4xUPT4dUs8kb7HnNtlREhZlNAufKSj8Vkx98BR0LBmi2t2ou4nJqo9Dv/SWWFqvcA
272vdSEKXHQ1S8q9EcwBlraE5SLSs9SDgikFzf6PRITuNzfTkK+uPKmnkd70xb02pIj0z5pTO2E9
mam/c5VoPkwE28Qk0BuqtV2AW4PqAKaEbWamt2Uzavdj4wDsW6/rMppVptR1Edf+k9FZk7NfisAx
brSBllUEaT3Iv9XWkN6ylWvtWte1Ae/HEXPGfQ6MCKQQw6D3lQpR3qh0kXnUKYV83SBi/ZPfF74R
DhPtFI5RjfVq1tS2id07p4lo6sKngK3tpiFyXl52Y+mV9wlqFrwhbeKNbv12cNTO66BKhbWqUgHJ
R+LWg3m9995ujex+RiRg6wZwi1Dj1fMgbAvI0Y7Z1XcawJuvqcB0eRMPvrVFltH90CzTNXBU94EG
sHndmrn23UwNuizSXpiwvMx7kJytq4VNqtL9CDbg0YkFV0PlAks0hB18bofcCf3G7TAXmWZxMwyJ
9X3i8L5vynb8A6fyxGYbac3BTG3JkZcKuw/zqiLnHISp2n3hykGusva5FqJ7MSNHkVOp2k322Na4
l2q1tmlTp7pk0/hCjP97zQPfKCwKMIiESUTt8hT50BXp2I+x0Yde1wZahE/KNsgSITk6EfkNqnzy
w3IBq8gVm7vfxxxQfCRVKWauaDOQkVfKRL5rEGS2t/QBkyq0DJD6W+WYKRdaJoevgzmVbqQVqrrR
5wRRKZmOqqfpNTV2iO23NKNR78prhe6oRj/eDmYytQFoEi5TeB53UnbxGi8UTpTRsrzYg1hrG0eT
gP7BixsE6w5xZ/cEOtDVmdfo5NAg2fLkJ56nFVIFcd88z8pL3vNRVKRbrfE+SQcCfi70IizcxZCR
dArjrnTn/J1RZjarNrOnC9zKV0VaevxQjlZ2jU/HC7GB4wKf3vlKth1RX191+VMSw9AOBY6oOSsQ
x6VblUAYLG00CLZyyRGE9UpUVSLN7sjN3q7iHXeH1vIiYFVabmvzjar3KR8yaU0zzccV0IS2xaYb
xU0VDNM2cS25W4r8kpzFcd/rz+GwYaFqCH2VZvLJk9s1+Oos06swnu3vUpvaT9LtsdKRbvD97Qc7
OxJCPasKNBgAzzye4ypptLxJ5oq6SZBGGe4v112FPyXMhL9spP5Rm+ljU/HPaefoqNv0/1N/adXM
/o//buG8ai9tRUZHjRfyZ69qbUitP/Bnc8m2fod/4qyGO1hrrZWi/+4tWe7voIcsdqa/WoQC0f2f
3pLh/w7UB+N1Ha4seAaHH/qrt2SYv1O/B66yFnFXcss/aS0dHwt0I9h1K4kBXTrcYqxTl2McVcqK
eokdSl8zdyox3C3mc5cEyI83Fb8WyX7+YRyQdMh6nDSw0p4sRCrHDhEN6b7IoJwOXt2M12sisxL3
VXWhpnq82F8GxN6ODjp5MJHYK+0/7LYqMFBOCFmrpZvvtVcyU/K6qN1L4oavZpDaLRVlHg+gElTs
9et/E5SYZ5kTJTROOHRF/a1HdCYi/0k//m09nWnBndSuX54I6cSV18IU0ipnef19GAM7iRTNOYfq
QdA+1Kgukw9QQ300Na2L0rJpnmMAfuSFg2nRzPGGXQn6+UuPUjTyz0v57e0PdGaGWbs0OelIsnpO
ka+9lcENwXIZepFjjqHpgepDZ6n/nlADuXAmnx3LociI9itr6bRrlcCTqOpckWugzPaupRL1sfUA
MmUeEruXmvVn1iqQTy4kWLCAME7VwhBHnOeGYChM4eJcGyKIP7qIaW9FozXUA8bmoVic7jrV5RQp
YcT40+hck9malY1a7kaVPsZD2FAJusllOdMgieWFNs6ZNUdyzWLj1qCRd8psW5GcZBGVG3aVVm/j
VYkVtf1LxirnRnFXeTb64bS+T0n0MAEHL/UR9vA6sPqht9gfMa/KLyFtj7uiLyubFcRptqKJaZ2d
HA4ZksSqKhI3dM1F7txlSK5y9Ol+NnMurqxqppqbGnawBWRuPr69iM/tKrr9XPmAQVhbL/zkv21e
025VLpPUDnWRNpRRpOsdgoSIfDd6sfHOyRNjCZPRdKLB9dMZvrGAOYhWA0UjVzXPo9P/M028l+lg
1aF4BHeHFOVUdTHx6w6UU8FZWTnx+6LFS6Ht/erCeXJmlUPqX4WUMUuBCrO++789uEYPuLaDnHPf
0KqDIik1QxSe7LUe7yw7tD7in2/P9ZnVxHoFEUgPjivnlDFPZ02nYJDggC1EHjGPSTTSD9v881EA
jUJ9BK0GyPnkmMR+3fCWBPfPoFjLlphVwx/W/N3/YhTQHbQQ14vtFKC1VOCXp6pz6NG248OqNbH1
u6V79/YoZ449n5MIhhJS8Khen7QFNRMNhLbiZln9SvZY/DhRPINTUxrCcG8PdeblrLJT6MbSpQAW
sC6Xvy0HKslkf7JySLXneONPRbyp4+WSF/UxjuVlaa98XBio7FckbU4eSJ9EBY5AMsr/Ye68liRF
snX9KvsFGEOLWwiVWpa8wbIU2hEOOPD0+6N6zKYyMk6G1ZybfdPW1tXdHoCL5f/6BT5P7JPKizKj
AOpyAbnMJxSMWQTwTcJucGbDPPEqIb8TTMKzWTaJbq+fz3e6stWazAkxDUrDxpHVblhGFwd2oZ05
rF43c/95SOAuEt9x7cF/5OghvarwenBFOxzzelcOuGfAPY1SnVazJszLVg7zmSPr1MfjLEDlQcXD
qXC0gTpB7ffoXmlZzCCfMDzkRlq5cea5Tr1CezWDXcn8sAfWX/HHFDFdUtFM5dmhI0brUMd2uhtQ
vtyqgcC492fjqXkCNw8bADysoH0cLeLEpolEEJKN0MNNLoLENy8wWlN7OKrGdW5VWmRqRfncLcmI
pNjWzwx/6kmxo0BQY8EdCo55HHjMIw3roTcF9CZBwuzyxg26/qYk2OzMSz01WXDfgTuMIJ5i/mjd
CUXkfOCMfLpO3RHv8jhncbcpuuWXG+fXfjKcu96+nSseLp2cLrAMVmfso1c7CHZIfwSTUHFl7fIi
Nq8y+ujb9z/gqVHIFoUrZkFRdo89caYCN6g4FnaIV0O1QcZr7uoy9s4oWt5+p9XtGcoEVgKono7l
Xo5MxZIkDbATiORTrqfB96FW/Y8Seuz+/Qf6zXH+D3yyrmpIGit3c/U6AyBYn/jP2V9gtLhSdjlN
FLhinIHSbUhlXKxNZozOXaBGQgpTX401CPtIaKLD35a4KigdRbo9Zl+X2CzS0A3qQoRKjrYWOcHU
/8r0sVx2k2ox0c+NoTJDy6qqLwXO81mIRrcfd3XQZTczVm9QJ/pRWWGGXcSPABt+C3MIHYQUrhnY
e1+bznM89yQAFWKgXSUyuyp3fZY532IYVL8sDsU7kPD8U+0repwNfJ6J32u66soxhP1MvjslfV8G
dKgTfjAZ1wuW4cixnWu8rWE2pG6bXMaenxYbprW3xofTlQuLxHaSaLCcKdvoZWX7Z5xiTswo8BgM
35D3QHo/tsiAtuFlKa2ZcJSOeVMNzVd/pot95ivzEY8+MgRBdh1i7rDHPz4lMEqrJcED1m9t+1Vu
meLgN4AlLYDcuQl1Yiiozug9nJXwc7zHQD+DGeZkMBumqgQaxT0XCMhJNtU4Q4J6/7lOlLlw9vAr
h0vucmH4zQr7Y/aK0sRBCC/vUHiN910NDvFYRdkE993UKLCntgRNo0sYR0anB7QcfHP+YaUy2ydT
kT+0TtCfedVHzj+/FxRvEg0h5FlMZ46Bh6Gx7B4ZkRM28Cwu+8aVMoqtzDloeSDo9JD1cwPdj9di
ObnnR0om060ckUGGCEl7M8R9lS7DZNGzjkovjR/oEup/l4nz718JVxKNBZJxoJrXy74mgFmKiYol
bivzm2wNgs0azfnFpd/8qWbDvU3SfPj5/uc6sa/BagH3Abde2cNH57mXlpmeYnoDqdYh9pXmzaaC
tnpYcOc5g7y+PX9wkQdQWI0isaY8pt0Tspdzv6KXArESLhcchTXc/aHLwIWd/NZT9XLmxDv1cCTp
gjahuFgh6ddv1Iorp8qTFS4ZVHuQjWN+LPmH0TJM0zlHo1NjATcRWEkxQQfn6EUiMqkpwiRlukEr
3FCaS3qg1Vxr7XJOC3RyKKYyBG3AOdba68fyOe2WsaZkWXpDHbxKZ3aU3Nx6tP1/PzvWuYgTFesH
6fjrkdRSzfk8co/CSsTa1ZyrfQh/PN/VXE7Pud6f2nZR0wNwYbK5bo2vB0thaTkiZkNSXlPczBME
KS7M7rf3H+nEKJDKuU/hokd9fnzRIQDFGA3J9pS2RnVHc7A+LLqs/ouHQWHCOQ5x6TcN9PXDBLqi
z6WYDhOwxoVITevahdp0+PuHoSqhKIHijeD2qP5nIwMBw3YidDBhfZgCE6PoNjDPLNx14zk6qvCn
pZ27gspgt+vC/mNHd5QOxbbUnJCbPIeiXf2Cu3GP8PMao4JzbmQnJvdv6RfrdTUq947WUb4MUCUs
Blut/D8btYcnsJ6qfZeaf49sAaVyecenf3X+M44uahNEY6hzroM9TuJfy2Xyd1iQ/52I/fe2jgPl
aqtKLbeupKO3Jw2UUgt3Gb/UvYOvdcPFVE32U9v7dPKhXZ8BS48aXP8MaIL+rzOP5zvWXk6B9Gbe
FjhTI+Is8kRhfnIMu7/UAKQfYKcuP7JiMZ6MeU3+GZNhPCh+35mi48SkQazM+mJekp97fDVF1jsh
sWO3b4l3OLS52Wy9XDM/9n2aw4bp1ZmlcGo8dg6UKyyHtbv1+jVXrJG4XHjqpNPFBUwmdxeoNP3Q
L/ESsmFrD+8vvRPzlI4INrAuAjLcAo42YdhmgOG/cWINUoM/BMbGGBN3C9T2+b8YCfSM7cSlrXyc
BpLlth575USprKcQxgm4i7COFlflMKq/hi5oXnu4THA8/96HX7/EJKiJ47RZ061u30tLeB+1BNam
60/nujTrznS0p3BwYTFMb4ky+3izx1UpyM2YkTpzLO45FZ58j8yikkTpMYSfUm1GvXMPaqQ+e/91
njgAgLjAuAhBYIIeF95dP6mC5ooTjinUHs4i9BBlupyZHiemI7G+HFkBES60ao5WPZBG4GtY80B1
nyDqastnr6X6hTH5U8bq7zdo8As2SwCE1QHn6KLdWgsXM1QyoYvWgLMg0CMnhaI257raNqApZ6bJ
qVdIp2XtJNLyop33epqUy6KtVzonLLp2eiwTr9wT8XpuRZ8aBaEbSxrfbSTrR4cbxVbZmIJ5Xy7p
hwL26lblZ+8GJwehT00aM+27N2kiVRwThbFGL9dlOt+40GFuO5Sc2/fn3KnNAtQfdJWnQVR0dNKI
2moNZJew37nNol5ybWj9dr6pDfgp7w918oHYBNExQS/gzHn9beDDuNRmFPRLE+dclaeAbFvNOQMX
rz/4ePlSxYPt0I0DYz3abbvOh809MAOmrM4OSeckW1969W60luVCtXgbeITqdrpiEtbuWYTkxOhU
b5QHnFvsH0fPmGRoHAZ9ZAlXhf6xbGTykg2BeScC65yM7u2X8yl71hBPtnrvzaWFPOMkm6VDuTj6
cyS1bHxK66HcT9aYnDkx326JDEX7fRVir/vv0YmiWjNF8ryAWGtjm0aKRIoIsYXzgkWo14fjCpb7
Ilxbhrv358yJkbm3UBCzgTBJf2uK/yjwuhaJt+ZLLNR9J94XXIKfChT1H7iD+hj71Fa2pdrLNsts
0sV5f+y3L5gL4Spiw6V7deA4eupAlPlccbsIe1KDovViduiLPLlASvl3qQ9rYbTKvWGjciPEw+hY
2hfHfufUNpCWpw3efSFUfxH349+fL1wuaDnRKeVm7RxvW4CsTT6VPJA9J0HkzI4W8VvOkQ7eLnNG
oYu5FgWs9d8ozB+fzK/TmY2Zctwstf4AU24Jrb76uyji32+Mqc8uQt+da/txE8VxSc0yGgiFBJ7p
W6sfgzCYOyjJ0l7OgDTrgfh6RwnwtlyTx+ELrQyl1/vWnJqqUuDkoVnJ7DkZBv9xTvvhJVFSf2CP
Trdjahp/fZAxKE1JDjMaNWzOrweNEy8ok24C5Ezi5Os0L9mq9Ei+vT/FT3wrygwoKTj4+AZF+etR
jFmzMw85Rmhzjd7JZbY3NIXmzX8zClsy1yfufMejNDWOf4i1rLATeYz0tFnp0oQjvj/KieXKBrVe
zdbOKr2Z188ieT1p0ZtQTNW4bIEtlwin7yUC+VFn0JsTsB274WrqRklDhX1si6Xoms0zQFnYeigT
Q+LbxFbzikGGwAjGxcQJ8CVTtruVhtZtlDKrH1xVsf/AJanbl7Bvt27nqMdcCpPEhtn+a5x43a0R
e0MGYOc8NtTq3Hq2J+rl0FJDdbBrjwhtIzu3a72tJBmF9QDgQ7uUl/n6jSfkKmcBaho0hYn7Ceap
uCyQ7sJ01lNUeIZ9Lvj8xHTFMXS1YFlfPqjx6wFnvw+SpuUTN4mr36jSWnapk89nGiqnRqEYWgEF
bm1vgmFNEtuHBUFHSMK49YGf8XmIh3Mr7wQYvW7EJMHR2wbDOs4Zn5gys9OvXYy6sW+q3Hcv8AJt
nmTXiyL0skR8qoqiQQQp6ptCT8ofC8aYxUaNubxxvLQ6s8udWD4gDStTDOwJiPeocp473ylsTsIw
4XL5aFdetofm3D/Z/WKeOdRPDMXhsyYBsh3gfXr0Ge3SS3RkRTa86D69q3JZXhMNK3dqif8ulvv3
McFEgWC6OpxwpToayqo98U8Lrq399hu5TnI/5zE+oGOJdvH9DejEcnDWOh0wkKIMmOP17ByUNscQ
YUA3jLg7tMuU36aaF2yy0UWJPGfnGrQn5ik9U4BW9rz1Wnj0xQJcJyheKhtUPna2eZ1lB1ef/y6u
hKmAkSIXbmTZgBfgrEdPpXqn7dEk0/IbaASRG+9udD/JnnOs+c/s4McPBO8XT4CVjYMnrf6GnO3O
tP1kUdLwpmsHi1zPt5NEEvT+ZzoyKFifCDzSwB/LoLeAH8bxlaeXC4HIDOMjXHYqZ4+lEnzucrNM
FuIFb7sEZjQRcBQ6uUHsV/xh0ZNwSdBj4Bjw/o85Xgq/fwtHPKi8w7o6RlDMknwzfEhXOkFZR1Zi
mxzzvb+vA+ucm//btwsYxMTE4R4naVbF6+mpXNGjHoSR4Vfk9QUukYYS/7wzD3RqFHoNNFp/d9jt
o4rCKsu2ylj6YSvd6avhzPJTa4vP77+1E4MwJV0bqik1JjPz9aPM7ZA2g9Rtcss8sUkLk+B1J/vb
sgWojnj1NX0OnzHW89Hxhu6vF5PihRWW325Jc5qvHBEUmzPPYh/vG+s4kBAwY4BtwRVnfdo/CmZT
jpWiqW2FazTd9xpG49ex8sqvC1mdVbiYXvML3dv0oWji4MVSRvtCXiwyFEh7Qxam0NdGlJOVID+8
9uZ7NjynPeiq9C7LcdK956KamyJyRYPVYRZXGgpz8sgOhNv294MxekQrSPpBF9TA4lqInEA2dxqt
73NZaMs2S2btIMbaMtDAzdYQCZaKBBzTTUmwdkc4DbqW9jp1VIuhjZv2X6wups6rymlIDg0aui7i
DPEPZSe1FzkEZRGiLMjtaDJd0liFXhaI+ksf97+DH2u6GyFvM5O7KRiK23L25o+jbdQojZzauUtZ
uHJH/HNu7sqqwx3N0Oelu9Dtso3DCdn8pxrj+ScfPegcBe6S3SBJtp51vzdeSJxFjYNqgsxmWRpV
heuIl8Rb35n6GwqC4qsirHraJeR5GbsumIzgps1j9r00I+vtIi9SjDE6KrtkH5O43eys1TMtLGzi
YkLNaES16SdX+Jsmd9Jxb0K3Sj6krZp6nMiayoM5OZZX1UQjf4PfE+ZqRBojeGs0rWvQpbfqpdEb
A0G/aseoSOOgJSxXBM+2gykQOvl6+Z5aLpQ7GUwDknvX6B5QdBX39tg1uOfHU/WZsiXDyiPv6jia
O0QXYb/aAUd4SSoddVjZ3hB9YH80ayHrEEei4qPO3zPP8Xg+SK3A1p5IxHbYoekau80YxGz/Oazm
ctNXSNf3NU4TaSjIrsIlQ29aLcxa0/0W58L8OMZZVx+SQfBvjB4iKWpkp/0hki6Nb2BWYWdREeb2
nOiFPm3NKo8/ee2Mu45nNOkjobT+fRMX1kU+D8FFltrdJfLCLrKgzSFctKyvsxa7H4HwpRtCQSWK
DgGdQh2G0pwWUNaqNiKvCQsWaGkVEm6QjR/65BXZpqnUmiPi+5nGJthp3zjbis+FHgdNlA8tglFs
PMUU4VisHjtnxLgbqVSC15/XttUl6BmaYNdY4TFuv4UezsnofRxlnRvhwn//fRynstovsT9di8Dv
JHqmID+stoFxyNTL+dx5Z+B4j5b3Rz+V3jfVw+zZ5hN+BjurydNPE2CDwIrbre/Jo7J9XBXrzgpn
Y8KogwyHxtbCOW+GdEu7YrnucJKe7uBRuC9plznlRq2+trselVm/RT4Dw8Fuhe9e56afqztHdpb1
7JTGkkaIr5NVDIaqKxIYFOJKSLQCZglu4YkHeBLyS7q2qPZIJ9AkQ0AY4y/kMujVTbakaoxGrSs+
d/hsN2GCScESiTabP5VybpGvi6LO/a/toi07I8im+lq4VaEODcxDQbdOjl+6dElrJsdcsj/05DVG
hdOkMpTT2H0e9Gm1VXbqKQx4FxfCyrHQmqX0s8vGIYlw0xuJ54ZVs4qpdZyamOUlubuhjthDbfwu
yXwkh10PiWIZ4/HaSfXKOOTZIBCp4ywSjn3Ox1tK+2tVufoT+7/82mBca6DgbR0cTsZmpS81zZdm
nGWws9CCBlsrxaKMa1VXdFESqP4un3PHQZWIvWYIdZQ/dBB2fEyzIrkfZzfrMacxF/yCaFGjucz9
uQ811Tm/yqDeJbZXvhiZndwXceuYYVbp9byPp5J3kui5IPaH6wGCzTi1p027+Iiuq2BCI0dOt3XX
V61pbvpyQbcfoGQ3UeHNmGb1kH2TQ+XJck62U98M5gW4aJnk0RIIvHA6TA4SYygQnaSdb39s7XH2
w9zpja8k3Rpfu4Gt4JKwgsl6cV1BRXUxxhatzsYP4hsMLDUVKRy8v2jGOAr2/8z0IhifhbOVs1Pc
g6cxN1urkxmJNgTbhKPhVzizBaV8yLw0J6/MLwZ/byLWZw6UQVBslZHPt7i+j7gvod63otrQ8YJq
J2HfalncPGeLpxchRDjPuXTTYfwJhWtpkcta6qkgez6rPw2ibNMLJHT2h6raNE3nXg66Vf2ak66Z
w5hwi8uiGBUuAkGMXGNtNJlbloYcIpSYlggbQ+M+G8S6n0WjZRSXVgo9LSLY0r9weg1dttBb/ata
2AU2uTb737QU5j7PN5U/Gzs2+zBxJnPaScDuhV3GhtmbYRX2gm1w+qHEfaEKleWX9jZhQYGFl2XW
ReiOcyZwVWYuflOx97hkdM29wbCSDZT8+NLS9KKIWjxyaRkm+RxsCb9pvmVqqIe9DxdHbFy75e6x
VEN2kfW+SndWW0nAWTsdgWaDBXuTSQsqtOlTXOBjggVJb2So/jnCuiHs/dk5jEEbPPk6SQh8SBeP
cZ3+k7MxEraMrc2W99AQPFVHaTE0dkRRgMVBEnjLGNm6oV0VUzNqYbPg83Jw8jR4WOJxsiO9aNvb
oZy626H3bAyF04W8cXjwQYSDkHvPRF+mSAgO+O+GlaZxZIPij7fzBMvvRk5FHd8teENMC357sffL
xp1FQzDf+PqdAS023+IvxDpGe9qXe6a119/pg40RR2AwS29MN83J1FjQ/mLFKtn7Mtcd5l2axbb7
WZoF9hz2oA3t3uxKOFWZXJz8RivN2XjETMcx91qBpcUFV556uEgXr2x2RpopTDtymahIC0r10jXY
V93N+WA9NkscxzO6/dT2D2hfR4Mg7Jipyo3YEV+GbLR+vV9EvrlGYLxN0gMEeIgdK5/sdQlpFYVk
O5/RMcyq3qZm5USFnRR3nquS+/eHOu6vUK2uzRWQJQhha+fh9VCaZcAbIW889GCZci4R6uMSCc20
7HFW6khsuMwSaV7IZl62Ug5i+/74Jx8V0gIA30qEPOYQqAKrFtJuucZkS7Bre8f60MbWRERc155p
e7y5ZvCodOO50q9xERS0rx81xQnbnH1oyXVMA1gz8JVpm346g9WdeCAftElH/EN7BbLb61E0Vxex
pzi5TFkXWzK4Okhhdg9pSm/PXH1PfDv4nCteAI2JbsMRGrLofrn0C/RdHG1xaqosyLFOls2hn7rW
LRtZtsvJLrgZcq+5xJfO//7+tzv1Qn83c6A84L5/PD7GeJ6ghINS7sftfp7jBvE4bdT3RznxQvls
tIsAtlcK0tH9vhmqhZuUskOtqzHamjS5tT0Ki1nFwV/PEMB5mhl0IKBSvbkidr09FJ3woXZkQb5d
6ArcuNLxf77/QG9f2zoKugZONtAl4+jmjrMaFQyIU2ji5B2aI87oasr7M6/tLS5CdjHsbhtWDCJc
QPTXEzHLfNgHCcNoslR33L+9be5UYwQDutE2nWz820lOA5XGON26FamYeIIVWuhANrnw5TgCNCcZ
7dVAnGmGrEvgzw4MOXkryg4pgmYcK+RoiVRzK+2aAjrEqEF/SUZH2+kcwLthzdbx0aj1oTuk54gg
p167AT1opQqB1B77EcbBjMdHzfvgHBaRrGqK+Cm1tn//cWlBGLTk6PW7x42sqRhUz86J9Zmo/J2s
1Cddn841LN5CDGhTEYKhoUZ1xOMcfVq5ZH7icj7A3w/CtDeGz6KWemjgpPtQV8b0z0P9lfT9/6lr
f6V+f9eH+f+gwzLduD++7xsJ/AeR9T9//M9VRh5EXf2phP/9H/4jhTf+Rb/NXylGBD/SFFvbS/+2
Wfb/xTHAKmR10b4BD2IR/ttn2dX/hTp+ZeSzByACtlkF/9bC2wF/BCER6g7EdujSf6OF/y2t/M9q
W3cxmBOw42j0k5NgHmPmSxXXNtfKKtrlT9VNE95Gh6uHq82vYHNQZ/Yc+kSvlvY6mO0ihSNdxeVV
vJmZS8Et1li9OGnrzS3IU93Bq4Q1LLG2a7RA289FGVx1WoLEtOhS46NRtdnO1xr7ooR9lt0u2GL8
wpXM+DVJUV9qGWKpGdhoN9HDePYT1YAi12X3tCzLtPdE29zr0CuvXGKSPwvVdoCtDVoRp28w5Kvx
yfqacQv/6hqILfCD0Wht9aWA4mATUBViXExQb1sW+KK0iIis/arReiL2aAjuikCQPoI5Ry/CxZsm
TJmssRkRb2Ehs6uK3P9sDr4mNnVvEi08lPNCAlhcBT+bOnbVoU+cpN7GsWZb22DWDSzCQMG9aJaA
h1EHO1hsxdg27S5pq8m50Dx79B/NAI0CYhxjmoinrjz0hCO84Uvd00pe35C0G1VZ016sbewPMVAp
zrJlmxz6wJ0ZIpiqL2m9lHcKIhBAvyLh5yD8UkbAdnA7GkwR8FhsZvzlHJLBIrUkZRGVIHzevrLs
eBvjXZpGQiXedV7TE40oIDGYxRbPxblqtGURBaU9/8Cx04kJMHHJsm3G2uvuUxUb/QV0sJ4QaeFh
UpVphGXWKnDvTJPbxnYSdXFjgvpM0PPLydiZbaDhuZnZ4gsGXFlz2QUNotB5WYydlLP1zegr138g
kWXudnA6+cGOlP3WXvA82eWlrgSIWNrcIeUWw/NST4CLGO6Ldht4VSAvekqvb7oxzHsdnihmsTOG
qBEpCJ66IgoBZyEb09MojxO11xcJbMkN2fqwGB2BlHlV9w+jaqxug+ty9hzQPTFCz9TEd9U46seI
mONzPSv9hrt/dmidxLvC8avSwgE0yQPAGX3MnfEivQhIt3nGLbt6DKaxHTZqzryNVaXtFRFFOXFe
pWc+NaCgO/y5qLa59jv4s6mk+FgbXXvf1VaJqV6g5MHPR6z1ZZJj6w9FP35xqmz6Xrea9KPAl8t+
qGs9Di06PXhqToHbbikC4fq0lRFHvjaLlwr/6YOba9bH1hgC4j7wu/rZ0fGyoyb3XLiRNVSMqFPe
S5I6a/fdiOuHrCP/h96i2W6N1PPu2kCYcwj2t+SAdYFRhwOxIclWVPhnR4MV5y8+7szDnvAMsevU
pG64i1j3hYtob6ecdMrDjjzRG19S44XlLIc+pD/TOBdu7ZQ32lTAZBAs22/ubNDgwYHR+MsmByRU
dlk4OysZBNbscRRIheGeDpvNCMtuU+v6we2Swx+nxv0/u+2fXvdHtcc/I2CJgkoXBip9t9cHtpRF
CwjDCG0Xdot30JP8/3OEo5KAxHBlVQ0jVG2U8QxeL/+bEbA5Qb1Pxx666utnMJYE50nNwQXM22iO
DdO6OzPCbzLff44qdPQ0zSB60k3mQIRefXShSRo9ba08Zh70tT3dpEOjPy1Y8X3KElszrnQcJAVP
hl8prp/iRthZvMVkuLwxnMRpAfpk7u7aaag+TS3sn0gmNBM+d8aoVweAp87Yx06mT9c6Du/VxiiL
xjzTL3tdmfEEzB7Cej06xyvN87jobnGgxxXaM0IAmmu9/+EHxaVd69ta2WdGWj/oq3fFSBBwuHXZ
HoXCcTyeZhsy1VenEHNuniGc5VejtzyItPo7Is4/j7QqgOgBOli0HPPmlhKol6AEEw8Wd1OBblmq
/oiX/+f3l8jbNwfvHP4Ebuar+PV4EU4u+VszOTAh6tCNNWI3XAr/yyTcg6aKM2O9voCsjwTDjAJ9
/QsXS8t6PZUzr+htPRNWOPjThch3LVD+hEW0Ka/ScyYERzkpvwfjoXCUgQu4SmeOrnsFJAXbn1La
4JUVle5H3dpwRhDNE7b+izc+dsmlX11bUpwpxtZYsTdzhLoPAggEPdg12O29fk5lN+SSCvoNrekM
z54xgkpiVl/iZO4PyZ1QAS3yei69H5D7ysukF8ujhcJ320tYwxso8ll94KDP7vIafk1UuI1IIwBM
vB9dZ9A+o7Ms96PT6FVkciReIfVtPsyByWxxhrxHtpsZX+JFBl9jFDBZiOUHXUXTaeNsY7jl0IYa
9qNY3Fqumjd20nRalKNYvs5RQ17UuIasPUg1fisbJdydRybUB7fxJy/qWkydSkf6j85QKfmYAEWK
KGltXAErPdatq6RR+re+abL7sogl/TyL5lykXG251BsPxMnKguzRGpKfnA90giZdDAGtj6Dxw2Tu
m2WDZNd4UpKUxKvBh91+GUxJ+9QueDNeTI3T7eZGkz+wzuzvHZHWF5WZCmD6pNzafWW0RN/Mab3B
TMPs9uPgWjeWjUSaMzhodKwx/VrHMhN53QaDFo+sitpovuWZRnzRMoAgg/sXdIPAX+Wmic22ovU5
jy+xP9RXbdJam7Rt9YfAkv690Zn1pvZs99pf4jTSRsqpKKmGnNaWo9d3ZlCP1W4ce314SmhUZWHe
ttLEu1vW043UgD2vEhfL6iQyYsyEI9qDxbAnNRjCOp0Ab95g/KyeGuElaSSBFr4ES3CZs98daOrE
u9TvrAcKw+BJCfbwvZHE9HNTL9IHDc8IbjsfNdeIr8lPafuogoB13eCZrC75mOZOtt60oSNGk+K3
mZveJVjz2E0unhWrZqu1hTvthMn2cT0ExYqamKnnXPeJKveL72ofG3NBMI51k9ziUo4xaD27XXpP
8eBFrcxbHDVzFwpIn9XdzdDDKJSIalY/0S67MOnH4NPaz3qzm+I5GK4qXuVdkPokFsQBh4cgW3h+
Lpg71l7xv8NBITWqglqlbBEoP/d2Vm4HM1muoHu5m0k2aj5AHmIuYwBc+wQW1qs9cZkpWgm6V162
aiQlw8H+vDTDOgOtvFNFIvPvI/AlAPMU99phpveknlC15C+ypuNwZU2xd1GKRRSbKSBiJZqrwHl2
C9Fl17219n9xcq3I+3O7nG5dn5McaQ8yIOmBU31vcyeboh503cIKsPO0C9Hp7rCpqS8/iSLo7F1m
SrWxYnwBBZEjT6ldFTsIjaMMkSf1L2aJQ4atDeqgzaq7n6COUD7bzS/TWNPa9MrcIeP3D3nXDS9+
iyrEwceWxTWV/rjBSn61Rc3agXSGIR7xhfa1DzLO6UdiCqp7YZ4M6Y96CPzHOB4zLdKUWD7R5FRl
SArE8hIA/deRE+ti56nRuZRmsxBXwK67Izyo/+xaqf8yz60hQm8arL1G4/R+HAiocjQHxqTZ0fnF
g9nQXjxJ+M9eyEzbDokGEUTYdOo2jTkl2ha4GhfBlE1u3BdLKa/tZf5UiyZ9qWDwXRsiX77nmRv7
e1VVQb3lKkzCgV2lutpPmpmnUdfE2Yc5Iwo8rKTW7R0SQrsNqclkkOilXv1ShImgu7ZU8DiCGbh7
PWhK54owg8m8S71MGlvDaqDBYJzcL9eOnelmCAFh1qPKmYL2oGXdopOpLKYHbpiqvSG4rxw+Vhit
xmJDDJrdZpueUKANplcdbr1s0bQ4Up2mOT2tZ3632KBJUC96Po3Nl57bUjRUNluHcFXq7voRHfWV
lYPyHlKNYizsqnzci9ZQezOGubL3vLz+4dY2metebnaXVUsiCr03iCYewc/YxehSe0x1r0p2Ok7g
HxaU0h/EMDnbORfNZdBg7L6phyTZEA4zf/Qby12uDZnpN9q8TMMzuWaFGWWZEPe9lqf7ASngNzUY
dI8HPKjNnVssjbXV69S3PpR+n0WC5Jmrsks674DliW9cYI2tum1Rz0vghph9N+qJu1++XJZ6ltU7
DzKLfe/1tqw+9wR9kP2SmUP2AE292urVoJPdV9XG13JIDbHxM6e17xX143VrlLRdca+3D/hhmPHB
VEm6wVYruTWwWnkU9GntaHGb2Yx8Ix4RyWS9xmHXztjJv7gd3/XWs4dZhAAHSELzYTGSA54ZM+LF
om64aLlquvK6MTnUEubCDcb/pMtzDe8uZvLAn6pmDBpWTp+VVwkeF+PGh5Z8XybKDLaTOVcN2SFV
mUS2F8x5aPTJUEVD3MlWhrEWEKuXzG65g7Gpd6xvfymuNGeB0JODXzyOAavlMBZ4BB44G7oDQRx1
RU+3lvtMT5xPVWKmGO0COqhdbIz9YVFG9SnR1PJ5YQPw6IdnYic1f8YFWMvHi7Z0DVaJi8lJWJip
QVRrN9z3SzZ611WTTkZkj3Ni7Ao5dW1Yz4H1CF9V8GYnmtWS1Zf0GZGp8RxnT1Yhda4EsbV1Efht
l8En854GVrn3qnwmOiafKEfCzsE93UkddjBvMep9uuBNjtLLswi3HA3jughc1cvQqDGqsWvba7bF
MOpPVUre514GfHe8ubvAu3WsOXnUuKSIHRby9ocFF322aSPfpPo4tIc2nob8c1HAI7ittDInGUS0
t22j2f41PTTsm+uu7IarGgEdsMf/knaeu3Ej67q+oUOAOfxl6m51K7Si7T+Ek5hTMfPqz0NvHGyr
ZUgYnIGXPbPG4yKLFb7wBuyCMOeq0IIj4RVYJNMO3hAQmYQgVjZfjXJe4BRIaDUjCF9+k4ARsO9G
m1bI0k15EQDdAiSkIE8daC0Wcz8QTVSCclplk0JVI+91o8APo8T8z9intibluLJnykTkGTu0eiWn
XSjZKEaH6WX0nUy+xRYRSMfzRCuZa0wUjn1jKmuGh81sO5UHuU3FBS2qULOLZP4IMa4oqG8kdNeO
+3o3KrKac9aKXNnjspsaoNOGvLrq8jzz7Xbqk0Aruzy+V7CUGn0qfHnr2Ste42j+xSEk95UIqlke
7Q6TrgcoFZ6SptmVHbfCr6jN+FOs7VvZSG4Sfc130eQkYdwXSJ5jiRPG7P4SXxKwhMU6z3ssPrSg
QChr9evYtE+5UsjdayvBxVHHjjpamxrYykhSxV2L5vxmXFCOZxB8bR5Eo5o7+8GwenpplYzA+Nzk
HCRDE0gQBo5l11DnB8SuFx7V3BnTYrPTiy8T9RP0E2vQr26Hg9xJ7TtB1Jvq40lekLO5dkCYTcBi
HeyluFwJDCQnPlQIpuDWlE/mkU65eZdFa3mH+Ultf5/yMY6fHRkrSbVDQZgrzbS+RjEwo0Rr1gCJ
84lgQpK/SjMIHo9KdHeekXrJ3RJZsqNaKjZFBzurNzsZpKbaLLHVEHie5iWIV8+HZiRcRHihmbEw
WKXoR6nC61RKtZK+kkYNq6eDwJMerCqxUfBeN7Abc79877MoX36pyK63PxRRK0jfW5jVopeTivLB
yJM/xgqYvg3CSYi1KOP6NWLipU+tzwlUrV4GtxvnBPxgpz0OS0megG/zcrVQJDxISlqXrq1Hkn3i
xhi9InHwtLL0tn2tdEBbNpVNd87yA82r4zCUbrVUmh5UGyLWB0ooHfKlzUOrTuJ9hq7+7ZzKxSMa
/j2hfEdlyE2dkQ0gz9CabtdN34At5SyrSxy5rr62xhHpRr5a50nNWs2d1s6+sdsMiUo4pTeDvJBD
4RD0WgDYemLL2TtkJexj5zRqCNlNelVidpbH0bwcJtmJpisjSlr5uM6NRtSIUv9PU2+GHeS4Rnoa
gI7OblbbWL6ARKuULUaVQxwVltlf8G8fnxssw8nCHPSk87kvENiWkNYmzRK+6PP81BWAmgJ6ApXi
9W2t7nCAiVbMTsH5HWCr6KmndKW8K6cKWOJUjFN2kMzJAlaUtXF1srED0VzAZc2XVFhV4QH2aCZE
qpHwP+XDOh1rZCaWA8diciCpAghVdBoy1ko2LT+5DbLKy9cSv5Q5kdWruN3yrrQrGbXqk9AsRmuf
xT1+fXJjdvsmiwHo2RiOUxwz1exuyYr2R2t14/XWyttFVu74Ebqss4vTc1SfBimdvshjPwrXAtI7
qH414EPhRXE/W8G0Fll7qqmiW1d9hHXxY1/ZlCd7vqcVYA2Xf9FIirE/isrxfh4L7SwBP/xmdwoI
xmQ212OcyP1xNAr9+1yqMdgtvZSr63WaACypiCYn92YE4J1rUk9rVxuk5SiN8TIFrS7PN0jlVfsO
BOe05SZ45sUt9Oy0GcXPBvXRW8ChVXeg6pj/0GO9BdMT+T1Q5CZcUX/CnqVN1q8Ai4Xlq73QNjC7
REq4dNlL1ivq6Glcu9i9UaMv3HZcMbPtuX96DDhUxweeJXwTrgdXQGc1J+w+JvOQOcTxfWcQMzhD
4YMF5h8dZ8Q5d+xDTNmK+0aZ4wAYjxUMkGhQ86pke+eMSfwto7r22CwN+uEVYEiv7Yv0XItOfhYK
KWu1yvmtQS0qKEC14via1tFXVTQWBTqlPdpqKm6SFS6rPzdxSwsftOGLYzbpa1EXAKBUPA93jp4s
N3jHkJf3pph3tLXF4lcA7m6XWld3OdjY7qnWjeUq6RIYooqtriFbDoGuArS3V07mT7NTpeuc2jpG
SbFcnQlJ66/DqIASTnl5t1w7AiBdi+KBYyIGQzb2BpkmTSH1QMsY855x7k45lh4nVrTiT7WehTx6
e9bUWnmc9OIhqggTDKobWFikssPaQJHYn+V2feWgUa4yZ3L0MDKT6bAQv1duDuL3pRNDk+z40/Sb
PNFyHIGF1blkstpPW7ZAy4m2PiCOoUxe1XST4maCXCSCDPbVbktpX88NNSpp7obE0zpofi76Qusc
gL9qwEz3dee3nAfPEv4foUom+QXktl4f1E5qNz8gs7pK1cb2nSISDlIcZn6WUnv+Kom4vDdbBe8S
dNCOBc2a0yQiMMwaOIWb2jbL/bho+b2IeitA0t7wKquob7FEdfZmjmWQa5O8u7jYDaVv9ub0bRgM
YNOWig9TNvO9fBaBMYRJIudW0MiSs9O4UCR3mnkAL23x60CJ194h1iqBPYoUun8L8TeuhMcE7NYe
+HZ2EMDHMTraeBTVNHZXJYy4R4dWzjmBHAIIz5gjM0jxZdlclqTVH6nDPwzFZO7WsZsrb8bPpPKA
tOb7Wo2oWNR660HIB3dcD8oUIqTExYO/D66D/N9j7pcJEGJdyIvlTQsiEtgsZbxvVSjzWVLthDS5
FSd9GHvfbmgfRkh97oyJc81QlkZzKd/yH3VOWT4XS6bmu5zzY3EVo4hDrVlwWmEibA+O6niqFLRj
vbEXxm/scOuAm776Nhid16d2dh91ijZeN+uAzT3B85O95NZDOeA5T9hqDfnP1Xaal0WgyBdKqy0X
d0wH2wf83mK5ylw3Xj/YkEP6tcTDfDVNmn5bbZA4YAYSrKswDfZp1svLqQKm+71OdYXDmLqoLzQS
izBNJTG5xK9qIC+57PhYsFiZlwgsgNoEsG/Sbw50m3aCo5t3upJhzNZhVMITStOI6Qhbx5JkDCPY
U3ddBarGXKhMLaU6aV4PIx0/x0j/EnULPEpGuyqdzKiONrtLoVzZDbZbtTkpdDKoNONWGjbBlK7p
Q+SsWSi01AqAB0ZpiCuflbkzoMI1EPSTIJtbSWt4EiK6J2OkierZmojPplggDTV04ol+WXkuidg8
PkSrcJtn6UQjLyt3stLIB0hgjhrmKBwO3QmtiDRwSulXv4BXcQX5+O9oMCUFv8hS8SoFqCY2I1h6
CaumMwlzKdmDru2+W3qp72Sr1n1IAumyX3qFoadOW9jZ8ijOqtQotzMOHb6Ty0OQO+Xky+Xmb1li
ZHaj1yn8gbYF9uPJFaDG6ybtHutm+G7ZYrxebXW510cnPcH7XTllFVprV8YuOecsvz1KOAW0BZ14
fGcJY/iyppVlXcl9OXPagoy5pia/EB7WJE2zGicHMC46UFOjBZ8PUvVqsits2/NpHuEDFP2vhqCy
d+G0IaHSsDRcZZIH36Y65QPv1HvKJ/n43BMH/yhqk+8gkInsgrzXcElK7Noh3JbJya4ru66cPQLK
KbZazTyMLmFne51MNqcvIZuuedm6VE9OqSSKn9ImuZ2T0cFRbNA4OFo092I3c9rRutG0osZfq0d2
EhPwvAV0YEw/1AE7il3RWcNBTYoO8zpi/e/wxMxdgoXid0nT7ca3JlW5itZslkOSh2Xapa1zy7Y8
5wmVgwS0J+i62YgO4Gt1I3S6tKjcijjZCS3ioesGunLsxlGDB2QTiy9NOuqe6Dqa4AUqhC+ClMfx
1MGeZrfmkz2bFGEtOkVZp91DbbT8aMz0g1ny/KE8SWXki8wmbNJGtVv8NIkmzG0KncKgNpniOooX
+xcFzd+1Wp6jJEcIuJtt9XYx0loJwfRHRRDjU/eggWvbpcC6X7UiXxrihIjA05aggVQWePQS02in
PC0ZTiBshQT0Z9sZFX0KiMff48YuZY+0Z37WI/AWbmTn2VHRKmT5h6FQtIO6NvKwG1ZpGD176kQZ
6KU54KmkD30eFHEpshC3wCUPBCSd1utlaYwe5wJurA8zdh1DGswgbGkIRtc2AOTcxcs673Y5WqAn
Ke1VMNxlvDj7pKS+fwOPwUG1XBhzS0dhSX8qFMfh12BYecr0qjV8LOAWa6/h4irBd1DN70AclAlf
QxW+oxMXw66pqzUHNd/aj41ZyqM3sLJPgzXwHFYDm+WAl6OEy5RBkSV2y6QxszvkGCQLhFo9UPpn
ylySVDg+ZdJNqtdqbft9pEy3/upJtIq7kbj3UHEGzvsKwEDvdo2qnhHpMnN8qCvlUdqi3X2sa0q3
d2oUReBNVIEuSeUtPq3dw6DkBnXzVlZ+r6mWhHOlgOEGc4xZYjdrDZ7MQKFPBfMezpowqUArckhs
kl7rI7bfMNNjce5iddhPQAlIo4Sz3vaRnCJGHU83ldaNiWcpc0NBQbb4XfBwfmEmjDWhlBm55tGr
jSGHVZkx7+S6nPQjWiGSn5hd9FxptuyXUSXsE7CZGtRpTxX+flDZ2Hjt2ONzuVaEjPGaSIQG6OE9
i2HJlyAHT54E6yhNLKCY+qk7SHH2nArKAZzNpgQxpoj81dS7U9xHHMxW3iL7Wth0gOr5O4PlAM4l
u32QVkk8FWVj0Fnjxvqtl1l2V8C+9ivOin43mrYdFKbZkwfbXVIea8qFD/2y6pNX1LmmnlJjcF6L
nszVlaNBWf0k6rppp8nrkoYO+MnMTVY87dy4d4r9XOVgX2og04eqzOHuCKh0uzzO26+lsRjX0SBB
vMP5+EHWZAy0smLEbe230zTSuZQ6EWbOL7yzFscQik+jk8rBTABaQOeTa4l2jCL/7pQJB7dxzlBE
wZs4044ApJOXLEoaEaRDQWomC9YzPWXniargLaZzj5Fi5LWvmUnUulPcNXzFGgRJPw8kGk12LJOl
33e1aQFT6ZbhuFQUQk54iztxiGtTK67Au/fNYcjA7fs6n/pG79tqDKoB5ygYFPmoukJdpfgoA1Kq
g7Ja+5OOYkAV8sVT6mekFMWtXIFLaSoaQz6YliTiIZOYAv1C1wpEiWj2Mj3D+3a7dOPeZuWZTgP3
xmZ3f6PRp2QeGgoi3RgOeoB1MPKZ3CjqI+an1S22rUSC0Bm2zhXZG0aSWDrtMqvgXsBenPRsc7rI
rhR4kF+UXE2P0lR2y62ARKi48F9afFQT5Sp2sin1S3yoVUwH0/ZHruAlFQqx4uXZNPQsILdMSboT
Da5ZssBmKhilCKs5ZtQ5w4JcjzA15/xcbfQIN7H7uLhTesPGFVHFZxqtmVryy8qSntaukW/lOF5b
V0YH92jkLfIplbzKJHUgqwl0HHO+LpvVetHkrRQeS72pBlpVmCfWUhQSR8mhs/QDHs29ov8g4mSG
DENpxJ5e11PdDSv9nEKDHYVOurXu1NK2ez+L40zdPHRbxUOYFaJHBECN8QZp9mgcxSZdAogGrmlL
HNeFOUrPdTS3+8ziSsWFt1h+8OGU69TqsvxbzmuDMk9V6YGmaEFzZcyTlcKdpT1MOO1sRceo83MF
N0jPyMSUbb2n8QAJK873awx/B8dUY33MsKUt/GKa56d+0SDyLbF2WihXn+mi41LXt2Kf1lUpDlbZ
N/k+ERUosBluD9hBapRltFgi0PETe6iUpcUXucnr1acw4TxgSKcjat5LU3Hf15EFwWpDybvRaCu4
lgxmU4QwVx0KiVVcyEQjlvkqAXopDv3U9DRrSs5HT4PadEgGYogfDU2c5UkyKyW57yJYbyzZWIP7
teiU9A1bTE94Opcp3rdp9dRNiGMGcmdTRae7LknIVVM2D9fRkZJzH/UNra80775qcVwesB5O9jq6
R7WrZ8X6nHaaDu5xzh8So6GupEcTDjQAOweqbYMKgwBu4Cw8yjGNfOpxNkpvYGQl8n2SLKzwjLVl
HQ2u7ENZLkp6hchwTU6aMPvuYqvDdxCc/Y2STy2Ars4xz6nKOexNbV/e2bHVPWik/Zu329ikVxGW
kec4xqDnNKlqBU23jr+aBELYhM8RtcYMshYJTrd8b3Mbe7gh7lIA5oLLxVO5t+ejtMbp4Cl6PHd+
PQ/pnRYj83EojKitX9o1m27gSOGmWsV58VLJIBBcWen6x94wxeNiWtgi6mYjUexP6yt7bUXir46k
lq6jDRgh4ZEOUKRsc5ViUjOUJwp6xZlnlxRf15Ve/5kvgziOlSHuFJPARNXb9blpl+QaM1nb12i5
+9gIjVcmZRO8SZEfSU3XEBLe5otpIAazmXyKClJbZs33WYacpGTJQj1n1aD+0mWUtP0k1cYwLwB1
fk2JAal9LuAiXFqP1r5jvxyEkQ0nem7WN6UZ7CMqwgZldSG3uOO2sLcmIacliWCqhdBK5fNYq7CN
U7Mt2ISL/hR1BSfsOHAgWT1s+f1ATkzXsuyUvTroJFlp5fRtAHYWJhnNiVeuLAXgaiNsPzKyAp62
ENdAC5O7es5BFbKsYOqZ1P9qv5JAQroVgNnhvlVb9a5LhzTELW++gV+gflFEr5zMWTGCtuGPaune
R16VdkYZpC0txAIfxHDp6oVVolelO06yOQYatkH2Fa2f+YVKURUSOcurC3e9Pwotia8to7Ge5QHn
qhlD0ZtmGpx9Guf0Owt60OQrSkwBn8YYyp4Rjf9f7KUoGJvOucsElrVygUpGG5taiNCufKulAxDK
puhtv+Q4eRlkgnuZpRmAabRRkYfxhZxsTOx3SiewjlcwzbrERwY4R7GZPk/uYbAqHwo8BB4ypZu+
aRWqLfBnEel2Y6TutDsYZk23B8dXXWW9bu5nvBQG18AOkRUtS+X9Ar6BdmbWZr9lNVq/qp1BZ0Sm
0yb2lCuXp3aVe/k6oQPIXOhlEx0mbQBxOzmp9ltjG+5ghmCWoPWZ6N0KQ4j7OLapOgBkUe4naphE
UlTd3C5XxyrE5EwjLeqhsUMgtZ/KNaqNwBwHC3fsLAXkNpbl4JeZtlaHyImlxC8Hq5FCIgp4/AU9
wn1VxGvxuKTr7I5SOZ1U4jqIqjmnXFhzpR3B/Q3KrljL6s6AVXi9ROhgU3lVMLvh00bELduHC6OO
oPqWOqcdfxvXVmWjCBw8V5kugh9jvng9pPhh+tpS9eOzWRNmOfHSzZDmJWM+wALWqTpjOfPKFm9J
IqVV8S2OSQkZMFOF7GDtV5wDAnNpdpwX+V208cCv8rjP7zF4pC3Ppzjit7U+0W2Pu5sU6ZaM+qEW
7+l/xo8Nqno7dRqym1gxKVID1ItBlBCnZ6FVSaSwJPXsi5UJGzyJ6NmfV6nF9nVOxE+BqXLpmXU/
fjMyg0MrapPyrsPGFP10+luFR+G7Dmy6EtX9wKj3+lKVx4hj7IYUxrwd+lmclXRBqkaVKzoWY9mF
TiSRr9h9Pnrr0DhbTF/oIQLfugXzzyj3g8057GGqJN/TOKPwi2KSWcNL1aPDwmUzXvWmOdxO7Qi+
sWgh74XCsNGZnqkslG4ambkK8mKo77RMV6/nCnHlI9i6ej5oZrqx5IVc30nIFNHcgYzk0ulPyTVa
cRsL3WBv4HCLn1RxxBZsxR03nx5ED5DSHVZjOglnWLugKWO8p5Eiwl+3wf7EdpWmGA9UrtVnmNjJ
C5DzhQq9odF20Fvl+4DxKAIH1CPru7mZ8wA66gjZekY8a8pT4bwUsyxOlbHOOQyXZdBCoZdt6Yle
alo4PBldL6QmbjMkBqKQMEGxqS1VHXITVN2rM12IZHkASVCIL4Q9sPelsk32Br7Trx2+G9KudLQx
uSOVt7EbJp7xta4wS08edcdyhY6Of7C1cREW3mRpgTIY2f2mRg5ySa65P5YGK+C1V58sBS/NiMJW
wIzLX4H2NZyCBvefipVtRMDPzT2RxK4G5Qh6pgXHcjmiRBFu3KydU9Ou0WactCmtEwDkFPpOWarq
J9gCbeaVAOOetCbWn3VNtvzcUpNftsqj7IU+Nx0NiNrOyBYVKlM88ZwcF7ubXxy0HcwwdUyBol5C
xxdlx0HEL0gZ2L/iZVXzQ4UUvnENOlFUAQH8nHtGUyvXmBcT2ij2tHzp0RL4kc6V9r21x04CDFbZ
3xKQTb2ntU0p6ObHWGXTvnA44um/UEKdUKeQwFRzdEmCNlGSlbdZv0CFUMBlTK5jLSg1w55wzpQw
gYGosZ0+jKWQm5s8kqeJbZgZBCz61Iy3Jfziq0QZ558y9+pvrW6TxRtzlXOndtRtnWf2/EVtFP1h
aSWloMuOM/l+C88suoWUlkLq2eaCZEOlZCewaBDro9JWZD/FB/eLIJs8ZnOSi0ONo67lDxzUC24Z
NJMhWqjbSR2PVA/KPnZkv9HbOPdUXTPyYF0jat95LHXP2jDrP5KKAN/TiiTiMuFq7a/SqK/NA73z
+YzPwVDv/k8/r9VQiZEjPM212pdGfXy1h07r3YQK9H0+VPZOMYfstMzx9F3N+pYarCx//Rhu+x4+
bNmbU5oDo9cCQ3wBDa0nZeySYUEFscOeB/MRNi7M78PHo/wDaEsvUrZphOKLoOsXgG65yaDa9kh5
4tXhydI9Jq2uU9/Qy230T4jM/8C6OjAqHTD26Cwif/gW6wo+qymQIYQyn5CxydEjNPPzx2/zjzmD
abtJ4Gu8j3xJuzO0RkLKiiG05txYj9UaUMT/eIj3KGgbAVgZtwXZgP/1h8z1l3hQntRgYZIWjyF0
H1oJObl8JwOTXRPtE3iw/Q4bbMvYrHKb45+ioOX9dr6qFlWHKEViYGkiN6OsN6UooNh7c/5Z2lep
8ykcefvWbwHrTJmKlqhtgyJHifTtgPib5AKcrY5Uz+qNFA9l5apCwsi5ztLrOA5G2r1m+PF0vv9i
G+wZDJuKdBoq9RcvqcY0NR2wcW493qv1sB+rPtSG4ONB/sDF374ZyrKAc/hcClS/Syvu2ZJqgCTE
0I0/eV1g7kZ/9iVXchU3DVBX8CPf8ag7egjVeX2Aw6aveEy6S6nEk3zaD4HlG/7wCUPg/Y7gsRTK
AKC/LRNjkrcT3tjFkAqTx1Kc23l47u1PhBX/6HK9e29mVlU3TS0oD28HkIqYKrUNbacNtvce/dFX
PdWjFuSu7v++N/w1jw6pBz7G/5+3BmvpxX7kUUv1mk920B+J6zdPtYHtYdxYpowH9R9e5d/6W8qE
PI8NB9a1l0NKUwLJDQe5I8986ELlJtpL5dF0B77AU+I+/Pps0tV3O/hi+G3f/bWDRzkb6yhjeClx
4bipZ9vyqsO329pDS4SKKvKihyhs9j+BsrgolLg3i/s6uZn3mb/sH5XhtxOxSbQjQYA2ALymy8/T
UXa3ZmGaro4eSqvICHy8ZIbpiSXBZRfhDqmRXG38rnbPHfUUStKHNLOuP94c744ZyCkwebhjVBTj
kS99Ox1KXcIGcFZqnppxWyeNP8j9/ZKZnTdJyp3aZj4dqE9U6v9QKi7enD0vw0qUDZuNfyEZYBYO
kN1EobeSOTeifWkmgshOn86dVJ+WSg2Gybyhj0tp2xDAY/X+brY1r9PyU9Wu+y6Or5t4vv94Jv71
PXgqNEIhnmwElwvWiegWmp2wv9yo/4FI6FEmdDcyHYPd+trGOjKebcwUhydHLW5RgKG1pP2AA/4J
9+WfHwRZAFQjuJahw7/9IJZKkzeegVq3JUhdQ/IdB7uzNvYpkO1zKneAxn5+/ObvooBtDfw15MWW
UMUC7qNiSMHCNyiUyYk70aMdxLSvk0+O/Hen3sVgF99+NvCWKCYGGwFVEefR/7bIQj9+o3f3CoOw
syxDRXZD5WO+nURwtCjDVBpiVIsR0GvaNTnYbFKIj4d5f5bA/kavwOD8Rhr0UsQ1ttCulXotItmz
75ZKfkVDjJJa2T2tq1U/fzzYu4mzcT5A7BQKFioJFHbevpNqiLEzshw5s/qrph8z85OX+defT+TE
8mfaOBEuln/jAC3FoMamaFf/6ClprJP1ySu8my9e4e8htkf46+yVMmkEz8IQmFX7pKJuhhkrioY9
QImPJ+v9AnCQQMKdcbOlwHbyYgE0pdZK/eboIaUoqpGQxNr4zJb/JKh9v1kZZtOmVpHwhRm3vfBf
L1T3sTr2qxO5lvLcZ2EJHqUChQMDYPhiNcYnAcP7fUqwjkjOJl7BNF4GDJM0Jr3TxpSsGdXV0wGZ
sDHI5/KcO2swVp+5pr37XBbjIaSwafLw6+VRhEIJ5XRFjVy9/jGayk0x9/fVUrh6FX+iOPJuJGh4
bCBeCu1PNOYvTiBp6wRXmWlhf26d+Z0oGo6CLnem2X7Sf6bkux0xb64fIiIVxxeCeLQdoIG+/Wqy
mMUA2pXzbvA6/UExXie4VpVMh90KyvFLNU7Bf1yO24g6Ei6b5JBuXJ5HQ1viNY4Wr1ujw4kwZDAY
v6PlM6uxd4seJQnyEtY75x580Iv3opS7qE5lAuSYb+bmqyEi6l6fxAv/+FKMYfOt0DknF7o4JWgW
NzZ0fBIf6WRTKEMw0ipeluH54wm70OtmOZAS6ESIdCvRyn8nyD/22mIrBRo0oOmUE3z/3m+tdj4U
s5Ydl8F4jbSpBydPPbcZq32ObYAr6JAGahbNn6zOd/sOexvFpB+xnboE6xfH1tShmDdjfuJmqj4B
zgHTgtKc9qjpY3GgwESxT0fn8OMZYH+9X6YwGDcqN+j0TQv67TLFyaEbtRZKqO/7R9+/9o/X/F24
/QhDNzwcXJdfrsMw5O/cg7vr3cNu597v+On//WVCP/nh3rs7/vWBX+/5ffzeYPv3/ORtPzz+8ref
PM/1vfPZ3/PjuGcsf/uJ/3n82H7L9lu3f/B/HZ/Pz8dfx8Zv+KfjkR+/jtt/wnMeP7mX3q84Tcet
A1tXNEnwHbmYBn2gdExbFYRP77i5+KnKaxjlp8h8/HjC339lbbOD0gzYx8CWLwnb8WK0q+hBDdes
urEZ4SIaxxJwV5N6jfP68WD/eik26SZDZumMe/FSpTZOKUKd1maIegdR/AC/GpDxdMK9af/xUO+X
kaZzpKoyL2YSQWzv/dcdlcfIs64x7lllkft19Ny1rU+B0IP+EFT9TxAIH4/3/hTC3YivtSlFA+28
5FMnSq41WpZY7jrq4ihHZeEDUaivZqkcPzlW3x/kDOWg/+4QrxiEsG9fLe1MDIDRVKIYaOcHhWaD
m45L6c8L8tEu3U/zKraW8QgM5xmrl/GTIOPP1L29SMDybWEGhzoqgJeODKORVDIStJTF3dr99j9Z
NTKhPtlUwKPsxhAeql96v6cQfoEWRA+w2nbTcXIH97nxZff1l+3FoeUvV9Inu2Y7ky4fTSPRpuSx
7Rl1+0p/ffUVhGZmdbXtDrhCJyqqANpnMdb7IfC1t/9IQliq/m7DzOOSAwgbLHJUh4506crtJ1p9
Fw6G2y3wdohtG/31Fo1iD5YiRtZuqlT7ekQX0FgQhRQAbD1kjOtAU6pfOTZJ3lQVt9ogt97Hq/kf
G3U7eMhWkWYiP754grLAu1AfeQKFlpyHuMmpNmuivOVLYbWffLN/jQViCxko6rGk4hf1GhgZC20T
UqOiT3xFupKd67Ik2ur+P8e5yCSENMIJx56GuxWQs3IdgSBKUaZpi0+ChX+tEPxDkAYku9zqzG8/
XxshNT4ooF7aWjm3Tfwzsz5b5/84bSA2E+5gb4nrxLuYGNXIKC0oJQiAv26njZ6hzp2bGJ+JOSrb
7L/dUXyYv0a6WAkzEgJ2UjNrg75Zsd+tLLzkdy/pIMZLTxLUhIfvHTh/8zMntz9OUe+H3vzBaQTI
yHC8nUesx5YeCCPHivKYxrdALXR533Z3k7qTATLo6aker+R518AJFveJOAGsGpzQyN21/v7xfvhT
d/7oWS6mQc/6FOkrpoFnWepd3N/U8rcITRjNOEH4No1dOj8U0THKRgApgZmHy39zjPlzKhAZmnio
cq0hFXhxeSqjqdWmYDoaISt01xrua/BqH7/oPzajqehcmIjAUaK7LIwNAPLRnqBfBtfwVa2NEK7E
b0jKAZr7/32oTUpO45hRyX0uTRzaeGr1JtdMl4b8y5gu56YzjmBrf0Z589mh/X6/kCFsfo1o11Lm
v+wrSZPatmgosYo1ade29k8tV1F1cL7+19ljGBLiTa4Te6hLV7JlBJS5GAxj9eMpmUvQPrA/6iWg
9vBJNfFft/CW6aONDiSIlHU7hf66JBxd6tpmTCjOUU6wzw0d1kOsatL0UvRNm4VaRr86oBNpv+ha
P2eAK1ZuKynNp8Wj45EeIMWbzwUiGNZ1JJrpN0p3DoLa8C5j1wIIUfp1aZDs9CvN2xDkQvG6RNBI
ffwOjGcVUvqdLArniiUzoyQ7TuNjkwgog7NmVtR3m6rY6Vo2AwJMUvFkmWv82KV99pXGcX/Iqnn4
HVlZf4AfhlPBf/4SxAD/Gwhc7Nd+HSf81Cob/q9U+GU+x15Wy9N+RT4i6Gp5fvx4vH8cEHS5VYXA
jDqVRZfs7eeoK4Dbg42WOrBJ19SaqybPMdVEtxldEHgYR3BVj4hs3OvZ7NkJ3KS6OtZQ8y1YL4qa
nT9+nvdhvUnDESEBTDCpmryz7RFrVqSWFLlKpd/regxLWaBH0O2zNflir8on0e/7K4/3huRDU4u8
jSX59u3jvDEldZAlQAlpdMo663VCA/iTJf9uE/9f0s5rOW4k2LZfhAh48wq0YdOKpERKekHIjOC9
x9ffBZ04o2YRtxGaE/OmnmAiq7KystLsTeFoeajARgRuJNSCb4VUY5t3sQYmHk+indJdzy12ak9/
azmCFCFMmIDImvsYKf3ErBH1iA5skomqmSVvOMB3F9zyqgZ9jf6ThXAYpM63CtFFCUIgrRse7+lb
7UbbVZ5z73jlPjo1P+QfqmvdgtdSuvbTvJHBE/dLlCwo6dN9Ad9my1JG5VURR7emnm48wMTdEkUI
11Wjqcxv+gsmo9kdC214yCkepFa6/ztDF8Usmp65wapPah0mrMSbFiB58FXy3q2Snd4/D3G6YRpb
Ki2/n8maSlmderr2PbXVGWb9lJkJTcob6/bOk4gaCa4rbga9kcHh8JIX51Z/HHd0ipy0u+FLewN6
0XX/RPPahjmIL0pRpPBY9mXoTR3gAD0AAOU6cevmbhruKpNRLXOXK0dHO1zetXWBNIdBT0ekIeZY
lc6k8RIUCG/+PNxXXnKbfJivNS96vSzmXT7tt2JLFG5Q6oECT9ixMp6SQQc+27Oi2yi79seH1KbN
TXkFBrWTD0DB6IqnAeDI7OfG6V41FjwV42hUfGUxF5+PcxKXMaLD5jpnPpZ2S6C3jhsKin7+fxT8
I0UwlsVRGeEipdl3+/kZqocD3CWvebkPKKneTKfqOf4kDa7+tOXyt/QTbKbnMQiqPIfBsRl1ONZZ
46rthl2uuqmzNRQuVYYfZgiBkTFm0Mfwwhi7jSO9JWEx1LMjDW4vXdkSEthGhswKr98qX/xujjl/
OvzPFlmaQsmMhoff5/1MROY76py3NLHJHsN7T+nOIC0yX5kvB/hUvP7O/BwdwmuQSg7N7afJba42
3vLv6s7iBwg2MhqRXZgBHzDu7uj5+BHd1Kd/klvG7+81lxHT3L0u9pftcvV8U9f4X50F4yjouoI7
d0i83I4/gm/BkDtweLdw8ZiepTEs0aYTxOnNN7lPTpdFb6orGI2m0vAHxxVkZHch3DPBznmID+Yx
esxfjTuL/oIjI5PKPiIBtSF5uTXFnSb6X/hKVdh0RcLWKgGEzV52OjKCx4zSfeV8JI2+j+Lytm9o
uBjlx3r8PrcvpR0zUZduuJxlI9/JJ3VOuUxXFyDJt8bMbOag1gqaZ7GSxAfZmgDb6SXjp5OWya3N
zMWnyxqv+QA2mcwxXLg48+X3M9Meo0Fpwx6FaaBTEqam8ocZzMLLQtZc3LkQwXyRPYIWhpBQ+xFZ
hxTsR2Kirv7YbJVfVtfvTB3BasHchmuLYUCvhEqtA8A5jEHfzBpPa79c1mlr4QQbJRwy0zpDUut8
C2DJo8nZ2l8W8S5zsxx7CtuUTmWaKoD3fbs5dMAaDegJEPpYu/lW3wOTeiv9Y1wPH7ub8HhZ2Np5
X0qzIL6aC6CwIEvled3A8sN5979Z0DFZpReBAFHJoPF806RDtcVsu76A/woUWzhpIivjuUGgWoC0
NcruaLaHLNqk8Vw90n8UExMHyRipzHItcq7r3vvYxDv1Z01L93EZFATMa1cfLq/kug3+UWz5oLMj
VRaGUqv5YoPJwWTsVt/ljErrG65q7do72y+xyGbkKi3OFVK0+nMWH/ty46m29feX38+0sCKTJEIm
J54/ejTpwxO4FV6tWtwS1lGkV2h6EYogPehw9PYqBD4Wff+TF48vNSNiDiwp0imaXmVaOS7vzKof
AqaKJ75tKNCcvtUJHDHL1yHO9BzlNvJ7D4TePAApgQE3GMguy1pdvzNZghWodioZBiCDQFkMzPo8
ZtrLZQHKlgThrsjtKdfrEQmVuWM0tayfi+CpBmOxOtLkDWREzbxqcKAdzlVMaLO2gpLVg0WvEj09
tHu9i8z9Aa4CptoTTwoVhpEyq58+6ZRvHBd0AVBjWz/3em2snlLLzB7MIIGs15C1EFDtWa9dmna2
Tt6qS7Eop1HgX8qGy+/nNquSkASCgC/qn2Hyaobr1tnwyVsilsN/JkLLmBONUp1QMLbuaal3/Ty+
z+tsw1JXz8aZJsI9xuXSw1uFmKZP2xvDAlrPl5i3HEHPo5nq2nbSkMnO4AYyt60E8mr4RQrs32UU
rrahLoHLtljGpxRkigd1738BHyK/km+0x2xHRvIJ53m19YJdPZxnUoULaGi7yOjLRWWGVmX1UCfP
BchGoQch2uWTs3pw/khSBccTxw2TZDWSwpahGYoirbpx+DesRHQ01gK6URdIgITWVcuDCimpnv1l
kep3dHCmhuBhYJ0tzRBCYK9XXuBCUcfny8u0uiF0IRIcqrhnMTTMY/K7RhUTC6eBKxteNu5iiBP8
D/F4dVnSuw7WRRWeZ7yz8Zgylbe3pypJAZhl9owrk6FxX7vp+19QoRbxPaNzXlvsB+3Kyr5M/l1p
fFC2zEFZU5TizNIqRiaPcsZb6aD9hXNUVIk3PDoH/Vg8zVdF4uqndn877SwIlN3b2usaT9rolFmX
q9NSTi8ewffy+5kv8QGkiCUfzmWuwm91KB1gwg5LeuqNj2CQbjiuNY9CS45NGMkky8L980YYtB3M
o83kpFRd9sb5Jou/j0xbGrTT5zeAUjXtP5c3dVUgwwEytUcy2WKBUyoJUUrSo15iFzdT86WB/9UG
Y8UeAMgLPs7ZtAuSrd70tYNH0EDRW2EEiVbkt1pa5GuYH+0RqtOsmZzU/gZs2w3nvCqELhF7eS8t
wxlvhTg2cKxaTa6thmK6AQCxCuVjE5j7ywu4Gv7bMD6gDpho1PLeyqkHFeBOa3kMRundVD/MgD2G
dXNPM9A+a/VDWIUfYAig673xnPTbZelrThLQ1YV+ihGPd53IpjPnZuUsb4+RWeXxti9+XhawuorM
CDHaQqFSFi/rhIn5UdYIH6C8PBqcglKSD8wkbzj75UIWX9R0/f0rRriwZabs4Q8iSqJGvSBVu112
6OJnPdxdVmdLjnCYlUIZGBjlmcGctRtRMUuyb5XSesxFXBa0eq7OFBJuZ3pbza6cWbdClQGn+kYz
OhBorf4AfUpeRFeNvdHMsrpRzvKotsEs08TuzGWAXq4r3GOQXMN6IptXSv31sk5rImiE0OgQNww6
SARLl7SYTDVQIZ4Tg248wvLD3bw1mLZm0edChEsGQO9YD3OEwPr0QTa7Ryd/uqzGlgTBMWhanhVT
hvepDLBexwcj3diK1Ww4NDZ09tCWgu8R/FsiT1Ew1JzKxn6Vi3sYBSb1Weo+xeEj3IPhnXRHFhyy
+8t6rdn2mVTxpRYSa6fGkr8Zktnz7Ze2poUBKCTpeFnOYrriWT2XI5hBUMvDSGNa4ingSh4jdXrs
AXmYnQ/m/COTVce1ku+XJa4a3p/1NESbyJmUBcGd+8KQPXOBROuekmp/WcjW8glmQb8iWK8+avXO
cU5Cdzbdih6mcOPFviVmsc6zcKKwmkEbLcSUvDjTcXIz8zuoIqW80VX8rrltidbOt2lZ1DNB+qRA
KMbkk2eQ0w+mb7PPht355VM9wl+elB5TGkRy/objWzldlJtozaQa5JAfFZbRiYO4UZfrMO3l6za3
7vvu4+WNWjteS0WLri9uvWWO+a1mvlGAsuMvIiwA1pe0QEmHWdi54DbAdwdIonxtafluMD6PAaPh
W3ReK1sI4y70nirnW6dH6K188DUUYF24RCBWcIfiGOufQ/mrEW2csxWrfyNm+YyzDaTCEeiJhZi2
7a78dnxo9epXm2+NK6wc5zdihNVsu7nqoxYxACrd6QDbWpGbPI6Wc1fDkeqQHri8fSs3Ixxi+AGG
RiH2FXcvViS5ihuu+tisXoAe3Yfdr9APjtLwjEm5Y/HdiYaNpVzV8UymcBtLujQYVasuLmtXz891
8ugyxQ0NTvtwWbnVPeOdQFxrKsRMwmKWoB8GABbig2le6+zw0M/ZdTUHG2+SLTGCPtpYB9YA1L43
tscKqPjmkIZXlzVZvlTw8ktXPOO9pP6Wsaq31gcXRpkn4FeDqsFMGJinNVkrgJ8yt90qrq5q49Dj
S4M8p/l3hH1m6A7NeARliBrDYdeZVxq0xOlWvmRdCGw8xC8EkSLrcJNpudUbNlmnIfdS9dOkQVIV
bNz8a3ZGpyit2jymlvbit4sWBKMqBfA/enoM2VxIZSPWk12lA+naO16bjiRO4dS6vFNrmi0zW8yi
EfrxFngrNB5MHsYlKIJha8ueU2fVznL64RBp84Z6a47vXJLgkZg6NGczQb3QgSay02/z3jkFebjj
pjn9vVIqDTtQRFNXefcQ7lPJT52EJHA5AvQrx8c6NvdT7WzcxmtWrjK8TxHPNnnFCRtWWZAwgHZM
SAu8bzQdQWQM7RuT9tP4cFmhtbU7lyTc+4Bgzv40olAuHeYRBEPre+/se+35spi16/dcjGAMiqTK
AeoixpgfrME5wungXRaxronFs52jROub4OMgioWuTCOjleW/ppHk7avV7QfjvxgAg6//K0VwcVGi
aFW4ZIm78gMt+VO4B6j4siLvhvVxbYCfoAJTMiabLyxWOfYZEDsGmrh4nJ/lbfQ0XX+UvPRmvDIO
9U10sq6p5z4wvXcfHKSbR3lHvPZ6+SvWju/5RwiHKoJAqoOhhWt+uh+NF6mLPLnZ2LItGcKW1eMA
UleCDFs/6MHnAXwCaAMu67Hm+yjIO/A4apaui6mrMVWT0bK5k6J4/l5m4W2vZTeJFh/SFDxIYBpt
JWw2ZK7FEsxY0m1MCovxCWEDjaKOB1iWkdkD5Cffx1wbFdQkTR14ZrnvVApiG0u5LJV4L56LFLar
L9U0KGU8BlCL93TEeeqQ/ehLiHcc+9Bb2YZz39JQ2Dm9tmLNN1nVqYBEpdXHb34pNae0bz4XvfxF
dhaG6ci5z+iU3VjctdIVU6xgBSxAATSrixn4Powr2qy5l430oEXRSYEEUunzfW+1V1w2ZCPj3VxB
FdVrYNGVezv4JkvBhzTc8AXvPc7CvgCWC32pRFZivnBIw6wE9xKeESgae/0UlV/h3ja3uDrXLfiP
NQkuR5K7ZExL9IWIAcDjknwhOED9LrOkbyOkFjLYWKGxVVF5rxxOiPmupXWN8RwRuSiYMyhcpeUK
Gm54rWlgVcyRV/u/Lh/PtTwlcphiMRFGZkI4K/pYFaNZoB2YVndyAnlgCiiN6hwrCYDg5EtrZyfA
iGHsm65gE/txWfzqsVnyhySuaS4WJxLNvu9rZop5MxU/2iTjpEQHNeiJJL5lUrxhuatLeiZMuGs1
Q46AcbbIhan+U2m+JDN43k1wgNJrwxusHs8zScKiGkXVxmaNWlOoe8QZN1ZuEY5bV91YAHom7+qw
daGf2V9ezbXiHy0nf5ZzWYGzkDnnJ9sekBvG5ZWa1l5sgERZASbipHfjNHlhonwI+txTY/nK71q4
4swHK2KmWWrTY5XAy9BvtVmvbvEfdyH2gCYTwHZDtxwfCgZpeABk19R3PtW76ftl9VcP6pkkQfvB
goROgV7A08evgEZm6VVK8YsmER/ETrPfMN1lD995/DNpggsuJqamtEWvSNNB/Pjsk55Wgi2b3ZIi
OJ9wAMjXSBdLgixo2OtG7RIEbxyMVXM9U2X5/cxstNaAxnDx6HPXftac9jaE1Ln3X/w63OtmtI/C
b3me7y7v1oZmIoxJW0mmP2YIhTRpp4fQITbRsZTajaO4Fvlq5oLIocm8V8UmfyttSsNJeOAFlnEY
Yuhn5vT4XzT5I0J9u3x9XUewg+JXmj4AWzmkmz988ed5Q8yq+zrTRHsrptDaAjZMNNEh7Kqb8k7p
n5TcpsfH3LCHtZIu3bKMGQPDwbybLORydadtJC10CD7hRBpHICqf0sY1tBdL/zzOh85/MMAG1nuo
HvbNFlbPpnRhPUPC8kavUVQlkVboj2Z4HdpQ09yo9T7tvpt8CWwscF2ptAhugWasOpEz1YVVbqyh
6uolIVBENa9LqDqPgFWDVPuJ4SJd2rDOtXTsm5UW7qQgCEtou1jpcL43+j18Eq7RH2dGx3xoqKWn
VN2N8UbvwaohLb3Qy4FgSHs5mWfHXYI+WHYKZMJwDNdvD2w+Q/lgn3aoePlorDp/gKsVVdF1UrOC
IfWTkU2+SmrACHtaEqHD6fQjJAPerH8mtvzrgJDxJ6IZB+QGpmbFmutUMJgv6QXvCs0CxStJf7aV
03tqYIIrpBqfLuu2mnAm/DQthg4NVRZzYUHh2I1sII7GR/3YJOVt20BxYLTBeIIk1wQ/VvvRRtCq
jrBz77TRBovan58zszQ2fMP7dSYUNkHzWCa0qPYJ6zwUtdbRUZh6ug0bz5ieTKiLwwaITe1LMOob
Vvvedb+VJhzQuVf7OK6R1oLFXKnqPrU+VONfJzMXIc5vjNAlKyxYqRoyNGg5EVwY2fBjGM3xg231
n4CYLTaSPSvaYCxU6kFsYmhPrF8auhSOhMGp50hfoQBwu2hvyhsr9v6GBfeHOH4pf4BGKqYZgQIe
UmbNOObm99Q/zSmMpafagvwuuSmK1/HlsmmuqUTfDyBDZFzIOAoXOmjipOGCKfUgVoF327Cf57/v
kgJ76o8IsQ+rVAcGbUtE1NVdGnypzL2UH/5WCxBBlxF+0gbyAnbx1k+pWQuzedOkXsyUq95Vnl5Z
d+lmhmLFB1O7XpZq6R9iilRYrTaGntnWesoA0ZOdfyv7xwKM36n36LwM84UTfin5XdbtvQ9GJslt
5hU0i+YpwbolW10IEZEZLwSYz5Fdu0ACF4P/f5SzfMeZr7dUAPDlnKIYfHVt9zzBkD4/1Prr/02b
xT2dSSnjwTBDG22MtIf2JIea7FmX6W35eFnOil2zavhcpg4ArhI9bhWFRSu3izbp89A/5vJDpf+9
J30jQriQYdiYHWcRMVrfA+uk1LugoCHp17xVx3sfmHI+ZdWi08lYoKaENWub1pCmZXhjhE6jdp5k
u9uoOq1KsHlakynndhJb4zQFqp3Ip6TW1V4bM4b+13EEGlBbsByZJAXFk7e73oUlOP2/y2fWp0Y7
aH7hJv5DHrX/wYbP5QhvIHXMaXcdSF6b2S5IUzewPgUp5Vx9Q5+19aJ4TPmWzC/AtcIl2rW8RkqT
3HLtPKjFPyn0XZfN93fm+O2bkdc5iUkAHoD9o/X67YqZklXKY89rrrxlJur0FWY4a1ft/a/NcdoD
ZeO+3KnX2sHYM3E6u68Z0w79dbAjVwDMAElL95u/D+gUmY5bb5iVPko+jU3UgU9YKiyCQ6qZj4Qj
medYZ4BoMn6UIdYMrcxljMWtizvH+aWb8WOrdYckfpT75orq6UdIF3eyUntmUOC+qq3H72JA75aL
lk6Fq0bGVwrLVXep3zDtzxPRTG/gybupI+WoVcZh4lhO81ZrxJo4hdr9govLvSPGxUUBWdVgYWd1
M5dfJstPbMhhmYX3ijRtUjeeFBjC4q4yrnIJaD1X14HomUdrgM046PdwHqSQL5vTwvDY2bQNA/vb
fPLJDX8wil43dpfNacUbcgWbDg14Mul1sawIl8TcAjiRetF8NemvcnxbbzVFrYrAfZiyA/S9YwhH
POxVBWxabvl+fKaYNyW3xNOXtVi7fhew+X9lCMd7MpQqaBpkOPXn+SscihPdusY/avS16x/ToHYN
6Hkvy1xXS8P1OsxMAYf89hxWZdvpBYkpz6hPQfArAq5V+3ZZxPt3JEar/REhXLw+4CEZm556DTwu
0hX0EsYuzu9nyM2b/xDAnosSNsmZgjTUO0Q5kJ4HytUQfaXKd1mdlbPxRh1hk5JuGmDCRgZcuS4A
2rr1MtkQLik32paXXAmN3ogSwjHFqqD7LRE1FD/Ao0qbXyXg6MHxskLvzc7GES9BHzgx9ICI3XiR
HDZQL8B3E4Kvgkot8MPTAi8Z/ZOEtOxawFJz8YGsmg8BMJBD/evyF7wzQj6AP8CgKoCWXAeCERbT
qMJMxAcoVR+4/M+UbKbhuy81W4h172zxtyQqmXRG8RL/7fvPwrMlxx/TJVR7ju6/5mnfe04Vl3tY
RdwRuCadDlEwr60tKI93NiOIFWwmpjTlawpiK1oO9X4fWTs9Sd0wB7q4P1xezHd3tyBLMJq8rpms
kVjMqAHJLGdDy6vLEta3699FfPfgqSmwxcjxIvseGm13GG7qrY7Gd6b/VgvxKWp3sjP7EN15Qf4r
qiW61+CXloMHaJQ3fMayHm+u1kUSzSEEIaBMvSuRFuqUpJ2ONgkd4hZMNb3FdeW8zNrkQUHyIasX
+s8taL0tqYv+Z4Yom1Fo+HqDRcTXQwptinnLjAqgXt6oZbReHcI22zCMVSM8U3T5/VxkOMDi1yNS
79UdNDZupHTPSV7tZENiOmUrjlrdwTNxgs1HXd3T0I64FHhxzT+Z/WPVwP6ydTGvylHZOiJwpvd0
QS36yCA5hLjHgz35JoTTxuizvVQCiJJvjdisruCZKEElUFac3uhb/FQDnsA3c7yKkpEaS+7V5lbu
d10Wr2L6bgiUxad4p9pDmUEyRQYPau+p+GaF6TUZJvAsOdAQG20c6vflz+UcLM/w/xGoCcVsA4DO
vJfxG4wYneRSvzaj5qYJ5FPefW7D6oFJEuCzMNNM5pikp//gU5aCnQ3bCml2YRerMS38lHyzl0rl
Lq4015+/+4a/ESeu2sqZFGEDodouujZGihxGOwBJT3IYH7qkcFOj2GgFW71VQQyhAYhhAIDehEvN
bsoBsHVkSe1ehc8TtlUXICA12JX0CdrBbgw0kL33/2EdDaBflxwo2yl4f7UzqywdBvzK5B9Gcyhd
RQMnTWo3cpKr/uuPHLGXfgoleACBk/eKxPFS7WuT74e8c3sgWJhINuof4OhvqLZszjtHfSZSeJRC
3Z0bkoZIeDZdaCW5r/vMa6qvsQIrprmxf1vSxMyuXTJ5bbOQ+uCq/nMgPZnOXag/kwYLtp7bW4sp
vO4GQOr0XEaW2UNSKe3ITbUzwchL3jO3pOwS3ruXzWRL4hJEnN0FSSktbYxIVOjja41+FzvBfiCH
DXP9iWLkpzQaHxjQ+XlZ7GpscraFwplQciXq7QKxAb0qWQXNvW5saPYey2zxY4SS0KrodHKIjRRq
TjO3FU1EJ9Jt2L/U1ee2udGCnaJexQWE1FeZfpjh1vPjRxuiDRLco3FjdSet9Oog+tvnlfAxwjrX
Udb0U4rCvfmUddO+TOCHtjaErK7qmcbCqqYa3XFDhcZJcq3V476a2t3lfVv1m0zIL6UrEFBF/HyL
rYJYcl5ozwsaI342ur9AnNnVVr11+dR3Z/xM0PIh53apa34ZgwNOjbOFlCqGN+JFMTd813shUIgx
gsFEp70kHgVHUqeKmtIAjCMhiSH10bHo9EPhKH+9LW/FCB5EsqJASzT2Hsg9iMJt2d9PUbsFBfd+
a95KEXyHBLBB27coY88qRKYvdQo3t/99ML7+rQksckjSMyhKlCCWIKAihyfXJPbRW/Oo2PoVBA6l
CwnAcTDVrUzIe/eEsGWMGWNTsGxhh1QbGnoqUYwrYwbQVGoxBJ+7EKxfI4a4lR6Wrd6c92forURh
s7JQMxP4rrnPzPneamq3dYLHyyu4anZL98X/pNQcwbZ7a2SCc0IpSUu/5/mgvya65R/9xPnrFkwm
sTmqy4AFg69MI749RWkpzaMy6TQ9JcW1Gl7B5nCvNzDwfCHNelmp941Wiyw41GgvZajy3cxj1xRq
YmcmYePkKZ8P8vPC6VV45Q29c4lb7YbPgdd9V7Zm+X6n7N96irdyhQ1TeJrZMFDXnuV+tK/T2/lD
s58f+sOj4qX8G5TZx45/tgLXcT8akMr1r81R2ts7Y1/v26v4RfFMV4Z0rrgtdu1+eNV+Xl4ZdfmC
S18onEy7KOqu1JYvfAiP4cfyFcJaz97BQL2vb8r9QDJ7vrZd9QnYs/CouZuAb+9DmLdLtNj8mTOd
5arpupEPiJTrun5VzI9KfNKzDxCnJ8mGca+Eu2+FCZdQJKtBIc0IU1PYdO80Yx9IkSvT8lsf/PK5
9vdzueGS3j+R3ooUDtQ09HEeRZjeUmvTOjobLPCuC7f3r6ytG3BtLTV4eKi5cX7fQb4yMuD3BfjQ
gPe6I7yTzNe5E7D3c9Dvuvpmq+d95TUGWOOZPMG888jSwQBAXp58amlekO+z8iuvP88p7qSJTqSD
DXmOs3HPr/ldcoHMefBysEHSfWsxEA1LYZL6WMz44McnKXLcNNgrIcQfdFHKn+ytPpU1n6gv/Slk
Hqn+iuV5JwI5a6oQ2CaHof4Kadfob5zD901UeKgzGWK6qjLUUm1riZurrp/nfN513bc+ib7qWeDW
k/JBgWuuNNKdbA/MigX7ZH5lfGMjGHjfIiN8hXClAYIc8hloOgylVxrfKz9/zMbioDA/GKkvUNPz
lLmVpOhY9x2llPRv09aCfMGgkgKUfAcOb94Yzr4CEm3WX2fl1og/WOOHy55vzYrOF1xwfEXel5XV
oKpMtrMua8qUO637qTUHgu2kubL6/+J8ziUKnq4wNMg2ZiQm08e4Oo6ZFxQgjFvlru0/NVawh/O2
lv8+0/rWsASXN4J1okNxXFMg/1QA5ahvxVxbCyk4OFg6jaYpEdDkcwjJERzdQ+82ecToCNQbmv+S
S7k758bT5Q1cc3bnyym4AanxyxKkd9yA1kM5/qwnLUDylleG/8TxKfr7rMyyjuRIoOeyDF0MLeeW
cddUxjSD7NfQ9iRj3NzZZX+NEfn7BPwRIxiJWvm9srDY06sVX/nNdKe3+l5Wq43XxVpAfq6NYBXQ
mgdyoyFGbp5y6ItmSzvkpWfRcHt5l/4/LuWPQoJ5aJU/xYGEpDosvTFt90b0as471TpqgNMY8I2T
tPPmcAfpoLshe3FXYnCzjPHaIKsqoAoL7sweG6WY9QCa0tQY/skSfTwuyBSnvLTsDnASv3+SSr15
hYQIVt+6gzLDKId9HWfS4fKnrEUB0OQxU6roYG6IePdaanaRVYcN5DD6Low/loA78ErQ9b0VbZQK
fo9LvdP6TNZyYM8iKn80+ihp0Nqqux0wk8hE2Bx/qhgXqZ0vMMjsUPOmNZJjpZpfrBIaZ3o8+3G4
lftfkp0dMP9TKv9wlNBjPPqojdIxjvynqo5vWlihUmdrUHRrfQRvLIXg/9sJ3yzJ/4z5aagPpXRT
kMSVt94CW5KEAwZlHbxTGZJsJ/AKa5+XHwv5c1CF+wJcnMu7vuoaz3ZCOGUBCSy9K9n1PD20Ndgh
HkPEIDOXLkwRntS9KtHLZYmrEe65oQnHjehFsmaT42ZYx9g4Sd2eaXwpNj2/3vXdozORX9qiC1kP
Xs70FFyxU/lR11qsKZzqVoc1GTdp85rOyr4BFDGvW7dbUoaPk+3WznUybRyu31nq9xZv0nS4AFa8
g7+qtMm3mjZqPEO55cLzBrNz9fBqju855mX91Q4aZt6flNEzh4+Dc23KDLsWG95GXbesP18hLL2e
TF05qHyF9fBgfmF451jv4hONzbKrey3Rmzvs5FPh/Sjd0P1FuVA+JDvpkO6d3fzlshms3o1gDP/v
gggbolRzX+NxGm+UAN1Xh68kMSJXyyeYm6uTocPk3RlbPZKrb0n9TOryVWeOJw0CJ2wUpNaQm+WH
MHT/+ercR67/M+QZSfM/C9C6pstYJ1NcJ+lq3Hpwr0bqZ18guL4I/pYiDfmCpHYZPPaGcFeU48ZG
v6NMJyFH39W/q+sIRaiCBHicGkgBiSzbd1fqMXLN0/d6l303XO0nPLL78tWXXHsXnfLrft+6NER8
0Z5+KF50KE50SuyS3fYh3LA/MR/VNa1m98tnBaMCen5dmgYciKHiFUE9fpKghn5SADMYPGsI2+um
ixjkjbOo+0dXYl2nF3ByvoMGE9/0jeLcwehtQ3aeO/r0OI9++6Xok+pW6Ruf8TTLaJ5o0e4OUxgz
UKIOibMrIAjft9EodW5blk7nhmHlB/vMTqvrIDbaK0BLtZvCqsjKVpLyOMqd+Uz2ISJZa1n6lQ9p
6GvWDP51UgdT4NJc2+04UmS8tWG+zy0nPcbS6BybvCn2lSQxFmzDqJkxqLcjuUyLWVa3n9JiGq59
0wm9Ua0KMuiOnd+lUCs9FIzhfltY3O6yboYzqWHOGebyorfMg2/o+bUWjsnB8C15l9Nz6o6RpJPi
bbQvUZt0HwpMO9s5Y1BSh57z3dxm4Ucp7k2XwVb7Q5v2E0BDet01rjnPylVb2gaTe+1k/pBZwJuw
CvKWDGEnB97glLLmVk44XtF16J8MKbVAro2r9rpznPrFnvvpI9B71Qd7HMOHRgYOjH5d5VSR/Nyn
Qy//iiqVxueilr/0reqc+jzkL/p2nR3Kyaomb56U9lRTjLoOEl1+lP0h0HZUp+xPvdy3d2E1meWu
quT8pz9b0sEPzc5fhq60K8XOSpobg7TWrzua6ExXhUImP5DK0jvov30jo9iUdCNsuIM6uXasgos3
NsGj7qshycky9e8bWLk+8FAPNdes7OyrVQd+A8pkAF5LY9USjXeV5VzJeq5/kP2kvQ4zTbpzzDZt
vVIG7702/emX2Zi6V8xx3h4vO8jf6fMLV4ajvvVV+kymMJE5LOpd9EQs+DXefUiu/d0PACSO6kNx
inavw411mg6hK225qd+v+UvShXAng1rT6RdPaR+/dyTVrsJn8Ezmx9xVv8x7ex8/MvRp3VoP/r21
+M2tKf/VwMRhhtikTR8qYEH+lHKs9SBB+7bQ3Xaq7kx9tvd+N3yDeftHUne3Vs6mGcV0urzwqzkj
0jbwEi3AUu/4qaNKs7JyBCU+VZqDr4HsWNjOtySs9EOt9dwMpkTQKZGWldMqciWFRFJR5BuJhuUu
frcBZ18h3NVWWxe2TN3LoyZ170vjUZdOc3as4mF3Wd9Vp3wmSLiJe1pXJYprjddVHeneLundMvZv
DVn60kW222/ix61GgLQGa0ubGnQq4qNHShPHGHVgKtvhRuPGmexdbT0r+OY24Gmz68e7eAs9f01L
oAkWvBzCQJ7IwmlqJ7VLF2hMuf6eW9zzxqtZG67dvRpbnTTr+pGJg9rPBi1TfIgHoSW3Tc2KmvLH
YGTS/sZgWFrqdjbNapZ+iKpdpCj7y9u4FliAYq4w4q/RJSEWK3onCsq+zRucUU6Da3wTttG+5Hn+
H8Qw/gohxe9JIOFcBt2UVT3UcYi5qpOFMPVObX9dlrE8cETThz70XxnCA4i3rwbGODICq6wOSt32
pyoJ/I0FWztg51KWBT2LBf1p0rpKQUo/MPyZVO7AuMmg7mqo5S7rs24QGkkZSuaU/sTJs8jMy1iS
EGUM9X4eCLO5Q+xq9qqmOAEYZro5ebawtnd6qW258jXDYIaPVusFRE75/TQ505PXMZTtRgsoLI0Q
jIFGsulqQb+RRVnz15zof1UU3NWsOElXDTwkE+lWb6cdUK6fmVz4FEvpV8XnkKe6W7ZbFbr1ldXN
pWDGrCL2/3YTjYTXAiOujVfWV77mJsqxB7RZ9WbVM+fRrRTXgnv28nauLSjNF47GkArkGL9fWWcL
qneTxPwIqjrak4G9ZBP8gBuX0KoMGtZMBgn5T2R+GbNqdooSvVIzuKnUo9qXV2X5z2VFVm8640yK
cNDi1q7TdkBKxMypMoVcY8lTBalWo9seJGy9l9U11GvDbqiNj06db9Hernrlsw9YluFsKf2SwdMi
I8pok+mzOZJ+m6MfklZeyR0NxO3WA3j1yJ+JE4zUyBQ4LX30zcNj279E42sbvfTdxlFYaZ0hcclc
PdPQDuUnSzBKPwszpeiIXeYu+TnL9k+QV/aGlUBUHNz2+o++qiHZpRmp06JrXc1cO4PyO6+awXXM
MHbL8WdpK3dRFLn6/yPtynbkxpXsFwnQRlF6paTcanftfhHsKlui9n3h189R3Zl2JlM3Bfeg2+g2
DFeIZDBIRpw4p127Vyw9vI8+zpaehjm1Wh4GmPJBsIpfCXvbQbaKNG6sQvxkjbdk2Y/R1onOCGqj
G/J0gXX0/QfhPBXQp2Blrnm1UuzNPF9JFi9Gn7l79H/NSI48mtoAhSqYifvXtrzrROxN5sZObdAZ
gZ8BWeM1AvW1gUmeO7VaUEU9LKqZcFs7TJkN0HHRjmuCzWuGJJ8NI6s0tWaeQfqckNsRCiUl6Ecv
R4LF+QO4cobzA/srkzqbNCm51uCyGQD20iSvQ3wbTrHXBD/QpYgDijV4il02ubgXwe5vQ5p4lteS
LmRp2XVWoBeIPWRjV/Z2aCDjdTN12uayncX5AxoWKqaA5OKAOvXABBc/AVJfnL1ATQtzHyHnB+ZE
/7KVxUB2ZEVapcyeCbQEJrAi5XWO3qNN2CrvtLUF0/XuoQjBKnjZ4jlrFnI8x+e6ZHJsnWSwih4v
NOWj7VhFryMUz+ygchUN5SaD4U5t1Z4a+3r0PaxGkPvTFXDn0hoef4L0dBiNKE3jCJ9Aq8xTI7JJ
zG+TOd7X3cPlwcpBC08xDZdpSD6iu8YEPdfpIpIynYyKg9stq35y4Hxi+7NCCBPVLQppVF+548qL
+WUNzAfogYOgBtADp9bABGzkqtmiRdIWO5QHHwrwHmhdf2PiLmGA3/jy4ORZnM2hGxEbD5BtE787
NQeYYN1qjWMzpCZZ1PnEGNBTjfP3b4MxQOFgVZ81GPDuAiBMWq4+b4Mi7B0FrTM/eKE+JBHdKEbx
dHk457MHKwCb4a0FHVA8oE+Hk5S5wUcehW7ZaB9tmW+DcnoaFaSr+hopBK2xt5cNyjt8HhZAD2i4
R/PTLHR+alB0+dQrWhK6tHjKy/Y24hSN9muTd4bQgkwxUHuA080MauCrkwJJCtWWrFDSyL16A50/
C9k3tv14dX33Ya1tdF7w4/cPLEHpDTILYKWEOofcpRqBjyMgOfKDOvLzN5vNdnvdeClzvTXHm2fm
kiHJ8wZDH5OJB5GbsIyV3oC0ONpRXcs38Dvcptn8K8M/V29v3o3j39xt2H6cB769/zDZtQlgGvFL
ILE+2D2yNAwIG/a69R/d3cPn59VaTuh8o5zOi7QCuh0lYY0MvqtQQFp5l/NtrpWFr4fJN0oGbeVS
ce7IszlkDHALnzl256B0dDkdwTGnDRpmJ+7Gg13nG7WiB3uobsax3UCMfGXZz90YPATQ14G6HyTJ
wNN3aq7s9DznXcTdduwODdKeLJmGq1JX/hJW8h/v+jMsKQqkgYJjqcKwIjtAQ9FbJzI/aaDg1I07
Y37Rk1RjVvS3vcVfZS+Ih0DZDaGcyK8mAdiFYY8VaLMK4VodTqjEQo/iStbsbBJRXEP7zfwghEo6
UOOnk6gHkN8eZsVOiJMSdJzN7OnKGhr9bH+Cogf0kMBxazO6Vi5jVEmF3PhMgUG7bkdA5oFQuPvL
mAYTSCDBFxCtwQAvBdFOhJ2RzsoOIuhfokjdNJZ2q6b0730Ox9vcFoWEEQKNFDrNgDSVNmuix3aC
K0ON4tt1kr5dHsvsuFKUOTEiJbKzsp6mtLJQ7uCYMy0s9x0oWMwB57ehbNPgdzTWj5dNnr1s4eQ2
INYgb0L+DXKC0vz1vBxQ7By5S3T+EA36xqSxO9bqh6aFD2MCrs1cfdW0glUhknEgxbxs/yx0oPVq
poGHl4Cp6swNO7A9p31kcndQe2jjDvTDySn5URmd5moKyb20yqfnyzYXXB8ba4boAe49+/6p64+D
iZ4sqwClZ6xXvkWKZKcWDfdDlL5Wngtn1YG5tQzXMFgDWcd5p3EUIxWDGhx3p3AjtBAduKqfi5cg
7XdN8tKl0AbDS5cqV1E6T7WbpU8TkC1ZvCkTFSX/2zr4RemeDPvLc6AvbE1gqJEQAoss2qDly4eo
pyGpwDDoihyiAB5YpXCLcvJZRC7UrOwmmQpuuZZVJ3Nji9W1u6LQyX2U6oqv8roLdhm3w+hQ42RA
u6URGOiPqvSHIRzH3qt7SMZvNGVUrpCbz01XS9JWcYthGEPwAVfGW0e5E25is4rXhK3PXRqhDQUJ
VZslKeYNdbq+NQHxypQnIPipd7GheUC+CGuvQlVRbKiee1VXMqf2o7+lVZwDN9pVkDsE5QuIk6QY
ISq0VytlOvMdxpBWJ17RKF6IIt/K0p1dRmAHZwOw9rgLo6l89u+j49ZqRodkdQ4hgBSLBcSPwh8c
+9msgST1a3SpIZ9dBQcj3PbFiwIWL/uxVt2o/1GWV+j/s01/7O7GzLv8WQsOhXv5FwG55swEDNJX
JX1F+ADcTVJsg1lnGmHrsoWzHOY8wccm5k84Gng3VuiobmCi/IhN1wSOFdjrw/Q2/Bzf07992sDW
LOxsoQiCB5UtxWJHVOAlm2FEdpexqbsemrtWN1nReE2yYmohHoGfbObInN8cGpGO4hDw75A7OPBF
WO7aQEDfjeztYo0I7exSiB+PO5MJyTwQX+HFcTp7aaD3o6KCV7EUmXFdVbbwyiEoXVX06k7j4Rpc
cNGeqcIlHIfoZ4d/Uotea8BMA4ns9KC37yHXNyHuhmvNjAvThwIIRXhFC97cUn86Lp4mvR7yBuOa
qlucWB9QytiGiv102fuWhoOLDO65wBWgx1ZaJcRBEeHqDCLd+LtGPvt+YxmfZbRyBVi2AuwTCOSQ
GJU5oTlXtajjOvrQ1H0rPgWcLxzvef95eTBLc4ZQRdWv3DwuNadzFqctLreBw100NHRbhZPskFUm
0qgOj9dI/s7q87NfE4ciGwDnPj8D44lUBeWgINajQX0ZM7TCsTyKARuZ1Lxgk1LlOlOhk/CzyQe6
ydupQztoKK6zIVbpfQ0K8AyxGy/lLbQP1IpRtQk+gfcen0QUph+UNmRH7bwJ3am36bsZF9qPv58v
sCF9lRhQMpSJ16sO59SgBtztoBwSROAfcoqdE6y1Qyyt/rEZ6QTJAcUAUx7MpFGxmcZd2KouSRJP
BC+Xx7NoyITAi6UBAH1GS+KYlV4KE/f9LqPoSc1H03zV7KT6hqSN8SGsCBeDyxYXPM6ycM+A9hpu
6SiAnXpcqWbaZJccrVJWslec0TNFvAnaNWq3sys0ngMoOM2RG8OD452aMWo9MNs2St3ArA3WdA7u
tfphckBTT1rHK6vW67rfl4e2bBMtGhZgGGByl1YNPRbBFIItwXX45PMebrsvtYdZq8nI7hN15Uq5
cGOGzPz8FgExJ5A38taFs1uFkaQuSupXKi6JWU89q/vN2xnMtdZysLRsyKzgdj5355yxyFaBPWQ6
yVI3FPZBJQFDA+A6jdKCO1rz6wNckMgcnTGgdWRIFEfJU3DRW9s5iRBnJRsArWH5sHLYLkwf/B3P
XhzvXySdpw7SOJAgHdMxdnORoElW7ZUbBJGfY960LE7AOTSEw98i9BEA0RMJvW9ID+K/XxfWo3uL
EthKhaJs7GaDcR1Xg5upCgOH0w5a4Cs5i4WZPDElXVtsYcRIHSDxmxQvpR2xBolEq3iLTO+yzy/4
xYkdaZ9xVW2JkcNOQaBH2zQ+bfmuE39LdzvPHFqmkeFDrgLvQ+lsV7lam7UWzDNne51W3wYQz0Ft
fnN5NPPF8eThDTOgSEabHUoF5/2r4Hgo4rib8Uvx62CB9sx4vGxgYboIsAM2EgeqbaDGcup1JdSK
IwuVTteKBuzUbFMYMYuDv87Hzy8QxL5ZbxS0lnK+RSWNHSlQjHdpWlwLDt76Rj10+SdpEsb59C9C
+vGunX3xyK25qcS4P2PXGrXzlNalkbKSiMmrrWlN6HRhgRAgEB5Qt8TDR5Xmj/cFx5fAFKmUvT3R
u0lbq+ytmZBGM4EmOywDmKjL0fkmwjpGWjEMv112hIX9eTIQyaGjCXrewoEVe1CYQOwxUcEA2/ja
W2khzMEO1Lkdit7RszrlUFNV5BOY2nllPvbgSuydYCf0CFwNyY2hgGT98riWzsAje1SqBE02Klxh
AHCEUzYj1H6iwi36kLJQr96DwN6EPNxGRbKybxetohFnTjxjB8tvziENSRNy8EeLIj2gLlSmv3Qo
KZXmfQa4XGevmFt6gOLy8sfe7ENHHq8POW2UCvZAW+xO9cSUhjCos0PN83EgdxnyxGTynVVxkTlq
S/HpxK7k/qZWhqoawa4GzWcj2pjVw2Q8Dea2xWiha1jMFVueb7pmb62lGxY96WjM0r6wAiXrQvBx
oMnGgedYhKmjcj+l4Y0GJQJBsr9PTJ+MVdoh5ujg4C/mserXoZaxCqB0a5WPZnEfHo1q9qyjlRRl
HHb17DmT4/gjab8PTQf+jxCYEi68y3vjvCCGSylanEHTC5VmnDDSkNI2DfvGRCoXvMNoGOmAoqvo
Rz7n+njwFO/QxWNO13mNtg4wYZFtFP8ILMvtw7e+WIk/Zz18UELEaxmNNUi2UtQYpHu4ahddnAYz
sq4GKisXmjpXT8jVSECCUoJ/mXWFAHt5AIUr4IYjv+uCjsVdPPiNwe1/s9g2pI+QJNUgkCM5dq9r
LQXlBnJUvPmV2fyAUzhkqR2u3PoWl/vIjuTEhl2hAuFgBRRd8wZg3pRWxw3wO/9XJQ/sBCQjkGOx
UIY/daywwk2vHDtsF2VymFE4FcucYiXaztMix4M5mwNuAMC+z5L2yPKMmRqBfrYbUVMJy2uSBtdd
a79cdtylWcOTxkHZA9V2W5fGQsteiVDNhzfEVv5kqVO6rwFSuo50x3ghWfJ62dxS4haUul8Kk3jb
nPlm1HOUQDjoaFMl8fp2jzRI0b9beMxNh05Jgdy4SQdgbTaX7c4ufzabBrYo0mPgY5RJCIoht/ou
VHFWKvzabiEokTQT2hUL0tzb6GZIX8auqBktVpIKXxxzp4ZtKD8iSQ3W5zlPLcWFyhFTy42OsLBx
kJIWLb2GIMKb0hi6DyJUnWWd/Yq2FPHaDuXktfFkuk3Cv4WG8X3QwhfDrpNbxZrENunVmIUh6giX
p+b8UoTvw8yAxxynOyjTT705VdRGAQM4ytfGU1u+Dvnb5Z9/foCf/nwpDOdZE5lZpCGvqm0T5YXq
T2P6kGZQefPKsPvrXXNqTAp9ZpybogTkgwXgXggjCHSEG7DarUB9liIssMP4Fy90pCRl8IjetD0K
XsgV6+jEAlkvSb4bxrMCYtSKXCf6czVcNf1GDW70ZBV6sbBec44X3JR4a87p0NP1gqBukVYGBL50
7V1LvDTApul9av6mxAVgpm4Gl5DBd4bnIEHLhnOzWlf+IvyTnBqfAJgJqvMorskuo1iFZY89nJpO
pa+VXoIms4of0Poe6dwtlbsOMhL9DJmz3LHS3LzYjLovOl8R3mDe66XbRLsKN/ApYIk+gD5/29On
fHwcas9QI1eFpE1Fos1gm+4UBOhDejTr3QS9ohFKDnnzw8xDL1Fu2vJ7Zv5q6kfHvjOdbTyp2xDI
FyQY0+yxo4c8X3vkLVwP5xDyZ+iSN3NOA5GnGHoVQgLGStF2hr09sci8GzswUpTeFH8j6M366010
YlZa9HgcFSWFzhvrp003oHiLeXxEDg7OFl4jxcYumzsPlyejlHk7xTAkdhPCXDGBbH2a0NxzSKBU
1ULuRwO/3fSp2msYyPMD79SmlGLjZdtbSt4TkENYbghxeV3JGBdrDeVnba9ftyMsoIkrKNhw5NIw
Wh0CK+lgZxIjWuMztMg95ukvhxy07oFShaE5UiReOb0OdeJZ2kY3PpG2QJMMOusytP2h8FUaN8O4
hborU6DAeXnuv47c89315wOlF0iQQWep0DD5BMJ6rX2IBXzezGAOe54CmvIrnTRWp7pPw3vBvxfl
VZJDIVzNvXx03ImDudJ56IwGjZt3Nsiva3qrN9bayba4Xke3TOncQB5SnaYG8xiCJE6hEHN+5tEe
XbyQL3JB/eiZ9JuNEiwy6U71inpsN36ahb0yW2tfIe1HEHCMNAnwFWoLFuzgswJsMF9ltF+43sM5
0S8CAqMZ8CYTAvdgjgZgeyQsrR4yfRPVe8ME1zbPGHW8znmjxbuKCcfLGL9+kLHwVed9qIEfeVrx
jnlaz7zj6EukARdIDBtGgy9pesHiatcBjpkn1ZWtH5wAl97a04z5DnwHqhBV3YTidpyeTSXwwnjX
oQAZxxPTuwMQum5j+xlp3ZiDespsoej4RiHlBc3b7eVvXrj0zbOH/pCvBkbUs0+PLCVJB+oM0FiM
Ggg5bil9h/4dqxtzOwI3EIDvogWeAARr2pq4yaJ7YMmgWIbC3hnQKrR7oIK5IKxLh4J1YMPwwDD7
abaomV8e5PlFeh7jH0vSuoR2EJhGDUuo+OFhkLlKBBLUcW91a3yWa5aks0DPsGhBAkuhoXoBjkoB
yncjvTe7lUvzF8ru3Nf+GZN8DJh5ZdMpQtjhVeDZ5qzyBir/Q9kJEEY/dArQ1IhNoeYK5VZTt7px
CPmV6eAa8pI6b0b5Qm2B33wfphuk3Vnd3eVO5saVX+gvuGpOzsPlNThjlviK7XMG0QZKA7LF89Qd
PfktIw1QKcQHW0pwO0atR2v6EGoUz/LR2CS6uRlVgUwO9TLH+Z4EH3WtAJsb8K1weq9o16QBlj3/
6IOkICkisxoBoQX5kCU2xVS6mgrySee6gSKno5TI6Fw16v2ApjfKvcuTseD6gJCYBOBJnHagQTqd
i0zPlIFnCBR5GyFfpdwEfeq3abkCDF0aIuyg1wTdqwDkyCgjpUksQiki8EiU2FXCaICUC9QdsqkF
ZjZolA3+Ligpg7nCVONIyyBay/LeXmMtXRzwDHhCDgZhWlZ8CCqjcXJUohlv4z0a9Ddc5H7RroFg
znoN4GQg6vhjR3oypwYokqIMduK6+QHCbVApaC9Ga3n6iOahgjwG4bC3VYi5qOgZM6MHa9DuuGlu
SJ+skActT/7Rt0h3hS5xUjQXY5G7OdlBtn29V62bQlDmhHdgbKrV7EDJdZet7LT550qRgRB9ngWE
PGCBJL+G2p6l8dluEh8sLXSddoWHcXlkRxakeKr15sTVHLOcObchfR2NfZPtkuHVGB+y4gD0mqlf
D8XKnlm63p+MS9o0qM2HkWljXIQ+awKsIAH0NA9Kfl/z32kLFAWwLX9fNoc/GXNnI9onzwkSSYtX
qzVhpKaFfRGYu0wBT3HurDxa5wk7W7IjM9KE1modTXQ2M4aZWw7bKPGD3DfGb4VhAf20klX42vaX
zEkziVu23iolTqmkuNeyjRLfADTOw18piB8rw89ynIxukX9CvY9lw8qNYzEU/DNWqkqlijTOUq1N
EXaNJvIHR70Dt91Nn9oru2DNjHYaYkWaIMeVYowl+da0d7H1JoKVZO7iRjsaiXR1KiCko3YjVi0R
YCAaKrdXViysDUIKZwk0/wjQDQghERhjRzwux/DgFGs9gnNEkP0BqDRg7VTAMZApP50r9Fwpma1i
SZra8DnEzAL7Rqsgjc6vlFVB0K8MhGQNd4AZaYAkCXql5kEfXQRC0y5JE2NlKu3QT79JpO/ydlcV
oJSKYxzAd6oAuxfEWaASCk7HrUqbrT0+Ot2uI5+OeasanwX9VAzP1O+dNveaovDM4UqhP2xwwyat
zi4f1kvh7uSDpZtLAb2BtJxdKU705k6PJ2RAivbDcMB8gz8AA22V8ZcwjPOraBJgIxvUOzvq0rXv
mFf7bOKgl/j1OgYUU1om8GxpgRlphLVjmfmR7VSebtTqtRYUEetJCPLWfBhc8A49RmmWudYg0DHD
iY6jHkA2ja5tgKWQDFgZlANnKURwkEibTMGi1bQ1CBPpu5OqjORv4UwdUT1b9r4a0W9HH6GW519e
kAV3PVkPaR6QYsP7tsB6gHkHNC9Wq+KxBXGPJEPRGJCSkoVt3KwcP3NMPJv8I6+VQnSY6TZvQXgM
XTw/RwptyCdW89wHPsztYpOpxrMNgpnLI112PdyVv7J5OhgZTveKWYxGbo3YmSBkYM0hRqNwrwDR
6dm3Kb3Lp/q3aWXfakvZrxjWl4b7x7DcfR32RppiludH9VM3vGv679CBapH9VNT7Nkavingo6VUF
5qKOrByGC0EPR+0fN5dmOtK7BglMmLZIBsLF9wGtMf0a98kCKtI+sSLPrGWBHmSClRhHLPqjt3x6
KSaB09Yz7B+1De2bnCFHSgvwramuSCJP5DGSbo9l3HoJ2MfaN91BpjRlQrytzP68b86c7QtAYBsW
sMnSvmryvMzKCTu96J7H6So19ka66dH2MopdOAF7eZWZbpKvLPpS+g1zMuMI/mN2doqjyJwI9Lk4
OR6Sw6wdnvgJ4gpPud+idahuPHRIu0Xwo4+3WgTR3hTVIOoCPcqmcJsq3zIdVKRozHZjpCFb+6pZ
+7554c9mBS1nuIpB5ByI49PPK2KDVpGCWbHMwYsnzhKQxzrdfUD3TfI+iW8rq7BmT3JEpQjTgjeY
jpiDXEw/aHxgkbYpy32qHHj53NuPhNy0wy4aO6QeIZyXsDj8FY9gzXmwyrUG+6XKxgzi/Wf8ksta
wgIvRDwvD3nLO7GvUwHSGbAz8GddcZPuZTJ1JFOeqglftBJz/0uo/8e4jDAxAcoeNQPGFdyAS3Kd
BuXGCm4CFL4gsELKTyf6iOlKlkMOBTM9IAB7GDOUdgGUnf/8yCEL3bb7yACDSVXPm7FyifHaJmuN
I/I6y1ak8z2tc1NNRlhR448GRJudV0UfJPEncO3E8co5chbSZWuSFxMF7bk0QVO40jcM2tSkvVep
x/vO6xovKjyo0G5o+wKWpJUlXJtMyZ31rlIVAlCn23ZbPb4a018jKOUu75m1qZRctDWmQssq2HBA
KSjehmyfia2Nt0xN9Y1YE3aZf9pxQJCm8qv768g9yFTzrp8XLrN90LPyzgMHnwIiewGFksm5Atfu
5eGdnRqyRSkwl3apcF5j8WbVJKYfMmDurtsrx08Zv2k2MWsM99u0eU63/WFgKMKteI/85JDtSxGa
QCQR/L4YsZK0fghloXZNen52v/M5JaiQUqgpWXJDZ98pAD3ooJ6xi5cu2lPnqq1eotSnxspQ1gzN
Qz1evBG3x2zmuCmnTRWBfuaQo+YzeB0YZy+v2rx/Lw1JiiJWD0TTF42bWnwUA7OoixskKIRW7i3L
awNRZMBMbR2yTqcDmmK0GKXWzO2COkcGiN+qesLy7vpjQdrBkxrpwoZMnyu0mE0cTGC8cANqXkOq
AsINxGsGupLr+WpAPZ+8PzalHW2TKHKqmd2R59VrotMCtYi8QgklzXa0KU0D2SxA1BmPk+mdd2YG
xv+surJSqgws54rxU+9E89GNhXJdI31zrQ5j+d1Ej8C3XolNkAeB7oXZTs93mWhaLy7BBVIBTPM7
RcfHSzep009IFEVuWY2mNyW4obhTC0WOxApDdGjQYJMBC10wu3SSG9qH/Q0yKeGeq9b4ErftDdiM
8QKaCnP0KsfgH709lXsbzH47QRvzV6SiRQqsq1nlWgrxY2N8VEuabZOKPIKs29mZ6Lv0a4XfFw5f
u2Yv7gH0tWCfoUMH8PRTlwE9F4jFdXDhhdq7WaEVhzMKkcDkelyjFTw7v78ix5EpyTutenBsRQHx
ixPrewua6pG9K513xYxdjV4lUclU00+tlcrLUoQGCmNu2zZnwSXJYyuQRyn5zHc0jSjmNukGjaFQ
N+72Ncm3EcpeU4aOvlZ9vbzjl+bVxjXRQG6d4g4h5U1yIG67yQaxIVTU3ZQ+9ARaq3bZ/IyBuVC1
Nb6HpZP12JwUyoKIEkUdYS5RH4a08Rv7OW7/FmYwL+CxESmK0dp2BFS14SvFL7RtcUC00oeq1lha
XOmBtRKdzy6bX+ZwBFD0KKHVlUjmeCoGALFLcEMmgOoEPwbAe2vHM4AKGZ467D80bDh4AztTywLt
5+X1W5xQG/yQsA5mARnFlyoQw7ELUAFS/ROofsi8v7bVSmRbCqZgLfnHhrRoVQYagWSssWiQGuZi
O4S6R0FinL/r3afZrORcl0eE7kWgBQEHlx/ytpEUIRmw03PDYGpEffPnSIqVes/SCQRR3P8zIj/a
kwFk28pMIVUVzUuUE/DFO/6/WZk/JqQLkFUKJe8UjKMpOVJQCoP4oGut9Uf+l0vyP6eOPJIJRMq1
1eDUyUNo+27NUbAs7nD9f6tU5ijXonimQHr3a5tsaZnmA/x/z3BbGl4+RZreFTPxXiCYBnRngJCY
rNG7r1mRbnEKTXNQfSEqVqDbIx2q7Jso+HV5oZan0MD+AX4Qe0TG9oaVYyb5BCNd/BiKrTo8C7JN
8DQPwm3GN0rzs46e8aK9bHZpV6GB7B+r0olmKmBKAx3IHHl/8OqFazFoGa+Ufm8kjwn5NwyXx9ak
Qy2lHKTMBqwpyjs3PkwQSIA5/fKIVidSOsOmEVTbgQMjcfkQdHe6czuqwCsUhynymhDZocIdAHkr
lZWzc+kQA4HsP5eD2YuOLshlBG4OMKMjCNbBVoyjm/HothvC25pOP2jz93LhOF/QYgtUM0KuIQd8
x2gdzlE2dXvtpU1c3QJzEegJkaxnFHLGlyd1yU2OjUluYrSG0IsExpz+MbDuNSDWBvLTTguP0H3U
/iXMfT7LMI/oU8FVADFf2tVBB6beQOsgqqGX25DWLB6Jn/+9hP2pFWlXg5aSALKMQ6twbkHDjnfG
NtHv43TlbFy6Uh0PRrrbdMMoJlPATCjyXdqa2wb6YbVhg7EE2R+koPPxTtXW9PCWQtaxVem0dJIg
dAZgdNxQf3e633p70J2nyz6x9Ew7NiH5O6eO0aAhAQGrHVM2OaB5LW39HTCkq0b7dtnW4nDAb0zm
XCcQ1FLgyGmatb0JQsABngCutsNgkvcaDfiXzSwOCYSiX0c+GmslM2VbgPS/gxmCpxuIQJz7rjR/
G2GxzcZxe9nWQrhAlQBUTDjkDfBOS9NXx9ys8qSGXI29u9Pr0h36W4OvFaEWrhgnVqSNm09mgQpU
Ay3deleKltVr17IF94YBpHdBkQeeVPnqPlkTn5IABkjSQN+WMqFBrLd7EjVwhIHyETUZa+xgpUFl
IR6hEUAHqyGYv9AuJC2UA80GI6yhdltR3JrUgI2W+TCrOcX5dXsNKdyHy4u14Bgn9uQzJQSpf6DA
ntJvjI7FTbFLs71Y5TY5A8Qg9J0Ykp7veWRZaRPBkFbtS3NPdBdyvknjJ84LUDg6kvdpshvjLRHQ
GulsPALFyh5Y2GrHXyAnjvEwIkOp4wum6SYFXFm3d0m+uzydS6/bEyNShM/CDq+jef0SZfKhZ+6a
scP42Fw3ALUlNPY7RJNIGx4LPHlWBvhfjIMgFiQrOghypD2RCCqmQe9q18ClEXRWoOPcpPw1Nx8b
pWCoTqAWzmJlxeziRnH+WJVcFkxH+qDSHnKz3UYLvVwHH1GzUcG9UrAySzYg/Lg8ycsL+ceg5LND
YOSZIjDMurmp7DtnRJF+5QGzOJXgIdBm2kp0gstY3gkCyWVYQkNbU3l7O0LVxVOrKfADzci80cmh
QG3pHXMiPWbEFKjcmcWadOfSOIFsATwP3KDoUZQCaWa1k5IMaMcL8bwNQt3VxW201ny0FK2PjUg+
o6ToTBI9NNzzKnTH5C3Vt2rgOdQd6u3lZTtrc5pDwLEpyVFa1anrIMV4rNEP0fRRPnDyGpWPY7t1
RhSySz9NbqL0p6FuRbdDV5sw0K2OWt775Q9ZinnH3yH5T8vRjZXW+A4lA67TeMnVycPdmsXOmqzU
4gpCdQa3WPA1oxvu9OacoGxEokrHiA0CYu3NhPJYWWwuD0dbHM+RFelKFDlllJoprMQk8zTogE0/
bfXQq5An2gbkqqfZJtCveXKjUXfs3knyOxA/0U17+TPmWZPys3O70z9jlbwVPG/q0IKawTW4Tycs
Z+F2FSAiEWVWjbxl+y+iAPAIAPCaEO4ybOlAQaNtkCoU9oRwSi9tCOo7VP9B2lURNGPprgHYNiiL
YMbAOp4uYxpXUVJGmGDgS7zKHz0AlNgEDtjkFoXWPWjh/cHnEFZi6W+0IG34dfz6q/SzO/2We9oW
h9lr6kbX6u5v22G+dtSfD5Ox18ilAvgw4MMq+zEJIlAt75M1gtClAKGrM30AILN4jUnrKoxhStPc
qKFs8FJB52qMd+10IMLX9LXC8tI8H5uaHf3oocknRxuFgeG0ja+ibpHoa2XBNQtSCMqqNh0SAQsF
NCgarWLJWjVp8eQ4HoQUXdCFlXGzhwke70l9FZn+kP2I1F1sgkX9EDTX2rhS71mKMuCDR4Ea1CXQ
z5EG1dV5NsXa7AXmRrX9il87aya+Kpjy7oZSNl7kDtrXwZh5ujSAe+HlAMocFxizQ7Npto7jNR98
+wr5wQ20L73ADRgqkRllza7wlZXzeCnEHZuXPEMpMoJ+pnlSS+jbIk7jZkzNAxf/xg7u+qDZR9MX
/P10mLY1qHHDMcxpvOOWZ8Y/reKO6I+XQ+Xigh1ZkQK2qivDzJSHgB2r6ELYWdCfa9YaM87AtXNw
MNAZDoAK2KHw/6djGfS0m9tAkdqws1tF3dbozbNfgvClE8wgxVXi3Gewb9obB3qVazttyTwEj5AC
Bj8QCi5yriOdrDDSigl6ZLM6yuCN9IFGr2T80PMnpWKR8BrrAA7KzrjT12RLFrb5nD4CIhA4EZDN
STuioXh/gjkeqpWq8mmXFZiJSL9y7V2yoaO1jaBVHFxtpnTTh+pX006OhdxpCaCfNpENBEtWXmcL
ZypgsEjV4+qA6oPcka4OmpXUfdS6JLKZ4L4QJqvt3x33mxGKKGu8Jgu77MScFLqsaMpULmBOGcDJ
ptig+RhZ3eNOT8bd5S3wdTRJAUUHPRuIFEHjYyH1ceqdkW32deBA1Wk4FAxdvG7gFYxAFs/rDsUW
3YGCFf5P26sY+da7EaMuGtu9j8xLrg1XZfR9jftpaa6PPkg+SxUnNQdh4oMA+tX5r4lGHkJ2VKes
D2/Kek0WbOlBjAkwdQCdQe+I9ojTCehDUpg0hz1NYw5T0AQC8l33o3mLdhDKex8yVlBQcrgr8z7/
2PN5/2NWij163SM92cDsS+aPKgsr1m3RkcKCvXnPr8XO2fRXaFhmju98R4o+Yz+c/Y9mF4TMYOGm
+XlbCK/dTO6auNjSLRbzQdEhhKerAYDr6XyELVdRq8SHBc/KprwOvfYDkka2F1yHvgamFAaYq5vt
43+xjY/N6qdmgzBVNGHAbNgYTDN6Zr9envGzVl0s78nApIU21IH0FYWF8aP3jJ3p89viNn5rnrkb
PBLkgFn4aL6VuE4CjuAdIj9hv/+fnyAtelYmJEzDrHUnt2Gd3/7Urk2veL7/H86+bLmNXNn2iyqi
5uEVNZEiKYmapZcKWbZqnuf6+rugc06bBOsS0a12e3dsRzgLQCKRSKxcKz98vVcHzR9fAxsrLTgm
0Zx5Z3Kcbg2tdDYFTPZgyWGIt1VMgbA5THf5N+CbG03fmNuvt9IHcC8oiPCBXvVHyzeOM/l9ffhr
F88z80z2MDXAEakxhq/d3Zm27g+/JGci4Ew+Qr4X0q+uYjcT4Ty0XvQZ/qw75DygfwGRAtT0zj3L
gkJQlS9pZ/eB21YeeNVRHQfDjQ4+aFvsDkJ4g6dDMbHNzhY/4sideA8Bq2cwZfehmmj4l60gzJVR
6QaVzls6XK6VjqRgvUBQttXaV5Rtad2ZLQl7oISK28W85coqrx0ooHFRMX5NMSCwfD4FwgQlIbWH
fRALmQm6i7cFFNrH4eX6AvPMMHt4hCqA3IpY3wDELUtd7mVJ/xKa6EHqAk6ufdE08rOqQCaDnw0N
KiqrwhQVUSdp1Jesu8DunMgPjqabbacn80nylc2wmx6EQ/H9qP1G1uHhKPFaZ4ZYdPvK21XrEfPk
U5hhN0lrjKGA2U1nbNsBd2BcTRMvt9E4M4H+wZbJ4IvecmNsr8/32h2H5jxgGIF+Jlq2mf08zZII
spYEk9CBcMyYfJDD2B00wMcpX9DxPt+hwPrZdQooQkdOMFnLu1AahyAPthao3pjcLhMapQZ5XWfL
IUC/fwZeL8lKci7rkBOhfDciLlPM3y/OmjWG9ICUo3mewKteGqE3SWGGXvg8rN3rU0n/NuY4hu4C
8jtUjSWUfJmZBFdYVBgi3nTzNiOdYD3WjQmBL4ijxR9DxWMYpyHnmjUmEDaB1IBinGKvitAuskPe
2EFgOKX+kI4tSduDqnBcZd0iCi9AytPHeGZ8wOyoRdoi4Blx5rYN7onqawJRqD5XHsf+OwtCGxrY
D9cndS23ompKyC3x2Aq8F3PkJmoydLoGcIjU2a0GYosQomIFATO+OG7lDBQzkNMQ8Gj+qfUladJt
rXDy25V1PfMiJpVOwrqd6wlelHXdtmh0r2sVdzYHtEGpZI7erw94dU/AZYH2BK0oIJ/ncbY1pHDs
xxISqV0MaGK7n8SMczNem1MZDdNUJAZVPlTGz22ESTmLolJ1dlnOBEScBAzRkE8w3TQod0NR3ECN
HM0H8cZoQALQom9TylBEVmxZ4zXmyGsBH9hWA++Z4Fm+eJuThzxUhr7p7EIw3Wrq0GqGTpQ586dg
2kiZ7BVF5hnjo1Tq4NhV/Kyft4UskdqsSKMle3QD2hF0FXvQ5PTBR1J8pnis1HpwyqbZYY5NMLh0
GR7ODU7wWo2c6DfEvUfRQEzN1lFSVY6EUMSXS/WbMe4li8jdewVJyeheq8hU7HT0/l93jjUEHSWC
+scms+v1QGtEsYXNkNK/AnVQKIIdjm6uCJ5Y3k3WQcoy9K8Anej1/6EsfGaccZsIcgNTMsN4PwrP
XYtOcPOplTo3yXIygRJKnX9xhru29U6Hy269wtTaqaPDrYC1RI0vKt5TFKR11dFDnYy1ozQbEQyP
ioqyS0cy0Y8FRMM/47wzrD+cr6Ghhgm5Z+OnAfKkpol3sSwUJ3wNFDUda9r/IIY10AC4S5C6RnBf
F28iSIyK9LXO/gjmI8c+7WK+sI/iLTjJVRWP8Uwo1FKpqdHJhvmXnxpkuWr0guqLLG81HX2tnpUC
a8h7m1+7ShsnNpnrhgqt7mpSB8Te7DEaPNA5zoJOLMUbpoqUIScyrQS/s2DPWIvmURFCC4eaYpRv
RYuuKKuTG07et+JUZ0aYc0yNRyEEQSDQ50O4DcPY1rVjA3J8vCR5nfofwGuwhmc/KshD3YdxmqQz
8mnBqWnFomvIi23Gr1IcP3Wl6c0JEgSp2l73E/r9jJucWtSYZnikbVIy9BSxCTxvJWebACoKafYf
KvwwA3CNiqwHbbpMNBBAxT6WCcC8Aq5kpBKWD1H8vD6SFec7M8Fs/0BWqlGm2FMxKTYojBJ98ijs
AGxwE7TiZOHtur1VzwCNHzQ0dLwUs3UcZYoBICtrDKkgg6B4bXDXxL4JNuxidq6bWjuDwfb/1xbj
6kNhzaDugy1jKcX7uasOVqwf+8XyqwHoaEUWHmU1bomEijKZ2my+hyS14oIm76bP8uSuM/P8mfNN
KwHu7JuYnWEN1ThYMb4pyJMXpWw/crG6zbL0KxhfcjwApkHgjKDI0NKELCo6V4PwS9Yh/3v9O1ZS
AqodDXg/5VoEDfT5lqlCBTDxGtA6MEiO9WffOVb6moN87bqZH0YcdqOc2mGutKhj1IHYQtOoc0AP
FbrxJkCnkI3ASjT/UzjMTnu3uLkTPgp7noLt2iY9tS2fj3GwhmQ2SmpbTn0tS6BiZW1z0K1fH+Pa
VJ56GZMvlKXWJyZF3LfF7UAp71pQZU4vBk/2e90ORMfALAtKd7bDa2mLEk9+sBOHtin6RphuS7Sw
cQGlP1GFXTM8BfxjiNk2qjZMsdLDRQfzS4x6X587VJcD4zmMio2SveuWuZHMiShz5+TtaysP971m
vVZwVqlIb5NZdGIr50Tc1Th18lHMvimBhZjA5Y04RRn79ipSMwi95gagymj6mWbOoq75zukcMIsq
CEIvNDImu5/xjNA5EGcrAU36L56D1QSSES0i7EvkKE5FMyVATtaVHRmVF5QF0YBjSyXOcbw+eX8N
MUG+TPRgmJMWPRPFb1Vb7g0wjZkeZAL7+UsJeCJ564761xpzHDdj1MZA7WJDKAqKAES0Wl+ACAWI
CK7PH/2LLh31H0PsKVxChEeDpFtrR/F7iweITHTyLrc77bWOHMNMdxOPBGetSoksQ6aqTKasQgbo
PKakAUCgP30USz5tJoheS0CGFHFFMrW8TZXJFvTKM7XfUMvRij8yOpFx+SJiYTl6n/vXh7/mo6ff
wqzqosk1SCpxdLdjAtYVQDGcsVYiR42jdHPd1NqSnppilrTSysxMVJhKx3CbDRIJ434LPXJ7mWT7
uinOqNjm4LmvJnmiuu2aJBzKGo8nirzRjeN1K6u5wcmIfmrwJxcNeE1WGgHMBELm97H6KpQAz2ud
K4QKycD8lUoABY66Pxl43h4S1wDBfauqJB55fJtruxPBVgbzl6aj6syckaY49kKtwY3bcLQzUGbr
nWG3lrYfu1+xBAbfYuGdWWtZGOhfAFIxUZRU2NfmEQlfE5mIpsqsPFtNH5O2TDIYLWqnVmRo04QS
Z7NejFICNlCGdhbogwC/YG9WgzhC2lgwoW0hbrVktkfoFGh7RXpphgduT+/l8uIFgepYAhYsog7D
dtFQBa9hEcrIfvN+eds/91/u7WPo8KixpctBWQClAVaFyqoEwA+zdKFQKX205LH9ohEIaROyh3Q1
sd0N53XEutiA9EWEziCKnyh8WsyZLAdyVsphFdvOAYrdb4f/+fG8g3cgMItf+HH/91/8h0+2BL8g
p/2/f0Zcl7gF2e9tZ3M8br6PG2d3fDm+/H7hhIrLlA+Ps1T8Hc+EIEFBnn8eIgEa0tSg7KFNa7e2
53mx/fOziTin5yXIhhoCZB6gNtSe4VfnhsSxzNN8xuQ7O8fxHA+DdgknGq2tMDjuIf0AHWYdV0sm
4DeKled1XMd4b9ztXnbO4cPzX79U8upylviyX4kO58QS9bWTiCQWoRRYESztDgcsG4TfOSHv4riE
AfoGIaMUqCDWMEOJSwsdcjGIrnYHx3k7eH+ID3ewN5yN/lOEPzuWGTvMQKQhL6O0hJ3Dx8evp6en
kCzkCaruSCIBU6D/PMG0u3ftzeN3ZT9+P46E/vM949E6ov/DCfY/b4eXXwQ0nmWimwOUJ+dTC3CL
VkRUTtih22V7t8X0Url7e7Oxbc7wf/6ya8aY1HE0CkDna2rMgfcT78HHzoQlZ+NwTOk0vFyYwtMO
KquIcagyn49LnNpw7qyWmjrQHeBt6bangQDDw/gc+uu6F63P5YlN+dxmaKVT39YdbObAOOA3PMTj
9xeMNrVj+4//6t/v7/d7l7OIl6kXdasTw/RmfbI/+nqQIzGFYUTAknjek/9u3/KCyup+P7Winlsx
QkmGmAYdnnMA4yei570PT33mucllmZkZDuOTepw1FCwPQ2+Ot/XJLc+CQifkwjt0VQUpFERioL16
PhQlKQshhVQGXamdQd4Gr3cdz7//qtyvn1Bpb+ge4Nw11rf/iVlm+6dKkKM8BrPUP1Ly1ttvL607
4jiYUQVo3cFxDOwKgpNSJR3+yfCfrwDRAFkAJhGiE/TCYXc6nIPJuqjt0hk/+TDmvDCLCBI26v8s
LT1GncPPb9g4dPPQExXHKN2s9Df8jp89/vdnM2E74ceh2/j6ftLpfrmySuwlRqiDuhfPvurn2zzn
f05v+hX0W/ALJwL94X3BJV4b8wIILtDoEOFEHsPMS1mC8FZtoDJBDSOj+PlBiHwgrxj9rX1Dw6Rz
9HhJzUVOA35WcEygnY8+xEF6j/HPpo2UwYTdoZ8b0uvoMbLQI5JqrpLxBOR+1ETPppkxxkTlLimE
JDIVHH4luQtJSMBRZw/kD/5rAX6L/j/I3FyMl2DY/v7eftg++FvXxfC/v4+/MS1bj26kl+Nuc3SO
Ly+746Yn36Ezkt+8stlFeo78mE4KEgL0JUGd93xmtHTMC1Bk4EKCnjaAiGdUTN1FUlBQr6egN3y0
LsXbsCkyTpBdWRLQRmhAbQBkh/dCZknQ21bPizqm9iSBmxxoUbBblcubNmvJTVqAtILj/KzvA2eD
3Bl7Evpekspewpq+NJphmcATCDxTDUV2y5UtKpbqXrdzif2ghvDyCVpwzUArFDOucIxFNHnBkIR2
REnH684EYpyILFD6ULxIeAuD57bwpuJVNnxoZczyYya4pu5zvoOeHowXnn0H64XpZIl9gO/Qk4CY
cuBllmfk98D7qhWas4Ds2hsInJJbF4DWAZkucNitafC99gGMZ7UL+s9mGR+gShHwJ2ZINBHqDhok
4QsxdfMwcBvw5lwf9oo7n42aORECpeq1ZITRborcpLppQCqTRZ4wbITp/T+YAtoIIkHoP5HZ9os2
sHoZcvcpmOBLEKf7lexmDZqiBifgYZuoz1xMJUoIuqgibuL6jj8/yUfMtDTUsIHe22TdLR30hF8X
HmP3ugkIJOMWC4ANi55KRHUoahk8mtFcA2PvzNJ3Fr5dn7HLRITuDWg//58RJqGLmihYoD2a2mIL
hXAIfoitKyhh/5YPQLrrqPtswnQRH4sJJfSsqsZ9V4HJ1Z16Id6mWazxLkKrm+Tkg5hED++vSxWD
2s+OwOwi2k2EerrpaMHOAOlAdLTibW15cY+SmnGINbuReB9wkTj9zIiBt0SgAU1cMM9XVu5SdTHw
GEIfoe1OsnPBVdStLh40vJdoMSkFx0L/5gghpi9V23LW4yJNYawz6yHM6qzNNVy4FP2ou12MgMjx
L3N2xvFVRIdq47UNZ8TrfvZ3wMyMW2NaD0WDASvBR5Y+zNUhV7+vD2s1BoAr6//mlMmry1pcpIqa
gLqO2HzhkTs374YFIlU8pW/eYOifn+xLNS/xylxi/pRkvi37D8ESPTn61+STzCoxkdxKwV/SDNQK
YH0RULGqP5q2Aepbo3ENixO2aQp2GWv+zh4TtkurSDXAUhBrlvtxJKp1q+v7qfBjCIV1N1ALub5Y
l09AzOiYiF1DrzTpBdgrwMzyFny3RNksv7Jf4bbcJg9ABfnpExzyl8bJhtfWTkH7C1ojoQYJXo7z
tdOVOmuC0krtCt2u42eYQGWDxwvOsfGDOTrxj15OpRxvsCADTwNIHKVERvcsZC2uT+FaJnUykp9q
z4kVGTo1o17DSp4pT/KouHhiFYcxBWies3nXjnTk75CMA7oLyvbM5oWiltpYETRrIFoVNl4OYYz5
rY970mu7MfCvD2t18k6MMdtYyjR9GiQYG4PR1cNjokK4evh13cjq3J0YoR9xMncBIiCyQhgxcOzJ
wyHXvQyVdzHghdrV0SjQV0GnJprW2ZuP2RXhMrc4wivAe8qvaRjJrOWOJrlNLbtm9JhBDkgqcUUo
7L5xZuUumj6bnvMZq8P9+xU/dc6T4QJuMMRCha8okn0+fk7ajZI9BgJna61Zoe35kKPUwc37Uy04
sWJZOMP1FFLT3XKrpo5l3gqTY4qcyLE2o0ivKc2zrgFbwG7gaojaEeBcvGVMEM9+b6E/OiYcXqDL
EhvCk4m3BKjcgOTu4uY4jxIk1KkVSYQ+Tp/VmQq1phIMFXINTSrEf/D4QI+3ccPU7A+muVToHBjn
8jDpRoueazMz6z+jgFopNBXL0JLtJYl6xwwz+Y/YZloCBbsQ+oqlVoi1184Q8HJVM++6/TAok+hn
uTYhM2nUSnVUpQh5L5tri4UGakBxFZT2LnDOGdCXQh9D4LeWZKcI3FyCnJhJ+vnfgsHoRGrAqQLq
JiHTZ86VqpKUWjAwkXUTojE1Mb6zSuMRbdCYwB5eJkgCIDRAJYRYyE/Qq5EAoVxcesp2F0NBNCwi
TgxcnS8LqlpUDhbcYUzGpg9RXy9LDC1aYD2cafpo0AOlTxqYCmoerGhtOHivR68mhSOgUYOJTnh3
qGdQTaCPICdmeRyy++vhb9UAKnYS0FEy0F/MYMCpqglZhsGgOR+H0zbpvv6LAWgNgV0LseCnVnIa
CsJkCi01AmPEaPy2MtE2oWPDudr/HHDsqqMrGB3WWHsNcsvn01Q2cl43CR4Vpzbwpdi1ZNxoc0fQ
HUV7CZPRqYV9YVJWQI7l9en7a5j++cnohioEP0eWZrZRF59gFLXVUOZsmzV3Ox0bc0BJbWZCSBpj
A6sWOpMdZXIFU/NmjXPa0mh5MYcUZaDqhoSLJuMJaCM3TLyyZ3ZjSIEd1V8TbRoZX5shubcmkIKo
RbYXU14Wtjo8iL2h01SFj7CvmjmeH7tggNl50CNArxUnTYxfWQnuD+H3dVdcdxOcE5QsHu947KOU
iGJxoVPd+qFSbD3YG+XdrN9G8VZW/pT1RtOOgvxkDJvrZukevZhYHQcHnqNFFff3cx9R43JGUoAR
6k10L6Ohs/hdQ3zUTH119K6bWj0RwW7zwwaggjLo3FQdqTLauhHKhdq6HWPZlkZl34Wpe93M2pqh
0P+PGSZjz1q1Lzt0qkLcVxmIMoJ2EJzPMSTLkj7jzB7PFnPIqyl4tMGCjzUr3s1sV6SHrLrteSLX
l+B/ejjh1RUIRYioX4iohHk8twpOYxuXkT99m9i12BMji1AqVkkeNfdpkTll/StueILQqyFE/xEv
QFUSamzna1aqQ2TUMtyj7nC9a6UGDb1c2DfPCHPPT0SjgGfASDymL2MgPhlgpb/uFKtujrMKLZU0
v2SbhIXZsKZFwEkyC/2fOoy31TgDS2xtzPGjbgaOp69dRACO+scaMyBFxCUfcOXM7qUFibTYuyi5
knD8NCPhNRisW0l7vT6+S5gHXAR9/hD2Rd8/ZMqZzaUZipDHAkyWUXUcgUeSqvjZAAU+SIrICMFy
rZCcrqgqEihvijU7cq86vVm5RsMjUVif67+fwmzAAGDTLKtx7FjaaNcCtt5tV7s9EEUZjydpZaIN
qEKiaI6TATdlxj3bRl7q/Ef7cYLge+snhhNpwEgBRmt+CLwOQp41Zlnj3uyGJS+wDXFf1pfnOnyb
QhnvNLgyWTc6jxNuJbiAMgVQC0BIgN/TmeDSVo22yGOP41szfNT9euG31j2YS+1c952Vs9VAFocL
BEVeXjRFqRO44Zt8yOwUqizNkz5uNOGmUNEP1ZIGXGV9xXkYXZtHsJPJYCvEyHCungcVM++heBzg
pMuW+6m2o2Laye62T9yhazm0iCu+iHYBVMDR9WXJGOK5KVHQm1CscOa0vbmbkFeQqYe0ugYoYpAa
97r6b/UWAeiCQTS7KQqaCAFwPze4hOUUpAJCdTLKfi+YpMOTxoh9dn3N1nzjxMzPC+9Jate0cqV1
1EyAa1HSHoDPDSrZm2ROJFvLSkDrDwgZ5KzQCfTz5yeGakvru2qhnGpVA1VZtA2npCvkejdn6lGY
2vhoxrPyFdQ68IlFmXpRovcRuoX0oubcqNeOQTzLWngOxFpSXNX53AqRKeedie7AJdlXaEDXRjSo
BzR3J4riCSICGt5TrPrz+lyvuuuJWXp8nUwBdPDyaYhk5O+TcKxLbMRIfykj0xes5b42EiipcaVC
6VCYtOxsqExerQVToLSFktmV/Geq3GnwZXUbWnvD2hrqndU997lXo9tXS7ZjwLlCrsWD02lmgiqa
yiQDdJA4jqePWPwYZS9bqL7yjSbaodWSmFdk5U0wE1eXNqjjUofBchYg//RaL885eEPkMrHH/EOK
NtfXczUmmLoOwKJiUZqh8/Xsx24pQ9pk2oloPG03nYEGM9MWh5CMLadcfcmkQOMBagpoCEe7Nlop
z42l4RQMQoyxKXolojYeAwAyzlAky1U0M0vBlxomlZtGo3wDJsBHATyRzmh0uo0CsIVDPOK1D6yN
HiADKOPgURtXayZAWWNVJ1qhwrMC0zW0aqcmftJ6ppD6NaSOrk+1TJeO9eMTa2xFD4pnYVehLR1t
VHe9BLaOugFxTHdE8LKjUnXGPHGKRj7UkVdJjmwbWz1+qpI9grSQP4hgHb2fHMGREs6HraScBlYG
7+Aon1GF3PNlEZRWQEkNszDhXTStqzscDdvrY18L0WBFQtcV6gsmuhrPTYBwOgJ5IY1WaWykzoxG
qwZyWegjb5Y69uLJ6h7/vUWAbwFqBNkaSjKMrw01XszMAvp1S9wkd33Yok4mLumhHqTYCcKuJdft
0RGwi4vbCKArwEiAtpmZRFw+NAFIZlzKW8EJ+u0Cj43+XLexegCdGmGiL4QTWnGMYGQQLItMVWJP
oeBmmuJ0yUjKYfIXVFKKxDpOhhWD7Oo35wNWXiHB1PV3Hek6n4R/te9SGfk8knkrscv6c+if9cUd
JYAlXif5kEe4SLxft7nqnQhM8EBsUpWlX8lFIUyTBq6TjSBYytv9GPBa4Ve9E9BXFFZRlgKg93xU
UiClC4A16LRv92K2M8A+IvvWeLw+kNVggw5ioPklMH4YzB4wS6Wp9ZIGm7C4TxXhpo7qx9mM3bDv
b6Owca6bW503A1klSOvQS8Ri3cUuHLscosk2bdratXpp7fXFfLluZM3r4Q7/GGH8AbouEHMaYETT
JvQK1kRIUqeWP69bWU12fpjdgXcw5AtyxgzJbJGkOvxezY/NKNmJVW3jMdoIQYWQom76ytqN2h/D
+k95FsqtBiIknE8xmX0NAozICmILF48euyx+l9CEHTWyN0QBeGBzP9c+xnLygdLmROVLzCkIzX5s
0p475J10L57sNWnqwa6oLTT1sDZlAXKByXDC+EWZ5Y0g6Ddt9dSE0Q5PK46lgjlSVqGlhS7DBAlK
ZzyrSbRRexWQnq/rq6FcpCg/H4ZSt0RruHghOP+wJkyGEnDmDKJyQusIfZjeRFopynZmxcmLHIjL
u2ll1hbtgiMYO+fUafoO79PgDU/tsFsCUkOA9bVoKvG+COQkcEB6q9Fu6bRXSTlOHcTj0BIMeVZd
cQw5qn73yRCOjizk0++sSKDzFTSx16oTuGXGWJd/gSFA2xbjnO7m0OwnOwib5aG3Gump6sT0PWhr
CoyLWg/azm2+h+qNdUjFoeTU6NdmRkL10MDtYA1QBsjmkLfwUwPiX76gL7KL195tVTXNVlHK3JlN
M6DqZQPnFnmx2Sm9NSWpUg10ngDQdr4kkxkZybJAbr6rnoICZQaFBz682OmMBeY8HUG7Myd5lKNg
WSHr3ev9TcDT67mIkNSGivdqFNnQxM7y3OQz8OzWmGAU0l6cnH54HwxPSbfzyAlbPy56dlr/WMIj
GvhlRBBrMRG/VxIjnANkBz0I5TqHQtUND+GLyI/xdrGrI7imODeJy6oUY5M6z8l+Ngu5G3TcGe3J
U7/T3eiazuKX++y23oJmw9O2vCW7uLswBpnsNtO6RjcGGBT98CF/jvfpdnIrW3y4Hg9WnB6r9s9c
smmtVsWRPjY0KfEMD/TNradhOAMnDeBZYfwvKSLU5ml+NX0tTngM9uA7FZx/zbR0PmU/KfzpGoVy
AHJjWEn2ARgdo9fWGdzYMzgvRZcHGmOHOVV6Se3w3AY76lHyhk23a1zEhbfM5yUdq9v2ZHFo4DgZ
0CIbOfIDGNLFzRI4YbMN5Ofr63+ZlSLhxauhhCskoh628LkNvDAMYrfEKLNm7xXYmZHKlIM76w+B
4ZkWZHO+DdErDU416yJp+7FKL5N0/1ps944W9YEOWfPcDqi8ddyRONjUOARK3r6lnsXECgwP9LuU
+w91LMbzpKzPWhk9ZXar926p1IAdvpbiG059Ah0i1xzAGd4KvQ+EgxMuXPrBlRVE0mOC6gMCKuDJ
ZcxXapBYaokUC4ppo1t5xabcK4ld7YINrbf6YDwqfOkxfL2+qivTe2aWqUNkSSepUUUvq+3NMtiC
8hs4CchEc65Nl5gyJBPoMECjAR0c+EzOnQdF36HDaxgK5EMDZfYoioYD0oPxO+5RjhDVHmBkPa2m
X2ah9rfFNFZQ3BtSlAmgS3YzGlPzkKFvNQTv25I/N7Ga3teZ0P+qLGHhnO6X9Qt8K+qYEi6UYGK7
eDiJ80qj6JPMlo/9i0VyV5FJ5Ijb5ab0yoGIT+3m+iKsHOtnBplFgAIVLRvDoNUeFRASGjwyjLVV
Ph0RE4c6NexMAcmaLSkuaKxLAU8isWgnqnN9IGtOjCIwUCUG6s4XzSRCPdR9LCE/MXW8fvTpbaGg
lj40HAjQynzheow0nbIAglaROdaLfKiTEW0Sdm+OTiwg8Zzs6wNZS1HQ2QueDYX2frKXuBGMjePQ
YCDyDIixKxfu0MukBS6/kXjSJSuLg1oJRU1JeM1C3f58awyiWmUDGtFRHCJD8dFMd13pJinPq1eH
dGKGOSKGcaxBLoZcaPatR1DKyHb5YOyyu+A+trvvIiRpTGSIYQtOzQmtlxUxHIMmxOABzcHdHpR4
5yNUlbQL0hQjlB61R/VGdQU3+aUef2m3qD+C5m9rFqSHqiyx461iz5sEup6cALTiMmefwGyxVLNi
2ZzpJBfvunlIeIJJa6fjmQFmFRMxHrTYggHtS4lJF5CYDER1YhnCoW7/S+cVWdcSpdM5ZZYzirNo
SCJ4aLTtDyXa5kD+vPhqT5abgkhHwZ9fIVFlvyhPHSdFW81wT03TKHCSbAhCpmSqjKE2byCp3cam
M7yqpC6JRB3J7h5S798HyLPJpVvoxGIEROiQxTSuTAURBTec/vWjP+OiTEiBDqDe5XRMhZxu9SHZ
lBVnDOvb/O8moAt6MoYawjP1MmMMdRF6lgI6velVRwek5F0PXat2QIBPO/qoshXjiNqAAjpoR9Dh
Jh0XDU/w5men3FpJxAmRK7EeogF/7TAOqENcExokuCmGwv08HNrxVeh5nkYDA5OTndlgPC3VA7nF
OxSYRsKHJMArXO4WeHwKx023HOTmGBdb0fqc/8NxeWaWcTeUzy0hNmmwUO0ebR99LUKKaKfwloo3
hazTRSUauHsMLzAftequAWpWSZ3r7sCzwbjdXC5BLnew0YQPi7kpQeKpcvumV6MrmjlB+ICr+0UR
skcfZ6gC7WvXoKzuNccC0xco6LPCNsRnyMep8UuTPbagLg8kqLBmTwIv81i9aqFrAHgh0E+Av5tx
+7Kt83Yo4fZ97SkQD8+9QgIXcQ2qNQskRCMRp33GlZNam108FAN9j51Arw/nm7rTIr2ZadmwcSYn
2Fa/FrTE18RCJ3N4p9nVQXyAHjFPymgtQ6Xv0/+YZRY1EZQEswDePN03cK+cvJCQZjfZ/Vv9WO94
19i1iHJqjbn4GXq6zI1koEKZbyr1gJ5UswXu373uqPSb2b1+YoUlpWus3ARdOKxozVtROepyMKEV
ArbndvKC/O26sdWU5NQak5JIQj0ttQxr4HT3JyfEkiV3xi1SoITkPu4/8luIelH08KjcQDczcSBv
N/D0FNZqv6fr+NMefnImlFNfdQEkg+3l7iMm6WHZgM7q0XL/yNvWC9BoU+HlcLfj9Umuey1wUzpA
0+AFZ7x2qaS0NEWkglnjNE2DMrJtCA/XZ/j/46N/jTA+Oi4AfTczxtZ5g6Nt+lvUFD/z/egEYFof
Nz0vw1vNwBCD/hkV46Y9iD7kVoJB2ZcyL/Cnp/BYvk2LLelEJLwi5uocAqMvIXUHMQxbLkA7gWrV
NN+LCyTP+y7ZjLxrzrqJf6q9rPx8OTbJGE8IaWqeEAC2pzQk7cA5xldC91nZg0mMhzQVBTNG2aOM
J1KYtxIv+1+JHii/0sd3GdBhSAGch8jMgPbPaKKA0yIIp8L3hGe36BDxDoCVyTozw4yji5QubiyY
UcJ9mOyHaKMF3nWXXp2qk5EwR8wiC2YdpnluQ6rBGVuRVOHTdQu8QdAvOIkHQhM2qEdgEHh3Ab7u
Oxo6olUf142s7UwdJHZovgcqlEo+nVtZgHRGxxGsJKFKILxBgigDzzUpiluUZmBv0pyldavyeeqf
A16HJt2GTJw/s84kV6mgDAmaC5GfDonfWsajOABZBQnsUNFdELM5CQBNhdn610dNY9o1s0zMi7Mk
xO0bg16UhzbYZ9phkt6V5kNZOBvqcg1RODBAPAYKabxhshDGHJyzeisaEGIvRUg09fVtrgsgzo44
hdHLeQSOA5gwFYIdKBpc5PldX3fFrKPHsEDfdn+owBVXg1lN2YodGmvvi5Hz+LQ2MHS806YAFbuA
hflNVa6jAdxI7Qxwduk5jR6E9v36InFMsBA/rdcLKyhhotJ6v1HflF53Wl4Lz8r91dTBfwcqKChU
AufA+H8gWR2uSGhJWiDm8m1Wdv5tkWoHTaOuIcaHcNAfU6fcXB/aZfA4N8q4/SxUxjhOMFob6J0E
v/nIi+QrOQ1MmBSyCHUD9FozkbbuujCK6wAm3OJp8DI79xK/2Fr7bNsCrmuDv7V4MfzKPo7E2ie+
tee1r1/G+vMvYIJwrgp6Icb4AmMAYfVWk91BGXBmvVyfyxUzYKqhBUYIONBgch7AsL3ATtDHGGD/
rFk7ZfIM8annQfR+YGHnIQNUafAQC4K06A/9yd5OorHYyladZzkyUpI/pC/SQEI3kWyUdUh8E/uB
kxEltJPD4IZe/mhxs8OV3XBmn0lo6myRWyhB4fXyZvEkJ/PUd+l29mSSPZuH34b/+fv6tK4cDGcD
Zp/4AJxq8sSEweBDk8go2unLsIPimqsd+smTvgH7JByTl2EZDx4WAGOAtNPaJ3OmJuIsNBrgw7hA
CY/JfX07PALQru/1CuWzxbc+JBtIk8CGJjDvQXPNi0xK8YCnfFrpZcKAJsy6lELTDE3aQUaWOnjI
xP52XIR2K0G0nrP/1wZ6ao1+zYkzpYaWLIKCxsEirlOiVp9TkT3J4bu5yJu5+74+rSueA0UX9GLg
gNDQEcnOalJFQV1jIa0SIrTi5zT3RK8erxtZiWgm3YISCBihWcXWyCdp6krD6pGXUjQUweOgcfx/
pF3Zcqy4sv0iIhAIAa9ATZ6HbW/bL8SejEDMgxi+/i4c556uUhFF7D4d3f3orBQpKZW5ci2kgM5K
VC6ZYSayFTASAV9+9pliJ0tsrccTG4V+CMKUzt+n8g4KF6BhBjkiRhVVlEDsxlpmCABdprwJDPsV
w8UeXxurW/okoAgFCnW2hVGw0+9P7TQueweNNs15lM027QLA+S5/kIWMwKGgAACrK6aXzhq0I3cz
UskWsJRwK6Y3XvdegqkftGnJFrNjaC5ka9v3Sx1IOSNx46BLgmEteKX29fikZS6PMB9iAp0+eToN
Rz8L9fBhMG3Euc1RScNiltS3HdkFbs97ryIOsCsofUFcAyuvNT7tNVT846npD32v0dcsbPAaiXVZ
7pPSFFMgTSRUOlTe+a7rU3AdSyRXN03ddzdoN9Z3FRmj7rq0Y/rAJoabZxqnrdGO/JoZmf5hjAVG
IWKnOXTYiLFPCCY4PTpRUmGwRWi1V0Uu+8z0YthO1Bl/xtpoPRZNmD1zrRHfSwySX1OQH24t2Hgs
nYhdl3lu8CAbXHlFU8beJHB+O0OMfJ636NsxIJGW3xWxI4NJT6EQMda6/IG8G8hjIyIQ1GGIN6/u
QQHV53U7XQOb1ocPrqab98ngQv+od023hdANLw62xcfXsqv51o6lG3kFaTEE0Qu247E5xWhWFyWI
e7sRANEJujn3KdjD3kQ1hY9F28TAjdlWBZoiLQnscuzrK0nBJ4ZyNM+v81IUV/iMZrQxXTH+MSqj
yLypF9m3uDNKlM8sXd/mTRN/Nm0FxSDNrnMUgWy7Eyi3gSzIoH37XkyR5J7kTvKTRLW5wVA5hXJg
npo3lDeoqrcsXBv3nYsIavjBOEHlEYN6mCA93VUxclWuVQXe/NnkUyimGFq7mxKo1LSljynWP4m2
Vmcwlg4kDNegVYcEHweGYlNmVcWjFuee9owCVX7zVkBiwstuKchO7+Q15E6erTuxqYLuIfvJNw7S
MGNWBL282Rd/BYbQQU4LomMM0J56boWRTfMMm90UWwbW6m5YzT8WLkgHTCz/NaFcWWYfDoXTwoQb
bq3OM25H/yfqyLZnPLh5YD5Wh/im9tzD2sW85pqS3pV5ahdtD7uRCfBPilm+/PC/LZ5Sm2pH0oFl
ZD4psb+a+G4wHi8bWEqlkFIgrwAA+AuYfvp5Wrw/irwdkTsWhvZhS9t+z3mEImLl5Oj6uFOTbrPQ
BR8CzZicvJaHsREAdp39riMzQfzGzXUZ93Jt8m1pcY+vUyU1SKNw6COK67TvXjSktIyvNOeXoubY
wPwDjhIdp25FYUDOza9641UY+a5yQec+lle58S8sHV+pymvDzXKcKAlgmM3wISwWJF0Z1HkPEMsa
VeHa5a0sml50RdlruLybcU/qqwZP7TXm+4X8EAMTFPkoxiass7H7WI6GxGmGbFTk28wqttmOPYNd
fENDsrscnGumlHUbCj0To4bad1jGe1D65ylgiW3Q6rf8r+eOKFKrI6+UhRuIHUkRolGBEcGgZRDc
o0FavFK9CnKN+Zf9WroMILgHoWjIsjKoqJ5GXhUVsmtcLGFf+nETeyX3Tbp3a9OzhkOfrAXFUqAf
m1MCvSGCjjmksP0xQ7dfBqP+GUpPpq+XvVpoEsxyE2hsQR6AMksdW4CqTM37UuIZuOk29t59/oMe
8i9cOTV6TbFn7vR9f+3uy7feDdawpUuBjyQfZdtZmfcM0MO6obNSC7a51nrAdjvAiZCp2Fx2ccWK
+u4cQaHD4hE3asJzz+EYUX1i3fayjaWvdeSJWhzJJkwgiRGeWKXFdj3429AgJLfgVSVoK4fJ8/9m
Ttlj8UirtElhzjR/pfYvaCxi+GzwePL9sp2vYq2aAR37pQR9UmUO0eZXWPzD/aaj1uhNNyia4fK8
sTdoaIF35c7Zxj9XzM5I8zOzSDuQBgEdBV7V071W4wipww6zNBI3aGZh7v2pM57JiDJuHPBi247r
yIal/T0DJK25UoBJasVVlxPeR/NkjVnkpV9O5nXRdc9dX2YQPb+TaDJr7gpqaumohPYCg4u6awOi
deomMuHetOe5UK2nHYgxHyzRgbs1zvVD6VRvUEBY66UvWpyx/WilQ/hNFXpiXUubSuCqKcbUBh6A
xNNe9DH5MESocb+iVZjuMoykrHQFFvICzJ9gQhLsv3hWqOhefOJcMJAm+Dm3DkV3a4fV7nLMLOxy
KPcCPAyZA/Tp1NE5DYBrh3bAD+tCZBtr0nnA6mYAEtH+c9nS2RqCPQkIWtQ/ZioB/Hv61TAgN5Le
7XKftq1nQOW0+13TRyv+xdbIbc9OldnSrNiN9y+mh9Sv1SVda5NC5r4EhWqit4EZ7xkqZuHKJXAW
+oodxaOkcTtUROGRaUOstRO/HEzWgghtK1L33QrpVSnWAINrJufPeZTH2XmPitUEk3hkgBAt4Pyp
GaFAXIAz4ReHpu3lb7a8ksAJggjIOCfzGDG5mRp2n6MphW6JvCv7xJPxoyX+OtGal9JCZMylHrR8
lELMBDEsQ89gqEm/W9mtlm5r1BZyd1P18YpPi0t4ZEq5BPJycO3BhKlRA1GT4RlZt0nTqwicQ0Lc
WH+NYVM8U85HMza57tbzEoK2TvDwOur7/eWvdJ6MKDaUQMyg7RbTbl698SNnTyMB+crgOeNVm1zV
01b0oHHy0nKPfrhmjT6LX3r3ibUPaFQBPf9t5dfMC3hyCym/RonRxOiKQqf4NbUEReM1xOs8VCQ9
CZx4ya7dsPYMfYuxSJ5vVsV6z/EGs3HUJDH7iCl3NFNPN4jGKhE5zZgDvWW8C6QRoB+800AE4RCx
G12IPudABdUfuZsiFw2ztU8x//0z50HoiPquAZUj9TrEa2HsY20mpyQMY2eAJoNuMe9edIYORWbu
NeC8ZBb+oKx+o/rKxXjeRIP3UJVH5QVXlYFR11PvC7OTLHXgvey/9zkLQgMUmU7mW1H1GrrGwS7s
TTlAVHgcNpEl3vo+34Ssvakz6NxdDoOlo+P4pyjbzAotE+rhWAjw1ZYR3+juH5Pf6lX0b1b82JCy
waAIquNJDkOVXfqpeDWdnaGXUM/6xlDb1PDUlY2XlA8mX9WlPsu3vpZ7vjrB162jpHC63C6oamXl
YrnnmohZbiz229QfwRWfDNZGJPd8vMuMzb9Z139szsfb0Q0wUeysroJNUFVM1cYA6UkasCTrd3Ua
D+/SLfunyxaXLm44+h8vzyjv5FR3KUUSCbpzaKKHFW5u+zaPnzM391HSDS5bOyc//1pUDCBCgAJZ
j6ohlYJwpeh0HX+bOx6ffF1/tGjqlfY3h/1MZjk2qLfTtyK87/6a6OjUtDr12wyaJZwRpttq2IJu
JOu6IDNRAxdrZ+Ri5Mzycgx690gSlMix60GbagOWsuKVh9t69I3oFpVmcBFfAddmT/60RrC3eDSi
AfVfm0rk2NOU5qSATQalXWFvU536WnjjJFvNumbVbgo3TAti8mPlg84bUD0Sj+0qHdNYOlqXEtjF
iIhfu4e6vbMYDkK/7W+yDsjxNgjTLZ4nGOYI2doMwOI5hLcYelQgbgUByul+IU0yCjej+Szj99L1
CUisIXzDX1NtTSh+/ktnfh5Zmn/J0c5sB5nqQw9LBVjOSs4DU8bbUvtrGmsE6ZyygzB4FgU5A6AR
OYDHhcAhDSV2O0kiz4lw5uSUfgjSrYw0LC0fahwmlKHxH1UD1anqjGi6lvuakfvgAvLcloN9v3oM
6Zp039L6HZtS4tNEFyYy0Z5BWSOrA2GCahUSlywo2RqJ5/n7fF7DI6+UkLRBLCBlBlNFft0YH4b7
wECXWN3w8hf6WiZEvckrCfeG/F6IJzIAqL+7vCmWztSjH6AWV/IBcCRMfyFNKH5n2ZXu3BCa+I7x
kMVr3fx52dSwPDal5ASyCmnjRlHhN5P9KfiryDHcz2RQognjlHwrabri3JJFLPB/r0VldfkUl5mc
LwyL/k60a1F6Wlh4fPBN/TZJ1zb4Utj8Yw3n6em2C0k1JkaJ+9/Oi6u4aPZlEyLh/HP5gy1ZcWfy
X8ikgxJVzay0hGmikSGCM7cObtO9dCUPKhluLptZ3G5HZpSsyXR4GhMKM8gir9uCbieYiAdrX2fG
ClRt4Sth/B5TlQAvMoaxlNN1Awflf0LQdvtmk4bUDXo9qzGSYD8kraYHVj1wD0DReiWfmF8jSkBa
EFECx7UB+0wllcnLjvEs4wW6MLH2ZHaZDWJUR64E4RxkqhWoOOM9iWPfwbjgqXtTZYZFZuJhnFWv
0EzS45tx8prww3FHD5PLHlkDBp+3IMGyjjo3IP7gzZ1Jtk4tVoUEyV+lF37slJ6JIbq0k1432f7Y
oRTXW3vXmDaxQT1haQezI55tRxurjXftBHLzqL+Lc+CwWb+ZmP1NL4jnOOkudcU2cUVQ5q4vQKR9
OdwWYoDhG5iIaiQhyA1Of/IkUE9INQJdHhtpcupVzoaFm6p7j8wKegIr1s7HQWZYCqCt6AWgcA0e
v1NztYOCgjGbszPM1fzsMc+NdhSzHu1pT/pN3+00y7/s4cJBi3PIBgkomnuYc1ReB1bhODSdaOGD
kSGIIzT57E0R3dXOTUXjFf8WNi8CwMU1CTajGX1z6t449Gk1lHAPXfmgDJGvJl6a/M7ax8s+LXw1
C8Pw6DpgbBszz7PPR4mGLXMtFhI+De3OMlCr44eo/2YIvDDbvY2T/n8zN/+cI3MFqSfdnpdwiF4K
l3vEvUvkPQ9f8l562b95VME7DKXPrQ2oAyqrmJVVPDQ6K3yQzqQORLRbLxEkaIzX2PEa6zAVt0Xo
XXZx6cvZ+GzYA9gKoK09dTEyOmvgaV/4sg5akB3m6Z98/Nbr9cpSLkQjyAz+saMc71HmQoGE4FCy
nL0EUyvzLI2id+On5SoKaI5s9QDEPQVeLQMgIHTeTn0ao6GuaQxbNnkY6IM2+AbKEdD261rpWe7W
JkFRbmsAtxJz58g/l1d0aa8jOGEabMD4VxXMy5idsGwcvoK01X+J6sO2tobcl66vWwCydLt0WNkX
82l15vGRSSVQeRsOecPwFRkEJabJfc7MtQGaxQ94ZEI5wTgzx96SMKFV/Kay6q0WVVtZx7eWSL9L
Pq6gu5febMerqGKvDZY2pdNiFe2q/13zezvVodMW3aOieAWh62ctcrYuyr4tfWuctcxq6Sl+Yl3Z
Fm7htmPpwlveHES1qRIwPpVPWvc7jF4dflOUz9AFrM1vJV15dZwjNXCXHkWPq2yUWDOMfHRgua6S
QKvRP2v5jcWS+5oVL02Zbsf+aTT5ToskmPCfRxNA4HTlOF9dfOXuECYbi77E4ovqdxo+dlUftK6f
Jfey8lN5yCe81r83a8DHxbNo7irjKAKISk1cxjHSh5zCKidB3j7bzUPYb5N8JQlbukPAwPT/VqiS
NYsk7ArNghWLIkPqkKtsJ7I3rA9jRr99u3wYLORiKBtBOWUmccH4hbJrYnvMKQHjl+86L1oudqx8
HV3tudbBw1mwm8QCetpaEyBZMaoWc8BgQ7S+hVFZgBLnBWJ1CUoOHPod+o0dxR5b0x+bD1Tl+MGI
KxqhYMsDD5n6RMCQlRsZNfI/zHiXreEZ9WEE9u7yUi5Ex4kRZWNYGcvCFrzu/jQ8tKjjgOkS0idY
vpWbas0ZJfZjzSGFXc52nJ/ArKKzgA7rGm/nwmmK9BOTK6hiYEBZDfW8wiSiQKvOR2eVpq9usXGm
DYRNUa5d+ziL63aU6Sr+uAYGIAodpsrwfpJ/qv7Zjp6tduVNtRRzINLBxwfEZkawn965TsMLI3SQ
KhUZ9wpxcMkLL96cYfCs9tcE9CXOjL+PB6TuAPTgigfkUNlaY8VSKLfAIhC3ntaG0BKIbgjYpoz0
r6E1yN6PTKk1C/QchFWJ2RQI7cEAtNeM7+BI9KbCebjs1Lk47JcpPKFmwTn0BJUMtwEVWDlEVuGP
bZ3+zsOo+OmURHvrjaZ8bmwjtDZjkUagneTpTTpN9g0bQcm9I8TlB9HZReE5Q0zbB6CrSbeJJ17J
QDczuZJxLJyiaGQbEKsHvhvtJmX1S2sYmm60C+RUENUytqx5sEBGlGIm1Cy419fvlxdmacMA9QAo
gIEsFQ370/iKWFfKsoE93laeKIAMfh+QQDL9wYn5yvW36BvavmjaoxJ/1tzQaF105uzbVNUEBLN8
3Bh2eVtHJeYsp/JOpEW8h/MrkIelZzRUFdHCm6U+z19sPDWrGEXNEiPnLHx1IBvxZEeUPE/xYBDf
lGn73jNT7A2aWZ+V1bk/3IHLTSNBLOgN6PkcAKK23vBgiUYP/CHOk5MIS+y0gvZ9wCrJ+aaWTHy3
OOTWMmY2QaLV5DOaTNQ7CInIaiq+UO0HwzNm2qC3BfUoFRAdluBR6QXAz2XxbtBbw4UKBnssjUfD
GAI+XDV0g5bk5VBZ+HwnNucD8ejVRu2pltRpSl9L0fRMpyAbf8x1VStNvRbw3Rbt/MsWl7qPJyaV
XTuMfTTYdDZZb3SwctEdeLznHiyx9yUBSVx5cKNb1JnaapuXj6X7evkHLLsMMjOoJOHMUNMMXLbg
bEo7sCzqt2URNO2T06IvB45k9B4QDJetLeWocPe/5tQEQ2BkqAwJvmqiA9No7Av3bpSHrvI1TKfN
AgAhey3B/IcmD/s91GsabksvrBP7ymUDTVWwM0RwN5oOCeSj4+/gpI50f4xfuLkfrLcySlZ8XsgK
Tkwq5w80u9GUmFfYMB65/KNDt7D7vLysC1foiQnloi6lTKdBx6pyiAwXwGfoZGuhvepm+2wK6vnL
bi5bXDhUwX4FqhATDGmgw1PWUeuJ20/mBDJj92p0IAnqeG79Mw539uo3WzKF9z8ETiioVtGDON2U
bp1hFCcCEnbQPoo8sCDG4wgw2WXeMK1BahYyHkz+YLYJeRVxz2oatAWbDoh6oIOboYuZ3yA33STJ
L1ntLy/fUhxiqgRvCZxtM7JY2fZE6iyUKSl92lnAL+c27VKPppQHfdMWkzc2usE9yKznN0xz2j7I
EowLBVU0ZCvY86XwJCCvhUABpC7PRlBlxEMnHxPEToUhnwj8rhigDx17JTde+IrQxCDQbcC4K0HI
n35FnepOSyZRopHqpWBU1o1nNE5d8dNcYxBd2gwgyDB1TI6hRK/y58gcU0YU1Ie+A+bL/LUcE09v
rkCsl2nDLiv4ARffyteco115xcyUd2D1dCHciNLNqXOOVtdlRQpcv/qnLnZIaT3SxR5m9OUgtsJ9
L4rXyHxN8jVa1sVV/cewrbxIh7ITemvCMNWkX3UgO9CCxH2wwh9GKr2q38bhlVvtrGkfu35DH2r7
LY7ep+KuWWXyWSgkHa+BeiIM7ZjJjuGnaFrtWwjengBIBBVa/UdiN75Z743sJpqCfPQiDdhlP8yH
f3HS4qVMMa6Cy+xs8sA2QzOiZoU/7bibxLrnHHwpxfvKx15KTIDrm2lcbeQgKnuAYbdGFjJYkehG
9NvU+BFmO2cO5HqbjFd1In1mdyuunddVZsEL8o9cw7yNj1KTAtLJWpqBpSXSsi3Nd/b0HoV3dNy1
TbTp6kdD/+aYn9AIv+zt2VdVzM4H5pHZpm5NJzMBprWSYquh5smGv02ZZwvAXUEqAayqAEOfWqgj
EplNg/miGV5okg2RL4m2o9q+E4mfxmvTZmcnPMyh1YDpXWxW4I+Ui8uaQDvvcMC9CbnBHeYnLfWb
5KPQ4pVDYWnljg0p135TWnnU2JjFpWX+3E35N3P1HXt2dM++gNTeRi8STG5fI61HHyemYWo6Ephu
3r45EFitQJWxcmyfpYeKidnLIxOW3qZV9iUn1L9ANcOOQclILb+LAPd5qNZgL4sf58ghJchd4epV
HOLjjOKKAAmp2aXXO3ihrEEJ1gwpYT1oAFxKgZVLwivivMj0tm6ebH64vHmWvg90UzE7N58UVMXc
D8nkTGyeGYpSB4yo2ntZVhhTyh8vm1mKtBlqAg5ZA/+pNbSQ69ZEbRwNjkjotR6SzotakrxctnL+
UkEoAIjuovVNQXivgoL0NrFz4GUxn9FpH11l7gzN9DSQ746W8PqB3/QNzkAnqMZ663bRJsKWcsrI
Tzvn3xyGGBA30SJB0nJGkWeWrMeUEV4M9dRSL4/l4AlMjda0gARD4feaCxIokNeVsdckk19MbOUX
zIfSyYX/tRb//ABlWzC3SjN7HoVhkA/Ju62wr3PwlEB+Pcr0DbC8EKNa2YlLIXvss7I3rLDH+z4C
esmth23c/mziXdGbwdT+XPnO88F0yTdlb1i5O8Y2gW+jBUmLHDylZQ8iC7u+isAB7+EJGdjtT3MS
uxkJmxjIc8w1IOzidXfsrZIfUyENp58XuMFIWmrsaJ951PkzWb8q9nPkty1glYLumm6lebR03qFG
hMIUWH6BglBW2TFHLqCEjiOVJPvIdj23AHN/8tw6QQIkpQwuL/ZZ/vYVR/+YU9a6KqDOokH92I/4
9D0fq42k7Krs0E6YRQ6J+3nZ3GIMWchbZrppzPMqSThGcRMX5Q2IRXZOMFboZd5N+i4Z15LBRbcw
LglCkhnVrSb7PJ6KjsawU2XP86aQ1W4gUeBUt86aRtuiKRdUTkDl6IAPKPd5WWec1UmFo0Anvh7t
TS3Iiu0Y/ojNlQLrUmjM4+mWZaDTjpzl9CqMR2doO0hy+6TdtFbAyKMU9zrr0Su+adqV3b50dRwb
m3/M0b1LYgH8tw1juWzynUyI7mHmqD0YndmuxOCaKSUBE2KqaEZgyuzv7PFXqj1AdmzFxlLggcAF
GR7wMpgMVr4SaQA4LxIERNmhBtuh2wwWj9LQgIxcsbTozZGl+XQ7WrgE2kOTW8BShIkpzQRmKbyT
8v3yPlo6/o/dUfZRUkmqY3IPWTGNvQo0bFXsEQuV9G/ZWHnNcF9Vm8sWFxfQpQAIgoIGj3Ul+HDZ
RF0+Ys5/4He02Jb6IQbpTrISdWtWlKjDC87thgpWQAnieqD9+EAR9Comxn3K1+Aj541yKIFix+Kx
Bn9wIM1f8uhLceAGSeJgfj9DslDnoGRyS49VqdfRTzvVDiBbN3D9WFdRJyECQoD/qFeu8YUtPY+d
6DO8BM1WdUsPJdqA5fwTbPpp2BsAWUrrIIva0+1fILJfCc2Fo2oeBwO4DqqFaNEoGw11pQJwUh0O
WxIFR22LAtQ3yoa9qxXXWYRpu8sxQ7GAykU+LyzFfQY567MxxYnUQ2ea+JqTzjY9czaQ5bxsYWGz
OYZBoWky1wFBHnr6CQHZSsca3QWgjz/K6A7QFS9JVzj312woMUnTWLcz4OygFFuDTfFD2NoNcYbt
ZU8WIv/EE+Xb9LGwzKhEJNQJqt+Nn4ISxHwmrb2yYpftYFzjdMVALIP6GCjgfZ1Kr9DveQzpZFSj
1yjfvrhb1I+PmgBgg/ifa6ukigYknCuzxrN6qkH76nX1WAqPU+IGIRnQ93KdghebrKvcTQiqpwPv
h/4wNOCEiGIz39O4A3ZyZKhNpj0XweRU/W7iPNnCWvcn14UeezVKhg9O64bZRtQJhAjjYYpsLxtF
2G9a7Dp730EGV4fuWmNuRFoagG5Nw/ewn/T3JGqiGzcux48hSu3wUXSG+U7RGwsKrkFss9ftaOek
hP0OYzE92KmRGYHmyHxXlmXee2yI+gQd/boLd3XY2vLGrYUGyuxGEL4jUcS/10AdfdfqyjT9vCj4
ezk6JPa0KMxy32mBq4Lqcr7tkzpxV7b60sECFO1M4QAIA0YPlM9c4hrMCAa8wxx0FNauRvpa0v1Q
3ZR0g+7a5eBd2iLH1oxTa1HSxYBzwxoATx4w1uhpY3YPxY3LZpZi99iMcus1AixT7ggzxPxNskcR
PsnuV7WqnjyvjRq56ESB8Q05qot869SbOrS4a3KG1L/6VZqBke1Mei94AmKuay3Z2cW9Wz0w9njZ
uaUXByhk/zE7e390HfUtj1K8B8ADYP6W0vKK7ClthMfkxsIwpk7vG23Txr7WHVYML3w9d66L4/gE
tTCA0KeGnWpqNZe24Hu341+0+JgkyLmsx0i+dBAMYtG4cfAgiIR1GNq7SQD4ywDo5MXVaNq7y79l
4YY6+SnKGrS1k0L0Fj+F9oShG28FmgUCc7MFFz6QGSDTWtknC4kUHMcNRYAA1zFqdOp7yMI8plmf
YdCIPRcpsCxOKXwrC+86rfiEzui+GZvnkq5R8X0xoypBdmxY1R+0MiJ6kAahQF9Mh1BPkew4wNS3
Gm1vMXY69EiBRHKdTAAOXAmuhdc6eO9iH0gC/hmOpq75rWAEIpuZfNCNMdknoK8oPKqJ1PDGLmzf
ubCGVxlBjNtLKK+ueC+tq1HX0wc9wYWcR2tijkshjKwUXRZQioLFUEWvJtHUtFwO0DXTpEQRvLvV
ncbCqUDfgfUXm7oW31CRebDSHShETA+KnZ+XA+h8qhoTVng2g7VGx+cEDcPpB7Ujy24Gt8t8Nr5Y
pb7lJHt1+9yTSfrsoi0SOTpmsKRPmtojfHiIAflvrfi5NZ5pl9yG5NuAiVTNXONzXVgb6HWBddHG
PgNrobo2UFY2aa1XEPnIQTpXma3hx/Z0j9qSFxZ8U066l4w/B6gtpM2vsLKeLy/M0iYH8w2UNkEP
quPBf7oulNvgzIx1iNxo2XcTIEy3sV8ZSf8+vQDJx1wVQxkGbwX13umTgVkVwnrsJ49B9HXW/OC7
DLPcl/1Z+NBzxRFEk2ClwJCA2u5pCDrAxBlB4GO8D3h50zdABmsSZNOV1F9otw07DyRMZjV4KdRA
wASYxgce7XXTB6fWyq85X925ko+yBsRdcekyJUfUUzCSYmOhHGeB/p0DYYNJvzUlrYUzA18Ohyva
XA5KumzOt49uCC11keBy6NsG29v7b/M/TzvP86/859Hbc2+/X8l8z+9baKlZmMEAKyD2tcru3HFp
m0OFGymCQC5EwAcATY3XoV0BvZw/E07NKIc+0kezama9PnCxeD29G9017qXza2W2gHfPTGWlo9t9
unBWOsYks2ABs/abUX/Jp0DkGNOZNuFf8+F9nT94VqIDCASW2k1ibAoRCjh/hJu0D20eQ367zf4e
nAQzx6eJsmZg9rAka2sIv1buVlZotY7aCIobfjeFn3UTb0dACr0J74lhrYa3tJjoX+G6xKWJQ165
MosiJCboNnHC4skcy1u0WOfkKByuJ/HXQMnZzX9sqejFuAfajEN/2DenFuQMDsjPrs342ll7rSz6
ZJmorAEzRw21Lik4Q20bsDMwtLQe0QsP3DDdeJe2H7m2Wzm4ztNL+HRkS9nFg6QNqFNhC49X5OR/
dIKcfM/Cwqf2zwkF7phuC3Mrh2+XDS/4iKeYC44N6EfARSXNM1wnbmxa5H6ffUZgjTVy3MzU05Mr
2002/8IWygwzwRTgc1+X4fFJ1ddZDg7B3HeBTCd0Zxg7vbQwkdB57d83VAlmO9CbRs4BaLyavpbt
WBnRWMFWs2OgIRMuCmAEsyor67fQfzo1pOy50hxrlg4w1GXXgt9O5W4wfxvOBgSNOfrtMr9Gz0U3
Xovi4DSbTqw8EM5TVZin6OXh1sOgmloryi03jZCMgiTF6gMta/w2Zn4/90Pt5xz4PcP8LdZmrhdu
gBObyr1m4jQzMgqbE023brIlWbi3zSurXeuorTmnHCpl1VpJOdRowAMPCmZ8ODV6IGciFsgOqfRj
fRs775eD9PyNfLKg6jQF7nKIixtwLrdRc7tqm2CiH1ND8cj3h6Q+/L01pKU6CMHwxALD1ekdNA66
rFFGx8O/iDfmWPmivtFQ6RNgrai63gOUZiUpWdrwxxaVj2dZHWZTbVA4aKTcNQOApMLvHbaNeQYu
2LXsZNGagRcs2i0ExCpK5gegSsJFDf8w+BSMue1Z0OqIxyIwotdcW3ukn307wOOgf4lBtTnJRNJ1
upphb/Sy64iGdqsP1msCtkPODIA6b53kES+2y9/uLEOZrUHeBZIQSO/OrgceW3mThrCmuT+aLPJ7
upICfV1kJ89BxYJyKYSctlWRoB/BdtOveJ8ettP+j7nTrsrX2P8pPeEDSRRgcbd/LX4Cy8zGkQLM
IZKjLymMo6NaFo0dV6mtebmOlxCqD+1dU7wmAK0JTEBkmMzv/1q3RjGpfLw0A3W5NBAe0fiRosuJ
iaIi8fJ0W5If0sHYdbiy987Sc8WgsrpGN7UyR93WG4Y7x9iaUEIn8e5yjJwdlYoN5XoNp2jKbA4b
HEdyCF3KvvMAVa/oii9LsYjHFSo1KHQiGpVzBLD/hhsx7NTlt9QEifSaqNHyYv1jQDk2mGjHKStm
A8MzKhKEPPJhJT1Y88E93b2tNZqJaGHC4eDLBQ3kRNdibMWEOoNZEJArZfMyNcDg0ehVd1e+w/Iy
gTEAfAgQfqNKNhAOBpMYooUPSTPD8Or6yWBPl2Pq6xhTjwWG4WZURxyQWKq5Tc8405iEF+zF2L1h
avI1Ba3/juzEId81+1VU8GIQH9lTnKpyq9ONEvbkljyTN/lm+E/CD6Hl8HDT3xg3dqDv7GDFSQNf
+5KTSkTTdhIcADOsZCSCqLL8ug4m91p2UNW2PWbf81lVAHBW0QT6GpXmYpwAZw0wnoU6oEoJTCLB
hF3DYzu8rbJ7p/nbN/R8LBz9fWU3RVLKBGQZuDpG5lNTbkbH06fbdE0UY80PZUtVzIyscT7iijr1
MrIP9TVEwPl816krKta3pp2W9BFMoM5hR8FH/DjdyP0vEOTyz/w69dg225Yva6J3q2aVxCIO3Xga
eph1DX98esw+dT/2MmSE1/379zHIDi9ukFkrudPXK/YsKPHpCFQlkWaoL5hO7zQdvSTNm1yvurJ+
Gbtx59xWn23w7SFJvfGeYy9EQe0lL/r1mmruOTp/Xuoj6/OWObqUwfMOTESILTFa3sQ3xSvUjWtv
CDfazvjOV26uLzqoc19B74JSDxAsKuaoyGJSTHMKkNxUn9Wr4aMcfs0OZDc8QfXxqvaAo7kWurcW
s4tuzohiaKnjH0ggn7rpJNMw9QPcHEThMSso0WZI7mrTN8dDaQVJeFet9T8XnQXPLA45UIygHqvY
bEQou1KDs1kGEnB9k3detcuvrSfMAt6MW0zmP/b7YZds/hrbgG96bPj/SPuu3rh55+tPJEC93FJt
+65bbOdGSOxEvXd9+v+RX7xPtFxhieTnWwM7GnI4HE45h/Ktal02ZcdDcGycGp6MwrOMvsVS2dx3
p2uOYCmG8qbYS9QJRIjhxXfMr6F+9Ou+gNVYdSmBcmmc5nmih35PDKiZJRF3hSNfGkL8Q+1bKtHJ
S73J3Adpq1xY52LlepJQzuRlYMMgkUEPrYhDEShTNXKkrF8E1GpKgOBvB9ZE2srNDim4DOZWCcyk
UQ5HilJDSaoJfk62MxRPgipG+ZpF+r2yT0haYCycR1YSXSiUw+a9SpPaDJTGkfFiaA98wBjs+xpb
vjrVyEACAxiz++BKmpmFrg9XJ5QKJpvTwNwPlm76G+MsEd2NLM8pSeOE+9hu9umDbPr2YDbm9O3S
u8pJxUsjI+mlPsPX7D1bPp0mF4hrW5H41kti3jelm5WmPnFeo4WbC/Sw4dDQG2B65BT3+1i1Je9v
jwNEYA/x4AaUEIbWqWXufEwXA8g3MIvowCePssT4/fk40ausoqajojFP1dCGcq0C1/F+mPZ5YDbS
b6F66ptdHziAhApChqAb258VWQii1so3PJwLH0QMIqazem8Xat/lxGaC3Yjz6aUV+oqFJAlR7c0Z
SyakJaW8hUKW+m0ggJ49YNjt9L2w0Fhh+m5zCHedmW4DEp2Uh+TR2KYWIgCXe85tVtHs5oygZZ1H
BQxZe0znowpxvbhSmgHbLOsDUxB/N6HVYuDlvgGuLOqVgHkxFgaYNpGgjiEEKNp58pwg3RboSGX1
LazYCKpusD0FZQFQulM2GHup4CnNLKU8Jl5NMnEzQ1zoCSoq1n2FVk7UUhRN/S0MRi4JA0QN00XO
3bbedTojol3TBtmQL8ZIjHrTl3aSB3LfNhI2Rf6QC/BY7L0a7GMoqcYMk1/b/qUk6sbMRHVCfxEk
5eDEizJUsZnjuDdvD1jYUgRlYUam83xeyFgvRxNJWBPR9qzCrn13BDID/Ob0eX+Dbp90lETK5HwD
PU7JAIkV58w0C0Q2SzPb+4cSoZb8oegmqxn6NnFNiaTsr+EmXBEyRLa7jDsWKJmavwxzMPk3UAgo
IxFSi7NG976iK5aITDXsHV2NaC6hi4dN33exXCvAHUWGLn6RVTuqGA3RX8U0yldBBiaPgDsgK/Ba
18dX4tSpywY1MDurPPlEI/pOO6eP4Lszgb7zW7XA7mY2JD5kp9+S3ZMT2t5A4pGSHz3xf97X9/bF
gAnS5cdQ1qpXaa2AxjEwRzMCz6kRWDIG9q3pIJvBz8b2nIwMpZlbnikSNSce475fcWVX4ilLxnyW
pzce1iKRfuky8QuFlNFjDvz2+3reVqEpPSkDjmZOqnqCoNGWSErqU+WIdvIMBJ3HZiNsJvelM2UH
hK62bDUnwzV27QbFGcbk6aq6EnAZ8EpCJK9R966u9wagbowA055WJIHqwFL188TCulnxQKgWo98Z
wEBARaNHedtQEkN1akNTadDT8hymL/cX8/Y1gsVcCpg/YHEBVT7yeWEDAc1HDSdnkGQb7n1b3wY/
pxN/VlzfTAPbNrbCliF57XwuJd+cnbAUyw6SaztPSPcm/27d6Qy6TvQ5H7nv5aEOca+zInjWglKH
pBPbLAC4S2gWsVOnl6b4fV+tW7OYh7tRmv5KZt+Ee2EAose68tF1GonNxvCaky5P9bbJ0UhbDgGr
fez2LYSCwFwTQM0YHgj9Rtf7lyRTEbcdEiKBZPY2uv0xBddY/Y+J6FaT2hUZnYh8i5+RMvDNTx5V
HsZxnH33tQvEB2CIB/4bM6yyTG2jrA8ceDjxAV0IZzN7O/nsX3rCTBLc7ty1IErTUo6SRAwhSHlK
DujKnQg65Yt9uE3NV/FDdHSDsEDVvnqi7ilH+bQ4zSalViETzavP/I435fcW6/lLP4cmGnRJ+pNF
/LG2nF/UsiBjwtGjQV86TQRF7jx7ppQKkSM7C6zBuKAFko8sMCkSj9Wou2pBuCYNAJChY+0GWJcf
OzXipgCToAfJirap3duGjZsD1REQkkW//Wft2OnmSDRr+GiBWcQwoJVLdG7X+/MB1MaGhor5ag0f
kBLJ4TZgQBUO+u/m8PapO+NusPz9sMd0go0e7pxk+/hZRj+hye9OzWSWHkFfBuOLVs/w4oOoXccb
aJiMKERyYbTVGiiKlRMiVMbQ/n1fMf8ObV1ox0OtUkcUK9KVlDqZWq9tQZgdDmchqNHu6/TFpRVr
p+h/3Be1ZlbAmAUwE56iQG6mbqu4VNCBKUOUnrfGQ5zxw0Of1PtpjKtN3tWhKY79T6keh30cDh/3
Za8eXF41NCBgg9uEHnPpfWngKh3LqcA3eVpm16yp6fnGpxcSUIDzYx6jLGi/vHaCfgQ8s0yN0F6l
gFaPQ+yjNQAQD18bbTQ7dO5oQC//B6UWfpdye5HUhkHRwDOE5SUCcnPz153I6LBb4qNQUU6dNDLf
STzoD4PhoZ4+8vCtAbvDGAPffmJF6DcWPwszJIzSYyySx4ja9QKiLutXUQswFry+ERlqnIzpvuwt
N7Q3LkE76v21W5E2s+0CNWeOn9BPci2NDzXglOVRaQ56+qoXTbcRQ72yA1xlD503shofbgINQCgC
j2xOdKFJ8uaYBX4X6qURlyaPcXTSljHYawQxJkODF8nfawZw8nk2fG48ohHowsTvjICvSgwIFG5Q
ZXbWddsh1DZNWzPiz5tTBa3msSNcvLB4WP71IrZ9D5D1GqL0qNmk2uAGWm3d12Zt4TDTBHeB0vxc
o78W4QUcj7JOVgIiArCAnV9/agHXWuKk/bov6DYPD2UQRWPNcIhxEc3uaxGFloh+i6LqS/CXgOmN
b/cgxbCNztsWvObyTXWKxXInxIUjeKxG+BvPiAkxzFjg+pGBUIA3HCXakEZ/ygF4xLfSiUt0W8jf
jeFRE7+JU5sSpQWmU/n3091QGNM/MsJEHvZCX/MAc24jdESXpuiNduNNdt4kWyHtHLWsjqi6AvKs
JiknWWmquNkYRIytvbl6ZvkoP6BlGC2HEp2VrNqskUqJL82iV9GfPIwahl+7E9CfA1uOuBTzf61g
39/lNXNayKSRz1quw0lAVhgYXRY48L7zAELKEvBp3xez5l00aDTnudBkKFOOM9W6BBUCsTTD0HD5
fvgoBWWDrP0GGSXnvqjbnnosIzqqUBiH08RLkIoUwspI5Andw2YOEuF5YlTuZMsHhZYQNlYMXnq9
La20+xYDYK3rfPd/FE+pqg+gGfJLiK/bQbPTFAjnctgjiJBBSgLeexM3yBlxy4iXuP9TU6KDp1c/
GR+xggaEbnB0leHsoJxAFypDVCrABaEghxREF1UBaX0PfAbDK38Io7iLPMltwZDXBhg6gM9i9C2t
bTbYGhV0KAhgjeep05vp1ahXhlaawEQ69vXwWPjTI+fzb+VkvN9XdM18F6K+fNjCR81zsiBB0SGq
KVorH7P0HHXIQqiVzKI8WPPtqBdg8gs5cAWPq2ufJI6NLoFEETcWeAeksnjvZeXjvjZfmYOrmAmm
a6ARcJ5FR4WGdu4pZk4Q/YkF0JW3pYy+BgSDn228SRKJZPVb0Kh71X8Zi603PJXCZ2QUZpkcucJJ
p42WufIIFi+78F2lcHppe//jbncVU7to2MMgD+JijHNc618Pii/nXViYQmmJwkRatLyN4kdkPP6D
nK/aDAAIgXZBXXCD0UkdoMILM088ogCrOELPVCLt5IzFZ72qEVSag2C00NJF34ArKq8Pk8IcMcnQ
TI+a/DZ65yFlhPm3hgOqVKRSgfIKpFf0kl8vnDEocq97wJhr+kQ1S65RTc9D1P/3y4aTgBI2JlyA
XU2ZZ91ySl0FAFvsiiHZA6GPO+aVqFoiCLIw7VUz4JFvD94MlYv59Lm6BQhbapcEdJIMkwe4sUrz
ELS1rtJqppqzAu61tUMjAMJRFF1v27gRzUtxMvcxD9om9T7F5O3+qs3O+PrAQQ0AVUEXzMAjpL7e
Gy0OulFNuwLD75ZUEA8zGXKwF0QFZYWt3P66L21dmz/S5v8vvJUgeKGUxJAW9oo98f5BTVh9U/Mp
vFHov8jphkJJSvRSRVWpANrQpm6dQHFH3uSG1A1V0EWgXQrt9/eVWrEEUULGdZ5iE5AdofyCPgSR
0Q0SEHFR8DEmh5t4Cxg494XcJn1wcAyASM0IMTM8NmVv3tDnI7AmgNavpJaaD6amc5hAivBGjl7H
SH3u8m94ylqx9wBohY+RL/Ygx6wMySpF1jjbLUYE9THi9T7WPcApvTkGN4wHboLHbWwftNwxbiPS
6K9Zm+87kCwYE2cn/XEYRoZHWVlyPAjRnIZ7CMzIdHlZHJA3iHLUDVJff8a7zTeBG1abcZ2wgqnZ
a1DmJIPdB5RCc2sFQoprTfNCCEPMDFVgy5YxZso1MKCJv5Sa/6Go7TkuATF1f6e/WotpkYjBFaB6
YVgQGdtrkSjMZ3qvNZWZHcTvc8Y0tD/eIwuYw3ZsBk5lA37DbjcvPVHIw98PEOqYxBQwMYJ2dYQv
dPAo61ygiH1bmfVI6or4p+wyQayl2P6xM6VvUkLwqjulz5uYcKzIdbYbSnWgBWGYb66wIx9ErbaP
sJ+TcjCeiMfigL6Mnb6Nzdf8Ld/GDouebM2IAU8EMAacBzzx6CrGIHkAQ2qwztxTbU4bsGG4ACPd
TjYaOzYR47pgSqNcX5Bo/qQaUK201Z2/Q0P0ObFCUDec3+V9xnpJrbxdcTAWylFGpBlJKQgdlBsf
gJ6CQTiCpoXE0tyInY+e74ibXVvImsOMhVdXhQhHtYWsftfaP5Gsc9s3UNcTYCM5w5kVhq15wivV
qItekFvMgs6qNW8YW/yh7TvS7TDAJZOC+E+NW708pKwzefucuF5O6k2TgXasF3LI1B/STWABCMwa
zeBgEAfFjdJqbNkZ3HcwAzuZ++2+P7gtjWO0AgmIOQGGtwyanq+Xt08Mrh4ryBY+jM/4h+MdRdQz
WgfZgWmXb5nlhRWXdyWPslQlbPm4mLdTPuLJfQZLLSq3zVuJLpfJJ+IZzDFmctTNjHHFrdzcV3Ip
k2360QAZJ+S2ZuEAXfLno+LyPNtc1/UDxQHam+cWVsp+EkEsAsHo4OF2otv+So+SFVhofDQNs7K7
H+H2R7Br9yNzOHUl+IF+f+RSNmRkGOKSox6shG/xD2QZfOIdqp+VLZiDnSXk5YFFQroqEHl1ENUZ
KIN9GdbiXCqNpGTibDg9Nx0wLr5vMhb+lbTqsRcyKGPpJgxkZyGui9GUUc2u7bOwHc3z45uHjjpU
SYh2ErfH8OWXSsZ39H8R33GDfWjJJ+P5Rf/7SEzBKKesAxAESTM6YdeHSqhHooiTkj8X42OSuSPr
dKw8mZD2Q7RnoD93Zim5PoyToselFyuVmciDBQxGQQQqh3f0O9ZVuCroayAVr2A8M6jTwOWRkMeZ
XKHQbY67cDMR8V0myoMKMpae1FZ54FH7mi4tz1jE1asDISZeupKO3gm6dhrIZVvWI1roBqfTN8XF
R9hhq2fOxbThfde2quNC0vz/hYECdwED6AMkzQCLJlq/CJgh/0EEiHmQU9TRtUqfgbBNOr9PsF9l
9xIAT8STNmW41VmRy6omM64GyqMIJuhYosqQsO5GWJ7PHdTsUSxRMDRHFqf3bVUUVwEySjjNAqBe
cbSuFyzWMXXqaSquvo/BAsIhiV3N9om61Q9BQia72QXk1JN84x21LYtkdbY4+prHu0NENQvZGeBZ
XAs3xqAYSg0WqentZVT1TdsYTtjLjB1bV/KPHInC4konASReA+SMOwzRd5IJfCrOFFz4yMfeNexJ
IQGHtqXcDuaSqwEuF6tjsUN8FZdutQUgNXIJImJS6VrbNgsDIc5hOOqx/qE/+nh0HQCca40fmlNt
gh/SRKTvle0/8xvg8n2EoK5jLMSqTeHFMbMOomOZ7uWJfTkFUQ2+IJ22/fCgeSWGAWwdBAv/cEQW
cigXPqalPuYB5Hip5ATANIKFvbRRivHDkVEeWrviZ5SO/68S5dRmNLdIbyFq5KqjKnhOrxhWXuam
KHTfKvUjqQpMOzKCt9UAaimVOjVck0lTV0HqNGOhxJiY+TUKpMSsMcqKmrwFzgzKCg2gZ3RxK9b2
/eVduYUxBmcAaWNuQcXY/7UhVYj5syjzYEhaZILwDMS9f7+BGirM6ARGagAlK8pU0UYL+PcZ3j8T
AjKCX1B7B6xPOFn3FVlbR2SigDsyXwwzsOu1JoXoo2WiDWszBS6TU5zlrecoR/6zsTsbPBXgAmJJ
XAm7ryRSO6eJY2vUAAtBN1aCLh7x0l+MmqDZo95ULMCEtX1aakeFhZ0Yt0U+ywpL9EZqZo+83v0F
XHGgV9pQAaDY1VOT+pBQGFsFKBdcDVJE1pLN5kT5rSshlJdOi0FtKwN9G7yrPgRWa4NzMrF762l0
tc/7+qxFCpgFAcAE+K1mu6AMb0rrhK/yCIPmH9gVTL6kBBfRQCpXPU7vDGErkSaiOh19FJjKFmW6
ODmE4HbwlaQ2Rdc48/a09xzDLDBp9gMcey6z43/VHBbiKNMrpULqlTQD5GQnWTXIIwSdtVUrudcr
jSiLiz05m8CXUwMJzOofZDfISeRUGhFc3WoN0tjSw/wkKUh+CH8rz4z1ZClIWSNgGkt1yiC9NfM5
tXT62Tm86V3AGvSUf1Zm8Ou+wJVn15W2lGFyQ8sPZYEF7Y1LmNhcRkQJbMgeySRGz++aJCCBoL0C
3Ydg6Jw1X4SV0jDA2/N5bY7pvgIotIcU6GceWg1riua2uRnTVktJlEcUObGcOBGS1GPEkX6nuop9
vpz5ghSbgfhuQnYgfWqJZ7esgvJKlfdaNmWgU1VpYmNAdv7QEYEYpneO3c7+3aKlc3N/69YMdakm
Zahl7ItAGy1qU/6eHYJzs+GO3EPNEMLaNcoemzYNwiqHPgZusV6YBxGlEsRnIOhj4ZKtBXfYt3nO
DJjyaGOmFGrAFRMKcTkrNDmAjPGRqwKXvT1sq8174ORvxlF8Dh7HfYQkQfwzHhmh3VoO6+oDKGUB
0FpXRo8P0D303FdvZX6ax1rzD2W0MsBX9R+y/DHVJxRxJaUiIAxnsjXcjjR9Ge+fRaAOZJVOLYis
5kU4RtvxQXWFve4OmHDlP9NtR9D65HRkQIe+gFnX0NEw8Ba4w9kg37TtXzdAX38LPaBTplXLjyO+
ZQJFeqc+yDmDTusrq0Pfi+pMPqUiFQKAFGrL4yosp5CvarNDWgIhjJuS9hQghvEDZEXlDeaoNtOF
d1lnZy3xC8T9P4Kprc44jBbXAwRjLnTa8njr8ugSBtXt7OPDgtmSPJ/7e4pS28oBAT2uUshrBJH0
qFxUHhEFYDQb9n2vMP/QHUH04LvOjUDs0rFn/Ghqgll7eznczbVq1KkV2ZGCj/vybgd2ZiP5s5J0
yRWtXlEEFPDa/O7v6pL8wg2CUzuZCHotnrSgSWUEbCwN55BkcZHkOaBIfRUattEmK6xKRt3HSRXM
PJAi/a2xxK3Fh0v9qHBKV0BKqzSzpQAPjLeG6qffXBhruBZRL2VQd6MylGmrCJCBuU+z/eU9J3vu
e0TUk/QPZdGr3aLuxrqRarkRsHhNawJxNRVOScewwFsQBMoiqDswUeXG/38r5oA/zhR3mZW6aOlp
YBHxtnbQDb8RX+XH+4v4lc25tXzAq2GyAFAIdKuoUiZxo2pQzXhSd9peejWQPa7JpUMuBtBxTmG+
wnOaCVK7/Ia3hPd/SDdhbf98ALWLfRnFYRZiFwVwuZUHAPUHkjuw4OrWIkRUm9HCLKHdUvpa/YX5
g/BQ4ybkAgH7xYO0PiUGc9BwNumblZQ1pFIxLwKoBcrkA2NI+FaHIqqLupgZfQag6DuFF85K7MTt
t751f+vWo6aFQGrl2kiPvMCAQAUBBhl78voukvpp3OSbnuE91s1kIYs+ASVSeZUHWbnNe7YKXIWY
8OZA5G2Dij1RCYi1L97lo3j07QbFq/gggSqF8RUrmwjGF6ADoA4A8sWvbNtiE+O48pJSBLCaiuI1
QdnV6pSBRYI032HUNmJeS0cXEXpVcNVR2yhr8dREhowSUVlZnOpW8RtacqcOAyrtOWDxn6+ppM+s
jpDJz5Xia7dcJrI6VQEa0dSEn57UpnwZsaWsgu3KQxrdgygloHgJVAwaiQDA4+WEBw3uT9/yBiup
U8tXSc1/E5u3JrH14QDe34kFI7pyByyl0pdqOoFhqW4lFBrzzyJRXsVKtPU6e7t/DFakoFXqzwpS
MUkL3K88T9Cg2IfAe5bFXaPKeIupm/tiVswCKLnIWM+o0yhhUqFIGXlClHUBlhCZTKfsNJBhxmAT
ybL8XFaG/ujJZfkcJky0j5WLG41zCPLQtYHWDRqrvukCr9XBEA04nK2v261xqRDeRscy/g5KoDh+
uK/nytPlShx1Dck+1NdkiKtGnHLejrnCjsoK+UVLgJneF7Zi/RjuBOiBCstExxHlVXzZKNp0Ll9O
5bYDdmECEuz7ElYiyCsJlDpakihF0AxQpwDfdRaDiPFRTo95PVj3Ba2t21IV6iAHPe6EOIIglX+o
e4xR+YU9lXshTwG59w9p7iutKJsv1Gocch7l13biynMaxIPdcqX/UEzGA581IkO3lSOGAzZ3egPK
Z75Br53UmLZyMSoQ1xkPWbqtwk9mgWBt+ZBZhguU4XXRdXstoivjIR3FCYXs/BIqpG83fQxq9Kcu
YwQ8a3EWYMv/SKLWbvDAzDkVkDS6npv+npxm/3NCUUazlUf5yb8Uruwj63ffOta8x1IotYJA0wHL
ZgyherRJ4Z74i9ZZcmuNwWPQMZ6Ha4fqjywkGK+XUm8BpBDkkNUMT2G/01l18rUHP/z6HOKgCZYH
2/K1AD/TJk+I4denc66bvJ0ee3eYMfbxWsLF3+MBY1h4wLBwwtbMcClXvJY7+sGAhDDkhv5Mn/Qa
eYnFc4wKy7qQ/65K+mHW54lRpD2uSjw33bhAEJ7kO0lnETWtGQRQYuf2cDSH3zBTeQZI13wZumj8
7zzZ9OnjlMekqwDojXv5533rW7X5pTTKC4og5WniENIw1KF+16Mh3qoGqFbQKetNQEaRJHuAdV4a
wVdMIKHmBw1ky1vMCtU2OIFDc0i6ehtEqWr1VaPbTVx83v/EtUopmuXBVI5JD0B+0LQCYS5lY6qO
MKpYtLvmtcXjuw1EK4oMpy8/RA0gbcALBJ+WKfDdsZFGmfQlMl7t+6RfkqDacoK8Q9XorPDA9zBY
PF6ra7j8QMr6hioHaL+BD1SPgxMBSsnfJHihyY3pbeSndJvtAhxsFxNN91dm7Tgv5VLxaB9oYulF
qAnk8WsjH1NWUmfNEpe/P8tfBNW5HMmxLMNdiDhVEnoGm87Sgl0UXbyOGCmjarp2vJbS5v8vpGVF
B15czAph8vf7WM15828KC91r7c5fyqCsXW31qS8LrBiXOFH8LCF/E1vi+Hh/X9YqRhg2ALIXxsuA
o0S/nEHllQ5pAlUm8RtAE82q3FZCQ3JkFBVXrXcy2glKVtJjTbelUGq3akMqdU+BFfbdSxI/Kwle
y0eV9SpZdfFw7WCsAwf5PLV3vU0yelnCEexuZmXh4E3WuXZDzcZu2cXRs3Xk/HoiP7LKlmvGgWlt
DQUxjM3dDMmGWtuloo4V7YvYDktU4Oru25SpjJrKmsUvxVAnWU91j49L2EfQuFNu4UyTbsKkO/DI
eT4mssS4kNctZaEXdYS5Sq17/ssgx8YcgF4vY1AMj4lDKkVWn/MaEF2CM7iJiFF2jMiDtaaUwYgB
COslHmvq8Q9h+x63bjUwCG3XYrflelLGwolaPvExjCUcksdOBzeRDuharXqugs5GJxFj+9Zyp8ZS
HnW+0SDQ6F4CedKTJe8SR3uTQDn3VDuTOW5RX3Tq0bp/1udFonIChiYBnQxziJglpRvYUBhTwtqD
RDXhfo1R/zNLZIaItX1Cm/w84Ydn+g1KrRQmctMbaIeS00sfnxLtmedZHmtto5Yy5oOxcL4Sguy6
yyBDE81hj3nfR84MbXXbR2R6aLfdDsxE7vAufLKQi1aV09E3AsR9NFvRBYtOT3w9ThF/KFPteF0c
krwuSOp5jETHLXIREssYycFbS8GEAwZUrzUcFa0Z1aEHHsGT6ua28MGdPZxo0z8FITJklmChUd3l
t3pLppHIb2gD3ukf/EfwTXdCxo6uDD/MHwMiTjQWAMmbziQ1oearIFFr0L6gODleGwBSAQOn5ggn
DJRGxAd8Un2QfglbPyGZG7nqC8vV3S789SfMhr3YcUx1jRWg7YHgEe0M0RbRXcd62tzeSBCBQULM
wgG1E6AD1yLSWhZKPp+1LD7b6rchdyREJqv7ff8I3trutRjKdmPU2wO+hJgE5B/dT77fevkxFwcy
8iy8lJX62iwLLxwky5CVp4f84ikepsCDLH+I3KT9nGR134g/kJ831b4gAgiZ0dwOhPn4V6OGljZ2
R0MBt0SFLvNId7jkMvjx8339Vy6R64+ivJ4MlnKv48vGxNsF1CO1zaHLe9yOoSWpb1O50fmTxCJE
mc3j2u9Bpj7DOgD96HZij6+MMZdEpJlSnX+IU/UpiTRGeHt7GV+LoNSSgpgbxrJqTDGT7Coye8Hl
Y4sr/O3I7QJA995fxtUDsdCIsta6NRouqCEOTGmkx/RekNTApi8ZYlatdSGGstZeLUB852Hh1FjY
+LWTRyidSPPwHgZYtv+gEpAw4GVEDDvRnUt+3wVRB3oVU0AhUSmBhd/YGFa/L2TV/AwQXgEpGwCX
PM1No2ZV0gwpNKqE3wG6iJCpQ2AdeiZoqkgamYFKRHFzX+ia+RnodsREKjL+YB25di3aNKilrmCz
ihQDt5V0SvqKEUysea+lCPFaBFcCKKUMoRYXRiaHOSawVCA1LhUv91VZM4ilHCoEDMsYq1pATqbF
CGvPeFhPaLkHP27DMeyBJYry+aWYC3EtQ1QsZlagk6IS0cptVs0hCT/uayWydmg+bov7pcpidUz5
Bsu3aQGFKBL92Gxl2zDFM2Y2TeDGAm1YsCd3p5+Dx5fIfPEtxbr/EWseZLm0lAdBu0Xf8s1smW1m
p5ndT7nTox9BEfacb3Hc531xax5kKY7yICUwNsZchzgMOT1z4oSUHqYpywL5ivuCVk1zbu9AVyIO
AQ1eJSC7IXFt25hy6UwSGMSOuv9jYlnL6uotpFCeyjDCJMXAaWOGqdvr3YYDuFPo7Yc6tQv94rfO
faVW2sww1rKQR2VCs7IsNOCzNxhCJfpvzSfpm2TxD9KrkhK/I4Vvct/QArERT6XTYD7Mf7r/Aavb
J0lIu2GQAh1TlMV2ksINwQh9uQicO35ohrKpsighVo/FQghlkv6oBtzXonpo1ePF17BlXTArrTjz
eNA81zpjRgt0o/QUAxVk8LCOGXcu80vmv1e+qw0fofxZdWc12qnF0efcmH/+h/VbyJ1VX5x4D2gR
cTCf+HryLQF0q4qGiCh9vC9ltgI68FhqR+0SV3VpN3mQUmYnOf8ljwcRiTUU9vwiA0lIYufqX+Oc
XK8ntWVDXpQGslOwi3pnRO9gPfTrd4V1V6+c6bnjF1AYaM9GxExdAx2yAFMjQkrhcWakSU6CUlGs
nzshZNwCKykciFiIojbKB0lwr2V4CoEpz3gSOjJtwuPkckf5UlUk3QLwY2+8C4ymnBV3gioYEqFI
iKHIQs8oFTXXSiBNb8ymOOreQFQQvYAZVhZyJNTtNmekHlZO85U4SslG6hMwIEBcIR5S7lGINgLH
MMVbGlrgfSxVomxxUIteL3nIqJRH0P9xFfCGjm1idRmI+kJb6H43slPpe15/qLq9kl3q8AyehBaO
LWCs7tqTEt+iY2llzCxodDFYqHmw2/cx9LX8k3RusbP5D9l8DA/dodkEj62TcsTbzHDIKtkFLzWL
4mIluLj6AOqYZB6HSn6MDxg8xxucIrAC470zTkWgmfddAFNX6qKtSj5MQgWiJN8qow2vYMpU/gyc
X/HhI3Ki11ywwq0PINTs0JLwuXAB+Xz/E1jKUnejrueDVoLkFXSQVi9bMhDDqtQO/e9S9O1/k0Td
iomWj00GXi4TqD+dty+T3Zg81uOTF7IujvlEUJ51uYF0d6oMRCQ5qiCpEg+V/L2JGQH1SlcShgZl
NJMB7UGfcSauL4haLkAdIieNOQ5nxTtjxmVInFJypmw/DhaUk/wAZJMsOp8v1DFKMQyV41BIAF1D
MzT1WAj8ui6Aut6YRiNZFfzbAPjzyI0ag4i9nejAHopN31A3abH3uyMX7MERPSp7VTr1ypvaP6AL
jYgjqP98N/asKO9sgE33/D6enD63tAkvH4mAjSTSvX3rjSTUB7sD93mTcWYNGvagwNzVD7F1k1Q1
tXQkRbwfq7PW8M4QmAYeTD7w51kecMVGRTD6CEALQihwQ1yIhAxaOycFcQA8IDpkc+MYx6bB26VS
WfeNdMW3X4minG3ey1OTiLOo8BCqVh0A0Q5ctsDQBzR3wfDsq8IwrYj6Cv5ugN/9qW+TVIKwBJDZ
Qzo5PKeSRnjj+kPenqKice4rt3Izz4L+k0c5trYeAT0mQF7MfeMxxCKJz36tOlNr35fD0ovyagKw
ZopanfVSPHAvpo4ufuSKK02BW2j6Vp9YHTArAqUZFmnu/ZoZKqiQgxMD3RNVvTWFyub9YhtO38fm
yGXlORTsvx8pRxJCxEQdErDIldPXf5ppgIXzjdYUFc8ci5cR5eVAdfqMYR0r9/6VHMoUC0EK5BoI
imZmnIf4mAjPYcdwySuO8koEde1Lk2SEKLa1ZuPJYN7tTZXF87iqBBBGkWCEu0IXwLWnFCdJ9bMA
iyUH7WsDxvKuCB6ziBEzrOqxkDLbxyJg7wSdU0MeUoCtRyR0vub55r5Js/SgPH7EBYaIzqPWLNNf
RQnmW+S6kCb9n4TQk9Sykks+Dgg6AECp1SjbXpfheRnVacZa0Zg9eoq+PjmHJnyrnINOtDC/Z93X
Yy25jBHD/3b9C4VisR9VFZeNAowZjNRPx1A9gNPP7HNg1o2SVYTZIW1QDAh6PMZ54NhpdgnC3SEQ
rKDLiNLzrtc/NTGrTjBvEXV5Xn0U5SQytAw1BofVTdsXPX8qx5Pv7wFf3flHIba7ltFkuOJsr8TN
+7BYg8jjuywSZ5sMe7cLDcKFr4noejGj8sraT+oMt52h14Uxn+E4urRVuU+z5/vbyZJAXRt56Rv6
wENCL795mSs2AsPu1xKvV2tFeQk1TCYMwWCtEoV/1qMI5NlTD5RlY7wMHWcbse4MYU6a+tHw4/9V
OOU8An/CyEDv4UDwz6lXkQCHvD2n06VWd0NkAI1ln3EiQ+qqMSLrhasfNQeMtF1bR13pqv9/pH3X
jqzIEu0XIQEJCbziynSZ9u4F7d4mSbx3X38XW+fcqcrmFppzH0YaTWsqSBcZGbFiLU0KIUEFjxVk
HtciQH0cYwB15A/6KDe/b6/h0m78q2SPPDPwT5oww+ag1cVgwV5rdX/SKn8ekAtrlcyVyeqEqgsH
7dKWMKF9A86DMuZowT0AhF0x4OWKH8YxeHpRH6uf+QqYbQG0hE5mKAjr/xma4JrNQEsgSA5z3U/5
xF+Np/g0/i4tqDqAt514rr571R9WGxNmhKHoTS6sijzEhaFCxz6BVbxOvf4PoPP6UduB1SO0izV2
sJXFE6X8TKXI5WyALRQ63QyU51PmxNGjuUZauHTJXY5pXtgLlxXqERplIthJibWjiXYX9pAgGtcS
RGtmBEfcKmFF0mY2o8uO2e8jZNfWsvYL5AdXu0IX3O9ojsbYzkYkEN+Zm+o9es4Oipvd5e/aU0Rt
vuKGF++8y8kTTjTYbOQunhepzl7ZDyj+fjbgHZM8vukcwEal38Wd+gzwo/WQvN4+22vzKfhn+M2k
4hUsE/KzN19VUtul/HLbxurwBAfSjbEiyfPeoEcCOOCnYjd3fK9nbttjSPn7tB/uY1cvbHVjrj23
VxyKLjgU3No0HErYRl0ciCnlrKEQb1M02jPvQwaswFiJkRbgNxSs6qo+U+D+Jae6PgnBmHKraBT0
2hYcb/tzmuzjyEuIi/Z/l0dPY3nMgm3bbsrRlcpTFG9Wpnt+yV+7l/kDAOIGWhyFafFFA0VZZiWZ
hpa1vrLjDijMQndG2cbagiMrQgNwSL0p8NLCW7FszLN5y7RwcnKTmRyAAdBz0jtA/poqBYPQNu53
PD5K1jnND1X5npNNZbxaEHtSuS3lHpF/K8oPijeKbstD/GDNvC1M9kjj8f5olsF26mLHKJ6RJVGl
9zSvXKuI7BpUh031OYSy0zRnBlpjrdgSNUSBctdpaAhE+qI+1FOMQs2nCXpSqdGcYfQVdRuBxjTd
6eU+lzKv7HeZtAmiHc0muwHA09zQcVN1T/FwDMhZZxkkeZmbZr8YhKlS0DgiqkiBi5vuk+icqS5V
fQAOC9AAZOco3UWjLzeIV7PXFOjvYBsZW9N6zYsH0iAjAJno8SGBlo0Su2a1Ncons/HTmNhFd9Dp
PmIPND9IILAy3iwU/KdDXN3lBEow8c7IH9N4k9U/gv4ZdZPMejK6bU5tY9zE5Jzh/MgdCKL4zxp6
a825n3yI+XgclOzpu1x/5AZ3UBKxERTF9Biajqa8ZNGTlP8gY+1aaE5HwNJQhukCwVup7WvJtfhP
NdcdjX3I4ymNzlIBYl0UUtQOOH3Tx/ZzovwlKMFX7E/NnwZKDdZBDs5IY3X1ixl/9RWEmMpDBwGD
BhLDINy0BifufKZ5tVzvpLY8NGzc6Oo5Ib0t5+bGjN+BFvJT7qXWWt1poboGrjOgNtG9JqMsJBKL
pDoLKj1sZzCOo+yMXeU3oE3hdnKo0YZry/fkaLxUHnbYE7rzxpXAbck8ekgh7GMpgHAD8HXtGspE
z9tKhfnokLiq0zuQmj1X4D20357ogbnZ/icKR2+1t9YasNCfiBT9hWXhYNJ8pEaFS+0vPCjw1H1p
T2+stFOErs6j4RlHSD4exm24M9zCjTbSYMsu9G5XHMSCf7j6jPk6uowSujpvGLQzHXWmIoHpwKUb
OOMePAwvmY0bzjUOsf1u/bpt+HsUdD184ZrritgcZQP1soG5YfpZqF5dFHZL1sY3f7/g/67GJ9x0
cpz2paGjfpXa6UlzyF3oxxhn6XYb6B/e1dvWWUspLRSyrscm3HBpCGb5xsScpq+lHe4yv9RA6ID8
o/ujOZ6Sje70K2Hz2iiFqDkhFWjK521sWHuib4LhRKTt7QVbukUvZhKthcJOAb00jSvYiCj7kvXt
JGe7Iqrtuv+BipNrJcOPpldtkJrHNjQlnFGB7APvHuJ47YX5l2nv/72oKNpdf4plJWphzSV5BIMP
VgiNsGwXufEpcL/izeBOj7jVIMWW2bVv2h10Nxund/d6ZD/dnpNvmxj6SBC6A1fyTGRMRdB5L4Vj
IqsBwqgRgpNoNizhXGvjuArd/7a+MPSXdhfAfbhwUVTUSqakoNDxQOINdHw0swvJI6p/ezTfV1iw
IpxJtSNTMtSwUnHbRGMP4jM7jzbZNnjKd8TJBjtH8WqN3ndtbMIJzdCVYLAy6h0pf2ii50L3e8W5
PbL5J672izAw4UAiYynVcouBSZEs75K4TN9UidDIG/IxPxptlPyR2mhYyWMu7Q7wo4NqBmLfwG0I
uzSOAJPppqRHOXAjg+xORtdFdaeS99uD+/5k/ju6f+wID71JU6GLAYy3YyGuc5XBpxu2Vz8ky2EH
8yl7LO70Y7zTnXoNCfn9WTZbBtcTsJZkZvEWlo4Zk9VbPAZJ8Q6nbmfI9hs6EzyyqXeRhyhtjVN3
1aCwkC0rW161MEiP0PxGZnhjOfqD8dmDADrcm6fVdMS3xIAwQsGxSvqY9UYIg6UO5prc6cDmYleI
1PzMWZWx/V64v7b2N7N2cRm3WZJ3owxrg6uczU33EyqoNRg2nfl9Nm3ouUZgBBX0H9hN43bt3lo8
iHgLQIgCsvSyWKoflTzP1CntAawCpLXb9nMWS6drIdfisSDgf0bjHPRCxCICbUyjsDCtCLZa6LvK
0HOVDuW++AruDQ/iZdMpvWd+syZ4vrx3QNuB0sUc6omXBnqsWkZN2EVh6af2AGC9H7jJl/qMfkKn
PLdfK8dyPnbfnM6FPeFY6pKaNGGYgyhWBZKlaWzgTx2+qV3Z7UGYg9ffysx+xx/M2+fCohDMGm2Q
0FTCCM1PBn0n5Kn9zJc68NpBfQqCAucRZEvSLgLN0h9IWHwWe+mwRrU/h63fRo02UfBhWphpEQNY
JUVt5mR2RslBU/6YayImy4O8MCC4ACDL+pQ18OXNQIHyzm2owDqRbD5mLeCpbWEB74JSfpXY0agh
BR3awYAidx9uWRFBhE+3VRpAKaQ890W/i01iK331ZOodUn0SX3tgfA/z5zW5+FzBgXQxKKtldb7d
6I5+ziK8OfXDp2L7WIBH0/yZ+lPvRnuyHxyFuoMzuk//GgFz/QmWELgRSRuqRMeMgcq2lD+l9sHk
kHh6g9Dayg5cXPyZZ3DOcuAxJ9wHUaeXPKrhvybUurKpOA2DvFk5VovuA21HigmNjJki5Dr2GzID
z9PZI4OnSQdR3ak9+fodAZ3MR2OzZ30PDQJgJP3Kv214za7wXouCKia8gV2LqzutmA6oUjssH71w
jWpreRb/GeHspy9ugS4a9alhsGRab5y/aty7PZL5hIhHFCgXQF4AHkDQKsQlRl2ErGcltiTTNzWS
HsE91A37bAON4VO6BvdYGs2lNcENprSYwjqBtdF6a5k/CxbfHs6aAWFDUIPrgzIboOaTpvyCdOjt
318KHv+yl+P1A6COIZxgRR0JoV3VO53xVetQXN7U3Ec3i8VWotTF+PvCkikc1HwA968RwxIncgft
vBAZ5zg6puwXC2KfqQTg0qRxs85663kGuqKseZU7dDPoZn4Kknplx39H7MJxgMEFijSz1idg3dcb
cWRaSboM3xP/ARWJ5TYAFdXgQz0BpISESCOvvGKXjhgYIdFPCMpvIGgE96FxoplhWfcOC0A0YRwK
kqK7xstr9/aKfgt0ZrU1ZX5JGVB1gs7O9bi6NAL9TVlAeRjyOpMblw+4jW+b+J5Ymm1Ag5XqEH6V
gXe6tmE0pVR0cg21+s/hHOGW2nS+X9rdFphny0HrlQda4BEM6qm7BsNftk1NsKNBvlcF3fe1bZNW
g8LNJnHibdTaw1MGrt4QUvA1kpCOhNyH9XuiznRk/jDZ9d1qlL44v//YF2mUUFgoiDbAPnIrD2gu
r9DPaLqTk296bzc5fegqztPKfH87pfN8X9gU1pQPXdQCYQPRe/D47rgd76FTnNtfsVP+BJgN4hce
2DTfiuPa7fr9lMyvHwh9mngHGZCzFnZtoeYt8rMMWSX+ZgSOzHdltx2ggmgyO5fuuzZ2wWmdURkw
8M3tUX87MIJpIRYqmkFpOIFp1Rh2g+L1CvWG7nFa5bWeT/rVlSEYEnZUw1UlyCYYgjDUr8qf3tO9
tiNHdL/pEN/hiLtWnO53do1ri+IeippaixIZFsFvqX3m28GNzuORPXbbxE6PCJYQtGcPss9fENka
+2JlZr9XyAT7wn7KImgMcgr74U46W0/sNdmVr8gxHcznkXnQu4RQrVM+q6dJWnEd30/P1X4yhAtT
SZp+aJQwRhCV2DR+C7PCb6SV8c0LdmNBDcG1VwHvo7rH8CbwlGYtsnhq8VhbyPA08isDKUQ6Z7L6
NUGQ77kKYVrny/withkwrhj9/VjWTXeQoy1STA7/PVo2Co+zuNGwV+9M33LJ8+2TsjipM5gQdGiW
DAG9a7tFX8fypGFSgwQqStGmyl8DfWVOF08j4ipcXOiWsES3q5ask7rZRmlRvJ5163c8KedGGost
9ANWLufFAf1jTDwfnUVikNLAWEh+6yBkB/CErSEIviN55tW6MCIcAiMEZpKi4dXRpEOguR09REbn
ZVCqqNR9jS654ifKf7dXamUWxe0fRpM1KgFsIs7O3CqJjnoH5pzYyiUPrb3dv44FrocobIxUDrLB
yAG0lslDGNyXwNSsRcBrSyXs+dCKwslgHEtlfpmaTVAXNdiKv1w+WBBKB9edooI0dP6Ii4OlA5+u
9TrGoVtHSQE93THX7Aa3P9kGyU7nz4bEHIakA/NL/awlLlATarNW2583xDe3cvEV8+JefAVUtorR
6PEVQ7WTia1CjkCtPCP+EQ5nUN/aPapLIVTc18KtxU1zYde4thsCgKUUNeyO0ZNKHTXeTgV3KV/x
IosHAmZAJqbOEo1iiqye2kjPAtiRNIiZahiHQqttEOQuRNsHOxxTp5QVV6rJPqxW0snzNhHnFkx2
IJuDhjmBnMn1GEsScQTOObYRG1HeKb04WcsAztP0zcTcPw+RZahPifpaJQdRj6JieHFp7jUDPLAy
KicD+YS07o6t3fHfGy/gXiCx+R9zENm7HtGARuZ8VAH+T6CYYfwuBsVlqI3XjwUE6KqscsPcT7N+
h4Dx3/uYS8PCVAJdXI8qg+EsgpYXoTvGK99Qg8eOrUp6ztf1tzlFS8AMDwSjjhgeJm09QM4Itsw6
ZTZKLBCAn+xMT9yR4uVWDN7836uanGIl2WLzuZO5QjKyPNEX3yDEiWXbN1nS4xskIwqeK0Pq71Ka
SW405XhnyoXi9hKbNmwwx33B1eqcDtWmMc1+DYmzPBk6NJUUQkGZJHgpJUxS6JngQ2QaOUHjdi3A
GD+lxo91ABCQGoOwFiYJcJNhzUMuuQjU0EABaKLTD2y515tNHS0r7WmJOeCfZgx8xi8L+ri6c3tn
Lfl65PtAHGNCPg75gmsrkTQQKS+qOc7Q9y3Nt2GLJPr4ddvK90wBTg6VQeQ1s5gYsugLjKTgihkh
jFI7uNghMF8zA3KRelOggN8m6ktAiB81aeAEZv81FPl7XRsPpRZYjpKSl6DRyIp3WnSNaPJDAyVY
hwBxElxwl0i4mCpQosZoxA5I8MgNZL2n0pH6BrrI/EFrU08fUo+tqWgvxuozoZkGMiIF9sWlRY2/
I1IC08V9RYcNr7SvZIzttHmclMZVWPjbjPEstF469Lx3xUcT4RbqK3VX6zECNdWm1sftFZpPlHjq
sS5AnEHyAKGg4GFGoy7LZoSz5kO0j7uHlIybRCd2gNJ8nnV+EK8x0y7t70uLwrOh6KxkHEHJ6BTR
VNoE4VotJx9cbxxdylf859Iuv7Ql7HJFaqZB7WErRjRt9dw2iteiXwlpli6jSyPzfXgRS1Q6aE8U
C0ZG+McoKm3ONpK1D/CQX6OyX3oNXZoSNlCeNG2YhwW4dhsViE/PSmyDfwYxc1W886D8DSbtFZ+8
bFIDbgDs7mAnmf9+MbqoL3jcUYxODkpYipwqVnejhcIQtU4BrW09PcfStIJr/dt08m1fQowRstxz
7C6mpZKgpahLwT9pG/6mOaONZ+whPxI7ce4kb3SCnXUYXDSquOmxcCc7eIb0rLYb9vw5eC9/aStr
vBTTGOjg1FWqAjivCxsJJNH6GCpwysgXgSDVPHG2GrMtblbwHloqSBwQPwmOKc/SSYdyFVzyg/ao
+PmeeZ2FSovq6xvmx27R2xDZvX38l/buvKgg8Ac5KMhgrlc3L5A7yOsGAQY1xuI+Hbs+dWN4Td3l
SdE7EWv0x7rOjTXSz6XBQkNch1XwzYMD+dpwVaS46wFddtLxHBO/yaDmsxYlLnkaE6lYE9TsgLSK
/bJyM/QZ1/vYadsf0nRi4Qu3Xqjp357CxZFA+ABLpiAnLHrQyRjGBNcpDojJn9q2e42q0Db7ybtt
ZjF9Z+IenRVrVXA4Cp66sYKAyQNamhLrqIceje/6DOjRTdXey7qXKx7BQ4kelO75tuHF8V3YFfx1
OCht2IfT7EORn42jHSkf83RNq2LpHrocnbARI8YnlvaYxdDQCqcixu/Z6NbiWuaoRWb4vGgVt8yy
FXKKZbs6XkqgH8SdLLg3vc9KUjcY3cRT4AnMu86g7jiB3A7SY5ki+ZT+uT2fS64EHuS/FjXhMRE0
Ke9IJsOV5AwMNyerXauvL4Y4lyaErYIXnlZSBhMmSn9Fi5Plheye9W8FRTPzVoW8GhQmbw9r6Z4A
GEOBDPHMMy5OZKAXej1FOrZJl3um/tFnOQg5e5d0zYmDGLPR0oPcj7v/L6viZGq43+Oug1VzOE/F
OWrv1fC1ku5rbQuERqmt7Jals3AxSLEgYxGrjSUCc330lCd3IdHApLziT5Z25KUN4bzloEOmTIUN
LUZZDWLOWmirUgLVAHdsvOl/yc9dmhMO3pia8VjKMGeEP5IMHF2DV7Urq/Qd0qKpYC7BPY5tP9Pq
CEZIzJqyRiDhtGOScODoO/YBOV36k0+x5Vu5kj0NuRmfwI1dgWq0YtI5zWSKckjM+kNYJsldg265
NYG1heXEdY76P5ixdRmFketLyMwsXjR4X88iCQHUoqDVZHZrep5LpxHsAZqMJzXCB3SKX1upQGSc
kw6Jwr4v9YNkluo9S/W7ZAAVPwp8m7FTexcx3BGlodEOo3xybh+SpWGCChBtQqiOUsDfhA8wUElP
EzxmA/PJ1O5zc6usgpYWdi29tCG4HNIVU2YhZ+40YHuL48nTmtzuJ9k1gspruHRQG8MOO3RAKVDU
JZYTp50tZ4oNZYftmCXuQFTg6D8N5ARvj34hCrj6MuE8mQak2Os5cVoxzyKvfYsztGdrFa4Fr47N
bVINPeeQ0BETbrRLaqQR8KpUqz9x9RxWL7dHsfT7BLSZM0UgYgDR89Acb3hq4PehBQq61czBhX/b
wuI+BZ8BOsbw+fq3kIxNZdDoDI+LnN5ZzXaoPTN3EuNDQ5sMeLeHHimXlUL6Un4A+aZ/bM7b6uJ1
UYU6VToL4iHkyVJsdHPYiq19AC15Aols9FofLFdbyf0unQbQD0DiD+QXmM357xcmE4ouQC2fn2vS
IaEbCY+2VX3dhcuQXtqY9+SFjUqRAxB5zcMqXUVGjsid0mPAX2Rosat2uxaCfsdjwr+i/gG0oILA
8Bs3FMSqDKUe8Dxpnc6VXwZudzbKII4JmTF+MM8yKvjSXQMO4jVQy+JszmK7IAaeX4hCHF/XI5uF
I5A/UPZauC+GT3O1x3F2w8JbEMD1f2wImwRKhVqbMTyM5I1h8y3z1I/g0PrWJrTpI6jSVjJEy0Oi
8NjIW82okuvFS0uNh+GEIZkKboWffXocmxUTQOMsjQnvaSgP4eWAM31tpIGezRhzKXISiZcvMu6n
Lwj7da+amRbbtgjUz6TOrF3AI+lkZFGzj1Il9SIoyWyDXA53LKqaD20I5B9llAdbWWGTH0k6+nLw
oCObvGOBPzC13ct06iB/aGTTRzyijY2yIcH2GDS5sKXSBOXWGLXHhifYIzUtHF636rEeDelclQAk
2rI5TptSKdkPNVKSI03b4iEo6uGgRby5T6SqRVYqLCwgGVJr8HkLgi4mq1/mFLeRh17CQLVVXLPP
bcs5boWOn3SjAqcv13k0OQUBCgSsDEZt2lM+1q8NjbUNJq5/xJXCdopeKh46zMLJbltT24YF+ORQ
miqrAydk/jK033Wmpbtq2WYZWITCCP1tee+XVK98OestdJwDjr1FqaDf0SDlzJGnkLywZDL3PYXo
JloHM8I9dHSPBTreZO2gFui+Y701RHZRyzVkqzGJfp+iFVOvJuljUIBf3XYt9DtaNO1YfkQ7vkkn
i76nTQjMgSxLzxGuuM8pMINzXfSaJykhaSE1pZHE5o0xai5JmNZ5wFErb2SCLPrABnqXpK3yA621
6m8t5/J9byQRmsoUjjdloKaJK2V58pbGFG37zMqTX1mgD/uISOlrpHTdLs8U0Cn1Y3rE/96iV8/M
nCYxyDGQRgUFWBLuzEGNjirXS7fKJ0iLligLvVmlSh/6jFmRbbUVgTSxZia9H6SMJZu2CNVdDrbi
B/QKlD76TCx01xAy7qU+6z+NLpQ9Q6pQVDKlnG16RZMBpeF6cg968vqUBGWErllrDnOsgT2xOM0e
82yiuRsVYbFr87L8YBoNUWRXqv6H1kVSZSfKOOl7NUya9yg2JD9Ca8k+aGXynLUFCXZaH/NtG6vT
g9KTDI2Qo+5IgWQ86EYZ7NBFq6N0r6GG75VtGSg2zVA8cbQoHrtNUtfDQ1J0IwQYEys49LqUbmkg
tduAFxKIxIcy/8oA1HkmmJfQLsNKemKKXmduZnTJcx5pw5PKGuXTKqzIYYkFquyoiLLnjHTlDz1B
5tFWM0DI7TAOy7e8T6yHwALtkZ0VhGxaSUvvzH4AQKPtBj/J6/5ZLUe1splU5X+Grh88BYiHZ5Vy
aG8nJorKdqrmQ+GhRTh8InEQHVKuh5AFxvv1WR1Vyc+DloS2nMsJ2G+DoX8lFQOXd5JWlp31lN71
4A87MdLgAOeyPuAUgXMrTIvuru9j+QOE1NCJjEsNn66bQeqOXW6c0gqJL1vBLtuVAZfgOmgVjxsO
nae9Vknx/RhNLeQVtLDclWi88jO9QV5dnyDoVjf6cJAQe/0CDrd/KcDNskvNxAKgDcUC9J2GXsbG
MnSLKq9+MDMIT/CGrStV6fhlpCrYWTUi4QmZDSHalQrA06ZxZHe843jdWSMNNgBVp08D3LUvR7U6
dz1obJdbRembxIyPWpFHj1IwhlsaEh3HIS5wkGjYeIxkAxpqp87PJxp/oGNUsrUxbL10jI1tLxsd
KBaZ3rlVNUICT1LUuvQNUDD62miAVlIre49HmeblXaz3m4LSynLMVNOh4EGU2rL7nJeNqwJTGiJv
UQG+ohdQ5rA7jWRea/CGOAYzYo8qcQL2EYJUalYP0gQXplejM9XaVIBtrI7/hDSDWumQl81rmVuB
N5Kq+DC0oNl2YRL7o5bUH4RJzbYElbVTSW3jVUZVgGIHkx5m0vSmKa38p9di0zaMOH8ATMw4sAZN
soZpTjsFG/GlTSUg0m6HlIuh95wYk3F/450lBge6XAdjjZs0tbyyRMt1Yo+la4LV7badpRtbh5I7
nlkAW8OJXV+mvRrhbRkjciXBXpV+Q+nDTFbS4Gsm5vj8IqKT9RGdXwNMtOaT1XG7rVx5XKk6rtmY
/35hI4+rDpwtiEzN/E8Ze3F+HorH2zO1vCL/zNS3wNRscRlhGAVcRam/mflnAOxqtZbeXXquXK6I
sPJcUUNGddjJ2r1OXqLu3ydi6OXvCyEhFPl6K9AwVWXqlWHi1PqrYr7enqu15RDiwChWSZcUGENT
76P2rbKe4uDhtomVafr7JLtYcSvIDKpUMKFq72FSYlf9WzY3PAwgt6obyG/g38Sawii38SiDFsdJ
lT0fIGzAbTlYe8QtxeeXRoTF6EjSG3IDI/Qh/VGe2GnaSg51W7/v0FlX/JC3t2dt8dV4aVBYmTgB
ZHUm+0FnloK77X7a3nd3gF7dk82L5cqHtUfOUrAO9s65cxY6NSCIvT6YsimppdXAj40p8B79vSk9
tPqRmWegk28P7XvH8PySu3gXCNkKoiVD1cd4F+g2IKx+9d7szr3HTIduonvqGlBVsPv3Zk9ta1P8
yRxcES+aYm97JFa829+yhMa4+hZh2CGXxpiYQeR05HHivgw4iGJ8qNbb3HOHoUsQIx59rfNv2106
FIAoW0C+ozr07TELrvkwV2bEoFRvyiG1k6pameXF5/mFBcGZs7ZQmTXDBa12/CyUX+ABsy05sClB
xYv/BKHovdas6bYv5legvwW5DyAidEUsedVRTWol+ru0Krg3bR2Jhy3kciCGcuZft+dw1ZhwJsva
iNpBgrHYRG6N7/TOb3H4Td3n4Xbgb4H2Kyr/rBidN6f4UL8coXAu8ypC8j+FUUgCkW31K90jrexo
P2UXHcyb7GXF3DyG7+bw2NDB14w6n3DJaHJZskCawSUP1YG4ye6LO+zY2EZqc0e9D/x6hyKEeWLn
tWrV0gYCLuv/WhZm16qmkAXzFq0Sv9glf9hB/lm9RquMQH8FP28NUZjRzIp5UIUwBFZfUH69+tOG
26DztzWb/kqP+mP4hefeCS3M9FS9mCvnZDFLAQQPWM5AOwwwn5ClqPGoU7UCC3rMH5uzea8VILUq
EWY56Nl2os/8frzDo9py07f/ZW0vLAt+ULfC3ArnrdS8m7p9RlisbKhLDDv/aYb26Fc2d+s7/hVt
ugx8LCvWFzfyhXXB83GJSBkC58gp0Qlvs+1ZMezktXfRiLrh/lofytL1AoAFdGoRw844i+vrhddh
glZPLHIenDi3e+o3xaavj8FaaWkpork0JPi9bqxGq5sBvlL13FbvhO1aeWXLLDnvSxPzJ1xENFGJ
7cpn1zoZuyEFcEEh/0NIgzI76kmEWJCTF45EbiFrp844Rau/60c0KXmWvpIinqNg8dRdFDNEgLxS
p7WsdCgZSJN56M1k3/DYVXLukGhNAHpp7S9DC2FJSjxDwyycQwt5o6H1tzJtjT5M8Sa33JVNPZd5
vo1KB8EXYBdQ6BB11qMk1WmXwlTwEJ0NxcP90+2hTqJ65FfweNvY0k6beYr/Y0sMbFWlCMoMZOhO
p7imdpo0v+v/l9jZIMjio4Aw8xNd77RqoGqiBADTQQ9Bt0DTuaaUsbgL/jEgci0mWZNTM5xLOt1L
1vs0vMuDDSUrweziTAHCjFZCTcE/woExZJ6VdTuXCoxNz3ypjG00Yd9ejaWRgJAF3a1AOYDIXXAw
eTGZ6KQFdCQMMzsFloiOdgINv8i7bWcJo0IvDQm7WZaiSkub2VDdFAckhON9hoSkZzR1fW9U6Dqr
Ogi2dBTNhrJSu3TS/YRy4rQaX4u3lk4WinF49QCBCrE54e5KGjLlk4pHghH7sopGrPCRyXcNOu8G
ZQWttuT0Lk0Jl1VWqCWCBZiam3Y4eejDNSjTsgUKMD0CHaqIoQ5JktSI5jJLU2+K/ES6lcO0uENQ
oP7v74sBTQbJmGrA75fZr6iNXJYh02kZHuHFihtaapj7y2oBgkMZIBWxowsbEZANcDU7ZkddNO4g
GpV8naV2gXwzaJmBtTZslXGPxfkBTUmnEXn7qW6R1QZDBPrnySTbvLe2rXJqAwtJ65W5mB2H6Cdn
2o3/fqCwiZsub6d2notWejPpfUj3aeiFoOJq9iVoAtcAlotTf2FOcACoFyDY4ahuxcB71LwBw+To
qPmWIbl7+3guuZrLgc1fcnE3Z1akS8mIgUXoWCAvjXSS5RUPsLhPTWhAIRxHeVXcp72UzfJQwBNG
6iGMFdTcV8FNy/P1jwlhq44011DAwHyB47p0wtRpT5nPPNB5u/Tc7iQ3+8Of26dVOtC1oQn3TTcZ
ITgMYRcdbPzU3KuSjcKL/Us+qK6ERuECJF+312vRg/0zmSIfBs8SKwc6E4g/LjtJ/Vwbfpa8J/VB
Ste6y76bIrqKRiEKekMdCydswmDqoKelGQhDFJChB7HsStOwN3l+GKTmV8bXQt6F9+ls0ETXnoYO
eshgXu/F0QiNgZkmLlcJJF5aDa4Z0h4siBoZ0+hWpYXwLsVt2G8qLV5LWM0/fn3CYRxITSiLkxlS
IRgfphhiSpOE7i8AbKte3kqy5Rty7gAX4UNm6WUCCQkvKhsVmK5gK8Xf7xsJ1i1Nmb/AIN96SzJo
EE1pYKEDjn31UBFUURW6vXG+HxG09M8NBqBIQr5KLC4nHRtAiBDAxQaeFu5K5W5AySF7v21lcQ0v
zQjXnkVbSZZQAnLkV9AishfyhSKSq9KjBgLMzW1j333X9ZCEEGbIQgXgFNjqQL054JYtz5a54rwW
YGqzkfkZZlBEyEQ4BXU18amqWeJk+uDHSVvYjFmKYzTKuGmsGBB0oIndJAfefoia4QRlYgQzSq/v
67R96JppXPuieQqFnYpWLAX0U0Cfoy1L+KIp6lEfB2jOGVEQAP4DhXzFDtruziipE6hggbWKk2GS
zagHx9BgD2G5kmlf8gzYr+BNQwFHB875+qASHoBeq4iAP1T/JIZhp+YpkKX71uo3eT64t1d5IeWI
FYAermyA8wWaq6K1rk7qSIdbKJQAbZkpAEAoFXphmZcfHacRaFnkc8Mm4wRU+TEyJQO9YfHKAf27
zsKs/x/OrmRJTp7ZPhERgBi3DDX2PNsbou3+GhCjADE9/T148btKRZTC12GvHFGJpMxUKodzUFxA
XyDR4J80cRQuMp1k7COUFcbaAs2b0xcgmI2twnhRXLwAuwxAtp47ZmVybBiDkaU0Q0uWhlB3b9u0
eRlJhmRpp9jGp9PHJEDTKFCAmFFkB5VNZRJmM37JazurfancVAvqqF7qpWU3hfFsFa+61QGwoKu0
F7UzlG9WtmzrUkV/MyNA5ubdVAQ0MYDtkxrFm8KjKPFiVFYfeNyM/8wPAu5pDY8G7ARQJNGfcK4B
amqr/aQha9Drc6AMkTeOP6M5lfisRZPP9/xcyuI1T4KTyC0Ls84hJQX0KX3mGNbJZP2el34RMnDt
IAELBmHkW85l1E1RRTNwAAGS55Uz6B6AfME1L0l0/7oeXxrNuSAhRsncsos0G4JGgEobyu+Y3QKS
eW48JkuWXwareA5gLAWDMgvqjxhNKxiiczG0nfvpEJrlfZ8Gnf3cV3cwlQwoOIWkRLl8+PkpwQ9o
QAi3VYwgWOLwXDYusyt9mfuOHj8Wuv1Qmr+7vg4yrUFbG9mM1df1nVz1CEvuccGnBE6MmDWnvWUM
3K6A0TKFrvMIxrqSv5f2S9J/cvcx1QMD940U4fBSG7FOaArInUCQfAExOOT6ZGJ4MQcGDDohtWXY
N7u3GkOyneurwzTggnGFqoA4H0m7jjeDgdVVANHOil/t5LnREYCm8eg7Rqjbh75ovVrW9H2pNVge
QJPA1OoCyEhMcDlGZ0dWwQD6073O/HmsDzHFW8vLlFe12Wmp5PJeyQsQEykalCCX/lVLfBZwIM8U
etzkvtG9InYdAQmVBWB47DLPph8k92NIte4cGTrKWqh1KlewQ6ojiTs4WCdYhbepPe6GSYbxe2nq
WJpuoL9Bs2B/4vhP0w2dnqMny4/prm73bNhNrPBNC1208z+7yHNRQryVVbFlOxVEOTGm3WNr55i5
pxb55rrJyVYk+PuYTmxuEoiJNMOrx4cx+wBovR9NXwkafa7LWvMnwMbDHLILh2KI8Y3JE60Fkypu
WoJQ5smlrueaj030zNXGt0pJeHFJqm0AewmeBOAEBK3aojPRmNKzhiwBXuLNIBRy62fQTMc0VNhj
G725zlYxbnn8OVVAbNyR7Lut7xIbLLx06/RHFQTACoDP6+d83pVWkJaylOPa1p9+n6CvFmtJZsYI
PNBNS1WvR53DfiTtry6VhDgrhSXsBGbbkQ7E2BVa1s+vQtI4rZaY2IlmoT1It/n0kP/pc/O67JFZ
U5BoxMu6MswrePb8Z02Q/fRz9tskh2x8Kx10R4EF0nocpehyi36Jd8zppwlqzvWamOOyCaw4onkB
mx9iTrChAXFfaLGxaNBnuwqYD3ERlDJs6TXHb6G4gJZcxNsYjT/fF8ZoEjl9lvszut4rjPqDom6Q
oYCsud9TIUucchLrZGDOKoHqgNtF+9F1ntlt7WJDkpfBBBvCvS5D/roMe3DWJ2tatO5EHGOTGacT
xFkm9R3LM8jdSNCyJ3t2rmkvmrwA52MhusJAzbkcPilQuQrelmQ9CEL3zfyU4NliaJ95LrHkFb+B
6xJD9EslCPOdwjHZEdr+UgOiwIpixSBdtlGmq+5jzJMQH21B173UynmdSRPOa6B6nCsjpGH6cWaY
awGUe5qgBKt7hfETLYFDF0sc44oenokUzoyahl6aPUTqDQnVjgdDdavKFGPlwM6ECO5mHijQQhsI
iYfCAzMu4mBsKyDVg55JIh199cQWqAkkJTBoLGImFiU1cmNa9jB/Tsf9gBQakCGB1GjGoVG+pBTM
I/1XW36BuC8CbBlpQAxseUTdgAIuTfddvGmiPNB42Ay6P+Yc00QbRBQZ0DiS+8H990sQczB/P1fY
GvhHXuopfr9BfdltYnB8bm32a1Cc0JaFuLKtWdTvxD4bZ+DuvEQpEftVmUGrvKdkQ9zOy5K9OoVN
uqnJjauFevXQIRk9Ac9Nf3LNj7wAs6nsClpLgpysHHQB518DMIZoUFV8jYttRuNBDFwr38xUr+3B
cxN70fDBm3Frmg8luJvBCnPd1lacFcRjyNnCYxNBo7AZ6LMl7biEphF7GN0XHaRjenUYZXzfq/b1
V8yfKsXJnitzpLhtCjFl+5E2QxDXuxJMM9fXsuY3TrM3gt+oR4BM9w6yN8TZ99N/Vv8CaNTJPrD4
V+VsUink8EpeE+gQeAwCFGmZ6hcit96dk3HQTLyVgCwMbvg8fbWrMI8OozF7o/tOkFLpEOJIlrmC
4wmbdjBhiISJDnQT0RsXytRElZWDu6R9459FSH6RIPkCMT0o1vYAyYm/Eq96726dowy3euUcIdrG
c3R5P4FE+Vxbs6ZjEQqLuAjmneMERbftx/CfT9HW0K71Z4TTdcS6eV3YNWjAMIFrsdTvnI2lbhPi
OarlmWkAX0Srf24/IKcCxeK5paNbvB4jqA2A7XOMTszpfuY3lEjy4Gt7d7KwP4/TExvo1Th2jALd
+A4g1xwbyaTRa2U2IBOinx+QXXOzLOG5/WRAbB/5BJjAsi7XlXvMRl4H1BVISUAThMsys5S5IBn0
D8CKN23FMXZHj92QhlUBLLmeSvZtxV+fiRPuhlTBE0JRoXO5/pUxVINAtZArIaDIHOylrPQrkyY4
xMbkgFYqIU23goZ+UuC/G81uBOud/pjx7+u6vnJNI3OFtAewjfGaxVNJOC4zd1kHUG//WN+gt2qD
WZftdGj2GAbdA7H+NfWN+/im9Oid8rPxqrDe0psADsdrQxnZ5aXmnH+KsM2qGlklt9GEZbcMjw0g
CPReWUnu+cvrBkIw5oeEIKC+UIY9X685F6gEjUsPYZt7Bg8YJlwK+8lW9tc39vIqgByCejeKXhZg
p4R9pXNcqXUKOZr2naGujolQ9q5j3r5H07Q9+IkpeeGRxbDOn1HnEoXtw7sa0LARJJL7n+hc+mjD
Z+ANb3n48tv15o/06XfRhqnf+phmqDuMi6Y3tZcfqud4M4ckRGpvKyuwXNrp+ScJqpyrQ6UBJAmb
HYVNuevdQ9v9wOiedP52pTR1Kgmd2+fHCtzTeigXNZ4NiyDJG0Xpxu4icC4TSjepi860Gny0X0Zi
xU+J5iRbi7vZy/UzX8G6PP8KQbnUSYuHYcHmBVMRXg1h4rth9ytXvYcpwNxdkMJsjsrOljyOVrcZ
gD7LuD8eY+IsetS4YDpVkX3u2G2LRo5cf3TsH6MZsEbiCVe1+kSSEOAUJlWbcslzZwOItVpfYRaG
KQHOi0HN4b03Hg0ZcueqvZ5IFOzIMSJj0ggkol2qGsJZt1GOuI/q/0clCmf3t+oh4pkYY1IC2AeC
VNtPLd/UWq8HRyJyAQ3/jownNX0Z3TtNRrq7fnZ/iy2C4gLih8YWYBh9ogUUxKPAMrFcUB+Gqgzj
cNW9/l2gWATX4sZqiwqSFCM089thftCmD4kBLF974YNOZAiXv6Yotc2X9uUW4P9aFRZIZnczKAmi
1DP71556yrTvZfD8KyuzNKg9QHbIkt8SdIQmJO6dLEVsT29s7SE3P4p/jziQPTwRIThXAJxadJiQ
o8rKh05/aPpXVvnzdK9ziRtfSVmeSxJ85sgcTUWJEA/Rj+zT8JsS9Dz9WwyuuPiG3HmgkzC85POA
mOe+PRDqfX+rP2UoYX/Q1oRzRLIUBUDck4ali4XxycF7bQT7GG4vj3APA9oHDJ7nXvZWbfNjmfjg
4f0e242Mp2XFGs7kCv6FcSQp7R5yQf2Rq8/goHZAaQWHTqfdv6vqmShBaYwepaAalPC+k393yocF
/Cm/qkFGxG819qbRW3A9SN5NK77sTKSgRLliGCVo5/HSBviZ9jGr28a9KWW1nuVXrp2doECgUG7n
ycHCXO1r6j8xTxu5Tyx5ytNdpEuyPKsrAkyuDvzSJYcqPEBVPrQJZolR50GioEdVLm0xHH1DZIi8
qxZ+Isc4v96zoddJ1kFOPN/rZhDVL70sVll+Qtw2KPwC/4qVmGLAVnZOUukRukUjvfIq9VvKYrgu
ABNOzsJidtGOTRxkB+w5xxo0AjQ3/Xk2ZYDeqyLAPLRUptDYJTZZZYlmDlj04qW+qvrJAj7kdatZ
O2+MSfxPgODfk07Tx7ksct8sHlUU0/Xs3s6fEhmtw9pxn4oR1KqhrMdNhXUk7X4u32zm0Uhi/2ue
5lSEoFFJ3MbJmGElTvWmpD9cYJhhhD8DOGsuA0BdPZUFLAjolmhLFsGwnMwYtFZFfc1Mb4yu9tuC
SY5FJkFYTIZgpaqWqjImVwnyQLVsQGL1QE6WsPz/Seag6Wrk8Fy0ASjAVDReyDT6VAaruirDAUCk
gayODjM8lxFHc8myESX4arxXlMCpbkjxfV19V8JXC3We/4lY1PtkGXkDUBmjhoh6ugNUAwfYEPq5
6lumAIKFAerBlRzMmi/WAd8IaBmQztniPYruBswxEGQdk2nDrDbQgWWSg8vduoF/ZgOViFtV6hNx
wvo6NBbbw5LKdZqbQdul9ptNgqnZ1bKOyvWz+rsu4fIceof16QxBfPxpgbYv/WnKYJtW14IiFkgD
jKVSLFxjDnMLV7WRkCf1y1C/psneiNGK90ypJOKSCBLR0oBBzouCwfGr064vXhC15rXfoy/L+mdI
AYRSf1ckAnrGuoPGQjS8+VbyruSV1zQpAMokKrDqoV0XVHcLDQCaic9VXK31nKb9ouLEM4Ai0TiB
yt8i2UTtqsc5ESNomtZRqiUxxOjqo6J8MCW4bqlrD/oFAwpH7CyT33+qFiemWlGLltHSKMBmTPwr
ydGhWUBSfaclw1Ed7sayRC+JXjKvdFvJeMdKSQRZAhPkYsDnWOibBPWmQAeynW6GK7rTjsUWKd9A
VTwUbrdk9KIQnWSjROTKlMS5SCE2hKfgjLYQqW/Lffr0Uu7j1tPeXZBi1d/IHmyTO+1R+0l8JWgU
T/m6vt1rWkMQ9gCyEW2neMCda01HChfsHzC20bmvstwz6W5Q0PO1vy5mzW2gD2OJH5CZBQT5uZik
A8tA68ACKm2rR//10/1ky/LPKy1W2Mm/QsQxLkDJcFbYEMLRoV8BKdu5jQBqZ29d09dQzy2fqLtt
ZXghawZxKlVI/cQTQdF2kdqWxxRQiLXxfn3vVo/IhiHAtlUX/TPne9fo/VzPNQyiGxWL+4ZN2y2Z
Ih2op3ZmAUydq24hscLlN8WYmKBzEmV3NKlfwHiOZAatiwWZwOUvJ89wBtp7ba0wH3A2ztYcdD2o
gfN5q3QRcnsT6HmvL3pVYf4uWoR7RQG5zZxl0az6LGzgDf3gfHNdxLqnOZEhnBwb+ojVM2Ro1h7A
7t7QmGg+eci7hxkp4jYKwO+j6uF1qWuXDoFnQ5s3QGxQIj8/zTxXHMJzCDUQSuUkZDC6COjuSv6m
l5JQd1VzlgohMvzI8ossBGpBeO+6HCWzJg1mWoaADmIeZpARJ5q25P5ZPbETYcvHnPjtuSrzaGQ9
btP6AZBn3fCaydAPV/fOXaZA0c+I0oVgCUqc2DlYQ3BgrNyyTPFs5xMPa9+0KlTQTcmCVm3grzRx
KIdZrEMPDBY0pcZz4vyYm4/YnR8BV3tUSwexAqYEAMhxXT0ubyBc3yqQlYEfi941oHOeb2NFdZ4j
Kqn8ctqMxv1ger2LhvK59/vMU/ktfBl3vh3g+ID5LwBonuQDLo5xke8ggFjKuxooL8/lAwybgB6j
R1ucfhjS3wZ7TGLJnXPZJHom4yJnP9lmZFoNZLSu8ajr3Cu44Y/qb4BK36DtfkfS8icodX9Qrng6
1/Z11vnXt/kiPBe+QDB9DShuVu7gC5YmSxetDW17Vyfd0erGwER0PqXSidnlJj1zqRAJhk/wYMGv
Xg48sHyZFNCMCmAqaPzfKubQfPA5jlpPnYbuKTH7+pGpillsdLPmrReZdhzfaLGR7ey66smG54Z6
oK4D8pLrm3Fxg+HLlogLyZylsVUc/LDGvhorAvh1k5pbDMJvasDn/T9EWBjCwrDGSvdnbwG0z8aV
7w9AemS6g0lrGYXqhbNbVmFrtoVs0RL/CpGMyifmzihB+3VR7MB85ynjTZPqnptEEhe+JsnQMPKI
tjQ8fi/2q6J5piN3j5Y0oMgMcVC5B7N6jGVXxaqchbsGIkDaICamnNwxWvRi4FwK9aipv4GCsmtH
FTTipiJZ0qpJItpGALXgtyH+PTd7XSG1kQAxDt2wd9HwOgLcTk12Gobui+peqV4tfuTmoehfE0vS
A7FmiqeShfi3L/UmTZq8wivs1ma3WrnXNcU3yZ2dvGqz5Ea8jBGhJSZ68PG8IBh+tATDp0YSF5Na
VX6NBgKj0p+m/sXt6zCOq01NO68jw62qglNTcQ6tFv24bgZrawU0F1DZloI78CvOdznlncnZCKga
1I3fJhDB6xXZuNTxk0b9gLIeu9iQGPf6ih1kN3VMBCMJItiFMk4kiWKseMzMl1FXD4AHDUYNk7uZ
Fd9Y2uBNmXtQa+Kb0VdhWDLNWvMuFvYa3RooU4KK8nzNJEo0u+9gLVV749Re1+6dofWZA9TnYee4
oeNu3WgDvNWC+qOJWRbZkV+UpnDkaAFfusDxKgaR3PkHNG4atVyFYxjoXiuAwmRiDFX5TuAbLGWX
T3sjuh1lQAxrJ+1iszGAhJZrRHvnQue0iVmyXDAY+KM3WdcU3ggurFvkNp5nnt6B9eyzz9xOApmy
5jJcDCkYeDwjMy82SWmkKfNU7yrfYMgCcNA6WtN9Og4eYIMlFYCLYAzRAXwT5lrxTHYBJ3C+wqg2
GtWuMErbm7/dlm8xvgg67tYDfNreRhH8uuVcBuuLOBSkXIiybdS7z8Vx8ATxbJlOQOjzPBqG5+iF
X6lZqDkMEDoPvav6PY82sSbLra3s6Zlk4SiVyqJsUCC5jR4GYKR1ZYNoPd5gRERmq4v9CzECROHy
MkAbBnUV9lQBDq7mFvAP3UwORko93Pw3iRIHpG7CrDAwkZBsKudpBkTJPFjbVpVNoq8udmntXgY1
lnHt820u55RhlAaLnZWfnXnbKphJ6p5aWkoCghX7QOe4hQwfmnE0UD+dy+FOEbWwSYS5Gj80Th/C
VaPtTvutlN1OKcY9HhNbiQqtaixaF/GmxVjgBdycAVDW0gGqsp8BJa3apeZBi7fNwnAYls4umYPC
fjeVm9Ld6PRVwbO3G3amfc9lKa7VtTsuHta4vfEOFDwiJ+6YKBO+gyZBkW0N8mKbt04T+VlydHNz
c33Zqyf6V5qYFenHiaWUwf+XYFbs1HfWJsE4Yt5H5vLWtlcHjzE2FkNSyKKdH2mESbqB87kClG3n
10rqU5c/lVoN8pTsaXSbx+vrWgtZ8BQE+D7ydZh+F/16q45qahhahV7AyYs1AFm3m4yrnlHfloVP
6zBKn6LyLXVSMKC/XBe+cqmdyRYu8qwfNLUBTDMmgWN/BkSzlnQSdV0sQPQFeLK7YOyCxqLl9Xw7
+7auEydaiBnQie5Q7pvqhCgw3V9fySXE5kJigctZxYiQ47hi06vJDbM3QAzot41bbdM4AYa8UWDm
04ndoDfHfIthsFtqWxCOZrZ2QqtqEk8IDGPzVcFlswcS4CTxhCu6hINV8Q9t6fD2ghtCN7VRTDYe
S1XWcsvHIyi6cZJsLgNXzxHb2w3JjqYSURlozWJ7wq6j4oAQDZS2KtCElmDiJIthpZnFK6QXFg4R
vbkDPWegAwATvCrA5v4s2qDrZQew4vTPRAoHnfLSHfoRIm1nDFj96jaqr4KV0gDkNoYjMPTQAcka
k1Jerqvb3HX9IdIl7V2XU2KLFix/wTyiArRe8MfFhCCNchhTQwD8nSMZlsUeM7960h0NtfDBWrMh
xqebWsgdNVuDN+gQKXdp8QCi411mdl6Ugs/SSo+RY22TBTKlliZ416wOEGr2Aju3II4JWtG3nMaT
C6srewfR3IFnHzTyUOmK2viVGvXeSD+0Fq3v1vACBP0NpY3XqLKR7zXDhDkuw7TI1ACQ8lxFYAAY
kZ8R+KREAaiaoY27xixKn7SN5Gm0LgnvTAf9zngDCpqhoR0250vKgBr6ztGSXdvnoZXbEk+zdkPY
GH1eGt9dvEyE+2hUiULNpqh9J0FmsN2l2VdaVRujkMVwK5qOIixemUDWxetH3LlySk3aUVb7FZgI
9DBJ1WJjqk2HwE1Bj5gz2e8a17RdgUnMm9ZutRtQRmhHo6x7n2luLLlBVtaNp66GeQLUM/FncUIn
to63WN/QuSmBujN9pDlqckpz2ynq3mllA3Or4SuG2BYcLLSrAeLjXFal1Oi1ilCYaBuvT2+i6osr
33oX2saHqW+RzkRx+LpjvywswaRPRS7LP1leSnnV2xlETr4WNO9IiDz9ypiHt63HjxgF9R4OyX/A
9/DtoJC4k5WdPRMt7OyU1E3r0r72afmDAdFIz71muh+IjIpu5Zo4k7NEWidLjIpIrVoOOWAQBYSQ
4mfu6CtjC6IJUIcoiWRL1wK30x0VDGUgmJtIB+xo3n3MzejN9fOQPqlKUEXoHJINpmGuAZ8vXEbI
USDQwDD9giMs+LuZFtQuCUI3ZNZs7hfNCBLslqGQFsIzWIem0xkJY9d2N1PRNW9q3egPiulO5NDZ
Bbq9h1obN1YGODmPI/8GRgOwKjzqU4VWVzITAvRjnbAtOqgNe5dG2fiZaWOFHtgpJmEyx/D2sRNn
xxag2EOgN4kBYAurr0B4ayrNIVdRIUkX6ySlHil+wVXty+3Udqe3QzYFauEqadAntLT9FpTQd6bC
KIifNKd+ILGhvjBdyz9MtXBU0C44Mx6PrRqrvpFq4JJJqo7ueTEQPIcmF7CcdtLgGxx+19sRMb1c
VeJPrQFuHZLpzTNhBK3JKAEOIafgF0OtEy7NWGhPg66IE2tjJkw/xEMFpOmuXirMRTuYybYtlGJf
w73MnqHlRoAuOnXnMh0NwF3OdbA81CMKNHQsGTywOvWHIUtc7rOYOl/Ar0aBgNvudxbX2r4gbrpF
8mkK3DwCnhz4UIHN0U099q3CJntxSycaMJtzACN0VuRz1Sj+Y/XEb63ZrVpfy2jEN2nEE44+AWp+
F27UfWppNzl+FrfNb3RKls9VWs2RZ7LJCTpHcb9zE9v7ZFd2fNdoI8ZH4ymviDcAOAbMiSwEfznd
407D1Tlg9r0vI+AkJnW3LzpOD/MwlHvkT/U9mFSdTzbWwGTRy6SoNk0LDVOakZQH05xIcVualRPq
Sp/GQZPz8kiqPrpV9VppQO6m2TE4ZVXltuDQXW+q9OpDb6YIQGNgpEZP6zQzFgxgPq0e65EmR6uZ
iOGjCsdAQD8yQGLafdWa4Zgl8YYmQ3unmLP2bDRjOnuM9XPh6aTStYfa7Ms65IPGY9QgG3IzDnob
ErytfvXuBAgdyyoBrA7NKCQv19V3B3LlLoiS4c0vcEqapoP2FDVuZXVBZtom7FYffmTpHUFBiO5I
9d3MwURuLEcGC7EmGo9lpA5Bc7QgoQp+teo7l7UZAqAuNW/avr8z469MB8t6Vm91iJsGkJzow5Fh
trdFownozzbXb5UVFwhgHUwboPUTCEFieapU1LlIECIDMhEUMv7WvOGDAatUgQReSmStePcFvBZk
BqauXgJSaUputlqnIHPJPcu6qwsLnFW7KXqJSCo51LVlIWemojKzFGfFZFY9DXCbLK79qDWQJWVG
ddDUkYO/aWZm4cGL8GCOtaz0Zm4NMrjGlevyLBARrrFcQZOrYiEQYSPbOcwMFGxwh5HcmEhanlbW
aSydZ8jwYzDbFcN8Mk5u4yykgrQvwwg4TIGuVM/KOITULkIHs23jKBtyXInaz2Quqz+5pO0Y1PY9
hcycD17ZEATsz9eVciVOBmQZInI8C1BWFzvGInCSGe3UovRjAr+nRLc6qL4iR4KPtrp3f6WIT8My
obyfB176M3dxqSpvaebepSXYEex8Y8fGto+V7T8vDCSN6FuEsRmXBfyOTG06D1BLA3gOrcoRaET7
PNX+PVwDnpQLWClkAjC7JgSnHSoQDui5EK5pIBQydwAcQ0T1gmG168tZe2ViMg7PJpgYAjfRe0zW
WJM6TmuQkA/DBxszsCRZ01yaftfnIJnACBW+IgFz1+xZgxFZ3oQg5GfU8555eRxnN2Ws2cek7d0d
aGeSMIrq+JikgxJqRt4jV9laWRRk3VA9jLnlME9vFj7W68tYyxGcqJuYeKq6WrPmDGgBaOezwHwW
fevjPm3DOX9Iimer/++6uFXvcKJ3S5R4Yj+0S3WMeEFcEt064w4Ny3PzZsiGT1et9EQKOZcC9nSl
IIt2NzbSaQNFlidLZHPIa88g6BlyKwssJhzQ8hUnawGfUmmqvKn9GsDUHaj+khzAM/PPhJSelvwc
Cl/Pg8LQJIH7ioM4EysoeNaWhd5QiOXmENYF2pinbc4lQtZ2UAVmMyiGwWWCu/F8bV1O2qlX8brt
UdiLSXKfxbIZIZkIwZVqVYO7MoaIAryA3hQlj3qX/nvSAWlHDVV0gDUtJbvzZTRMRc8LQL19R62f
ylb5jKN8U0S15PG9ZkSnYgSt5mnegDQPYpaO1fy+6gpEELdAhcrdkPTvhSVxpSvBBJaFJQEkdYHI
EU6nYCi3FCbSeN2UBFXV3dPZDrvROOhdBPS8aXPdaFfFOfhN4Isu7QiCODpbzOIaXqYRylPanIcm
swK9blBgTm5r2czx2tWEpp3/SRP0gvXjqNAJ0hrlfh5aT9e/2uy2MzcJStqlzI2vHZ1moUcILQkg
NRU1xMhSfU4GcNY11n+GHbo2GIO/c/riDlHA+Bco6b1/30wQW1lIhi/Ey+IAo0FGFBpjYECnYLYy
qwg4Cbkxejyj/pTYk88t/uu6xOV4hJc30nt4nYEwfYn0heMrkrFyK7tG0bqKPW207uPY3Op49/0/
VoaHz4LRh9AFLDPnxuZMk53C1kqAk4T9fGyjBmijYdLg2SPrLFvTyJPMthgkkQip3zlHkGk3H5Wq
elX6OoHwso52k6zAdZl6MtBIctI6J/qQ0mFGPqNRb75XEz9+KpG/Q1R254bzXeqn+/jF3TqbfgiG
AHf4XbWXjStdOErhAwTvksdM0WMNH1AA/22Zvehl47srUCjnaxQuTFtRC2WkaA8cN9rGfE5ekiTo
A+OAdMqRUW9OfPvgxz/Q1+EBevpf3cuf9cHZ41m0lIeEDS6KGjSSCYQb9JvMijcPHjIibvlqyjBh
L9RGkCTsJPAvxqRd2jq5Cuzj1rNcn6SPfQ+AlB/XbW5dEkxuaShYRuXObQHo+DHprBH9eIAgsrs7
EH/2zgtQKntYxXVRF+aNRf3BqLTBdARUMcHsrMyZUlIs+mn2YVYPII7FSJv+dl3K5XNdECO45TRR
aKU3EKPsotvqE7X08clAIf9mCMwH4Oqh4+W6xOUHz9zWH4HAFcS7+Q9U7PkWguu1tAxtwsCZ/UnJ
94iqHgMpsSXpMlk7qSWA/4MWjUY4Qft4y4e4SXBSsXLD472q3+XDUa8euSV5cv2pcFws6ESSoH1q
YVY86Rad0Ort3LhH2gEti5QEdcCaB1pvgN6EbXWkB8e2/arNj//HhmKFKiCi0RQn4s3wxpnnzl02
tBk8VzGCmIUdGo7j7+tyVhXyRM5ywZ/ExY6i5IAAUrGjzpGaR4NuFFl/5B/Iy8u9/LsWwb4KsCwP
LUIRX320HrV9Agrdx/Y/jCR2O+u5swPlNYq92U/BcSAbsb2IGBa9/Ls8IlRVs9ECC2mKbRz7d2Qg
PDbu6IiiPfmeANehT3eqjGxn1RLQhIDeANfCs0ZQUduZ9EGLsKEFoD+Mybe072QKYl2WOFo1BWAP
OIC6Q9VUbHooppTrFEVyP5t3wOyp0xdlCNv63pQNd68uaJkkXBJiyLwJC8p53FYx1WEJubK3mm/H
7UFfiNaGhkmsWyZJsLkmj9IpaiBp0B9dB2XAd9LaPmAsw+s6v3qDgqDqf0sSblCMK6KHLdKwJObc
zn3lEavx+5K+ovr/1GT8JlVrf0xe9PqtTJMH5BQ8JZ3DwflhILc5oSVqtlLfZnRv9Mn++sfJNmEJ
ME4MkueI1w2Gb9NY0LphbdyqCeavnq5LuYjbF7uw0DeBuQlUk8Wx7Zi5g671gHFzxp85/+57f0aa
nh2m2h++rotaRXY4lSUca1LgHsQAGOaUwvIDs2b3QFVsfSeIuwDhWICaAXrbql8y/o+1SMxYel0B
GofWd1s4ZGOi2uBki4GM95V233ayMY3VkzoRIJxURpR6yhgEMCsPKLmZuiBnZNPLuuRXXfSJHCFm
sPWqLywOOWb6My1mz8RUXvbr+iGtepMTGctaT7ROMRTUbRYZEy88mn2MdexnWuJT/uTIEH1W9w2Y
58afLjQAY53LGuIew3ITZDU1qOs/RswhqBjCkKQWVzX8RIpwsSVNOwARAZ4/gclaNOzQr1GFXEXW
bGM4L9e3b/WaOREm3HBqnA9EWzg0UvU2AnxnCwTRjau9JDHK7juW/rguTrKDYmddiSeAbk5/goMP
Xm1HjGqSl1gNrktZv7cRFi+kIOgkFh9uRj2ROSHLvV0c7U3/oYaxp1KvQn3tofTaB3NrPfPgc/Jk
pKCrGv9XsJjw1uoq42UFwa3ibGctC5jV3UadLXG1qx7iRIxws5kp4DEiCjEJCONS8Nbp75IdvOgA
X9zsiQTB9TFCiszgkDDr3wY6BFmzG9w3w3jS2XsCSD9FOziV7HZbteUToYLjG5MeJNMZhJo1bjOM
KyMaD7I08fD4CYj9xVOkZ8onbuEF4v4Y08RX+Hulli89eD0YRTOVMbxe34hVhT35JMFVKlyNTQwf
5T7KMZide65r4Oo+NbKqxdqBAnUdAI1oWVpon849S1F3RV9hvsrv9CCder+YZ8k7Z/VldSLiwvTM
NHYqTAP68V0Wjh5wgqJN+jpv+Sb7QqYciaHrOycVKCipVcVoTFiwGekN/y730aHHrIaHMtP8rYLD
zpPxDq8d1ekCBZV148xqitTBHvbvoxqM9qNmf5j/XHiEYZxKEXQ0olAHwrCqKf9vBD9VnHnd+LNz
v6/v3pojASjN0mVqggJD9GDWULUU8FYIxjE/jAeHaWxmKsM/WLRKfN6cCBG9laPXaoLuEMQBKH4X
8bPLApc+Oo3X0mNb0aDuW4lSrN1tpxIFnVBBLQ76EEi02MaIfa7DxnVvKm+Gr6yUYclI9tAWFMJx
/4+079qRGwmW/SICJIv2laZ9j3eaF0KjkeiL3n79CQ7u0bCreVlYnYV2V8AAE8wyWVlZmRFNi/pq
gAnZU9w4fftMOMfZEokhUqx428ckoU2GLTeqa0EphwZ1MWpZPemQKNj1g7zRi/HNzKTYijuj2/ZV
OTih38oHQ0veuqxAF3rkmuEvSD2d1LTbkH6sOTHEkicFfwbyXJoIN86+t5lyowRihhSU0QpouYX0
t+ahA+NnpFm1znHbS8M8x2KGufQzUUhRZmnnRWeBKM0ey18Kj5BvaXPPQZhth5DIN4YGIHQAH5gv
OVnS3qRCbI3/xD0FUgQZDDSQ9rp68EfYZwSV3+Pokxy1j62A/lzf24uTMwOYbJ2FrGKEMnE9BYAv
gfgSrNekCS2vfckUV6K8CtKlkwV6Ybph6KjRQCHKJVhjKIMY9srEFPSed7+KbrNuzNLsz38/Y0wR
NIruewQ3UqRvfVI5gf5U97wKoqUhm6NMP58NGUXzhJeCJN/Oon2rbj3RVaQW5eW44T7+gz1QVEK1
E05jsEdcIiVdmhnGRNeNon27qDYEDVKyzvEbi5PyDfL15js3R/VauRIBAiFoy9C3KPbgONql/aKD
3hQSvwS3VJ0xg5agk+0jHFOk2I2VbVLUij1EPEGQZTv+ohhMkoriZVXqZNgh+5tU+tNDaW19Nq5b
LXDcorYNOha484NYmrGjaVT4lwEIGvglqLJHbkFr0J63hQqn4e3z8hU7NK63KJEATaCj4pa5/gXL
A/n3AzTGxEiAbDNq2qZ0amBDgNzTnrPqree1NCxuo2872SZbXwylTKpgpyShcwFnQ/Jo8kKXxU2E
lzP0WKKeEt2Ol0vbG0gltxESNFR+UctHNdyLdJ9VbsTLXS6d8ihU+AvE+gQ5G/woQDoMWUS5O3fd
8yDslPqtTHcKj7BDno4XNoiZgzGuQcnMpkTpKcK+xho3+qNphdYQWXinuztZr6+jbbkn19WsHeG9
8yyu/pmZzEW9yyKaDDqQI9S6jmgAzEPOMb5IcDo3jln+UdpFpt8Dgtw2qVM9CLZwI9jF1j9Pkr7F
Prddq3f9x86hz8rJd3j32cWb9OwD2OVPjVILRgFrxniXHv2b7AVyjLUVPf4W3qs76f7QOOgXOfM6
oDkLiN0NmdyjOM0AqpwGVhWDuORkNKeidpT4PdHu1nf4EpgxCa+htRBdBmz/5uibStJMzriPs00o
y3ajq/tmLHeVZEJrqrfqMucwWC26NYOA0kIBFSgqRphwhtReGHoJQtMstD0iWiBGIegiqoVbr9ir
hhV6vxErW1FxE8snPXZqbmfn0gV//gXT4p4dQYJRtlLY4gv87EbuUakJEo9NnpwD/1xifUUPHi68
6wN9XcoEZ46KQ3BtmqiVQR3EJSYY9+o6bExcakBx3il4ab4L8zuhPAZaZUNzDwXfsQU5GQ7s9GtZ
DwHyApweUN9AIQvjIRLDoCnVAGuCqOUzj8cKTylmd2x6VLHTaiLOBdfotoCUha1HEcGFRO5wSTVG
EV8G7qa26f6FFHB6DES/HmQZUJh8ORRNNGZxKfvoEisfKvKaoMYzREfEuuVLZ9ccZHKdszmW6TjU
qQcVcEVwjeCgGbcIl0DAsY6y5AbnKMysJsOot4IIU3DPsPQCxao8/lGeHcxa9UQpFakEBDW+71Jk
DYGhmFbAK1BYOiBNaOuieHramGywERtiVuRllNqCX75EunlXSsIN0fqjoTXbSq536wO3dOZDZxsZ
/qn596qJrEDalZrjpJ0iZhat3wrjT44yiHWQxdn5BmFDzR5PiEpnQmLEqBq7VNApwgs1pSUHiioj
1IFDmhijx6zlzO88n3qwIwitIrXSP8JteOyP+YYecbkJT7rb4agYXe0mOKj7dfMWn7vRi4bqflQE
ofSOOSElJEqMosLayAK7NS0cUKf4XHSP8T52oi1qFNbxFpfI975lE3VqDKlLvw5TpH+g2uP/aqB5
GJufNL/j6gcsLo9vKDZhJymD0YUhLOv9xAmj8RT2gSP3HeftcnGBfC969oSP0zBSRw8WtWqz7aX+
fsTxtz5oi5ZMelXSVwU9S7GhSZ7a+ikgqvwXgcJSHLid/2MdY6mACuWXKJHG2zV0dnXGy6daUqKU
FPKinT1uzJNi+wf/d7kLXv37/AOJR/IAKhX5EwKC05s9ytToPn5d/4YFOy8+YdooM3/baJWvFkKe
2mI1eAqKTUXxDkLLke4oFCQj7jraUoLVkFQUM+F2Ik/VwZdwIkk80iqwWEHjUCTg8FJPHoq3Gh0F
OnY+xpbRTIREd6SsN+jv4myFhW1/Ac+cLmIrR7EWl5hVZSPgaQqivC16uAqbiLeiwImEl2KHCzTm
lKkgxxDHIdAIeaiRbhhRdg8OdT14aQgOdiTgTl79D0fbBShz8KiDqShoGESdbX6b+x2CfN71cun6
cgExranZmvGJkaVCArsE4d5TN5XhksB3FPGsem/x1CooWOUnSQW0dqH79xUdFRPfLrI6tg7q0fDY
ab9E/8dQPBktj7Rrecw1VYZXndYYS+0KJZG0CHt8W5O/pNB7bX+q46bLjW1aPimjg8UH5mmuuMjC
LjLQWYyXkOlx/YqVjIRqlgQGBn04iL+VHwVYp3eFo9rxE3j8jtK+cDsRxLKczbTg2HGNF5FtQHku
3CEzD0Ek1FSQsXf7zeDKP7132R2hBYR+Pv83vdE26a2Jlb2P7nnH56K5Ksh7wcSGZD97eoqD4hUS
1EZsr7ci8qKBOKLerBu3aBuuNuDVRkpTZ6XvEkEkPbphsVNlstX7X+j8HfzK7um2j7brUAuh2sTP
8heK2TEFmDINLQNUIDmJADrlnUm3g84xaOHMukBhJguSc1NXH1CMeNvLt5XB401YnJSZGZOZs13Z
RWom5yEAItnW/Oew3QS8poGlyGVij8NzyFT3eyWiEASlUIYtiPv1UHShRGEZkpvGH2jGCaUTgcBG
vAExFUR1eM8+S/v6Apk5pwSSQEWYTJIBxX2DZ/EUpSwfSA6OeKfInRKPdLz01iIkOghksKlNReLs
HUwyIy8hLR5KkKVJqqcMYlNgqozBHjc0VgSKMWHA/cFZX4wLszi1LfwFZe0UjWiIJ0ZcOt5l2p0o
/dH6X+sQC4fgBQQTfpaeP5KiB4Rv2OJglbql7X3QBQwG57T9qptkbrFzJPaxrmprFQw6QCJ596Q2
xSHyJj64CBzDAwaSODX5UyZvmvSI20ShndI+ANEX6m4MS4wjy1CDfdhq6HovHV97lj0RdKW/QkhE
oYjSalV613fqbQSFt/UBWnAIF5/NBilhG0hqhc9ukc+Qs00nvZiol6TuOsziPECRFjWFJkho2Nym
rwRejn5GpO21UXkJTTN997EMIX6skADXEBWevaYaSNZEdKL/90uWCi0x7GFpamWC82PcRVKkEFQL
UbGVPGbikSYc664XMn6/jsMJECo4R6efz9xR2oJe1Ivw+ys81KLpFn3U8cYU39bHcKG6EDAo3EWm
BO90wLqEmQo+1EyFckwSPoBipIs3Itn2vqP5Pridb9XRKVpLN0+1XTypilXbtmyp+WbkucYlczX0
mSPsmFQA2ErUOsilaJBhbpH9zmLtVA/CdmhkXqX09bEIviL8g85eDQ9jbJaxTqhUJHWBJNxgqU/i
tnXEl/TgnfSzWtq1pZ/TT2qnx+TA06D7Yt253MtABo+KCBYKtFexNdKjKDZCLsIBd5o2BpaAQsc/
EsoNj2j/nziLkxq1/PXEYBxmpLrP+gSSQWMqlcSRwjC7A/EDYmw/qULIMJmV5hDwG7ldVbaokNea
lFpg9/DRzF7EwZOnN9VTN2aYOyLGxk72It55PC2MK3tQ6w1KMeQz0ZZzuXCKJk00JSrx0q74yM3k
euMmZiLZumAYViGnp6FMEKInUKZBnMUrZ7zukUXghpYg3IXwFHXdBiF5CerMS2z+aC+/ez+JlZ8E
5KhNW9mDkfytRYp6hw50ah3SW+UGDC6ccOTax13gfx1+s+0pSKBqE03gZ8kfXzt64bb1XtWUE1ot
7opvK7/iiRkKCAvaSJ0kMYzqIQa3RwlNTul53QUsbQn06aLCFuQ+E+P65UQ2FZjyc9JOTUD5ndyo
58AkW80bcURnliF4nAP6Oo5DLTMaqMGcDaLRK84yEGUIvtTApBKU5GYpW3Lwc92gRQTkmxFladOx
wHpOL5NlOZhCAF3bmAq67UqOUsnikM0QmFBxKFBhArZtPB9k960HjslHMTqaMYhZeD3712ccRsuc
dFiR7QLjC+OeG68tIYXVYZmPN2gHEIudF7i0s1SQ4XIrzaf7NLulZ2BXVO6IbEo6tYOVhZPK527Y
poVrgDvU32nKpidOVt2mIbrrdwZIPNYnbUFo98JSkwkaPCGdehoBXtxU92JvCc+mPbjd9jM5q84Z
3G6Bo29fpZ3l73NLQkMLGJssaoPhzE1Rmcv5nKWNNx8K+XJToG0ZFV/TuIvFqcSLprnzA44HWXKg
cwgmu5EHpudJU/dfkzhNv5dR8jg6XY2XxY1g2BWX4HdxW4CRhSBfhcXEpo56GscKRRWp7eebqr4T
xzc52hnV7YAWvPq3QfaJ8p4L4DmmsZ2JPyv1PycdsemRYFd1VLjjQsBsS6/Q/KghsDeFMCqUQKxW
5njLJQtRnY8CYDBHoxOJQRDHPI9lbSqRJdCGSc8gvuQsi4X8G4zAMxb40CCuQNj9WBaCWHgxGmag
OOBpx3R4kMydEJ/92s00xzdjq6hQ6IY/nOfDJUcwA2b3Zqy3ft22AEazmilsJfIR1TfS8FzlB+m/
1/BfGMluxWiAK8onI3PQfVfDz3yUD0IQOus7nmcRu8UKmmjD1MwVEGJp421Cj7iJeNqHWO9Q6MxB
W9rQ8/FjdluDsr0qFiebUHulv1f1Iep+rBu0dCpAeEacdOzQzM7eCPJcLcuiho6I4SkoWSnD32EL
hscuGwc36P3RhcAsj2VxaRCnNB0eWFH1DgLESz/VCwEJzakQL40f6xq09LYgPmeSNZig33pat29h
CEHkD1b4iSkcgm3MWaQ0rZQJGrBqE4lfWdGe8lobN4keDpxttuAaJ/ITvDDiYjcR8Vxa5YseLr7Q
g7RDGlrSEN742R2amW4EKT/k5CYQycZQER6v23c1f0ir42HOQDyJNhywm16iZsSTUVROsX9R/5U1
P4ovNplwTxv/gLz3fh3tauYYtOnns9AO4VGkNQXQ2mIvSM9ReVC74H4sO9AuRBYxQo5z5FnHjClN
xzYKS+AlVb9JdXKXaxUUixI3rKObPgP34Lp9VwHypX1snZhRy4muh6Bqa6Uaec6nsvpT6J89rzfs
OqXG4DBxQ214YZRT4NSm/F7FUWCVERWOUBo/yWkKleW+10Bc3UM5AZIXbi23f4Q6jznuhWct48yq
0BgkabK2FDay4eQoiW3QytNzyc8XpxGSCFifSIeC2Ply2UAzIZXNAdMY5Oe02PTxPVy1pZWvAe8F
fnGBzpCUS6RO0E069kAy5Rc8JIEikaLaCqzuTWxYfsfb84sjCMJTpMPBA4J0xCWcInRJHYLVzq4L
IIWSk2KD16N81tA1/Q9LcwY1fcps60VlnIs5AVSuS48GWOkiFZnITtuXKk/g8spnTqtzBsX4lCoS
KJVrDKLim/eglUXte/OhGBXHouVdMMNhvEmk4DW+C/IKDaguGR0KHjE5yB2KtVEkT+jFTiHXhY5s
XqjAmzXGq8R60DdZiaEsCJJDsplZSdmgBj5zOqryXMp1c+bXaIKZRoIsyTSwlxNXpFk+UUVWkODp
fye5ZKNg6tbo/X2dhm8eTZFtrJo/EUhBYpOeAkNEvUjlRIXn4Kn4VUHf7PpCmvAuLkyX38O+o7eC
TvOu+Rp1EDOJpW0orZUEGthXNoLmgKMnr7p/8DQ4ffF2gLwLjn1mRQlZopKelphpMYNgBdVdJRuc
MS8dHCmce+51Ch8GzsGYZZW0QmaAdLtCS8qRtEcwOSrhqUudTH8G6WlivgZ4PFgf0+uMJIPJTHJa
jDVaBoGpSAca3qY1BjJ36ugxRpjYOEp29sVdHLkVyOvq82DspO4Q1A96iPjqGPq8is+lHTwbAlZi
TxAgDEMSfE6l+u9dXH1qcrzNe++/3o6+rEYlIkq3Jwlsxv1JCLVJmAEm0lGSodEfyPfdr4/s0tGB
fMhfCMbtmT7RPHTfYGCjyqqUY4XDfxTupPjFEzkpGB4Us0g1s560XLExSggGBul9JRSbXAcVPcXF
ljNyyxP0bRazRusq8NIE9UA2HBEY4R1fQDGfwpFxWQaZyMyRbkTKnzEo7k0jrATsurhCLUsUgNbf
O+aEcqZo6cwFk+FfGMaWMkwyrxiryh7puS+fNKF6q+hNltQbDSmRAIThnCht8eCYIzK7bYSgmRjV
QGwoqG6znfkbxpGbIbcOoWCPYI1q/zthKZzKJKL2RdoMytJLL14jDq2bHmMp+vUpQrmWoHduUt+g
BbkmHJq266rbaV/NwJgoJk986qsh7Atz4vYg7A1SFFPnpe3lm9aXLKlFW8lLZt6j2xVCwI1kJTxO
iuUxnn0Ds7d9OibIFsNgTbNM771XHkC2mNaQLsAJBgGOrrQM5bbSf6zvdy4us+Eh5BLoeCDALkRd
EF4exPY+A6uIvMnBICwkqZVroHxSHAmRwTr04naZWcxsF5q2QkQHIOd4FRDbw6j125Z3o5mmjj19
8VQEZ4nACTlSJvIXOqgLCH5T2fIoOmBMwK2pbt7WDfmKp9dAmMC+M8taN/sajNPmLRjVavnVNLel
cEqVG7A02sWrKW+r+sbIftUmZxAXncHMPmafCEWsCK0JaJLUoGQUrRG0KQFaGkAjrJm7XNB5rypL
8QxEyFRIiuNRFVynlztTzWkk+iMQhfxpaM+1aenhxss7KyGF1dQ7fvv3VUn6tD2/EdnTtTXkpBoo
EFt9W8uult0N8YjGuMyhwcRghL7UHG9jvG6VxfVJoN2E0k0UHrGttmjviana48kvE05Vfx97Z+rv
11fO4ur8hmDf7v2GFtnUymQXkEiCUoPTJTzCP44VbBlRKnmdkExWqHjOL+PM8YdjEPxet2M5BlQg
WTRJXUGHjVmGoi8loWAAJYmDH/j7ViqNXannbuSN4Dkn2067p3hfQuDL40Re3AEzaMZ5j2Wajihg
ALT0kveBZSat1YXNvvF+kO69Kni6h4vrf4Y3DfjsYligbCHq2mlAzXFLxn4Ldns3z2QrNdtbv9C2
4sS9kPB4V3lmMn467dueiBOsbAovgvfRJkUABsxhk5F3qU3dTs5598XFpYOHdkQzmoYSXWZSm0BJ
zXrEyIbysJHlHhqS+TkEe5hhjDeR9BxKw66HNp+lD2GOOBvFtKbwKsamZVTeNtN4LaWLu2Ui3JZQ
GQXWdsbzKKhZbyLVKO2x6LeJ3Dz0AeFsyMWY9C+EJjJdfW2OC+kYAII0Vqfe4PISxVtDQSs2JyBd
uhMjuPl/tuDucLmKhEbVU7PXEWJAuCBEiV+D1yu0oOwo98lueRq/oZjTCV31WShO09jWu1a7N7rX
WuIdCv8fB/ANwqwVqtWjONSwR099ZPOgl4Ai3Dg5hB4eq6iL5nLZx/W34rWycIGZ7Y/+giaHLCas
E2twWKMcgoBiateieweyIoO2I8VNoXNCcN6QMj4AYpSxEQkApbKjo3Dd87d61XLC7kUQdGaDTxz/
okTzcokQmqS9Mc0bRXFGH+ZbZdBcUPbY6757ccnPYBjHUsjaYEQaYJBmt5r8o0SvlZ+hai3aeF7P
AVtc9jMwJuaTzFrPygFgxUCtIbnJW8Ue/J9VxnvK4QFN7nTmpTVfKnFHAlBI76JuK8Eo3YD8OOfF
jTdHjEtScxwAcYSFIOrIf/jpYyAOm7SoHtfnaBkGhdZonUVbGEtuVuRZkFYj3JKEZsCODMhjP/Zg
2/m/oTCOgsZ56ePpo7T7Wt1JZvAEucNtRE3ONXnxJEML+v8aw7iKJtQTvzFM+Fjc+8dgq3jUVcNd
jetk4Tsj7/bKGzvGQUAMslOaDHBoaAxkO5dbKwp5pQA8m5i9imRNYGo9hi5F1ZpTymYQQe8i/Rkm
xujWqLOs0AHVEZckY/O0PmuL+1cjKMtBZR74CRj7yqJKas30AK0eER33UumQ2iGBLUr/ksoE+8Ff
KMbKKkHTCc0BJZHmRPwBYmoPfYrnN7HxP9oy2RM8YHY5BIfWTVycwhku46IUMe7bKBYQ+2B1NGAp
Qum133ecRObiHM5QGN9EYpBuk8k6Q3Hq5CEHO4qEh3RQf+el6XJLOxY91AyO8VBj0zamlMKoxHdb
JILbfEuqd0VrOIPHw2FclJR0rVGIMEsuaqufosYiRPI5fmyyiBcxTlHL1UX4r00SGz5BEjb1QgNY
ZvAcdvsAPJQxxBYae+w8K4kfR/NPLz5lCq9j8rodfboizoCZcKoXtEQbUwCHlYGi9T+VZ/obo4fs
FFxZEQvbNH9s28EyW8PpEKzmLdg7oOolE3Bat/oDiNbvhlTkveysLyk8jF+eQrTWFby7Y47r6Llu
j6pxX2fBIUpeNO09LnnKeNNMXo8++tWha4T+UbZhnUhDnpcJnFCZiBaUQdqst0JSWVTa9/TnkKBE
OPiX8/yrJQcqB6CwZzxCH3uyHJZwrrigo+fKreofFfld8FiSlzMsMxzGAwjNEEWVB9N0cBvQfRqC
SO9XUu7S9n6QtpK87/PPsnkuknu0zTjr3mc5RYa7gIiHUyQ92JoNpRGCuuuwuMraVcvj2Lgg2LZI
dpNnB7N2It1qitLyQTiyDjx57uv5/Iv71dk4i2GoPxZDG8PoUZKtBBX9Xs/bsIuplW/T2A7MoRXq
JJEAYVAU38OKXN9piGTRDRlDNGloNtqwSfz/XBf/tV2/LWP2hU4pqpxbLBtV0DF1zctYJtv1wVs+
M74hmChD1cKmEiECYJvZuYSkaJg96Tj+10GWd9w3CHP2go7XEAawMNt447MUYV9NPAUysSpMmNY/
1PFhFHbrkLxFwey4pBNT2siApB5qmPXk4GX0fR1i+cT4torZbBrxUJRhIKgtUEpMyzP1sm2jnUOw
Uf0L0Hc8wcwRxKw6TyFwj4qOTvA08m2ZGm7bUyszlNd1rEVXPPMgzOmuGIVca9OSA/FRoqGGLH6p
8ALdGJvGRzsar0N0cQxncMzpruWVBAUowPmQJAxvlNwujFuqclzT4mKYoTBnO4RBNbRsAaWNx72q
Np9SI3Oi9XVD8Ox4eYQlYmTmNAREWJROgOhEIFYp3CXFZn1+FverMT3DSKKimKxMCDi45TpK0X0o
99lZUMhZS8UXrdQf1mGWnfkMh1nc6CGJG4/AL5DuFU9ZEnGjcEMkq1Z9VywhF7cDI14AZlMO7rSW
r5z5DJdZf/IgVFUzTocISqrKtjh4I7FweXQ82ls0Lt3A/FnR4FcOmZm80C3aVCddB6nd+ncsTufs
M5h1SbyRkq6eIpKkOeRKfqxQ1JX2vSULvBbmyaI1i5nFmZpq3uH2VdpN+qli4ZQRLncoK+5eQdvK
8Yocs65Y8avYoyjExXYrN34Q2sAyB1tUOJ5x0YlMZxc4x0CSYzCTqCi9FukdFmkxbJXqNyp1cjRJ
hqKj1s+lWHF29+LpMkNj5sps9LjWe8yV2L3L5bPWHmXzpfMC9Cwcab4Z6oazB3mAzIzFlScoUOmB
eTSyfM2mwllC80WZ3aTEVTWX8NJBi/7r20K2YFkNAsgUyQE2vQFaBGQaxqh+Wl/wy6UiMwzmauBV
KPehPYwSE/HeDDtzkvNs0dwqt46U9DdFF92KdfWrJN1o68r4XHnjXjA85A/D27Cc2N3KJHKzhHgQ
Swe9TDdkYBQ3IdLL+VJ5YcNMapJT4Z46CZUzrtYTajGFiJGdEDzrV/4W/V5ojsrynRyhK7OID0Fb
b5U8BqMmPFXU7fva5CWBrokHMFaTJJ8K8nTU136F4rOo08+hNNxMczLYoJhFG6itv+F/KBTTb9TK
qt0f4kdtiw/CiW7rZ7DGJPfCadiuj8XSaTD/iGnhzD6iJmDyyAUMRQEqzL6TNplia0TnOMMlFBBP
/e92NqcJmaF4aDOEkDGWRiSOBwHvRkmu3PgFlL3/uzVzHCbOgVhqlEc6NjKyuDviZW6ho/dA4SXh
l70TGI50Ea+z2hVFpaZkKGuDObr23GqjVaVOU6Mxc3DB3iJqvF745aMUTdtQyAEfKqraL4fP7/Te
ixWslCS2E32wsuaU4g0YMhN9cO4o5BUjS6hBYaRydsqi25gBM6vDD00hyVCwYQ96sYXi6rbjyW4t
niczBHYrBqmKUApD2RsIgcdNrkEKU99lkJ1eXxqLhyS4AtFtAzk9JPAuxxC0YmafdVgaNHhQCzdE
wYWIqFRx0R/NgVpc7TMoZtS8Xm5FSieo4l6ROkurRJA7R5wzhIfCjBzUwaFeM+XqhPBkojAgRLUn
l7x28aBCcTM4jHWC4n8GBGLWQkEqTI8EMmU/PA2Q2xBB5VPdmokbxYlVEM7Jf83oPLnFqaMHGVZd
hY7S5UTlSRunsQ7ImlrxWX0Y7rSn6ka+8zaiMwmToce/3ft/ENStL5ClTT3DZSMbuYxpJH3dkca9
obsqCmejO9k/NpIzRJxnreuG2Usj2XcGKPDGLQJhnJVb0/Jd3bd8+H8IyN6lhxRibOZovYpW8lxs
IE5eW1BOFTjXjaX9MDdXvhxmPCKTUFOwfMZ+00THYUBu+ckoHU36uT6uiw+HcyRm56mpSeXOB5Ic
HeGSm6FxiHhUVVSWkF2pbQpoZBe8fr5rTjRmhJlNaBitL7cCRriysvOIMB9doVbvQ4LHCl7rZ+/h
WBMLPS3OT8/1ea/bhLeYmH0jj3EothE8NkjyNt6Tdhe9Vo7uhi5e4bY+JvQ+cgwH4vJ79aFwhPca
rBXb6i3H6s7taoewyQSVaLTfkR/lRrwXjiHvnrTk2idCAwg4yhBUYRuN0e01xtC7xxnW33hhD9oG
3rG15KDmURYz7yVN60QccHhQz1LBriKkW4/bqLCYsJyjMPNcJmqojNMRlcKhQ59OT85gmlCCT9Kg
liIRoKXiFuLzKG47c6MOoru+unlGTufbLLJR8KqLwkXAS9l9J6DVEOWDKeU9si5GAHMr2ftQnQrQ
A8F6QvqhNDZVdRq7F02AuHzyVkXPYrZTi30xPqwbt3Q4z1GZe5GQ96j3TmGcUgiHeNSPXfIHVLSv
1SB8riPxhpFx+mUrZpSC9d3WhztVeh7ax9r783+CYK9AUZM0VPdhjByPthzKoH0dN2NCnXUY3lSx
/ZqjYQZq002DBlY2ZB8QaDTGvpRvW9XtpM9IOmaSI2rpfh2XM4JsiO0HfSuJAWB99a1ECruV7lX5
dR1j2av9vTexcahqgJsgzTFLYYdi0hZ0XJ3wZhjdsVTlj8h4rIxwt4647KW+EZndPZhxmSgeEMvi
7IkIcVNIjHAO/kUMCMmiYRON0FfVV7QyKqmbPIjcBDeZ2SEVZCpZ82vdksWxkxTTUEBuZqjs2Imo
doLwxoQCUeVBsAbIPSWDIwsEEkW3PhLn/zc8ZuRSfxxikBPBYxQPpXLrxZt4OEXGj9S778HKsw62
uPhmxk0/n3lBXQyjWNQANrSQR1f2ZVyBBYBTPb7ojWYgjKuN/bbD8z5AvK5wQXBli6GJXINxi6IW
zrLjTRbjbjWfRnIsAgqcpsREeY5bjx9D/0jko1BzXsMXx+47DcA+Jup1NeSJh0BFBwP00B0kwwkL
Ht/AcsA5Q2GWA1Vwy0fJKMTzzsFtuRt3eG/fp+ccylWRhTeUzAodsqe2cE43YmolZ8OVOfN3Tboz
hWSzb2BWSd0oIImJsQXaX7dQP/JfUL/4+fYkq1D0K5zWVre6PdrDq+E2NjmMql1vFM43fF1Y2Fzp
/BuYRYQ8cJ9WPsahAV+Fk3a2+tAfq227iz6KX8E9AXGni4d7yV3fIMvh6Mx2ZkUlVB60qgAuRLIM
wUKu5Vjv5E/vsyEWXsPFjWwVH6jruM1ROK+7Ke/9cXHzzPCnFT/boZ6ixLEZAl99PJug6Hj1Tl3k
Yu7FDUTYHpqj9yDfgGbG/1g3nIfLHOyRVuWqRjHnIDMPkR9RzqPgcsV9OShfV5CZdXqMfoSewLqw
/Ii8I8Qi4qi1xoJzN50+dmXxfB39MxhZrTwSmdMgghQ4CfTfBHcIyFJYIvkzBiKuNSJy1Lzy4EVn
9D11XywYM1SFjmXQDkBt8k/BU5wkBu1MAoK7Jw050rDarM/YlT8ClfOUGAX5FyrMTbbdf8xNLRYF
kLVHWeVATrXRt7lccPbD1yvTxVBOhNHyVEqC135cQZjLAUQp/SCdBAJBWTu4yhnEynvi0CMewXEx
GuERAqe3rYzaeDukW+fnwTbcw7ql1xlr5iMYpxjqIIlQJqHHYQtWV2iif5hHz6nO4T7bm2cQZ33G
v0+yFd/mjsEJra+CDgaa8YVo8gnKuJyU9rTB6sEwSTrOGXbtbhmIadPM1g0pSqM1JmFtUCMhU6O8
v0cb7ccv9WDcjjuIot/Xp/A9vc+e6pvxAw+1vmJLrse5/U9+bW2eGb+njwhMRYKPAIltEd1F4kYi
uzQ9ZVAI4cwmb0gZF+cnIoXmE6B0K/mBniqtt/KP9PnUvgh/jJ2CIgFXv1vHXISEqjjEnUDrihjy
cohj2tPBGCbWFAlMyI1p5wEnbFxgnfyiB/oLwc5iGIpUGAGRJY50i4aHdFs7gqXfPqEc5hd6qv9o
T6+lJZh26abbwulyywAD9Sb80G6aYyRwRvnK02JRaWAtUsDapUCXhHnkibtIz0lOoCwjHeTuQBV3
MP5kKi8mXzAboThIAfFfiKddlQKpSdoMoWhi8UZhtjEbv91RFBWMlk5VzXd0MzDOoZgGN74ZNJlT
Zmlx03VJ8hiOJDwkqZxmWw/qAZFVFEjyypqXPMqCUZzkqIeKt6z0BWi0VOjiVl1XeVaUgXnT1cJw
kMHvGaqPYLSLUDJYydo+qioU7AiJJPAui1cHCmSA0D2PWwHYizSD9YLeEPteWcJKEquiO3TUs5Wq
EvZdPQEWNYiQ5U7ZqkPTbfGU/Z8bAyd4Qwd5ElqvRJSVXS7fVO+6MM5xloWyXGxqPfbfjIHkSNiU
vDbT61MFUBN/DN66QHmlMf6+NyMpohGUMJIG1YG6RMN9kGsGcrl9x1miS1CYuUkmziQysv2XVkU5
EbIuAZ9zMOTVMTO0/F6OauPDyEnYc7CuH/HQ7aih3Rk8VDJYclgiyR7Ns12VFzimbPpk3ma73lEl
p0mggVRFVnxCq8QmPvlbw1HdxIUjeqVbXuZ6weCLb2AcnxQ3ded3+IY2OqnqS6D/iEFKt+7peBjM
oA6x6DeZAYzxf0j7sh25cWXbLxKgiaL0KinnmueqF8FVtjXPs77+LPrc085kEkmU7+7d6AcDjiQV
DAYjVqxV3Ab9bROtk/jxsonzYHqylXwBvpmWtlMWmDCXea1p2RY5j/99E+AxwmQ2/gXDHVvl0ZVI
R7OowfaNZw4YOGOL3o1FKlnFeUHyz/zrXxtcwB46MG12CmzUqyxaJXf5s32l7vRwpe2dTeRqlbvI
Po5o546XxZ3jNqYRmN5gMlsa1wFD7SBJfM9hv9yiOBcLUUguFWahuaKPkac36FaQB9O33Hw9+i0e
b/Yt3ReeKnuvsb/4NH9g08R/d5PzOwV8Vs4UNaAWvM/uGI7As9/JQb+LPXtHV0DUrJ0X7WW4DjwZ
5Eto2dQxkYfelwYiqlNfscgAraQalq0yds3iKXkraeqSyUfDV50+Lzum4CIAmQGYdpmECxJvzhjC
i5P1TQdRDO12HhhPErByoTdZ0NjbzAFmHWUjBqIDja3FuDbQNZC45wJyn0SlU5XQHS6Q+qnTPk9+
YHj78qrOkwVYOLLB/PbouDVGo4B6FzaUwo1/D+2rGvpJJDtwZ9Ba1odH8Q5MNNAoRDPj1EpLOlsn
5lR4wbO6rx4t5hb6urbR3Zklz2jBZzoxxS0oGvVgahTQ+WAERLESN48eLRBSRo6rWSiCevUi6dIJ
dhBHC6ypxAahnMZPL2ZkcIASBg1+Vd3WxuimJiq7gERVMkyM0BC4noDtMDACzkMaQt2qaZEO6Jxg
rn6ONdcBqTQIC1atWT9c9gpBtFLR2f0/U/xjPajMUl06mJoZAVNb3M599X7ZhMC54RFMQBb8zs7Z
G7Y2c+R0FUyMQ+jngXGXot4UpTLwjCjWozMOlVKDUdtiVaeu1wMfMYbZnGPsYt0vD3F2UJKXUN8R
6HLEwGTUh2XyxuSmyu5A/HR5jeclPaYhaeBbERAQGUjGT41bHaFpFJi5p9+jrYaK0pW9W6WbdIPa
6+zOa+dewTsWmim9+6xsAsnZFn1F1PNU9A/xhtf5p4+qKHSIU5J7GuZQ8x5HIl5fXqDoI2LAnUEA
gNoADdnp+khPysDC0wJkIS+k3C/6vTRVPCckYXtogroaNQ8wWPMqcGY8zFauWXibkkM6+o5brAd3
uo+vl/sO4AZl/UPf1tvL69JFZw0k2VA5saF4cjZkuFSk7EiNheVu6/b7t3bVJS6GRkDo1ru5ezv4
+sa5AYDpJtg2kJrZ5V4KaSE39MK17MecFybZDhz9GP10l9Mlb6qsxY8B4EFzXJTNAg+YA7e7S9Z4
Tqpv9AHi1Xggxd7NT8lGsL+bu9xPbHORu8cshAbqByhfvaW/572vhavaNe/69y/757KZtsCAbMcr
i7rJPd2Upat5Un4roZMdLZ+5+dEV1ddmUjXsW5Qr59F4G1w0ta7JBk7nTSvl+l6/ryT1/nM8BPTA
EZLwjoZrGyCU5kzish/DpoTSbLcB3e+8aq9R97pt21V6N0mMCZbHXuk25DWZCjkvczmHadksDRri
Y7pVc8Vdlm0MMdPL31EQCqDXB7gOoiBSa/4CtklZx5WtwYVmzcPUIBiHJRbOy/ZI19lwNi5BpCzQ
BT/dswCqWm1RUgjo3LSb6NUc3eBK71318S59i1ZhskVBonUvL0t0NE6MsnN85Bu6EuWFncPo6LWb
cKu5NvLfbftevdJrfavfguOmWUfX+UFjKgUS44JUA9rRoEAFntHSkf+dGqfOMlVBbkM0ww829XWy
s/eh6U6f+h3SwvviJfbJLn5PX+PHZNO9XzYuCFAgsYX8EwVaDqa5UYS8hs5BFETIDYvrILqJ62vq
/B51SRwUuA1jhLdA3QzSCzyfT1dop3HRpQXGFsf6RTPfrOz7vo86g4Fatg2Q71nJoWj7bgbJdgHa
o9odU18vbjFNe3mnBF8J7wMDng+CHgN34eka9CwwrXFgjz0Mx+VPo70pKagNdyp5CMC4qEg7raLo
AapBxA9oZGL2kB/fiPNhBu3vXHhdtxlXoOv64Qx+4SZgX5e9gESn7sQWdwAUIIT0qIEtTB7nN/m1
/TNaW36/1tf6rQcO+Gv1U5W9NAVecWKTS6m0sob2qwab5SqCJEiJKzLyU4Rj4zq66dy9HcqOuSBG
nlhkD8GjY66oGoaeewgSUlzAX+pLGnqdO+9mt/WdVfCoedm+38kUSNgyuKvvxCjnOGOrl2CKZMt0
HhflgLGl0fKMLncLQCwv+6goSz22xRdWynwgVjfBFp5h7QoiSeg1e+ZjcUj8O3rfPob+ZYPCDQV7
ArwUAUTja8Sg3SwQ1VQEy372Flw3iflUA3r3TStMkYcxjWE8BCSAPEG0qgbqgkcKIHxdClpqv9Iw
GCtjNTtbCmeE8426ApFGMMEICaCUBX1go9i0skB15vJM9AfiKQae4ZjI4h95qjZO1jRB9SfR4eyG
P4aVxAXOAvofC7ABvRsmLsKF2q6vKrCfg3Ruqh2/qH3bedAygCc+v/1JkAFATASoeKrqJn9Ll02F
d2QFlSRMwGf1hAmO1/DbzwJIvZggSdJUfHU8QLi1KG0ZkYaC+LyIjHujH3xSaBs9lMQhwYc/saKf
BoU5G4M+CZgVI91hrnejxf2tQdvN93fMZIxr6KmYKMNzYWCYUJS3FnCrDxm56ibjmlLMBOf9P5gh
qBHrwHqCqZfv6c6LolsNQVu8hcw1EhomEq3IWLfZWTgJafgwUJfDLQg5ZaijcLeFXtYFKvoW1JQJ
WY9OvALV/mYMLb/NkodJGf0oklW+z65fziR3WSQ2BvimjoJwPzYBTF/F1Y8w6Px0QsUuW5vNBvqc
lz/YWdxG1RgNDKShEKyCUCXn4nQprYp06KjadoukGk+TsQLHQ7WxFvthCHJJjnSOJmT2kPGisAXW
BVS3Tv0wCow+6HPodIxBvemzVWXtc2dTAoZPn9P0RdPuo+jNCSWdcdEqMRdlmihpIHnihbmQVY1x
3qDYajT7MPLKqXPb+NBOkHceJBVeQWhCdw95ts70xvAoOl2gXqTZUpcwhSR4lxvBVZ+lmH2tf/dO
d3/524lM6UgIMfmFWwOX06kpE7z0IxngLcQaVIyOV/21Hc3dVdXWituF8z9EKgi8YNoErDQWa32d
2ht1AAsDHQei0a0VJh5cm6IdKSvEiL4VFJyQ5aIYg4FO49SK46QzvAc9xFJLKWZnQuoC1Xofa5kJ
+ES5novi7fI+ii0abG3sdud7eTVthqypbYbdIL+yGcR8Zu0uYdO6iZ2uWymQXGaP3Z9HCVo7tV1J
I9ir8vi3GnVeW0z7CYrqGE65txpZviQI/eC9/7s87ojPeGfWWYoNtYtxXSlPmkXWpUw7WmgErx+w
6zFSUR4OWpSzA+VerGFK9V1t3HdAB1ta+v17n+pHVridC/O+SROG5Zkifa02wVvf1dfG8hXGjQQJ
IVoPmq0IirhfwG3O+bqxgDdkSWZE4uEhGx0vVBQ3kgVfwQ3zZwpJw//QMeevfjMx5yaAsB7GCDU/
Ul/V+DVAl7UI2vs6/pFTSbwQmgPvqm2oINGCPPCp381TpKpmxW7NpdrT9CozfjaAnlq/qjHcDcbj
5VMlyAIppGqQBCCxwS5ykb5Rx15tB2QcqeN8KSBZNYpY8iIWBUCkZwZaPkjTzqa5cIhUU28Ra1HG
2al94ffj/IGeBhCIRHJPivwBWRpFa4m1/PmGVqzVeMNRwFYSusVco5upWzYAf3nLzsu3uB2PrXCX
h2XGeeHUWFCXmflPZSHWPpiM5g4ijvOzpix0i+5KtQFqJUNxnraHpEKvHFQbiXOrO+PwaOUrfRx2
l3+W6Etiix3UbsDce8aw0GfVUmSRiQKfE9wZcXU31c+XLQg/pAFpbgQQvLH4YUY9JIUzN8xCXKfx
flBzLdlMhgbOqaQiwY8uGmSVUpFJFN6gcgLFTBUudHoYgs4wgpYgCGNy8m1UX5fUuK/QT8ccQL6+
vLrzGgf3WbmD58QzCSILzqNAYS8bN1a/shYMNkSulfhlbWC8Z9PK7lHRaQeqCVc1BEFNnQd3akrY
0IUA2VQ13S62jN0S91dBNm1nhLKg6fep2fiXFyozye3pUFpzUIQwCakqtzMtd7K/usDPwmAF1GUR
/0M8w/uSQDQKj8yzycphngczVBDPuiLe9FR9K9RqX1boyVL9upvBS5TT1eUVirwGorkGE5eE1DYf
1KJ6mUjiIOWiaMCZC8DGeXEwS/RZbCIpxQlTZZw3Fj9hEP+eeqhOk5SUPTw0QOvGSEdMTcJuuE7S
r4mCTeWmDh6pvpZOFgtDHTwGPmMCbcSzVkWAyy6pySBxLXW1Ir9runQdSDl8RFkQquv/Z4YnqWrt
OYQeKMyoTbgKuxcFTYu6XEfz4g4yfjnRZyMQkwU6DPppZwTAIVG0RIeALDL/YIDysP3TqUfqKd0U
Qcws3Vx2EuF5P44t3NUXgiwOgC18Las3buLmobRp6abluMlIuNaX7H1aMNSU34LHSHIjir4dEBDo
SCBxRpGM8xlaD0UQJvCZtCapWxHzt9Ple3SWa0kmJroTgElDqP5fzgAupMWdUZTLpCA/6uf3snYi
15hlIsDCr0agH4HhFzBKGGyxR3ly0k/5COgRk1qdXQwbuWWS4KoHYbaUJu4Mc4EIjbc+SjwII4y4
+tSUXSrzMi6A81ldZ2v7zjHC7BrJZjW5kA11rE00JK3tWqOe3pgdiR70SO8Pdt9EkjrN+ZrxnENk
wS9BCcXm29DEGMlYIQvw0MlYjZY7ByBe74hbFA+XnfT8+MGQje6TCcQ65tK5FRvDSHrDQaU/aK8K
62OCvFFWbPFUBaJMktacO+WpKbbmo+8ILcPKAE9iAVZMMO47K6dEGiVLIWRGOIccCGlrjUHhcsw/
t5+OMrgpkSRCIhvAMiEqol6C2TrudMX20KhTCLgMCG99Kxu2Oc3WhiIrkgjMAHqNG81GFcFAN/90
v2YN6UKlod5ctPQHqEY2NED8CKvw2zkt3h1/7fAiAoaCcthooFFg5RARqJR1q0yrgGiScChcjoOZ
7D9EFYA1nS5HcdDhaWsLuzYHg6fape06Vlm4XS+TORIEXohHIlFF3Q6VHsC6T02FdYMznDkg7YP2
SG6vbIrBmWu7jH27+bCqaG1rtbfIMOTnaQ9r9+ElhyIuRj94cicrbqMkiGHVzrKnqmle9Aq3tAqM
ilq0LlEgxxI6q8vHVxAnNADELCa5a6EKyfnIYIRJ1i9x6QVUXQ/GZzaPmwW51kxk5Pnsbzotg8IR
/1rivQQ8HGE7TbDU2c/EdnCFrpSArJbpg2DmuFvVsvbBub8gFgMmg5I7ped4ZxJXIHlGr9pLm+4Z
JQUoBOiJXxiVTOxM4C6wwKTeEfgRBHn4LDhvImg7IZtDJWBv2AmI58N6FbTRRzCMPxdIE2Kmx9PL
4k5DRejyB5RtK3cqsq4MgJXHtkZt7dIRadxNMq4t/TWm9qpV3qglubGFHgOmZ8uBKMl5DtRTsydT
m5aeZgFNFd1P+uyrgTtQSd4qOg2Aff4/O2glnJ7BBip6VWBhYWAfQeX61XQWL0g8hbzlzqutyHj8
zxMRDaaIg4PP7jKeeYRiDDkKGwTL2jroIMMwwu835jQm3IrcEV0AlladLmiqMxQaesSvytZVzDlj
zjDtcsetaVVITrVoMagdg4HpTzThm+HoqGVKplMAn8PKJeROmlL9yaq500wcNLUYuBQjGnyi0zdq
mjYBYtVE2sKtAnKgOenWypzcRqpym7cm2Qf6eKUpyt62m52il891vVxXehj6SoFY00Z36CGZyGWH
falDTVlBRhaqxrC+fED+zAGe/VSoKrO2K7IhHsI5NgNAdGlUQvXUWldavlUjIGAt1a8Gx4unCPNX
gadOX+FC/EQLPWf4NqaYtQoMyNKgVoaCGd82aKsAHcgZsnKltg8H6obNg67JdMXPwx0z4mgAqKCY
T/mWWZ7ldV7NIQIBglDQqhtLx9Oy2F7ezT9NcW43wUGsE0CncGecacy1mbkkuoNjOa3JWrn5nPz8
B/gkwcpSt+5m/mpeHxjovThcpbeNm708Kk/RvvqgvhRkep5rY8F4O+PlRzFiwqf1fVIXmpFiweWU
ror+mc5sDKqbtgvI6Zqm9+egedCqxnaJVN9SuNl4dTLryOF4EXek3bURE9g2E+fHPHXeVGmHLJLB
nAXnGEv8a4bPeIsGsto9zMQlOk2ZddNF8fvlDyq4P1hzEsUIDK4R6NqeRiW7rpY0V/A9rebBDG6G
4s0AyHF6sNs309z2gSRXFFQjtBN7LOwfJfHdDC3kOU5KaOj4ZXOTzpAq8ibNH5e9qXw4htuNz8og
8VpBQRRWWQGEMECVw090pUPl1KAmhyr9Vuk29r26Kj39He8hyzf9fDds0q+fl/dV5CHHFrl1Gsip
8gowQzRn1NvZKPdTSG5j5e37VtC4A0AXWGcU6bjb36odRkWXl2BpnFdNN+/qpvUxRCa5i0UxFA6i
4dgDcwxWabba46/mjOkEdWp8tdvoaloPO/BneNpHeWV+YVRe0vqUWuPcXtXUAFVyWOvWmOncWhvI
eR3Ae36TuXhIy/QJRIfMcICkVpF5AwbA7eGY2FGNfB6HDBTyRvsLb9fLH+kcL4b4f2xBP909SivS
qzksgOY323VvOhjNVLRWXUvz0ysID3o/UD/+fr8OiBbcODrAtHgtndX9EgxTD1aLGKU+aWRv6Ksx
k/kF82L+NgCoASN+Kh60SH1PVxaQRg+aaSy9Ypfc2tdP1k9959wse/Ux9T0bSDHMxYGIz7+8oaKz
BXChhfALdCFCF2c1naMSAADErLzxi8ZyQwMVDlnZ6JxxD5/t2AxznCOnn4uQRk01IGjclrM7+MgI
S89+Ar423dDr8qp5sbb1wdktktDxh8rvfFf/ro87baTCKE2VY3365mOC4eW2uBoRtdbGI+p/v6qr
Gti/AcLjANuic/6q7Fd972U/Zn92yU4KhRddEcf7wB1HS0msULXwc7p2Rbb0EUQlB8uvVvpjVfrt
elo5vrmtr+Lb9NUDKd/lby00DhAYGpvwMrwgTz9CaNmlg5InTqd16LNN3mLce7xPI78IfjWjn8uE
egUeDbQZBqbwcIQwIp9VZEPTmE7aVZ4Rq0A+gpd6hGbGXWzHbpbEGH2QXIgCX6YYyQHEAzymGMth
6z9yMmUeSI1qUOmlBTiCOvtrCJGqGvq3ZyFx86GYCwwaexagHH9qpzC0KohilT2/G2W/jHqHljSR
8SmfU0fADDAd6DNgA5Fxc0cziWho5SAo9qxn+4NedT4FqjK4c2IXCNnJ6/1lD9ko5dpeQ43tsqeI
wuyJbe681kkz130N27rX/s5fmqvszjjktWvDSZ0KFDoG6LKf1dfLZtnfyh3WE6vcYbXTGg6TwWqb
H6bhpfy2xAPbUdRN4P0QrFJ5jKIOEu4ScJzSU5pVpaJBlAJO8qS1V9Dp08PNLBtOFOVKJwa526oC
IU5XVczgwdp0V9oVPSwHZ6X8av3ZxwScemi3l7dQcMZRqWEVKBS+GH/CqW8CU0jGToVv0nLa9860
QffPtZzfBv3EO9MNNLoBgZJEOU343UC9TNGRVvEm477bOBT1mOJZihS+29JwvMkV07+8LqFHYlka
+DXw/Uz+4Wf2RlQS/AMRBiDSzZcs3sXqdYcqRu81w7MOiqHlTseDMP6R9ZsByZUs8xWt8vgXcB8z
JZDtrAsTZyJYlL1Be/3WrMnX5XWex0wd2D8EaMgmoGNksB9xFMNyhQTh1LYVhlwe1QLN6H0HGifz
VlH3pvnrsi3mC6fH7dQW99kAWVDKnMXnuf9BzQ04NJPpSouvnUTy8dhfdGoIKI2jb8dFssZINXgH
vh0o3FYK/tsO3Y7GsvuNXZ68GYYFwZgk0JNIo073bnZABTo5LC7jFdlVtqdBkkGLb+uyXF/eOdGC
jiz9qWIefSXSLHEc5VoJdvdlm5vgX3CS1TJaD5fNiBYEgiRABtBPR8ON27cs1eqkR7sJSgj5LXXC
z6mJr1WUXjDyJ7k7RRkao2Am6B5SzJvwmweQfZ4ZIWzpSXXo+/Buma0NBRMiyhfrNO22qnGnYTo9
q3XXmW507RE6k1dhS8DP/NmkqWTposft8e/ht7irUeVue/yehQSv5aCtzEbbQ7B6n6TRXYtGQgZA
PkW5AliEyJ2Kb59DZBEYHMIrXkdWzsfRcdDndOyAki9ax80huqV54G8Cu6KXK3jUv1/+0AJ/go4H
StoANmsY2+MyisUKmzmvIPNVLBPUSzZz9mMZJEFaZoMLXyQo08wJogpSCIW7BJtiDv1aSpEkcNmT
lXAuG9bVpGotVmJCa7d7VzDhnflRsrq8XzIrXJSMKqfvzB5rsWavCIGa26H+qNtPl62IdwxvdAM0
PehHcPHE1paEwg0rqFGDVMPcOhignR1JKBEv5T8jhKvNR1M/qkvDPr1yXZi3Od0mszf1EhDC+bUC
d0YBGyPk4OEBpvY0NNYFDZKJYsOUFrSHY7erjPqqN6vMHTLdG7Vgo4+yroNo+1gHANNxSJMxSXZq
M0to2jh5UQHHDgWy2bmC2tXG6bTny1+JfWsu6ttI6zDDaDMMNA9fh8JDArG8Gr5g6dfzgine4POy
hfN7kpW5kFGBtA6cP3wzEQz1vd4YeFdQO879cYjAGh+N+Upri49xTnrExTCXxL/zD3Z6NzO3Obph
WNO0N0vczR3YBeybJHh2Aoz5P5TF1aRLoPiCphswaWAWQoPWQVndZD/myJijYsQ/xWiFF8X2roxe
VYN4ST57FgVnXoFwNH2pYfYYOLKs7nxndchNoNYGwAMQf3z3fkG60zkm8uMu9gfn3TRWQb8fzY9e
9b77CWEIZXY2RImwzt9ucaAZfVsiQ636t8l6D5pd2L80+n6RkVCde+OJIf7agmgcJdmIzEBr3sCd
4E7T5vJKzhN8HcU1QKZQYLPw2mWn7uhbteawlF1nIZeaDkt3ZxUbJXptwm09Hir9ELaSAqLoCx2b
4/ywBE1t3/Qwl1WzN6u7ZW42QfyhTNsukWFthbZA9QDQP5DDAMCcLm1YoGODeIIrX33p7GRrkuW+
NJqV0vQu4CqSjOc8PDFuSIaLt6EFCXKtU2tE6ZKwZPfhOOYupevRfg6q1eWPdR7cmQ1MXzno60Fq
l7tBymSw53JMkc2Xv8j8UCdX0QwopKR0KPI5DETh2QcoNJAW3L5pWp0XBmVWtHsriFH2v7+8DGEw
wtWBl92f+MdtVa/WVVHVSeWVhW9Vz3rwFZq3RrLLQbmfymqtIi/AGf3PGBeMUNuN+j7DhWhDIDhO
d4TeE1K5VN21sve5yAUwvIDHCeDwKLlyn6cb7bEgETaursGO0WwccEoTqD1f3j2hFejqgMUFmSTu
qlNHi5qSoEubVZ6j3M9O5erOg0JlWgsiT0Oi8p8RbtfselQQaWFkweEsd238tWh7FYoql9ci/Dho
6SMrRsn4jFO1qKqWpjHM2Ck55GBo2aKq0LpmOH1QyErqYZBLjpDQIkFXEuFOxdgC940iEhVEDXA3
BflPlki01KuVnTJWflduLi9OuIf/mQL85PRDDWbRtUlZwh3mbZvuavBcOgTJq8SM0B+OzHDH1QpI
3fcjzATZyhre++ihil8ur0S4aeiTUDS0KD2DYTtJZDYA0Veert8Pyboje9UJgNX0LBngW7gYBB8V
E0aIDvw8bgQup9HIsZixjdfVbHgJsPuTOUvub+GnOTLD/vzo1svy0bYSZibtwRyeQHxrNWuW25X/
EErZcOn/LYdt7JEd8PVlupbCTkOindHbL8US/svnPzLBnVQUj8MCDRdIOocPBKp0zu0ySRI68ef/
uwruzLSm09eEOXKrpesI+kLppg5BVmmW7iAtHDB3Pc2/kan+XQ//gAG16NjWJoz1RQTyupGN6C0b
hXxYve13NF8Niwn9gT4B2/OwTRfn/28/+azBopihrkPYR3jt9afB3AStrOIv8XKin7qFnoGHyq5g
I2scn0bQGHRcKsPkSnycn7iprXKE6jiMaKHvdKvBXhN9T2WlK6FvYN4XGDvUemyL/fmRhxvqHEXa
BCtj9RUUbj2vhuwe4gAeBYHz5SgkqNnCNY5sca4eaWM80QG29I227vfxTXlTPqPLtaWLC6IZJA93
/ZZ++9XOjGI4CpuFC4onvI1M2uKRUyG8qk8GCDLzX1QWwdnvPnP5IxMsITvawyTMOsMOsC6reLGL
z0n7kTreYD/ao+4CGyzZReEBO7LGnPPIWhB1mZbVWFAFeirI3L8Xh8al18om9p2N8fOyNbF7/N09
LtDSAWp8o4nXdANtYCPu/WiaQLLhjuSzJC+XbZ3Ty+Hpd/ypOF9Mu6klbQRj6rzNV6oXv5gelMpu
hn2zTXfOs+I6q2HV7ZWNsWkeYh/CBZd/gexDcg7ahuGg1iW2NmrIFqCCYXqFPsZGM9716nrQ/+HF
cbxcLiwD/pc2oQlremF+QmQxdgF+Ws+Ntru8KkHt9GRf/wDPjjwGg1AVAIXY1y5cNcETKXwKJNKS
bKfeL61tGeMOjbaBSiXbyRZw4VzwwM9FmyJSgZ3DC5r0ZXCSnTM9kYDZxLi9k4CNLPHq5l8eJ3+P
h8HF5jJY2ihMYbQfm3UOMrV69MBfoLfvYw4xn1FSGBZeBUfmuAIn5rDqVGXhpegxqASii6arHjKF
SlYl20ouxOhKR5Yhhxm1/CKJV3V72geoPm6j0Zsheyt7P8iWxQWZMKsiZTJgL5ivaXdTlk96/XjZ
LdlPvuQdXGgZ6qyqHWZiGR+n+dOYJVmPsIx1dL7OUMF2EFrJAAP21L0ss/KgOYlbadE9+DNXs0UO
cXFbZZhFzC3ZiTsHUJ6eOC6QNLZeq0kM09BtfTHy/irJwgMkv/eZGe8bR/UWyOCUmrUikyq5H8Qx
DFk+xfOI0ZydXg8FuDt6o8NllCiml6lfahJtonxZa0vg501yDToRSU1I6CtIIDCqhEczKENOLRoY
RZyyhJ04Mq6selwVmgn2MxkcX3gVHZnhDrbZ242TzNjTLh7WuW17zRjfDrHu58avyJHR5AgaYPiE
R51XblUWXn6xmaPiGnwokctkK6xdfd1sQ7Dl7HAD7ZPJ1d6TnaxjL/x+R3a5ZVpNZwxgnEDa10G5
Pk89p990kBtQF1cvX9NBEqPFu/q3wczFL5MkS6sraDAH5YsCPK/92pb+0q4N2d0qSmdZRR4sABYF
BQV3uROrJf0C8JUHeYndpDgHHP77pLGuhyiSuYooWh7b4o4fVBOKUi1wBiY93UShP5b3/bJFVWfl
KC5UbMEBbP/DPh6bZD/p6I4187CqsxjLa7PfuX1Q+t9T9wyyXC+C3NrlwCnyEPa4hggIkKnoEJ6a
avqhmzLwa3lLuqYBOC8+dPsqmMu1rvt2KKXkE8WyY3OcQ+YlNaq+hbkaGRE1d1mku4p9bwNltDhX
drmq8l+9ZUkWKXSXo0XyfhllHa0M9gmBaJo2Q4nXAQArlowSUhS8jlfHXaxGiRnuDnUsrxw/UtVT
o7tURuEtuuhYfR4afGgbnmm/o0nUh1aN+Fja5c1QBQ/IFyQXjswEd5cWpVLZZdcgPaiCK3R2VnUr
eygKN4pNooL8mXHIcA6OolIdFzYChYGxZS16b9XJTWSsq8KD+5+Rs8kkFMJiu50Q/Og8fyzdU+xE
uxgF3+mzVR6TWLu3Qd55+TQJtw6AUDR1qYNRFi7TKQCpsIMWXyedPxrnzvw+iwWaaUd/P/dpJrWY
B4UliLFlbW0nvo1SIAbCUlkF87/UPsC6awOjACyiYXDfyIqGeAQPCr4RqCzckCq5G/fdvo5k/TOx
M/xnyORKoz2dMj0lMKRWeFJUr/87LywJqcIQ8Hc1fF6hIm+iMV66QOCDESBzbfDu9M9xJHmGCYCV
+EIgxcZnArAGdA6n8RQdb90eAEf25nvwfQT3/vRV7kG1H6zzXfEabqZ9sZn9dBe42V6GABbG8iPb
XHAtlLabbQNrnNk0TZhFXpTHGCybYm9xoCaVZtsRr6XLLi+488FmiOloUPwDln+GIypIEmG+DYjr
DFr0vjmAusttSl9xXi4bEr08gWAHARDgt4wjgztcKZjArNxygAQk/cqc842SLesgxSB7s2w78xdA
ATcEBbRktq4SIkM5iNYJuBSwxoxWAv89/bDWoo7FmAAzZPY1FMAzvVhpY+q4fVp2Hg5R4asRKCMv
r1kQTzCQhukAIBAwjciDH/WiL+ZAQ3MsC6DJ4yyf4wzqhcs2BEBSiE4YrCr9R9yIL7MPC2mtvEen
yprNu3wALAvWuoOt2cVemWc8ryflDnUpetCQf3j6kvwAuwYAXNaQunEI8azk+wR+7CcBzA52IJAj
8I3oatbVfDKw7oF8kfoxDVMfQk/Y9dkNLEcStAXx58QYF1R7tIHVyoKxKZwAXVLI7OlWQ1wlmj8v
b7XgRoIldFLxssHjgz8rRY1ihdMir2vmIYUCI9L/LI4VX5uVXT3HZN1kjuaCMO5XN5VPl22LVgku
JwguoLuG3IELTEUU2B0g6wiANNoVIbiBChTgetl8rsyMzh0TrZiXkmKJQOs2eu6afeiOskFNQTA/
2Ud2bI7y466Ye3A6olOoLJaHWWCq+1VnrMxydXnPRGf++HuxxR7ZmRMUKltIRnvh3N5QZI011K+q
xlPAaz7KNG5FzkFACczo2jDdxIe3qFsaPZuwqL5tB682dJCAqtb0UhaYf1PN4mecQQGkbIbkWW36
XPLuFm0p0Iw2xu8wVA127tOldhPozPtJARx0qRo3WZrujnRt7cekaL1lmXqJPdHWgkCBMAowiAjw
hAbgLhhCM8Vqa5BRDP2L0+77YKuF13EnOd6i0g0mUP8zxTMaLGVukthEfDMnErgaGby5jN5IZ3mp
HrymfbMD7PVrrvTdrMoeqn8a8FxhSjs+dtzTY0mdJQzZ04Pc5jfZbbd23Hh1V6xBSbpAc5G1KdrP
4RoEWkTGLitIB05Mc6ekGKzailnzjMx3mu7pw33XPujpVY6CuEwgWGaLc59sqLVlamErnMarorfc
BurT5tCuhiS6SwYHGqyD5LuKTB5/Vj6gtQQFdtQWgSZL7gYNjClEu1XKxksHzB8ulLoDUe4uBwTR
KWEyV2AD01Cj4l/LdlLb1cjgFj3+b6meEjxrcerPMtlh4dqO7HBRFF38dkgM2LGD0b8u/LLAvHt9
p6RrW5fEOKEp3ApAgYMxF0D604NPlT7tDYKAXYL4OoQ8JwhY687vGm1LzIMtG0UUmmN5MfYQNyEP
lgtIlZM/LcJeDeNtvVgaWPKA9przcr5xckfzszi4rrLx+7QOmILH0AN4iPFmPUPKGDUmIOMZyXGV
3zJGRwj0qfXmsnsIF3dkg/350X2RpIURqCNsTAn97Ib0EMSxhxfhIxLoHYYUXUOREfGLTFLoroF/
FzzcZxxFQz7W9sLQyqP2pCieE77TZdeOTznahdJikeiKOjbGRZSy14OIohSNfm7iRcNPM4GG2B/9
6B8Z6prBeIjJt5HlkI5GlQBoE9QVMbB2uqVVFA9qwkwq/0PadS05jivZL2IE6EDyFSTlSuVt9wuj
Lei9//o9rL07LUFcIaZvTM9TRSiZQCKRSHOOOm9GtT3MbbTpBrq5vnMrs8yQoy2DfQQLCaj5czkz
BtKaagkCtaFjVH/mEYquQKfDOISn8R8ocSEzpYAGM5PN4q0tKkgAlsZRHAdTnM2NSYyhkxJnnaAa
qtiRn0WvxHrr6IFbT7keobVGEgquebFPWDwM/i30OssXnZgpkAp43ChYUzXUnjuAXXSZ5ocYMqxz
GVbS6uV7Ikvs4LDHEK1PCdbVSH6G4HDIwIXjokHvteaRH+XFXmvHipHSubcJf7u+qWsxxgKUjRZJ
wLlfVOtRROubjuDid1JgXQRPDkIqNMsxR+FuXkq6e2TChLMxz5jSjFUI6/UfDt9qbeql8XtV+SPG
Ga/rtfyUGFOc6iVctvXcANRl6cns1Tct/QYMo7/4fZTp0QmMQTHMBp3bByctt0sHv9842bMa9t+1
TPH+RoSDNiKQsAGEWxBRklp3ChTtgEHvpUDcJmUoCQ9WoG9wosEz8x8RIuBkXpKMpAmCd+u+iNzy
OO6T7fRQfRgb+kzZt/I32ML9wm98e6sMTN9fV3DZg4s9QkvxQq5tAX1H9CdB2w8xcsGuRVrXzNnU
gLlCNjW45vyXvuX/EyKECcAx1+16KYPozmtl7bPU02YbQ8m6m4332Y/rGq1a3YkwIZIFlOZUmTmE
aaPCVGD6GbIgcnXNACKNlmlgPF3MPqPQEllajezmxNF/B7gfMLelr2rcSOx7XQ4AF+AUACct7g3I
FXFYly452w6HLcELx08weOGpaiPLjq3ukAPCBThaBI3iM0chcQJ2Org/h9R+Sw8xeK/aX2aZMJK/
6MHTv9+iBe4L4w5o+LjAFnJmUFTkFky+nN5bJDkVWRJsbeX+CMAY5LlnmKrZzlIbAujwzYISlXUI
ZVeGTIZwckJUuZs8hoyJbpz4UTfvEGhfX6e1C/BUDeHclKQjqEJBxNAfwxjAt/uy86QEbDJFhANj
gkVI63RIqfVmk1XJZkJnX9bW/nVl1i6ekxem+HK3FM1ph8UJLBzoNgud1wTNxQn9kTu/r0taVehP
CslalvUkboidbkJoDUkl2IQomCAyuk0bScC3mo481WfR90RKheHIqRywbH00P5q2woYK13aoetRI
Xnu19UKnxcZNqP0CFWhue5YX0SZN47u6GmUfI1tcIaJPSdrkxvJ87w7KvfM8PYLDGSy2TLWYsyX7
YDd5uR+/2u8ybvvVwOl0GYQbcjLMRptiLPZoO28DZnSjudikADy1ivAwGgaD89oCH8ILs79oQTxL
HAinPMQbtzOWZlEe3Y7j9wqAiYMPALYJECfq83Wb+n/0tJH3Av4tKKQEPeuqLaZq6XfEBFewTyc9
2yBn+GFlfB9XI4K1tDPdxIyfC8c5kGoqN9c/YMVD4/GE1xPuaMyoiQ/S3g5CvUCflcuLEKfzx1DY
sC7XHLZGf4hlzm1NXYgzKNoWkNJHLePcutNqiB0aI31gh8qdoSIuNlvkvCK3BbtZAhjKKaT+RBpG
pnR3XdOV43smWji+qVG3TZ1C00y9jUs/rd7yQCJi5bhABLpj9SXDjKGkc+1yWgbRuDSAxNVj3HmK
4cfOJuhvWl3Sj7WqC1h7MVuDbCVohM8F9VOimpGFZezpTpsOYfEWDy/Xl2tVlxMRSzx04odShfIk
iCAij/y4u60ACQq83HncOTLChWXhhVgRg31/lBFWba4HZ0xKbAyA17PoMJVfR47Riu/X9VkO0oUU
jFgto+CgbhVf0mmm9I2WzLj0Uqb2zHHzb7rfHTUQ5l4XtPaWBgYZXu3A5MVw7idu0snKJShOp0W4
2PbtdOBP010EwEFlz/cZpHWyiutKXHoq7aIhFTzwJFQIamTHcBsfy2O4iW7tI9nw7bw1t7WUXnRV
IMb2nYXHEt1HgseykrwOZwvqOWBQ7VF/bAfJMVqzbmzQfyRcdC4kWuSMagcJRHnowYvd7LPA+5tN
OpEhhFk22EWGoIeM6XH2prsUeCA/a3/aBO/hV2XzF+89Dbh3AFCC81sQh84PE9D+tH5eStM8IyOa
JIHNjzA8Y9eVWjtIJ1LETL9VdjopBzwgOuOjNdxMu8nj93beXpeydmOcShFWzgiyTgkj6BI7wFAH
S9V4k8YbJX539Lt8frwubM0UFpQOZLoXKgPxLNkdYDIAXYQu8qnWkHOjDRvmMvQtDLRKVm9NlA1z
VheaYiDhCQ6v1NUZxGNwQ0WyQ3l3ir92ss7jtQ2ynWVqDNP0OgZuz82gHIfeaPIe/Svhz1r37HwT
NZgxloG1rLUKAC7oHzmiIXDMD2sD2tqAFeirG+6DZQlJtQcz8FNfOZaytp/VlTsRJ1hEmUSZWQO8
0iUNWuFLgK4ubeKSEysTIjxanNbptahe7qPhuRp2afMU8/2/N7bTZRNuVaVIuR2hy9lVTSgA7jUt
xJy+xMzW3CdCPbR+waDRVywsltLhYY+obym3D14ztzcTkbUurZ1QFNmRvrKAQg8/em5mph32mQYk
cTcE2U4ZjG4xFVsNmdu4cB6N8LutZ5KVWwsWABm9zD0BjQJEDucSWzz0Br6kFKoRSPd9xTTlyUw5
MyeFRaYEcEMmTLCESkdrW6ouL77cL4AoOI2HZo43kwranc11i1hWSgwaTvUSLGJpBbSTZUK2H+8I
4LbB+8uC2M8yrwlaTLY8KHhyXhe5aucnSym4oXpI+qlv8f5D3+0hyZ2PFtgbuhHK+l7WjAQ2giIU
2MrQ2i4YST/jKc4VXBYjeqO15K2y3hy0mlt7NdoFoeQhub6O/wgTk5FFm02FpUFYycPdkOaY1e92
4ObdR0bOFGv+pdGxY7ZCZNOFqx73j5YigklI4oHGywRLYdqsq15HrrE5ugVtjGTbLunmAWx7sp6a
YJVdAKfbLyoOWvktVI2akcbEXTIdrXL0M6J7MQnvR/sLoYFX2K8I2bZxo7GWDvda+cJHAyXViBFQ
4v6FQS2kBkAVRh7uoilTV1K9tHA2R8p3TYO4IGp/V3MtCQtWTyXqDJ90LgvB77kLUBs02usKbmpK
XprgudXv63w7/+TT+1+ooyHkVRdY/wtEhsGpeqWa4T+T2HAnpD8cC5PrslalVW1OggFBmyptsrAy
IIXQ5BHf4iZgwQ2AeZalxaFVZbHH+o19Ik+wnrmYZ7gy3G5I4misJj/n8GsxZi7pjA2qnrezOr0E
5NVqapemMnaj1UNyIlzwcsmo9GnCce9pJL2xzeeMBM9JOG8srOy/3zxQuODtj6NCgA5ybiQ8S7pA
LyCpqI5gK6urYyjjLFtNMaAhE5a4QE4D0PhcRlSi7GGNBLef/aObXnhoMbCYYUL7roPBjDHT4mcb
eJvXNVu71k+lLgZ18ujDA3dyQNAIDwfarZa4FNMR1yWs7BIUQooI7eHgThcbpCq0L2CTcMCMUXtN
dDy+Ip1/70YT7UqtrI9txf7RcGmoKEaoeLeIF/ow0Zm2DexfUX8CB8GjU7JX8smzzYbp8Y/rmq1c
eWfCBOO3Rq5q4QBhWXroxhqXEBsGSX1ydfVOFBJsHKSOs672SM3MaPKatVctfUowyx4qP6/rsnLT
nekiXN9Do5CmxD830sZXQAVsrBb9Rk7l1bZzO3X6KwiVfBrLzE+2hMvfT8yPzprTD8uElYIiL0VD
SVYAzn1/XbcVGz/TTThZtt1xtayhGwcMSmZXbGhlfXEyPYRj1KFha0w59IhH/QazOZgucqBIKvFD
K8HPmSbL30+WKwT/ZgHqcViDtaXt0W43Y60t54mZbeYWEptYXzeg1QIeGvGx+OxrMzUznQbOHXC1
nt7cVJEs5/Q5eS8EqlDoHxHiiy8tFbAqKxBhbvQdxlh9wx1ZfqO83pH74Qs/om/5Bf03t+U28JOa
Jd+z34nsI9YusbOPEC5Ns6ntZQQEmaGQdQNz1ONousCcskC9AkSCTnVRmqUyseuu6o/qgvcInV5p
1QJS08pkjf6YZV/K8diHI+OjxIlINtISnIg+RklTLWlXCsKtYdraiuzpvu4+/iizfMGJYRYKIB0a
Z5GAl4Y9sJH7Q7zNkoUQDbQv20HGlCJbPcFxRChjjnMGgSC6wFTrPD9EQ+J2kTfoX697j/Wj/Uc1
wXsMuZPVGYEkkL5MHbJ6KstVWTZ0qc1cOweC/6iMvGm7CAEGmdAd7dHovc6/tpih7cnXPPYmjfUy
1DiZUQi+BGOamGAwoJeuvnXBV2mqUrZuQsykVj14jUb8fuuE35Rp2AHr8b0tzc317VmLm05Pry2U
vVoQxvXzYtwlNzCUuAFKXMOBwgsw7/CW5l6uHUwZpN9atfNMqOAyopqOWUfhiGHo9j7yScnUXX4T
7eE/DM2t7pUX+JC89a4ruxoNAKoc6Pkmmr0vc9iIfAINYu2Be1FG9joSFZbyw8LQ0HVJq9bxj6SL
XHatRiTrOkiaakxc1gUrm785VycShCUsLKvryHKX1cBct/ofIF3lMjS31fvyRIboY+2qiWsdtmGm
X6jzPPM7tCaMKXDzdXSQS5Zs1SUthEUWphxMR6wRqspgVRh9xxnWHnUV1RrbG5tjF92Xyvb65qwe
rRNJgksiTtx1ibF4i+aJmJ5JfKeUeaR1A/ijjeCRdK5FxTxAm0FBwNT7it76uearZcsq1S3qAcyN
YAZBu+Vbkn0penfoJCdb9gWCgwKAK2LrFlo2xU+q/8Dcy/VVXL2zTlZRcFBz6sxBNi4a5m98eHJU
EPo9BB0Orpc1YI8rZSMNEgNxBE9lznlg5OBIdzmALC3iBrM7cOAmhm4vK0XJRAmHiw61NnfqYotI
HCnLfn1E00efHEwZTrVMknDEdMzRDVazSBoUNErfREroqg2j449R1lyx6v0A949+aSAIIwF4HmRU
8wQI8KU8QOx3pQWdHf3emg+NrB189XSdiBFPlxalDV8yNbP1DVNr/XCkgSSvuGraJyKEw9XavdpZ
y8txsJ/D9vdk7K+btkwF4eiYcUUB3I6V0nIQSCXcI91WD37/d0KE8zMZlT30yzppPQXxZwZQjq3O
P/4rIeLtntV13CJPgHcp7qFY82fFZFYkw7CUrJeYNqh7PTaaJY2lWq+h8TXi21QGwPeZSL0I8f7s
uS0cFHBWVmmyaGKpzNkBYNa8/6o9gNfpQb2rvPgdYKZe2jLDa46vvAXBM6tuFIlLXT2sJ98gPAQq
Gx3I9hLzAXzDNfu3qK/cujgm0VHFpPH1nVt1ryeyljNw8iRQIi1MrAqyePktAIvpXKVvJNa9biB+
6zheVWUbk2ZfrkuVLrPgJMKgyFVcjwg7N+pRxaAxmzfg5vqdufHg0f28LY7BTe3nb2TzyL83h7fr
8lcjjhOtBefRtipN5+XNzIevRvmqgAyir+kmVVUUmKjN8iSJJAu9/OQ1wxKcSRH2wWAvQU5bgkAp
ZE7gA5uQKbLJLdkhEZyKRfNaHRfVtGlvg5hyeJdSushECC6lrWeD4M6HfToba3zK0+/S0YZPkJkr
yyXewhOAAAtnhhrxsXGLrfoUMbTJPSAIrWeP35rbXHXLd20TPMXv9J2wYafdda7jverbzMtkWQCJ
xmL5ocptZer45+a9pN2D0zwZkeSyWReBiZGlzIm3g2AfbaoPFVlOxDR3LIx3SfCKCd/rZr/uWP7I
EGyjo1owqjZkROn0GmUti0Zjk4wBK8viS27I+lJWTxkaUgDnCJh/5KfOfUtVgxkv0xF0WBhjAkom
c7pNX0deVR7CeE9kNfz1DBEK3wbaszH0JY4ZZTRvsjGbkOl9at7QoQ0TiY4Y7DNZ9mDcNbKi3OqJ
PhEnXBV1gPnTyYJ6EfliTAe72oeFm9n763u2Bm8FHrE/Wgm3AfAwcnsooJWysx8nn9xGB73w0vfy
a83UfbyND8mD6Qb+dbGr5ngiVbgXzCRFl0kOqa1+RD8jGd9DRaLZ4iYujjimBlUUAAAeL77EhjrV
aMZR1Egxnkx2auI3wAjWRq/hW8Ma2Zy8/4VOJwIFr193mpLoCnRK7Uk7UoTEbtCZaMYhkwysa3X5
TkQJp3m2yyQeZ/QDdk7yOOehG3HrJh0lc96rFngiRTjPGo5uwztIoenW1sG/8JCRO1M2CLOGBosG
3j8bJfp7Cgaa0VmaG2fuYWI9JTWj4V1V+mPxBmpIO7rBWF0U3PTN0xQDdmjj/NVb2lpmMIFJtmBj
n7uSwQAw9kCXAhgqU/p4NKevVOYdV+3xRIawmjpaFQwTNYjlvR7qXpZ9t9pv7eyrwc/K8CsZJMHq
5p2IE1a1UXhL6gAqGcaHOf1QtRfq3EgTb6tvGHDzAX3MQMlNRA22p9Qs8mXvmml0++p7GEhscNXS
TwQIqzYYoRGVFgTU7TbJDoD4k5Iart0jSA8B83i5ulCZP998oA8ooc3haPWpyJ/KsD04Jvpx5i42
Dy3G6O44AWmRZjTZ7rrDWNsiYKXY6BEEtod5gRAz5qPp5CMcBn2yrEd0IY7aTSLLoKytoA5uEB1w
LOjnFXtlwEKplFWoL8dL8wJg7nFzBj28vr2uzIoloM8Rw9ko5CDtJZYXGjADKJFtpi7B9Dvg0wLC
gOv5F8QwZ1KEe6N3KmvsKKQA6eWhLIFdXqUb0O88NyjVUNRqriu1snYgFdQBB7WgtoEO4tw0gLCc
GvZopa7VhX5RNz/0dnSpQiSlmVUxOhLt+oLucsHCZIHkAJg5dur2cfmR9xibUesHR4pvtbZFYH7E
UCOMDTa3fMbJY8yKaGYaoZK6gZ2bvl0l8ROh4cec8NiP9O6YBeVdEtP3As2+rJ/pbcAznZF2rtgY
VM4+aUwZztviWIVLehnu1fFNlkkxO3z+SZlZqtFchRkmb0M2gGIjme/M1lWTQ+a8XN/LldMGJDQ0
ICxIiQSkF+eicgyih00SZy4mZDBE0fHADXLc0eqUBLipG6WV1cPW1hvduP9LiwGqOMEFq0Gm1Lra
ZG7Xjz0jMW22bVk0knGKNZgSamJQGkcPSALY2HPFyNwEdTGh9FuGW40c+toPndtccbNqy1MPCYdt
TQ60rFlj/AhsPzS+hPU+6B4iGVbwGoDa2ZcIS5zEPOLx2GVu8tYsD6n6e+VVIIX91W0TZCD34dF8
CH3b73b0TgauuGZJmokOMfRwgihPxGfqew24G4slLZ39g1PMLG+pyiy8V11wn4ZsWf7rFrUqcsFy
BOoPTu7ng+HkPIWjxatczTJ3HDdOdwBTN/7/OpmaW8rGutYKXPQTN/I/soTXgBHRPqYGZE2A5M/C
Xd7HrIlcMt+1s6frjxMQjmrFv66gtnZmTqUK/o8GPC6aMQViUpYs2HujFd9qatF8DQJ7urXbSL9X
A2r+CobRLje87ZqcpZQEe07U/nGY0hxFWU0Fl7Yykr2j9nXvNnWD7otS79TcTRVH/RE2nPpDxHFF
tZiwGlmq6eUuSCL+GubGlHqV0mIuJOhNSfFpTTtYzIKQbJmYHxMekGaFrhrThrkq8dI2vQPVdsTf
nFkiZrF60ceBexo4ciaQIoDPdH4+nSGtJhXY6qBSV7f1qG7sJvSnQJds1qqJgLgKk3AaOHHwID6X
w03aN0ONO3GYAJrgZ0No/lb6ukvYFGhxsHGiLvCBcNk+pXCBltvnmGNhPMlCWYXys51LVFknuDXR
Tw3gD7FpZJ7i3tQ7UIvoG4BPB3vVA/YeG/0fqsfR1N89cl8/WBNTUqbZLD7Ee3Cs+9kOmGr78Wby
823HOv9ZO1bPufsXc92YHf/n48R2E10tBkVZeE9mE2Tj+nPn7PGRobEdrNu8l/R7r23+qTDBxgYO
h6UsKwEAEU1jg1KTXypwX546JUq/XD+uF/cN+hIRhMMHgrIKg2KCoakgLIgyXsAAiP5uTc1jg8jl
34vQTBVtkASwQ0iEnNsYGYdudJIJcVfZURfAPK2r8EYSda0V1s92SHB2ZTZbNFt2iD7Woa/eaL7t
9ejrYBhr2OR3gU+839f1km2T4OimSEmKKlkMlj+1xr5Ut0EiWbo1UIszrYR72jALWjYDZFjPH5E/
73sv+YqxoPuj6j7Mu4eAZSEzjtFG9/nmunbSBRVcgzk7dVNpEN39tl7mj/7+OzDLt0D5Pjxk29FN
SskOri/nMveEQTs4VsHqtVLHeHSHyzg1f4/5g9bdSEmdV0UgbUAwfAxco8+o6OTy7ZwijoYawSwx
p20yEIZuCZRrZe3FawORQC5yHGCqLNOxtmAZWtolWvdpGVHBpsn4zvMfWZcetQYuakp/1qrlqkbs
mlmym8GbypPoQbJ7i4gLb3oSJAu7l6SkVWt9MU4w0/lgT30njjJsTAezzlUaK9vANJ5JbaeMkOhm
NCPlixWnT5naUR/wlIrEkNeuTeB7Yklwq1G8jAQfYOdDoi+BdKz/alV/QONhNe+orJNCJkZwAkEX
V4NaQkxS3AWxVwa3XYwdkIFUrW8wmMHRiEQRxonXczekSdRUSebyxIo3Pch0Yic+xtP04nTvYZ7e
1mnnViR676iyydN5b2ofkg1eyUBQ/eQTlr+f2LKqxiHPDHyCxb3wxS5ZHLL09+RX/r2msPfB48/q
xJq9s+8HFktuqLUodiENXUDkLBujfefCe95kvWEismwNEOm9wdjYWGzr6Gcma2NeVfNEkuAAdQ1c
cOUSw9at6TnJRxh2LBkJC5H8irphXwaDpOpxcSMCFh9PPtChgrkNA2uCbgqf+lpf4ldkRkaWJePk
1Z3xF+UbpFbg69CvD2TYiwMxRUZLSI4VRAk3eR1RGyCzJ7GRleZAMIWSZUTfBtqBOAmDqRHLqBRE
d4QDv/QwTm+dvannow34dRD4qZZnySBp1saCzmQuR/TELnkUgKLSgUwNjLVF4qlwNeW3Xr/Tg02l
eTO9Dyt3gidSPirNTYG+VhCvzfa02DuFLBezen8CimfB38U7Hhjt51/j5M2SvV3i2+KGO8w0fgXj
I6iflIAN2jMNAMrpqyAire/N5AY1jACAKtWh6/xy+JJGfhFLbtU1B2VgGIQ6oDd0gAksfM9YII+S
4vlgkl9z81FSC+DdNqCVpFOXq5Iw22tgHFKnF/i/lhPwsKaQ1PipV+yMLcKHDdAWjz1aQnfm5mNg
6sa6j5hzp7Bm2wFWhRXul9AHmJRrs/FG9ZN9fmeD/4Lt2o8JQUb/Nm8D9lh6wW3ov1231bWr2YSl
Go6BqtxFkNglTTOaxoDwDW8+WM4cPdgyGKB1GcA4U3W8i/HiOV/8JrKLDnPcmZtP5s4yq1urUHeK
2kic40rSnsKHLIkV5FDhTM7FDEla8NRBbmVocidi86CS+x5Y4oeaVJmn1y157DutO2RTS6g7ZWH+
fn0t1191lgUdMXQEIxOsDBetUiNNhkfqDgQ0HRu/j9Qz6w3m/HOmS0KNtVUFYTAIg4BmDI4K4c5V
47azgqTH02jYOPrXPGNEkU3nrN0CpzKEJU3QRV2F83JsuDdbLNF2WgoY8mIDfBwqm/pY6wRBaeKP
RsKdg8JxHsYcGkU1XpgQVzGAy375KLYZ44BNKLYWiGNTFxnl4+wezJ/TTka7tnYJWYAtBRQkIJaQ
5Ty3oQ7A88gR4hPqGYeh02IWd7HETFY37kTG4kFOPXWmjLjEISOwMRwJynN1rzXhdytrZEmvC0n2
AgsCgySo+uDcCQsaEsWgfdTn7hxY20jlrmZlXtLMm+t2fyEGpw4IMTB4NPnp+O9cIRBXRzPtcPCU
as/7LyTYZjK3umaIpyKEqKsq9QlJcoio8PBSguNM/QjNHz3B/I4NGgT/LzQ6SdMKHkuvEr2x60Vc
r7lG5tyGo+lP0fx0XcyqVidihCPcVWg/biscL0D9g8HJqmuWK++0eXGUfSmdV1x+TXyanOaehcOs
8UibjQHSkGlo04+ZWyzMXhE7h+V7a/tFQZj9i1R78Duw63ouBiBKPj1VgoGgZmwpPMclk740xR1t
78f5lsT30fN1MWvLeSpGMJLMHiqMxEHBIHnmjcHSwm0MD/zWs7FF1CxRau26AfiBvuD8mAB3FY6x
0Y+5xnuMztYfGQrfIUg940PwNHH2Fw0YAAclSH5qiCuAX3t+vmqzpaAPhSRi3tjxNtUe6V8g/Z+K
+LzZTnySNul1NVTLDg3v8/BTazy1djPZ6Paqd/2jyEWqIdISvRugSEsKV+saBqSz6yaw5oowBwP8
G7qQl1wQliUlagumilBDP5qAiMgwmiOrnq5t/GfxlCAZjZypcI6cEY62Qb8K6ugoIGxnQChkeB1p
JWdjuW3zxIsHiT9ajSxOZQqenOaJSpE0hovloN3Njy2vAX9xQ7LNMLkNvwP1Axr8r6/lyqld7g/M
AOsEvO1iyl1peVxjgBEvCoyI9Queb/YrntCMU3/XZYBmnxU9wUVAGN70uEJMAJoJNg7OBd5FdYCa
iWu4/fNgsCxjEwYZ3qKbdq9vssPs5k9OygBVVz04e2fb5czxKIt9o3Fl7+y1JNzp51Ch858WAdCn
FOieH+0tdfMX7ie3wY4pt+GNfoieydP1tZYKFG4cPgAyvYihf0QZ5pOY7fHHdmdB1PgWuOm+3P6U
SFzM9MqKU+3cq8xDFuh9AokD+sCZwhJ3PMSbhxnZ/hxkz4nkZK49Cc+WVDg2YTcMmIaHPIDeH/Xj
3LsOS1jB8nvDJd+KO87eae3dYYsxSN/AnUqiFOkSC2coD+uCNsXnBzS3jbaBjdHND354R1kjsFA7
Z6DgkUzlrNg10NmQqwISvwOXJD4JTJ52udUDF6Qz0R0IRA5q92xK/N6im9b8aQPZfTA/SqSMHB7i
PbpBwp4lzm89nm8zZDG7ZmeMR8d6bsme2k+8y32lTj0LSKey2avL8758qmMDpMVC8Cv6ThI5Uzln
+NS08aPhSc2+IH3RE7zSx1/XbW9Z6TPTAzEPBXsbImwChEYxCdM44JNpQpq6XVHgLTEbLUvSuZQ4
zYu7YJHimEvxCDfnhf8CxldJ8widGoD2mg9N0byOjgZW+5y+/nt1LI1qoNnT0Uwjpp17vQ1AP4Ki
IQn5twwZ3Vnj7nURF6ENdFkQlFG4RsOOKrYE562ip8j7oTRVfpn053YGFRbKApyzPHoz6V+sHJL+
SJdgkFyzRDA0PS+nZDZrVI6i+s1U+dEO6zeHy6Dclwjp3AzwTl9KrWipgigRUTBpRmVOrKx1x3QT
K14ePCSNNziSIyiTInhW2xyNcEzzFjnjnTn9bp2HOPe4M0tuS5kYwZ3apZVPqpq2LhhY2j1poh9K
n1fvwOT/paJhRrJDMmmCM83S1nbgu1uEur/p5DvRC20OqawWdXlOsUGI1xACoFUFj+LzK8K0GtsJ
p7h1Ux6C9qmk3DOmSGZtq7qcSFn+fhJ7RqODEbs0aQEiZ3tZZ2+1hb5AWao0m397ihZ9EGJQmDao
IIR3SJFmEbA5IAmpSaSZXaVzg+xbC9Nw7gE1KLnxLs/suTThOTIbXQjAcljEWLc3etA3rCqbiJW9
2m7QpjIxOgCHKXMcWdZmfUH/qCnEUpg0tXSHQ816ei4zFXSSDstnvBt0iVe6iITBp4H2LAdPf/BW
ApjvfOcMq+/aPMLRyu2A0dbCGzJik6b4Ce4z9Dp5me24gy4D2F1bWHROLLR1n15RMP4qMnii1jD+
dgSVDdDRnrm659n3sJzAh2RJlLyMvT+1/CNOiBvAC6b1pIc4wO74iXlnYUSvILtAfzCH1yjaZJ2L
mP/fW+qpisLJ60tUL9IUMnn7yd+b14h8gdDOfWI92rJ32eW4xKeKaOxDZ61K4ZHPN3IcgWZrmyBY
dKJXk6B2uW2UfZJzFutHVcOtg4YQ27Nw3VxX87ILTRAsnv2hCqhSQnAf5EdSf43tb0X5WimNC9JJ
9MPhfOjKfmoB6kHLrYMAsTC7bZ/p2ybEEAmmSIIy9kiubyj6Qq5/3KK0eD2hvfyfRRGsu60anusK
rBvAwUwLnnL6EY8SGRcx16K/qi6NYiZSjmKdpK5rGtQTZACcs2aTg+mpJhx61tO086cuv8PzU1ba
uywVCUIFx9Rn1kxGjmnpySpe43HYWmHnlfnAogh81Ogb7VF2i6svJSrUsflbT+ZbQ31NCcaFrd7L
zckz9PlYB/n2+oKvm+HJagiOi1DejQg4W1cHOFOjvGvdru+36fQDxHIsH3xe3lrZoe/21+WubjR6
PsHKhR4olK3OrT8H/nkYY04eoF35zrTanWYDwC4vZepdlAU/1x3tD/DuoFkyBb+FGbYM5U8c6r6e
3KBP0dTU+y1y2iYIC1RDezHCwuut5HGaQ4nstZt8geb7P9GCDzMGdNM7iw/raH+Iqmqvm7LLYH0V
/4gQfEg+aElXJtg8px2BcmTAhYDMyVD/ymWcqCK4jIHmRIsnqFIhBeIlO9TQfkc7tNAe612+y233
QXu2mTMwPC9209PfmMofJQVTKfOWDylakd0owXCSE/spbfxhyiQx6+rFeqKjcEKtoOmsZrlY7Whv
zhu7eHJw9SRHYL3XZNclj/+dVuK5ax0dXclY0lT1muGW0iMdf14XITFAMaESx8HglEt4rBQvo34v
DSJXfx/PSdQy0ZwBX3p+hvXGQLAKqFE3ze/b+rlydte/fzXmMNB1gvQroPHEUIdmfWGlDXxES5Lj
kFCmq/GzWb5Qo9zVNL3px+b7dYmLKV1cPycSBRuoMkoqR4NEOqFI707KQ6XszOJn0EqMbfXgnggS
dn9wCE8wVAiYWfu+A5So0WEYVNYnuKoN3vsAJEah+aJzJxlmJTb0Cg5owPWWpeMexAsFC8kHmSq3
nYlkv9ZiYDSALW1PKH4BI//cHoyuCIIiqxeldo3xboPWxNm0MkaBVasAACRCX7AAqSLMpIJsErcp
lo7T1KtbNPykFe7uxlX5DvkmphSbvzCKPwLFWeiwLdA2OkBgVWxt7a4G2VHxi9gvKpXciav7dSJI
eDVzxa74WC2aAU2Gtt4ELLfku6a6zizp+/nkkBANHXlfdB+gSon8iWB/mTVxPoUtQr6chS7GHw7U
HTd0YtEuYj1L9ubtsLmLD18eAs9xu4/n5qbz0htzW21yhiV3kX+XHInLUjSu6pNvMoT8b0mGutZp
A0re+w/F5wd9194Uj+k7gO1u5rv4PdrP/mNCmPlQ3XDwkiI4l0SGl+nK5ROWMRuQJIJbT+SRSOoS
EB1O17gT8oIHfTt6oQfCod5tfYzePOhM24aSDorLHK0gUzs/NVMaAPvAhszvfHb/h7Qva3JbR5r9
RYzgDuKVm6TuVu+L7ReG2wt3EFwB8tffpCPudySKIYY9DzMPc850qcACUKjKzIKq3of6OD6qX2r/
K+bh+KOHifN+cmPeYtX31kbEXbKbF8YX6ZGgRkYpG+DwzYybqYJo9PKd4olQPFo7PGPvinuohW2t
8xxeF+F3ss6L1CjG8zbiOcyiT+jXgeVCDTvH2I72x139aj44ruLbR+Krvr6rNw6pP3Sfa7YXp1Q3
1kIdDaw3uBnh5L6TBxl+PttuH9q+dqM+qg/UM3amP7r5x0sfIkPfEspdfQychtkinRpY1wg7wk+A
+LeGEOuC58mVoeL92XosLL/wHbkxgk2K/uq6E8g5oYUKktcyGwYGYmzjAetOXOjlAS4FvIU7fDFC
iH2FGCR4m42ARmW1V4YRWlwbaeRavmCcWF9+9bYAPdGB9Ug3XXMIdDr+gwUTggcGWmcYvb0kOXGl
SBHOEhzpIvOANvayzY7G2hKaAFUB4IHxPBeK2xorRJaqMNGC/+/XexzS3Sci5/YHe+fur/gQv45u
cui94t3ZWsC1C/bU9iJuzFYzJi2CbZoP0E7xYuYnKB1gxOP1G2+1RAAcnoZLHIqmFyOI7KFp8hpD
rz2jd6cf1G3nEd/fY/SrrKfCtRoPE2S96isKJMIdd5un0lp2dGp+ESgYipaWtpzXeHStH/JLfsyg
bwq5GLAEXcfLvxt4aJQPPze8XnsrEvBwMfrGAGp+yQ/JuiGLamFgebV3UrhO/ssmd0P+muvvmeUn
+c1gbiz06p13anKRcJLUEAn4wK3XpG7+NOxByHuAGuMtP+R7Ybk2ZjnfWzkuIAhCoyuZBWB3J2/o
3Vx3fSWoLbyNQY9BjRbv1UXmETVtmcgaTXVpv1WVR8sHbu5QU8QcNgjrPzhbmenKB0Zle+aTA/SF
uWgLe7o+OszW6sYDSnDYSQqAmxllAx5CmDZz3bWVQwcD2Gb6OAptlrUEShUpTwdThbQ6mu6hw8fv
UM/ZyKZWvTkxsfiILB2QakMgF5JutdtVk9+Jh2HcXfdjZe9jpsjcUpuHRYPBeZ4m2HWfGSmHkclA
KTTOgx7uYKZW9PW6nbXS6zyNBxwpvBk0lJ7ODcVaabRK3zWYun0jkR5C73cwIYzmxgokXQ5OceTJ
y3Wba9/IgWC8aQCJAEDCwrfYyHiWD33jtU4ZsogfCtJshMFanQtu/WdDP3drshKbFTls5BwoG4hB
Go1XMe52Rth0/jS68eQnXZjEG/TjteCYZ88jyIFdoRdXEmU8pQ6wIsZ4H0W/UvlS9b+vL99qaEB3
HyNasKkAjjp3TZXVyMZhaKBt9VpTUBYNaJ1muGHfr9tZd+U/O4tjOWEp2qEd7GDeRG7cm/29tqX+
eMk2wTdygG1EBRiMHswMP/dFIWkhI3WOvrJ6mrJoJrpW781k9ICRm/F+jKcJfG3O7iotOTTU+EpB
o/XZFJfP1739g09fJIr4KRA20NFmwU2/WFbNxMR7LZeNNxQyLtyWkvZdVEn8SArJf4wmkzrk0jgp
Xcyky/2hZc59kieg/fVKXns40Ngef7zaMYwsAIIGecmddFpB3IbaceWm0GOOKdiBqcLlLq26+o4n
cfdm2arduIXgIG2psZU+MmlaP2Mnpx/dqKPPKUfynlKQf3yIf/RPaZRrCODGlbrEKIROzx6qfi5Z
RXx0XL0e0hCTSqrfIlHwaHIcXQ1i4OgfNVbj5VxrvX6j972zpbj2B2K+WD8KfrAJPgZmyUEc/fxT
CqWbRqcZG4/ZCpTC37DEAcZehBOd9q2jucYIzZws/Yyt32rdvUAUyE307AMXhl9aQKQAdcqab7ke
u2YrQD7W0E0b/lZZArPG53aajvLwzCBbhFsBAIlaW/jGepfeCqBTqkreSPJxPZRWrtczK/MGPu22
Tg7rLRVWaMvFPSRbmsRNHOBdXdVOp4PK2vw5x6SomAApg0Fij9fNr+5bjFOBdAbAcxfZHIgIVaw6
2LcAhtwVGvDPCruL4vgfrkF8ahDF5tHqoBOde2nJuLR5NjVe0pMHrg4+aNYJaCibOh0reRoFHwt1
CxVQBjzTzw1NtSYGUs7nHR3tgPYFulOjDSkFgH5emhhJ4xRXuqcXmnBtp2WB3rP49fqarpy58zS5
+UbBnYWRNee/oR7GDHO+5nMK+dLQ/26gL2BagdzSD92ys7i2moqV3ABI2dP0IqR2fada0XtWODcC
E7G96z6t1J/gDO58B6N35vz73KckkrzI5jBtKpQLjZcMU7Ax43QQmKw0htdtrfl1amvhlxkleIuO
sKXQG9rsrKQ7qvFdQbZUzlbtoL+EhB7lQoCSzn3KBpzwEyarYCqfDv02HamzpbTab2r3IN7YFnu7
7tdKKoOhbGgu4hzFQb0UGWAyTyfw6LDVS/DQDPFciq1C2cp2PjMxu3xymgydWdOR4lwVdQWOqRZS
bfS7of2HoxFkedAekbWAzrpYuTh1tGqct7PZfDYl82T0kim/rq+WNm/VizvixMgiDMo4sVrgWxuv
Jn/6LmruyvwLUw+a9mYUO8uRwG54orvv6Q4A/evWVyrJWEi8eVQoF+lgj50v5ASpHwYMHFJqu3WJ
ucfQTmhN3+cohiZ+O2wNZVu7BTTk1UDHzYiYpdxNOUCnY2zmkOfiEGXmTpPyGzAVt1U83Jkmg1iJ
ebAM8X7dy7WInDWaQMEE6g/H5bmXPIqV3G7hZSahr6NX92Da/v3JPxPN/s/EIjEshqw07DlULDV9
GtTyOUtmgOsWx3Mt8PG1IDiG4pVpLacronaVY4YBw1nYUB9TtUKdTwdajv71BSNrcYEXELKBeXoe
qNznK1YTVGR1s2q8PtHqyi0oPpjbQCTHV8u8scIhsezQGWr5AjHP4Z4XRe4Xeh3hX1LwI91UTbvR
JWrS6m4mu5q4nWwqX7UaZfSaJINgJMa2HRUUQINi0vlulj3gbqSq8i4ayHRjApT8ISc9A3OcRvVH
F9EycBINkqGgJaR3om2mJ2oK/tpmdLoZgHXzh45Pjou6CQEVderwfzU4zyAHaBul5cYobvwwMLVx
CCq9qvYK06gfyyR6dIRe467UiQgLUzLP4uawM2pJMUsLfBy0VJJHSD+noarVEcZERYe8UvQDUSzI
3E9GyDgZw0lwCpgaHR+ork4gfijmnVXjteUmRV+VgcFy9cmQNoNCpzSN/Ti10/vY2FrpCpLxR2NC
f9wtZNJFLgbDF4FjJcOrLKS26+sy/6rEqeaNfWoDc6READ5d/+Jrb17gqZBU4KADVXX5ANUpJuwU
BA9DlZjkLo1qft+LpjtgCLT5DmhblLkN66XPFencQ8I1Y67MxmFjG63dVVBYRB0GqQWEqhaHIQQE
M5Up+BVdprrVOHimeDGcYGw38sG1e/7UziK+sYDGKEtUX5wmxrDdsKI5ZIj8WrwMg7OxtFs+LY4G
zMMthi5H/qKWqdtDvCgB1rkM6naje7RqByPhMHfXxkNweZb3Me0MvYVPRpf4FfMb68hNxyXa/nqo
rJ2mp5Gy+EYFempcWPhGyL/uZE6ec9bvrptYuydmPg0qStDIhrzU+fEj8IxrTVRggfDTvKmH6FsF
mksCASmlqD4r0HiizDlwe6t9uxYW0CNBpQyhB+7i/M9P8gpKhTIY8xIy7U5PvUqJXR3lxqzYozX3
D2FxamtRMiv7TJZkwDJyqJ+7GPlahoqtvnZF3TwDqm78y846ydYXER+X9dgWBMUzi0afNl6/bgzo
V9sUjisq8nz9+62H4n9Pg0XIj1BLqSE0Nae2GCkZu42dB1x/jZKtRbz8YCA8z7gLtHDnfs4if2lS
DP7EzN7S0wqUxcWrAfBKbD0rpoEi4YbO6KVTQHjAJx1FQVTIl8GRRuVAx8JEguRASuC3ovnl9NjL
979dOuiMaLMEBrRmTRAJzkNwtAQkMCprFnGQT5nxiYFxR84cv7a3oOMrmec8vGlWpZhrqhePyNqM
7ZIRmILyjy/7m8FApWlPcTWat5rlySmwIZmQia8ZucW9+/d+oiiIt6MF/S9cOOd+0h79Zz4gqVZx
IyZkR5wDGPYoBG3NbLg8rvAQARoDiH/TxN5ehIhjpAWnIwxB1twbs/5exubTdV/WTSBXgqggnuRL
DVC9UpvEtBjz6jE+IJNBp2LgP67bWIu+eZ4JZOhQmb4APcdJnzpmhNnmk/XpQNSCfG1qzOwQG2Yu
E0x1/iQqIg+RDt27888S91kugHfFapm3VU2PpUl8zL7d+PhbVhZnH1SJhKGlsAK0wW5Km7vMMn+W
rNy45VfXDKx6rBtka6DQdO5Ml1oZrQaYie0vKfuUReTWrb85THelsI5F+z87IOSc2+F2V1mZgJ2C
tb5S7yb5zahupgTVPDt3LXpfgWFde8Xf44DO7S5CW68pstlotmt2AYb1eWyguKycYJDoLhvPSKW8
v45CquIAtEEJnocUL3Ytk1HayS5HjkxNL5ao4AJ9FBnvkdx4eq98ujNDixvExnggzRhhqDWK8gVN
Qv0AJcHqdmz4t5wkW0Tky/eOiuYEZtZTVNRAA1341SuY3KsZOCRanr+rNYoJcd+7mETnIh89GhAW
iEz9H9YSj2GoPQCE5FxoS+ZEU5w06xlgx7YnBqCvE5+y0Y3qv+6/gE+LAu8f/VfcXAvn0kE0tUNw
dECp58YpWeLaGhSBDDyT/j46ToUfFoboqPJB5PBohIpFqr8O9MkogrTZwvyu3VxnChOLS1JGCQB4
JQxFE/PzfPIMEbYksEeP2zcaCig88WrFbzFXsp9uU2MjOFeOL6pjrh8+HVh+1rKMwWg164JC4IJi
0pCm5IE+moGmVxtZ1Epyc2pmOdMoMnutUAqYiRNgsaJvwqhfTLXyO13bV3wrSlatzTfkLHMKja/F
YZnKWirCmeAUvpfKq1vV/EzTX/HQ+gmomdcjZeXGRIEcdXiIR4F3/ecDnyTamtKq0OKFa0bKHpXS
uCP19+sWVr/RiYXFAVKrYxOXFBZINngMsIlJ657NvAivm1l1xLJAKDQoIsJcrFqXsrEcVIGDw4mf
VCJfjHTjWbce7CA7QeIe5FG6rPVXKf7nsrIQ7DJ6jmbV4uqVQGHA5K7zwlDaH56IeSS/VLwrWdnt
rju4dhCjC4kC6Jx7oDR+frcxs60jaxyZlzkPmY2XkfiR9kGkThun4doJbEBPaHbT0UFTOLfTWKXQ
9BSCv5lBjphe4cvKdqMRkDha7Ab0ytJy645Zgf4BHwV2NPpCGBCDmsO5zWISjIm57Aim6IcZy4Od
lv03Uhi3vLOOrG9tbzKTV7shz6mQwrXyRDs0plBvorI+WGZjhLyroRKkGW/XV322fF4URpcKx8tM
jIKg07L+1nBLE+mIVlgj0CVsPVRn4zrk5a8IlJSRvvbJRhyvfeb5uQ0kDp4E+ArnSwG+uJXaTcw8
qIu4Uf9JCMpaE/gGG5951bETO4vMz6lJojiVArGU4a2TjwM7qJZEs3PP6VHjIRf/cPcB9IBq0rx7
UHk+9ytF8CqRSJCaOxmKSVCyAFSsbbQNt9ZOm1Mz8/KenGdm12Wt5mD5bPooSOV2mFPi0NfrQbG2
RVAxwGea4xV4inMjTtqWQOamzNPkfZQcy8Z0HbIHpqdjQTL+y8KdGFt8qERtqrYsMpw6purW9a2e
7tqCbyzbpTA9tBmAtsKzbFZxMpf1bGinQT3HwNlW161rJYYrbMgjoPLjCpkd9CoKLWEC0I4KiZXl
ngZhVYsdc4z9GjBFZ6iFW1u/rXprtONalCKdBAUd+B8wdhdRg2M+ElmCBx3riA9Bfuzw3zlvd5X2
xiZwSY689K9/27UAQtnThJwUWk3Y9+fflhOlg35jgW9bl9m+VgsT+JJEHiujsP/FFNYd2TtV0d5a
nHom4ihiFM5VzXSkI6QRpfpqE/Fy3aMVJDmIhbCCwSIQG7/kxkAerASgHS9WZu1InrwNXXpsh19j
9NMQ4uAkHVrjvepBB/BFS2Vg6Q33FV11B6vfom+tJTenW2fhc97GLaY3YOuMkMUjYM5izF5S3XXp
mz78y0n638ZZYvgHgOtEEcNUrH3lzl7mT43+WvPD9dVdPa9PrCyuZZuKXLYWrFDnQPnHyB8wE2QQ
G5f/2j6YWSYzFk6FbOkiKs0Yfa20xCssNmKf9r9UFEVhjbSY86ykIXrAnjNuJaJrW4Gi/EABfUIZ
bLkV0qzSy4bg5EEWH1DgczLU6B3ydH0B/3BWllfsqZk5szs5sjutznqFwoyCbuVbn1sDgFZt2mXB
YJHxxcSguigEA51ZLuAPfelzjQ7fcVYJoDq0GDPlnKFQPKQEWvXs6Er3LnstnbVGAZPCQALAfsIx
gRApbSryWY4TfR7spuCoBGjOSxZl9Ena4MYPZdR+rfFXIPoH/NyXonbkrkuAbwxjxRw6KDxhxLab
dBCZemoEKl0+Nm0rvSyrK8fTDTUPRSINFgigd9qQtIXtimky/LYh/JFH9VQCwF8AqdzzjnhEWjys
ITJXxh2mQLZmxUDyTnpOIXwk6nvadNrk2rZkP5WepF9GNYdQT0qgb+xidDpeVdKEig5r67j3zIzr
9k0+EMPXSay+iHqQ2bE3R/tRS0oqA8xlFuiwSL14yPW096H7HdtuYmJemFlAGBSTKNXoPeFUkmNS
QigQeDKDPKAn3BySuCGhzAZkB6PJM3VnMtrZHh0z8iayGsNP+34odlrTVWFpOpyFGe1aSHylpriF
aLH8HqlJ1ntCKjxILJ0XGyfp2iY8DaHFNdFMYmqGDNujhFRVG9330TNB0cfJX6/H6kpzDv0wiIvT
eUQEFMYWhtpMNRNtLjCO8oFV+4QEmRqO9ZuDaZQ8u43IwVD2122u7sITk4uMRoKkQJiCikgDjXau
14DAJvwp5tPX63ZW1xBKH9CZg0QG9vz5NqRtPQ2sgB00iPcCIxaqOnvLDPuZ92Ljc60v43+2/vzz
ky0vRyZSbS4FT/Zecz7V8akzU290vps8mKagzZ+yZmuUxMojYwbXQfkDUjPIJJzFSQ0x07iBejiK
dPQY14+VODbyR5x8H4FcscIRGzZ9xT53MX0QtEu30v00/9IVn9eX+fIkP/8V+vkyY1qUE3UJfsWQ
g0EQvTRj7jNVetHM7vpIUi/dakdeBhAszpjz+YWP8vvCb2Zh/mCadMzLQe3ntRKaqXMQ0ZaZleIr
7CBTg9SVDcmlpWpQJAabF1OFm1DYLyYdntIhafZdQm9sI63cUs+Flxh45HVpc0irug4cYOo2Qusy
v9Ag+wdKEWCUmOGyFLGagEzl6VyJTdv2iFw22UWl0/vdqHQunUZUY61E//tTYfbcxuJqyJzxA86/
aaRBtlzLYbSsAYb9lSejazT4kspXpfw+jPcYMTlOW32b1c96YtQ8N6qWURE3JgJJWtM+0+wvXdKH
FXj31+N1Za/CubkFAUljzCNbVj1UDA6JKrNFPQDSbGV539DXEtlGCSYG4FhB2R7LaEs//PIsmm3O
yBosKe7eRciWgGvQvkHItuWvps29DGMFItDBtjBfq2t4YmexGSNo74zoxeJsbW+q4rMrA01spDfz
ZzjPbs5dWcRGk9EeepRwpWueJrVy5bg1wGNrsRaB4OgtsRIGJ3IIrOOmOOSp80SKWwezMNzrwbB6
eJ2s17yeJ+d2yZ0MLRY4w5wHhfxUWtud5MHA0yXS7oQWuW2nb5hc8w47ahbsB5ARWlTnJqlR91I4
qDDrnekn5cOY3jOgyI2tce9roXBiZzlpSCStMaoJ7CQau7U1FnSgdE9F7F9fwS0zy8iWxWD2Ksz0
GPdNMSIkKRufl5uD5ubIXYYdTiICBXqITCF9OF82UQueAmfNPJ4KkIBiEZmh3vXpCExjZ5RHDEpB
zcyplXsgxIbAgAjNN0eUw63eQs7ZFQ2EPv/ec+gKgiRv4FzGXXT+i/hAOU1VaPLGNhgITVm0XlyL
KOi59uvvLZ36Pq/NSZQSozHxTIDvTjS8VJH2syWmT6qNZ/XaXji1stjYGmsnPkb4kkR80I67WoXh
dfUT0A6JOiH1/IK2/T/45aDghErInDwtLMY8zXmio8Sdpk4UZrVq3VSQ8ERvs7A2PtbaqTXz70DH
x0WKZPd8Cbu26ABbh6m+N6D0Uz2mzPaue7N6saAbhqcU0mmw7RfuJFGeQfcBfY5a9m48k5L2urrv
htDoAo0+6nbidv1fg2/AyNUMSJWj3IUUcGFTUag6coniNhgCAGRBLmQaD6VpBjbrNr7WZZEQplCm
B4QObXzAvc+XkOS0bqZUZ+golu6k+NMQu5r9tdGPTNyw5u36aq4dk6fWFlVCUopuKktYS1A2dtjO
UDvUVVq3SjdWcIUVNZOa8R9IXgPFu6TSKFNTtGz2a7RU37G60KCln0LMuWsVLyOaL8YPzNHzxloe
o4KEUTZuRM6ar/gBKCNDEXOOnvOVLUtg0CSGPGAOXBtG5Y/eSfwSwuUqTTe+4doen7VDQbyiM8XC
OrekAPVmUwXy3jQzBiiVTKJxI6ERkGVaE1Jl9tg+WGksIGuD9iSeg8gR/+EngE2HTAjd6Tl2z38C
lPUdBk3RGdLyMDginHWYu0fLuTOyg5CpS0izsffXAhftH4yZB3197sqcW3TsWGptkVaedL5PGrLY
xxJi6q2WuET6cfv3TA+coireJXNMoX23+Jp6XXFM5AB9QO+d+rYeTecGYzQAUJNmlgYGqiC7rnPa
TZztfAMub0iQcTFuAvhTjKpZ3JBWOsDRnKD6yiLXMAQGJLzU1JXsmzU+pDlYxw+2vZvqLry+U+fl
u7SLapqNYfcQflssr+aQ3oyhYuV1ynfF1G8ZqiMs3upVrh3gSNhRowBA3QAD6vwj2pDS1i0ICHtE
T9xm3FXVo8ye7BI1tV1i79X2TtfDKTU9gVxK+1qqG3nOSkPhTycPE6bnFzfYXOc/oJo0NaeKCrDt
rn12PBEMt9qtfWCuuY/uMCAQghrqLTnoz3+7urNZQEdQEASobflyEHE0lMIwwbGpnQ8gBfdaZR+d
xNpyb16/8694bmeRY2hW5dRNATsJ5t239Rs0Ng82yJ+tPuIiA2Be2elD/9KmUK0Trcu7FAXa4u26
s5fH0/mPWHxkk5RaKlSQh63ReOijxEvNNsgK806xYwxGdwL0bPwK5q+bvYzgc7Nz7J3kV0OuQ1O3
htm8MZDxGy7XSFBuKRBtObfYJygZdPFAYaUpPAduyDcA/w3jyxh9L/LbSG69bS5vlXOvFgGrVnZe
J8gdvcYMEuh0Jx6jH+qWgNyqFQsjzGYNQPB4F5+MFYmK0w7EGwwoUOUOc3VED+GVL9e/0B9q10V4
nphZfKJxcggenTBjHqcvpHeNT8D4kevfdB/2oXvizzaSkV/K1q64PFOxhvOrHRCFGZi7yHnSmLQE
I2Kw+8CTNgEivWl+E9sn+sNQuaTw5YBq2/66r/PfvHD1xOYi84m71iAjh01Nhnn2W1q9O2cg2X2X
bJVcLm9GYHRnCBd44QA7L4HHVdKRsmmx6S3n2LBjnxwb86Hj78b0NJgba7kWKKe2Fm71ujKNfQVb
JoiriR3wyDcr7iricH35tnxaXL+pZqaVDRYwmLIFKNHoA1Q/U1sPM9a5NjM8u3eC6xY3PLMWIM1J
xH3dxPMq8ocq/kWGt3TKXLp1A63FBdIzcFhQvAKLfxGLDStUoRDow1gkd53i3hY30Nt0IZ8HltN1
j9YOxFNTi28lzUJWvQ1TeXaIqu8qOVjxr//NxOIzsYqDaWnBhNAk+iqPCv9R4wlz3cjql/lvyZY1
ENpirmWkzTGX9iY6G6wB5NgC4idy7AeNRluD4VZjzwBNBprDwNYsazt2x50Gk1xgT+rvU5bF6AdI
vxHjrVowd2yND5v+PdgTexhVWjxdkBVdJAgU/Zu4ERF0N6oGiEVcJNB9TfzCfPmHtQSDCxkm8J4X
kOe40hoQgQnIt0wcCpQw0WagSuzxLTGWtXsSpzmeB0BIgEO6uCdTYWZtO2ER6+F7y2+B8HCNaicx
YqLx0YvU5Eawr+6rE3tzEJ3c/iVnsdAl7OnTvhKuoftx95VoR8a/XV/BFeWnmRKBZgIYGDae68sd
rKcCJzuWUBzpPWoR2ke+5/v02NwUb5rXKi4Erh4xJv0X7ff5pxJumF+7zE7NL3a10SatSmfzQ1jd
9xDNQHX1s7hVdqnf7pPKu27ucu+h0gK2ExjvABRhot/5suqlAnXUNGs9aEsAQSu6YzT5o75x2q9a
gfYwGF1YVrLsBWFwraWPE0pvdbaX1p0dvzXSV+j7dV/+oM/P72QDMp8YKomaLeA7yxf6KLRJliBw
QcpPcdNAx3+3O+3WuNdvoMIZu9WuNVwVJSw3uSGH1McIn9vUrzceQZeRil+BKbl43wE3CWLSYklN
mmGuMv52AdXCyVc0t+RhUj3yZiNS5z904e6JoXnVT7aEcOIEDUe4K40fUCYqB8xn+dxY0i0bi81g
D6rTKTmcUZ+6u9qzD05o7AYsa+p1+z6Md4nHg3zHXOQIfhZYB3XnBOZx6321klkaKLwAmj8zU+aH
87mv5jhFQoV0jBe/Nz8wsxqibA/2LnaVXyRge0imHLWbcQPmvYK8PTe62IqpRWWqz0a7H0CW+8Sd
9s1d6pqHNlS+Nffj/vpir631qY+Ly1ZzcjVRBpjLxjvoM9jDj2oLsbC1jsssqOe6XrcTbLzzg3Mk
bvmkuJrqRncfFEOfuqN2fPqfnLIW9Q5J+7zTZ4P6eMisg6HulK3M7vIqOvtM1uJRPJYViaICJsiL
8YH00edu+sp2ZCMc1mRKT2PwQjpSBae8H+fvc2gqV4MunqeFRWi+Yi8E1WEM+/2bEzA33hVulG5K
huqXecu5n4vXVWzHkdnO4SiCyEvuzPsuzL6WAV5Xt/J52HfYgwR7UT2kh/vf8lF/wPzlIP2MEKhb
k9c312JxyFUqy4wI9THsxz4w/OQuCxnE8kMaQC78E6OO35Vddv+SHIWX7bbeXitVnvOVWJx81Bot
K5+/xHhjB9HOQXHydgw0aAf+ugP+5gfo8k/Onm68jeb1XZ63aCXNtwsIUOD5nZ9BXKlHtdOcxiOp
uiu68raJqw0p3LUj4NTE4sSBDJwqZ8koD0TkPefxPsVuqXu2Ae5du6JwOYEk7pCZx7IoBxCj6NBP
RTZaCet7npSop5QEYNPEehaic0Jm6RsXydoehfAGQU8HysK4nM/XzhwjB/IQ83sPBd0ivp+ovRuG
IJkOCVC/YCKX+cbBs5ZznFhcjnmKaksd+2F+HVXvcVUHsk6/DWye4Tps1ZLXNibGB87UewdCacvL
CRXkPI3mBwUYQ7d53D3bZY7ZdrX9KkX03EMHCiX7t+vn6uoeODW6CBUQaOqmVJEnknh6BMrOt0vn
h5NNHiXfRkx3yOM0HBtsjWpUnuyqvQdNcqeSN7WAnrU53DCLhDyPn6//rJXIQvUeZEh95rRdPH8r
K26cKUshIKoAiHPMoN5JuG/jQe9sdUlWkD+o3aPPhZKPhmnvyycI5uqptOLIXZMMg0Mg0soVXxu4
y9MxTPGwJ0algSE7oiw0PTMrC667urpXT776IqRrBhx1VOIDaN0URn1zLwX3qqTe+NCrwQVPbPRF
8XhcPkcA14YyncSRUMpvdgck0Rh7aubZ6uMk9y1R3OterXxAaAHN79SZzgz5pvON2qnNpGYOvCrK
r53BQkern8rpNxtAirG2VLBXfTsxtri5a4gAknqAsaiFugvL93mLdppnJ7dtd9DQX7vu2+oXOzG3
OPYaAPGspsFSThFQ74MIMkgHy1TZeABsebW4p3vIOChDhONAYsCKYnzHiC9F/a5lH4NzS5Sf131a
PeZOfJp9PnkEDJI2NG2xhFWhu0hX/br7GUt2KMBL+t8sLS7dVmFNqs4vfpv9riC+quhu3r4y6FNd
t7P+lUBChKQD+p/LBj0kA0ySaRSVBcN0Afu77wDcSNp8f93M6m2Os/r/m1l8pRq7zSIcdyDvctWP
qlTbjyI2gutW1mPhPyuLz8NSCO86PZyx2zuIcIUG+TKIA+92EISsna/Xja3HAhhjDuC0qPQv9i4m
D080UhDfnaNgyhzeg+CNGRBfSpi+kais+oUGMbq1QEfhUX8edrUtNSPCECkUBSEMZD8b9QeRijtV
UIPRPG0LbLZ2KqEsDZwnNAnQPF0uo4F+tJXgqGeN5ebNfQPpuoo/jcOXxvxrmY9ZBBo1OsCtwYNb
ApKZiRQf+kuoiMSatR+aGHm0nqU7xq3HAiJSr9e/2VoYQlYETf4ZW3MxlHRgVWWWXQyd8SYLSj2+
H2MZXjeBwh++xiJzhTAQxpJich1U95dSjVnllKOV563noLh1Y2VZ8pXEGAerdQKgoULP81cWKSJQ
jbg6KKlR/ugqx/YGI6peBu4krxGQrE/xyNogZwrmCGaphUKOo9wJoxnu+04TzEVzEsvEjbz+IZ2y
/ZIX0vCsVuNfoCPvJJ7UuOJFTiU/VUWxnltw0u+bgkaAr5bJXhti+Svt7dK4l5GZHGIy52nFpNq/
bdlVrW8UiX7gk1QCEU/FYVITUvodza3o1syT7M7i6Ce4pSwtzMcYOn30RznamKCgmJgxltsV1THJ
TQdrNppKMwkwestgbquSFs8IkYigUO0hwEty+D30kraYB5wBF02znhpeJCZ2GDVD3maaUt61RSle
nXzi761Sv0FV9RGmhr2sGDj1ozpNg9sRCqWvRC8BOot0IwQLv/jWk87xJo0Xzz36o/u4pRrw5zp0
9phExxgSsWnDA9POxeCNpWpDRqwwAjtTs4NWMD0otJnlbkhyg0hSAjY07UFphvrGgmzVYQRnfkDP
QSagXUC/+kce9Vp8YxZT4eFXc+em6ey0CmqzIdCdTaTulROW3EXKFuG8YCqmHhRNPitCj/zFbNIM
yWuO2wt8+/eSN6PbKZSGcogg9VkTu3cds1W/SRAyoGBUVKPtmzSWmEMDesv/I+3KliPHleuv3Jh3
XnMBN4fHEeZSm0pSaWkt/cLoltTcQYI7+fU+aM+dZkF00TN+ujFRfZVMIJFI5HLOBv0BSemysgsf
2qlurIcsG9rR7XSqPtO+yXclGUrFNQAWuekVZXyXzRBoQZVSln4OZLgvo4098xQaGAUaIghkqpUe
PRNAC1sHEjL7EZF3vhubtlYDByTP2vWEQTTbAb6vYe2o0jbHQQVD6qFGeQF0Fhz3lzIZFH6FbQW6
A7SgsXMKapuT08YlMjxaX3SbllLyFOdhCgKIjNKDlMvyrgzSajcw4OJY1YSOV0zyEDybUtWkThoG
j3oHHotukJvrVgMTWQRPdqgjynaB1NhHrc9iFbLDNPFMuQl3DTgU7tGTP+21HgVV9LPGil8ETbwl
wwTApNLugMet633olZnZ7bsqRTPOEA8gXAD2wA8t7sLEqbsY4UWnDuDBDIfgqElS9iCbRf8B1rfY
H+0JrG590ewsNKV9RNIAFL8hsaarlCYBgJl07Y7ViuTGOfLgjgadNzrrQDAzSWH1FfPzseqYeRm+
qkmCWlYZl1Z/CijND1WQAanHkpvsjvS1/dCoLDzlGh1f+7EezY2cavZ26tWA7iZTqo+Rkpm4ANG1
5OdNatwBFE1uvd6SMuXYyFl5r0sNvVIlI/lR6AieMMFkowxIgHvsY64WVKJGanX9Q9NTUFoAePZg
TOboAY07ATmmYo4r9/bC2AYexhjoB2o5Eo6YZDi/4HrbzHWrBts16BBlT5rQlzSAJt60Pdswfdx6
X3T2QbIKc4Twnq2THr6PYeHR4howx98vO/CF5rfzjxFilVqWyzpM+Z2UAQq6ewRUjpeYX4dB86Y2
/FGwNxbqxyhAONY0TrzaLLX41JqvhnD/ZoqUWXTgCfw+OSS09VoGjoZadaucYOJN2REg0BgZGuJQ
zsU49vPKAvDIRbzAsBnIVti8veZT95/EEsDm4wIzqu9phI7sOtpotP7aZs+FjMn8qivQOV2EXlZG
jl0OK5f0QmCFEVbeZIDxeAxfC+qDv1wbMpNBfMNudYzH46gcOnqgqFivaMrL0J80nYninzKL5wup
ncymrcALVDIvtn05YT7ym04lu2P3ZMTbITq06kosvBDNcapyvC7R20gQdJ8LTTFuHKCch/AK96A+
9U8YidxNkwxCQ2q6ZZXeS+O3y4ouRHQY+Ab2B3Bg8bIlQqwahZI0ZS1ExnXs9oQ5oRphOH8fZMB+
3F6WtRBjAZrVQm5dQVQPHr1z9Toa1aTURiQKtDf0pDtm410WsGQfcwF8fWebBjeIfkILAtqGxeAu
I/kN7YOXLElHvJYytiKOm5toI5isAggs8h6o2QnbRfQEV7g+Ybu6h6p/ipLn0FjJEC4u2S8RInFi
NEpjKfUQMWiDZwxAzVpj/11RwhAMgAYT6Q0VEtrqu9XtWvPL36hRAz0SFTC0rsN5YJb4fFu0SdLH
NFUQW8dR7lgt7nrADEiK8kLV8thFzd0URU7J+rWOhqXzhD5v1DsBGYjZP2GDUi0DFJKs1m5XK06Q
f5dzHzGbFGHGMHsc5JV8w+L1gHsKEN888WaIx1fKh1HCnArc01fqYRQmu62elRtEUfvinTXOuCJv
ydoxIQW8GxNjFThR58tKW9bWGr8aU+WRFcDv/S6ZV8OaJ1ySgmEDdM0DTx9uX5DSRnjwyRrsI6G3
deWOweAwDSHEX2/A09Dh/EuOcHb10m76OJWhDdgW5MLc1VN2LBCoZlReKdguHSpguoBSA2h0SOYJ
ZjFIVa8nEcwC4cYxs6bjmK558qVTBVQqeAX+XMaD8nxvxk4mCBVgCpjdDp3OoBhFH+IAsC4ovV92
ekvsFuhDx9lCGhrQ4bawcnhuMEnPbUQl/vCChw/afK+aLfOJO12V4FIzHoKN6ZtfUH93xsKpDnQl
CbGo7OwDhPXs7SrNMpN/QAbI6eFA6Ue6hri9lGefaYnJkfMVtYFPMqQThEg7hP3Mv8795jsI3LbZ
xtgXb8FjfeqfQSG+0pixVHyGXMBmYG4JOSox76ubpK2ohBpXXTlfpx04VuKvkeKG+wcmO+ouT93V
1hNuHOK9MhcpbKgGYpk+DaCq7HZ7ZRe2nnHqMMDqK670auzIfXJQb6STvFur4C5G2xzyAbk9G1Mr
YkFK1csx0poAo53b4ah+QQop8eJtsENfwRYI4gzUX9W2v3q6bMGL53Emlf8+u7ZHJWuZnXDW9+GU
yroTqCtTK9wAPy/oL7W4Ac8ETFaHt3EIAdURqHvdVfKDPsUbG1Nb75c1WbwC5gvIvelMEqVGncYE
C5iDMfWmeaHH2JfQWLnRt/ah2abPl+Utn7xfigluJozCuGuAQgH+vcozFN0hgOLJ+sfLUhYgZDSc
gV9iBIPE+7g0lQ5iGi+/0R3ZZf4LxprkffAgb77Vu3hFrYXhsHOBgkchxhB3HXiwXe0NDb359SS7
au+0L/UjuLG0NfWWYn0kGPGuID9ZaIU3JtELJTEZzAMd/M1LvVVf0c5ybd3qB33NPpZuU8D6YTV5
gI9HzLl91EnN7AmIHy4ya/faQ+eh07E5Ji/WPrrHHFp7ZW2ab8l2jb968WDP5Qp2ifk9LQ1REnWV
t9SPnqgXD0CGdIZ79GfrrnpDviaSI4NSdo0iZNF2TOCHEyBloeVdvAmNOGZRAdoHt01ktqtpimS1
3oyjJ0WJtI+KHupPDIWgUtNz+FWLJA8Tk+svRY9psiBXhl2hTfS6rEq58C8bNlnwC/NvE+y6mayK
AjcBfoF2rgrguULqN5dFLJoykr1gncLLjnc0nu84kxMwK1om4pqJIAeoPSjstVejXZp3bknRXZB/
lKV81+nRSrZiWbk/BYtk0TB3q45HLHyQKJvejDZUybYryi2a8y/lRGaWyEDmj4/Qu/2hPGLSFukX
XJPyF5A1hh9H6Xr6lv2QHW2tOLrkz2dravM8+8zLNlMRKaWhg5+Zyk9Nqe7CoN5OJnrgTAJqUBa6
FjNOdUleL+u75G7ncgVHkWkVOn9kLGkOOvbsO5MOZvnlsojFFSUYhVNAL6IACPBcNcrGwTIDrGiO
jgLkL/VbA/3k8stlKYu2MZMiGH4bSwSk73zf4ner3LdrLfGLURMfq8PjBLOEn+b2aQJq4zhE1KSB
0xggsMwxb+QT84w3trH37W5Yq0wtaoQnJuJ6PnP2M3M2M4nJoAjDC9wYnfok9cdUXjnHi1sPSEwM
l/GpXrEaWmGWAOhJUKitCjQfDwBpuuumvw7IjcccOnMxB4k3HVJp57vf9xE8IcBZ3LG+L3qfjacq
XXk1LiqCJg28S5C5kEUDCxWr6Zoelx0bf77FbwLMBiV9/XfseCZGsDBryvF3+Q3OEiB0pk4e7Ijx
JOcrT4/F4zITIyyYnclIzfP7dBx3eXlMzX0reenaI4B/rBg/8saWP9aMCG+P3o4psCAgRTXdKTnK
1dfM9GwwkA6+skYcvXxh4tkI1C2AzGriAK6U6R3pWdS47Ter9VnnDweLOto2O8QeIMUTx+o8oBto
K75t+cjO5PKlnp0ghVaAkam43EO/NW+le7znrovWba4bv3Gb13Z32Qctbh3nZMQ0Fea4RaBjIrfG
oAHozU2UYzzpLoAl90n1nkrlSiV5MSjnMBh/SBK3T0d5x8I9jO0b3bbcWMaVXj4r43NE9yktkGzY
N8ldXjp1uNbpshx3zUQL2TWtUnpTbqGkDZpOx36OHpR7wG+EDt0NgAZwU8mNruUrUDKZzuXlXbTZ
mWThjgSlA44FTRsg46G98D5vjloLaLybPDkObG3aaqmfGZSy8F0yWgvRA8C9zsx45CQCzwiDnrXp
1dcA5kWR7DD548ncljuUHK+10slv1fvLOi7WQ0zAE6LWg05QAGmei9UKylJ9gs02XvcM3+8ED+H+
Nbq2d9NpRdTiev4SJRpR0lt2GEzQsHxpfWPLbvTv6UdxPd4OlTNuyEY/pRv5a/gaOav5AB5WfHI/
M9GiEY29VrRcy85THNvJt9mVeUN3r18CF/Dga4azbLMzcYLlKB0AUKufi7qxHWV36tz4unNMV7vP
nNA1j9l1/n2tkZmHNZdUFCMrDrBFMWGJqdvbSrpK5VPVO5KBfiD/8j4uXn88k4lBVACciLwueB8n
eQL2BDe2Ma5NFKe3v3fR/rKQxWBkJkRwpalRNa2dwOFIeuAowz2qlJcFLC0X7/oB4ZfMR+cEiwAE
ZZ5bIQ73hGpNM0buFGbXxWC7IdBxqVmtVCGWXPVcnGARYaNhVK+EuDYJnIyEm7a6lspNvjYevZjk
mwsSzECthiSMVSzcsNH2SeGwne4M3nAF9O3qCs11+tf2Str1Dr0b1s732pLyPZ15sBLU78ioQzTZ
6m/oESicyUt92ye3Venad2STbcP95Ac+XXvNrEkWfadVNVqbY3Vt61seHTLzcczQ/LBr1wjol2x/
vrqCWdptr/dNA0E62hMZdYpoq4Ik57JpLl4FtmJhdo73d3yeAq/z1mp4DMuoH0oFGmGuwuy5InvQ
vrTJlRyBFgrMEEArOCbqI1A7g2gl3be0oPMv4K58tpUygMbNnmcxm/w2Gx/QQeCglwVFV8dO1ril
l9YU/TxwJ7zwY4kZU1NO88kaEBrG460qvbN8o62VTddECJYpVXWnSlzEWCh3NEECzAg2AHR1VzaO
Ow3RB89VEeww7UDwC3piXKZgOM2+tZJfqX5Y/ND0a3Qge9Ho5vbt0K2EgQv3KswEoI3AjEQIIQ4m
TUOfIe6GVKVijqJ874AllOcOUR6GAC3j7eaylguu7Eyc4Mq6Is4y9I7hYRpWJ0apR5pk02FYFo+7
lQVduAXORAnObMJr0eoN/tLqcr9q0kNYG/7/TxvBNKpOMrWxgYguv52U51F5sKYH+jeejFDEMDRw
amOiWRwaYT2woAoeEAz9A5pw9HhP12BxltJkcxnimIgiNQFtStzLo5V5mJT27DB3MFv62gDGXw2Z
z0lcp3jYsXi8u7yISy+uM9nCbTqq6mDrPWTL5CUp/T49ZOWuiJ8m5tfRl1DfNdrDyPZ96RH5TjNW
HOaCtzqTLlgk4OUJYeAbBRA0cSP5vbIjJ43A/lDIT0XZrVjMmjTRKEGEnqX81dXaJ0X7IF3iWhRQ
tPkVOjpX1pV/ueBQkPNE6EYw5E+Q1jj3wxpAqTsrgGb6iHCZSUcZpd2+CU8siVDmDV4LiobTRrlH
tevWIjGHzbv8CdxlXfoC4SYockuylRTaJgM6kyyrV9DgVimuqbA1TKDFhZ0pKzxFDA3o4DKFsm2s
X0VSuCmJftDszknVDDBB739HMTSf4IYFLYyYjpLDKcqoAsV0ticDKIjRtLi9LGJZoV8iBN+SxR0L
pAEiFPSFDqZTgt9pose02ybp02VRyycQ8Pb/Uofv4+zGVtQIoAIKgq/xgMJZcK1s6mvrHZWYE0DR
9QPZZXdrt6q66J55L7YBLmo0GAqn3laGVOliyGweWz/xQBayQxusFDqxizKvr21zb/DzTelEB+MG
Pxxhu1faqV5rUlkAOsDtN/sQwQGwFGbZZ/gQ/TZzn9IrIL7khqs2nnXEEJU77r6lXskc6ZF+0fbR
Smi/eP3OhAv+QEbHb1zp2OUx21W9K2tXTeAS1Y/pfWmwFVe3FBueqSrYVDFUqd0XfM03pQeAg+0L
APS7XeLZ98p94wNjbtwGK9fwsnFZQO1R0dvPqTDOjQury3pVznB9GYZTY9yoMHg/9OSAN/k600F4
gqk81Qh9Iw7dTFGB/Z16rf6GybqVd+HikZp9ibDTUaQM9dTxdxRmyPprYgOklGBSuvL6NSKhZaua
yRI2NrbKtFRGaE0O9HiNqkx3Sk7NznjEQyp1DEdz4037Lnl3CWZ3Lx/nNTWFXZbVHvwAEURLJroW
DMyhNKlXAdI96T6inqwZ1UL5FsCBv/ZXcB5lQmNLLyFulJ6HSHdatq/MXR4A44o82sYJsBpOzFZ0
XIwjLdBCAWEP5QZx6FGaVKMtKggNALM8Il1vGeUd0CWUYg0Nm3/+pztsJol/ycw36joD5hSBpBCF
pxgQFmAYkc0VN7AsBEgroNiyMJki3F6xVTepLueN2zcIhUHwnNTWJpJr77JlfBYDUBDMUKL5CmNR
2s8BmZkuQRkkYZChgdcEAxUaNCfLr0Dp5USdvlIYWEgNQhTGDDgRIrLahmD/udJLsalVKKQ1xnUc
vttZe1DlditHqZ+kP0w9cSWwL5tquy/kNUbQz3fLT/AToBcBfhFz3fyEzPS0lASQkgzCyzHZxIl+
n3bTX67jnIsQQhs1GRK5mNC42xrpxkTrt5xlXhGVK3a+EJifyxEsQ6PYpZ8Nwkl21KIvPTo1B+Ou
Vr2UHYwocTP5RQrXoNY+ny4ulNfaDOCMgB7pfP0os9HPVjfopGzRv5YHG5q0W7NQHclaSxasiRJ8
cqsb4xgSiIoswx+GEbcC72O3b9GFvpJj+nzXcq0wOGcZcFif6NQxiGV3oY4tkzI3T54auqFd7QTm
lyr/rltrccWyYr+kCX6jCtOaIKpA/V+5NqwKBCV7O4qdVF9xHZ+9/blWgq0joyCb2QitxjBHV3zv
xOUPW64PQ/TcSWsEb2tKCVZfRAVTswJKSY0fg8kjNb83QX9br5k9t+pzp3uulGD1Ko0bzpODh/UY
2x4LgxT9w81dY/YvodrftGOP/vKRTFeZkaDl4LKXXBQOxF9UHHl0KvaVd0g3yUoO4TqYeiRQMA5v
Ur2389gp6oes/BGuJQYX4jKo+0ui6CwnXUG9qO3RpPINYNgH1SdAD70v/XFD7xkiYHjorXy19mRa
qDScixUChRA1Fd0qudgn9C9HnrQLAFrUP5GPfEt3I1CkW7f6getbXzmJi/cQXAuHLFBQNxL8C5qp
4wKFdj6IeW0rDbh+vdGsVi67hboj1JtJEVwLesFjTakhJam2OqCiQ2TQTBfd/J4M1P+w8MNxyxLb
gRe1u8fLNrR4UGayheuP5mYXY3IAnYENuRozCJHZEWRh2yo2dpdFLTqAmShhF3M0aCdlCFFU6rdS
Pm3VEQ26ueUWRubAxr9cFre2d/z32d06lEHZZhTiFPu1VO4KcJOuDg6srZ7gO/XMHqto5KtXgXOr
vMubXWgerGnloC+qAlIVwEFjEvJTggTguU0EtCm4TnqVSV5VvkVrY9TL9zefflB5cPcJt4IhUZxb
KkIRvXlWLNT2+xLPjel1kupr3Vb9bipfqII8/BpDwuJtNxMsuOoYrX604LddrG1qm7nFBEfSAPAB
gbmBNFti6CvIUIuGOJMoOG0MCqLfzeL3q1yibqSam8R6HYLuTmGSmxN5pa+A2/WnO+KXuE+zOVSO
oo5fsEkjuWUbgutnWqOtWpMhOCpaYTI7x0iYS7BrCGcDRx7ltZaTRWufKSL4KTwSddLysbO2Lb24
k3U3UC1/MhXEDKC1uHx8F/pM4BXRJGBaHAYZfZHn55fVTBnVEcuGSYhi2sbFKQleg/pIwsdGI+Aa
flb1fZucymhfR68rwvl6fd6zX8KFgw1UpYLGLYSTDPOqV0S9Do1nPdmB7yTLHiJ2VHT016zcNov3
OZ+PIKhyIBwSNJ5YCabGGEJBz4MXqrLF3L7Xq6pf6kDWB4tOaSaunK/2DSwqO5MrKDvUkTUYPFia
4uM0xnj1A/c5sEZ/KJ7MOneV8YlGrVtYTzqgN/7OSs+EC2FhW2eaOfEQvgHTmUSuC3pj6m9jgoEC
89CaWxZ4YbULzLvLchdteSZW8DpSOIV21EGspPp1Yt0xzNXrAdso5tNlQYu+eyZIcDaY+ekrYEzj
3WBG+xEvIEuiG5LaK1fEij4/3fvstksaPRlKnYsZ7MBh/fAcaRNGfVEra9eaMJbfzL90+vn7TFiU
krBMGYQl6g+l9AcALoT7AAPuTLIBzrCR281QOx3OyOW1XA4E+ZCNzFuIQPZ77hOKHL1KZoiIt0Hb
R9gFbjqEHkmkraXlIFMrdmqGMfyu2hM58QkWWprMhwwg8Jn9NGofZd7uV75o+ez8+iLBJ5ZVDgTu
qsMDAGkdALJ2t13mUhYddDB4mdpWqkGQ3Ph2uBJM/Sx0ffJQs6UQAjeQOxOdWliKib1WobZtDLTp
D8atMRK3yE2/RIZaSe6afDx01gAIKnmvRzkAHR+AzAHY/+CRGd9765VPhcutCjOJDp2ZJg6azrdN
oXzUWeWHIYAjCgUcvzVNHJBIuT0z7y8v4eJtPFNECAsxH5kCHxCKZB2ml/Zh8sZUxSGyFw7jym4t
O9hfmyU42CoAvVTAH0xMvWrUhzoYtnJ5pzS3BG8KyXRU8/GybsuH/5dAwbOGlZwZpId1lCRwcOh3
tQwEjWHwL4v5Xw7kLzmiE6UEFE+oiPNOBsv0meWGBXjuZbev9mnq5m3rdZOD8sF2RTC3snMrBNMw
4GB4y6vJURbPD2RpgwJKlREAl/GxDjACRg4GLB7Plzb5niIXMyRuR49D7lUY5w36Fee68CCFfD4n
A+SzBZxZyQB8sMZfhiFDCrlGUmaTylcEuFoBs8BTP7pmccIsfgWq7qlGUU/zsuhWHunm8kJ8NuLz
7xCuE9AJA+KI4TuiZio3yAj0TjJEskdodRsAZ8ehqjmuyPxsXJAJ6i0kmADrjcrU+dr3k4pRHY4n
3No3GdmF7DFdQ+7kn/1pe3lzqI45P87seC6im2rFAlQOckMohYxduEXvvN9aAOVRItWzg2MdoTv8
8lIuqQWEawz+A34a+MGCSUno/5B7ArWG8cYAXkc+bgA1dFnG53AZN8hMhnAuB8MO1ZCP3aIlzpJg
Nkn2/9RCWLl4ZFkw8M3JI7dDYnm8YdnLZSX4R4qbM1dCsLkWmQFbkiDCpKBZbJ0s8I3w2NQrXVJr
YoQApuf9OPyYuQO71ob3on8O8jtLW8nDL++IDYgJcLzhchek5KPRh2OGHWnV3mnCTdqsbPmyGn8K
EFkLgni0QI0NAeX4UFXb3HyKgge1WyOM+nzFwLJUA0PWmMsBrptwKEMzBqEAX62gC7XCAcccHO9U
Bvq7kbT0OdSl9H0iZfM4BQlqUHWWBiuviIWCNT4BEP8ycgXE/DRTPiWGao0TOqUqINKzbbAPv+qh
U+tuvvezJ92lrnFzNb1rD6bXv1gOMtmYdwUY3GXrXCin8s8gFpgb+P0ggshrDCBwICNEYTHz1MPg
xV+N13YD0nYnP6aFQ337Ufrr0z3nMtVzf2VJHYmYjeYKXEdG96iu0UIs+qaZTsLuVo2UACsLfz/S
jlW5M+wvduJdXrc1EfygzGLrPLZ7iVgQYVg3kr4PrdQhayTMi2cBbIpg39F4wkc4bJ0VA6ctgYyc
VRgJ/obn5VAAnsraXNZlSQ5AXDCmBGovfijOdZHTdoCV8zp2BwJ5a0q7hyywot5trVb9PqRRUaxY
3dI9jFQtWJPAGAncZ2H1kE5ItaZCo5udAfK7/REaGFoqYPVm5+hkeL6s35LTIur/YNzrBsYLzvVD
EYf1GqcOIEOxzS0Dr561qu6iQiquYGAbwvDEsVAT6K5abuAGVtTBo4YPXECnAkWB9kaah8va/Nx2
8UIxMIgHkF6goXzerrpMsqxu+NCxvWte1GvNG0BF/NLfpGi+ddQ3EIJvphvD+UKvjdvxNN6+Auhj
Z+9MB5jQgJW4/D1Lqzv/HOEwsx60n1GJz+GbOAQYwBmfLktYgMQA8uZMY+E8x0WuqUEDEdpGvwmu
i618ajxzZ97kh/ZV8rpDeW042Rbofrv8CLLfYHf5A5YOyFy+YK6NWjPUcCCfo+Vl2dGKb4JC8go8
tP66IABxwlhxLADIKVgqTUgvF3yCWQ0jF40PuezUaO/Iyf6ynEXvpUMAsXmTgCmc+MFk+VhPJrLI
0VerA7phkDmjcXdZyNKZQLH8TyGCYRiRKbGGCyFwKvFp6h+y7gkvEadFT/BlUUs2OBclGEgRBko2
EYiygqNhZz5t85Wd4SsvHrq5BMEEApDklFIHCT15yePdEN8iVlTKLzUAPJKXol9pB1iK6OGQ+Zgb
wixVZHxshroqEh2YIVnxSLXUkVTNqaL3qHwj5teYrpjD4vLNpInKBXbWIyeE+vy4wyC0VK5k8hcX
DzS9cI4ojmC09twBpwAr6MMO7l7vnpvwqMk3aYl8i/1qokN3dFn/dtkcFs17Flrx32eXM+3kMbd4
aJV0xGdIfMNl+oBRXLk318RwtzETU5m5nfclxGT6Hgid4B1FpLj2zlram/nlLJyiiWmhFObosaP9
c1ceZPvL5bVa8m3zvy8cnSlVyrzjMzpKvSu7Hz34wu1x2+VrpY8lb4DxJlxbyANwbLrzxRoVJZGB
4A0UnMFT+sjR1V0n762+xoNoxV0v7ctclGDOUkQBvMewL6WG9OaUelr0zKzYu7xwa1L477Pdlzqj
AW4xpFjyIVfA/54+G5iP+TtCgLYGZCvgdou801Or2kZjc1XU94C5JlHdJlqb8Vk0AUzP/UuI8EKt
QnRWAXsGQy9N5kxa7BkqGktSxYnax8vqLEoyOUcGL5EatuAI1BLZ7kRBpGmiT5IEt8mwC2Qf48+X
xSxUSTn2GMZ38L4zTASa53szpGOsxqhXuJ1JXKabTwkxHaJNFfoXa2dClmnM9S1Klxujll4uC186
sHPZgvVZY6MVfYAqsEont9Wr02QrK6/wJX8K/CrMZBHk2E0x2gyjKaKwF96jE8LltLTzSB2qHkCV
0QZX6Oa+qYLUU63qmZK+XSmULhk+XoswGA0xNd4m54vbmWpgTjFuCzNB5BAWbl9ax8BqVh7IS7bC
0dwIhrEAHC6CJ7SZBNDSASG1EfhqhlnVrvAaUO7ZbHN5wxb1+SXIks/1YWPRRyWP3TW5VnpHqYLm
AbNTvYwkR44TcVnasm3OxAmxF1L0BedWgl4A7Ulj2ckSQH8NuOSBheokMbik7cgzh9u2nNbipKWw
AolIzkGhIFVoClunUSVQBnSHugHysMS+L0sAvrbsGKWqR5T3BmiAl7Vd8vrzh54g0LTbgTSUe329
B5JME4VuqMd0pzL1lHSonrKV07fQpcPfCgD9NzmiLa7c891MMvQf1n2H6R8NrYw46elIAbVJDrEB
cLkc4VrbJI4ayz7LPtAT4slFu9bvuLjHAJ3HNyBLhryK4OeyQJkY+QmGkLaHABNWuWE5SdVuWnV0
BqANd+MpiXJPid4vr/eSLc8FC64cxXiGFA+yOUNIAb69oxJzmmElXFw6mcBC1BWQYWJE5hM6QAmE
QMNAyCCZ2ynYysnWMr7r09pOctsQQ250FYCeF5w3BmYJz3cybXtCWo7zoIQnA9MqxSi7cZrtOqXe
o+t+F+vjg1G+pgqYR0IQSjLloNK1gYpFXdHUjpkOS0b/KnfF81teUlUOqcs7qcFcbfhJETp55QOz
8PLGLZ1MYGL/S46Y9xyoXIOphSJkpcm9Fic+U8qvUyB7nRoCS/V9jNfa9ZYuEbTZg64Ks5royhU0
I1OedcpQouU91hIPl2O+qwq8A5MhOGlacT30YApQCylwAaRY/OUuU/SMY9gJ2U8ZzyrREY1DXifV
WOBFr39P+lOXf0y9O9QbgE7/9XW1NCC4YqCXN1oKWsbKIIWpiqe7YT2X9T5JXuv4LS1fW/ktuL8s
aqG8B6UIUUFuChxS/O+5rSQ9bUe4OawoUspttxlR0+o3SnSr6CD82VgY7i/VZ3XtabqYwp3LFSKO
IU01Se5qPvC4eR/cO2lXVxvr6730ZFV+XPvV04qXWfLqlm5i+IbzcaKgd66oMWWoxqgtQt9sci39
SAAKpnyTky/RsGInS8dvLknwZ5neF1bMJSHOc2zVKeVvfeqSYCWgWuhiwtbNNBLMJBxMbbC4HNqg
U1bZdU7m0IN21yAj77ETC1z98bK1rGj28wqZOZagT/5YwxgZkSa4rYrnAhQBdr5mlYubhSeXouuW
CiRjId6YarPoSDFwJATDBZnf46ZwieZYt8rX8GFyky07lXhcOtPrZQWXriJkJ/+Uq54bSZOBoqGw
elhl/T0E1UJ4HdqbyyJU/jfEK2IuQzhxnZxpRSpBRrcBT5P6xA6BN+ytfe0FD8Wj0nsAVnJBXOKF
3zL3Ck3z7t951s6/QDh7WWJKmpRhdSdVPaWTvCnzyTXQ0DFZp45V+58K/9vb8O/hR3H6H9Xq//wP
/PdbUY5VHKLl6Pw///O2/KD/OGXf3j7q/+D/xz//ofDvth/Fzbf88z86+//gj/8h3PvWfDv7D582
cTPetR/VeP9Rt1nz8+/jM/m//L/++I+Pn3/lcSw/fv/trWhpw/9aGBf0tz9+2r///hsW7d/mf/2P
n/jn//7bf2XhRxV/E/79x7e6+f03RfknmAG5e0dGQQf5B4y//+C/SNY/QRtoEhsdDypy/kA1/O0f
tEAP1++/aeY/4aeBiQvOcILJDV79qxHl4SfF+ico4RAb4/GocAom8tu/Puxsd37t1j+QSzwVMW3q
338Db9OZgZqAfOOE6MClUQE8ifKacAiwv0EF1sJD0UtgKXms5JqQ604e9LRTnGFU+wEoYGWgVIBf
1QLKkm0IdpEBuJlQV7KdEmWmBkjP9ii/5pxIqwF+qlG2tWd2tRbmL0XYDLbp2yQeZeagChHm1bck
ahX5zjRDGbSQeTvGvfpVH2zW0dcIHahR6gySOmBQa4r0iHwx46w3vUyJ2+FBq6mee33e6p03TL3e
+dZkm4NTWpRdNZEaoGNCyboIl5s8PYxpnWqeZkfhjZFi3t9VQDqPiUsgh05uV3TRe6hZGdsWSSJH
e5JESC0qRiyDBImoqCpNdaKDXXCYpHhnWjRAa5qtdM31SEG5IrmEUJ0lr6QZyiFyw6iajB0mvIzk
iRQqQEX9rDN75UEqgbK4rVOihdesBYdQZqPjZUekJrVPLO5t2Y8aOuQOdt2QN33TGnSXW6XspsDb
TTcqHfAtWaQAnFalJYhiWJNnudcWGkpuJBpLABzadAD2ST4BO7momLJVRmKBRcbUaLdFG4RhAO64
kYx8Y6FLE5d/U6U1KkA1w8lq/RxwouF0YFLcBaWTNCWRD5kew1cZkg4uI1UBA0eqoObGcvRy+izO
o1a2nUaNp4httMxA2d0bAbJf1YdQJUlWuSQkdHgYSxD8nPIKv20CcCQMDhg9Bvrf7H3JkqS4tu0X
qQzRiikO3kXfZkROZJGVFQgkARIgQF//lt86115m1jlVdmZv8EZlaRURuAOS9l57NWGReNrh5XKd
0bdB3qBunQYbLntN8i0q4lnKAWQ8OgcE4kqXDUXntGM7jbSYrlgIY8NR08joHaA2I/cyXTNf5X2L
fN4Gtreu9NtolnPt0/HWINSFHAI0e/Lg8HfW4zKhLXqgOvdbpZSiruS1M2Y3Ouh6QU/TCd3l4da9
pCkGDzVCrt4HmSPHSaQsfEl9gBilVmbDvUdGiil03U/XhFt7A0drxoqs4VEGJlEMbcKMjKq5hIIT
+j+qZPc6MSfiUyCG+jMTadsdNpqtDIFRdRxc8zZE4Ilq1xUubWJU6TFlG+6t4DrPy7FPyR1gPJMU
S7s00InbNu/O0KOKt7UdlhDGFdoGFdyoGMQsMfLtigTqBb4P9Dr+Ln1S0513pJd4XWErSkH27HZg
scxtAWFFjgq3JRQgHh3SrzQHya0waZ0HuzxdOmQck2iTO8a4wRy0TfDMsrqZg4JpkcL3ra1jfC7M
VWzh0Xd+jLjmm1s1+ZSsnSACbmndwHsuVEsh9LIoyEUm9N12ZHAwMDVai7y/sMwka/roul9X8a7s
BSDPjZ8gF18bJAlFw5x/kDXLTCk7EZk9sdgxi5730L0EHTy8MjdjVtvLjO5kN3YNEkaUv4JZtvlo
mQlr1E6X4LQBF8aLiwA04RGNKhsYASPpLKa1KTYfp2afhiuUgH7OEbUU5MPEPgRzOj+T0WuHjNWg
p/hPjLW2VItVY/o8u74N7ji4ZOqBbUkywZEh4wjuyXM36b5CNOvMP5BC6Va+q/lEoOdtgG6K7+vF
ixULyxu/E+PQJTAlSUnukzsmGrnGZaJsEMGevQ7ll1EJ1h1zEhoE8chptE8r2WxSCe54c5X5uZdf
hWxZtBUDeijzJEWUqdK6Vl223NgZXZ+wPrF7Y79gfmPVmoc9PAhGum3LWeMiqi8zOzaz2GUj9u+K
dzHJzkOe8uGVty6ND2yiIr9taDdp9IETwpmLRgz99qaXJOoeMLWDIQVFWtsyg0MMvtdpDemUfcma
cIKLLrZezcEDI01bQ6ydsfq7JlhaFjFQG2mLTTuSFkSEa7QXthu6qmGxzHbt0FqA5ouO0yJYTD+c
pq5jH1PbhO9uQT/85FziV2ync/wQ83Re7tHQ0Q/hiWSlXwbZVLNbHa0iCS+IN6ppMO63hc/hbgkX
5QtBglmUYk4WdcsGsi2HOcWE/jlns0XQfZ+ma7HES/2UhjN9VgEFob9FEgzbrfMqFMwrGnDsoTqG
W58Mo3qDFCXj1+ByLQ3wNKJBN8ZcA8fJEC6wQ+mSwWBB9oiytbGRD0McCn2IrF9eXJ8Iu8/X2DQn
2SqRF35xWGAzMw2Ax1kgpSUOJTi3O2szhONR8M8jBOr0eYwXyQYDUun4QN85yIvs2DqSkENtsHp2
qlHGHsatDlSxThK9tZoR0FJAgu5B8xw07/czJ2hrMLGAGkmIXj0KBYFxmcSN3QfxstaHReHogPuW
retjJ2JjTpns6XOCyjsuIYWJ0hs6xnNcIKSXRYcoUv5Ts9lciPKWfsV73IwFvKPDuoSHpKjvZkcX
XzQZLF3PyGEYbhaqthcUsb3cK9xHebs5ZIpVHMCzmIqgEXSshIhxr4MAKs2z15bta2P67hA2aOOx
AyoxAHICXSGGX1GYwBGzFYG96xCtG0DxG0OpqgLnnlrARsBSTEw/Z9YqpC8QtURlEKfjhqntsMaA
yersXrWOtcWg80TuzVq7502PdQSeZtM9udamX4UBTluYJBUrko02cMeF7/CMMoTf8aqOwai5VDep
qCRqwMehs3JCJCOY6VXE7PrNI0ON7UPCoweAIHN0noeO9RVFVZVWLhyz8Qp11Wrvcu1xkJehdzQ+
mxyxHx8qN+Moq4lRzjhIialeXtZ2se1B0p7/7nuS9LugGaGAoflGr2rA5d0tlFtm/r1fs+Uz5hSP
1IkwVTulJBGlmtPEFXNspqEA/S3Kd21ikmNjp2Q4jBoJg+XQRh2CvmtN1QOPN0mOMmmabM9cj8rP
d2na39E60m4/qovBSzp2Zp9MxKAZanRYYg1buYuWbg2ADG5NVuheDaqQepkh52Jp/UG1CxC2Jq21
x9r2BHOEPJbvQ+i36Y6qIRseQ71N9okIguQiGvX2M1cjjJXiLoTne7PMW3CWC2sU+qAQIVeisUta
oR9It92G2X97bli75R9Nt+a6QCAi7e99G0k4lBBikzfMukd1jwCgdn5KWlTPTVMs2jq5kQpZiygF
xEHAvLBf50Pa42sA6chJNDcUqzAQCNCUO+fraLzmVrSfNUFceVHDuhjeeBttFc5mG0JwYfrpdrCB
jwqjanCQSJshDezCorXFlPf4kUXhSDyLyIYRKvS2gZ/KmMY3OGGFh58zeKMF8an44pWUD6iu+ISz
OpoRTFRzFpwivFlpYcZtG0AsDeN3JhkiZNekDyGHCNIBNTiS1+RunAf2MXARQXLST3EPtLMnLYor
TVyBA265yeBndjd3I4TJnFP3gaplW/eNECrZ+S02XzN0ks+Z8TKAfYWpH6SC/Q7C0Xnni5RqCFRt
2/t37IhA/V0ukJvUZpbvuSM4iXWE+7pHllP21iyID8TGFMctaquFwHwjCtrPaI3dcIBJJYbbfRvb
VyTkYYa3Nv0qCqG0DPcMyspPkaNS2M/mYpOE/AnGjhRZwHXpQRX+RpN0GZAWxTezs3W3PfW6lx02
6zn6nqkQQSxBvQTDLksH24D2UCNTKsganO+1Vb3eCZH6Y61dfUlKjp06yIDQBmeItG9bH3bdLgh7
DPeI7ZBlCJZ3/DE1a/BHy7lCQlWTzbZqVYsyNSZuBg23Tx0gJTQaovjvm/Sb5nfbj/3n9Lct+qWV
f5rsH39MNx/Drz/5/2CffmHO/edGvYD2bPnofurUL7/xZ6se5r8B5gUzLr+gsAk0sv/bqtMcTTzs
3OH6myG8Lrjgpv/q1AnNfoPdRwiaEqKxLgoGwGj/atVJmP4G6DGA8XkI/izIq/l/06sjuu5npCxJ
EfkGn3aQryJkq+Bj/oLlLGyqAzvBOTqxfnWlhd2I/EaEBAMrVhTzQETI1ui8OUxX7sgW9Gle5AmC
qO8XbBBNCU+0jZY9rVtV1rgJwU2jL/VnDvYL37sIBu6V0KGar1FkyvwcTKNiBVsB3b5kK7DWEybU
9Zdmhq/QMcWey2/ypVYfweLRhnVOULgFE8c+oggBnYXI53u+svgjayMcc3yUb03WJ/t0SUVhpJDv
seuSrkwQlZbncDhAGiorWabaW1LnzRtfOS0yOsECUOXRF9Il6ivAyK6K0bPeW4VJJEbrUxUHq8Yd
2KyCdqsV92xDDYzdPA8akMYI2eGpId02yDYCaheJn8N1MHdQXHFdKtPXD/NasyukniYHn/r1Nut6
txt9i9FqOyN5lwoX3dJlGh1yHtb0e2DG9zxEH5UFHbT8i6Vw6VrgG5gtKJj62HfVxlt07PFs1oOf
LtEbk+H0HCQztosh7dndmPHmG+0CbMeZek6GTpw6sdbPeT3gyCOG1ccoXVi1bQ17gUYWv2cxkqhg
Lv5p2fCuLfQ42+wX7IbtfB5pGu+WbXVFJPLkRFJkb2iI617SaNmTpS9Fj7zWIvI13fdALkqRdsm+
x258BVQElWakSemjcXyRk6F3Ah4eTS9fmgg00WljNi/DtalfIVHjV9DOxYBQuNPfrbuE3FvljzTS
a1MQtCU36UJW4BQpgguyNkOGOz6b3oF1M9yNo1vPY4antSrv0bINuTjN3JICo3TylKeY6OTjpWyM
W1kNHRKAcyH83ghUADi6kzNX4YRK2237y5msXJPjeuMtYnCR5RuhilslIKpsoKcx2jKgC9FNZz0p
U5lv17lJ4QvYRTCF5a5o1QY39NGGh0mF9Q0Pl+G5azMN6uTUglzvU2TojbM+qalxhzXa0AGBFv6K
ZMfg0XcGpl45E7+Pozbl6GHD2kF/jiomaG9Negl4JuGVxW27byI2nkYNM39BvDl3m2z2VutrL/Vw
7GpqipghraaoF6SYovtHMS3DAQ9BY96O4D/oSpINJuB2Q+psLsZnJAfQR0OW8NC2tUGNu72EDfhd
MFtKoXXvxVYit/U8A8O48kQMZRfSrwtymU+TjupH3uYLio4Yx3M/pLJc1LDeIedVVJHApC0gLtmp
PDggCVTfTSTp9s600Q2nJL8b687fYmiLMTn4HVe+Abf2UgbH3/s6jnYbRtunETXolcF5DRXs+EYt
rasernPFlm3dpT7BsCRKX2vIdtarus5VvVvydmJ7pG/Tcx2QC8PLbANUrjHyyY3FBiVstudzvb4h
i4UXvtkqvRk8ctFw9ZWtsDzkLX5tssilojHQ7t4DWyxWKkseXBpogGuNFMDbbVhDZdqNDAexbU/c
pkgJ4XAMXlIU2Wah8ZVciQTbTEbnHqV6kNnvoZPfGjpk92abBQCqpNmNw3ZRQ3T9+Lrq1m+HTJiA
7+sY6BaClKU+kqWrMeSegP/P30YqhTtAgFavprT1epUtHadlnXe38EmebYEkX3qc3Np/yHiDL9wU
51Csx+kNd04FZauCCLVMY+gjmnEgFwD2Uisr9H30GqDOxbU0GuOxqDUe5MM61gCUaI1JfrRQlMwO
FVQ/36xOHMc+GI6hHU6o7O+InxU02nN7DOsNoKGOStlsr0PtzgYwUIprXAeNq3KefYvj4dzGYj9k
8b6dgnBn4g02UOK2DjUHmqqeJmRgg2KNUTjCTwOjCvzfw0iDvV44/t0fFfpmlm2/x81TgHaTsOTd
eIrOLNhT6w69C29gHgH7JYztlK6iiwdNy64GeLLoWF05HV1xcOR7xKtzbw+AHk9bOxzE2N0yi9Bq
2+4Gl1e6jvZoZO+2CE3bMu/yHGzlzYWw4FLAI8b+AooMGPyMZ5Ik0DZHAwhlhD9G7YrNITxKHERo
ha8XYCAk3u4nNNzrFMTP2OByiixRCH5wiqEZXMIG+Egn12SXzen2EOklKvg8RFWoxYMBaFY51t2Z
CHBW3T5JpJ5bZQ+WtLY0OgiPCVJ4b5VKxHcSou0+N3KhD9TisBVEjmXHePoCyMrmlaTyBeZj4qjs
gk0QTmBd4dMNwyVspnu7NHqf5IpUkxyABdRZUiVT/hkCXwVdEhCe7+h1F9e/X7hERdqjx3aCx7Ac
8vMpX5dvfG2nGw4XNoAYNjpJI/hdinD70sAJYtdF/XllsBCEd+xchdAx7PM2PmNbRATkYkL4loxL
GdihpL041kN+12cWARgTgBRJWF+CKDrANjQz1cIuK3ly37nvbyhA5ozJ+ZvvotL2+Z2OfHjkSHnE
YuqfkoA/JUSDmmsIEB44CqDbMkWiUglMMoKvKyzqlNkvLbmla+BvVJZtu1YtDw7nYp4gTXztsJmo
tf7SOleXq4MfwAaQmo8PQR1dw6wRm6RTRzZHvGA20F8W3QOY3txynIzsbky3ZR8L6EpnNNbdgcPq
Gzy9fG32kVFoR6aZvgt0JEOKTXyMmnquwLxFKQS843OkQ3idaq2rxDTyDaA5eV8yf4OTRDUAcboc
zrt5/Ac6xXPaBeFpMnNXYQ9cdl1Cga+m8Vfu4I9RBzOtkiUAdDpnqjssgr3TtU5AcuFPiwJI07aX
VD64t8Ih0Lmh7C3MQ5e41/dAqSB7mKd9G+Fgagb/hYMZvMutupNAegaXkK+TH7EHRgCWbHTtFt+e
1WhPbiHvtGn2LDDzTrBxL1aDJPYxeki8DpHuEV3ruYFSN6TkQFqPnSIkn+OwxDe1Xx59IB/nBMmH
y0Dx/g5Xk0r3ZO7LVeTys4XR7I74S+5CNMmibvyhdXl/lAjjKwXK1CJ3G1BjO2HQYILtZWxMXyAQ
HVFmG4G+j0bvjOrPBJj53uiWHbdhuEqzId8t2nxJ0W3vwMoDzNtCtzNzbffoa8EfdXFg8J2EHW4G
vqqzVystM788hyFKKMBBH5xRJNaZ0Z8kpmEYZpkdcfRRjOyubZNoZzhsRa6tyMb7McssdIaCVqiI
VQkX2/Qgmey/16G3akcDsb3QYMoXpJjz+iMZO5hjMgVbhabWY1R0ZLsg3dNDjztW5E1sAoxqgteQ
rzm08kCfWh/600Yc/j0vxpMjlbkGJlDH8shHDKimuc+GqsEzBVvPOGAcKjXgrWsNY+dNmLQv2q6P
HroxUl9jUuOCoWd3vJX2BmYsw8Xogd/W6ervp0H56Kg7A77LoNLuZtxC8xVh6zDiQ817klkw4zRa
3ckIhPJuIUeAJiXsGsL3BHMij3c7IxJ2tmwwyL6R2XnN2rdWT64pQurpYXQxvRppHb+Nm0HBo1Ra
NFNi9mujxwpY970XtC+Sdf22LjM9SoxCunsMCoKhBBTK3CtdGWkPw8QzbNokXc7e2hEafNf2t3ab
t6uZUpKkBV23wNW7se+y8dCuvaffV+RnH0neiPUGTtBBWuqePfK40csxb9Smy3he7YtgARYMJiP0
w+VGvKqIewcbvTW5HjJBFnB1EWoF8Wdd2+8RAdmsWCTBw98AJ0PdscVtdA5m3aQ3fd933RX2aksO
2MYbUpIGMTmFbXr0Fxv8WC+YzxRMzcVqh08Hm8ZtsA+zESOevklN/qVbDRsfFaaLC2w57EoeV5CT
hmMM2aQcC8zS4NvW2zQ11VqPgOj93AzhmwTSGB+HlDVkZxOeJeUsuvHrug5sLDKtG1tKBwjrlOHY
Ce9d7EEm0RiadTOaKfRnhfEQm1Y+pQymcKIWgG9kknyLA66fTUisO2E4BtAUhvM8vEWjiWM6M6lc
rrsNOE+RZ5s0DsesdR/d3HdAMvgcNw8CuoThHAnAkCdvAXceXaNo4TeHNF/p5DBfLRzldmQ1vleE
2Y63m8EwsJ7q0oKtiUFS3/yxda4+RROV35To8lL40D2A05Gc2Nal90KzYIccm2aP50N2bQZwnjvA
sQXpMUhjKxH3a+jUM3LjSoUwP7yWJ5YQxHAInxYtGYNSZuSlU+TuAlqGkqYnHo3Z0cisjNqxv8Ox
MQChQTerhX1rFRuqdDamwggL21Q+77ORmse5aSYwWvr8Vi4OA/GeffBxZMgnc6/dGpmdJvCCm+Oe
3ofciCcepE9K43PaQb/4WfSV5ohV4uac6xq4K6YZUxOXyzBQzF3JFZUAmlsSPY8h8nNjDE3pqF6X
dBj2W7PKyueG7qDaetj66N1ieIUuge9YHgYFGfpDCIn01MOLst9elyW/Xbb2C5+3OC7MvMIMIWlf
8ajfJyPuRZ+g3SPmQ4EqMslT0k2/wxX0qNPt2nudHF07vqctHgCiYfTky1hkABcXWtSDObVmwDYk
yGvYBY9mDOAsS+/mHDPoSXdnni9/YMIGc6I6729DMj7FCrNsFej7Ol4epTc31IQr5rMEdMrB3ax8
vOJZeD+BQIdB3PSZhwBGjDxLvm7XUQQUFLyiK9mvgG5DFMbGPfhevW05+4rufDlGkp9SE8HaIUWH
hGWYBsPhcgh2zVGbz5brIk35vWI4yqKowpR8j83X7ZYg/aomfyVmhWxyzJm5H+M94e3Bo92oFfuG
uFHU5NsJ3NH3Dfb6nVua903Ae5ovzWnz/F2x9ve478IrGnRfgX+cNqRR1NgkS73VvsIg7nWtw6Ca
Y3eYg+yDcKFK4gNR2LRZ9i6ArfEW9UeLUxACn9tsiB2crUP/McV4HZuuxed2egfGX3ya1xBrGZyG
OfVR2Y/4yCH+Ujh271D59cWGxrVgTH23Ddn3k7iQ5QgDq7K9WlVwzTJStgNtASeDZFFo6mpwQR6X
rH3pZPIwtu5gksQ+NC5Ex89wl1l6yvLmBHeqI/MzmEf9DnqqDONC9TSQ8Thh4DNk3aFuw6cApXuw
1retXF9Xs/AXNetKNbzMQn8b5fIlClyJwetZuOCE+dih8faYgWdhrcE8c5yLNVMV7AC7QxAuVw7a
Ssu3MwNVTozyBbMpMCtVReP61OXdU8gGWKAu6kxtU1IXN9dwgz1PAz0ETXyKRvLCQRKCvVrzxxqP
cSWNjw5BPJ35hniZMH+MEH98FBsWOM55xEwKCLioTAos/J3a7D3zhN251NwBRzkBsnlrx+b7JfPQ
44guGaZst00Uz9fBAoINTvF3GP9FV/kQdkfQYEsrsGO0rqNlC0PAsrUkv1+Wbihc24FnGyDSA30U
AG4agSQXxhhprBiF8kk/KFGHgAuGq8bi+LUTLIxkoO6UDp4w+K4YEnfbFD73DX9OZLL3S54/zrUA
bkFgmQWaxm6lBjhHftAu2mVAec5+iM80qyGLk1UsJ3IEwBMUvQorGDA8TR7vbTzscLbVpSHmyhsW
7yFt0QfAHg88ArU8w76+AqE8gkGDzpBUTeuOSae7gwmyfbhoXkx98s3H4m0k+TmTQwW8CQulyegu
lt1t1EY7G+QnU2O7kuNU1Gl2zpSvmM5R1AynluVVzdQxXgNyQ+yt7c21XgxcGjf0dBMmfTFlpczz
XRfz710DEtLAimhYGaqJqWz55l5tPZS5qb+MfYQ3djyMOLJ79IxZEt9jvy46Aw/DpC2zCXW8ziJy
gxHiI+f5Xl201NMjRk8na9hLEHo45OhHCHKrOLenGcm7qkONTlGShnKfZkD2Ax8AK+yjvHA8idGb
+2WPFrxHDWE+mPDw6ayf7YJWvFFtuqc1mQv4PQy7MTBH14d/dJocPfWf7DKImGWDkWQKc4SAXy7Q
zyDUu+cmczc1xUcfMWiNVPooMIQpWMsqEKiACQYT0tUz892Z7rzI5atsxY1aEPRD1zJV/osd1DvN
5S7hA4qVIQUw0/W7mSz3rI6qLpmuts7cLKg5slmDQhC/rh4jJkmbL62Wdw6kd5j8XXUmvm1akt0k
GntHwgFigJvfFRmH//2WvG82vpOJve22cC0oIrOx44PMbid6QiHxCmrCHhyLtZj7d+BppzXVBz43
GAryGjNuvlyDsoJ88BRQL3hBEp1r+FJzCHE08lyQdEWLVK43rZ+zAnPmJxZoDLriHHnUwX5cxq2g
TaB3MkrOU9LRPQ1hgdUa/aGorovEjcW8zjM7UQEpEQqR93hFQWlgP7pXMSBujK4Rx+cGex50jNsi
OrEDvPdtxiMoYcGQHZZ0PKIefJcjCXZU2CpVsKJDSYqx25g/6Fa9dHzOl7ccbRRK2Sbecj/tvVIY
8OGvwjg2BSkjM3iYR6ZrooInPQqtaEXYsG4z2WWNjSJ4I4hO7j3T4VCGg7R+vxDKH0fBtmjfsL7p
r+LWS3FQvI1fPMwA0F1wsPiqeEnpM2ZsQiMkSxFRNTzJPj3NHI5O7LCIWcab8b3P+OL2Uk7JJ9iG
2WPv3fJoAiYx2s7JinWO6imD+8OAPaJW8QyEcyB+hJuMHd6XqKZyN4AG1qOTYh1OOr3I2yYdMFvI
XfiCyjmPdyHEP2D1b2J7WzE2RONYc6L2mZ6RB9WCpiPwGVnzEq48lcXI4dqEKe2Spbt67Tw/SgSN
UbAl2g5vxBAn1hw64TMQ6/M+pQUee7RWsxxnAPodI4d16/XXsI2nh4VZf4eQDgjbO4qad/f/h27T
diHHhhc74/88dXvuu/qnkdv//PyfMzeMz6Lf/pRcg7ABMmuA8dm/+LE0w0AODFiGAxjkWCS8/TB1
S367/DRqVERxpgnIqz9M3eLf6EX6d/H8jBEFBEXFf8GQ/UW7kEDgfsmJuSStAdKKg+gyk/uBBp9J
sF1EsyYvK+vz63jq4YzdYljSAYp6TNAHH0MZdM9xEwFs6SXQC1ANVtRzKFNNgKCvefKAcQS1vvrh
Nv6LzPsjefdngj4+GRwfMItEPhYkDjT5VTmi1yGo0U9OLzwQtuSTm0HVM/TepA4YI5DOfyCz/0wV
/tf18DhCBClAQfKrDFE4OND5rXYvNTrESi3gFcEqlv45nP6JQP7jt/pFmvbnZbDRQ40fgBvNfk1x
EnyQlHfCvQyZlEg/zPuLswCWKhf58shmDwpmy6ZrDeFnOWXAgoix8z9oOzEF/oG3jw/B4B2F0Qo0
F8gFgCPAz0+9kW088pz1ryBLbccRGqu3zYCEyUBc+rLZYKp6puf70PTBg415VP79o/3rTUBrAN44
y8ARBxP8VwtXEiejpzj3XrsLbsRhWAmt58ruYfJBb6GfdQiMacOryIzrbbvGbyAZ/JPg6y+PGzzX
AG7lMfS74D/8OmzuMLfwo6qnVxuCEZLrcCwnm/1TGtnPIozLjcZVsH4zjMixwn41/ltBSzJUrNOr
AfR4CgF+FwFodwfb/i/t4T+/WRjT//JQkdBxoeLjyyBB8S9Ck8FhFBJv2+tGRyguVgReZmDmPwWS
5WcXJkC4+kHQt3wib+li04PqCFR8pGu+gDMDWVSDOuof9EO/jPTx/WGEj1gX0ASQC4XJ/s8vWpxp
0+rZLq9pRL7OoOlXlnfHdk0eVkUw7xmiP8+h/3gX/nrD4YacJ3iumHrH8O74+YIhA9M1HdT22gPt
r+Y8zcs6BKAldJP9w1v8l0vl0M5BGglNz0VZkF/esB+2zskk25io3r2ipUMccxNnpc+dqNBY/ZOh
1s/qRLxGuBSUrCzC9cBUzy975Q+X6gbTDoIv8+tMOr1fs5yc+ZzaHbdJ8thvaVDRzGZAfnRU/f1S
/XdfMkK6DMzQQA4BF+TnK7cYbwyxtOsrEPAY6XIzZs1jr/Zxsol/uNRfNnx8SWiHM8jAYLiC3uPn
S6216Jrch+srj/l1Nso3dOIgbmZNVIgx+vb33+svLyYuhvMzxTrBUYub+vPFsiHMlHN8fgWMmDdF
kmVQKgNEOw6bHq59Q/TVDELiP7wy/+aqFFoYnPrYvaGX+eU5Wu+hhs5E8IoBKv8ml+73qLHNIWpC
9J7zGJXgcESff/9NL7ft/2q0/ufdgcIT95VB3Mr+ZN388O7gU8QOKG/w6uoaLhkLl8CXenX8r68C
L24UJDDMwZAu/0XEDwgoZ8nE/Ws6irwSCTpZFq18//dXof/mHcF9g1bwMoDDLURp9uNC4MD43JC4
9LUd2I0GqX+Ae2swDfeqma+drTAxmYDT5+1RqNc1qKs22I7rtBVpjfJhff37j/NvFselUoBSCfVY
jBru509jIjEQcONS6DyjYoQjuO/X/8PemSzHjaRb+l16jzJMjmHTZg1EMDiKgyiS0gaWpCjMk2Nw
OJ7+flDlvSWGWKJVL9varBaVlkohwsPhw/+f8x2Uqh9xbt791gGHhYB1HcnPcX6PLn21znr0HrJs
Z+dnCiHQRX4VfFbu3rllEOyz/mVF8vA9bKIk/E9X1NBENvavhx+9Ka3lw8xHe/nQhFcUdnz/U5p9
QFv6fRxtG+s1ExSnFpvX0SNmp2nMyijGR2cxq0O1yvqkLmlpFZUo/+N5yiTlxedcafnb/3v7kxmI
6t2snMKHXnlqX9pYqzwU9h+M2c/Ek7cv3cb7DMxtZnCCP4bOWn4h88A3w4cAeTAXSEJ2XlNVNQlC
Dr9oCWK3uVkTA9ufq6qqafaM2Y8e5Q0FIGsp/LjtXfcrLZaQhn7iZeWuNdzmey0aOvnNaK11tIl1
0ngJyOM8ZKJCPrv2XGTjwBn1hdv1843EZ6WjwBt3OXWIdqcmozVP07xnrgzumFAInbPwB3fn+qOF
7vdFh+8P/QVlLc598+e149dFxyr7dOXe+tAMVbtHaU+Vi/75BzvGb8dYbOWs3dwTQi4yQDXe/piN
Y9qSWGCg5VyUd2ViEb2ajK1vn9thrs7QoOrxclLmSiZCWfZ7Ggf1BzCW3xekLVJoQwPxMVxEhW8/
AtVQf1hyI30Qyg7PlgVnoG2WJeqYttmjAfyPbymoNEOTs7vJdgy4cfs8vwws6ru+tkg/fjBJpKKn
+1PeX5Yf7FO/DyxP4a8nhsaEnGwevZCEhyZLYQ/lQ8ZOnUap04mTQvfUH9Qsbpp0lhdp0yRnTr/Y
ERCc7oMF4d3nb9fSgPUuRDb09ltKLeiOoDp5CF2Rf+rG+avR003IWw45Hga6nVoWP4uc1njqaaR/
8PZa27x5+/ZuuIsAdB6aUJJkjr7+UqnAQO9cPFRIYJRpHNheyXlMTTqQju7uiyzNIw8R5OXkcG7w
+rU67bX1UdjM7y+RF3AD9jhAs7UiEXw7CnZCgYd+Qvlg+cF6IDt2iBA6DIc/b2LvPsUBjc0Zh/Xq
mEOhSHjoe58Z1eK63A/Vspx3ZmF/gKB79ymst1vidci+fXQ+qFTtN4Ja2oM3GlakIP7sCpyWH/xy
R1Df7bCzneU2G6lpbye8ox15SmiQzLNZPGisUHiT2uHKELTghhSw75TX9N4xEUJYc8PHVvXUhOnV
fsFAYr5Qac1jYqyWvdMkP3x/mX+gBYDfsigfhYexNvqHVRr2wV2ctaR7LnFW5qX4NiSlRevVItnr
z7/MO28BX0aAGOPbbNf1o99/ScPASabioV776jAh0Y6RDKPKw4YaTdp2YyNpn+vGvu1mPX2wBByB
fP4eys2hzcGRX+346tbWQ5VTZy0emgrjHWNXRKOB8FSa1nhS0jA7aGfxT1U/mSe9UOJTOyf6bknM
/CQtk+yDdfa9+SOgpHhspxAzj8eC5r8VqropHsLK9M8GM29PVOY2H7wLv6/mTB/OBj+fQ4ltO7//
srrOm+NonFeyygMwF0m5ZCcIT+uzvK7Xs7UVywfPe2eQ/W3foNqEbol3/Oi1IO5SMl3l8BCq+Wvn
Cxm1mY3H1PL02bo43pM1zk8zcLHd3KriDLcwjFdYIxekeJQf7Ka/VWWow5icwDhmBhQt3a3q+Ou3
z/IabbpuxofUtVHtotYYzrko1fs0HDI6ZzSPGbjmxEtdugddlj4g2DQ/mPS/VSS3T8FeDl6N6gz3
3aNZDwdT1aXjj1vJIIinqh8fOZ6mZ5BZp70yJxwzhGgeXFk3J2B+q+dxcvR9YtA3CiEF0K3SQoYf
FMx+AnF+2RLYC7ZaBiI4jwIL5w3n7dhYrQqaOkjmJ5/dHv9AVzx5wzCqCDOCsCPpB/UcDXJAs6iV
Fle07PonREpw9qwCn1KkK6f61DdT8i1D8k8Gn1+JK8/PHBCJRF8gMfMqr4vWdKZZ4S56jAydtdcj
sBe6aeiVn+wUmleET7i578MtbcRwRHVDl8e6pdxWF9RvcsT/Q+cskSN6E1kMLp5vaV5lLy076n1V
twWGq3ULKVm4pmlahdgAIhtH5R1KuOZbU0vrQQfhIiIxtcjNXSchTs+Cgv2XbY4r6fZZGV60C8Ip
2cr0BcVqw64k7PbZWXV731qZ832EyeFERVnbzw4QbYmDfXGfrTDtb93VHMGAYP41o64zOcyuzKXL
fHSyly5EtROhZw0fHDGtM+KDUN4bQ4v5tC66cIWWi9w7JpW1+Go29d/Yyr/5Gjf//DWPaB5H//i/
/9/0DbGx/PsGxv9p0rZ608Hgj//tGXIBdVAjob5FyQITKP/mn+0LwB8edA22c9fjNs6++6/uhfsP
h1w8LEUQ010qVltt5b89Q/A9uE2a3AjYm7d/5fwn3Qvv7cWRSykrNadTh8/IAmqFRytWm5lknLn+
iV/Yo3nAqBGinK5RN0wgj53KvIGsID7rYbP0Fss6ni1GKIzY7kP9PTU8f4qbLKj/6jXhudE0lMuT
XDN1rcWMYDQHkbGzVaYe0Vf2bjyMhfrkjl4WXFTTKOuYBAMP228tjZfZNTJEs0YR0sutm6aIe/SC
IcpMXXVxxYXzcyGQHUc+3sqFmPJWz/uZQqZzSJALh48mdVg/WnF037fEh0myr7LkR1qaab0r03rR
e6uaVIjYrMoftC76FtlPzhP8vCvufRgIfhwi9m53LbiHDQQ+TcVuluZS7KCdBG7MHabtY1SL5hzn
jTU+uCpPOeupsuHYN/iUL/q0FSE+ykWp9MooZXXAAjRT01A66LhyKsMu8n3dOUXz45cp9/er92tb
5O32zg/JOYcSo8kKy0mDnNa3yytir9XWnneWm41/XZo+6RnIQz+6lh9PFyrDmNk2bCcnUO5qTNpf
N7iwasZptq1rNZeOszNat9+Ya9OQnc7pmucf7Bm0z/j7/rVpBBY7GZdgMF1wQkM6Lcf3U6zLSZJP
z/SiJcpZp6yeGha5v/IwHNpTiowtEVPIpBAZDJ7dsE5mIedNvUq1z5a8u2jTxUEEP2bqayED4pcy
frR+eEWsFVjtU5rqsDl0FYC+pZw2ZUQ6BiY6JJ0EF3h72Z7YpFg+bS9h7qVLSJ3K6R2kM7nknO/I
pcGhVVcgbfGmd4S3ZsZ4g+awfQxcTeE1mOk+71YOMPt1TV0rrox+CXcYswTBSQA6gvtEOR2yBuk6
NSGHq4NvPiBd0Z3yYY1gM6DkrKSj9DmZH6i2ja52rBNRtNN3s8bzym4ZIMOQQbFGCAk2Awd8mtMJ
SWR32ufCCA5CVOJ1DDJxrkSnsp0qp3JlfwHmEo57ekTrond23y3dTPwecakNrXRLXEuqqXkkKSmj
xyrX+hm1E64sMpDyOhoWzwDbilDGP4RmLW6WphlCKJW5ozCSMQSI+cryeUznlCPP7OUBSi+fZD9f
WKCABcLzPkpMx/7LylJNWENZa1KrDIlcfMgw351Uumzsu3UFd4TdI/MVw9FOnwanHsSlN9YzWM5Z
JeeDSFISZZG6hDiqqsCO19CdSKYLcZJp6XcN9nA+57nbge+NBW//5aow/p6hn5ruJSCbFLU0F0h0
FaXzuOKfD6JEToaO7YL6D65HKGRx6dbZ9q2CErcH7JjxfDQChsIT4fK5owWUY2/v8BmZE14QBHhN
sBwWy805kM5FQh5Y0CuMRlKT3uo0pX+JxrdudpnjLMZZNqKx2aVrl3dITDyABH6TmXlMB8xs9hP4
aXAQ8FoeSkA0r8TYlK8ZxjBcGgZoKN7G1UMQksr6TNrGJOIyGDpvx9K3no6m8C+DMJ+hpJEVhnlR
fLILPMfnXS4LyH5OUZ6v/cIFadCreHSCdfkCQqc7r0017rtlVK8L4KLHnFG0d74riy6m+JG3u1Rh
tIuqtYZY3wnXhWlkz/LGC0odxKAy8LeoRhdb8BtUm91oi+Ca8pv74jHGj5VhpOIi6MIwj21plUGs
tZ6Nw5rKzECtOY2Ef+Ypv0aF8sPfcW2RyPXtRn3GSlaT8+IEdUbkmc6nOKekgp1rUjKuAvIlT0bl
B2ccAPsfFQtMQ0JHo6xdPwr5ZQ1QpOwbx5b3VlYur2JSjh0pxxvOxGIZ6QEHsBSYROvqlV8RRW+i
ERFGIbCDbo/3o3V3vfaS27bCE3darN2cIddbIcW2usJ5lnr5KHdIHoNnuHzVlaH1Yl1MK5aPxRHe
tTLT7jVb207ujd7B5WrKio5e2kv8Mmh7YC97jlN+ydZJXvnduvyglokxaTHq5AnieV9ETA9sSKnV
sUytlrI/h+7Q3elO88d4iag72VOY653OO/86NUsAGlWqcMpVHDCbk0B36UuTut2jk5U6i0YfK2os
DbsKdytFUIWsj8tojGQoPx0c+BEn8GzCuyRoTI6Zfm4yYPMy8XE1foldk5j9l4TtEdp/6Sav3iq8
IgLBantRy61Tk6MwB5ej7bTB9NIsqNxpzdPeRCk5ocZv1VAHl5nttbfmsHCyzfqll6chAsXJidJ0
dduD00LnWC8Se91IS9O4IbhMYWBGmywBAgvejbGjIMCNguXBR4dfh/5FWenV4KAsu1tbdwqmHsvA
vAsQxl+vvlBd7LVGerUUeUqgIVeYb2Vq1sGpoavmNfdwMnJlw6UheyPBNUCypo3XReanYzOQxOJ4
ZdHscG/ZgTxgoeg+hXqefPp8TQ45RWqMc1WZdsht+9brYDJwFtglWdmmO5Xk4LqmLDAf1DBar5I8
ue+iFozqqNPsmruR8bTMBQpdNzHyH0WqMYYkiMSITi7Bi8DeoUob4QCoeYWCSUxx3WbTj8am37hL
jXxqTwLChiWafXBJwOrtpd9Xbo8yNsjzvgEwj0A5Uku/FOCnPLy7c+IlOprDkNU/12tzD4nKeAEk
5X5FezZecx3zH1spzZcmSYj+DMERcepx1kDznqKj21WAqOHeSnMWJIubPVV0xh3itkyKR5CDhhuT
jYZanNaaamMgDRTTUTWLfp+7rvOcebUNAczWiiMcBpOoR5B4nbD8AqOqRs5Ybla4RMDXrXhIMUd8
Hpnv9HO50N7K0mbdR2WWXC8jyRC7cJxwoRr5Ylg7KsrqK/ZFAWPBWLN2B9ZnzXZu3dXnWEoMVIFh
5qY7NsHyRhUDCXuLDlsBuTcbb6yVsyTYJat64eLWycjimPSjn6fmqZzT5Dvp2RXeuSINnoJ54se3
GgMTCVbdlGui33rfK1p7nCKXTruRE44NJuVy8e5xAnl/jdjqv9b0FWhRDJsy1SyHfjwRhGpu5poV
VAyUEdOJcm7a2W6GVPZUN4n3RCltxW7H1dI31qgq+6W6KJXqVBsBxILlJeCi/KgtjWiWbDL708Jb
9q3FI/oifDVu5B4Dx7PvrVlKWdHpy11d0UC67HDbS/Z0lcmbIQgLYF3rCEEOAQxwtRXFi0v9CqLP
Ji4kuW2uhhM/mcpqH5bBvMaU9vwG6FSAOjURmxvO7vLVuhTOsvoHf6yM8SJch6571KmD13AxcmO+
W7BrzHGKrhlrn4N1RBnD0iNmX0dmZOPaC2XsqV0TF027cEfCCzpPCusZN3A6F5GJV1U08VYo4WBG
EaER06HsC1v30QTyEEOTjThqfSxzjpTnvehqnbCjBymmliZV6F9B0nNdiGp0kvlzjvTDPdVp5Sxx
S4VTXFYdbGnFmc/2QVNxxEnqG8PTqtPxRn23Y6cSIsOeAFylUHHNqdVwYq+iT32DnXItL4MpNBLa
T+awZt9tKSrjpG7cwr8pJdSf73Ao+T5B0uS5u680K+OZGcwm/UnUMKWJaF41oR2jk2rzky6xsVW2
/cK3EHmgucoABtT+YfCnPv8yhICEql3RB8X0sOp+bb8A7artk2oozeR+KmpKbFHprLl3wlHEhp0T
DkWPqBhOkn2bZ45n+5FFcc27y1cuH2mMP4qzN4g5n13UaPi0u6VEPEqZN/Ha4YuW40TG+pB5Jutj
SjzuHmKQSzE5a7PmEr30rK4Gn7I5VlsjKH1oEEgvg7PElb15PfUuHJyatry67bo5sT9TlQm8q1qm
lR3j2iWHB7cDr1+ZwPgqdc3xJlArGdKIV51HlS0aZ6UkVNos5bzh9nq7wkvvqKfB6qZkL5Zwvug9
6AnRUCZUtC2HagyUsMG4NzhbL1FTmKuH1LUu0AiL0U4vC88fTBZKvWIcCkv8XRbyu7gLlP2EuajD
uD1MrnXaZzRf9kG7iu4sFFlon1tUylEhAxOCPecw+MyvTZ/aoU/j0urqlTpOvbTTdT9WsDBG8Gnl
Hs9HR55dbWy+aqdO830RggRsSSiFuIUztIjaZpB3pqjz9RQtTW3v3cTkaK+tarxZAodP1l4Uc526
bN0+tAyO7DnXBOVyDO6TDAk5xKvqTkGOfLGL0Pm+cu9Nnwzsj09VJ9PbtG0SnJctvPLIcwa5xOu8
qO+2SeTKTdK6LNjCzuAQMMUnwncyaoy1Z21NVqb2q2RKZJFlLPkp8llKUqUMBJcJU1fcvAMhl7M5
86cvi+uMD4JdEKjb2jfAtubc8/G3Deo2aNuhiNzFM22M3E4VxAa3XbBKUNGurcIH2WaGaXpvSq/+
unJcgorDDmHs4B06FWwIAw8G5of1efWLgLorALY+aoeEOgLeTWwdtiiClz7x09uETIMENwsykwhr
e829LHToWuX0WhJeEWsZT35e3P9/0ex/WSbX+X9fNjtMefP6pmz28z/4W/jr/4OqmYtQi4O5xyoW
UC/+b+Gv+IfpeyZdMFA36OKojv1N27Fsimr8cdOkxetussH/KZz5/7Bg49DR2nA7myD4P6qb/dZ2
oNFAc4zy2aZEpc25FUp+6XMU45JOTp3hJ1Hyr6WaG5ZElAqvxbhy5zLz2r0R1kD5q5RmMu2H2p/b
C1xXxbMIplqfQWRUzQcNp601969iiQAVTFWQZicQYf5Hvsnbz1TjyTXtpbpaQXZ9ritDfO0Ur9nO
c5PyWwjD50uIDfxJiMn6W7z+b0WD21/926M37SRCN3jZx3JYcF0cH/ziqukK4wRmhbjEuAPuhZSK
m1Fb2fMvE+WdYtd7jyOGyUdUR9ULb+zbbwpKBmVsVVyxdBUoEzNZvxR93nxLgrbfzX7tf//z896W
vf45sr8+jxn366/tFIYnJ55n2Wu254jX4QscKBMV/OOfn/S2jPf3k2wGkGLxJojYCmK/zCs2iK7V
a3lF7sd4VRglFYpMzx8k7b43UWxKZhTzEO/5xw8xhiKcvCG/4hrWHvRcWD9kn8tLXQzVGTGF/TPs
RbXjQGp/8O228uDxNEEGyevCU4lqPRrHAbx406TZVWqjmIy7xnWg9Kj0LlhFcNcs04yfkINfjR8X
CE3b+9H/xeiG1jZFXVqgxz3Q0Je65Eh4lZatuYfSpg6pIpn0zw95Z3JaLrFGfNGfGtqjDnopgrEY
2+wqD3LxMpnaOFjmWtwScpBd2Z0cPyiS/qa14LWn/0nxHpXU1vM7eh6q75LacHpVLLK9kEtnPLVk
R9204LhpaxnL11DXw0F7DufiqYRjihKo8mOTqszJn7/5O6/JT1UhKzBz97efl9sIK1SSXo1TZcVw
AtxdMnE9nkJwWf/xk5yAhiLKOlBsrDlvX5NJGtTcE/8Spmz65Cx5cSbD1cN+WxSnf37Sbz1dhpce
CXVoVKfUGe2j4a0p2CXwyS5zM7fuR4YSWmEZPHdhuXID91PvwafDB5c/q8u/KGSESwxxRn3788d4
583Z+HF804Drb+gcvTmLyBGuedal3U26isQAwqTLJveKg0q3r811vdJWWnO4p6ZZE2/9gZzonTmN
zN9EgI7gna11++V/WZbqNQOQ8ZNQUwantg7RL1CO3RWllieIxtKzP3/b9wYd5bkDeT6kCcA2+/Z5
E7dbNl77EkZ0HwB0KQX+Bj9s3ajs/elJzc4CWwOrRW4E1qmRNA4tJsjyf/4Y7w36r5/iaJax0Cf+
BJ1FLmN3bWudfgoLdHhGYXu3phjM26bQ80G3YXcYQch/MPPe2QoQrCMhw5EQbHq1t2PgNWWWK67K
41Kv5yV101Pk3OTa/fk7vvPOumxtmKlgF/qsjG+fAlw7MbvOAk2OZyURM7CzrKYKDLL5AyeD9d6j
KFdxWeSERojxNty/TCI/BSsuZusybIgOBx6rfbp5WTaeGDS5/SjJUuDoJnyw3Nb2rnGH8lIUBvqI
hrLQva/a9pNwe+cT6rKCcggdD/3BYGzv8tH+5LoUJC3HDxyChY6mXdDQdnDFcmlhQ7xUEnu31YTQ
XHPlHSjGLXerL9PXBKP2RxN++5vfPpl+ruvQhWVjRKF89GQwxcbcG96FQdn6OoGgvEtzF6Tb7A0H
UyBKzXzqRbyFgCqaXN/yGeqzxrNbHCqySbhQBeqDU8I7L6Fl0mImXdqle2sfr3zOMpFdE4iLWWJX
SHQ5XaWkhn/O687eobtI76BJT6ehpSHpW8o6yScxP/x5dr6zuSFgcVAcc551aFMfjUuR9Sv9Pf8C
3tFw1Vqrf2mnSQJKRALCFn5zx93YPSxFYZ/DeJUUWpzmBnRVH3/wQX6fvD9HAnUcg7EZ/d5O3mJa
nJne8kUCZPE7rthul4rlzCobbzfNW4ta18t4SEfZnzq9mf/onMR5cmU44el11rMMdw+YB1d+CpR2
P3qz3pk9sBJ+3pSIWQcC+vbDWbldM4DOhbDz1IjDKQPlojX3WszJV5iVE3OtiMGgyYA9OdlrVtw4
nZL2ApJh1kdYAjQXtf+5yr1zQn/ngoS6dtMvs2kK3/OPxisl8sIotXkB2XhKIsevCULACw2pgbPH
xrC8g6YsY5KU/8ps0r8D3JNnydzq20ymmfPByeS9uczHwfnDUocaUBzpHDo1FPAGnQuaZulB+glW
X0ljDve2HPdrO3b3rqvbuwV4yM7tmk+Gw17z5yH5fXFhRKC8QmbdVkD36CBBJ8v1B1hi5jz6J3le
4e9AjVbuRtraXyftyTNlDV9LDCIfbCQ/F4+jxcXmqkSaDGff7b76dnrkjUsl2rcuCrz+p64x5oc5
bdF8iMq8rWRofYOXJF9DmskIPs08OVvC6oxSiRtRaN182OH4wdry+1j8lKihfkHdz0n8aCzwzS2J
XAv0yO36lyktpirO0RYvPjXC2Bk92lE+R7xTjybs7s+/w+/7KuJZHMD0nThcsPO9HQ0jU27phMVF
YHXF3agyfWgqu3z+80N+E+EhdOOegSODNZRxPz4xiXzs7H7NLlZft5+0N8ywPqBGznLO+X4AEium
w6GoknyHShLxmsDJp1GzLaDUnfUrJG2IcU3Qp/s/f7J3hp6tBukGB+ctAO1oMlQJ0C40OheMjn26
tFb9qXbD/CRZ4F4GDW4O3SZNzEv7wVK+DevbSYjwb9No8nBkqMc+6XJ0ggwuxTnEr6DaLW1AzFyn
ZtrD2dR2dIwIs2XCqRTy+5+/8c9r3fGjcVBy28WZTGno6CuPAWbidckupC/aS4dOUlQrEiZFYT0M
bQl717P6fb0ut/TVvQulpDjB1TucGFwnqE7L8kb2NNcqkYyffbe/Dq1mvV0tIa/qfp7jfk5fpDnd
Twqoly6SYo/dMCRsYTD2Hv/4wVnh97M4thfyhxDybtmHP2fer8comVesqf653W/vRyUliRVZAtBF
IGrcO/aa3v55/H5/YbYHIi1i4eTWteVQ/XpuY7rUNmEnYNrCdJ9OQQ/jof8o8fidb8VbadoCt+92
wzl6iJlTczUKcV7DpLiZfRfuS9+kRUzsNmIbtWbG5z9/q9839M1fE0LKNvEnIIl++62aUklOHfJ8
1H2+C4dlpkRswR4U9Hb//CSOKkdznxoVR17KhfxufEHnaAJiS5qWovL29lq64wkkV4BHA7yUR7Px
dBMH+Sy6yEvq9dGmr+REYDGkvfeVMzdn3pB4V7ayOPIKY3BOTVWu9inQPZnBwwZ8vIcqWlxbasjr
XdEEuJJ90mjO6kG33+mR1a+wAof+s3ZtIkjdqUvgxPSV80AcTXk5O2P4MvSDJrDXyrq/rMX1x2i0
vVHtXQRDpNYkQfUiuwm+PZB/WmKuZxWfOn6uiTvvOIQn9kS7NZZLLfYkihhp3A5V9TJCN7ysrZ6A
2iYgqCTK28FM2HDhB0Sqq8ob31yDMvI6Z3rh5Zc/+mpdwHGRFsCfVUhspmqqfgxds4woZLT32vpF
cccN1fwxNIt9CwITfG3WSV8RUGTR/RutKt0ZECu7yN/6qUXr2TPyGDP55tL8XGiXVJWzS5RZXDSl
W95OVYW0xPdd454igJ0dkqrqiLfKm2G5WAu3VbFEyp1Hg73UKkqTEJwUJC8Gr4XOOXZTe1ZMME/t
ojdeJZefL2PrZgnNLC9kBnfamvd+U43WgbQ8WD1A+h7tacu7DhGX9ScYYeDB9W6SrfB5C3IH9Fj4
NPK9TQZST4n44ZBDcm7OlfckUUyoncNGGWxINP6TdkDoRFKH1gJsbUo/2ggcdYHVbc13E9XeIR7N
ij5sNSf9zje8jgasaDJFYMsGHhsatsLdQJ/odBjIUYCiSSd41zoY2mLRi+QamCpIHiw+OWFKRm7f
uEltZNjvZ3U+FnJeI+KAsNGRuE5CcNlJPk+PxjLdJx6hWDEKsG45AcCJeCdHXUPa1ZA1B9C1wQuE
gtyNaR4yt8CiQtZEYDg/8DIQQ7+YyLSgy8lhhPPnathbTv2VYxUUN9af5HkS2fbDIGUnUS7XJSwl
Xz6wNC6kz+nFua8bK3vKBiJ29uWwON/hclOTFpja7mRFZjdIjBYwIkTDRTOS5rrVqxqA5tOixWdl
usbXAHU5Jvgy6+EGe5W6IL+jEoc559YcYXToy1OsXGF+nmdhi2AFAzQYtGGCmZqgsfFhypf6pfPy
AQVDXRFqRjiGdchVidSn81dcABXp9Vjs2xW+lmVkDXHoTKEJFk/e5hDQwEaTG9rClVXtssHYJJlD
+NYJFGMbAzUSd5BAiGGpt1ysHuZ+w8+A3oZGdjk/e8QmmZHp+tk3fxUOYnqNrPcklHN66WLsO4T0
1cqoxXr8FeZrGURpk1bXHUdCSDptTWppGmTupVORtLNT6M77M6sVzukiNdTQRJg5ykZtIDw3l0Ze
tOgECWPhR54JYzKTZ9dLi44cJThAu1QOENDJTgObYLfd+DUJgmK89sdU3YnFhtLdJwTawagvi5Sy
QJA8NCQlkSlXYueMRuI1QDG6OcsNXn5ECrJ3OEBVawDMOu8Cs96BYp9KzlomVJB58Px678s8fOk0
RdR9tSYBUYOdj86o1J3hRLpvQZ2TecWRH0nQjMimC57T3gWviBCteFn90kYE1wf3TuGW5LMxIyGc
laVRH6xkteVewlMZ4rJM4bdbUzd89rwcXmMlKRNEoxUUDsWyhnUayU7Dsbbbjtl5bk804Uu63BZG
x4Kad8G5ZLIa/WmtjfULSHgWn3S269OU7JOAW50yfvg52IBYuR6pbZ5YjNsiWbheeZqDdkwsjbuS
JjXMVxMsrIblp21vt6ZtjiI5VI+mNauvAsfnFSOFQgohdvGFH2C+SxPf/GznFRqFoG5mHddpY7Zw
Klu32Adegag2cZYhJPLFypoTMKX+55A7Lb3rll5CPDj43XCbr19DaITAeMMqmTDHhlYdlcJaCYCT
CC52ba6gjc1zgP5Ju+wssVKJ8x2IbX6FJrpAcMc37E6hbGafbbSlj0O+2s+IV5aXBcaTt/cyo/7i
TwkLUSHDB8Nz1SeUIwECsboxvH0zmN4UFS5y5CivMbMB3UPfcTLmyrw1M3LworHa+Og4lYQXyw4K
G5zdwVojjuXGTRuQtRyNY6VO89ApHvH+W68UZOE80kyjKWwu3l2bsKDFaGF9umuctC8JgbG4XKMV
8Q8c7uHHAUhmr8QslRAfY5r9D2VyRoRsl81w3GxrKvZdUBH7hymxrNFadX676yZZtueDEOopVIMn
9nM++9WZST3oqS/CEqrLgOjtTAsLO6UOMuNeo5JHQEi0wQGLICIjJPxFSApkU30pLWDJqOgS79o0
+grBU91BPSsWIDFkWvkEANZBDbjMnbR1ydGFsn1hLJ0kKWJLgELBIgWetQTCvruo9hXkpNPEomXf
jcm/kxN6LhHOZ91SNudrwXHCYsG7zhWtlVfhzdMpoQ4A7RrTbKbzZXTskkAlBxW9a5FxsaUPgoB3
UpZ0p+wcyMN1CW1fN2tLXhhJgruy8OavJUzLMwWOEkeLg9U9XmbLuGuqGoSstu3ye0C3TMMdX0Cq
BhVa60i6pGuBJK+nO+7cKxL+ERQq2EZRvwweCoYT15fzcIXTSDtnaRV6p02PaA0tH6dTFrRKvGRr
kn4aV697URAT+2hupvLWrX3jGTRfuuWKNm69G4xOErk0hdSALLdyxxiecs+CExafHW9cPtWs8vS0
OLWzKUyjBHCXQOHFbF6Z5yZ3kvU8SXxlPCJlW8qDCcZoOktU1/QRgVcJyjyRGO6VxfrDyVBzrbgB
2zKbMbG97aYRCxNyCxZmFKEkRVM5+7IDvo+ajqlJjkbRWlE2UT3fZ+E6PXhtwsli7vOOUhpNqX3l
Cfk09FaR7FISV4sT6ZMKlaOm+O6BI23iZubwEy1Lbn93J1/dwimXQZTZqOZJlJDe7Zz4FitgnRKi
InVtQk9sGME4CThNE+Op2M5JEOzMaPZTi2NR4IinzMizS516wWd08fqzpvB671iZSzhJ06Fs4fIV
kvBlJl2+D6DlQerOZvjgJmCAnf9f7J1Hk9VK1kX/S89FyKTc9OrquvKeYqKoAkreplLu139L77WB
gobgG3dERw8eFCrZPHnO3ntZdPxBiM1f7W7sm20/WPY9jqzp3id9kKg/0+P7ByKNDARXb6IrdNTG
uANX2Ue3rd3FI58lu1/rLKxbwYgzL92gMm6GoHIz39it5TXG1wSIB1Fx69pTd8ONO87Jp1Jr+23v
LwISgS3DBqlNsqei55syjkQcbzC5m5eY8IZlF7XAHlDcWfonaLHdtEXk5E1kapT2ha2G4X6x9ZLk
Wx3h7qEdZ0I67drd85FJq302N4Ksx4i8501k4tXciBpZbZTo5W1DIHHYiAqRVh97Obn648I6Sdi+
GANJ+IoTCPzmiPw1t/F3S9lryU4Uo2GEq7t+odBV/psh2wYiYSRL9H5IfJoNeufeuPBzYca7xhex
E1QeibFbXS0VUvolsu+qYigemoSf2uUs+fABNNk/D0kGAkEg6SrPvCiel6DrU+T8NEftL9lcZyvM
qkxpHHNPtiRGy1fK3ZUbKkfsAf3c0/gZGot7UsxerdBsCvdjraU0BUA+lvc6xFXKtIGKPUSXPOeh
DpbjqUlH44Lx8fJpQqX9KPrKOkHQTLqgMcf5luANbyDnV0JbQ8Q9boxmaSl/5mHeO7RNo4M1yHuQ
nP7e0rrSQOVJsbW3UNCH5My01sXExblRbpZmhya1vXPWW5GwQ9Fh4m0T2StqIRRWKGsZbtS3zdIN
90AUdERIjg65DB9s/1qKenhGTDzfljxUxbby+6zaaBOZ1+SKVr1z4PNKULqcDZ10maxYUcVlBPaG
djN3f26wYJPjNX3pAH+glRNyuoDV0yxhAzPn2cJjQXqrEZtfpjnOeaInq9k17Rxxga0+utNmuwam
Kuf8kol08eYumY4u1l3Ex9q0yVzSUiMzg9ioK/uUEqg+4jOZp/HQIa8y2F61kvCrtvO71QBFHCxZ
5y3NRH8C7IcFpMNKjYa7RIyhz+dCh867LUkvzXcRnI14sxSwlEAhx4jpW3cAI+eQqlH02vTR6TIl
9u6oR6j0B/Nok6BL54vv0fM6lLhMSEtOwePkY8j3vYrDhBD+R7/j1ZaFLK+8uFBx0JH8OJ5bnlbc
AWtx/YPbelOytXCYXcCV8/GeRJ4cgwFHKZsSFb8mnYRhKJradLZ+gqCDSI/YloGPTyzwxipTG8cs
tWsFdaPH2cWuhuwYZ3xbckwju242tCJAEAKFukXe+VzxXy7msZW3ciiMa1CePS1/My8JynYi/6NU
fCR2jeyh1YJxwWfXOBB2gyVW2kf0SmhTk5Zh9G609PIN2ax232Ye6lKySVOS4wVBYZvWLtK1CDWw
/Ph2nE1I2YulAKRErRaW4wi4WSPk5GR3TGh3na2omKFVzPBRqErXmk9QZssqsYeLrrGzMXTqafED
Yqr8T8LsKhnSewHup/tafRV3hG0HXeulULP1rrlc+MZrm0ml7ClriLLPfYcdChoN6Ye7ERTLPQDz
rtsZiRk//NVG+Z9Q7h9r+/vfw5UVTv8dPn7zFSbot/D49a//rZKzPhDagiiBdiq5Das04F8iOf3D
OjFjgUfyhsXUpsX5rUrO8lHX0c8zGBfRm/q3Ss75YFoY++iHEpyBoJe0sj/IxrT+0p78p/PqEseL
eXRt6mF+Xb2ma2vxm16lOefRAIqBfk9iT4wdmNmyjBlWa1S7ZTadnWTI2DILXgjz3RgjeSbhEFFp
jtpCMHQ+yukznRu2aMkowXVZDW7DwJ6inLfVIwUcOx0lD/vSljTmdmlNO+w8LzeYGRuTtjUrD9EG
H5tLOJgE1yI24mVZKZygt6YOV/moFASXHEGsIPYbRTzCGP7JAy3VmQqYjF18Ngxg67PartOJUrmL
1dGVqZlc0/MhW7npMWqTYh+z0rta4tFec/XkyUziXAXSLx3vJMcRNEeDOpjav+/gQmnNsJsYM9MJ
J2eW3dUk5jPgDAOAStPJ2BXC43tr3TS7VcC9nJB/ggVStSbGrjXgKNm1lmjvRWUQrdGKLnqIEplS
f9ls0WCC2qLbkJAk77AYN1owxz26EdFIDYV4U48vadvxNQA611nhRHnObnFZ6I2lQhpvDGQ7hbtW
Qay119WIfg1LWDhlWowPRanJu2KbmIkAlrBH3RPZmdrJxm1f/dxkhlDl0pwJcp4BlmqNah4ZcpX1
flIGgMxCDLEI7WWoL5HyZ4wiEUnbYJQGbUH0jysncIs5mkOzk9Lcm97KQ7M0BCPk9kbup6xV40Wa
merroFdmcWZ3WdtfQX7JABOZHV9vFyT9fPTbwe0PaqDo21kLe5LVoYTAGMXzDAxHMVLfYkqznH0F
1fNtjrTJ3E9c0Y9AS3qbvPqk/FSzGUvpwBCv7jFlb118cZPMi43MEHLve7PP4oBtXw9gPpXsCkua
Q3LTi6G8tifA3mFS+9kzD7ukFM2ZLGP2GUZ748re+lTPjfuSmUTL7KfFaq+FQWG/MXvHhnvie+Be
IrVu2VpwMeW2TAfn3KM9Vmx1Oax7PRjcHXQusWCdpkfiBlL7C+mlXCu6spXdf5YyLu70ONLvKi6Q
y789JA989tWdGqza3+EdjdFZlzkh3cU0eV8yohSeshH6U2AyKE03UTMnr7qhtEu8FWs9AWYtZ28/
ALj3B6P6OCym9RF3BfGYRat5+oXWTNahN9LoDfhjcgbrNP5StbN525MC+UKtjqIc7lX02muV9Zai
M3821dCeZNqJhyhyqmfdmhlVWtkQG7w2uEN3td2aWdj51XTSHalBQCNxBf+o0OPZo/53Cx5MXsgR
VlidPuO0mbUdhBxcqGlnEpbjxTpInHoYkPYTYubnbAwyB1eKhJm98TQ2KHj2WjUEhpE2GKp8uGFu
XGBUtWwLrZNtFNdpV1nDdrSQ/m4bw0le68QbPlpe2j+QkR7fJfjtym2bdDiWIm9WX52/7nVvtPIy
Lkfzmttb8ewY/bFMmu61y2zI6OYkulctazmpLs2gYbiS1smmGzUN36t07a+Yvnpsol3NG540cPA2
+ZAan3qr7s96U9IJS7D16JjS6OTwC8euv8sNO0+D0VXqPtV7AGwO44PovJoQTm0koAp/a4B+7gK+
WVSvzIX7+YqdllUuO1JyugLLqaA/HQxY29Priow2AE51fkWHJVUkakDnIUJGdq+I1sh91exGClyo
MIN2SxyXFz4oTecc0Bw7XtFQIY4OVd1tumZv7Gw64w0E5ERThGAtfB7LujGskE2LSbNVsbWdQsGW
v90yOPd2HX6DPIxiw3koDdqb/FoZ4rAHjzgvnV2Flxy1dKX2tBJA8L5BjZ3sy2jujKdGM435M1gP
89lqO70JzYLP28EXor72a8Dam9zD3hvUdDqWIMdGfJU0OKE2OSyRhlUBYw8QJrO1NjQ7+pc41s0q
XOwWZ3k0RmZMyjtGXRgTefOQMgP9FEdZ9GgWwEF41HlZIhMI1ejOySVrbgrPZ1qpfGYy2H+H/Pyv
RvqH9esaSXWq+pJ+WyWtP/DPKkmnTKKk8fEKkHfnrknFf1sJQPrq1CWOTyCmj7JxzSn7F7jX/IC0
lJ/QDZOoOKQs/Nm/QjjEB5I8GB4iymMr85fP4A/KpL+8DN/OxhFm8IthZvD4f2yZ70e6WadSXH3N
Ixkz+o1s7bD04bYwbtFPmNKgiRTilDg9dRSfs3Z8trx9WfeBZU471eehY98N1h3BapuMJjsLvU9M
/owHnh+Aaehpt/1yx25up3flqS7P2j46rxVx4M4UG09WfLLMW0N7KdiGmn3EtIWtmVKD9lgbX5rB
2MKyac1D5VqBLV8J08bFXObHqhMFQ8OObn+m9zvMMoSY96HrZQH20a3leF+jrmIjNwLNJhks96w6
26ooI1aH0VMbX2WF5fOOq2PBltYv7cDJLlGi3NrLLUk8DEgcvqgQMmNmTe2gnRhIbtZPoj20DFLy
WtuUfb9tFYw0HUc5WSE6icjDPkKEpfVq35nl1pUF4Y76WSt5DYdPg0viejzKBZveCrmNv9SlB9wn
uxjFRQ2ysuqOJPZsOt5xrD/0ORcoJXLg95cqzBI7QO26TUaoOmRMJpq2G1cSpCwC3ZzDsX/DFUcI
+JtKrFAsgCi7B8//koBdxZzPqrf4t4MwLlkQIAHi2t9L0E0Z0joqg4dlcpyDZZATRpco3kFWAh5F
kJBIN5ZKviaS4asBkcwe+WS52SPBALsWVA5pKQePgBFmO2zcNNNtL/SUlSLN4pNWnpviBfrkR8eh
aPZN7ZkcB1JWtjA3Rr8G4JdboYUsCzOd+RrR59kXeqrOHEvIS7XU9PLsRwWdHtEbQEVusg2MFD1u
Etv6fTs6WzeOHg2KcCMlnTqxnxwwfbUcL0tFUbxB9HSa7eXa75dkn3pnVQ1hUPOPRYxRu8D8T1eD
OR4T6QtrEOE80JodBWXxFLIrOKsNBfdIfW2jgie67k4kJ4V63Rzpra4L7ZuRgX/1yr3wS+Dx6c4g
ImHT0P4NNOy8m3hhDhF5F06R4ZdmWW8gB0W5KAJ28XuNAJtSuBlW0XhvMPfQZtabyju4Sg+5y7TD
G3JjaK92E01UbTt6kO3pB1HWb9b8pwnLoefNe63xQN6kV0jFQzcfduVg3DC/CHTvTrB31ruR5gqU
ZA2+jrCOiO8DjHAHk+nvxtVO6SCCzNoWWrqr5GdZ30OVTvTHiCmUKYAFREVI68+/NnxZHdnAASRZ
SErQzhqPILsMdI36tDrmnepGYTo0E7zXlR7OQL5gk3W49RNSfPXxVk323ljqK9EYgY1/0hIpM2NC
tTaefjvWT1GqnQziAwiOBc7FlDot5U4nQ57QKU/HEcqrJLMJbcKbttAk/ogyYVM0UXtD5ti2qZN+
o6txZ2rUGcfevs0luIyyFGrXqxuDloqulzuzR6w53qk2Oy7yhhHTJh3QmTlZdZ5N5SFNZqDXV+YQ
hykgMoUwqV3AS81kiWDCS0ZnCKKJcIO0CTuguVHmHNkYklDC+CZ/dhLzLYppI4pko4b7KQIUbvM2
0K7nqXqtUAu4I4+IVW87aLTz9NrjzMflGJYJb5pteBg1YUCZD+VI34fXvNENBoVUlsvXSHur8noz
gEZu7NvBQS6d3WQZESTD5WCn/tliGR9Z4nm0q2Aw4lcD3eymkA+1Q7JQ6+ohoJ7z0u438DOx4GKZ
Tkqa5snJE+N11zHY5HEpe4zbzIJd9NHZYRCoxeaRvAJLn3YJ+cT2sgopIG+vrJn8pl+efO/FZw5O
/4d4/GpHuFnIcwf4SAe+1dYRvzxKIuIW8ihwS4IZu+W0eNr5Mt3pCckje10J74aB273saWvG3XOD
PC2JtQOwhYH9QeUcCyDNZNbE/nLuGZ3YmiK57BC6Xfb2svau0uJV2sm1hsBg4/rtNYzTTwNvbVr1
N0xfIQ07+rNkrUHHMH0CR5sFWuUb53EuQzRUe9+q4w32tpZme3JVlvaNiZWzsm3iDcYxPeuy/LKL
yvmTnxFZDT0LLe7FuDjbhiHErmHye1nXzbAhai475abatUuvH1phqLAGqUgynLxty8QIMCdz7XQm
a+2I+QNa6WCfW7S0n1BdyD3E6e7BqozAAsEY6JTNXwnnNp8MXeaHbnLIm3MkcVC1mSPJgLlNdsCJ
Qfi0jato20eFCAcpo70cS0ZfDBNo/h5E630uGyM+02QXH+m+NOS6+GnEPlSdigELbIRxaItJlhgp
jy9RndoQgvqeB37wnhJqzTQZ3U3sp48k1gW2weLvr9OYwueNTC7ayXiItCjEygIXtY7dCn3poz9z
7TpxK1Mn3uNlvx4IZjwWi7ll5vBE1YpaoDWnZjf1oLabN6EzSXdrvXo12sY9xZhkFwKQlYGT3we6
zIPFiLkmu2TjJcYDwXfwGNXZLJLD5C9PfQdoZJk+pz2mXM5A7MwUP4ztHBm5Ho3eS7eStKaNq9gl
VWmIyi0PLFvrA6cviL1MFHLYBFnU+LG2zafGbMI4Z3xdV8MxKdvrsul2Wi2fkPzsaTMmWweF6tZE
4rWLq/ZQxwQ+lLSVFc73ZV1e2LLTfXbsdkwCoWkHxnCo6EkwSAGjHBY9Jv1CnfWT472Vnt+dFU0l
t3rdV49NpHm7eY6mbWtLK2T/K+FEF/7MutqnVr8Xjuxves1qtiUguCuwwtFCDyAh1ELvI8UQoE5C
VBzxJ0e0ic1XtuuMoEnQGW+Y7ZJdTdXQwJOiETzz0W5Sd9zazewGjmrM6yoSFERpJi+qMXf3KGDE
jdflpA3hX1aPUeOI5Oj0orkhQLEmj9rKWPznwUoPuUTdSDb+HikGMiqziF2UFYuXoAlJIwYPEYTL
k6vRueJOjEhFSG4rTzmDMQdSpeae8VbLq5x4z2cxa3Q/ZNmf04ebEJi40v5U6UntgpAnGgGYBNDc
VlPrHCEKB9X3+paRsxHvlN/QzOhYX0+kYBXnQgk2WVnO/DpXdkgXaN7lS7KqjpBO0LWb90hkl7Pe
iuMbhKBJ0BtzdaH1jPJz8bnz7xngnNmUF4+qyudjL0YIljlTyDpxrHPC8sc7jRngs+C3v6S3Drke
v86WebgbelI6N/Uyexdo/eobfpXoyJzj1i2iYVsiPMCc2z3ms+EfM7/wiD5QgjaOMS+fFQjvfWG4
xyYiRcEnxPKaxRg8GOIgQvGsiHpQP2N+rV0q5ievhL5Uj4lb1+f22Du8eoQfqdnjeExF0UDIRpUB
Jn+L3fUDe+vxPG3avW80W7zmYa4VJRhmVyOC0mtPdOa6rWbnD3HRPTFyiPZ+FDu8kujssi6UiFgx
pC31iWCENOwqe77Xlrx+KcnAeaSZF4V1naPu0qmUCyORSJzmaGfOnvPgVn6yI2bbPPhOZARtO2o5
t4vaaia9eefn8Y2fGfZmoTt2IbpWnWEUyG5F4XwGOnbqqv5pHFLQYTdLK5+T+L6tlzHUoyG/wPV/
HBEwUcIZ7iGyxyOAlOSqj3w4gSPwOUaEm5Z+KO+on5yLSdzTfhiDRW8vtGhkAxR56dpcxDORpl9b
4N0Bthfy1snMMtvprqunQKwFCbXhgRFVdGxIezhPYwr2Iv0cp4BXm8z5aCj3MRt0G3livxsy+zoS
ozw5gzjP8jdi+b3tXKR4TWV/rWesxBHSvy2YyzzMiAexNfOpsidK2yzOmMi1DMLg8MaDf1t46Bz1
+Gz2VwipNd6Q8vhUDf11bwGN76VidwDfPjYqc++38mEexHO97ltMNimxm58Ms0V4MmuB44z5xeCA
G4Q/yYbJFxNzYpcHxfFPdH+KOz6mFMWdsexqrZw35aRs+E3mY5xOSJBTYR4Jv/eza9eXzXbhuf0K
kqrdWkkUHTuwy+FoaB481LmCdWvX7ZFF1ibXDaTqjpdeXuSFUpd5mmZ7uqUZurK2znkzyhWD11bI
tlxS2etiTUNoYzRrdLWQPdP8C8s+XdhHAZU7n5e+NrkmsvsyjBONuKKp9W3J871FLZm8yr7lalvJ
CTS3lOf9gIASBQVYiXrsDiheI9K8ct1OzxxJn3052MQkkUSx5GGrDXtnNr5mAFg71boQeOt+QwPu
mU3xyh2dXojohLxKhtvfauv/dVT+sVr9/vvUKUhevnzbTln/9t/tFNP6wMCJRAabsQ4ckdUl989M
U+sDAeW0S9ZoSFoj/Mg/uyn8DLiuNdJ0NRs6JHX8u5nifkCtgiOA/+ajaacb8ycjJ370O621i6Gd
ghDDBXDrdQz6159/M3IiBE+J1nBOSstbuneeEZUjb0HiN0cvovjzcoa6UNC9vszvLb9ObtJoTV8h
9Yn9QtSiUCLJxr/3jdgWB8eRjbNLS7RIZ4si0uQMsV6LCHmBtY2y0fd3mUAni+xq0aCk6HmZNjvZ
VWb3kBjK7wMSuCjV+GZkqbWNm9jmywTkHu0K6zzMRTvrRkno3JjDmcysBWMbikwKxjSOhBkUbd6z
5JNauUm8urpO0oaMMRLRUMgKfS9TQMZ7YkUr8qHoMihRzVsnh4VtlHyeLqdOq/RLHFpGNG74rfTz
ytHyj8xe/PKQo0t2PnpVkbzEfbNstYno7o0OKOAa/5IM/bnz6+6SVO2FNIDoAfnijLQNP3QnqWcW
29CeLP6JLRjs2bodVbl0l+wRgAp0nRM5FpOd+DYrK+l1ZCsjE8iDqldtca5jX7STIIpL66qiH53c
6tqsyDjLcBM3X6bUzr62GDVYl70hF9OWtrmI7+LEZ09pa52oiPDq6nk3Uz8EjUUiDTWgYcHm7urX
pHXnN/C2Av0LZhoEcsBKnSsxF/pBRg1KeseKynQnpa0u0Dsu2RVzGTIuNUBuV61MI/CpCA2TbRZX
xvzg1fr4NTONvLkpQImghovXZMHQpGK+b1OftVBjOKmzqB50MaQ31TLmh5EONyH3xP4xK5KQMtHw
WHfzWEodeToOhwkXmBuvWTcNlC1maWzU/Qtw8v6qf2BEQdgQ7HZJwFpSTCU0+DjBwcsq7DPmD9ir
xHUw9ybgBFBBCCzRTy+NT89A16x+6bduFTVc37i0qfAAQrjhJGrTO0NumxhbXJ/TfIzxwiJiqkdH
O1OpUxZ7wJkeoPHeUacFY2VycqKmRbQV9WrYrvJDLN+eq4qDiyiuOiJTtR+dEQl4ynd4W9eT3A89
BA5WkcYdQr1xmvO5LJNLNMJyRzMf2TBU7/JSWTGbpylatIuIorPbDYWFEKybqWtqe+4ODG+Gmzhp
5iuSl+ytmc+TdunJVt0gmTXcYJJmhcyEidejoWnVwYQ/zrWqeCVCOZdEnA+qEUh6u+LORKfKK8Qa
fmxaU9xMptu8IHV2niMeLVQtLvrfQEItRGKNn94OCpTlM8KV2mrQpFRUkx4RcJRllg9pOZVIgM8z
lfdPTmQn99MMyJYkBuL+BrONJEWumciyfeixBaXTF0yOWQT1IOpF4pbapmX2BcCZvKqx7YfPfBWE
pcJohiSBaC+zqC3jbcNSz/O5GfXcL6gjumryjD15RP1Ef8hgmP3JNEwEjmeJFHp/R2rXQPICJZWj
B0T2ZeYSRlO31OUxp3Ok6remw1SSkdKVR7QWtiRoUn6i4sqobYH0ekNXhYiTMJOgHGRvXJ5FnmoN
vIpOOzFuGwlAEruu6nS0l5M1ClRiBJEVATSRmlKx1/P7KGYTaVxYo7TH8bGMEgCzFGuda5Do1ySF
vsdeoZm0EhoRt4EzmBHwJ7diMFmT7Vc3qGacMXkRPiDJR7L7Kud5KUSd33tmMdLyNlTdoVHr0+7C
ieSSkjWXdEZBHaEqdd0laAogHmc1ssx8LLdVZ7BxhvTmvCgal2uqXuseSj8V2PZjc1PXevkp4eYy
3pk08r3oxJGX1pysodDuvLmaCLkuSrprZQZAeeK7MNPjyDco6doL5kDdycsd7zapWmIDB0LDutTq
AK95ntL2CKKrA4HQ8tmyaAKWnYngWLMWtR1GKv1UDb63AXJu7CdYRY/JbJPV2c8VTcNa90MTY8LW
6pnRYs8URzD02pVymjEYOzM/MCvFmd7EhMM1hFFv2nmyP4GycIN+ZERZqnHZguUgpBnZ8bnP5xzx
TrvM93lnEyboF3YfsvnBEjOUxYhskgm4WUkE6ozI/Z2wumyP0sF4sPPyluR5HCdxqU6N0t8coRn3
boNlm6kDrTZ2t9bRT5rqscDoUp7NXOt9ZLmvPSij7lOCSss6oVEd2i9RYcn6oklrsuNwTHDDHdeV
j5OJiDBg0G3NzymyiZqBfQU8FuNTKaKLqStE/IUhe/aCeIxUTGdSeXxOM6nydlGWadGWF8TcWiOP
DLwSE5mZH6ejF4hUVjeTOzf7lPBbRIRgnS6dfJn0raiE0W6IciEMJRWYDzbE1HkXRUrG/9bI+Za2
5dzvQfnMQdtBiwYpwl6k9cv5mrYX+kyrUroPgDnPfFKBisLJUQ97FiqsutxoBhMDmIbtvrAa7xOh
/Pq2HRE9bHTezptStu55lOXObd+RQxrI3I/Xnmw1vSLFZ1+IKvqFWpq8OUVLZRdp49wweZxzpj2e
7gQqSvqXwdG594cqYZnZZPSPls8yIbHwMsrj0d3NJYX3PkrT+cwi0ue8bGzb3WQxKuAZvcobQu54
3sul6njpk16p8vp/wq2/ycZIr35VQ1+8fHmJX+Tnl+7bSvqvH/q7lLZ1CmYDBRZzRowjf80Y/y6l
hfXBgCEiXGHQvVphjv+upWHTfODvovqiyiWEzFqd5P+aTJr2B4dsDeKvMP14zh/iAVZ51n/kW9RL
VOzm+isQP2LiGeZA38q3vCZSnpEk2JYpQI4LQXwbESNE+Oai/CQr4HtnsGfw76/aRX5pgt7Wc353
FOHoxoRyPRjs9izR24dBDU/KnkJMTAiaBK/erw/4/rQ4FMo4X3C9iYIjo+D7A6JwQGEaT23Qsyu5
oqalqeKO2uYPj8LS63JOyN+4u1Sf3x8lIyh2nLN5pTzTdiHYBPCRtMTfL9d/TV5bb8G3twj3IYZm
nV4QXDN4vO+spUSEeYWBajPIy0kEy2pFKONdLtJzQOn31G+f1cRo79en9r2flTu2gilMnlyXRoGw
Vtnht8/FjLyDEoGoa+Gw5BnK6Xcuu3pmG+Z8TtBk85sn5Huv7no8iirBkSzdZMf5Pl7OnWc9ogAh
LtpyP7pkn2w5XB2IOO9/c6QfHg3TYp5PeJUwEH7p7rszQy9Sm1k29UHF+nji05gHZqOK/8dREHVx
rNUTT8LJ99dvyMeMNHzV0yJK2vyE5iXSeBgJ4v/NgX54tZBzgv/Ge8zNsrHGfn+gDMAGqcHsQotV
I63GPN/7A1nGXpRaO1yW5pvs+/Lw66fjJ3cLvSe7eYaBfIys9c+/2YGTM+osNd7doDdFFTqsZrtO
CG1XtY3/mwfx/e2i/8AL5pGpYcI5IoDw3aGI6kY/SgZrNsbZvq49C+dMVP7mKO+uIg8fXyiedeQj
yFhJ5/n+KJ1Nu4kw4zzI5+gW24jYRzHRyGMaTpV+9Fm0f3Pb3r1f6wFRMyKedTH5I5t990W0iclr
pqlBVKBYtBPf5q757qlozPrYIlD6zQ372eEwujg8jbxcGJy+P79WorttlYGaHVKjDHWvYlM60L48
G4pBw8PB1rH6zTV9d+c4RYClPB4GThxhue8xjFblZBLyZs4s1tGOuPDu1k7kH5+YyQV0DdTMlu3/
cOMAG7bSJuIhWOvvIwJAcVRFn5FH3RrhNFrdb+7bz05q/Tw57poexQL9/YUU3vrRL7Us4KVPd8pt
irDwmaH++v368XaxHq8HIR2VgBGbGuTb96uyinRu8JUGU14Xm6jSim3dmUwM+xIeRp8b4a+P95Oz
Yh3jUeR+gTF6f1au0NTCK40vhSzkgE8nnjGjmf5sUeaB4BZRZPC/tRrw3l07f6aBi9A5D9omdRB0
khWUK1nvfn0u775N61GQpBugDSGjEXn27ii9A6MQpWcReKhKqfuXOZTxApjPsqLfnNDPDkWQJ3xP
4Rs86+8PZRqxu4xM3qalcGAViOlOguBDgjNnL39+Vlw5OIO8TWSsrHfwmy8uqC9VNAu7cDz396Rb
T2cD/mLGiqP642fBch3auyjVdJ6997VaBLowVXGCXsJmiMEgXGnBlNbu/+OE+LavUHi0tZzW9yeU
WLU79rBmUYShmFkYAhiXpmrxY+qV3/wmPuvH55s6d13sWe6xK9jr+/bN1Rvx99GcQMNPdD8TpiId
LvSaLfWv79FPjuLBYcUqzIfWoJj+/ij0nEd75hVl4w7yI5MLo9XC/c3j/dOD8CJRRfOkC/vdSpUO
xIREBgfRVFWEKRI9egntePHrU/nJk+053xzl3d0xmzhPAd2VQRqNycFrCnypfYvB3Rzduz89FHMD
RgoeGmKeuPexa/ao0VgbLAAGuHjBQPs2nmDiup8Keiu/uUM/npZwCIblySa736C59f0d8vM8N0eB
/86zM3GWA7Q/78c4fWEvIX7zbfjxPglmbKxNJu4cjvXuCiIa1uq55lA139XQ7mYN3z4e2l9fvB8X
CuGQr0Wcobni5N7HJFeZOxZEOjHRYO4wXIC+rT8Wce71ZwMu2SbITa3wfvME/nhMNiH4iign1qwz
613uG77D0hxp4wWIua1NlOtMr7HaAgQh80ZY2Bh/fY7Gele+2QDxRbfXL5HhuKR5sR95d8DV5Gwk
dYu5UfkQllyr8eO94zcSLIM/e4/a6Pj56vVUHeqIXs7hnDX6sykb+bE3vMEBKK5ikzRiE6+14yfq
SiDv0zaGk0/FXjSp1HZKkM24QBj5Tazrj48ccUcUy+vWl1zyNTD9209Pl8mYBjzLEeiChjnyMsiG
TcESvWpFhMbs19fqZ0ejM+ZDO+ZzxyX7/miyKzBq4lcOwDb0M4R423zoRNt3aBGx4PzmaD95EgzE
0Z5LFJrH7O/d+mdGaZYqgKjcdYSnkwAHHQLVyONgmqqZWJ6m7m5+fYLrP/nuWTB0DoYhgAx0voLf
n6Aeo9rXcsJQpK/TWXW+Qmoog1xPtmmLOEaI8e7XB/zZOfL24kOlYGHm+e6ACt+21FDwBSldug12
qSd/Si/a1ZiWAxX7zbP+k/vHxaRTREIz0vRVx/7t02IVA7KQTpRBzF6FdPVeNvcIVvNjJlLrNwl9
PzvWuhwSJkm3hD3+98fy0NSNMxSqwPaYXSXwkc7KIc5ORSmX8NcX8Sd3DajguhNmeEux/u67WyVM
YbxIVjRKm2bbtrn7AJNeR/Hq4VYXVQb/ZI5/s4b9eOcI43IJNFtfwPXd+/78iPlQAAtBoY2OlBdy
KUGC6KNx9FNwH+AIxe5PTxIkz1q0rxtjgVLz++Nppha3iUeJpsZp3HtD/X/sncmS3MaWbX/l2ptD
5uiBaQARkZnMhtk3ExiZTKIH3NE54F//VrBumYmU6tJU49KAE0mMzuF+/Jy91y4hIZXDfNkgHrqo
sIkgnFR++p9f9a+/Iox34Xi+42Ny+Av2ckQ01oegKZJBm+ZoFAeZYjiMXxfxxX9+qYgP8POzx/5F
0r1HiYOH4dcvFDN/SAwCSlpi5eYFUIXXflbxcIp/6QxDAVM396QZYaspt3nuf7PZ/HUN0W5gvZIG
8aNL9Mtm0zBd9gjb7gCSDNMVUhU/geFTIA03urrGDlg9ZKRq/a7G/8s57tGQAuLC84+9lZ3n51+1
xk2+dT0mRxm38fmKFf0ydrFX/eev9u9ehT3UO7l28aL8uq0ZDHYbgSzcz1u4s2E9DAw2ovk3K/Qv
a+VkZBEQ2unGInL+lYs5Teuw2D61o40ceX8qyPATTPxchTb/m5eip8JdMYgB154ezj9V3A0ZLVPr
o4JzWo3nBEpK6omt3QvoM8d//N1RYPmcQh7+GqQhP79Ua5MaWMIvSQDjn3Ai7DYp8+D+H/aUf7QN
HYcmEcufntevZYh2RmKUOtwA3aglI8asaN6CyJq33zzRf1nop1+J1gn3PHZlqqyfP09urWgvcuwX
sUL/vhtJ1LZAMsBlqFfbOl97y2HITsrdbx6wv1mDXGXppPgRucU4y39+3dqt/CrotjYB+KMuhsxi
Cle7BF7+L34u6qHTpc87pYX//DI5UNghDDSmisCdfdq85dInFu2w3yyLHz27n7YrvkcyE3iYiCXH
K//r5wnrvgfTRgYxsa7RBlcqfwDOh/bNb87JTgD2QfOm084uUtF8DOPO+c1D8Hff6J/ewa+E5LhZ
SecKbC6Es4WjIWIo+Tx7xr/759/on1/ml4OOnI91G3m4ksVd16s2jh5xYi+/aUn9/Wc5bR/ov07V
/88/m7MsxtLZqdaCPjIcSJuXidVasfjNz/Z3q/8kEUOwdAIx/XrIdEO51LNy2sSv4IhpnEN3o+do
ulJUfN6uD1V2CaDsd5eMv/140JvZFKn26Dj//PG22e9j0fOyYBW7OSlMZZ6bfHZ/U77+3Q7surRX
aNpTB7nOzy8TLJtFx5L6LhPkUhME4x22cKLN4mmXPMZ/ui54mJHiIeSjCvJOKr4/78FOOXvY0PlM
lsTmYsiEB0xMPtk/f6J5HYpILvFgAzgnf34dRJxg03s2LNIh62o3Ll5+9Neh/E0999fvjpt7QPIZ
eyKY7V9vUmG/etLxAG254wb/zYxbSrBYjP6vb3+zR50W889bByWVw+pjgkgX0fvlm2u2dcERvDC9
IRrkUPWWOkqwVzdFYPdnQKvH3/SnfpE0stOH3N6xQthUcKcW3y97VeVLfyPRd03A3NfVjWyARH1p
uBkP3K3iYboFa4f4OJzg/9YybJynsEIDck7NYMn7/7xs/vI9h5GgTmegSauEYcgvPycCi6qQ/bIm
daisQxmK9ihoZtwWbvi7ipJl8ss3HfG4oeVkj0YVRkvrlxfLFJCAKSvDpOk7i51y66wlviEJwRtf
OleKqkmRRqsZd6VneZicuPkaczMsRYQ/g6OjShrasA8KE3b5pdrQZRKnl/fAQ0zvXzfctO4AWAT+
Rb0K9H+DRN9E7F7ovnj4FIJPq2oh6KnBDVZoCKvKHy3Opx/TkVJjIloM5Z67d8A9TFgd155go10b
dIKfJl6dWV+f8oqHuyxevakCsrNm2VMrmvhsxGyGgyuv6hJGZtzMAaRKHlYtd8KEJU5Xp99cxM2l
jcjma+YQcbglW0CRcbsVtRViu80tm7BROxpaOnAAkcb2E0A4FsGMKLMadrrJXfcK/wF+D/ynaPf2
ygUYeNkuNZCkfYwKby13le93Bvh3Zebq2+pb2XpBPlWTkTThbuu7GxH7QIevUFArqm4FPAAqTa+o
c4Rpq2d3dQuP0PVyy4I7Ys7i+HzA+Ot/7rGWhAdCkt0RK6AXOMlEVoq9D6S3CT6617lEkUPHUEdv
m4P4ujbNFid6XFZ5mdVKbTeaWFTr0cpbZ/yULRNorWjrXR+rqS0ulvxES7VWY7oP5WTbB7GNlnPp
zrqFqVyQH3ihQuhIV4FXV8M5bCM9n+d5nw3E+dEIfolR+/oJ22AQJZhY828eRVWEFjivPbGrlNfl
n1y95mWe0gwsymcLtK+zy9mUsQB63rC9d5vLTH/n2mQAvfG01VmaKb/L7rOsiYIL2ydA9TDW6Kpe
W2yuFXKhbgi+wGAQDcm7smwJKD1pOPN9jUwWWmYxrOIuR4eTgWQYxuCGwGOlwZMrwedBa/cdBZnz
AX8YOzA5eW1+5s6iaCgIJUw4vEKZd8h7Yd2MXEiJmBx1uT6484DFoxk9H9zEBofnQ5WZQJJWjIj6
A94btDwJ+dKQo6Ywc3fIAreAGF3aecI8D8STkPA7lDPSpUyH+Euhcdo7G0fSizM4DYJj2K4Et/vZ
rNKZJuMMkDHvc6KGiYveh6YOkdWJ1X23F6Lq0NoZi4hWxmNox+K1iliHfXUzTpX9LpyxLtN+2Yx7
1LUF1S/rouHcx1o6gv8KCW4svLH3knrsfAzRjVT+oZPC+cgrd6pgfSD+Ohou4iDVbAPtMYPC9hqS
bOtdwQvhhTcTBDhTWbMRoFxr6/egN+0HqU+u197rY30RyhOrYShqWV9E2SY2jMld/q57ril7p3VA
YXZ2MMHVheLxWFIMz8mQW5obbx1QBdEAVvdj14vtKoQOOyWY0KDQAz+dYh+ZqArraywScPSADsO2
a9qoEOliLW12VUiQpkmeTdF4Uak595K8rNwHUwNGfSantePHqKoKM0jZMV+vJtt7ZOMvniWInDv2
bqcGhRoE1SM0xY7tJlLCnGn2zO+D8KZXf2mHFS8VaJoYcztyPaFn1KmjCtaUGjyzUsLC2g/hZPZj
sTCoxv7skTPu5w7x7DTREfzqNeuDt6VfSnEL0Mwen1s4u3disKYb29g0jzRhuOYT+1B3sxh/bs6t
Vsb9mQ9R1CT0gtS9nJa6SfrWir4vW4YffZvWGTdUNTvlpSxs8WoVws+P0LMb64gyKP9woRjK3RyN
sT5vY+XjGUS/au0KKsboYJeqqi7zTsf2BYBj7OiFGKGTzJ7zUgku7BCOAacqHvY1Ki+2XESfQFi3
5lLOBfnxo9/X1j7SudsnAWRNRITZVgR6p/vR/QyTD+l0rcZ2QUZqvGjfRlrPXzPG+epqbPsQejGA
H9z/sQI3mIXttkLlqcxtY2ipvQ1iFG8R5ML6EclTbX9qRhi2Zxgo2fIhw7sA6GZ7chJ7rq36yF6y
OIc2GjEK7rbMBPYp0ntDKuiubf7S2Gv9VS7KeQ6aPsoOnm21iCHcBuiCKDkDhj1i2EXRj3FzdZdZ
APMemtod4mdAbmV+xP42s3f3XEUAsLjOHfkBwgNnnnnVJzuLXbXjVtQOiRA6q9JQ+Zguh6ieM2S1
fdXd5N0im2fQ2q5zRKQcmcswRzb2WEyyz+B+SU7JuliaNq0ZE0YsxIrgh7gYNAHnC8zj47Cxyl8t
mI1BUk3LfOFZ+arPPcOPt4+jUozIooc628Vxv9VnXbua/vvAtH/jzrS0X3QRhh8qDqLhfa21jQBq
QUqwL60eDBihAooiQbaB/8S20bhQ5bNGxLfsVuN4htY0Xy8kz6iblJDXEd7P6yRw3WO3y54dFajy
3opmYbPYo2BLS6TNw/E051/uatuTxX0rkXSDxLYBX4PTnb12Hy1h1z5EAjYyiHViylglBjfc1QBS
oL4YgaQ3Z3nuxQjrTOQR2ozfQQ3PnUVyIFy/ybSA4Gus5MsbQbbt+MWf8jG/w9TWju8uoEseoTIr
/GvV5tGH12cLh73AGwFIAB820cX4Fs+3YLHKfdazLR+zYCKIOsHnyjecdP1aqicqI8Uylla3hGdr
0Njeg1fDyb7BhhCK52DGvH+/8k3PhEQq3cDrNco+MF7EdH/KoS+SyJ2bZ41ZZLvDedpZKR+/AgIG
nCFP4nrz5nO/dJQ4F/CVdNJ3M3AwUsjdC3+ESfgiC0NPzrGrdtiRbWg+kbmsI1AjFc3z1Y47lWDO
BiLNJoEnZtgWx03tqLTlzbgNmi1Iwl3CnOxNPJi7Qsyd9da2taWPdqFyfbAEr3DpkeAVHrhXNvZV
bZcIuldS1YKdWkTlHJCh4Iltc+OsnwHz1s7TEuDlVMPckzDIOHd6l7FY9DU62Z5uS1h79nhfOOhH
du2onekwAVm1P4fEu0ZHMXnxF2sSYiQYUMN58AIZO6jBZwCZe44nOqIWHCXPSuos2ES/I4MmEl9k
vmnrRfU5Dl97a7fHH3X7//nY/t9J7fA/+9jSj7Z/H75M5fu/7j7k/BXz57/67/+aio9/sdzy/s/K
3NPf9G9kkA39h2Z97CLiJGXyBAb6t8fN+YNENO5j6BJOvbBTC+LfJjf/D3pJMelO6Ke5q9kRLfL/
1uXaJwMcl1O2oVMkEBf8f+JyQ6/yy9XoJMk9qQft0z8ITH9FBi1Rt1jWyv5SQmlF+U6wFSEKM8qg
/jsezJmNZ5OUmL3bEna9xdrOUjE4zquEZwBqMdB5vmubuJp2zFdPZSs0xPNlijtIoXHb4ONvjSmP
KGTDz15eqi/BPIPjqS1LQPMvT65S2PMAhoemOHlJkabuFuqLc99H008acqBQozOaDcC20DxP80CX
l15eTZC0Y87x3bytDiV1N7g7qtnmcQxP5WLvCulx8uaYctxlNdZhs8xQnHOMUZ6eYuuBBAYmeC+K
DKu3H08Rt56gxtjQ9c23DCUHTt+eANZZYL7HAhLAd4tJ7rvo3YpkEHILYEAOke63fUdrbAGQoDLq
t7J7h6Rp5rPFj5jObCWXFZwZU/OAxwkWr+WVc8T1xOre6NNtAaJ/2+F5d7BFrJvsDniMcU7E/oQP
vV5hyE1TTDI6xBH1rLioyz2gIcA/9kgDY2dPLjDbKbP1Ru3ub9uxbw0DKWda5bxTOtYvunNO3Z+6
IhoDs33zFnmUWeniDLwO4xbvOxcpc9PC2ezAn3j53dpYxjubylh+D60In2Nbl8t6rjgHO3IyRWlg
H6ucWZuYo2lH07xfd8BdfOfAnLvhG3Gq+R5DEB41EVjiQVa1/1aGC0psbsTRE6zgcTk6feU+9dk4
vtdeFMB8CXFGclerPtwhX55oNVJmUUWakQZM4NwWved9C+dF2YAXcmzba4z5HVjlYoOaku5W7bEk
DtWObJQo2NkLw+vbYsrUiBOl8yzibHTkSxSYJclNV/XYCBvsRg5/v+2VOEFDI3EIWiHd49L61hsO
qe0avl9osqMtafqfBQM77K7JpupicPM4gDkjNjFdRdRTABlmA2jKa+YMa4STc54uQGIw8WQdBK7b
bAzVCiOvxvh0qUj662rILcyTrgfubmAPhMefUay28qkDkuweELPV+pxUlNNVUmbx5r9tHJMVETmD
Xe77msVIwkwcL5eiwIF6nmHOEQfpgFLgHau53hOGAtGReajTX8jIImSi4mCKkonb/5gGWVODWuw2
33lxOw93pHG70kcCNgOOGAfOW2BbuK0eQWYHJlk6p8jeGgeizxP5zo6+FsUWyE+UmZX/0vVl3Hzq
NNZXZydnlLpfDbkd1R3Kz6U4rEylvTvROojmCw3u5yhAROtrKedw+cTczVHpWsOY5wuLLXI1ljnS
7h5mqxb3nsJIRUlZVYbKJBtuKn5EXsYO5wq85OT6r42lTb6fW2WTFgSrBGB2K4tUuAbvV96UBbzO
SjdPGF0DDT1qoG2RW/6A4L3dosst4C6MpsEXSasb4Ip2N04f3lK30ZUmgQWEGDc/rotgA6yb2KLR
uyP2lCymISvc+ctWeOYe6z/XWvbdqkyJoZblla3wHe2DRbXjHUlNNZb2PvJuSSKN6gMuzeU2WAkt
4Xcv2JTwYmhQ3ZOPbycLtP5OANIEgnLhaS6bCkNX6fKT7nDX9TPBKZZzz/lUtfc+qNe7sh4cmmo0
YjCOosBFk7Hki02RDOznwAzNv63HbXw36MZfPPgK72VYifmg/VV/rXN0y4gY9dBiLibpcH1VDsk1
uxx6eXXGddQZUwRCg97NQck7yUlhtPYgeJrxNu4IHd/hba5xRc8diRkTFPkTz1vAF8tPcjKeQZox
rIHRO9I3xpFV06a+Kpx4K1MrKEyYdFy5YZnDbbyZIh8tlbuTKt6+OxIOx7Gao2hNcDSvUbJETdsc
xr6M5HFZRHNRy0p1SLsyL7uuu6l+DJym4+ISOCcAeiaCz00dhP2ua1a3TFRsuYIsgLJ8mVCGvTbh
5vDvAlu+ekFFZobeOgZwfdCM6g7rhbz0DXAZqJ4tTbymdyDWG2zDMUEydfdkq3je9vZSDOg3KBNf
CR0L760pGEZCp6ijr2zkbtelbLPv/VjinOqi3Dz0+TTqo7JZeGeBy2Ua3GeRC+hRc4sBMuwI9lgJ
l9wNnDkxRit7DQm9WKTeQRAFMK/whnOFP73VuhmbMoFKU9JhQFbJ4uhilhK6BadLCgL7ln2duU2z
X9pouy3aZntVYHTQMdfViUgy9S6Ly7NEfhEBrwuAeIwSVoW7gjMvijl8pEU3y8TZwgWUHObgImHl
ume9NcYczyv7Gfku9M32RbVN/Gn1Ap+YmEKYqnEHXswpxwA9vxmCs1qvUqWlFEtHdpJGH+4tYyBT
/HnhcfURBKVTJaMHp6/5/Wa9AcvAnIpFHob+14aTmb4AWTtj0mam/zw6dpYRmW27j4s0tE9r3cCe
kZUA9OuPAPRluRn6Sr7zlYrGh7gXTusro7n2KxaqsOBEdjRfsavi0zJ2rQfMsMWLqVX8DUAu7RhK
gDpIuOrxJnyFCDMJ41ZwbBbROQBU3k/dYOK/FIPiJ8ReCt+eMOyWsiHShnW/tni46bp1+7a0Lf8+
4pkhcoF8KbOzcgC16bjSErgM8QwzIW1t66POxwDa+6QrunGTJc9NHjFM7D2bTIVI2/HLElf9DRQv
RiMRxB52d8z2N1w86yipOK7LPZbh+XMWZmo6ruDKSm4tFFd45PMOY2jZkNOM3ny8G6Y+U3u36GcX
aKTd0n9bOgFdSbr851lpiEDo+hlQXqkkdUq9rkV2yDESXGrGQ/JsrMEgpzrgiz6a3GTdtSlhuy+D
2y5Hn+Hed5eeOIsB8fS69xUWi8uR+/B6WnvmMhhc+Q2+t/VcQ0N9yLdcQqiZdPyVm3VNqKPTbB8t
vpA5NSzM12y14vagjeVeAv2Aizxt3kDMQ9yWZ8s6mi/uMEc+3CKLNJUhcy3WaCS4o42bkE+zDWBv
tzljeN3g756TcmUzSXSj/XkHFKr65K5qcvaqVNmF8Bfl7tWwTJjyTflN50C4diTRtvfI4dRbvKzV
t3xa4zoVC2C03QpA6U3pXDe01obukZ7Q9kF2m/xc6RJWY2RE/DCEcU0vVs9fKF8zfj9bD++cysNt
L4N1SJbeJp2gGmT1VPql/d0ZNnMf94oOHLZQ3rGynLdFWO3dbNnwZ+2+gXG2FVxePNK/qMvGPP6q
miV/3sLG/xLOYL+SdR67r+RLDIiI6i2+nNyA+iorMgx6VJfRa8tKuVpDsL1JX1RNtatcjZ4DzzB8
6FU4zXwCBESXkGhbs9tID1ApjmCm7aIN5dcAAtCQbEyQ3N00zPIBsYE+a4uVOUWXr9HnAYkFjDln
oGXkGRPfbx0ityQczXZus+XnJ/6ofmZPExZHTzOAzWXjzhPLuKhQV3dc+n3lNf6wl6fV4tTLqekV
lE29D1tCfpAzDL4+DJucPqQzDm+eVaELC8jGqPa6AGC985zJes4I43sP+kA8VOwYKCanySLuiSL/
cQM/PDHeqeb+EE+BOTMmIxAmb07IYJfrfZZk4L62PT6eJSQpDaDGLsvE0J9J/LwkJ+kNiFBJYxsn
vFVP8Rkxd7R6jcKUvyMOrFwSSHQBe33vSVinm0fbnvrYesiAeTKDIpL6gv8le1JlZTW4xIvNSvHU
wP2ya4S3eyTZm3e1NhkBnkNsYIEpq6Ef5gVL8BzY3mjDfmI2AAeOij1ZJhK3YRR3HO4nPM/Hui5B
vM809W7qRINHybrFnCxW4BKzwioBGMKwHyLitIg3UDzcAJdC0gWtrRZyR5SFU5RIwYvuES66L/zO
8rNdl/7rEFkuRrF50NeQVpuXbHJmZxeaeIr2E/zVp6LNVXQIjVUYQBR4nFNuYJ5JujrTH0bQN+Qt
2YK4vFFN+YHHZT7LYC/4+wzzPjyFDvw87TVa/JyNQvZphDQUHGPmk4TZNnaEDFY1AWk1q24Z4mLV
gQ7gtCPLaGoceRaJluhLAuvERF5wByjLm9lrDiMiL6zcZb7y00AuLNLGt1t5HLcV1bFtT9Ghqjxo
HDR0SJSc8w0GeORZCtCrgyIJldg0YtTGLn8VrhVt1ypnepwoAh9PshC2snSaNxpYzcIo5zB3SNeT
cGEGt6+DDCYEkJEyuG/cqsGFbuVcSUNSefKzHjtDQcxOMIHK74OlOramhqy+9nQN08VlYHg+RUi1
kxyuWbWvlo0DXRi/oRY3WQwli5MF+rS7dt2RYmZ8sIK6ry8yvHENjgVZs2XUtgxS0ivZZZfc969j
07owpXJt3RG8E07HcZhhO2309eKreevpS9t5xEerdRx/qwYiCRIVnu7DaCBkdpDcNpqk8INxu6gz
W5VnhFstj6qpoRpImlpgIWOAKRdOIeL8UcRqEntZ1lqRR9c0FLAFbJvd1tjlmPK8FPGOqXxEDOU6
YKuMc44hOORl3B9Vw9I6DMEC9LdZooqy021Yv55b0G0fG7uxUq6EKksXP6M7MMwLnAtMyTMgZHts
sgtwGTjtx7ap5Vmjwqo4d0ioD89yDub+OtPNUJ2ZKJftFZk/ZXnG+V/mPN9TUDAGdbbpXAqGzFAO
N0YdEwnuXM3RKReHCKytSByfkKPPlNnMZ5GyKucbaANJxE4guvaaXq7pEgF7X12vBeKmnd3Q8T1W
PhSGM7kEhb3nDdb9oR5yAheMzwyYabA/naIpQdKkORfE70TyGPsYno73dOqt2L0oeGtmNzGsjm5m
7urNtRWWk0lXoyTYvG0byvPYp82a5qAfyr1lNqdkTEWscrIAHZe34+KIMq2bOvMPMqpCO0WVk/VH
TxA6RspSRzG4o0U7RIfFnUd9rle8Nzcbg5zlGhjH3H6y2SOaW0jpQ/mQhYqcs6nMFv26+DnrkQE1
OXh3YBSzAvEjwRO7TZO3eVg2tvhNLsMP8C4aSe1AHji4QC+zh1kyRmbyFs3Ibc2swC8orrgD13Q6
J3sWlDphUPj8zOgKM1/Wk7KnpFWu6ffN6uWn1IhAVqlqg6k4cypPohVuJgkyuWFUDaimtMd9EHRx
9ZU4TOslCttWXUgSU6OUnl+/phtfcXuIwJNOlwOykYkTFSDbcdpyd9sbNWsA9W7LLZOAhYpulFyA
gp782OBfvFKIvdZwdlLHoInYj6ixywRKSiDPy7qdx3MO+JmV5g9DcKdcr6ju5rCDNkFMomyPYU0K
yoFwCXQdCz1pJ7UNuRgJjD0zH914dS+taEU/OJVT0CewsMttR/t7uKtgGX9hEulDyB4lPtttHih9
h9FYpIfM9BzSQDbjdRR04Wex4kjcbUszv0WTPRzNOi7R0eGJCvaQYYY+7XjHRD12PiUhDBeR6M7b
7hmwZ9EuM4ROQTtpFL+MieRDIPqY4au2J8HkPe62fUVDEPAgeUUReaF21AOeNc1n2gMoIvxmDc5p
vRFlSQRYQGrgWLWv0boyG7LgdFyXsGm2g8VF94VQufgpXrpNolVg1UJz7sM3u/TqrxvjDJA5VQTS
JSPKiiOCZMQLTLTQi2uH75ndkh4ix3nLXRY+JuRPb2g2mTptHL81FhCSnbEDqhWbYoujpApGtRvC
fvzGw28NaRwOartYltHenoeS+8H5Fufr0zyT58GXPxBfQAW/UorWiyawHIBGPVdXPEwnZt+2rJO+
buRczs0RycdIIdULbs5uAjQrD9LAgjxK8IQMuLcds9leh7OJVaKJQLGq/KHNVkqLz4Md9O71aNnx
YuXp3Hq1PNRxK6cDqZY+vVrLz0d5Dw7INDtEQV6wJ4my1u9zZJwTpcfz+3wgKEJAzPOzEnDirptX
0T0gg/LVPnJXIifJ2vHKNI/oF8lDvw0CcdnozYqEmLFwJFZtL4D8kBRLAd9xAYc4cwLETXDWkCvS
pIvqA3nBXXAxe6/mAlcw86QrfiQ7xWc8Vk2hsb+A/o2XuwbXbXSGbsL3+LGDPLzrarGtH+jAMirU
oZm5VX7SJdHsRxoDgisMsY4+Jw8X5ILtopY6mt+LmCCNKyEHbnaDG4rFhlKLeIgkw7AllRJAMEGQ
TO/AtaivWcVQ8W1ygnp+qDPIWTBbmbMDBp/74JSq0vXoDLZd2MW+B6usKcYHPzdYag1WtOKbU1oa
Yiub9xrchzKm+I4J0SI71Jvi0qGH6S3VTc7S6NEPUbqoXTtUmBc4Jie47426qIBbPQ4FST3HBfA9
pNVoDq8F/Bk6YQTVI+4AccjVXwWpQtzlI+cZ2vMMfp2CXQcaPp2KFRybXovmQ2yZ+pB9aT9NdkWn
hxhV0e1dhQ2Ey0RQSDbXlbySfKqrIj3l01vnHiY9WJbWFF6Gchps7OPxSv6QxGuRaNsrfQBOXbQe
I7e0PbjOkjrZ5h7OLkb22/1oRYyi9Kj0dAGuCIgEmvCCGlbVEVWR6uw2JWOqdriW2SMGqphuEu0h
oV5gmRbfLBji5IpttXUvycCBKW7L1tlvdJgMs0Ee7PNu7YvPi8PfRJ6vNV3RJsoZtCtN+oHup3JP
Q3P1P3dOz/Sb9n+UA+Z3s5WJsm6+9VG3Po0m1lZaNhFgusUC/cS+MkrDo52V3226oHyEEFMQP5C/
0gRwgIalTC9y4K6Y+t+VO0GmpluGPyjKJvIRq00PLz3yMj5wszh3lSZ9MrWnzX7nmpajeWvqu7pb
CxhMCAmwPgbEkPQVScyz8Qk3nEhk4e7gnGYrJO5WUSokOH89TgQLsJq5ja+urdbESBO+9av24cHl
zvCxoAcGai+W+nYLxZTvIxOyzBZh5BkzdH2XdWE0ok9j+Azgvu5TLnnFx0SJeEc7hG8HiZS+x/aG
SodNjZidxRr9z4Qoyo43h/hsZ1U8yXis26o8yCGaSbTtSnwSjdXr5xYvJncM6ZmrOCyBCA6rocC0
ZEYlapaKW6MuaP1BPC5FvS/rhnYH2qroi1XGemXLk+33E8PrY3HzMs1oEqWEUA7BpZX5HN/l0BIL
XNCI5igrUfPt2jaqXz2q4S1l9Em3X1ubfsgYvRTncWPlmjFUCRrVsVWlE88K9dUaWxDkpsqrPrhH
lT7fbh9dkp+siWxEOZtWC267ZOiktZ4TMB6phCCH8rvfkVuDwqBjXIOi8kSfRtTuXxO4I0yKJzBk
T2lqryIDK1De3qJLYu8Hdr/iYpjznhL5ROPuUTlwwRQ1tELF3iiQTEHCyvMG2HFflURhgJUdkSuw
LXlM13MqfWZhXX3q0DAOQqjAlVMOFo0PLr3BfaZd8RTBxjWH1rjFrQtcjVVUGdR/DZ2mbzWbO+0Q
HU2SPs7CdZw2hicuBinVe7yq9dHmSfJ2S2aP18CFHZWEGLZQnOQl8r6wRxGbjxNTr7lxsofBszM0
ALmLgoJUNC7zChVWeU1JGN3KtZ9JXyDd/tSaH2MFcRwZ/ZkJ2kCkc6OKl1ituZW0ixucGXC68hAh
F4U84Ch0JlOwkc6NsmNuz7n7Offc3MKLLKdE3o9e5a8pia6AZIeVudzOIcTHJBgLTJC4CtrYK8LM
6XulFpRnom2Wb6FH1shdMI1TnDqox2j0lMQTgovu5zuglbH1KQg79xpJ1RruFCrLFyCG4hYUbI0G
VHpDeTny/i5VdMqT1XNmnjzGTqS0FVjp6fd0UM9lb2aC3xyqjNESw7pzQ7u4W9qx/xK4PvFK+G/G
J4KLcuCKsunf/284/1+ELA9x9P88nP/9RJ7//b8m8nb0x8nvYgv+4c/TAP2/J/L2H3AIQpsMRNeB
lXJCifx7Iu/+ESLqgNpig5dCf36akv/3RN7/Q2DeOnkpmdqDGYj/yUAeYNfPUmURYX0QIfgF/soA
ju1JN/0nS5NjobWn4XcIgm1N3bzHsMjdzXUvwe2p7nIZLCSvkSE5bq9jA1tohVz/UngzjV9cX71C
9mVFp9EE0KhUZ/NcpTkdAAEBuw/6dK42tLF13Lf3W4ulmIlzpZB7j0wcaezpOGEvXrd97+iiTd26
yL6jKhTDYUN+/0AiYR8yPA/nKzLDsp7xr2vcsxk5g3sMvX5b9h7Da6ZsoWHPXU+lr/pRBc8/KuLo
R3WMHYxKebF6ClpFzXDm/KilFw5WauTKosZmQpC9eUChZap/VOHVj4rc/KjORdnndFj9tiBFpvPL
q/hHLR84M2et+VHjL2B7v7ahE76JH3eA1fW5D3DCxE8GP/ELohyuivnK1YGG2P9n7zx2ZMey9fwq
hTtnYdOTgK4A0YTNiEjvJkRaeu/59PdjnkJ3VUvqVg8EaCCgJqdOnsjMiE1yrd9W1JbYmfxdcmOm
ouNnz7C10mCJXbePMi6z6+hnJ1GJzrHY4EJC0tGKQ/2HPztMXMbBRJ8Gqw1p8E3DrxTPmmeoFNkx
7KXL3RjHhGkW63q0jHpZ+uPP1iT/bFDqFANBiKpvyLRUu9c2Runm2OviRf5tcy5+trH6ZzObfrY0
VLvUQmqQj5ITr4scbHFzW/5sd8T2s+k12TjMnrmY6hVUEbug+NkL+187ImoyOl8Lu5E3jTDrfItG
jZ2ytowkucXBR+D8ktdjvIPeHtr93CNN2uNNq2M315Q08kNb7hcP5JaKkNymitxRfvbatmrTxjWa
lVUdBiohtroRa+CkYbdQlKPzYLtKM7vvrtAVSvkmMoxq8mSjEZZnoYWlvo88gecaYjF5t2YSE30U
4zFchGSzlWMCJHOnltMh2iHSrROPvDK2+OLXRv9ruydVp7+af7b+NobPceqJHc6vq4Z1ScpRbGzM
IUHWN/yCD0idCKX7kvBafRMiwMvWTpwWgj+lTj3OEQFsIjYLmqEM8g6J2Vdl8zbu67Z/AFtjUp6q
bh5f8jjJAZGzoYvvMykak1NaBO1hGs0hP8Zxpwxn0Gx7vDSo8UZKQ5AEbKqlQGQz9KkaPHeKnWrf
/NxSuYUStcCsOED6pp1nmbLyUimrG/0HlAnFCtBEP2DNNMNYeFUUdvFeTiwAHWLS+WxyY66zs97k
pnWBCF0WLpZJUhnCw9L2mKSEvKV7SP829aIbvXXOpwz7B1ISaUJXRRPnWbmpf2Cn9AeCmpCdJRSs
ZFEJg5ETGx8GRCq7qD+r/KxMIXcuuvU65RNN51Sttet9d23/QF/9Dwym1yJZ1SorPFb/QGURIoxu
X/5AaFWx/q2ilmm8g2ivgdmysU12o2ja8qzI3HnWNN8s2rftmAHRdatUQeEckZ1MmLy1LRa8F4j9
9FpzYTCaAL2onFMR9QMBlq0GHJgxlWh3GqG7qF1ibdKh3Uh4QEcJcsenzz8qzNY6BNNaG0hcdvKS
KmbzTQ22/j3jj6wQF8zlkxjX7563Kv9DigZoikkEKEB7Epg1wB42Ou5vYsVmDYXbTUT2Jp+EVtt+
HVhZttFIyr4oeif/JC6b52hYxGfF7l3vcviThvt3EjVOOZrxFzn/5jkF/QC0IIHjCSt9892JRQS7
VtOabzKNQf4UubAh1ctEdwpYdi7WKCufLLm1FIpm2vIzgLjm80ID03AzWs0qfVAhmFEXnUWuWuYX
exTF4KC3EjPY3zRpTjKFOGRi4CaCyVUo+L0Cp685WayDG9KTS2nrUgTT48hiV1/JeZzeV3TvpNsR
qbK0Z7qdSpcHhlR5aqCpz3jpU1XahUqJOs5p4ELpOyVW+KqfU6E4XYEgzNVWjaMbiXx4yGVL/YpH
LaWhEZr9djBbSg+CSYQj2vZe3EeRru+NQNFBfEspsHcoK4PTgHP4s+kzOLhZNmZQArlroXGDZJq9
QCPGBFlb1l0plCoVrmzPebGJWqs892PPZq3rswpBnzVQJ6rS2cQJQ1y5GpE1kNrsFm5PAuRNo9Cn
vEUq1dsOvkFY12KeKPqUJ1UtjnVgr1sRrNl9zbdPCf8lEnCz9LNyDMJpAENYs6TcPkyx0kPlLfcV
QPeNBeL1lEiE5jpwcjToBHHeQa4P0XNayCo3s2YKXxXwPj5vKPOEjbA2ZhjpmlXVUFGbLaJJrwzB
wLqRmqR56XDgnJCD0ZmsZkF6rue6eKq6HKYtkxQaEsDhHLLi8+uePSN0DXRruTPVaJnQRYVDDVfc
5A9yB4OFUyVF2N5YORIi+Plo3yRJWaPonyUhaVD5iWAsN8EUuMkqc+hXS66jeDcSxXBZk81PJUAu
vZlGY7hB59yiENMLQHEYibUYokpyWMDRujAEdM1OtNFA81lRA15W1pJSEStkSmRlBTSkZ2mJqLOI
m9tOCcr3lYWm5ZQqDIFWRiWKn+RclqAqh//jXJkQBh3Wnyd8GM1HVqwfJcRxfE2yHVr5sCtbbK60
NN+aqibelXCOH6hLj3EqWTEt5ZCO1YBah75aAFa5PJeZyjvb1uRzVkqaQ6bWevOK5Bz1U69n90pY
6kc5mtC64dBKPW3Kyk/dVHJ0dYiSVo/mhEJe4YXrjWFnJfRFo2tPNffhGsovXD9kQ5Z3ZSMaye0t
pcV+sz443EQeWiQ8Zhu5ylQCMOFxtqGWEsyvO5q+69nvDC0rESJ0051ESa7iqlmeDPQkJ8N1reA/
8jlP4ZeuQ2UdsnmI0K6Qwe9IplAGt2KSYhCcZzqX9A4bsNMLK/qgYRoYDLWLdt2Nk+DohyWCIJtm
sHSzoC1PwCy0hN6rMGsTHz0YFYALD6NDWZGx7sAUrgC6KFNfpktP2wVoSK/LqlPGDbzdSGbh+jh1
BDwfCIdRjC+xnhnHPkEe5TS2FE9us8wIpZux1nAJm2UybdJ8mAJ6+sLa3OgNqg1PpeX4JIWQbhtZ
K8dbzS7MzJ/TNLhGtRpRToBUSnOsEhyXKSSmRI5nbfgsSaH63Yhoyj0kUVPOwQSZIbZZyh8Y/MZL
wVgwOG3azSe7mpEddLMKzkUGOba+OaKn2q2HpUChVMVkokf5HIKzN2PxFmegi3utV8faG7LWGtmb
LfO1orv7MSkT2gFFRBk5yDA6d28i9Me3IzSpa0I92jEIApK+G3nCqEYo/Dmn+Yv+ckQXt6Weoetn
1++cuZyGZ2BpHh+aTZaSO9sxGlCGZubU2ECA50wVPB7FlkZ+3bRS/GFpuf4iW8k0Oi0zg+ZhZlzn
7FAklT8RTo8IM6415Vgya95AB6TAOHm9eh0IkdbcTK2Nm7CNzBdlHugdroURfYoIY6ZXJ8PyINP2
9LC0Ia2MhKgj2yTPVujYwJrqM41pAvAZongIkSxKL/aUhRaR4HOvDk5Mp9NrQgYQ8i6LPiyebTT6
Qb0X+W3Y81hzQiEGTGOmSM8TroGEb04mKvNalNE7NucQB2AH2kc16YjmQr0cUH1RY+wgGKo+xg6n
IXhhSs8kQsxy8RsecBBKUj+C0dR0ALvzVGEHDFD90vKsC+mpxCtg3JILGb03dj68zssYXlvglMsN
XCcSENobRuxOAW5Crxd2z7iud7gu7S4ovSwuqE6MRGMLVxdacNXEYIXoVg1xaHXKKrYoRlctGU0e
vUdySHhDFpMOmExDTeLK45h8xNUkviJlxrxp25MRegA101Un9dxXWuRV1B9CAJ86YKxsY5CedJcY
c/wRF9T4YALKxkejavqnScZqoQyTJCEJ0rhH9Q3Ij6AR9q4tsxVkRbUH3VQP6VOyFCxEUsLRcXsG
1RutsJUzRgxUI6kxtQhIkBhulc4aXkzKTkbI6ToLvUVC+u0MNYNLXS/0d2BGjd7tkp3BkeJex6M2
2/SUDrrWveVtHL9LqObe29bunkkCoFglk2QrdXtTT67kJoSX4X8Xt8B+1SvrDaU9hTX2F73R2mc7
gTkXXmFzaTz3Qxx2PAZY3xBL5g2h+VqePqSTbTyIopTehT2QYWahyXteFFS8LMAId+lztJZkE2pR
f9vQfIUZhnHnRO1G/r2M0/Q0kYj7bk6Qxj4bffvVR+iZNhys/GBipaPxMRsAbi2EqhGo2VoOOkKK
P2egP6+Ep+imazL5rcbcqLegh/NhQMicwTHkE49bf0kL46GDqBvPdmLSMJ5UmW0deqqSiIEeGUVH
CWekL2JJ/oypbKUPWg215CZCdGW6Sjno6w0sHzYRzSQ6MiSD/1GMVsjqqWQyDPOaw2EivXrS9J5p
vcKoFfqtUMOPNh0g+TS45gtDsaKce/oIqcvsY6H6QYpa604b2aZAJzsy0zKjazghygwornDbppU0
XrhwI6MiDK0qTZnSrzY3/GCtj3NiGDma1GsGRR8dfhmcaL9qVYeOGs26JVOmXb9oisTLpHQJsxSd
eZI8uMhNs4XgQ6ukXXhZQuUJXD++DiuLIgXePCpurv4/ovYLUTP+KaLmlRg+44+3P9ta1n/xC0QD
hPqdBAZBFBVc55rWBFb2y9ey/hV3dIswZYGUjxBRsjf+gNFkQuVVyyIwa0381qBV/waj8Vdr6Icg
38Gkb2218P8bTdhrR/efohWArWRdJtVWmPhkyLb5xwwiWYxJ1MVy7SldLjZLYgl3yjRFgvXNJpai
Hr7dMatobtHqz6xM1Eq0ni4HAFJpbiKv6YT1lRbJQSNMYwX+0TUVlFr0rWGwrOVK8a2UEgYEO624
csCMG8gFm/s9UXXtMTbIU0OKG2pXGET6q8Qa5qeK/Z1iY23IH41eVh6KOu+3fZkuB7uOp2MwVSVU
cgVT4KKr1/0pWs4V0/YfAU3/Nyxcw1fT9c3Xb6e3qv0NJdInBqiy+G/rt/pArEgzUNT997/+sf31
5/Cr9N66t7/8AVtK3M03/Vcz3361fcY//ZVPv37l/+lf/vb18yr3c/X1n//xUfZFt75ayI/157Nq
4nQizf6fgcb3cV420tUXCv7/5b/8Ay9WzN9VDXOUSYosESfm3/FiRQP6lUlh5SrQsHYB1f5x0CXr
d3WFhG2U1aagsMz6+0mXbErflTUzaEWhCeW2tH/nqPN6fznrNCqsgfa8oiIjCLI47H9FjJPRqHRt
EdVRCEq7aBac7c0cNsKbJIRFPKltN64om60QVfqBqTV76q/pRg0QUzpL39qborTEM+6v6HPUuvYe
Kjb4HqQZxa1pRImP74XBi8KdYXHxbEbXCBmDQ2yMde2IRmn2JTP0ifUdHIuyqei6NM1lpxWm8WEk
Af1MUo/6RiPumXD0bEOApjt2EW3GwBY3OgItV0zxRzP2PZq6PpLuCxp83whqDb4D4mT46gpAzK3V
MocyN9BJu/MQkL6Qz+pyGXHgf8aYPr9+fpY2MLH4NqoeWb4AInKzSCw3MzU8LnLH+AbmTLonIF/s
BztLeVWrVzU/CHt6hBoiPTw9jZcTaTnl1WKa+KUEKSCfAjF35JQDxYR5qYfPamUg9DVKy2tTCeul
VJNIx8BXn5IhaSV2zHTeIItFsWpCOTM6KLdLCn8JfZbfd7lSsc2UwYs8ySAjRNAiolsMNI0UZlUL
1d5jcLATWXHpVGEjQTTY+1BfwqOiJ/WtObYdxDbTYU3GxGJUFPWTrJSBS/FYcE+pU955o4jFDooX
plAe+mQTiDq91Qda2h0lH7RHmnqi6zFdExeWRu2hjmkue6pyS39dOcxdW/FJoxxo72U5kJ4GSmB2
5tLa+3QICz8ge2svbGA3s50Ul7EVxMdYXnVj1D7jOdFZOGK1vUwgqkLR7Beh0v49jdGymXttvKDy
oRu1X5Db1lZ+rYky+mTI1/fcupUXTcgpyp8+eCFMQO3RAWJkp3y29TRZzEcgn60uy8NmoZ7mPMWJ
dVpgN56nsBPPdRTND3GYG9diiNgALL5ES7X0cViAj/tAYMo3ceP3oun8kkZLX8IL6BaSZW15FjT7
OlkGdwaG8G1w8AekaZc4qRi5hqHw6RpS3yJck9jZAxRvQ6suu7bleihsA1FDnQoiLYK8ejFsUDWR
SfNJr+TwOk/78JWm7HE7NvOAOY9rU1EJ7e2WJj1RYZaeVJCmm0xeggOWQdWRly7eahGlAJ2upoht
ev0Yxl2xbfOWZiE7khy07MIbWdndYTSLOyMoKbJVenGNV6O5jhAbYjTImIS15tlmAXTjxZ5PjGk5
naXFdDa6OToFJAV+BqyPW4JqB7dNErGLSdQ/ZbgBCQtQNZqYYlJ5FsnINmPWhYkLKDZUPDRRcHv5
qnmOEEiea5nLlJrvKaI1uAcfHNpQdcogpSXbUoJTG6K171dmnJvjeIqp/zxIk2wdOqtPSTrRyqMC
6FZiHJvSexEp5TMZKdFd1EfKDThVe2yMMD3O+B0PZZ5WD2UTJOzJAcqSvln6tfpYOqWqaE96HPeP
Q5jB104EVzstnvPrclDq637J+qvKXIrbmhl3Bxxj7ELuM/sc6+kGfwRAqaiNN/JH+gNpbsGDSkq+
G+pa6hFLOf6LxDPlr5lgP7dvHlVkXpLFr9Gb8A+EH6KfVi4iOT3i6MgeS7gM3bWxGmUIfep628nB
0Qh7wx3gCnfU1Q3PlWJbW3Pu+mccX+OWAmq666tMeUq1+lyNNII3kqHc5YmZPIs2SY9qKrINFqFl
P+l1cQzMCq8BQiT7X6SqacY/5KqRDWpoOlU4lBCZqJZXI/Sf2UtN0dC5qRVuwImBh1WduyYhI9M3
4Tr9a7S+h01LAZyDLox3d32f5/UdR28h00jPp1ARVbOLJYVPBu/KrYI1g1rfqLlOp0Rck5g1n3BW
AB7MtSy2dqjHrQPDKJ0wJfV7adG7gzbj8gfs44BgZQwP7Xpo+vX4xOtBitYjJa+Hq16Pmfpz4qT1
8PXrMQxnDiQ3sP7Qyt14UtIl8UhNMM9VHEknCmRYILt4B8dmXod0vFXIPFLtEykvN2b0zgeMCgpi
SFl4uoFHAyHZyViQNKM2iLyiZAsM9rgRNk0Z7vXK7bmiwyTe98K8oJIwi2PBfd+e4SCMjBqj1zQ+
JsubpBOZwnOlQr54m6jPDSK7rvpGiChNr/SdO0ZHYMfCbHvKo9uieSumh1ot/CnfK+Ulmd5tq0Lh
fVZBT+gyLOZnGbNWb5MD0h3jJ5vlE3B64qFa0SN5VSSxb0nT22RsmjCdHbvZdOa9MTZ+F18wHRsi
59nZD+8R8h0SnvR4n8LlZV6hHAEjb8P3ytzFJK2nz+roWflmWIjmeEJAoonrlLilyiRBaxPYH5ay
m9+RQKPdu/T2xppPM8nS7JBORjdpUMcblfc4U22/UY5W9NSJ0huScK1YdAHoXdDRGet5to+1agL2
Ya4uhjM4oJOM+gHXzpF7l5+a5iqKdw0y/RSeg1HgRO10iAziHdB42dre0KROQf2uSF43jmJXWVH3
pNJZ6Rc97wnR4Vck6iD8kZD2MpzIjAM0qju6Qt8d5gE6fs55s2y6FJ29gLBbLb/Ptj5c9dkCj2c6
XQgCiJoTqbB2siN5k+j5Ro9p7NFeDHWmxVlRwRbGZ1EoH9ksPKaeT2WxsUaq9zlq5r4pHuq42uER
O44N2HFXHsaq1y1cD89yv8O4fs40zJltLC5sZqHD7eau1mi2VordlN8tITzNUdNApWXa5caDRL5Y
Zqxw0gRrRX1itNAqSNXjjNtxLA4j/AO2DWVu/CUHmiup03YoKtyZVo5iKUhU3BxRexZ0mTc9/ISF
W7qcSPUIr/ArviMr8McCgKCfpd0oozFOTFPxw8K8y6B4rOA9yQ+T+daWfCyaO1vvqnlP1LuC38JS
r8qRru2PUk3xdBHJW3HVJ6NfJCcFGdkaXRRE/qyHwJXhZc0bmLHmmo2X596IvR1faCY9IY5zwK+w
XGAXTG6qcsMpE1VMjteLrR6D7FUvtCe90zfY2kG2zq14wb1X1wSwUVtpBneUdpK6kSAQ9sjkgwdw
OhNwzKuH4dKHDWIhSjJRBobqPgmPsfoSzdeNvVWeIgV1+WDus7DZiHgPjkpWAc/CnquEKyUpdnX3
tNg4VFVXkTo4iYs1JT6uatdsPs1wr2Un9WGWr3H7OM1bQ8uNnnxa2nb5qhqetBSPTSi5hqsVdVGu
cZ+cqvrMFai33a60X+30qMSXoSgddbxD8OAwbiJxv7Xy9EoVmddPIxk/KMmwrkRA/c24Fq7jKqC5
/EZT1suqX7McN+q4M03Sc6a9uiaWESC3KJvZRjrA9LnUrW+qT1V2JhRsK/pvbAb8JTrr8hX7BdMl
FeRjSDrC6CK94edtfau7IRwWf0l4FRKnGyc98agHKzwzqK+OxHdSVPXmmjSKYyIjrMXTpAI75t8V
+E+UMfcme8y9fjdgBVzSR7XBNz34AKKenEU3/Vz7cX2oP0MyBcLoWAIytvKusM9a7JTZ/doFmVe7
ht5bGcFHZFVPor6z897pSOpCVe5Kw240FuRbV+b0IrdwUbq0x0+9A3nwZbzV8Uia5jdmGcfsNqRV
dAX0WPRWJ6+i87tS9/+0ml7/SoX8jRvJdYlNoP3P/2A5/MuaR0AIMSHEpyMNokKHAD922z8/WnU5
qlDaldkRzTsHibbnzNMsi4MU27WsOyzIKFwKpSvI15lBgCvUza913NjMMxObh5qfOiHNh6pDL8KV
nFEUOcq8ecE6CUg/Q8G8zgfpOimYSpdtRGskR4FxgrubZF2IvcGVTdr4rita7UDg+OipvUkYZ5PM
22ZIuL3Z2erjb2YvDZMb7tGPFfZHZ1mn4ijmhHXoXu1j3Zuk7MwHUr6q7Bi38d5Cjeewt5B59mWW
72VFgIdPLvYD+IhXmoXpUYNUHUJ5uiqiFOP2EOwIiqUQoB120LCbQYl2WRX5uAi7LU4oIFyi2cez
SJt8s1T3pj3jJbyEZB3k/ckofWN+tdTnpLmRRmufrzwJHmpZlckFOnXwCnN+ZLn9UnLfVh8zJdxB
xpWOXvU+glndRooS3ffl3qiP6WielSYkk2/AcTl4fdc4xgLBLWXL3rCDaDMUDx2fjtmFCyQHKXA3
S9d+LjGPY+l61t7yCAWEHtwU5gMbD65qTCgLWNJgbPO82eU0g/Z1d1ws804GJ80WkhGgY4zkvqzX
9MjgNSor/Kq3cv1tLI/mTI8flhdhMvKD1f2LyFcZzONP8BpnkQBbUA1ULjbIB1q6v57FRcCtNXo9
HBNzZHRYoDCq7Kpp+ldmoYVopLTeLgU+orENK574JmY+qMtNWDEA/vsA7X2Z899fYagfaOnvGNUJ
AAEe6Lv7p1+1/SrPb/lX+49f9Be86/8NgEtnT/jfCyJdQLLmLfvtf3w3gLjF3yKL/gx0ra/wC+MC
4tLo8xDgWLKhAJwytv+RUqT9DrZlEcNHBctP3tDfMC7aQ5FQKoxGdLTQMLf2Uv2hiVR+VxRc7GQb
URgADmwZ/xbCRWXdX84btzwoShBj3UY3rv/PEFffJibtIqsjJs+5rrtRb7m6uqpofWlNvdMa8Wq0
aoWCzu5fAcNarx6N7lJZdvmEhXq6NOEqKMBaXaxJFPYjxpV3tWZ/9JZqIARliI2tSQOclwdjXCAw
F/qXqSbzQc/ppf95xQmQ1pP67H2mYseb245bRmNaKHHoVI/3s1ZUe9FX02OoV91Vzc5+C0WiXxny
jKHEKnk2SQlCl6VukktZLcZDAFTxOA0JLct9+6nNMq/Y6griJj0xd5hu1dNo0EtPTBly53kqfDvI
ilNWtF4bZN0livP0Euv9Z4JT5mxm+eQZ5OftwW/ETs3azzwEuaFiqbuUXW6iFTDLJ2lCMRHpYbEF
ahv2Oas95E7VfsdS/D7kKDnWfymNvKJIVf0eCvSzboL5OFR2dkXk4fw4AgJcplVvVEsxY36cmjvI
sncz5A1Eb5he8Essqvvza0TggLsKEdXTz09pYeq7IPE2z1QQf44kOZjp0nqYRmQvbvvWKyfd2BUQ
BQQUdvq3lojyye41HvAkpXUXtFViB+eaXnRurHs8Q5OHTaj1JlP/5lOF15YbfgkhYbSEupXlbTZr
6YMqeJuTPBIboxvGTYyT9RyuPzgMW3qZgyZg7prTy6jhrHJKTtx5MRR+E4kfXzcrcex7xPok52Yp
VBN5OLu1zNYvSK1msCKjEWlTpHzmPa8JyMYsbegk4kDv8eHVMz63pjTT7frmJpGF5H3KybepVklZ
YmbvdZHxHdXxEwPQO3Q8mFqtl/v1bUUQau5sjV+5IP/DU+ucTB1EdwMuBs+sQuPbsubmWydda0+6
g7nLZmRyidp+qniFmcrS+TzT9/IK/cC7aA3ntNPH64KoTndARoe9v31EuHYtZ0EJlFSXyt60Yolk
rbHO7pq6M/0kGs2LFNfpUSZIeWsOI5FhVi9bjyKVadgLGnHRu9nyq1bFREE7hB8aNnOXrY7lhupc
yZO4bAkaFL0vqglQA14JfaSdeyaI8EucMowa2oQPFdGxS7Xq4EVmh0dBIs/rc8F2Q5xfMQWeDtC5
M5H4fKpi1f0QBoytne2j9HN0BZ5aLu2pCys43dLqvtgCM9zVdpjw+LeRlTV46cnyby8jB94qGV9m
G0mfg2dCR8OcGje1GJlnSR66TTSTQNdQYUnM1Dl6Y+qYj8tiNEcLU/gOFeZ4O4dmcubU909NJMl+
MWn14KY91gsSpcJzS6LMgQI/sUEXNzoGeZGqE6JiXSXWyhmeKLi18XVztDr7uhcxiwVZWS7giHIi
nmE5h7QtOVR9qUg0SQvHKiJQIwxJ5DYNrQZhZw+7SAj80pjHrW2sLolv0gx77oxevYgiGO9EyRAC
1C1cnEUhDq4cwRi2UOO0AqzvOd92M0+Zvu9JwetNo72VuVWOqx9Rp6pHJ0CT4dmIVQkj+Cq7qoGF
gelHcoKJ2FFFoPpqQJzLmmy1UQcuCZXGMrhgRdtL+HSwL+bjYZC0xxL+G3xSls+JUcYPKYDKQSkk
Da6/YmPFhYk7EZe3jH+vSw95qxiVT02Jupcr+aHFe/NkM7o+9ZWBkhVN7kLu4b0ZF0x0Umdx4KTa
W+R8Bn5AAu+MRQQkVLTBo65IkRsj2NkFZGMgcov6XZNjqnOCXEfKoqYdG2KVHmHlpZOB8+uWVDTb
xWgy1G4jQDSBtxFJt4m0bKq198etrDj7xCsPj4aaMJKmnRrJpkc0XHzXt7G967HACVoiS7Pj8ZMQ
wTR1LaNjYzyR26rsQWHWKr8p3TVTZPotsPSZ9793eq3NEOPnCcXScbGhPaJ+CEdYBmOS9UNUivA6
DCeJXJ/O8hCLTS+IDuNjtAQ6V3Vv+23KGqtP5MRNoPx+RPqz0zcDfphSaUwnNMO3pVf4nRpk9Di3
O08s0nO6wAuBA5USl8pENsCCzveEgSD0iGdW9uQ7GayHZDk1RUEA4CgPqFnzyfahbnahxngsgm74
GLT+1CTW5KCpRzck6ccMKalnt9mwF8Zs7/CCUY9slXp5zPIcsXE/NyeUq3wc6K8m9pdBlY/RZDfH
WYnYZ+RG4UDJen0biSraMZSMbi4mwsztYNw3YjCemoGEaMb58UOaQ4sZoLpvhwKJalnlD21lL49w
2dZxRtK0XhLqGW8/ns9Km5VDJxe17hhsjNisRkm/ieN23umLpO8nJPNXwVwuOxVfnq8oeFfhnQsk
6UgjFRKKz0RwgLZEbb3N+UF8icAfdxAlFwRmk30zmId2qdWDMQQ2gl+78ycU56t5KwKTNVhmI4Qb
UhjeZn0/n0N9tI/489PPfpQRqZJpgWi5uA9wMmHyVkYX0DT/CuW5OBk5cj8yGjnFiVZump4spDxr
73JUi7ZTGoG5yddMDQL1cmoMsHuQEKSSWWsHOYBaYUg3Ioenczip5sHgG6JWGeqLXaXiExWheWzX
vA7FmF6kudWOYiaRDploX2xsPc5vMvKJruaQm5pRQgjWAXlxjY6hlQ5uLXQbGZe1ggTu0pX1zcQ2
sSXK6yQMrb6JzbLgHyDuWFVXO53X3+gS8lNpIl9/KIa7YkTomCawJkGUX6pIf0wJzriWRDB4TTeQ
EldT1RBhyNJ44GoLOy7XKiRozSFuLe0wmg35UFWVX3CeXLcqD4A4V+7R13lGvrwzwaIEnuJoU9r6
qx3IHNPOUv0K4zMXLYiXvEbJ04Vwp8YmeEeDQKbUJ3HI5xWRTUzJJS+3faTA0jxypyl8eVTlDd43
BENVOrwvw1S+4ilELAl21lwWXZ5Irw60S1tIqgvpZt/GOIO3ZEOiJrCj5Rt13aEZxXAn621woZ5H
OuuFhbOmVsLNEKqzl9c854zRUrdJjVFej0HkkCM0/iBlqh+NKuQjcfmbChbmQ42tws8iE0xkJsnL
ybr2weDhdsohKMmsman7IY9nBQ8o/Rm5ahSKvXOj9uikEg/WlBsfszxlm4LB19VRmvqkfVXeTOTS
tp+7ekM10rRRy6nbWINlohwjzWVIQVeJsMywSqvlQdW7U7SMqkvDrOG3KNkOSVLkVG3npwzhvVM3
Rkc7dVuQF8N9wiIn7EHt8qekUUZ/Qfzud6Ym7Y28w1CiTxDBEUVPVmZobkIaMzZCPXAMabwhpyPZ
EA4BX8VNkWgSM/XWaj0HDe4CgSLNm0XLSf2YOzT6hCweY9zpR4BifJja2O8sEl7WmPB4K2m1+KQk
wdgmLeiBaIlz4HcKvDDul6OuZMv1xFBQUDHwERo58Udx89ra2J81EhpvFuaVLQEM2hUNLEzDg3Wu
9Ogi0crtyth+HVgAcTcTlEx6COH1SkgXQz9bWx4MIAizqQz+YEst1sxFe8l4un0E0Wzvi2pYYSy6
bPcFci55g+8eSF9PJfXUocXGfa3TiOupQz8ebbIO9qaWqddcsdVeXjT9ZFUNGlpyMOJnYbbplY4w
8xwMVGTge9Gn+6GT6re4WiTUzGW0s5HuXvftf7F3JstxY2mWfpW22iMMF8DFsOiNAz670+mkOGkD
I0US8zzj6fuDIqpTUlQpKxe1KLMyy9xEhOQTgPsP53xHCFcUfXzO0mE+2nY2s2ZfIpYJtkTa2/Wi
upNGnV8zwI0vQocd4KrS9LeDvuCaFrVB4hrYIG77oFLuOm5R3FuF7r8BSvd31ITNo/TVRfy9cKCU
qDEemGnJS+SY7caPZYWRyGLd18Zpy3C/tO3bwSnVnaWoKYrgvK2ufYi6d8XQfmQmlffdfkbL86ab
mfXOQTHvZdT3mteaQXhr9tq8bQuuvFCQy5RWg/XINmdYyzAcipUKeuscOGm2z310yZHO6g+XaUNi
QGTr8TlM5FkoANtM5k2HMGPrTLsD8MqKtcUO5KR3CkhS8BbRBpCmvQrL7DWJy4ARctMf7RHbsBW2
NSRtopyDPkKJGsjnEZo1sHvxkC2Aztzq32v+0TrIVGrGAsB3xzl96vzEWI8K3Uk2l826suxXgCXz
gifrdgE+GPC4anrqg/Y16TLBL90pmxG+PqxLinWfi/a9b2HnQB64s2ZG7QngRN7r44T3zdVgi7Nx
HNZ9lzkEYJDPwmi0wOIqz2PcRGdDm2FFQli5ScPJ+BROKa5ggKOTo8G87HKLomwCfDPqaraj/Lla
+fR1EkB89KgPAFYRmA5Ya1ijYjQPlpDBIa9aZZ3oBp76rjqNC11KpSn16sAotiWQqBuUqskO8KB4
BHnJfM2awLwrcGOk1p76ZHrn2QmbIw/tXWYZGyQumJngsqSK8+jX2ZdknO6zlo0LGvbEjaPpS17k
Hr6ixRk5PIwonl0iToyXEpHCsWB7eqtPfv6gjJXPgkd/nLv+BZZxfttJKEyTKQCOcyucyxJ5e9W9
R6XER5mJtzGDIDJ2DoNAO6fcqs3OHbKYFSxa3gdVKbJTzGfbF9S7m2qO7xkx7K2Q2AQjGZLnNIrd
Ph7nCxME3cPU8DZF6lu+1FIRi6CaGK6N4xNfTGV7iLOkckeZfFUQq7mtkLjAlU94Q6B9ikuhji/F
UPQbcxxuM1mwCbGa6eT7pnIwWzj/s6mzWsOgNPshHz/HT98J5Un06F2pAE9Dh44/6ROLx00FcxZr
3pl1XL+uZqM4AK9nm6GW8qAkNgMLo0y3dhBjclPEKkaNBGx19NdqqE5ruDOwC7UFUNl2J132xTcA
QWxDkg5SVCzFDEPIxq7ujOMXJbDsoz33rDAcp/F6WwbrPg0ObPfo9h39m8rJdSCUeKVJdWOnxRn6
oWR9mgOUpxZ2GQN9Tmxp9gM4x1WrwOiAiKFtfJIh+GnyY2w6Xwujv59rA/qXo52jyCHsvP/ESvdN
D8xNXiUHzZJArKgpolY6pyL3j1HBuckk5wbK6JZIIDZz8TGu0DMbapat8fMVGyRwjxhqjooTPzRR
OZyNclLuSj+2casUn2YSb7pae5fKvA8cO/QSsrbdViY3XVcOHnxN5E24XdatEBhAnKeI+tZttWrX
55LROsec3UEOKkj0wHa3alKA3dGgmPeoG9YJFwTxD8pLYiNLrLETboNxeMbS5WUIqFc9bSEAbXbY
cGcIsyi2vmFdCnAwK4AlcqXHWeeR6gmSQ2MnWNlRS0s/f3KBg6iMiQMUhbr1s/GxJDzwqjtGt2U3
dyDsqWQAkD6oIthmqRIjPDHgI1WPSuucyi4dD5rafTCfg45cTmA3jYakjUb/oin+U6Yr8xVS50vR
gFirhuZZKNW1kOIDfu9T5ThvwxR8xoZ96rH8BzraMd35RN2xt0vqbi1lHxiAZ3FBwN3NXfsaFtVw
HAA1umGpdxsYrvugNetnrCdsDYVILq2q69SKqn+ysiJeSwWVcRpgWfPxI8K5MrWVUlfOjhOvXIFy
mxAHQUSBK6qy9sZAR4hIye6y0bd1YRyyHBCIppi7Kpjfc0ioLm+nWSUVUQR+9cKXed/mITkRxU1u
hwThpv2m01OO1W4fBTVAEaJE1kVSp+gewmoDspnEnm4Ro1vgEAdx72iYE0TVs0kk4XlWVZA7kYMq
qrxDeP8SsENk5knblFq3bepvCyc72L25x1ewMukqVg4YGizF9WEMI2JUy5UysULIuuDVZI1bkRNM
1TdsGTb5D1aLAQelB3k36OL63ip31PFXZVbO3A9b/pY7c44v+MGa9TzLG8OP9+3Igm+y06c4aO56
TDuRXxwJWFNcp+q8Ip4fyplV/RRGihckTDMaI7xmnFurKJketTE8qKl/QTGCU0NXtymkEvAuzj4M
Et+1o26HUTj4gmUZT5HZvZh+c6QfxlSQZ3DeCwEgjUfZdtQCH56VxdUbhoyEi1L1V/OcWq91rdGD
JzEwGZjmjUtCQ3nXlKDokH9uGwwGB2TAqtuiT96SolSlaz+Pm0d0KKDlu7BggOGAcqSQj7FsWTwV
Q6Wdz2QA2/uuANjRRx1oiLyyPI0pMvQHRkNrR5PiYAKA/Ei13t77lqQIQHzw1hYIj1tUqgfDafoz
lWr+jugyZSUc1HvyhqJDazEZZkZAqgakiyy/t+ow/OY3mXhhxGbs0rzTbkFNNw91ww41rmdlhWJe
pS1v/UMKsvoQFIbXOc33t1Q8UpngO8BE6uG6oimlUIVf1n7MQkmP3LZygxePL3gKpg2BZuOtDWts
eU40d40SLkOj1qSVC8USzjj3a2HV8yWZS/8MRMqAnOYgGqzolI1SOM9Jh3ApwoHvsK6qHq0+zL80
YZq8kjJQbUe7aJGMcCqBF9UOKlbRK+Q+3n0I8Ay2GFb1lV7GzUtch74HbdFOVrgtC0ppDC2OQRuG
S2XYprXVn+jWGTg0YLsqbrjcqZg6lP2iP0JP7GFu9e8trXQ8Z6iEa2VjtcMjnG4I95O7Ks6Mqz3N
H7BM/TMfCYVO0fQbv2C/baoBDa8I2OBD620PnCjNMU/taltYnZasrFoXz2Y89GeajnwdLrC/CSiV
B2ScMQnKvjtc1tN9WCD4seDevXdda92FsnlGewRQ2+qUc0Yz6IHRMlZ412aSZLSrCVPczQEseqYI
uLkrJho1b+jVj+zpvpQNlPcWJhujrnFLGdO9zMwNjohSJzjLbA2NavEKtjaFqyWaI5FS6UNVNfTD
BKLwEmZ4CotUPXWcf6fGVAyPtHD9gNxnHzsxk5tONnvgCN2epGDblY6hXEI1/joYNdWqGQGKp23J
yurSpmpwKtWSRYadf4mMVruDSqwxa86LcNW1Gft2QIYMv1TZer6GGkAacb5PM8Qt5N0kp9osABIP
bbqzgLd78MewnmZh3u/5a4tvc9J3RxJoJjqGTll3wfLD1nlcH5AgYmWM+R64MteBb4rzALfJdYzh
Psj0dt3FasVpji0wBnixz60MMA/I5HXQTEgggjqAzizgXmddjjGzDw5RnIrXUdAjtlodr4PlqaK1
ZnlGkRryxhlUCzuw1jlfxsbPu3YbOVoNMpvjJhilvCDIBEw4TXdwAFENB+q4LyZESbjmY5ekpGs7
SXsjCSMCSoj8v4LV60Ftztbo+ehCi4mSfBmuxkzbXMDnoTvHYXTHldu+A1zQVqZZBXg82ZmwsEFJ
pYFxsNLu3u/K/r4t0K7OLG/QPg/5U0IGFgDD0Tpg98N0Nw2Fh0qm9GoLvVava9WWWQtrE1ORNwLX
EqjkuLoqiWKe/RFcBe/nXDSIOEHt6GfC/LKTZidfERqFG4jL6b7ze6IrVYsBCj0XwbekxbE3PHD/
are9wJbVw1d1tZLIjlAOya4VYbqRQffSmSUMscS0T35u5MhOu2RLEMlbD0vOK6YUJF6kzcGxVUb1
pu2T/j2Im0UQnc3iMPVDvg0NlUAOiNtnVlHxhgJ1w4xr3RMzt0GNKKi3c9CKac5ePwPdqgSKXOdD
uYRy+ep2ZApxZGiprkVoRCiyko8+yvRjG4eIXcZyWKPaEW8EWdjrWuqjh9DVcHMpwJKazGdLNcS7
NVfjoS8XedmAqbXl2bAZ4TqsaqXiuY6968wMxnrodQQ9gV9qME2aZl2yCyKCBO52mSboBOvmSzLE
7dppK8XNzYo7MLbrwzTpiA3SrEv3sUxfWTamgE7V4dzzX7voeBTYiZYGfFuVXwCm2CtcUv4GT/sp
zAxKewLTiDpJFqFAYIwr38y40y2l4UP2poG0b1Rdzifzqtm6CR2hbMBHArSI7tFRNqSJyGGVWk60
DU0gqUS8lvnVIrvI03XdfBA9WzPROPNOge77TW278qZCPPaB6j/cC6W3YMykLMV8NobnqZyrbTOm
tGHMVG6JwWVaYS2q3SriHhC5vjeLWX8WOH69rkmzR1v2GXNXI3006Xy8FC2Lx9t0bqdogUFg/Ttk
yBS8GQnjQ1/17xHJnDdIpDNS0zITAUqvjIg349lV5+bdCb9vcflLOpOcKezjYE0Lszee4a+Vt+pk
+TzuRP1s4Pi+1fEKakuMLimKRFWTXzYhpn2C6615Y2X2L9kwDZVbFoOULrr2gAsiLoA/L6CKILQ/
R4oi5q1kVCGCzEevEWV7QK8/PsZ123gxBeHXMYyVpxIs3Y5IAJTMJt5JvPjZVbS4Hcm3NMwbvbQ/
B0A8CJnYxb9kWOTOltMbF6skwVIgLgd9XPNlao7K881izFGzhTzXAe6+XuXbYzn36RC/uK+nyafd
ZMFpjHwDQRvOrMAQv7n4GsU7bhOT1QzMVASn8VtlO8MVIemwz6eJ8ZdiqNsK1OWFfB2yIIAm3Sb1
4O+DKESJi9an+8Qz1IBlmXrMVKNDeYX6MF2luZJjUGWiEXLpaDZbd4nn13dLQWNdT/wDbB18RWMI
uAhlD386zgOAdW11G0pHu/SO4e+FxTy145m819XaeK60Ollz5/HNzvqi/1w+r9Oz555FVz/nPkvR
VUeyUIPuq1FwU49siAcGwudZy2iTJzln6aqv07cexr7HToi8TCvMXNIS3iUMAI8QI95+0hflnjV7
eSgGRXVjowt2gZXpFx6qzm2O75RZmp+h7K/r4m2Spd6+d2ZWlcqVl2kRttc8y4NItR8F8EyvYGnd
rXR9Bqi8fCuoAYNbv+HZ5ZUZ/z7qdSa7bTrNt8Zgs5PT3yqwB8BAYCUSpJaozSLfiowdsz5Yl3pF
zsk82mJdLLtyVU/fNBVRx+xV+jiA/WCj7ODjmZjlwHV8Yc1ey7tILYPxXKe5VVKuEwOU9diF2FaD
8UjalnACPw15UV8AM7xxxjL+QHeZjRsZQ4y9QGBXvMHG3nmMp2g21jOdZIho29IuJSSUxl4pqhAe
QoWiXzdQ3htOkzmlX+a5YMwbVOHjI0bk2b+vhxgxn2IHd3FkA11esT2FV5UNCicSAtR3jbRGNrLc
QSMtfDbXNxiQ0d9p2C+eVeCd1TL5Th9nuh5OU1hJT2SxDdZTbhpxtiE2NBmodfvkSHgH1caUlaQg
ak6LW7y0Yud5kIlWn1nTPHRkk3vzoPjlaxY0+Xxj9ABJt2Nhdwc7KhBKly2K9UewJsRWYJNQqz2h
98GEGQPAr+RneZgLHrsrGElybeGWflZlI1972bc3ytAr+i6LAq1kHQsGEWhAkKKC7AmbiqIqv9pY
fVx2TcJnBRvwIN1ZXFHHAJmOJ+hPA8+2WXt6y0xvA0Zw11TKcVZNghJTALabsKMvYgUJ84Lo1Gg7
EQl6y3CbZ4ScEDN24UA+IOju0j4YyKbJ3mv8MdkaQ0L2OhauGEw+64+02zL6yFmIFm11gstXM6wE
GwwEKhm1pmZzJ4zUC/s40j0b1cKwKoByEeOVd/2ZxBCyXrEk5/6JWYndujI0zQ8f5gHj+6GgkSOA
OgmQqTnpW4oMd3ILTaveQ2mZ+kVLCvKlTC1E5T4H4qJU2ORXFi9250wmPbJuzWQBlnlc3ZHXR3BU
nOE4P7I9LU0mPWV0KYkzMtbdoDj9Iedd024R1evmakvhGvu4yg2nCK9Gr1leCGhkWEFYByaVBbqS
rhuNBzNO+sWi38PRQt5DnANZoZWTKWxLkrnj7yoVB2b8yKrjcySD2CWWt1xb8Jg97j8yPyFSKr7I
9vo8QXRUVPPCRKTZKkWbnwRhGhvotIHLcGA7h2X7hSpZ50tr4w/aEzTNY+N3GMynNaWdCcs1TR+p
0c4zc4Oa+DQiH81pb4AB9hRpOy7Y194tqjG/8m0SV9BMz0DKbM/yp6tV9KpLghBbs1JrXaXTv7GP
pPwt2qeKk/iE130XTqGxiU3la1fMkt26uJJmWb3XHQ+Lkkdn6xjZVgwNwgXgEQhVh+PIEMTrB9M/
laZ+j8M+c6Fl7o3A17xE0iFJQEOYwMkeQDkczkw9wgI0pEWCqkpFVbXuxCitTmiywUdg7K8QbHbO
y2Tl+PeE6mCDo7vm99O/zJJDNjPtL1A7KrQqTNSLwGYyymOM/dQay167VoPcfrLB7+RuJegI41GF
CdVB1i8mbd3UCTB0omLxnYCHOdfFnN9EUR09EcH5nWPWpKeyyqsvspekE03BQ1ZRHFpT+egwoR18
DDoDFnuDcJYJX+UksxuyEGzy4TQJ+FStfHz97KvLVdIQFzEn6IGNQoy3DA36w1ywiqT8ibZtK9c4
jLA9ivRodcNVIl2Hg3NrQGplYrxXVLVYV0ZsuI2q3DIcwwxZUF8gCr36vs5zICE5nSgoJMtRNxEs
VYNwTdnmghXZtPpMwtJknTBy4xMJxaVTmec6uQkN2iCqOwf2zNIreZvjxtrk45jfA42tVmWJp2/w
J23Luk91mQRj6FGTLcGUZDipNP4rE6rMCkoQITThTEVOC6R6wYRboAuC+JZ0pbsyrNttoJbxNQPc
ElQiXMyp+0CkayjWxr6I4ifDQKsPfW3HGJCJFjamFOOjzYRPdMUju9LhVYsKhmgtaD/Njp6UMkyO
uZ581W0tvBtT7WUsCLlqG7xuzgDXm6SwZmsualyn35TVrO0nW5qkoHM6qf5djdVhjRVygJrVz9sy
1rsPx/LfRRIykcpJiqgyFoOpXj4mLJD3QyPtG1SJDOFmcm7SPFGWhSMgqybYp4o+bgyVrYUm2TA6
QpvfeTJFDIJRV5hVIU6ZRPeaMn6pGfKsgioy12Y4PhPD9NiNYXEylJRJR/BKH/XsA5PGhoEMRRrD
AzYrLOQtpIt56uGJ4jK+GBEL59aYXu2RplnPsW7osfGhkyId8OzKL7aYWVzbIdg2lExrv0FY0o9L
Krcdv1rZ4kBY7BShhhtAl1PLd+oMLrCXe9ZG76lSU1SMo82QMW49a5rJ5srtfTlZD4phjRz4yAjR
4LCKUEF+FIlmbVHmE84ud0w/FLcYja9EMoXbqFZoHz5JdDvVOS6fDqmKqcGgA9xOuRLk9Ze4Y6kk
BGh7TJgwPTbdIp0XymHCvKk5/OqNZqd7gtohjIT+NdP6tzi+L8z4kigUR5VjeIzZ8D3HN4be9t4U
K7daUCq7rMVo1OnZm1Wn3lQG56Yp/OeyL54gRKynCDBrNbBur1TLw7vpfwMzuwG5OH2ppcY+croD
asZYy7YOoq5vSGUrcAGlQIaSrzTCnl2Gn2obi5VjMbYxHAeiBuM3O1E2kT8cplTHw5frzlY3JBW6
uRiwZLxBnTIdBCZjxpmBv25i+3k0SiToC9JYTwwDQ6cB8sgYT2NNeHDVOxtzQCXTYCImpkGT+Bqd
2wzfxkUzo4sp0wc7sPdhDIZdKQHlMpCiDenptfo3J8Yv42Shsy5wtRBqwoDaqh+KNjy0deL5SflK
aDGNlwLCusm/NVJscUy2qzTA9lyoeXjxsd3CN3wMrGqrByUqwvbqqMURx+LFiobdbDse05KdHrU3
MZFFx0ZtcI0jMaHy6YEXxSL1gjw6GBlCPfg2bo9Y1rNqRhh5UTyEdrslc9C/1imZYcWkbGZ8BW2X
fMS9dpMU1ZEWRyyRNbEXK4AX1JyrPl284zaua4hPbwRXUzUwzl77eiG/6gnKIXy/kQvIDFlJbKcu
YDLiDzO4Y+zrtE1NSg3jPGu4czosO/0gmI2LFrkjOX2IhnpwiF6lGSeza8VNY3BuaVwBPhZQvxsm
V7RShpGHjbfNNhYaUjAxXSUKzKsZN5oTGmhh1Mkx1kRC7EXoX2pENpchTeh4EIg4CW8sHdhrlRwx
cy/vUpk82pT7bohWd2fTgSiEy3EqoUTi6Ula8qkGZ4ikivcIukXBS0EOhpX7zFDDbs/+sr8YtW64
Oq30bdeR5dLkA5u9pHStTlanPLPtE7E2xLglwzUy/O3MKpxeIqk9NemMLSMc0DLApbdDMx5bvb6J
hHzkaDsC4LJW2kLgiVIVAmYhzF1StFwEg5FdW33Qb6s+Iy9SRztqJ/4pDuBzElhBc8JqkslQ4pfb
sMKWNpZvDKfZNcStcFU4qsZsw1yX9b61hpPS1kyBgrM66/uiTR85idCrAcHNiocSCqQ3dgNTG6B0
S4K5b79D5AbbB+pc69ZIZeTHYOjRmZy5+MR20jkHrEMPIcA2sELUhJ4PXOjd1KnjQJJ/Jg7HJcqT
zMvyiMod4ONVUB27w0SKLbpcx+PQsW8GVmanzC4y9183LvzXXAmX8iO/b+uPjxYMx/8EawLy/d9Y
E17Lj//z+FG/f/xkRuDP/GlGUDTtDxMvtOVAjxEmiBl8Cn+xZTT5B5Arx+DA1kxNU/lD/46WsYhT
XngvmjQEyuElTvkvN4Iw/mD7+AOOQ/wrboSFUfOD90WC87CBi4DMMi3HwviweGN+ADQDFtAGSa4a
rE+kgYlBoNTKRxD1Qh6VcehJW//K6DfgwVnr2rpcqtvISXR9gzY3ey1EfAj9DvWvohQk/8ZLLwRn
PL2YZWu8GnahYUNWMZza0cC6w581JJ+oZuxnn2PyArOUzgIMaPaE6rE7KQiigaxDLO81oe9q4ShP
XVXwLImLaRt2hnxjEa+8GrAyWIuJYW2gaXUl9qRVmvbTHvD14JHrGT388KP+B4Y17WePEN8TtBTD
1nToKIBOcK79/D0VU5xWSa5/SktqqO8ZjjZpNQ5b2dW+awQpmxXyGpCMSqCOgKK6b3JyaC9Tw0Ly
iBRyoRXGQgUlrfWPqplk06ruCcWLlfBcpEWZMvZUYeW3dc3GT3QdMQ9UtX8CoP7kzvxXPwc8I4PU
bWZnMLl//hw6DAO6ueKT+Up4l/n+R6gn0zYtOe+RZHHOQ/SvyxHaLCT8bdCH5p0DQJvAChbck7Uk
u7WBePNTvz/4smXemqmnPh60vR2ENWa73rjV8zCmLi6iw+9/hJ89g99/AwxaNmMBbhtWJgsm6Ydr
lVy0VKcB+cwzghZz1TZOTBbottpeOy38zj+9WP/pdyV+RtEsrwe/SWDT4caQLJWWsPEfXm8eUsQK
mvXBZvtZSeQD8D2xlmXc7th1pkdi7InFxAHpMn/n2h+zze8/r/63m5M3YJkqG08DEoFm//JjZXEz
1vRCHyQHEezMOpMhMO6h6r3wc+1zTv2KOKCm36Olk9G66tWJhGAmDO4cyel1EBW6iwxN+CkdtYvM
LfIH4UVUX3uGFgDZIAd4dKLYDeZMQTNoa2a+JqNReSwiZd2bagI/miAsTKe1fkemgNLtiEAPnvI8
D+4U30Zz0aV2efz9x9Z+wV1ZqsNTyZZSEuTuSExSP3/vBh6LIAzbb3pf99Wq0EyclZhDnuuxYp80
w0vfFHqkfobqqGFRBDS5PAv85iZFQHkfoj4MGak1fGXJUEzYgVAbkW9edk9Ed7c3oUlK42aU9pVN
s3wcw3G44R/VLNgZXvEYKtAkhvVZMC/9Mtr21WJGvf/9Z/zbpUzzxBUMctQB8W18tyT+cGlxc8B8
r+VbWaEuk346r9NECanjBGgisIX/xOL4i92WS5nX43+CB5hYLudfqEpVrFqaPlVvHYKkZ+kHEmYo
1ow8bbMYl4SjveqJY+16WmPyxcvJTfzmTiMEokYmyPNIs4L+VCDwptyl4d5RMicBTaChbNl6WnT2
NiRZqFNtRwon7TmJa801sqv+i2ZpkMpIPRy+iLHE3WS2R1i31lEtLH2h/VCV14reE+SHUhi5affJ
3S8u0ux1AqlqMsl//93//fIiANcwYVw5kN4Me7Hn/fDdZ0ZkjGM2fxvY7+HrBS018Y0Rq1aHx3K1
ZD7xbP79S3LG/3zKOrykqXKUw9xS0eL8/JKkMlutLMdvalrbeydZ0tFSKwDORFn2+1cSf3tmcM/w
kORnxrLIzfPLp+OoZhJUN99ImXo264LFatk26YvIwVrMTsFSLxhIWMKYyJLYttKvEbGd58mgM/sn
b+UXFsxy0X2/4FSpqbwhtPU/f2oSuiw71Jy3AmnDC0Mq7NAdOe+3Wgy3Ef0lgnI3HGnGQd6gCFWM
QHkO82Z41mKTUWQ6VJdR7yDFCrWbuUrH/EPaPnwI4lV7hE+93+0YmdUNooU6P2p+pEP70EPi0zVE
gbxkZtX/5JdcyrVffkpwf9/toGBuoDtoP38oNZrtipS415T8ecS9cK3f1YYVRc2tfkGFDVEgt3Oq
nNRke1Fy93yMte0AsTAMBpeBFruQsxMUN1Ey3MzIzNeCZZPtyVzkrwO1++dksk1AfjUT5x7O2j3W
meYmCSaWeiwIH6vC1y48i3tyKcQugSlyZasEZNli64R4riCqHbkp7sVV7Rf5Tps6FGqlohnrUlHu
02S2DsqsSRbFRXcSqbWoLpBoOiuQpWQIBQLzhoC5zUIMHXr+T75B7e9XqC7o3FSDLwAAgPpLKaX3
ZIQ3gfZak5D5YnS1iX48NIZmBd1zhn6RTzW4cWfMEH+YI7s9Zi10pWASsjqIPbTgKjsvVm0Epj9h
7Jd3YAEQ9CSMwd2y1DFKjoHZHZ0xoMNU2qa4fr/H/juIg//Deh04lb/pdehzX9uijnBib7so/3j9
seVZ/uifLY8AmSmELh1rsdZbuvr/Ox6AmYIiwmF4SiHNccSl8VfHQybN8l/zr2hHeFiq/Ku/Oh6F
v8+0l6c1lm0V3zYFw7+jFv8qeTGx/6dl3ffMmT+RFPv3//tvvB+dkoKGS7ccGp8l4uan5380OkbJ
ReYqLFrtNdImsASoXQjnZteTPyudEn9FvkL2DGJvBJpjV+XjNstFW5/TMsClipzdInlKDjNuNEti
dPN7M3nOGwv0vRzUEZuIo3TfokJVXmUFzudoQIcmwRGPZ+Nx7yndulYM+4uaT77pOiqkwk0chfXF
NyAdrPChd+Bg8rlbK6kow41vIOAguFzLTx1DuorwMaPu/klR8vPByBdjmPxsuqNjcUebrv3CQQiM
eZQlj1eLXuxAldU9C0Fe1YiEk2mLIrboqGSIDKEInn64jv6DtmS55X/6SXhlR9VxmZkWbbL4peIL
CePR+VxsB5nAo6JpbyY8rOffv4j986Obv1ddLjrJlYn/31blL58PacNUd5ws5L4IUq8thqYroE7y
qiqY2vU9W+C8P3JSV8lV6dX+iiA/jACqKF2XrJsBo2zE2KZMimw11SW+imYOambeOCNXCXqsZqWk
gEkoirW+3MDvaa2VyC2cluHQENpuyMp6IMSygMxSAxqGQYeLEGOi7NFutQPUnhY5sGf1k3FPPKvx
Dga5KgCoS/RTdzy40zscbeNLXVnhTRKG2mddkDIER1GdZnSXmvqqqxaHPBjtntJNwN2ifcZWME1V
+ebMTfpR5j2CMlV19OqQsc6MPXCNKJzrdFbj82hiKvOMglQZt6n7PGBfo1YvWL6Maj03dv1hm5xy
LgR8W1tjr4SDXbBuwYQcpATBE6pmqmj10ma6+lztt06Aq4KxK8rjtVFq4llroF26vtKRjxkFffGR
ddo87vqhGu/ZxiNWzUoHYjfuhZCgk1hEjsfaxU+OCVi/0R3mtIfzbteCZZUBnYyOgPGFL6s3Qwbp
5Gpw8Jv1768dsVRo/7hCbcpjmmYuTETyjqWqv/bNylwQ69e8F+wiDhCjkHaOVHSwdsTIlrwHG1RW
zOjV4mUIEwILbP0my2EVQmGnJhFhsPv+hv73DPo3+7dn0BYD2k/nzvKf/3XuMDNzTB2Kx1JvAteg
NPtr0qb/odFRCpSPsDdMSo9/HDycVgJGM1U5v+pfCWp/HTzGHxY1mYakA/StauiO/FfOHeM7+/Af
19Cy5Rcq/6frk7xTSy7P3x8aD5mUfRo6r2FJhbYKS9WYMJmSyRgTLqo81JWmnLLGUTlxwrH03Ry+
+oybv2JbN0EFgOqjy8FryfGe3LpU9RcNC3a8w/BsVAcx1zG7vNCEjwUwKmk9yAaFfutnlewPDWq2
MlpBkGemr7cRMsEmHscEq+vEvAp7SNIffXTIPEtYFHgR8l7H7ZxyoW2xJ1X3KQPE/qAHsiGmM4/b
L4pliWsYUid6Tat+4Gsvg5MytZ1w/QoR2NYBVfmUsJFU0SUIC9FQWJTJboY+Kl9RAk3qzcxCk+h6
hzxOvMplVnqjoOJ3Y030n3atWtXaiYns2pMg2RDM5vPFEBzFyb5Cl2km+7ozQrwB+A/oS2tjW1p9
3y0BoZThFSlRzS5uQh5iC4ie1HjR8bgCh2+exggj30r2vvyg7laOhC8sHgmwCEQuOjHmckud5YPd
MFAhoB3oQWFW6OQRYTvFDpnLqGIoC6uvsxllr2qs9SmLysrcwihxOrRmU3bnzMMMBu872xQdAtSO
WMQfRrBweZWijM6lamdMF8qOJfuMqo01pAzr0zgHCsk/lAYfHepvXBPImR8Uvw0D/jZbbVxCjWqu
G5pIucUcQmyT6vj1VjFFIjb/j73zSLIcybLsVkpyUiOEgEMxqAk+M87djUwgZu5u4EwBVQWwrt5B
b6wPLCKzKrKlSiSGJZKzJOEeZp8o9N1377lE/NLhEE7+9MGqHSNc35XRo+3Qe5TYhZtae5p6Wm4d
naubwxo1UXqml5iaO68R0x41uPUTnCbyg6Jmd0pW3peJU9WqXpe1a976iHaohIZY5CQKbNiC8RSj
+MdGs2EVKuHGti3b6tZyzDnZRbPsvTagjL2oWou4OK7+3VwUORl4PlmXpsoKt+byX+TnVe8XJK+1
4kctrZFXz8kty00oWiAdHU7gibEftHALM6Hyu3WNyw9PE20/z8Dw/NLI7+tuIUL3EaZLSyVyqGDq
xCBx98bO0woIOUkaEkDdR0NsANxfW3T3diGgqVC6V/zi7oE7UdDIcKgcIIU7t/FneuG0kHrvkzn/
SXEwzzNNnHXkzWjwfnmeib5FXNw49mHEEvioBAuloJuc5zqI6pvOp549mRwMijuZtSTjuhQ0J4Mr
gayC5qv+5CkQIjoYP9C+4IVklZ++0B1mwr2YQuwdgDmLbGcm6X3aQFBbSofzSCXVipiR4NZxybWF
pcpPcJLlzyLWFT9djMBMlr5Oqa7D/hbtdLoBrJxQZZ/Srqwa7JhLqYNaG97Qwh4HsnTBap8y7gD5
uSmqlMsS4yZvSRbTvseuLw5OndTyce06AIkgAlxxTDWFyyg84QQTmyvBkqAA/azLNgSr4KPBHSWr
p3pXSd8c5NDNY2J0al04FBZ9plmRasIrrfszBVFUPeKDNZ8R+9jPfLBHQikVHbx77PoptVKtcF5E
5UcvgTLAQmQFskUWUgcHY6Nl+EHZ3dEkNiMTGqf8LPKSXjm2DvH7EmJKAsnWsm6NQddeh1ma/fJG
/GIPGIh4XUI+kizFvaC5aAZ7XfHlzxtin7fl3MXKfS5pUcdjYILYegOkYN33wo2X75TOig1gauv9
qrfsU0up/W5cudiDEMpIiU8TPt1TTRawOWvx6VHs5KFqvtZgqOEEcmU759SgEDfoIh3uqFMkmNWt
XfQcpXgGbrxI2dHRqlPxWY0TvxwufRgK/bR6105VUGouqiL+gKQgAEKFmJ6wQRt56/QxflEZl+0x
zXuCdfx8EIx9D18LdG66LymaZ5VNPeB0J1aCSpR4UMZJo8zEHa9S80KmNCB8d8ZdkDjfOEfhU9DN
VGVqbC63hU4N/ZFzKh9aq14AsEvM0odyIBW6W+vaJwbXIizoInDJT0wrGMoyGMHfFVy5cEO1tcv3
hVRWsytbOT2VIqoI6ZJpZe8+OtlNHUCw2t532tSQaws+Ss3wk4dBBFOBqG3DqwWdnANXVuPO5aBZ
j4HjL4qIJodaMvVRNiW0uefhBiBN+UbT6z1yJYOJ9OIKa+CUJIo/XVPQa/LzjM+nOR9pvuXrRmzW
21VDFNZ4aQb/O3AHF24p247q0sDlRX1AoNrl2q7FsXKIAdDj1Zc/QmQcEKCpy9ftSqfz6Hyfq4YE
CVlaIAxTnXsEBMkl2PuOB8xAfY4GnVkuLJQanCIESphbrTmJLANH0KO36AobGcey52X5G9wnrCbM
he59NpnlkyARVm6f2DaWSb0OzRsFd+6Z48hC3dCO41QvMz+W91Q71oq7vbcD0jnBrOhFzaiiG6gR
SiIThKcCo/R9uEYrFVJER3F5V/5V89xOng/ur3XU0xgB0YFqKObiisZkek9iyo8pWiN/C5/DWefP
tPb40f3SrJR4UUvOMMw1Kz4XY5nWO4TI/BncS/2BLxOieG69RWJp7+QkieUNZS0f03zorSurB5yC
bUu0L0NmyP/ip85Ys+5R+pWhG3Cl3M8bArBgTdeezOBDhWROAiTbxgUwYHI9zr+23OR3f5dF/stA
tBVY/FFMsQEE/+NvhykvuJD86eIdMSL9fvH2o98gfW9yCp0N3L8jLra/X7w99zc0Fi67fojzCtWF
kfzvK2722ORLwxiDne1u9Sn/EHy837a+YnxGrEf8gHWr91fu3Sy0/zS7RR5QGi79W32F4/toj/+k
vpf1MttTyLGZVU4XXehGBnduHwwWc7mbQScppwy70xZSBapnezk+Kjbf1usoJeKyLH1XAuKXPh2T
cQg+CwCXciUk5rp89Uys84t89jDRRLOEILGJ/NTA5X0ozic+0MWFVB1GzLwpHf9UrlH6GgV9ejd2
a9Xs3Kra+jaDhZZw/IvNTziA1VvVVA7WtGqU2Yn81vpYDC7UX0B+2EerlkliH4o+wnI8m+KejvDp
DtN1boF0yoL5ZAcbDJa/BLlmhRtUbeYPeYk7PINUsqAjYIuyZXAa6KNzyHWXpqcpwCoA8yx8ofn1
2ywDNDTF6V5z78mOc2Nn1YVnD7F9ixnXkqcmiIbsWKVtPieUFxFBDSPMcVhFLdkgTpvZ8+LbsuMp
1SRG2EW4G9NhMTxpSwKGiZkm8rZ9uNo5DaQRGY5D0Mk+5OoNhg7K3FwyYatFVdn6GJVdNj7pih3L
el50tLeJD9cuyLBd0gI72epeg3JBFB60lZcxnZd2OJoH12qosaDUlKAdSpaegxHTXqH8ZlgfVtob
aR3W/FI9kYixleCIwLHTGj2qLnPwZ8k4OiL3jETOnI6ELBwZr7/sg7IBM67q6o1kNx13qID5IO7M
kjuIOkQ+VGLHEuIPyQ7YcXQ0cmCDeXHaB6hCXnWNSD1Wp6jWBoowJntrH7ZizYmxKm7cQsZpyDIQ
0/3eK1BMz9eJdGnIzdKQSuzMEBdnXHPV+diqeUQ6SuM1KduugCNEWQW2iEzO0TFcMp9PVaZt78Jd
cru77qikCw/cvtunuG1GJ5nxZ95lGlbA3vH4zCVrBd50tOpoPIF3FXdoKTPFvZiRyOnxV13xDpVg
GsHqnsVKTCxZvWJ+iaLSUOUNUGD73IapBhRisxM/13gVXSr6FB5iMHUDjLVSY8WdgwkMgo/VnmVt
LTCpmUDO7ptrTRTL4zUjbdHBfME0x5aXSI/A8oZhLM16ee/EMnqICVAUZ7O2oWsMa4o1PSFoJ51v
lixtGqDzwgTHgs869uDa6tQ5AlXunqdxrWvCxeMalNfBEo0Guy9pkfCFsH/XIgzSEuMeyglO1AsZ
vWi6XSgEq09TOdX+2wSskEk6IDKPPXKKLaC0cP269Hal/tS7Dvjy65t8AFa569op6H44JQn63ZDl
4Z096DbeeVDNDkpXPs/HsJE38GWHG2twjL9ztCPuh3VQBOdnol6J343WJUQoSjxM5+HTJ1TY+7th
LpxuFwSVfe9mQe0cbCtfgj0bea6skV012SFaU/GoxGZlhTqGgdQpzHpY6iC/z2avOvFvbRgP4hUd
jilaQzIYGnYn8F10frQbVZxH/tD5ZMw3OFjJXlyd6HjvPwhSLTGcfB7KaG9xSfyltOIL+IlYuOmf
1PfhkhIJRtAOD5ymRZhoZ8y5onSVDkC1BQBf4HcQJ446kX0rO728j1SqUDkAERV2XTE6M5bflO+C
rIqavqQYg01lLeJjXp3B38PvgJE6EcfZD06KOx+FFGmQGtcLcpCCyilKAaEKLwG082mB94BRIkex
7OIUz0BdaYMPKcztCxRceoD5hjSfkYWrg3uI/00Tr8jP7bVJc0y28WAew2A7RxbE218hXpHggjoY
it0JWFORDjaGait7mA+hRgHaeZgwV6SMcrmhtZWHgasoGODjH47ilHPQMZzpUN6vsmngX+SwHOj4
kdxueZLl61XFmXfXVlEV0AvX8oXKXK2J89ax84rXY+ac8BVVvUGfWQfcWalPh0nvKnG7WHyToTvW
5K4T17bJEqwhrYMdDBF7DuZ9VHm8BZI8Wn+w68bnSSdCEz/3ZTZDz5o4vJLIhViWwI1iki/p3KFG
ZTDkxhI/l4z4lMmE90UZF5N39OGHYsq3qYpPKEa1n6VVW9MF7cQbp8GdQMabWOCyjlvf+ena0moP
8GZGAtv1lsmzXY+nH0INdALU8rjeISg5P5G+VnlyZQyAoJp7Sr0S/ArpdPTmepuwLOAlBK2J+ZpG
KIpsK8KBgwtKm/U9orA+WNyFaeAr6AL6ZsB6PKagIkPwIvVwx1eA3xX/HcPcV4awoe2ekQke+TNM
F1KJGV52zpoR/OmhdLNYXYZqrVzoPMUQVJ9sBSLQB8hZa9I4gG2Sfq719kMSgg427BlRDZw99feI
yoAxQShS2ZOVB1Z/YxeTP3yUo13y6roAw4gvpwGutq/qHEGuQwxdsW/qtSQRn08ZCQ/Rzw1NNr1l
70fEQnLWq1OGuG6jktacPt2qf/LJgWNv18tdxYtXJU1nFWw/UxpXdoEGJnSorKp+559bIBdM8QP2
8pXPSD0vT9DZANiOSEtgNYbhJXCMC1xnnsnPrwZEAXOdiT/pkF+zfVWp9oaNVfEYs+C4c+OUjG6b
xeszTaD+Gz+qfi0tuV4XVQajKZJFf1+HuXzy2DvQc+nNlTo2Po/HRCFRTNtHjPxa6xY4ZJu8w+8x
4xakvCEeKScYPXJzO9xdEDAC3GmMbjP264Np5vUqHTc/uQOt8Iwn6mRondLVMSyGrCHe608XRJsJ
rEZVJR+sYDYKY7rdXaFjyO6Qi6D7TrBE3uBwQc1RNCo9CNTJn2Ycgwc6dUkWO3bvZIeF3ksiaOnA
3W/KLWA5GOymnW6JbK+NMdE5W6dg80H3TkjVY0D1NpnF7lsA3uTCkpmkBGI0/c+JjifUlHyWL9zQ
sLe3ce794IBFlp39AOQT9J0JOJtI5W0e9W2+i1c9zDs+J1RbOXFq0bGSK3M20fMMatMBeLZ41DQf
HNHbP8IBuYRx28iYAskYF7hYFmISjIbtE3sSKrznJiujpGwEd5627SZiSqEMx1OciwWGjdThK31V
lNAuXhe2VzlfUFwx1D9x2FuK7oIGJYtaBUi57R6gERyHMZoaDA/A4l9BcJYvJPkH/tomp/xIrGFV
kVWeBHmRWMHj0ZaDa09Fq0UOi1bphJRAQawKDxxYkGJJJzzMhLbR+xbxbfv3m8M4pzmF4nTyUqJe
YxVns0bXkIh5YgzKo0bWyomvMw/SKs20SEASJPXtnCJ17CemdFY15VxJgAuNda2iTjoni9tgcQpj
dA8WSX4ItjlX9tncpvCXmcvFoatlKo5NY5kHk2KSPS0Bl0WLE9vnFUsmd/XqXVuq4FfHr2Q/mnlU
ezZ2c/u98521jgFL+kV80k25mVRid7UfHPYN0ZMcfVgRUCLGq7SrtQVfZ+rvrcmJG349I59j1Ova
A8UgsvFIXYHkRAYwaQVUpZm+mK8H4/b0YBuK6inzqvjKI76qYg2OlRjie7nG4jYjQk16LVdIXFjG
t3743pkxqrIISWyukRCf3K6h1YLUDxSMdGq4LQx+g9bJJkIdM90v30VWF/0lSSEnPzQgGBBim5Ck
GBGJ7B0cCajFZcHBip0oJf0zA0DYU+quSqK/BLZ/t4/8a/H1t83e+d8bzZ/yX/92em8+/jyEb3/m
D6O5g4WCQRtGlcdTMxTbEv2P9ZcT/ibYXfK/+9h+PX8rGP37GO79JlxfBLSfutvUHf6n74K/0N7c
p7icsL+GGDL/yhiOv/FPYzi0QPZubOagrjgelnfxT86pnjkCKHN977J72XBNpXhrGcXvPZqwkY+D
Mm37W9/hTv0U6XhMd/M4xE9Mqebn2tc8RjPifhcQIXDB8qyqnz0aTKDQ92V8Xo+d96zTwrVPHsHa
PXrr+tCF24Bt977JL1jZRtbVsGXGzsyiim9qsoc34nNCn1Y+s9MxkOk4XBcW7GnoWzX0SslOcWKv
wX22StWGSBjEW1wIMK+0MANKKCJy8fDLOg0gTq9hs/ML0zAHk9ylRkljc0qqPPUPIYIUdGBpSW+3
UOG8jTMxVctQNSQx2kLwYOwHbOWJHATaW2enP0YgT3OC1Miyay19qpGz1unSPQs1nFqLIDcCjHNp
k3AZaEUeQyqNYU0ZxXBSgbzdQT9FYp20LtuDRRfeU29P/s3EwUvUceA6lHRK+1saNeZWJwMCuNxm
BiL7DsiO8tzz8+WAsZNbkjfFDau8KWLZjV75jKJQY/eMAeYfQnKWetfLsqCEqQdNAkhDYztkQx/d
FBZHJG68XrDiMqk9wzws4a4uJg+4swpZzdSKdGxUUk3Dh/ZXUHK4wTJ4SNypQJPKheSYx1IkAYNQ
ggrvjTWyz6tck4jGjrLdUKmi3ovZWp+mpQRA+p2oM2skjBqaP0UmfTpzJJTHRIaalJuB03BVmxLA
K4gDAtuI631zqJthftCFnV00gU3QCwjQrLmQxKs4jN3Ek78qgZ/g+DakE/+1zf9dV6Q773861Xb/
9/9Mv/7t57+f666QvzjLvtpwN0Hy6w/+cbS5vxG7EJxuPJewDmK8/MfRJn7DVuvjDYux9Tibc+k/
jzab/b3NkMOxE7k+SZt/KIw+wRsES5s/iu8opM/9rxxtQbxt7v+02XdBWxGqIKkT0Kkb/H8KIyuQ
GlCzatJseprTLJ5YWqxdiGA+EWkukqUPLfkaUnFZvCmKLtyHMVNwIAjhD5B89obm8VL8nAerStNj
3vdB99M0XqzU9bxJ4GsqaYmLv5RxWGzycfjSy9n1tncaENsHlOv6Azp+/izyiJNAf2nuqjA06wVf
WnyKdZ+l0SbRx19qPT8yyv34peL7X4o++R8zJ2IT+rVay4F7o6MC2BHNTNKD1eQ96qg8p7bV+4UO
oiGoSMIyVANGQAiXryVD97VwcL+WDxnxtrMo8Js3AsXbdoJNGKuKfNta5BQD3nv1ijK2ssx98wdi
glxEkJjoFWXtEaJWArqs+KZvx2hI95yh+X3YO6Go6AOm4n69X37fqIwg+HYRxZvOd1cVRX9V9F7J
Coatv5cfUH0bcQy/ljV+nZlnBRmV5s0q5yJrs9z4Xn8tebjFgZmSvy9/sqA3EHe3pRC5KRZE3tey
CGYQiyPva4nUDznX8f5ruRTQFzwlQHRYOoVfCygC+yyjwq/FlNMTs8Guuy2slsYWLaQqZ2Djmali
Iyf2JKu3RRdOg+wm/lp/ebUHkclyPKwWXwsybw2hPfQ0Bq43ll8uT5E/pw3829n2f7CJAnPk5boT
SVw7WYZolDMqBxTSV3vF6Tww1w/5eCq3XGSy+m25JPD4Sl5zotlc0SkxvuVN36KrcDNSmBgrZM0B
Jh2Dgs+l8VA6qn2VonZpr+M5HCbR6DL8USQSf2+5kwM/ctL03DAMWsB5I+7wyiiBKEsIgghGDaWX
eDgfCtgZI8NJCLnwp6ljPnR1DPduV7CeXcgVqIjLPkmE6NKngyE7+tEao3Cb9b2fmc52FFfGnORd
jmDVFUWIbtn785uwXEqj8I28jz2qcCLCDHK2pgE6Oxpl42VePI82Cp3p9L10YgwGocrj78UwecNO
uHMbEObi7xh6Pb6UiMfIynW2QSVGUryDizSONa74yObCf1yMwEFotJzP2PuzTZDjBpoTFJ+dxiLK
1jNenf7TYHfnN8N4+Q1puvnOPxnd9ezpaffSanqseFjRMVLiiWe4z6lKoUlhK3upmxYEqJ8xU5Qx
QzXC5JKsDvEsXtYa04jJe/fTGdzuofX4cu+YKngqkogbQvQSMz1nSwgoKhgn4tq1U9W8H8tQ31gU
IuASKqfxB55C+7YGfEDLw+C71U7Xa3gDOjozR0n9r30+NvhBdsqS0y6lROK9WefSOhAQl0sy+FN5
ydKCOmoLtEedLLIwvBdsKcAJIxNehMCSX20zTh/ejDs28bB63qz+hDsRwXuQO7uCoUYKxG6+IWr0
fjIG0AjPs0xOV5Vl2R9U+5INmRWswT38iOaefyl6FzA1C02duNKtS+H2s5uKgA8dV5fLsY/Cj26B
t5SogT9HFWi+fB9VnN+MQ9o/DnGVD+yEo/Yb0vj0gHfDo4duqDEAuRhouqiYsN+yZX0pGiNQQrKl
HUAMFsN4BHgdvNZchcpzrDkpECQrbe5V1Vgzv3HDxOvRbUEgabAHmFYh0bAWqNnNADC822egpx8b
BHNDhVghH4GYS2jawdRc8nt3cs/9cxVQYIqYWZiIZLkT5SCb6yBqqlclRft9sBrpsNHQhkpNEKmA
rTN434fAKYsrLAENEY+KswgWW8fdy+u2WjkSpdmH5dVYIPwxjyIIKpb8QZdcuVxFOG8NQlhZ/5qb
PJiR+dP0prEHztK1oI25UMrcEZgPYU91/NQIp/BPcakB73SjudSJocmF2bpfWrULSY/jdAa5DUci
7mla9NpUnNwRmQqcRTl0SSPd6tPFaPbqlVYGwIWtDPjuzI5BxoeB90T+ErEOvxP6n9Vr93qECAWm
VgA8SUquAt8gw3sPfFIwTdhp7v2M0442V5eY/0vG0uWpmW0EI2pwx++k+KrzKoI8Q1fqjFOlrIb0
ozEDQBN39JpXU7MGODk+Ic9EBT0fq5l9xXfJ2wTLeY3YCk5k5Xze6kr8mDCUnXIvHEuiZ/gVoL9W
/XxsLD+AWoJmmB3KXsb+9p8xU7Ou7Kl3LSVevnakNQYuQJyf2LW5d4FAqtqnvsUOxB+C9Lb1QEvt
RvDr1l7yO28dX/am9VQeqE+PIx1VBWxPYkFwx2XGEnM/BxIg3sQpSthbiKXYp8LD5BRi5Ud9EXPA
v3fl5xnxvqzJNNc4DEE0hga7Sh2+RGw5L2pFcZODvxlvCb1J5Vnvp/zDnp92w4EKATMcG9ugC1Qh
EvFJEBxzTpOI/PFa4SBJkzbuvW8Oxo9fAKbKJxNC80nWmDQOMsm8TWy+u/FP/bSFNzl5rXfpAANm
6UAkID9RvmI9NY3myzDDteSlauva25s+5/qvKMh4s4CC6KT13OA9rVZ4v8hQkKO6pXI/WAnRnuIW
BroIr7l7n/qD89lGZflAK0D0S/btjKg0ptUn2FtUIBAK8AJo35wve0fJT+Y49QMCLBFlw3rrTs9E
m3g60V4ObBcOLS/7BOKNZdhK6b1b/RD+amWsDkf6M5XLdy4lnRIf44zhkg2SU95MGKRwxTmCj49O
Rf0DSCEQTGBckzm4s0+DjmBJ/D6iYeZ7w4j1A8tFdYUvnILGnAPmks8/yKysWafrPOupiqi7gBJX
1m5wqmXVzvdGxOvP2JGsRvu4KfZFW4e3nttzY4IjM7a7TI4DlM5g9H/1GCTDRHr5fIuAN877gNMP
vCJEERqsqa+gwxIwGsz0sLQfJ4U8eqFyPESnzppYd7JNCPYBFMvbWpKmTAo+Qx5nTUb3Uct3tC9W
ipJUE43cG0NnhYqlBfvQJUdTBpQUTa8udqZL2ZX6W9FHOIdoZSpPbbMizLZ8YriMwma+kxUXiD3H
HiZF/ru5HJWrXi1OyoFTMzOXpBF9MuJhS7svywvi4aA5S4qnQb8+wzDkq6FiZV2VMyGqnY959p0Y
YWlfyNbpz2dW/O/RJOVDRgGXu6c7AKUc1od4HIIFw1TeAQPDJmXlId8rif2O3Yh/NJEVBFAxKvON
cTL+jJcWDTsuSBoevHmp1Mn3lQZDlEb6LSgV+uo6WTCt4DC5F5EjzGvGggDTpN23T2BIy8dgmtZi
T7E4axIPJf6AgFye1ZZ9YBeFv28JrfDcntz6l9dn5ZOiDsM+q7zJep4D13tGj44vw1HDWJ/w9kCG
mkbchXYWGoLk9WooPvBbfhWVNZfOXEbcJzNh/Sr7kBtCj8QY7yshYbDDTs3zY+YXEt28WjBotmPO
EG4cYMEYxdQD0NsIld4K1ysk82zeU9M52vsctEmVxGoFe1/DIG2OI3UuRw9QQHgMxq6nG5st+510
FVOzY1odkW4puPTHFBACsNZZiPo5CJ4cf32m/t/GmnC2MNJ/rwFed7L78aP705i8/Ym/K4C/MeuG
ASKgS74pDrY8+d8VQIASKH8UwfmbC0b4iHN/T14FvxEYxYCF+EfoI8Ki84f/3WWAZkZGG9yadwXR
mb8yJZOw/acp2WV+9/GWhQSfoyDY5vH/6n8XgMCtdsnepfLJGcMKdpubnkGGfVarhgHoZgv6J8mm
jfM6zUSV+PDMYTziAAb4FNR4KAu3De2d8rDRLncsf2SfXlGyFg4Um7HrGxggG/kJsWDFjquAVOAp
NB5PXGBpXgdxM3TcmWbcxvvK5YTDGA/PGXC+2vP3FCaxmYGWU8zIQmVn2VQg0N6tMyWefAv2uGYr
ldtTew2u252A3lMlpoBNlaq+WzKlghfPD2pAGd3s4USNipSjlYhB/F5Qv11esOIBGgfnfA4PcBUg
+VRRVtUUOGa2fZG5o5USjEWaPMyLLz/T3BrlSfkujtvAk3EP5MfYNIGGTf2K88SKziPDYXVmN9Rz
7VvmnfeyMWrYPJWcPxQHs+uJMgFGKEBC4DFlpLv3acSB3oOn8Si+bJsB1R4Ytl1WfbeRZrnO97Iv
I0S4paKZVLIiuMcuDZlM6EGF+1wSfjkVRNvgjmGC3bHTnFixcOnTSbVF2fezCKqXUVTLtZc69pd3
ef7swdyrH0w0VXvTp2DsLp1iZDM6etuOT3jpD8f2xvLkzUVvvvVsz2KOT+aIsTrAGl2L98bOPf/C
a2Qt8C0uefmCCLpKsFRZPF7amr/poMYuZr2nI+1RbDX499rUvTj6Qs4fDVbTDNt3yrqk9Hz7werY
Rx98R+Pzt+rJTQ8FTUfM2Vk+w2cP2NXtCrB7XARQtWlXL9rHFUqKt5dzpp8mvmrVsSn11iwis+gu
cuERJEhWdMUvopphCYqS1V3Wde6ndsWEr9bW+rGg25IbUtQG9q7KbXnLFUZQF1So1kw0HpI26odj
2NbgHNLKY9jKhwGfY1ss4ujYpAouaNFYcEXg6R8PI+Piej21gtqs1ebLnBDqotwbBlNc3ZTK6auj
pv3rG3Do/jqPmrRE5+xxcMAnLbJbZjM322eiLdhrQRJ9qwXF7Uxyzvpp655uLnv0CbLZg+WFdFx5
rr+nBbR+aHrjiHNjeDaedO3yTtuZv2SnkGfJsaD9JdjCJPUDW61o5SJkEW9E1bW6Ywh0gSkijFJS
LtznyQDEs41aNfJsPlFvJQbQ1H1knVS/dIL0R++84oDroQbX3eb0d4N08M5HGUXNHjKj5m1jHb0Z
opQqaWox2gIAXRK6SXhThuLcYByTR4iy5hvDbt6cLJ5NhFi63tqLFX1/N/CawJSAdUtEJ6J3mwpd
LHYJWWML7KeHIkXMgwbLoSqiktVzhum3EssoKFrvV7Rq8LFPHLfZo98qBPxUMLUdyKMb/6mqO9uc
ChWYGmXcVvk+Sys2p6thvUDUwLHHIzyYAN+RnjWmHnT2gs8jY8d+nRvnnVfZmLu5C/37cpps1gPG
JdIdD1pTgDeDkm9b8e6YgbSQj1KP8Yb8D+4/4VdIELLt2wNpi9k76tZDNDGqZfNa9k614msf51ae
AYHV4xFegVMfXe6iCDE9Gqu7Xxvh9m8uXttLljy+h4XSjN1xdLivJ/480f4wzFbxvsoguG9IsJPC
n0MVnbq1Z5vvl9nwGTEFnGlO+f65IciYM1oUgzgVAxIUhN62ZdVgHDpXlHLjF7BY3ZOf0el6Uxqr
n698LuTrIeTuHu0a3YryKOeAsW9lDxDvCl1mFjzIUC05nKved6/L2opYakNQdb8rRtF34Y+Veh6t
KMBLwksDRmvOq+oxSOfYA3Bue5C+Qozl5/4czhqqe2DRcTJ39iPEXUoYghbv4gV0VdveiuLcD00o
C32oMlSrOhIfyq3NknQzZPVjt2en0gBZWSLL5VhaV3ePnLYsjHjV7P8aSAXhCzKNgzGfJsQqmzcn
eyxwJNl5NSx3OWRmsilpMxbQWWHg0lKXTCutgW7i0kiiqIrNlaUvBDyJ/JL0RVFMRGTCKbrCpGjJ
DxA5m6+feJCsORRqSR7BCpqs/+lOGMeTxR47/0dYdfa3UUgoqAlL7hJdI6bWj4NFoxpGFE6rxT/r
TE01fVSxhN+bEpvYWbmwqd/z5KvaXanLRt1pBt7lVLQLz8e9L7UqQfs7bop9iZSKJp7pIX6DPFXT
rnfNSiYHoONWjzwH6w1pLQoFcQUS7lwiCHEnfJtMB5Hnufe+KCKUwgotIEM3t1bnxK6I62cNoi+4
8jzocac1y0T1UnV6JRNTZqTHYFfFBCrcJFe5GPtdjH9++lVk1gL1DesSCgW5gLkmJBFYYnoXK2hz
YK58w+gV0cBfmUuGxW2/l3U5e+6+WUWY48Xnze3PazQ7uz70Ke1fM7D7KV+uGSuidKtea/SlP6pR
kL9bTHjy3abgjVtzaQMHjppZzQefpxy7Tg4I4R881rEpbG/b6VVFr4Ot2LYTbJ7xltDz5OjTgjdr
QQ5XkJHP+ehmnE0u4a38uqZ2KHwbJqBv1xrbiro1rTThkHjMIPIZIbwPriby+e61q6QVXuZWOVV3
YqooDsPiFmEKBhiy6rselPzyNFCCrF8ntGDcRJQHrWTAinmhGpxmv4gHWgEb9yFII0oPkjbKvM9O
+mV6WY8Gk5cfyDp9TeMA/aDJRfTkuE58zQsXrXRq++1HH6kUCuCKy1e/mWDELNHmabZc0tQZ+hcF
t4HqacFwpt8RlxoapeHSnNXkwPTVHPI1Pk/t0gDJikPf3FVNr5F1ueSC81Ndm18umec3F6klTHsW
Ve06vTR80vkU2kUmn+emDB4lHRmv7Ikc9xtVACAIW4qnyRCuGDzPsipA+jLsNgeOFJcoL/tcIveM
cYX1VNd1hykk7oLG4vuLz+xM+Dlym6ZMhh9qGsxDbnPo/55D/pf74W+O+z+OPpe/2uVP8YOvf/73
wcd3ftuWeBgL2LyxrYoJAPyRP/D4f+LN/u/ZztdI9I+xJ/iNechmlbcZEuwIrsQ/5h5rC/5CBuJ/
t53Qp9sj/iuDzz9lx8kfBNDWAhF4G9lC8Bn889zDJb5YwEd8BFiLHPcFXyiZ/f/H3nnsRq6m2fZV
Gj3/AXoz6EmQDCspQl7KCZFGSe/NT/LZetYvdheVB+hMZd1M1B1fFKqAU8ARIxg0n9l77Y0eI1ij
es1r884NeykOgoflG9k6us04DVU70iARSn8wnEW4O8U2hzkCzKT28+tPXeS/wC/Q4v20vvzxAR0a
R+4+W1nhSr9+QC2yK/z1w7cpRuUe6CI0sFWREzB6KrgDe/fno/3aBiJEsS3aU57G8BARqzgfbNDj
MrUseDJU15Ea+QY6h6d6yurbf/8orIPpXuk/dKBXv36nOIboEGslgRNzw1mDpXYgF2C8+fNRfl38
/vguugpYQbPtFXbyQdMCttWNeEGC3FcLiLi1VIgVgDteglg+ZbFwiQus35COzX/5er/+ZP8cGE0h
Dpp1w+2sJ/knL3nTEC4rjQohiYzy3czc7gCwPtuqc9v8GKT8X4EpbNB/ujr+OZRhOoZlQpV6x1T+
fKilnBgz4y4H650CKO0pFeOloRalM9DJ4/zzGf3tiwEF4t52dZgvq6How9XBEDNXUwVNejZHz7SV
SkDN9kY+5fKXr7VeAP+7s+drAQPgENSMqyBJf8fE/HQGUwVRqNHECWkQKskpaVIEpSGNgLGi9ExF
lie3Defzn7/db9c+ZigmKqajmhY9kvtBKBAaaH+mnMYvk62N+VrWw3eUcug+/x+OY3EgWzX4r/IB
dYKWBr5oujaYRlwBfCOGPErq9Mufj/LOZflwDkEk6u//IX7jnaD40zk003TWepIWqe7ZmLGNzNnO
jMYuibKHujWuc5zueWrsoFKT+NXuuVxAj42HBSvKjBgU/m91o1vL5c+f61+dZUgPGqZSuN3G6kf7
+YrFbUpQF65vljcmzGKTTXc2hn+7gP7FlepqxFbwUAd3xKX661GUBQ3taHCOC9lKghRVaOE0r+gs
4a0zDv7LT/rbbcilozHZsxjR8Tr56GIzCEkVyJDjNetSbKXhfFJH59Q55jEyq+gvz+h/fTDmgUSk
4dz7iNpk4qti/uBg0ijKfbEo/a2aVPSTmQADG5Kd8bdL6ffbEaKrrto6L0rV4aC/ns3QhL9HR8i2
Hgn6TRo7L53qHN0Kg1SmW/ARdqJ/Scitnjp60bBefBQVGPHo2fNedAAL+LRzmT7Fgr3Xv3s9aTq/
tMbqEamH6n542Frre5PPzPINzc6Gj6TQxRTz4c9H+f164ihswQAF89YCh/TrGVDDJMYhQlRMA5J+
Pk11vE7Z0zyUQCXwW/zlS30gBa4PQI5nQeRaSVz8zuvn+enm1ZHjYf9j31Er7BqP42hZOZjuOPtu
tJUhN6YeRS8pZp/UE20XOUGDAuZZoSUluS+U1V/wTL/ftBpNHDJVg2JMt4z1kvzp4/TrsLYgxG1T
ZO7Q7eW4DNN+mvVI+8sX/9uBPlQG2PVQHODC2ZSYM/cVZUKAVfpvT4ffKgPOLi9nJj1MnzV9Hbj/
/HW0XiJJGzm7ZTnGxIGUOuOaPtStJ8QV8MR71pVEnfQp9P6wqRAW/vtXEygvHTk5yhL1469bwfWb
k55nYGYLABY8D7dFZPe+i6ts/+dDoSPmy/zyHljfAvxmiH45Jv/w65dVOl2UKeBFlBKya/a5Cppx
Y7QEzfJwLCPFHxLHfdCMqbBILu5sIpCmGQEr8e2q+00NVecxKcJSOIx/yrEHuYUGi81vJUan+kJ9
35Rf21UNcOO29bCCEghDnTbUW1GNLHNpwte+ngf1KBACq1zQa6pJJ7UJkJdU88Ib2nxW7uIp4cVT
yqZr6V/7JSx3SlubTH4jR2bCV4nPItCRLPqbuF71VEPKZ/IE0xlUutrQ9ME4WUQzyHbSd4UDEdcj
DCn5FgkUfz477Mg66ZWLS8ZB1EeGOsFE2a5jN95v+gJ/8UbTZ330gKuFrc8Ary92reu0zZH73PxE
QUQaIam5rbYrWB6QqNXgsp03hs4IG19MTq42uAFsaYinYiZ5MrxukbtE+W0sxrl1gaoCbklf07ok
EwBKYpy9p5UWo2vsZ1edROzFbeuQoeOIiHbWrsL+s9HgH66LPLm1303FXUfAlZ+2q9m4SYx6JkEY
D3LmZk20U9Jasb1hdSnTlxff2haFxkZ/tzF3qHsLb5She0FYFL4m75ZnzLRYLIZ3K7T2botW3y3S
zrtdOnm3ThvvNmo8W8nrKCylPcGnYD0O3HnWGY1RB5KKBYOsY6aT48zWcyA/vsNpW9frwBI4wTEY
pFBGJUos5C3GJUJ1bR9JIsSEQGIihoShnlLStFafwvJuWUjf7Qt4xqPPTVZgagiNEKNb9W52AF2G
8SFePRCGic9sy8ACCcQwhcY+ouUPMTO9uyfUdytFS1o6wUDvFovBsVBYpavzIn43YUCYc87p6swA
lzuZ2+WHY0MaEePqdl3WVCAYVmNH+sPlsfzwfKTvBpDwhxukWJ0h0bCaRMp3v8i7dWTWrfaqezeU
UA9hLin1ZVLuyGjHdFLo6Nt29Q83CoLKsXwi4AhF2bthBdGn1QaOBqoHXBOIp4gArUqUzqkkY0Ak
h5RXVcKcaYD5yzSRGYmMh7wgaNJRLrZQ0i9gVnoI5hNWLr8c84RpuMidm1jtcozcNAlYviqkGB6P
/ib3umgp643JsExsiBGM3xAUsCPLSBB2g7ykx9pMmLQVP9VI29iYprGAlXBHcO88H6zQZzGFSM/V
sHxv4wZUxcYif5BoichZ/6S6KuBSojRW7RepwdxwE17yGgVrtrecnrWF1jnLVYpeDUSU65oxBnfX
bP16cbszvVzlBrXdgP9IK/Aym8ZG3oY6IMqvLLzkSFjLiPUk0T646rtSR2WUFYwrvTAuZ82zpsQR
BAf2y2fkheZzPqtAb6Z4zAnG1jXUBmWdZtjKRP0aSyndV9R6S/eMlIhAbtZP2dcmZyr+Oi6tpe2s
yCjdE2thUz+ip6/tgNVq0W5bJKIpgspCB+bN7n/b4K1jpuAiIPZDZMZfYwwG467A9b3X6DrKoE7b
KOXrgP5lPaVBZenatGm2VAG25bFVw7mGj6uYPZoSCDJOigDJQ/TV3HRqZbzk7pB+x4QeolXohmXw
oqaxcekVavGSuXhlmYNpdeyxWeUpocd6FwdAerBuo2heI/L6quh3VZyZdxFjTcvLUXyYzLTrlBhP
mVaApGa2KYQR981838Oy0lQyvPvG2GlaXNZoDHvkxtsuw+WNfzpnVi3llJzFYsNzXM1OS/YkLRxp
2Z6inyI2aJKhrfkVW1sf+v7NTkOzfS3i2iS7VR1bFUElwbVYrAZq+eFCXq52gDtVfZJRqkI6C5n3
+zZAyOwYV6ZR8sRZZRpQozD2kZlKYs7ktXohLczXhi0jY+dqs5I1P2rD/z/3+0/q6p+qjd/IIw//
8984vOe3nzUP7//KP6M/KCLMk6jKf8zwkCj8M/ojXANdPwxqECNrD2hRk/yjeDA0xBAGfTGWJu1X
Y4Bu8vdMcN82kCDY4JRtH9Cyf0LN/tpF4TnQLdq19egKKHvF+NCF29SxVo2W0cvq9JWUwqsxd08s
nTYFQWA/nZXLj1rrP8qhuJAn0Hf/9Z+Wtf6x/63BfhzM4Y9BUmEjAK7y1xosGzqtLxtz9PpKFMt9
wVavPnYlcOnN0FdNudFqABTXGOXT7+3Sls4OnqAk87wbnL3SFaLgXmYEhCqNTeutcJqBQBDSz7qL
1phOueei7+OtCX9NHJqusKaT1oR9s7fY7F7rCaDSMxxq7crskj66IQMimbE1AO0/xciqCMEzNB5x
Y+EQT6P1C+GZqkCssVHR1wVZoy2lP7WINQFBYBFDXImxetdz216SHinedkQgph+HmoUmCoqmKPaM
a3A61Np4ZgPFX+qZ1qeeBa/u1cVT2/AeX3ThNZ3dIM4eIcxtUL/rF1giTurVmQSPYrWQETcNf8CT
Wj6ieapYevujkirjpgezJq6JEFMOeFCqwW97KbFULoqRNbvSqtTiaqwZNxh+josIuNVihT3hmWUa
esU8mO6GdzqbO6cDWbGLoYj2iKDQlfAi5EcE45a6CKK6IXpCOLiUh6UajedUrKr8MRJforSgOYE0
NpoWK24+aQkz1ou1UQQyCVUErAt2f4MGWJfrXwLH4teCI46OvUvkEBiiVD1oV70/xFD1rN68QZR7
ByWshqTUP7kC29esMKhZ0OeKWHuJB/sBA/+dKOG5tUI7c42jwK01LP5LeTvY0XYMDcVjn+J6XPqH
hki6g4uBgYkuu2DEpgxc+QxIC5ojStqjOyuJN07aVndghOBoIIW5KVhDJl5qi/M4yf04LtJPpLHP
wbDgMZe3GDdOCUYuJGZi6/S59Jq+kL6r2aRa8WNj2v8Wyn5tMwqP2uKIi53pQNgxrijYcU3mnVGy
HGRd9TnutONsR9dQ6Go/66zRBxhC8GPZbdHdXnio+ymTbgK+xM2oDtvFae/oT26ypRX7uuuPI/QS
NvkAFO0O7F7aXq+T+YkIM1JC0QuX886W836Zy7O68AnqyroihvliavEbYx2PbJT2gWz3e51sbrOc
b2ZyvzbFED6S9MY+Pdzj6IA45/YoZZfwMKHB9qGyvTi5QgyjnfiLNqPsswiZddrEq3rMIhpGcQuU
4yGy2VeWPREWqiOsjZFhHGi5TwArxM/Qe8QGJuV5dOYKjwySCEaUOCRpgAXNl3CZDbrTjZ006S42
u7duYowXYVP0nTAN1poFNDAQPZzDddZdM+l+YF1MnnLjnuAEXJVLcqk0hBFMd7xxUW4mcq82xYys
31UyY1sQBuyFKKK2jCGLjaOpT1rt5iDg+mkDknjngGMxrR5HvCCKna/i9spXcJNBo8QVodrx9zbv
7sLCIYbNHXdtY1EjDC+WPu2JpEfyVdLmJsAT49YdvSHUh+0AF5FEWFiXc6tfozk52TNfWiOsgm4b
zKKg/+/C5YDgrLvqCVb0sUpcdJjLO7euL24R9jctG+3N2Cz7QeCq0WP7TdWtbUEcEdah6K5We+7E
yULNa6JYhpXSbgZ6K7Avy5UR0bYUWrWAh8y+E6uGoWN0nwhd8Xp1KU/2ULMdHcMgpJpt8/qtSjC0
RJqwN64wt+AyAyZiWPnZGG/IDwARx2yss8mNXuh82z45dbGCBktYW71IaJTIWtjkg3s2OvUYz/oB
aclJSYsSGCMRomN4i/LBgAbFHarZxW0apkBHElN6o5mjSdLNp8iBaKLZIxR9VlFAKrV4azfWJ9Uc
CXzOnEtoa3YAnwo6TmU/kBhuHyCl7kFiHLqGQriPmn0a01DI5jAvHE1vLRb+mfEe17ncAW600NUW
11PZhLtsSD3ID/YeZerBKuxvEnSoX8p5J2C4b0aEcQH9LjgV2l0IWcnXJVdJmWOTb5Dd7JXZ0AdR
o23Z8E1XStfg3THGlPw4cZycmU9KcjeR9LhYnmJa5v1g08JFdWDoYNpZVd+imbgBwPMVZuE2XAmj
VRKbgeuwsu7MBAcr8FRlTh4KxV3xDTZiY5p6nLJkD3YRZhIH+kprB1YRT8gYlBLmc4oMRJGteg02
3fWgT4gzWxKiFAboraCe2MfXDb8rnIrc6o62K6aAzEZzHZyf8KAcm1rvPLhT33WZ8TRQs4z3YqTl
QeKAZPEXpTk4pTjiblFOJqDRDfl32X6opnivlcltlLevhqZfV4X60OsFcVyVvWuBaADHWEiPdhv9
jdBKcVMyFER5lF/bOTORGDtRpS8mGcbzFkzTF7eOHzRZGW8zeV4Y/JqzjbDmNmvmfDfpyZaX35fF
rpi7VCzIi2Y+pGiTQ3givsmino4Rp0ZZO0ErydMheGeDJuLLPEV72ZjfyYbWPQ1d2R5nc30BkCBP
qlXrUFcdZiUQPR6ikDfmACfOG7ACcKL4kUpleqSXVDfDGAdut9rGrPpOM2diKxP1eqny7/Ro3dYd
YFYwO7xJMm6oAg2GZyYlluiFDJKkNHnNtpjdXGIoeNK1pR8V5TM5soZX153DjQ9+snWHJ0i6ZDZn
KCPKGHcRwVPz0W7r0xC5ODcpXD32VaeUa4PJF77x2E5fy74cDrVivjhzzfqvWj4BNr4VPJ5CQ4VU
0brttVaYGmQv4IqKTn6ZNmHaZsYh/MJI90xgj06V3AJDu3bs8t50Ej1Q5wiApWbj84k1425x53Cj
F/BKI5gv9461vMJz1DYzyxeAEgW/pZLsBRxhFCzFcNt0dXoyNHFdd7XrQ8N+jbgjaJeV4cpyU9o9
LJwkzhbiG0L0r8M0VTfqlNyZCengoU3J4zpCfULbsy0l1AyiQ0hHXazXBZ7pVqHWJvhZI/+04Gdv
xKyfddJyuwWFd7lkWJSU8JD1OrSO+ECS5Rlk4GdpENfZS5IpR6YqVphvhxwnAoiLmwHZ5kafEfZn
PS8HYHiUzO9GLjSKxnIiP6XE4DB+q5DesP095YnZ0v1mny0EWEsLdq5PHupx5bfk120MASWq86+Q
nCDiYDiKKkvxk0XZE5R1YXp7i20KaY3xMi24kWiw10IO1IsDrxS/zOeemHRU9OYT3xakSTN9GaX2
qGAiAMohTxiyHnB63RUAjo5oB0mOzKXAdRkl56Ig/Q4AFznWXfNaM3cANBNqNxUfZjrQk1OUMWEj
mxx5ah2TmZQWvFYcYU/eaMnyLZGanR3IpkLIlBF9fhcp2JiuC148qpdkJvqydsGYUCeFYu2EypgE
Ij8BLHvDspXyc9Yu2bNMgRQ0+AmIEcbh6OrX3WAwlo3RTXjMiVaRmo0J56y0OhzPP/cmv47C184E
RfraUrHWNazf0h3GyDVHMomQbXO8U2EzXpqyTlyntAgXUdfiGtHkCgGWyPf+fOhft0o/Do0FnC+6
hn3wz782RVFJyHKVx4Q+FzblNmaFyifWfL5iKB9G3pzMawSfGXZ/2fOufeeHbsxGeWI4aOdxhrPZ
+vXAdduPg61bg2eogJjovQR6SJn2DdBbiGCkHTUuQ7GUxTYgb4sE7NVjq6EFnolShQiMJlE3xp3A
DfSSrW9iaajkjttFH/mwXhyIB7OoFGrRxTzBWJsY9WV2ClcDj9QGaobyMLQV4/EIzs1f9qu/n1Wa
aktfMzR0V3HMdR3w06qmKe0YdKE9eD067KfOdPMnELh7QWxzsxdktb3gVHaU4M+/5YeF1fuPiZKH
VDgsDA5Qzw9bhkwsvR4pLN+slEGjb5S1/qg3qtEhA50AqbXaiIOvMonL2xTFRIMzzY4w10cb8GmX
EO+/XF2/9ffvQwcmCaxX2FqaHzZJsMmdwdWBoyNujr6MkYMZeioXnLi6lnLqW3uxHP/PZ+HjhYV2
AIitRoQNs0kFNsuv556dBnLn0Ij8IV+Ohb0vwyEYqpe/HOTjL2yyZdYcmxQFiz0W0qVfj2JKfekg
pBe+eu9uc385nAvL33WbL5/GY7mtXlC43/LSULHkap7n7Hnob//8ETjax4mGyZDDQi+1qvaY+Xz8
EFlKi2dHVQhyCwpkVj3EIPBp2+lMdPYW91MsWz8X5hEd5LkuzEPd8+gtnKTbzzloNsq89b0M4wDB
qupVttsdAXV+t8RwCCPonVCXUgooIsRviQSGqtflKTVr/Aw1OuMxb9Q7AHe+7cbe0lnbjqGBOVf3
VW4e7cS61Kn0LbX1LSTCfavt+xwlJJiHQwWwBNsThmkS2Df96PC+hhiwSSkRrxwr0wKaeHbrhbwM
evjSKmHgmsV91VVfF704OaMTs7ELb3JLPrfmdDRzzjJyxGcSm1+1bnpFkf8c6toRS8ZJ8Ijz09Uy
UNNSTmpzGAvRbCbhPkQSsWrEbxQq2yyxdgSxHRS1OSPRsFEOOF9TjYzqvmWqHzGVWjoc/IxV79V4
NeZY2zmRu852iIlxfAvLMnl6n2TY3AMs/Jw04RXo/v0s9btkzYoYMQabVvdaqBSHevvMWXmoxgHT
reJsYXfs0jk5FsJ8oUKja45uYtLpZ/DspYjAz9TD84gdFMYKwEacDxHRgmYsvma8X3GOFrwkx7fK
qB54WJK20y87mchjiFLC4+4kTyF8LJ1IJ6ChD5a485Dn38W69mKC05dD8bS4uBkLMhaItWRLM3Vb
G38B26hNGmaHClcMDsrXcjIP0cJLKm1utDl9llGy1sZ7eJFkoY+fC9ZUm0Gv7vRE3udpuGkKPVA6
9ZOw7L3TudSv/LB46M9dlz/EkXoEl5P7eEfB7IySZ7RTVVt2IPQyKeLThGFOhFWQ62gsPFuJ7yko
H2XfNT4TOaQNCleRBY/mdhBMFGR/xjr7gBhbbpsGjj7K3vxrSSDGtlXUqzCtgBmVJ6sYApwGJYdT
AESI5MpY7OMESY7wJn5jR3GXgK0DpaazEy2e9TLrd9hhr8hA0HFXdbdi0Ht074LKt09JROhONMJn
bENc8jMwDREbx9SqT7SmR3fhPhtY/W1rF0WaOi72joWrHohIS/Zxkc3nrAKEnma7MBwWBhQp8X2K
xOkIadQe2BILfWEZ3opHg+nYwWgGcctw5nuaj4s3Ynfs8/5TZRBhsIiZ8KKi6A8Dd1uQVMlr7/YP
FpGw3jRbkw8ZfqvYy47nAdGwc2VuYh4aZVFdCeykfZidOa8+ce3dBrWjy/4Bv4c2QyokmMDCI0Hd
pzDCZyTYBkaeXGMcR3a8aE/ztKT8xeHBrXnNNEQrFeZYPTuI/ryGMdtVS6KkRy4Cb5y6ByDUSxCk
aj+cuqn5HmrmsRygcoItiINGRVRto5ByY/eOdcqz6JATg0iNunjx7FDHs8vul9lmxxY8NF6MVmmO
oon3iwMnQo9N7CLuNYnmARK6B0XRg1xTsfVXhGuEfHrCJM6KNd6YU/TaZRr012bXatNeLcxdHYJE
6GArE9zwvJCQmgzqGan2VuNKaavkc1X3x7wVgSag9TGfEM20rR3VK+fsPMzJF8SsQVwp+yQ3LhN2
vNZZTt0csVfK863iVrvGUV8HNmCx+rxSFY9u2hvtzsBDEz93yMp3vbQB4um0B7KtWKMNIqhky4qH
JAY+XNIEg+3u1MJ6s4QEhWC4tQLBgoSBJE2WA2sZvQusoRaf7RKdf9hG0rPatLzHr2LeDSA3GAlz
0l2ejZFWn1QxlrdNn8DfFMm0m114A02XPRn0hlz8c/aEhF5ucEVPHja49EFl131hiPytF+phGbHl
Za7qm1J8FwMLtNABHuhbetLDiGG/Fci2v9gE+3jqpCvfp4UhyTHuBwacYc78bXKU6yqjU3BIfiQD
IMLmMQIHiJcF37TyaGqjeqcoaRcy17Qfh4SAuLQzOi/PpXYpWYW6nsaXPDltRU2p2/0XMkKaY5rW
M6NIxcahFGVkBtmzhourP4P9KXekcB1Aj7HMVQyWZyGsFGdZPBI6aAWkdZ2MYxNIjE2OdC6rYIVY
rjDyCTLqvDjk/R4N6bGMVGNDLYAfHt4ocRztU9/pL80E2L/H8LIx7Y4EV6sRR91hVzjJ23nsryCT
CSAaBPF81eb+m170cqeGluqNjWAIXDQh0y0Vpuurq5DkMdllLr7kseGQrdYz8xyXHltY1QAPqesj
LowFVYhDe36HWyZh1IFcAa9ibLypbB2wIUFNIHgCI9+ms0r8Ejz4m+U0o7DR/W6Zh8p3HD1/wjVz
bqncxYFHa4xwoXbVwocnZyLeB6ZItEwISSaJja9DpJjF3rWlegO2aNhOTlz6NraYbSQYWPgpYS9Y
pTCJdkCS6/ia+QlUVv53syT67VzLdluFIX1XK+uqC7iXkwBjCrPT3NGq87x0w0vU5M1NMagRSW2O
6Nh7Owqz8sr50mGlD7Ixr++mughxx6ZXJkvmDUKiGyceE3EYTR3OG8WvezdSXzz0SDqOrQZTyQNA
Vdxmw8yFnKo+fLvYd9B4X3Ex9pu6nbZgQC5EOdg7R1RPIwPtydEhWy5a6EPRSIJ0mjFUzPXOiUXm
EQgtn2OzvVNd4pliyQMwGaV12zQFO/3Rdl/YzeoMuABpfy913XhYitbAAanjv5/Sc6GF+G5s3C4I
ets13rVqHJJMa2KtuRw9wPE1uahTune1kiDAtq/ye0oR3C/N4hxiaebkkJfxo0KY6fzgVkY0bpwx
Opi2Ml1LDGTPJWlMnmso4ZbMnihwmXTtytTNfIyzErZPOF1SVZq7bHHl3nCHrN+bxqzvaE4hJPBK
4oGurnJOnft5P7p1E4Sos8gSHa9KZ5Iv7MWIuF+Ge+zTC5xowQgCiwfzkcx1HnjurxZO4lxMpY5R
Lk1MCrNGGltK7HTnVMz7dOWUmfVnTs3rFLu4MrUtu69Du9TEAkw7Nepsv7Flum1g3ivM01t7n7Dd
fBvNuLwKo2Wb2qgnqHmUieirNtytPJn17TkuxlbXxvw0aTxES4GRdGEjdmJH1GziLuTnSknNM1DV
HYjevg0z+KViYQvf2GZ9qbBsOWHS3ZZmG8gFlS4ExqBK8vrASkRBBZpXp0Eu19whs+eCzACwLBlp
t9ln3v7FfgBDM8eNs02q7HMf8eP0bm7ipJaXjlQvYvLWjYC9AU/4FlnmnaWJjtalPaLQv5IaIk8m
3pfMcb8SsrX4IoV9wGzGH80es9OC+xWzwD5tUr/VGf2KjAtQRPIaQj+SY+keU4GpW8T9deM4lygT
XkKOzd4YIcpM47SbjGQMJohlaCYAUwz4daIygUI5LMujo4aPRmRpQKo5LtnED3lYNoFuonowSpRD
rB2oIdCFwrqCRfFJUoSB0KKi1GW67CuWMMoBz5oM6sZYONeumVwGyc61W/GHZi1RxZjOBUuUfm0P
woA9ayovjCv7Y9jlnlESM1prbh70DfUr+hWUGsyCS6KKxNQA22pN+8BZADdhgJkjQGcvJ2fx8mFR
vrZtHI/oq9z+W5J2+U4wMzj3pX5L/s50k5WOfq9IsZKFnUvd5cXWLIzykyWxicFqBu1LapQultum
pFKNzOyxcdMnAuWRRoTpwMzUONuhQvaFSipaps/HCDLONpLtJ8fqu6BQejfhBWd352qYx+9lhquS
J8trmo72McVYjnpmfCmzkGZhyZKrApe4j+pkJkbNbbYNLBHg7JSsMmLP1WlJ6oOdgburD+C1x+gy
k27gMRC7qZQq/9bVxXSraRkZwXYd6O8tf1gdFrPZZTzzqLJZQxf9tkzFE07u22okGI04TuDDZF/P
KvNfzLqpVOu7pFsQUuVBtwrxNmEY97tJDM6XPgHxCdzJpZpbixIwWoc4H9PEN3nrJShXjOgeymV+
PxumfLLGvqx3EXP44TKi+wIH3pfCn3oIn0tJOT/MzAotg5e54vOgZ0/KyxLt3o0qU4Qs7o76ut4v
enLL+hL8SHe2FrKv2xRmd303QLuqma3slIrNVmuzUmk793ubOXBO+rJ/NqRYnWrkLhSxcmqnUGxn
FXkKgF7h4RnKtySGYTGs6nLNkw7qSBa7CDTJ/p0OFpefR6B2GMm160ozTupQHRnvfGWVYQQ8EIMk
so3AsXhfS4aTYHFqHNiSiOt4ai8Ip0/DCuom4POeCJUrnU0nVuEFZppcDfSlp9Xs0eyovWl6rb1M
hnty7Ta7M/IONGhJ7RDa+WFs5CW3IhRrtF4NqwjiNLNp8IpaeU7mnqdkpB8Ie9AIoC3R02raZ4Bd
j6YIzTs27xRURi9fbRVAlJ2gqYWZhIRLFs9hoZkbOfevlYgdMply45Aky4OY3erWjUiha/AoBdKE
ct7PZbjl9jmYnQvLiVCwrY7nE/A3vDDFmhSfYZ96g0BvImkxflEqykV3LFkVmemVPodFMJjU2HK4
5sWH0dNsEBiUoXXSrFHfauzC4cWQ2tS5d6HgtDf291ZDZ2Sn7q09WVEAXp5aCF6LZwhadLO8cVGV
7XJcmkGuSG8u+0u8uCfTqopDQm0Dj4KGKNWj5ZjXyRykY5QeuXfBwra9+6Yn4lJQicOpaD2TgHG9
s04NysBLVjEbGO2nnlcwLYV+wJMawtHVj2rJeglFpMPN2z5hfK3RLdvhneGkF7yV0/UYFQ5DZBJi
dTlcjWIwd1HWthvJLFPzBnexT41smXfH9XG2eEEac73wVp47ImXLfB8N2rwPx+ie7QYJFz1zeIqQ
bQiyKtoqqbhNWvOAqbl4IeA+2ozkQ3iz0Pm+Zei3MZtMgj82vTLe9w1ICwjZN3neOQ+jmbIUz1Df
ostIgjpXwPJKovcao3tC9DjtB2ewjtDf6Km6udy3JqbRuAz3sNi+GBidvlV4qmBqm+6RgNsvSqut
FgSAHXH62jQGYyC7fi309oJFtAz6yBIHu5BkBcq484usfkB18xYmwGoXnrFBWeifTVIPvdrpVW9i
Nd7F0g4c1IngKxtvqZNj3DUaRvnokiclsLeMn6knWQR9/I09k7ywTh4Q8N0703DmDCX+aBWEngz7
bmDfE5sIjjXwuZAQsl3D45jp7zkdQyBrTe2emZZ+Ihq4RWntPCKQ/s6+cdiIqjrAir7EUC/2Wpag
7TOtHf2vCNDLNWzDyGSHMGTtpFy5Jilbl3xx9m4R855aCX9E5nypO0bXfQ9vnlL/pjOMC+NikA11
du6augDrzvk3hfnFtFMOYRvxYSFBxmvq+i4bdcdDMpT76qCcymLcZTkS+JgK8Ih7vvyW56W26/lX
Rit9GeCSUDrYV0TXOWRwTyszEdSCQ9c+dPUNNC0+yZJMfqzVj02jPOKIvkTEm0xEoPJBtMnH2916
uqE9qGZyHmpuaKHkt6y9P5k9tZBrpqcaihMcpmbetEMCLwkEzcbK8pYbBvqvOalns86+RQZ3TmIK
P870mquHEpG4QMRHCcJuMboTEMS1zQFHCOZ4NKjPw4DgTNiTLSJxg/9vk4fzVTfXj3GT3y828giy
lx4AuD5XRrznLJqb/0Pdme3IzaTb9V18z0ZwCA6AfZMkM7OGrLlKJd0QUqnEeQxOwaf3Yv1tu7sB
n3MavjLQ+NGSaswkg9+w99oEgZ6Frh7Wrnmn+L0KyEAL6T0YJw5rCXrDGLhGAlKS7AmkqMVC2xyN
WPbd87wMr5VmzGOo/rHIK8rUbrgp+vRiw5Kbink4J7t2MhPTQ5KYN4HlX/xAPTVF1YGwlG+Oqsdw
IDQzJEfnWyMkk9bqvtiyV89hfdXl8xFW3hXI25+Ov76SDntyA0RZuV2/u0NVvAnHdeFiCgS6Yrhl
ZL8zRQAduDy10d0Xt3jZ9cFkzMg77hRXQjof/doVYTYWR3tsHvLJ4/vO72S8gs4raTHqAip32YZW
DynGsBxmaEyUVkkm+XzvpugfSPqcAlCdFD0/56E9E4VC5VF07RE03swfGc62nXieu+ytz7ZPbm7n
xmmrImIVVMUpmamkHiAzrv3HspqfoX39Ckx2zYtnzkd/BiI9FffuSkVpSLTfcjXoA9lYUX+xz6ex
P2ZD/kBjmNMRbTYVi/+gCZpixFS1RzamcT2SEh8UKJR7wiGihSPI0awYq7EgKMet+1gbPpdTU/ys
UnWLeA8Fb5UfO0tkZCIsWdSs80Pv9vWhUvKOEcLT4sv3PkDLVznlns8UweGIIJEfq5X5XpvziUXA
iM7yAdbYbnBuKxQXizMMP+Q6fIBGIQRs8zdOxdUInS1lJFPZcNqirJHj9cJRHCGhLin1xYNP632w
E0nTliT3Wla3Wsy37J0uac94yh6mGoXU6j95Ur8uK2QOu5q+16Ug0IlOS7jJNZo+Uv82HoStSUGf
AHgUtZ/dZRs+hWJyf4Lw1Tw6+LZ10iWxPy2PppTWYfRQX8mqH0P0CtdlsLxhdXhpcZ5AEqtvXcgd
US7KF0c7CRdEc65qd4jAwMiQ7Stj0eWSiv6uW3zIQzY+CcOOiJSoEOXNH6PiCEDY/pw1gmwPlnHb
7FMw9fPV4mzXfamooYjIA6einEPVqibaWvE2OjzVSRWiYrfAbiy6Z1RuVdG85HArfRwlaUdHgczQ
pgsmpJwJjQjUeTXQmqACebS2do0rNkgXYTfPul+grTmpf05NGgI7bzZeKkvGib9yTxEw7Dk/fdAl
76JncOaQsWnDYUkDYBRaNeJJOTzpDqWVG9d6TX7PMO8PVr/Vv2DHGBdv7KpwEkFsLskNSjy0226j
n8wEUXtPxE0LIw+5U9sB3hfBDdAe+9R0AI6XIb8n24fxWCKZO+IqirU3vaiEUUJVTfhmIPMcjQGO
m2d29wlX68HJXTfSOH0oOX0UfQpS8htKWfXiYgB6IC01eVgM3ObdAAzrlngKpC5mOdnUWdNyWEev
zG5SwcOSk/OEb4rFTDkf8yDn7KGMa/tf0p0gHrNNvgWMGRyH1gZPNMitjrx5GG71kD3lq9jCvnZ+
VoWvz/PmJ2dKPtp88Q6j40MZrXvVS/kKhSI/oMZCFO5Xv0nPynHJMHAq3eX7VqL82DL3AXYoaHxr
ekPW8C0PIF0VFBCQTvdbpuvymJUZYZSdGZtTD6KLYkQ4hXVmIZ+eTGP1olGtjAK19aNKTYO7lV/f
Hcfzkq1Pg5HbV1j8rdi1rc+gNItwtkw6bATxBl6AGxopKxYoRQ6e2X8j5oWiD+QMCU832ra2685I
Xx16+COSw7gnGwnGJIJOx6Rin6y1OPVfEhfmYgq2dk3WLl2EcWm2ajmSmkMTOqONIWGKmHHeqdLj
cLSLPJ6Y6KDSo54bXOFHkyAvtvHkrylL7hxnSUMGsl6EZkrejebYXUAuYMAYAFMpmfGamded32d3
BmOwyCYHJ0xtTdCPJsQQYrcceDYgxgubJlWoNbr+vl+aV7eVCwdvVRlFxM9Wlcdhg1jm2mnfhi5B
vSo0R9OqT3LO6yYeFDrlgznsiySXtpygW0e61wpndJgSqXdM9gk2lhQ61pKQUau7azYATzJx23jr
wXsy6Cem17Uf+o6NFQfO1dx4xC9RgNs4h49Bg3XngLG4PtodNZDJRGU2aW09GsJoMnRsgXZl/fgN
99KvGlPYgXenD7s2eLUwLZl+8GwwPa/SV+YP91ifqzuNyDaayHc/c8aDWMGhtTY4iLbFoIzNnHb/
ZcpsOFiEv7EXSxg+QcKrtv5qDDqmGfV3mQQnRuGMm2R1IWPbO1S5R5arMV7VGyo1mFAIvpfT0AYv
g02fUm7Wd2OZ34Klucx7XrNLm8TAQk9JqHm9RuRQ6bckm98JSKONY/S+1r44mlvw6tnqeeG69bCH
4KTap7dBvDbcnRnlZKp+kCItWHM1TpwsxPOOUC0Lx9dhn7RviFXicW6udJFcpll8rLb1NKzmbWeT
DmhsKokCPaYYp+e7Bn0RgXcRkYPx1A075Ll8qmo1xOWIupKf+A9i2TsCtNSpSubHEggW+FCQ8Fu9
VnzLKu4D+0x44U0yIE4jXAtKWjn/tOuN02g2IxvNLOQwFm4rg6dufrCzH0CFyPWcjGujIVTIqCJ+
sm/sm18S9bloGl56pswg4WP4gAzEUwufR2jk2bn1nHdA5E8tYfXk2toRj+eblOGpstQ1DeV5Wocf
O7eqVRuBHxMjpJGlq/+EIY6stXG8lK5A2ZmRVoSmy2uvaFlOsst/eJuCUIyg46pavfMoTVSa61Vm
Ole1l2WnIPOetxXdk7Lam5G882OP/IruEaSokxefZMD96WT9x+i3h0Q699Tj3wjTuzG7dB9j22+p
qNCVesmEisyhat/wdh+80lxufc9FvCsp9rBTvRa1fqT+Gg9WZh5pNm6Cuoqcnimn8NrWPRaL6/PC
MPUFbbfdW04+XYCUMF6r5/l7b7k0BNPUP8m0S545o9hOl4SLh9oxr8tuYDM/Iq/O7a6OnMJgzL/6
eMkMYjpiwuTcP6qy0tcgHQgb3XoGdBYMvWYSNenyogk32dqxpZtXKwcnN9cmMjnWvcOELmIRBBTb
0PlAI5poOEvQzbPb4S6je8/9LAmTxPuAK98/tw0D0sOUuQmBnHJh4GR6U0x6SIxvgF+36GDdZtvV
OMwIvqX08iZEorKS8c1ABm7rfLId8YNBKbxVincyE/X95tkcEZ0wT9R0H6rygnvf7t5JXAktkeR3
I0l4JIzvHPYAmpkYpzjNHPGUpxbJn9q93ZAZoIKINVuf0cEJandDRxisS3gK+Dosjwu8d+TPdmf8
trrcjxoXYXqwhz2tsmvxsWLrMvzghDT6JNZtjj2LXGaKOAy1nINz6rx4SfaYeBRxw/bBEBOicdsb
MeQIj984ZfC3tz+2l/6ekLFHhvLSK51hCyjSN087V1XQPatOXmMbC0vZ7sekqH+CE4ZDpm4skH4n
uMXAcHnGHTrge0RGBx/UJhhAVM6wSPi/8XQmvwrAW8ztrf7YYTVnYEm8DFI6t1Zg+xtmfb56dCrN
j5COzc1SZudKGGXEouoW80NPPlB3MloUtkXiludsxGFC2iqys8J/NwzjdXO7e6G9JVwttnz1hOts
cCUB4ivha9KLPcBcLAICdeiAREfSosPYgkeqhIjNynTIM/u5JqyA9cwMr6z5ljbqA9so5VrLatC7
rTfnkKQE25gl96wzPkwA2mKv8oyjqqa4AnAfMnifYIu5sLklq07q0Juiw+UBWdALLb/mke4M15ux
xNnWHHEwrvFosfLFnrgdVT9dad+uY953cnxhphLRm/L7GnfDXFwbjv2tbhCKKiMAT6fSh82e5gtR
S9+HfHxtF09fjYo8hs4nTCSb9gx5OT6BxzoGVQa2QgG7nJqSO0U4R4xzXiyZlrDzc3ikAlZEd9vf
CHN634qNS40v0x4Sfj3sztUQLg4swyYpvJtiNI4dntEDstXk2fRBGeOzeUdMM4XU3A9EGh+JCUtQ
9TjrbzEZ37Sa+IkniYSUNctBJ0CQaKeyE68G6BnfL95XR3xmgz0+O3ODkaFRHMqltbGSRx1CxOcd
nuciFF19IwukzXZtBKEut4c8S+0nCw8AtGEledqwvg4HNPvhOuTBYUy7N5Tnt3LbqxBF3d36b6om
MbUbaFcxPbNF73ky9kww2DnpKWLceUVokYXYq792jc290jmVyjSVL95iPZa1WwNvq6zTNBLpNC4l
gxK0RbveHecjzb3Kkt3B2Am0bAZmzBNqTOjmGb9TesN7vwVHANkomn1zUN49NGWMLIsG5XdYelPr
m9nxUqarPlibmyrbp11iKqfIRvGuw7IEsH8PskyWF+3iNI8JoMU1Y6QOQU39JPKX1WJAGa8l7pNr
tv0BvlJJQlU+QwjmpoF8fyqxQ2UR5ZD+6VmebuOxNTs3Nl26plguMyGmk3anePPTtryfS6P+JDPG
QiPScXz3I1/0Nse8rmJPUtxhtCm5IVVAmUEbVRSfbr4WzVuDYxWEChW8iEaTqIHPulI89E0UYWfM
s9vwbWDcWrEQfGM4yqufTuP+33RE/dgAWtHMnyV1U9Obhn1e68Ag7bQSv53JttjiFFTmLRb0KJnb
ur5dM38erlkM8caYqQ6+4xvl51pdeBMMvirxC9twoT8Wa579D1i8xlsGKSOPHe4EfizAYectpUh9
mhdssZFF4MLFNmewviDk2tOK1UJfxBRUTuRTrjcnd0ltIPrVQhQtaiwkGz79UhmaQ1WKZ2nO48lK
vGk4zvAJizNPT3jwQOiW5FgOrvYeYJgFwU25CX/6TtWXkxCAyLINk4qj8wD/fDHeC5V34oBtiN41
K0dXMGzIGMLtZlab6pmdcJSjsI8ddGMlio0uoTob7O2U6gpJP0maYEu9JMhjDB7mBsu1MTDJzmrK
L53rGdkV6GECPCDEtvVvZjLZesqYzaAyKtyJEjdbJkJumGA2c3LNar0swrVa+uFe4puqnxWpsRRX
7IvXx7ZmM32tHFT3UdU7lnOdOmS3XRYPnxyzERYeSVcwGCkH2xChocUq49Vc5g+mWM1CyUXW5QXA
L1W9EGXB3FqUlngyXS3fx3RYdGz3E4oFWMLBru0zqgYxXbEc/dQdWIhmykRO0ZtWNO3K5GsxqWxA
D1PphBZv6lri4J3Z8vB50GtY9yaK9vnJJRrFOas0551hXYzidOr81rslIQaNCJLYIeSltGj9107P
kYECzmfHVRXGPZFNmwGo2nP5WoOnb1rRbNaVNNzWu9sI0a3PHOsolAOznZdzuSnko2JWDFeNDDXA
AWAExwcywuwZyCdjGFG63WszpJlkZVZt7aUXnX9ToO/5bQDA57kp0/bMYmG5RbF/gXNLGAVPQVQn
szGPj3VHKHrYrk3HPlHq8XUzWodyAbpmzKjPQNCfKlBfJrPr67mrZ4xxSVocSYOpWIPua0t/hVCR
V0yeyQIh6T5CH9FQEIGMyWeuRbP+hWLE/JUXPFgO9vwlx6S2MiLHHqXz1slZQONF8NtdrLLIV8w2
czUg1efVeag5yvYxZPfHJr9iBx8jtg4XsSJVK5CL21e+cq1vBpFKLNQ2D49HtqwIdVLlT8UVqlIa
+MKqK5R9xTjLc+fnOBsm11ifoDq/lPmKOHe1FtCcJNQtVnfduPXyJ+X7lncNYxPGbVlF3zI47ZzQ
FrOuwp3pvCjmHT1KrVKOsdVpIgaQGQ1MLqSTfXhrTzBSU/BkAdjp/6zLqsNXHqgH6RhMdTKLHN99
hsWMaU31q1es3MqBKkfrfiWwYAlZdFVXRHb5kCoKZ/xoLQvh97BOlXWZkfqdnarGqLO5rocBTtbj
NWVDyUZGCQ5PsaYlsQ1DSbC8ZyPgong2VIhYnf2rk1u8vghIODpNdFX4HL6k526OIl7DwDz5qknY
fQy7slwn60QqEDgmvM0ckaxWXsdR4XqxLeXGqu3L/pxr6GNh0BHqSKLPaLxITENpVNi2fU7sOrsd
Gfo+7CE0EcQ3kqDhIcz9cfRq8wVw6TTzwwpSUEyjulLJop+nrDUfGGkwMO96ppXhIJo68kFxpFet
aXNrzkwBHSZVjNlO7tRwsvV1Ot8jzGrfEdtyhDBZUqQSbI7SZ1ts2UiEWcr5SB+VdCGMA/sT94md
RfaAT3DMSxPcSUIwCyMK5NxTzjqPuU8zHDvSh2+HfPOJig50e1Wb7vzuAhql/ZUmz6FhZbjcAve+
t1qf9wk48/JjICCnDl2n9lu6ESkXUndMdcm0K36hc6L6J2WGGQapjvfoa/g0h1MCt8sqwIY01MdQ
oJJZ/KnRHYdBjrUccjvJz1AZct85pBszzZjjZYWx3WAfO2hslcXu/5vdmPQgo7gWPmhSG00Jx2im
jJ8ESs/fVbEi5fWX9QGrs+9HVPrVGyvDSsdECaP2FAZyUfa8qXNXTi5nuClWJ4k61fp/hOrGO/Bc
FcKBuUMTpXhw2qYeG5wNtf99btfuBQnUdCH8yvg19FwIITYBrqXaqjCr5qlyn1XjIvhEAIiNz9H+
z2TLnXcUdnxsY1FBPPj0W1kkONjZvCRG9hSQyIYYQXnVS5KpW2es1BjTi1Otq3F9AeGSvQeqZ9ol
vNpBaVJmVfNTCat5XA0hfhEWmd+Sz024qmv2jO0ktm2jNGmnxq1j+lNN9RPbE9R2wujsCGWTaA9l
58xXahrcP3nXUUhpQVWCA9k6MoWr3pCmZviQZJbyzmxIc2oxCxJrYPU+T1WvjDPk5vmOKcwcWwtJ
cRHRecsT/e7LWEmLwwpAN9Wn1MWLHpLmE6DFzwnCaewyidvibX6i7E8fLJ5Gjz57w/Km8AbE4ZBW
sHFnAUbcwR3Cns0oCpPdqev12UOftdOt3bYEe1Qe7H9kSuPdllcTcvPMzD7yNACER1Rz+wqcnQZz
Q9sTsuorMQDPOGwBvg+PyCT83/za6aNjJwiMxrQ1bmWnxOsweflHi+IEyIkzBf5xZi3Mmo+pNPkJ
3J1Xuc/YnGrAyI8ZKQ1EzruCS7uoHB5plr17cqtBk5VKUNBwV9BWAPBGB72eKsYb3FBfpgkiAefp
ZNuk6TlmbT5Y7sZ1SbXHdW+uuoHy79VFaPsVKwetgtS6NsZG/mFBb9ybaVUw1Bcz4++vz5vzgOUt
dqMemmqx3aDuCohhHM0PMn845xnPdU9ZNgXkyYz2wBAFzdEV2UucGflac8JUjc1lnKASPdmJjdxG
eQj6VdHz8Gl5QqM5knyY2O+nKm1a9JiWlleWYLu/qJnhIXpHdFc9zUyarBTcGQGQfHVmBajeW1Mi
RSmK8teAqCaCtClvRO9y6s5OBfQuYzB23fSGT9WKYutj1bOtjuMkq4YweLv+pL1ILi3O48gD0nwU
qbdT3/sppGxgFUh8Hm/jKkofa4wBph2pqzR75qQE8NSBNauDwpzbkCNvV7+Whu6drLIMc49OlHc0
Ca0a44ChNyHwi+Ue7NQEZMaNzFFmkj52auAFdiGNQrY+K8uzWOHtcRHMevCIBIuYrd/j14tF4k22
vTFNqd64gSViRFoR0mKrcWX4StIBhkGT/J6G+tkl7wyTYsUrMpoMt/i/fnJBK25EYvHzsAmC9WEQ
uS6KA7poXAj8bGAGyhrgVFgXaRO8ugDQT7jMnWerZXG6Tqt8y1yb4rKm6iJ8nI7u3THXBmOj46Nc
csfsMVPrRgiebz0um5sOEYkfu2Id92j+6KKTTchMFL0TE7BOiTToLHv0JiBs1zZB6MepH7r3ip3R
WxZ42Ary4XVoUSmTX1T+NjdwtAGu4l9MeN0LOwAq9lygWcW6NVh8totVt8dPXx0bmArMysTM5dLo
ivtnIy+A+VLLRvDQbu30ZNZ6uAa1md+x5fwwIX9MBDCYgR+nM9SNt9YqtRtj2uANreqS50g5AEE6
iyAjKeKvp/+ST2itsWRya+UI3KPO0evDNmVET5BDzxU+M2cBZZ5ylRI6LOkowepzPwT7o+YC90zZ
x5orhbSFJmPM/PUFmIRzR7S4c5EcFK1aH9w+peSyg71zcyfJQ2qxWv7GAQE/AX0IuC4xzpsiXN02
M8YQXZb4Ve7XCip7LI5SCH0c3a2wLi7Y5vJCQvyaHDcgqDdyGgMXq8zMC1QmPV8E2ycPqGXUoJ/s
oeqDGIKIRJaxTXTG1rjM5bnLVj7+r1OApUziXvuQBIhS9Mt+DdGwlvg9vw4wbAaelkyi5twPkxGy
1eOUOQkjEkJp+GZIZBHEtC3f0vVkuUG/2ljhTCHRRq0jzmg40dOjVzBGRGgLk7XymmxieokZeR2p
9gy6NEB0ureA1/2rIFQcPuK1HreyIwTLsesH9GlBEY4wwHA3+Ly7x1R6TnAOMnccTqa76yEXbtQT
cDsOL71xX6B0rso3o857RawJk/KDQt3DVY1O85NQMPI9V7QcEELm0QXtNlJIHXSfbCJsMvqqMHdz
3kktuqq57TT86vNEFB/RA0bZZJEBcPMb15DLYLNdZRqv1ToxmUoGVCg2+GIntJwgfR6hwFLMjGN6
3eUNAc2mqwQ+67zEzdFblgazRXgbcbCw34wTHHW86AeEgdb4KulA/JiyCCff1LsopQAvceUU3ly9
/fUeDgzi1ZEoy3IiYgKu/6Hno9uQfjX4YEs52ycmQeyEha1A2uQE93Cq+KMfikwIRCwTwWCEjibS
Pxbk/EYLYb3dI/1C4p3AegnMCUtdf9guQ07OfK3r0No0I1e5jOIlbaAJP6+oc5JrOnsuP2dY2cMg
iirflB1wyedMXpqo9soE1VCxWPfoLJKKPjEDzMFwsVJsCEt8/MG0NsFZrab9gyrffyevMC58Aw1V
jr1mV/MaafpkQAOT4O7e9kQPHiHV3bwQ8GnatD2MIsgIr9OntGCLjdNsRK00/rGG4Dv2QU5EuTOB
jxAIv33Z9v4tUNVLW/O//75/zkdL+m2eZuMXRen//OmSfwzY2f6M/+FHnT7bu5/1p/rXD/qnrwyQ
6e8/3Q6P+qc/wNnPR/04fQ766VNN1V8/RfrZ7h/5X/3Hv2dSv+ju83/8t492asb9q6VIQP+RSWU6
uJ7/78ldt/mvf8HX7x//F8MKUhWsqZ0gDCx0T+ECv/4Xvj74G38pcC4LCxYVjQKf879Su+y/mbz1
YGLhi0IKwiaK7HzMCM4OSMvG7AzcCk7w/q//Lwgrezcvu+xuQIy7cJ7/xUCtNOwKVuF0+HMN54EN
9hSDn8gfQK4Nz97g/mfe4n/1txLnbbEjxmAMt186Ox3sH73FhFJJCNEoGtIVac5gOgbzDePXTJfz
nzlM5b/4d22GdaD9MFMjPIAS9q9eWmLP0AWMlEdbByXIjKsOpad47gLbsLm7iRxtmjDzLMs0YxA5
grlI5Nf0JYyv68ElPjNnKTCWuRkmZoG8meLRDz2gH79t5ayYzsEfnt2mFd4ttLvuzjPYdiYGrsJI
tbJ8nkZUYsfKX+0xon2t7NtgRRWH2JguK8xIAUGFb9Rm+7GaQ7MeJSN8opWokHlHLNr4/kxgk0wR
O1MAokAskzGq2LlOKKb82rljrlirh5aVuRWPRqfLS9Gl68fU5eqGrrbzftbF2joXf0sRzMk8uXSa
Ar9aq5nyij5pOUhLceZHiUc77bKHTtWIvyUgy+i+KgRF58YYOYCDUNJpZpR34ELdZJA2QECT3KZb
WXsDmTPKrpYIy7SLz2pbKQXO++X9wTPIrL5D8BkRJCz4avqbVdNARatACcFkJGEuceNn6MPoAfHF
KJrl0mRmBi3HZXIViSJxNjveTHIUaSIYLhYoVnO/REje0z0t731WLP1FsrJpXvylxfp0aFopd8VR
T9f2RqpMydy8Q+jEWIvQNjtgB7ywBQT7KmRr0BasRkODqROyWu0jo48lAFYi1LDhg6yNrPPux7F3
a/WYG3XvsT4mAA8ZL1Nc9uf0So5msNBm0tsevLE3G+JdcCZ59f0GlkY8JYSx1d/SIig2FesuI4yr
YxGgfjKGbekeSGzX+pFfgIyJqCvUhK66xLwG7V92SHWmEFgS0YAHy5S6f/LsSdVsDg3nPhmlwdzd
zOc62qPSvvVsmtJTPytdH7vBaunHCuE28EimAAxNPmTQOPLKLqNtdIv6PJeDJt3K9PYQbdgYH1vR
scoeETnMJ4Swdvo2DXU7ENY3WALRHfavKb03VpJWELEkIIgMXus2wutBOd97Ptk2Uxt4PdroBf+1
QyhlcMKAmJ/tRaHfEX1Kh9XUvn3vlTNL8NEueMEal6bi92LKpbteVC1BlLiVb9Par311Q1Jxxra1
E/AHEN5sNCKFPSp1Tnr2BndmtaIhsrgrrDvXKAWxRPjHXRk7vkTtVrplKYgz6lgCo3d3u0+8Bk55
lnga0hsFGXVhoW8OuLJounBz5OtVPnaOQHiTzyhq6OkFIuyh5zE0xRhj1ICwGufCNB+TdTSQ5LVy
lVhQS3AnJ2n7HmK9hP3sSSmBXnsEqbvi7NTd2dLKRdLlMoyNkpwynqlhhqUN0UXTMmbEuXis54lp
6FDI5rwHHYgjO9G13tW5gYhtYyxB8NLlqnNHgNJLaaZWekm4kf2T7K3JfE5Xh8s3NjCJFG9tm6zu
2R7XDteS7TSyL76vjWFU8I0DFhQX12evh7SPJvysVYH6lYUVoyrh5sIN7QJ11y3tq8iusKNXWE2X
JPvdkPGwEfxKBv2BEXePqiXI0jud4g2OGEFuz7m5O4Cl2xFATQRoz5Jj9VnLbouc47me5Ax3qZF1
VLIZWp+5Khcv0pnMnNeFqHf4P+ZYAdcifyzgsP5usRioy9PQBXT53zU8ffMpycx9V2n4q25/ZM2s
Leu7aTQ4p/ax1c4pJeONgnRgHmUK+pG4HZk+LL/TnnVg7wMfJodM/ZoJaM5t0A6aWdXye7UyVfev
/3719F8rjf6/SzZ1gIT8h/XR55DDvPz8KtmuflPH7J/xV4VkeH8jjc6TBPKQQ8K6a08F+atEMkyT
cgdEheDjeQ5TRP3vGsn/m6QSoqTC/mzyjN8zBf5eJDl/gydB1A2zacokh9723ymSbOefeRmSERb8
KZAcEvwmP+rXv/8DEcXXlTOZ44akDgHP0TMILQ1LOjrM2F8xt6MliLy1vuJvDS8hCrdnI/MQyICA
XOcrLNe3sYvWXxG6mOQFDromZeC7fMXslhtNTuRBjb4FaAGcgr3R9JRZNc2c/iuqd0qxfht2PpxQ
/+fZUXW5mxwqo2QWOLPzhLyekv2LyIisvG5PBG6zgS0EHJHlWiwTEaE2a+6Sv9ijhD01Eytcsze/
WaRlf6v21GFgvJl5dvYsYhja9SeljXflf0UV14QW13t68foVZBzsmcaIG9EiaYaTzwOGiZcl7xQe
UyK0vo9lZV3PZUc8sgv/gM1KQmoyHqrd+rLuYcpJ7hKsjKyJkGXGz8GfRNnz64osW8JJw1c5LXs0
MxCqHNt+azF8GDgqc4whJDl7qs05NlF5WpGBY+NJ76nPDSj2K/UVBS33VOhy3QOiWdEYLMnYmqGI
JUF6raa8OeV4glsIQSaKbMQvaOumwp5v0n6PoR4na/peWBiyy6+YasPM/A3MA+nVZLrskvuvUOvN
m4pT0XlEXeOWiOxCLk8J2q+bdE/D7k2bPVLxFZKt/Dy3sJWPfn/o8z1I2+6kdZF7unYf5Kg1pQ50
h5WG/G3X3jL6Ux5vN3Zplu+eRdsfgfHz2mv8EuJ5dEjAhXrC/uUw6T3f28wq0z9YTkfu90zS433F
l3DRoBAMjqb9Z6NtxrhpWYxN6Lm0lcDbiBJfvlLFE1QIL+seNT4LvT4m054/Xn9lkedfueTWQqgq
k7Y+RJ+UmweHFB/7KYG59tko3f5mlrMkWDkAVHXJnNXRiPbxnuVnOsWDtgZI+YWzWueqrNgaNdUu
jFOJi6EaFcmV7oyB+MQqdW1s61J/C/IZeoGP36kJBZq3b9pPKRWt3rBGBGqoxRSk6OGYmpb3UhNz
2B471O7QrFdDfzeZm8GQSEskjKUYujvKTJZXbQ3YMRSN2d5LpOflIaUiU+DWNv+HFiiiQ65zUGal
lO580eZsExiXezw2ptLUin3U1LNbGdiMH71taa6bZeHZj0QGTY/XBxsFPaLglYeg6WOWsGZiSTXz
b1TLDNWrCJU5tl1Re8kLDIH6jykKyz6yxMOtL9LJeEdSURsY/VqA5L0aPZOaQVrtUYNIeGcUVDuH
TDeoZ4S5mFyHvXpqB21ehibwvifWOK+slgKIuXQwBqLYpFv/DCj3sS6hDxip9GvjQfWCrW5iUlGO
TiqZGDUN2/3WaE03Gtk8p0hvDeNnkSH3a3qmaHw5Efjo8Cr34vc+4oUksWVw7srSaEKdVShSe2cC
NoKzOBoct+2OSFzalwAcmYy1ozqFd8As/rhMiIDkk6oRwgdIcBoDpRdPgZVmP/3E4vQhxVjCbc98
Af0f1Bhkvm4uc/U0j+WUH8fW76YHSHTOXa85px/R++ZDGFDA4jHnXPHj2VHJcdz26KzSG3qUlxkk
lrD31fBONPBwjRJdc++0zXKvp17ckZo6gLQklrWh7fHzX8nUjd/nNVDcrxNvP+9au1BArtCEJ3cR
H0yUDS9eVqS9TzlO1QG5odjeqmoW7zWRpB36lylon3uTmgjvQAMe+n7BVKxhk4yVPiKbgG+VWl7N
iKog9BT52IbnDkdpcD8khldIJo0p/BMyU2A+2kabEqiuVZ5Fm/Kg9FdqBnK2yQRo7KqGDu5f4/rI
PFfrh2p5rSJjLCQ+T1Ycb8Qow0ZMe9nNRzrf3QqKO3+iEpyRyDBDHExGXdKo4RMqL8G5o1awv5TE
0/9k77x2HMmyLPsr9QFjCdPiZYAxRS3dnS5eDC5Na21fP4uZWdOZOVXdUwP0QwMNRAAR4c6gkzS7
99xz9l5b9UvYrG5rzF26qWA0vTZWJF4QUsTYumL0zG6Exo+bNTDlxzmhPbZOWLcYp5EEcC4Wc2xW
VjmkKzh4BfzkqmDPE/MUsSds0Omq0xqG0MH8AP9EVIyBuQMwJ08nhLOBiGKecRjM17aoTtqyNKPP
6O8OtjPT9izwQWbO3Z3rzFWSBG4UU72DyCuH9X/Xbd18r8IMeib/vGzzm+/iM/rbqo/fiz8Vb/eH
/V67adIvxL4bFEgqNZyhqBRov9dumvqLTmsLzpiCyAOtGhGQv/e3NKLnNQPcGwh9ajjxXlH9XrvJ
v9AhMqncANDR4IKs/q/UbvJfukCaTmKCxOGMThtJYVDG/kqzw0iQ1mhk7DoMhhTj6SLTW2cWlNxl
GQMHMbkRW0fONNTloCbGVxBhbIBku8AUCe7BYuU0jzGrY12KSP5FjIch4UkrzUTA5iuKkfpx0nW5
12kL6iVyu1VOiLNJ1ySFb3OvxvT3aJaIgeuIuTlhzChjn6YVuCD2V4EpHskKdyDEskhYBhZhAy2n
/bHMNr/RGceYlARVp63JXKHtNHAaB2ELXVpcqXMrVKsm6QHetEEUTA/9JOkcn4d2wklhNa+0UKMO
7ZoJzYPU+oseckBd53OZfKUCrQQW9/TVksJhtMMhql9CGSuW3U5DIhyNYpzWo6jUCEmiev4GeExS
dIEo6rMv5eil6xfzqimkBrtgaBd5rwZo9GAzEKThlK2mPtV481JHTYUE7DPtny9JDvT8JoadjgoT
xWwNv0rV70nRg/I4FPmkOaFh4DwSF61HPJ0PmYRz4y5F6mfhV1mtrMdnMQ/D9C7epIM1QxLgU2RK
Cx4s6YX6kLZRzlS7Ycq76ou7CpSDab1VZbP+ojsJrVykHqox289Uf12SId1Lg0aevcpayiPZ1XeF
YgIMYquId4oRFeySb2OJ+BlMGz2ghC7XBe3e1EhPRYX0yVdkHRIGLpwEYXRUdF+RNcnNHtKHEGxk
StSXWRTM90Ie1S8dJejdaK/PNxTx4TPW74RXYxZYBOVKxT03dTXFgpJb4NiZS7Qt0wkRA79q1Oo3
lUuRn9K6VSU/igUiCdHFT8lT19KWdKHkaxkqWGWZbLnnvbVprKQHKdKTwo5pUNPfyqpevxoGYnMU
Ibq4sRB1SbgPjQlDTqSj1M+MOowemzIxkwGO7MxZvK64z8BJ99VLU4hUI0j2pw+5jEz0KcMUtzQz
ZnbZeoJIg1wDjDU50JcSY53ggzDJ8gsOopAjCegAKGCZOv40HZLEbdYi2H+nMd/B4ZbQBu/yVmzu
SBEE0q5iaOxZS4b0nZEpeC9crEMF3W+ZkCBrXYYHT8qiDmW6UQQd4Kc6u8dGkW1AXHQZv4iFHn1D
tSQ/voBuAFWfaMXSbhRlhPUfKeWasVZx6ZZGnXwlqyuuJuhCsxsbKoFRQMNV06smSBtunIwDIzHi
ln6AsEAhJh5HgNybmHIL6BbWgnEnFeHeU5qHdFRUwY6URq4cldQcJAA9gI8DEqhuwlFUBRKiXRGb
7FDK/ZbUqRJPRa6HviRX8H3pSd6jeLSqwcooDpelrIMXYuNw4jVZZx4h9BMzxcrXPWZNTtnNQTp9
DEMLahMbqvEcQra+wiqTz3TNmkOiYFulzEYsy48T9S6TxbJ2m5x8E6eOULNz0wIEZ4WMn++zgPdA
m01zY1p9iBwQE3BuK1PcEIZDDsFpNAUwzczLuTfDIhlx/VUQkHPyJSjwZsDW+PVkrNuLoFkMmfPR
lNDMpv2EqawwcPDoKdKHWWinbRb0iO7NsSdJShlMoB1NjOb2N6Dn7/Oh829xGb8lePyfWdRf/vo/
/x/7L8N30/XN998O71X7N78vvt7vVJD/CpMqjfnSP9/SD++f7+XfHv7X9U+9mPtjftvPJUlh02Ye
dAfA0gi556r8tp3fv6KxmbHLi6LEXIXH/L6by/IvMsMWeKJs2pbJZ/pvuznbOZRPWAAEyLHhWPK/
sptLdzDpbx/rvVoReBaaL8gA/rKJh+lkVjU9wJ0xYD+zjmmpPE3KgUkLTlnsT2iwgmeOY+OuK/ap
pfwHCcq/Fgn/6Hl5zX8cV4mR2nZyWw67YfaXfptJD+JYHovwiYbAWqxl56R1zXtA7IR+92Wg2OSM
TqukV691t874BjGjUYIdHUZ1n+F/gYZTcvDGi48eZW1A0zPTVwI90iLc9SpMtOnjD5/v79f8H6Nj
AIj9kzft/u9/6FqRTwN4PYyGXRpvJvE70T6y+E1SPJoMDnRKbSJW6rMAGjEdh09JX0egh8ezSJwq
eRHWfCbdBSXrUXiNP/hbThO7XNbs8pK8P3Qg6vMHI31KIWY2uS8r2wH3AiK/FoXAtnyrf1J1dpPY
jjblGhjUoXhDJZzYqi+67LwrECGe5lYutn5vcmFC2dp+sWM79ELPdEkUcBI39YqTYH8Ydm63HqCR
aJ/sseV1qlcGz5qlIkjy5exRHo9M1ZN6E0ivegUs5KmYtrnoGcpTCsZmFIHgPTN5wx+C8LvI7Flz
Of+2w0mskIz7g+LO2fatJbxgm3IGjU943+orlYzRrnVUhAgDS19rRc7Ux25Ge0c2Id+hXEBfwrgA
YUsufdY88oQYortGciV0nRUycqwI9X7Mj2p3q4ttilxVW0vVWo/WEnZQzP79yQy3wBvFYaMMX3o5
u7KADWedl37KL1pC2nzFoWAjC4E8lK9F1as+Ird/apWVll6j5aAdMs2H4acioHC1azs6nBYxkFZO
dxPUg46RpptdtTlZjc8vaVuiiKtjgFG1Hb+OsBwgFgzv6qf4iT+7S6AMgpehT9+CBKIrwP/GBSNd
IRAFAYIuiAefZXAyP9SIyd4K6h1Ivo1ApfgQv0y0aGpLeh51eh1kKASruX2kk+4sgF/TkXIPpV7K
xy4c4h596i7HND/H77psE/LVrKCK8T5FHnZq0M4JUjSDzW9NSVAwwoL4hL7Ik9Gpu8jv4vkGrxLn
+FHXt511awe/9mV/8NoNwMxt9mSt5a3mW77mi57F2JLB0Sr9KOL/ICb81wDM/2t5uI/l/3yH3TXw
Ucf2uBMesnOwrbfSOjopR+2gbIvjdKRJdJDO+e7fv6F/Tef9R89Gv/uP93NCi0sVSU/dFfv+Vh+b
8/TAyOOBg4iXHJtj/jo/YJY+mMfy//cZ733xP6wg8mzQPY7MfiedxG2w1W/Lpl5Fp/Sg782Tts2O
4l5fy8/mUXn8D16jaN7fu3/0Ku9T/T8855CNvTRJWr9TToT/Mr2/CzGxWD9bx3g7bfRt9ohhArRj
fpu30oaAKm/xmeT56rbx+y3/5jeusmm3xd76VPxh35y7U+WDyTzHsaNlaIjWUXCgXMQXKJC8U9mh
W9PUBMSTOqHshYTZFU58V8g7BuUkdjxwGehAwVkdrMruP6TCGS/gaDIMHT2oWDgUTuJJnm5jMsMk
vT+W/sVoV1Pq9/MGUK32Uu3lFcy/etp3wwXamogLsltp+lpqt+HRGndBu0duQOJeBrzzZy5cxHLt
jQJp/pmoUu8SO1v/gY4SESy0yi/iAcwmPSvzvb7WR2v32K4YySM2xUdMsxTt3JpOGiCKnuAdez7P
gh34SMZjjXbKNtzwBCfYSZJtgdV0TAbaKzVxBclRWUqAYnfrPvRNGa7Atq+/SaeGrvJjvaTtZ1a9
dspNLn5CcQPBEE/T9Im5Zye8wuXTEvALLqJTfVuFaxSwzbf4kRygO/1gDFMzF3/1x/IKY2hIXHAJ
wCvO4uUW06AqiQ14GwgepIuIoEBf84c+s2GxBNla1O9/AP7MBdH+cELFy3qcvXgdruubUl8s9b6P
KA4fEtKq3byj+hyf9at4FS/ZJnpUXnovtdEsc0tmh3LdO5zNbp371Tiyq/upG56sM+++NLI8+qjv
aHYPXCuyW7H2MnXYKG7mp6tirR0QNNso+Xzko7MNe9JTbOAyR3gAtAf2gz/51kn8ic47fBJ248Qu
H5RNZ9mG+rvJXmrPOvU3BA58whJOClv1xgOb3sbwAh8H1paXWG0sG+gN8ITYZeeO7Op5PknH8K0l
M826hADI51vLfRA+FlHIpXmf1YIP+xC/rV19rV6bVy4CaAp16qnJClNu065N8rw8Lk/Na3Kbc/aP
6BeFFz9lOx0klTkQPLPqHjX49tFJApNUPmkozBfM0SuAUWA7pKs4P5iZr1yAxYxspVfEdMpV3AiX
5j05apf6BW78ydwLHiu0p+xlr3Ywgrt0Qd3FftSdcF1ehRfD1/b3N1NwIifYvnUbwot5BHApt/Aj
Pz0YTmW/So7u94+6360ib17X/uvkfE6e6c/79At3ImTo9/icHYOH/mVoHIbjwMTAeGxrDo78bzDs
t8uWPcuFEE6A+HuqrDpQ6kh+aheHcDt60gcIjsIVvRRotY5sHLTfrHps/GINLIfywtbnK9fdxB4c
e4VKNWfTTPALf9hxt6lf0KHKF9GyjWJnouulUnSkYsGfaMOTf6gOJJoO8wqPbe4KK5wmcDtX+T6P
POZ9drrXPOEYIim5lW8YsvYDoEWQeLk7/ozAJazNzIUvH4RhhQCXULlY8SfLl02Pvn36pno4fraK
n1At6RvpWXpW1qrXbVTNNleggSW/Py6b/lgf9W1+E3bLebwMn9DypmaNNwwQGHdkywmMKxnoEcaJ
z6Ry84us2+A2BIwqEaRn0GCbGAY0VrAB1+veTHc9ikNcstNFU9ZNu1u6s6zYqElrGRAUeIoM1+Q5
mI8kaS6rSaJVvq2ei4d0F+66fZviSL3J0mtlfFjpmy48Gy/hkr62orEGexOANHKwZ7SP4fwDfalI
vOQpu2RT94gz7cMoMKqGDogYFNKslOM6OUzABT5w1CAYJa/JzgbIInb0JbwMj8PZeoawm4Ojrd+Y
Ie4Ny9crRoapfLfw8sFjQ//Ov81X48oh+UyHnq4Jo1w0s8Fn9x6+dtfhEr7c4YVjB+EIswfAzgnk
KdOZkqlVTRw2QQDxW5iB6kD4S5mPoAXrXfykNpso3WSFG1NCNVc4MU73YH53X6oOjcZmcpEO+/7Y
ndRX/YEip0epLugboyO7bJI3UhPbM2vEZNjzexyfhmEVDhuLMVroq9fyKwl2QwHj0a4ezJs4fKTt
1yxthJf81r2oF8jwUEgZdOCuz7YMB6wPGQexgccNXzxvIfRx0haG28KoqMCPbEv0LRiYggGCsDPt
K0rhUA8PFmo3y9FSl1jcavTy1qmVTfRUZYNXkrvYPauucdBGd8EAxLLNIquRKr3SrWsu+QUoou5c
S36lnHphxcmo2VE9497S9+o6PdUPgU9QUXTTIqcn7aF28h4OuYPIbKCDV1Hqefj36NVOFKKhp5Km
l9IF8kbVm4anJecKo5v3yu7GSwv2qmtdgs/wK2ptyBnRrSrOc/6qiwwXej+D6DFvBpC9MzWuS5U5
kncNu0nCSWqrtC6+cw4Z7UqTroABtG5ntA7rHJ9p8kP4YHqW991l5tojAKt5V5RdFuxz9cMCC8AB
UNu05pazndQ8MVRyKng7oIhT4kMmm9Ygo8EAjoC0U5LdlH1IxKnrMtszAdeQ66P0ljMJ0aevOHhk
2zQoYDpfOM031sYL9vSWu17YKf1R64/pRfXia/qunaoXpXzLXgbSvZ7jh/KkPAUkMkvdDSxQuWnd
6Sq9nVmTvM6pnmKXvjFcKrjkDCuxY5brIvUYhWoh2BVsNi5Kc3NEx6YA4RzdWXomIX0XSpKN7ssR
N3f9+oowzzPsmWxezx9heZEfNMvLafJGHE/G4rF/wDKld7b5LB3ExxolNmwDZ5mxnriojzhcTpfx
U5lZJmwuujr2yE5eYqdxeoA8TvpZetoeLq36bDyafnvONCdZlQFDR2fG4f/QvdFujEVfkEny2xnq
I3ldscoM0DbAc5L+uE7WuVt/gDTInoBBmLv+obhk36j3pwNXeGjaaLX5Q/kR/4Cqe6UrX6i2/hTt
0+fgiC0RwxVdaClcW3Qdv+pni5qMLCHyNLGDy+saCo/i1Gzfkd344pWPGaQ3Mvr/Ec9mnZQBVoo4
SEb8HjOjXwUdZHIRXnRHfQJQyg6QfusJeXFY745Je0AwaQfbhuNS294AGRKzWfl34ms0FFCYMcqN
q6qBoym8SvU7WWkecReHDPg2x2lLehmZXk7lz6/l939Co+z4Trj0T/lfoTGmcpL4542x/TeD0aj8
U1vs/ojfRdyorhn8iyBfDAs5kUwD6re2mGz8IkoYUCxFE3/N7uFU9ntbDC3cLzCocD+IDLQM05Bo
H/0+5SLjkABjU8RpoNE4uyu8/4UkYr79fiz6t+MSohomW8iTGHDRZ1PkX9N2/nBsahll1CL+V0QD
A/mnCdnb99EHXE3TTZVePFZ5c5VUQi8wYe9JnKGULvstw523Oh82gT6s67aFwSdGPY2FwWcqxk0i
h0hPDW7cLLbc3rIuccddaD0H9XuJ1zak7KpB0s5UPFmvPw/dXc6j4iOFQoHUuDtBqfQNBJ6OZXyZ
tfI55OzczZj5RJWcmzjbDF3yFqpQwYnBYllR++lGxp4F/AKmraI0t2DU3chocIoF0DcLANBKEe1Q
v6guHqt9kbHZCO2ZHD9CIiJpQLawbMiwYqcjDr5SUxQLJe7ZqG+/NWV5Y1bhpYnJJhsTsyIMP/Wk
j37GzCAPlw/QByc95WUJVZbRvcGtZyRvdDZ7+GSNb0TFj7Ak5T0I5KVp8nM/A2WyxNYONOtTI4pF
CzdxdJuEenhL0HJyhETz02tww6sxlEEI8GMO3cwUPwwr4REsJ68JlGnHVGmUjKuZ6jFyIg5l1QI1
X6uXFz3DIZdN6kqEu5UpSu4qU7RT8BzbSt+einiEiy2fFDRZ9+Emee6HlPgxOy+LV6b71KzVtLXS
0HAAlhy0ktRDqWliD2t65ZlYgBBsBAxLjPwSJZWHTGc1mECWw+VCAvNBafKjYCnbtoHhagjVQ9Mn
V3IVI4cEwtKHM+aM8Iw/hSk4C4a+BUbSYiznm81MQV3VzfVKALvoDpYCl2PJW2HHvYKXBen0otMe
BJeWsT8imOrPRaM8CGYsPKQNTtgi4NSMl71Yyf1COyvcYdl6gOkGlaCuP+Js4jwzKdKPEFRIdWad
rGHDgpUNrvlGpGbowk8L/TKGvyfP47ZPyOHNJtBQeYZidW5a9hdtqt2UbHddb89NE/zUknLQe2rW
FLRhUwJhmpjzxXEt7xU18uXBMHzkGLMPnRpUdG0dGIqs59jKXa0ztlGOWBqIyVHS2saHQ9vclTXq
GZLHuxp3i1/D1LGlMuHnqqOXFJUePo2QAiNWJ7YVbZ/2zUuTWU+ikJHfGc3+nbTKLShPR2Dym4zZ
qDv3ySutEgBJTT14olLd0j7lbpTL41iNhiOo8KrDLP5QEnhdpYHky9ATL1ZENjY2kKGm2FbHTZeE
kB17GoK5OkqoZKdyJ+DldNpWn1dqREpYLFk5KDwq68jMPsd7XFMRMyLNOkFDwUJ7qImfdCsc3G5k
tsze2IxR5ILO4mHJ9GkV6R7ROBCRQBN9RILQOfItKAWIFZTTUix/FIO8kluoYQisMVHF916Gqa2t
eCIuuqcHG2ZelJ0AHFDCcINE3aUAhG5Zb4lUM5usk89w3A+9gsc/BuWmdqCIEqA7qtrQLgPngXcq
McIHYhSqNbK6eq8Leuug0My9ZhlbH313tEFHh7NtGN4IHh3BrAdssFbzoPXzfg7nAO0ihx+1CLVj
1VmaM09a8QnOO8bQCvV+zJVkA0MXaBEBApNF/LqZWxxqDSqzhTjMJdzWkjmt1bZOtwAGPS6E6jxa
wg5l+q7NrK/FGB6TZLxlObnBOYG5+SR8xzpxDeQ/BvAgg1OoM05c5K06zDtkkJTSGoYQHWZYCTyK
JyqFdduluAO1kYCvUskPeHChC5u9E4O+zEtECsJwpq93TErw1ZIYcvgYY4ojFI+9Zm4Bk9D4sApY
OJa473PhpdY72ZbrgWaEqZh3YNM9md1MPtJCzrdiwalCmibXXBqyejOogbBiKVpRELhJO2k+2lN/
Hkg7NbLXtLmWs7Iu0HiDyuK0lcH064YQ40iazY8B9WDZsH730tDdZl2mSML/XYy45vuC8OMRjwh6
YBIutIn2vkbnro8518YB/IlRWqpPoDE1cCg9PaR6dBKqCadC1rWUYxFHb7zIZEiFpzF/l9OC9NuS
/p2RzsdsVvX3oa++Yighq0a6c12RXTQWbV1m2PgA6fWXC3pVBAARMouQHoEUH4U4vi1arHvRkG9T
Id0AmLBzrancQbgfdTjhmHP3PRsmQOeQdktgognQC2LcQkKnioFxNdVeIbLH1OAVOvOpgdDHNHSn
p+OXKNE+Dy3oawBTAjM6VKH43bTZE54NuINqo4Em5mKCwpb7ekRbM44KeEBDkPpzF0C3rO4tVIyD
tPz7dRRBWVUaGDJdP17VQXyd4sUvjSJyrLJ5T0WcuYRB5M6opHQxhCw9WBY7EBHurzGAjbt4WJJW
dRsjRewAuU24iP25WTQ/EfrZK1pdJMBHWIhbXZ5NnR6eMoIx00DS2Aq6fqx7WsXMnWYJCt5kC2sr
gSITwp1eUO5DG0D+akyMgusAJnSEL+RDjJR8s8xjuiaarH+OVXm+3TW+uAAKmqEpuc7zYLiNdsIu
NWsaYxxr4ngrPiiCCjUtbR8TcSAkGfI0ULRNGdSqH0H4pUDCZF9i+PSF1Oiw+3L2b8fgzSIaD7gf
YoBQHEEX1miuiQSZRLoTRf09trqyD9A6u4y3a7o82nuSWCu4ohoUEUF8qMPuWZ519jLjik+LTKxB
eVbRIzhaIxyUUC5wODEUGiUEbORcDm7VsltmaUWvESYnE3uIwjTIypC4D7jplrjpJxkhK0RFmShv
rajXHWs8phxXIiI8Nco9vlMsPkTOZtrNiOt9EOCFkjP0lhAKxtby50DCRTtwUm/Naj2n0mNuwcTH
RMJAi6NjFUwjIXTyKuru96OOTwmqTTrT26x1L0kM9sxyLxLoNUHlLnRuBotZUNQ/hLLyNgNlsmaM
1VmzGTmkxar61GaTg7Kpd5ZEgALKqTchkc4C3gBEy4NudoQLzD4PqjMT3ATmRa7K3zJJJ6W8L2DS
xhZN8H4g8Yl+l3Ym2OUzI/NraXW30qGjIz3B98yNYIAGhsWbB/06iKttWd+TFVC4juHddQ9AojNX
ElG9qBUEJFtzaDCNIra80I9KiTEIMVGNUHF5QgsLQ1IfkWFGfb+u+/Fmokp0VbgWbOz6CSoNaD3x
AyfRThLZz9p5+RmG8RDXZeJjLOP83K4zKdwosQx4s6Dkg+u1LGCBa8sfcaFkuboe2oApWPPRtFdB
HB9Q/nB+hcaiPJRl9jpU4XNRSquqA8NBIPUiZISrEEmAarXGNDPBLHXLhBY1ThkLZ1TskzpAF6OZ
f8rUhK7OVsXakOr1a2k032Qn7bQRHVVQ7lvI2KOMWDJWV3jAmXlWq1Qbv4Yx92J93A7q8LrUa0sM
V2UdUs03PmKkPZM2WMFvmGz2bbgX1WuoL5dysnY9x3QVf7ZJV6OJGnjd6NyR29mRxEJWTs2uUalt
5rA/9CnTPmrddEpzgtBNaqaq+JBrea23gguKBYshgzr0qmCHU15XcecJizrJM1zYVNPqftaBLS/W
oa7LU6k0l0HQUOCFB4zjAE7NszbRF2quSgvhFLXegLjvlJEyQiqvfIAn4XaNDMtFYDOpxdJRWXA2
1vxK/Igf6NlzHGcHlUJVa6UdyItbrNLuKlR8pGEcemiSnExi04r7cymJr3GogQQnu4UtoV/PPaa2
+XMAPmTesRVTOyOYI/FqsjZ9Yd06vJpO3TGnakSQSwoCNUW4DIr0VFcvZITsJ9365EqK3bxLr3JI
P2LQGT5xGAm9MRo/CvJBPLNKGXyr6qGYqzvFO18vk3zEoHUe9YUW3UxrosUeEvRQBHMDFh95900/
32LgRJwoIsdkG4O15gyD9TpRKyVsZWIh7LOCEMbpCRnIqhLoW2tW3Dq6OlwL2r/o5E+ouxiS9buU
PTASJtNWYePbYDc2d9A4pubXYThZWXX3gR0UwXyw+sBNG+VFZXYsseyxZ4CJ7uXqqV8+Uv0dt9n3
ouxiQTuLuodxFLRpGl3mWVu3S38o6165oEP7msr4UIraLZdAO2r0P1IVJjs/XQQeUxtjL4VkRpSG
B5n2B87ahWQvr6xe5MT4xgW2zu+trJhwtVAiNHIMTlWN0aYdEC7kW05riy13CKzThN9AJ2Kp30hw
3jFrfBV1SX+rLTdCqcjOmBlQJseWpAphFcuLF5Lb2EDcT03huakw0c4JXl4R/LLZkNwgsDVk0GyF
MTxqDSXpIrDYQO6kBdyO5HNH0L3ot3kCmjcnHUG4aVFF8/sOTwngpYF+TwXT9AwC9jDiDh3TuVHZ
SCPixdiASpGZj0EVveKNo9ga+n0oyceqrm93zZ0zKcW4rXAeERxJ+EO+zE6fDourKMkHDseHUlDK
VdGl75FMLUmAab2iMn0aBvK85KDeEEoBClJoXuCnA/tHPkEBHzqwRAEsj8lnzqHVaZaJAXFZGqhk
TEYFpv5BgMxVxN3nSr15bpKk5n9LKzL/2hNuqcMS6kd4JeAFExC2CzQpQg/A8WIuILO1tQDd1+Gr
oLMMCK2arw0zGlcJNDkX1MiyEvFk+fFAd3uscK4jthwdjD8FWkIx4S2Pg2dJCh+jGi0D52OGLXXY
n3AsIFGZKZAxpfh8OGhXBDpuoozFE98q4jO1p6tLBS804SUjnXUa5WthVjbWIY8ItbsTdPSQzX0r
hnTOmsUPslJyZiPI6IBgOvHxRhYHI5Y5TNRkExJDS1bUMHd+pEOw0cvYeIgHNfJ4SyfWh80s55wh
8Z+Ddp7OJJjSs9GHYA+HsUVvVwnyTu2Lwq/yCvQtZG8nRsO4gahHpVTX2RvxAflGF2ISN6fPUODe
FhN/Vrk2UuOlFMz9yHQPO8NWhxZtstdifn+LAtFcl3NJk79OmMZO8vCWx+MtSIoNglyO7qGyXVq2
toX2diYyyxu4zKdC3lGaMt5irUI5GKPlwJQrqHtdY4UzpPKxlypCCOYMhaUywpVka8mx7BLwhhes
JurBxDXuG4UUv2PalaCUDtnK4mxNZhU9mCnqR3qfVRRsAAvS0xXx4cNrwcAicvexegS7JAwOc6so
dlMvzBQzol8WQ771QfTRkwiIfGCHFPSociWC1noPudQKQ3iMTQL4pCr1goSY9oZRI4BFHHgSLiAw
P8HMoK9jW07yUkUPfM/qIX27UMk47rGzS+MubEipaKzZrwD+Y3JmhFNqBZYF5ZhQquVysW3G+BuW
qBerw9aKlfWQRzu1/sj04GlqzfMwDo4qa35vyluDodoAnbsFWmXHQ/uGFtYhwe2jScdjnUW7bH4N
DUSZxXxR1PCEb+5FKKr7ZIZsQ+QApebkyGc1U7yYJbSseLZbgl1ww457HDBnJU/pJPXncHiup+Sa
gLO0VVDlmgnAKJrVjUFJTMFYtmyxgkqLAAS/n4Wd5GfJHO+FiPI0qI99INt4iOZDMA2nTLYu3JZu
pLePahgAfha+Veo+WMTPY1T33MblDgDMFfeddRymRL/VfYMkrlwI6ixDKE+KqwjNa4ZWSgwE1t1S
2guJyPyGfQp0jrVL2uRpaEPaWTXDQ6I5LoFSRR5QJtrnRX3sBsYKUr88LDC3nfEun5tIES6kUzgF
cJZLKJ098CunaFC0p/McYpy/ClbbUBEREgozBTU/LQiEe4vQW346yDZePAxoYfTTwkeEPT5ah8Kq
Zlo5CcFsSWquYdmcdZmGIiZHkEZwAsybGi5PssXKOaT5vAsWY6OEEZmtGoayPNLZGBQx5JSYxCsZ
weBarpK097Qw3EQLEfaQfh/CAi97zBQHybXzn9XI/y/nONbQhv7zdv7hfS677vtP7fz7I35r56va
L7KFhBWr491gAtT37+18viJKpqyImJBlBSUrjf6/t/Ml+RcQKRqPlGWVfrvG1/7ezudr+FiwrOI6
Vvmq+C/18//SzOeJdcwxd9OKxXCBn/PPGiioagNSboqrUiG+EaChsu/1KPW1VPkMOjP/zd8EoAcY
zj+QiN4pL3+YHfB0ps6TKIqJw9oU9b9AWVTgnqx0lWV3LQATiGKwcjXWtj98AP/gWaQ/61DvbydP
o6maZODahjXzl6eJMmGphQzhlVRbumdwuW/TAFmDwsvazUlIfnjbFrR12JjpIJrDsST5y/33f4pf
n+WvL1bXVEmXZJ2Xq/5FFdtMtdhP1Wgxk23KjyQTw8uSrpYkSH7gfGpfbT+oqB+ydpvrnNEXKRro
a9xNgkWTVmfdSOU3LW5JDc0VUhuTIEZLPuTZpdea4bHXRji+WPD2cSuwWollJhFPLUo6YlL4npEV
mH4/NeomHDCsAMBl4a4jMUi9RGSSUCtJ9wmCQkNZH2P8ZTkEc0/BDdugGN+WZj6rVhUc9QpfjAnV
3ecENT4agkwfT2gSQv/MfHEkY6Q9/99ryW8uOEnjBvv31pIs/vNCwrf/vpD8Iuu6gf8VcoGiWpLM
hO939xsrgqyKqLH/N3tnshw3smXbXyl7c6ShdYdPow+SQZEiKTYTGElJ6PseX18LlCqTDCnJp0EN
yuzWoAZXKSHQOfycs/fagGKZGhruP4NBkFA6/ydcwUvwMv77eyExdGhRzAVZTEwWmj9cR1jM3r7a
+Of4ZRCmBCsahrt5ovlaTekaWuO3MXj2etCdXR5FZFsxMwmbO6vnl7FJ1CoXEViqJhL71GD0iGP8
sjxVJAmSPiPKovtMJq8pD2nUSMLcfK/pvkOsz+tT2XvdWqUkxuwJ8YjrvRmBhdz4pUiGve36yKiN
SQ887NmE3X6RMcNA6pGpN3blVOXIpIc2UHelBH/NFHwMs/7KLQ0n/ur2M0IIt4kMxApAcFp/pUwK
P6VWTVcVIE4ffh1qE7EykNRK7aPR7u1PQchQC8Ie+sxWj2x5GQbTgKiFFKQIsVNgeNe6pJ+/xeoy
rMJRu2569Zyr/gCjj6FaFV96tnZG/q1FTIiWRBQFjk3XKG1xEaJLapqiPri5Qm+jVw+tKujwwM+1
mP8LdgWTLm/sMLhlaqhOplLV2bqgRc0lJU8h3bY460dSIa3OwNkLfVyDVMkOIsfGs/AsbbA3BE01
/mmv4vJEurDJv9hapE1bUROJRABi13+ZYmjvxAHnbZXt4yG3PuUQJ85aVxK4kcfaQHSBRg2dGUW6
r02RUCCXlXFd18QJIh6Fnbd027kBzZyAGFT6oMZnK7WpTYwQ/hJI4DwYniJAtMMcbz7o22G0LbIm
tNKb7UOqfjJBZJ9bXjTJy6qfAj9dwnyBPBqP5r1ZkigAK6q67CE8LKIkOPQeVVsd0wygMCzFZ6Wh
3Mkak1gFw/qW1EYwbaOAGQwj0kEEwSajMWI/M2tBmGIHdRxtqfeH9lBEA7oWrVHdXShcijJ9rFPU
dUmVPMAXL8ctYEgQWVFTFfZ6bPrS+xykkftpaHDbWyuj82P5jRiKxPgWT1IQNDkydt0zBVTVeTKk
emYuuoKAPMhORtykzdYi44WeWl4bU2ztaplHxbSQZhTr+0IfQvNZSA+rHBUnHj5SGpo0uMWqOcl7
qY96eMEo0Gu/hQQJNuAYLFhri67q8gxJn6somAXAV9cGnpRY/qElnl2iKal4KdcjLCgSgvO6zp+U
17f+3umGUl4VQ8O0zfLBCvUL0rkStCykqM0jCbNs6gtQBmFy3riJhLIF+jAxdgAeXAM7BHsaOn3A
JTsDengEL2QJVCmV5l7kfX4aR8KlC9hVW7Ovs3MisdJlWVtETHUkK8VtNF41gMQeqD/8Uy8yzI0v
ne6B/ikAciXjp7QfB8KPY+J6G70tlvhZeyxlvdoQdJXtNJIrtpECALHUdUkkHxyQPFtGWgE1rR+m
U7Nz0UpJhmfXrjRzuYiIfUQa1bZfxratTlnjop1oJnFCeDGDT9V/B6Hunw+FhwPOcD/n84RNTyTX
PffBGsStwljQ9bP+TijxKS0G69qF4Q9rFqAjiTl6eNK7DmLhFskOPXd8Pr4xiBvdqaZLdv/1CRlF
zRmBZ4TU1hUiNOVq2yax0E+xyelu7dQugBmV1qzoUyymm36q9C3R6IiGa8s91d0WOnNXjtmWGqLb
AVDL701iVJcUMQQvd3aBqsBlEgG+HfWd5cHtbsZ+2RR6Smei1vZmAoa17eoLowm4Xi1OFHp39JPL
yVky5cHCMVRI/Ni2DtfSKVoMiU17OtB0XCd9TB/fSIki6cbDOGjDk9Np/Y4RSfUZj1+403SIp4Bv
SGLANbihvvEYHmvGqR3SURuDPrjzx5iBMnQ6gr0FIoihpTpPyysQC96GySPKL1f428kZaFcRhHIe
gu86i7Sq+hxqRbjvQjHep5VOC1BYmnZdBsWT6WBGCYe+vfNd2V6WDe2Q1kd6hvQ44Yr0WzO2g1M9
i0ymqPA5PA2dioiSR3+imU75x13lkTcO/pTyn8yZ1I6owxWVmblJC4hvNoyBNcoFtQtM0TM9keZh
CDSbnqApTm23K/ZdxaQATOdpZ1b1agJpM3+ynHVOlAtjWlWvSoe+fitohwyd4x38PPC2luaYu6Fg
WjZ6HVjd2ir3ogBBUJtpu1NT8yS5hWsHPMTnsu82aZogL/OjbEeGhXVqT557n+gAwGhPK7nBHx2S
sOU18PCoCC4KECnXPZXmvRmGA30lt/TRLjvZPkdKc2HMQFHN91x9T5emNSha++wLI5/LXIv4Imq6
+VmzcatqdVBuhI6YUjPZoHaSeNTKkTsis8RDReWxpOVjbUK9RqQdW+5Jb2fWrRqls4rMalz4zvCs
JS1LS4iJlX+v8SJvKZRGi45ZKWkzXkT6fEzAmQl/q+L/6+3nhjd3HaBLY+aYu8sqM9p16aGnR22i
HRqfrkxZ6ZOFfzhvzgNj/orbusP4UYu8pNpkkyUvQQmXZ2Y8RN+hr1v1WauD93ZiHgKrDQ1St/I2
5H3cjH1hBA1u/QAXN7M64Peh8O9a168M/yKsYLQgMqyhzWjrwEfXkEiSz8K4YptOGIWXMPNyA0lK
GtGnLtQT3GmsgGAiddMwa33Y963w2mUXo4s6h/hUp99sQwrv0RQt0CH6ZE7z0CC52ZcTuBGjzNRm
SPIGfF/zkJQpHhLVR7uodsILt6Y7J0jYuSZ8IHGZvkyWzijaEvFadTAx2OITLNC6af650bgLWewZ
h0iJZl1VTiEWBdyfjdPUExEibbLqIZUve0nExyjjhE58DdWjca2KznXb7TXaoGdwgNIvcNpRtiaF
zJ97ero0DvMgWJKeTGxORhKiVeKZcwTAAnQ8Jxatx2XlxNFBk370WJSpdaO1Ra+tm8Yhoj7um5Ok
n2I4U8VEQo2rxtua2SimtTjdDP3kfItGtKLCDLUtKKTHnmRrcMTSuHS7RJ24qWg+kxvAssE/yGMT
wUjcqygMkDkSGs72zLTRCIuroibEwIkiUI5gpt1nE5c5rMRe3jAAuwMh01xl7GvoKQWRvKzNztqU
86KlayYTpqL1cHA0PULeIq8rtRr8yrzq0cWAZSIzBsWTlVmHlnnIwzCoK8xc7kXB7pchekuVOgbR
BcnNoCMGJnVI472CkZqVtZjkK5E+DJ2dHsJImLspd4qDxXRrKR20zwlk4h3YeJO8vcptr91QDGdg
B5tlgLfaWRgAE/egClB3OKXggzE9aSqg0dShv3EyO7uDRR0uSUFRBe42qMuLycwHEjhC8I+7pibb
bgFawboUk6vftdY8vagNYmFYQTtx27ul/TxhD7/hy9hly2aYEi5gG58HWcAajl5qH4nIuA5G1zw4
DCa+gFRHy1GN/kAAUz7cdDSrdpJwSD7lzIbhk2vmYfQTUi7EoB9SAw5yzD+BpUQr9LMpncR1ZjTl
qT1aIYKzOrbJ+5zYxxTOGNwgqvQPNrzraTNBL7zqjJ78b6fCsgETcHCX7DW8+oHGNwz/2ERy9W1I
M/czv/S20gBNo6vtY8rlIjTMJ7csG2w4JZCNTyMdBP+2jDWDYHQUI647GwGmYYFXuW+vjTQPiwMM
a1qYtHysehX44GRY0ahgbEXYbxzRqE3LORoNorNzMDodRqefWjqIAcLIjRPbJ+9yI7GHEK5juoyh
XadL1sKrp4VmJMlyqENvVxnp3rVKPsjUBcuoLm85r2Lt913Nz+aNgsiuI12GL7BPrb4804imOe1b
54lW83AYJ0dd1qUd4YhE2ZumCodB3xczSR0DLHQjpo44xBpD85mYRqeBgzBeBkmxa4KQAQBqq73j
pPddTCuCZj2gWD76cuxgQ7FDL3irVwMotC0KRbUXrRl85QW1mNu7AzKX3rxv+iG4oTcTn6je8Lah
LMWBxZSZt+YAKULSGj7WAhbnQDzPo17YsjknSmN4HmqYtTu70saAUmnojT0T4rheGYmoonN28eLB
MQx9Ouk7A8SVHSVN+clo2ii5TcNx+OYbNp8+0nzdZDcnsMyEXI9flhUSvXXXywckVoQHWranvA30
sRY0EBy6YDUq29n3BTnMp1qYU8JOqVFUa70fu2iZxJGms7ETcHR1yy2stSvzkI6+H/AIS9K12n0b
scs4MQenrz9BkSqHR5uwKnPN3N97DkVlNYuhzPF51RafHqBkMnXP2myUwaNkVqAdvMBFNqnJjktH
FkGzVHFrsZw7CHFOJqVyRv6GjoA2B4YnYeEXFtoUq/XlZUI8O07sviaIw3BI6jzYXVUQ+NR5Adi6
ia4cITCT+60TTpafu5R+ggAuDaFN25GpuoujxLVpYGvcbU0G9hliPYZpNL4kxWptltWuBPnfLNJ2
bHda1H6hcZWceLYNK59MWIbmSsfsDI2mBFS2M72oIjKjCR5aBtgA7hNxC0hqzjU1sq2HxHIbkeS7
YHNO0ERpSobkAaGsT2NHdhRpbVays/XEJMWElNVSF3dJ5XQ8+bpMTwKwNyd+j/zHiQkSRCYlMWPx
18CZ5E+dmTLGS9gWPKdhJxgWmgm+gjHF2Qb7vNppTtV8HUnCAmboeE/MmLD8wLRC8EcqqY1Wr8hQ
Jrl6ibljDqFY+zZFYIQwEtvJNG4EfRANTzKKChPIzWXqGd7pCPhmKwkPvBhJ7Fr3+WRspN98kfk4
bmQijDWdueqUOSNv3pSZZ+4Ymwc4eqhr66Jy71QIRG4y9ebJyjVGhzpzxcGENEJkk/lVK5rqNKBH
g1wWtsFCL91+440SEovB1wZZcJtgbUEFBUOfxI+cF37jpHh6/El3ucLepTWC/E8HyzvtyT5fUV7H
e8k8u8EQb6uzBiXxynM85yof/fimAYuzz2ouCCB6r90TMIGPrzWN/TiS4JW0g3ca9PDMTBREO3JZ
mfD72GyKLmwOoApI0Pa8sriPwiYmHUjrIJZ80uska06gwjnMYk3HH040h5hkBuhzvHxsVKi3sXPk
qvn0n47jj46j6dB2/veOI6kITVgH//UlrPww+y+6Z4/Z1/p1D/LlH/jRg9SE/Rd6f5teHzQiaejq
HwQXfwQXVWE9AAz9gpL/e5xhuH/Bd2E2yFfPot52/zEn8EdQ0w1bua4EDK/EHyG43g4zHEwRc5/T
hqkj5n6mccTQgC9XFXwh1Kq2K5Sr/VADiSCKftq2yfj91WX6zYxhHiH809z/cSxX2q4B/YG2q340
OOFJnZKuphBrMgePMAigtSj1Yq1opb1/pHkQ9OuhZgw/wFodeP78568MF8M0wxZDTguH/DKz1Gnn
foFfBQR9tOE3o69n20jBGpOI5PXF3SjBXHj6RYAb8CG1vnf+Z7JBI1xdqU7ILZl7I6mmVgxiiSSQ
dRB9MPiYT/340ihh042e0wbcOaDg9e+N3CpFD0xMcssObTEBglxaPcAh2U9yQeI5RSJkl/X7V2km
v7w9qmCWBsqMAk5KUhAYwb0+apLMQRxjqoCau87SLfNLv+y+M0NOLsVQ0RrEsZ5qfX4AZIUCwjLW
iOzUoWO8ndHRXpUF9tbQvUTQTd8Ss55VI57xywPOxUGLe3Q6xrgUjiC6ZZLhwklhHbq+ehjBn6Kl
zK8IAb5k/07Ors0HfAwme9kKl2GyDGl26ZhDWCkXRgGPkk4ysEy/WNd5kdzWcJasoQvP3r8kxm8u
iU3/cn5EJdODmbDz+pJU/eATj92oFQLsgTwslN4EX33NkjRchAwHVm3t36VNI5ZkgZzpnjpJKiyh
ReGL7Qc/Zb76b54Jeggm74mlLH6SfJkevHqGkX9IO+0KBUSKjgriP3wbBWhZ4t5gDpQokJIEMUcI
QD3g82XURHOjLFn2Tnnbd6L6gDPxy0rx9ucce5iU3eYy7gAaK20GtFqlv+qsSi2t9gt95ujHPOv/
c+rJWsHReC5hRxPAoZiTvL0PIVmrttUpd1WWqBhU33Rrv8Dh+/41Zq389Ro7BHkwX2UWxCr49jC0
B8cEOr9aaQmM9W5oHqwB0qAM2wNRXYhRo2kFt906KQILRoPhnIxU9Njl2cQhgRPJHD4ETEIM6efC
YswXJd2Oov0rhShYWnUA6Owdph6VAb0RvLxmty7ycEsLT0DXgsisunNrImqbz/VN5RifWq+2TwtB
e3iqUWShOohAHBT5uugjsPRpc26MRD6H7b70MaN7QV6tkPBsMzdI1za8UahA3qOmQxDM+nvf18sz
ctoWmvKnlTvoFaJBlpQ4vKFNNy1cURpIVeqJSPMoWMcZklxFxPMH1/kIDfXjdjo2jzLWIT5bxzPz
YCCnTMQgcGRC3CEiZPw19HQyJydFU7sOuiBHqxuIjRjpM0DnF+T3rhLHXXb8tcX7d31eTI9fLBY8
6QjXwY03s7Jev+NSFW3jenRyqf/JRq2JpEh1fKf6s6IvUcMjKIJG/+CB/u1B5xG+6Vq6+QLoen1Q
fepTFgkOmvkXXdOoDeV0g+ClPExhJRduHM3R5Pfvn+lvlzNh8jYRtqKzJB8tZ1mvS7xEEZ93hzGg
YgV3SeTaUoZiwENuqtXtg8xRPne5fBj1ODxNSWt9aYV98EvmN+n4ogubIYBuOcqh+nh70UnCmPKi
9dXKr3p7OZLYuPRIZVwEEs6fTs95DtiVy9IfqhOvivBi1I27NqV2XrArOSGQVctxowxDFe3e/2nz
PPmXn8ZzCePeBXqqW0drTRwmvo+wxF2p9J4gR+TI4/kYw2TuxUZ3KfVJdC+2uW3tLWs5CW882G3M
asG0Zh2lToM9jW+UoZO+YdJYzQt1X6eWAwg4SJeR9Tmke41CFQPCMOfiahAOlxJbuUWz1euiA3UH
CMNUw+oxMsKA+yjiR0HyHC5lno4hOYtpUqqeqFFL8xmf5kRRNVoJpUwEjw7LGpiIEcGTMZ3hnEFV
OSBvSs0F0d+nml62eJ80Km4utO/PEMmxlKtwAqVjlMllGNs/KoN/Xbt/96UgLNOZV1W2eepoUXWC
sshaT7pQ0lW3slpt6buk9TbhDS336sfS8r/ghv70fxcbKN4tSA6P7VyStPXrGoS7/j86CAEbEJMz
/F/2YG9KEEf8RQVgmjq+5BelFduhvwVV+l8ABSUEYCoUqUzFa/M/gipT/8vhBvNOgBd2ZuDgHxmk
336FZy0F9uzZZ22zLlALHa0NE43/LI7lsMxiaSD3lsONKKMKrSSt8eXU9Kj5YF+uorJp8HjkU/TY
6738XpbBuH9/MXi7TL/8FDbh81mhC7HZf71dpjKco3iCwhGZol/vyGYl1FML250sEmCvqY21kQmq
91wS5/PBZ+nta8P23RIWPnQQ9Db1HWvl20MjqUC3jkGQDVbwxW3IGfey4RuhwRtA8dYHB5vXtH+W
45eDsQxz4wjwsBHHHB2M5DjhaDGZm4lmj8S6tI+ImeMPtrC/PwjDPTDTPGPu0UGQM1R+4mjFykxD
4Cd51K2Y2FtX79+y+el4cyps1F3ulJpPhar46Okp6q7JGWOxDHf5paNNlHZ+ea3kROtyuo+nYu92
KWpw9WPl+ddl7qh84hrSSdMVwjl0agbhFLw8rz/pOQRnDVYyAbXEVKklLt1s3MT09289F//DxjMR
3hOPoT9a3jQdMHSra1IrY4hUXY6kpY3SuT1U0pK3yt69GQnBJichVcNtaHVIGWxTw+av4VibFmlp
dgBUxNSQT8mgvEGicB1UAYHR9BvzZYWh0tuX2TidY3xFNYAlGwSaadakOuaVhui2a8l62qOzlWy9
Krt1loqUqi9ZZH2puGT+Dt8hmSb0fiWq68hh+mbBricpQTgAg9+/a788G9xoil01h+xR5Rw3HpjJ
5OSa+u0qzer4oOmIuSsAyB8c5Zd3Ss67DdSNFu+zUsfvVBMOdWo0RrPq9YYsXKxF6IA8Wuqznaib
2LC/f1ZvtxLzI2GJF/yqQ28GiPr8569qNqGlhdMGVbOCOMGdazOLb3Rpr+iBwzWJcwwXI/G37x/0
NycpLLZW80YPYercvXp9UHqtcFkF0hoZtxdIsOgdBjXoVUtdZGOYfHCKv7lxNIrYN9KzMvh0zL/m
1SkSmWZ0yDkAFAcRPKyqh4qukBa8f05HFQNXkp0YETxQM1ifWA6P1o7GKEzG37Za9QhAHsilMJm4
Yq1SUJNC9xp5wJnWQmZZTb6JV40tTbrJQhvVPgnI8lqMnfMpROLh/jj9/439RvEtu2qqb98aOMX/
FxgsJtf439ueJ7iWv41vthjzX/jZ5jT/IkxAp1WJCJsvmDMX7D+1lkgtHZpMbCMsvu3WjO/9ucew
FQpNSiLU3my/KQz52v7cYvBH3HPUkexA+Hs0Av5khzH/sFffCAcwsaL2IgaBn6CzCzp6aCMPY+NY
IeOp2AqxBmh5bZLPBGEDbSIb9yTP4vs51HlnuvbEiteQTrsoCZZc6H0/fK3jvryn9AjgVmnxNYqv
tGKEHWW3lZ4zJsoTdW+D9bhAvWfe1UYvvvel9mgH0nt+uej/ef7+Hybd956/H7vcx+woqWz+Sz+f
QdrpFndPCUr7H0ifv59BAxAQkZZAsOnr0fCZF+afDyGMIItuusX2AUT2rAb++yE07L/Yt/A/m6wZ
8/bij/jYbxdO9L04jRTNXQd6N/p28+gZNEVD2EobPoRuzzANC/2iHdgfvLomFz+2Pa+B0vP+9J/N
0M+DwFBxoc3iFThuJNtpKn1m7g+9Gwe7bETPX6NvPNELmhzvH+m3p6MQ5uGH4NWeJxSvvwO+M6lE
jereGOnkzhSY7nMzZij//vQwzN4sh5BYYQru3NFhJgWEQJTOHTIKUqiJNmivc+IkvA+u29t9/3zd
OIyiycpnzXH43rw9GzN0QxcC0t2EJHUREdB867vR7NE1jZUiQmvjSVns4mxMD++f3+8ODB1KZ4mc
n8HjDmTMA9hWtn6H7Is0BYOU+4Vez3b0uGzXIk5BfYwiOoc1WH5Qpr/dN/84ZXwyNhMo3hgqj7en
nIe5ZlbGdEfefRPdDABmvCWGBgbYzCQ1fddYGQYPgWcr2eSO2cg1CU9oHt4//18fWNPAtsP156Fl
n3b0K8QYEt9RmHdtFNiMg/zrssDAihjV+OMDKQwuFsB7wbP0i9gen2WAMMC6I56z3HitU667ePSX
asDt9f4pUbUdv4UE27j8zw6VM0nRx73yDGRrT0/rfBotwhlGZOcNjLyB98TNi/QK5VtsYMWPFfHs
jOdPpPIRAugidUOgnwL5XSQ6EwhW0xM9mM3yHw+4BySbSliPad8wo/YNcF7LibgRbyXIAc7X3YvU
qBsnEwpiFTLS0YDHiFOrzPDvkZaDYKmagGIveq82nplN2sM66qZALWy0gubCMmK4MHCcOhhCpSVh
QgrLqk89EBEH15nas3CaxmGTOrEbbnoCfh9d2vT2odYQDl+6FK63yOXgLCfWAMDQxDkL5uBFIhYb
VsdQWrTlxq56AOaTULhpNdewr8ScLTMLZOdh9wjHfJm+KNj0JM2/4g+JnHWi01nfe7ZZXY9dD9RV
wN1DfBnT+94VoV/vC1zWOnEWIh+W5Ysgj44jCGLft+VMaxmHdecMY3ct9RhL+5QRg4cqPuweAi0L
vlZ65rgLrwpNdIO4pBARIszW/SfoFN7nqXM0uGkvakNakK4IlgaxxFzYra4Rv3NSNqaFLtH+oVIk
/BJwQN6KGrWA4Q1kH1LNSxyxMXkIPwSOKfGvCsGj5TXIhsgdLirUkHbRZ7V2jowEfe59wawgsi7N
yS7wlaGtSOvPkV4ZzBYSwsw8cdXnirySrapKkj8aq40bWrhGFZf6hvllZ1LDxU5QOG439w5zdkDp
KElBvE4TKj7ChzTqIQPJsgy5+UvNcAKgTpqBrAOEmzB9STXbdVZrIz+UbeEvkjJHhLPvCuEi8mhp
E5FwMowT5FCS86rvU2WBYYooHEq1ZKJSFd5ZZ/lZO144JoI8fRlbhVWBLY5gIAEGTnWilW9IOo/I
O3E8ZVjOIi8Lq1jZBK1BdkgJOiz3qqyHeNk2pZ6eg1uJ9dOu84S+rUFKfe/HHK6HY1XuQQXCL/a5
kbq3VtX5gPZtkXyLEmh534uhau3zGqUKDIbSQyZh+p32CT1+6G1RJtN4Gd0A4C551rq5ldWQAsvN
ne6Sz4LjfxoKn1IcGSkRvTnpcNuu0l0Hcb89GVwMk3zA28BE67cNJkE6cgNdSOyIBa7gujpzywhR
jRGdGhlhTiJGxod1t87CNZnahrZsDJWZW60fZPHkB/HQoIuxhmk10IbjP7UHfUA6R9Hs34GE66pN
o+Bs3YxMx6xrY+o871PYtEaycUdLd+6iMXasa2ZGevBVEeAnnuuwJMBlQSaUAZ7OacmMui1zQ8Hy
HXjd1SHSSwFv2Wsi1Rw61aTQNDudAEn0LnXVRTcx0wriGQiqlv31aOUkxi/y3J9a1hrAiGca0XLc
y8AnoNCIxMXoksi5Rprbuous75LL2oGatDAgCRMJ5JgoYAytI2w0jGoBgKAtzLM+KYBgFEaVXBoI
tS5aAAUovaqa6QEudNjuNpoa8iqc0PjellzQTR1GgYtyobMTYjClIJncMDAxpH0XHFJWlno5GtQA
W8LX+cKGKZLbrTkID1p3MgDrLkd9STYTr0uIHBF8MRFScBT80JUQSLvu2sNOcZNjksxWNrNJf6Xy
OfKui4hA3ZhYiklqyMguXXpOFSBEl+F9PfYMDasgGi4MO3AsCE5ajCm/JoV+GWZ+h0CZgOVPlLks
7cYYOl+y3vQfXMJviJaINe9eN6P8uSVf6HpwemITZWBG3wIbkxYDhbCG0Kzrh6J0Eoz1TQgioW0b
HXQuBIZ7JD9phWA6ksUSTRKJDRAA1IOjspA8b8hrp9NI+2qJW6G+ZeoV3I+ukz4FZl/0fD+y8qlJ
c+b+IuzzfTFkjC0DQZxHNhhTuo81W2830A3cbkV2UfjkMCu/xEkB+UprrceI+alYdi5+EYiKZXhl
xEn9AP/Kvml1rX9mhYqiNUJx5i585oxwGckKxn/RuYhuR31qF9oUyO+DP7gTWEK3I3ir7C0IPDrC
8WWYqEyjTmv1z5NpM/HoIJeAs2WvSM/NmRL8nL1naBtOGv9aOqm42Sa8HOR0SxwcvInpxOvXmgi3
aIExB7V8rP3oS/vTib0oVH7HNr+3qAHOaq3rr2BLoM0SfFihVsStmRx4dYDSRpNZrlB1kEWXqWmI
WGhpRqxctwpQufCVVAuSuoZnC8UkcWsQkehQTrH/PEYSS1OjAgutKEGiKdlX9uyaG8lMT2pPdgSt
9cVT1TsMioFncl/I4UofhVuVxioXMxneGjOnA/4mM6Ruc7Dqyp+K3tvyX1eAhF3oAes4zduzAPOQ
wFNQZ8DcNS++45XJjC1ADMxzplenzqJCjx0vpVk44HlmOfDLvug/pSulKzvAf2+dHPLpMX0Ky/bb
m/bJ/Jd+OlV1SleJGIexNkMzfU5c/NE9gUSLlYHusqDbbAgqu78LVw07qk2bETHlbHynA8i/9/eE
RvzlCvpzzGYgixqwZ/+kf/J2k84/wyBIZ4o/93Yoxl7aK696fjo7MM13WLcH3dAWcEWds7SFnFyK
mpfh1aX5TQU7V1r/VLA/jmXQ0qefr2PVN44KgriTqiMDr1+4qvMYElduZyz8wQqe69yD7I/E+6Ma
5G0p+3JIgLU0okg317kD83b+1emxm02jyMSUoIkelJ41atjJg/CDsuA3J+ZSwNIMo50w96HeHiWR
ll16sy488FUW7CVjqKVg+9BuAjNzYWs4WfZRP/o3N46mBo1Uuqg2OsOjYwaAcyXU055CFgGbb4+p
t0yCidjARrb+9o/vHAejiqMFzkWcH+LXlzHyWETNGCZ7RyTsuZUp56ud9+UOjG9x0oaVUh88KvN9
ef2oWI5UOLzn8aEheX/mCvfNfaN1l+PAQByFF60en0DHFqdt63ypI0edpZk4Dcp6/f5ZHj8s80Gp
6DgizX56SXOr8dVBg8YbcjFEQIEjA4Z4KkirSPLkg4fl16O4mNAlig1moiZhq2+P0pXoASYdw2Vp
FN05UKHwUNby6f1TOX46aKuAuaYYZo4l2QQdPffDmLkTMZMjuDy4+KqPx4vYFKDpjfYjisVvDsWY
hxdamdL59Xxq24+CiPzwBSQJfVpS2OHcCa2xx+oetNMH92h+0t4+GAwEWK8Q2kjyH/Wjq9eHeZnm
NRxAok29XaRG7zYouva2KgHRpXiHkFhEH/bejl9wLicefwZOVM4votq394y9VFkWbjAtEkM0l6E3
DaeRq7Izi9JuOY6Z7nzw/P/mIaGhaTrcPkNniZ///NWjOEREfuspMq7QK901QCNv58px+OC1/v1R
5q4l6yM9gaPXOnSA5oYp40jLhOLcRGCbB4UH//1n8TcXb+6+0uvD6My3znx7Lnj9ZDDpmHb6yiy3
eexo514ZyhMTp8v3oM3Ki/eP9+vagXIHiANwcE7McI+uHa5ykeYFCXRQxwnfwSDsTjQr8qa9K1Lj
E4pcsN6VcfL+UX/zGszzdrpuhk7Lzzx640DUmGmVAcZ1m1Guq9bJYbsKtYO01N68f6hfbtu8RoGi
FygrEJfPs5XXD0cpCq1NrNHGdmHVB4ya0ZY0+ehPH0EGOzrSYRpdc8trVre/PgrcAVgOwFagkIYj
MkN2/auChsbVH57MvEoxBOIp5wvNvOjtYaLSpU5omJyPooCt1StawRVE+j88imLjMStQ5g805JD5
GX31PiHda2Rs85ArnIUrE6fPss4JI3n/KL88A/OIlukmIjh2Uly9t0cZ0YBjhAN5jVReOyEHebpA
NQ9mTtTR5v1D/fIMvBxqHjqwocI1ctQ8ZxAQjn1EgkblBBbxlWmr2/uxgF2zfv9A84L6ZsFVzLod
g2YysxWLrejbc6o6tyVaG2FpWwjPYE0fG7kLbWDyS1OO/bRszJHENlHKZG4wDoDu3J6i6I/Pl8KM
NwsJj84tlEeXlvfVivxQwiYYusE/Gb1C6VvTSpHPvn++v95DYUoGly9DCY5z9B5rXpT6FcPLRTLk
oOpUKRdTO7U73yrM6/cP9es9RBYEikanR84uxzxafsVkAANIwU3V3VR8kpqd7QDI/uQH/buY5Zcb
KGxC4m1EYjCt6JS/vYFj5oveSojPidzMX+exVS+yFmvp++fCIPjoOKB4IfIw0Wdny87meGrkhCD+
OwnnkexTcpYTvl/1WgdN91W6jVfda3Ry7HghS/anqyYsPCEXZeXZ/tavwVRciapm0G8OZcnyqWEd
XVTmoBkr00tj/SzEvPYV7IVVgK4c4+qbBwASA7tnQ2scw1qvrvCrdxKbV6aTFBeVQ5YuDN+IqxN9
gJGKsznAbx2e1DCQG6KzDdjRtI/zAD8XXdnWH919aUYqvIyCwSbTtv5v9s5st3LkzNavYvi6aZDB
4HTR54Kbe9A8pZTKvCFSUibnMYJkkE9/vp1ln1OV7nbBlw00YNgwVCXtgWRErH+tb4WZD0hSiGF+
8Ey60tTFj+V+a9vJeQho2cBR05cTqXjMC9FuKL01ONJwPuZXU6l6ypU6+wjiGBPDwLvr71IZWcGX
fFzW+sZWDWYdia+a6Orspzbl6J2OTlUROe39FnndegHFdqserFQWw8GBqmuu2W+vdKy3wUQ4mdR6
f0ZfL41pY0nFO2tq5UEB0EYU3iPAzjQ/4BcJ5c5FdZYPFXB0avGIoj+UDrom6AsGNLGHM5pkoGJz
FU84x8g5ekq0ryKjBeKy03DCnrEI5Bud6IbukG91LumO70OSh4R93BzekI3kSPonpH6XYTygj8EB
Swr+Y8m+VuUSZgiLRlRw9Z3i2SZ1sl2EEZBN4M4l1aSjGLviPlhz/xmVlpIj8pf1AiYicH9sajY2
/Rv9RuK8DmDUx8u8jmOiigZzsUmn/IGQIUTWJsgbJ/G7CrR43fDbH3JrRpOxGh+Lvdt49bbLa98s
pHubWt9Wue1Hl20v6vsJ3q3/aZWhWi9g9rTQSS3ZLBEtBXMG7AQIL4BG/LZG5dZbWKI24xh2baNu
x1I249UCSdfd9xbi7UfRrNvF6K4hOKO+VjSN+A0HM6jQeUekvCC8c0Be0+NTr4epeFsZamBAbsFu
42Uj5KcB51YAH0SWqLSz4ZHRUZ8FJCWIn4MDEUNmzx+R29n6WoZDrb5PuCp7GlEIuGz0lK2uc2s3
YZtfknLNmY+MvjOceBHqvbKRJo9pBK0Fvsfww1I+VLWoK7R1lS1RYCawO23T3Q+O5WjJkc915/cz
qI1vdRqtyLqIzObPb+DZRXvMwInrREQDOGurIkQZt12pF1AoY4nuZG/gJEfGZuZinIsaynFeDNmD
qV1SQw5IoejG6LxXR3BG3Qf+TD0fc6bN9nuj3FzuQiYxV+Bv7PW6NqlVH5YQHfHChTZl71duniWp
AeXcQubNsisz0WH+GNadLw9jUwoCxdYwiL1DGQkxsPMgIibLHCJN0xfV00fDs3M/uFUTHvMybfod
T1JWMDP1fAzWGlHV6Xepf2eqxXlZ684mtsqvlHsJU4IpXpDn4IbxnJF2EIVL05xrT6CtVT+ku7AE
fBSnKqi+bzoo2ADnNaO/Hs6pc/KmhRSHV8lBXeSceKIT9KHGvepVk8n7KcoW/zNlN1PxyEys7S/8
kCb7o+ggEnEJYb6kX0BHnwdPFzd2H1nZXtRl991mgpTd5P2wcmtqyQCiSnvMMEsmw5oCl7Dm6GR3
8MaicqIXhUkAMfeqyz91S1lHkDsDKo8rbv/byrQLxGgnLNZTACEGRJXCrMkAkwP/aSGahG9L0b0A
e34cX7uAyAGfWd08KCBZDINMbd1WazU88eCH3Vy7IZh4F1qEG7et0hhumr76BNaopzs1C80IBT71
1GGj5qKHMCDQuxnQQ+JTxeg19DCeccy9V/bFTrfM6g7S6QdYsKYc09eMXQ1Hd6pdnGs30tZ4i3Oh
uOh4XshT54CzANchivYLZLa83LfTFn3xaxbOnQhDXD3DsObI9o7TngvocuY6KRAekQxwQaxr4ozF
mNBiXfuXaPRUOGaLPQEW3pyVfIlumelLMen1QGebs1FcqwNALcq1IBZGa0d4zu70Rp1ADeZ1hLtK
x93UGn05zNk5s+j3XkOEQ1FlMth22gD0oUjlWaN90+AWyCyi7iPz19gsDcdfgyjEHsVfo+Hgtgg3
+0r0wRuPtcG+8amdOUyZJykzmsOe7pciBeKSB50Mvs6MW6OdIf5YXa5TluUx32SH3pFPiBL9uvFO
FmAUXdLLtSh33tx52z4aZfZKiwFS2mqWyt6lDrT0eOsDt4bKvXQQiAzSOoXTPZvCPvLH7501phRf
FWu97LigfPb4kbvQv60oQp1XpnFxt1QURxCmll9xcS1PpVOAF28sn1uxrkfrrrfSwKH5r5wXQnFB
huMYLAnlFZWwRjgEVsHcjC6OEnTRPIhkHkwl8QsH5Q/RUHez05FDK4+amvUt7Ac170rpEsqoxmHi
2e4D46Kp3FFERHpHTbQ61IL2z6Y/j0XBORy7GaMs3PSlFjseuhGwoXT2P4e6zVtgTK017VXu4Bnr
2iWFNtkV6wOq39rufNXTWzoKqw8PHQClK41jmlZ6X8mXYJsZEDTK4WCqMkbgiTtPDKqo5V7wpfed
fsi3rQp4PbnnMDFiIhYPgQ9OpmyrCLpNvZFbVEvFiZMEcPcqWPq45aH4gK4fRjpUSQu6HzR4tSyA
i4uspWYMuQTDnAHqbjMPFvxwFoNkDEvYYMVWtd9w0oEK7t3O+TSHUcZSUIvhcrTxx8G5LBfwG20Z
7INsVsEtTVgbRbRRaEI2SJRIIpJkaRRPnrDFvofzXh7E2qfDfZbaQ3a3Qs2IdpCIGg1DugS3f8W8
dXP3Fs93uCt22+U3VVXTtkGorDRPYiOztOtC6ZW3spTbfMR8XZrTZkuunSZffecq1VVUXfXsJTSl
XpFouNMKmRaXPrCHPgD2pwA/xp0HUm+jibkI5UU3gArNroXLYO6dUrSmZ30VA+G0aGQhJSSN90My
sbKY331l2yK6ZNwIKsTlQFYnkRa4KcoGiQfOgDq8U5FZWA76usHgkHE4pK2alGDB2tHOWJI5Cb4O
Fpyay7EOMWm0zQgMf+mC9SGciiFKiik614VZeVEdxhTCUbKFGeAQhB+4i2y6XDqghlLw8Q98BHu+
Ge9SK1ep4yR1/WBbHSgaf/S2z13uZR178GEaCGSN8nFkUnrpwQEsgB0IKPWpK8sdPWK+3rmZT3No
CqVn3C86BfA30SfyunK25XIT0eQcgIe1sJvsptKHGahFtuef28QukBpve+Z//Exp0zWxwoxbbXeg
BMom2cvEvu95ALI0nt3S1q09Ap/jkm9TXl63IpHPaArZXjlF+ZrapB1jy0qbNZ5cNomE9wpME41T
Tt9GFvUFE74liGYJChp2Y50un4cSQyePYbHQfef0/idVbvQ0to4zFbGoK8h/dddQosvGdaSfQITj
fFobpy7jmmHvJ88SDHFXWiz0gW1fcE9fKYErt67pLXJBG70KUYzlDuqMAUES1rS+tj/zyjXDmXiY
TPjoLKVFSU1TnlOddobDLM+H+XutBZ0Y2dpzG5ZDqUYSAROc78wN9Iua1vy9q0Yk0y2EO4b131t+
tOHaf/ZxUZxkmrKXsiuH0xJngU7tMqtS1yuZxjahxMac1xuNL7spEUHx/gd9Q9lR3X1bLB1gf5H0
cIisrP29AWh7T/lQ0z9HxTj4MC8CxaUEQitIBhxzGH4C2zqMOd6AA+4ZULhBe24rKbuWSrtZDKx6
FCtsD1Nb4iCKWEyvA2vOssu8bK3nwc8C+7kPRbrE41jNd9sg3XujJiLjYS6tR1AnubX37dk/RMBd
rgd7BuwOfgqvvEdO/I1Wr+5+njgyssWuag7Dwh+2nZxywvmN02JTYDlI06OQU2ngJ3HQeEDzWL5n
Q9v+qPsZPEZjKVZPQGViTCLHtN+MBBrNkivHM/YgnakU21WZpzkGwznc4B/1Y8tjmsunK89E1dJE
X6x1a8YHipgwPdAqQv/ZIShCu3p226YlntSLlfqgXeSOQt/lrVVzV0JhUgOlV+PITwI7DV6akSqb
JeD22tc1E9zD1Lu1Shbtea+ZKudPkqPguAs5hYLG3FpKlQcYj9S/ahNSs20585XZ2LTvgm3jGMLd
WhCStyc/x+gkpM6/jwPdDHHfhds3M6jpg/RUPu+6iFWH69Qie9lbA04it8kqym2Hqr3y8Kvkh4aQ
DbXJLbUU+3pU7IBh+LkvXeHaL3PJ05uHbW03xyiopxPMGYg6A9ja21a6VFo0Vk9rasBO/SOjzSY6
koSoXoHM0rqidUu1eC9pOPLFFr16ZqJiTVQ+dpaYeJTXv00FB7lPdcOQ7Cuf7ersK2sZ1n1u2HrH
lZkog+1HigTIrwo/ZtROb3jqNvN8yMDny6smmLxP0heTORq2glRizKgJ0YOFnFFeUTUQBgmcaEvu
xaywb4lmeHcY9fNs80s2K4GeUo+DcmXok/YdNuSdltiIxqHnpACrwDvRIVT7GGIKqnYtx2yf6A6a
4GNFChhpZTuvIYAD6l/4JbQta5aKYvHnl6UYqaKMRnug5J2rX+JDH/DPhJheKF0K0NBi5OFeJ8NY
Ulk9KAwDsQ+K/72J5o0nH1NaE/teif1j0oG6dFtYufs1j7B4sAHFM7nAnv1mLflYXC9e59DtvobB
eGT8SXqUrcb0OKoGe6ljhea2dVQT7QHuk16itNE8bhoX2HGj1If27tmyiiOyHzxBdrcBFbvb4p+C
YPFmtAiE59jD8zPcUt8Ii7QIaz+4nhsne23HkE7gwu97HQdeIz5Znd9QYTyz2aU8G48D7K5yvCrA
UZkk2KzyhS3fygaUtiOSTKnHzT8sAX60kUZF6Gjaaey4CqMp2M2THN+DLiOljd2aloIywFlyNKzV
fcJ1yeOQzqPM2VtZE2VJnZWgwqqpqL8OC48Z7JWSbfZmb/WzNYTbXVpm5vvYDEBUM1OM+nLp5/mD
6zJz9y7WzuLHttJqcLTZG1uXqVNoujFBGDGfJgZTn8Jx0u0xDCJWTuoDJ/fAqde2vzaN3Cgvdstq
2I+23t7MQA44mZqcZpL0bKmBFTV+wacKC9yZizGkaHKrViu9sdbQiOYpXyfJ/QWytzwuPVuS6dbu
wxXcw7DhSu42TqrvCAdl89XGLkrzzwgD4qiyHpmK4hDO6p8qtnEDC98ifOu1lnaRPzFUDKi0SPuN
+r049+xaPdZuTSWC5xsGLkO1AGULU5+ee1NZ4AtbA9yNhzen5aDivFIEfnFdbWH63cOU/YPN7fSl
n6NcfJ7Tfqp/lIbd98EP2ELHjt+d+UaqL7snXGH9cBR1qPNPPsxmGxVgKD/rTD+21RrS6DFrB+YR
lwZeGTa7kN05FnlQQHqQnnzOX0lzXQ/teNd28gfn3SrJ+wA4hzBfyihUe4h40dEPlkt13nJavXMM
GwPt0VmEfM9CueZX/9FzK6VVe6ZjjZbTJjMG+XvLb12190Bks0j21HPAIFT6C7IE7r41QII9CrV4
d/8RdiYdR45/HNDbjBbWrqThTY/ldBdNrvPEycwpuKNztqfrEqr7PoKTDxNlqp7/tZb6T0oqlm0m
IoRFiZbTb/yLLtxGs8eV6VscQEpsEkiUO4CCJP1tPFv/+k/9KkFzMGTuwgyJ8T5e/189+J5xDb1f
CyF3q6huMpbBROrV/Jsjb/4KI5EzpOBsB4e//kcJWpFm0JQNWvEkg/GSQ1B7jbHF/ZO/8tNm8ftR
BX8m+hkGYjLmSuH8MhtWmR6l0GfyxgL0A2Amqw4xfNkOe0oA1ttCy/B2CWzOFNAmreeQBe8HsSe2
Pv/6U/2vvkDc6Aju54Gn/JWIAK9WOpbFF8hGedotmrIUy6Y9sx2sv48r/td59VcmIr/71JNv+ttf
vre60Ovtt+b7f/71tsi+j38wXZ3/+d9MV45HKwiEn3PqQwDhOrsEfjNd2WTPQqIt7HPOiXA3sBmc
/SMuRJjeYdbJUO3sRA7OqeC/m64c52+M/4ktYpdiykGu4t/xXAXeHy8QrguCGXDDGBZyU5wbzP94
Q7AVX4ts6PZpVov5qim3DsamTQ3rbsHg/oEFB7VKTakdnKx+nQdo3oO2L11wodYRMoODjl3NK5Zz
K5ohC7K/kh95uBbD/RK6nLXgulPrUfbtlkhw7J/rHo0Lkcm07x5665vCYXAT0dwTclqve/C4anAv
J3vssrcFm3N2bQlnuwyF7o48zdNDzSY6uILWZ1MhzpoNcCtqiBtTAErrawTLXfbjzarHWZ2gHern
sR190ncoQJgfS7rB95vKmYR4GVV6P1Zw3MG1z748FhDv+lNY+kHJSCEKsr3xob9uCQx7aR9XbC4j
xEGPDtwW9XtoDyjOs8R0PHWAJfFhtpE84X3X7l6XqUlx2QqqLmtvdd1bv+PZvUvnCdUybihzofRs
HlEgAwrIPib2VEBMV0CTw5pSDLviDofyOAMPXfxwflyDDN8kcEMmADbbzPtqUl6bQL7or7tOcjgy
YhjOgcECXUDbNvh1jtNOMpa9eOyxdB5gA8or7OwpouVav66O5QYxqfLyVq9WCA0MG/d7N8sK9Lhp
86dI9ZRJmiqyz4aJOWlQPwCXkTOOlzqaisTpiobutH4cL9LBojC2igSnhXy1fRbVLpW3VZ2rngJP
ctqJLKcvzrJotZvZEymRL3vo++ZYdAwhxlz4j0Uv+3cpYMfGIzspJ6bI4ZWYZH6C1U+NcmOC7YVK
O+8DS3jk7Np88bs9ByPUePqxnGnnlPSohE4unhp3mm3cdl23pSccz3xWnAB0lWCcyLpP9awx/5Nh
D9hUD6OpaNbslvC6lTo0iCYemO70SEedcr8x3T7DWLFBqu0W23i1HkaKINg5Fj5frCU2KJ7cF1V3
sJXsPm2rV17JAd6wV/nXc2dutkj/mDoGhmCBunhNKcjO64IGmBpWpZVSdlNQ6G0Pkd6bcLqu1WLj
6a7bt9IjizKiiUAWtZMJ6GUWmyB8X8Z+SFwjsrONABQ6e+VTtbAhGT1zzESPop1DiWLfiQKaWy+6
tl8qeiogzGhk7aUCBr329RFwy7UB/+UAJDto3vNprXu2IcEL4Jx91xYnFVJVLoQX4b5wShT70eyr
zf5Qpn3dVv+Nqo+rgjrTzfhMexYZft9q+WEh7mOLuucgK55a9Bawf5uKi+7s76SyNuWck7grAv9a
5nVSL8EHwhsnRITdGHc4cCYmbZXHXi6cHM7ypjzXPCoUdsXUQS/F28z3DYiWvViTXUdq4KJZPEFh
avZZd9llFGVf5RA8Leeh3sLWPPJ0mgyyCZPZmm572g++9HnzIER4gVfRPZVOScP6NF5uAS10urfu
shxfV1p/PmPD4ybb2gSN5Cwg2+lz5TT+o+r7Z69fvliNviNMxLBCX9mcqk5eN92YtGueeapDo5t0
9wNUsgXes8t2TER5WJjArJwD/Mdy4Yxfz3MHntz4MRyOs75MOfNYS7FHeMTtXbQepC8b7AR8sm1H
C5vYjX1dHEIfplQrpv4EUverW4xUFXn+B1PB6mbA23fbRiOFuTNQwhmJif7I6JqMBZ9IIOp49VR4
a7c07vaTx6HN+Vwv9qHsXDuOclk96EifMK0ir3XeBbUS+9KkX3JfvrXRQPs37FgYw+azNmD9G0MT
ANBSb++7Kr/B/78bKp3uPd8uT1Qd9TCE3WQiQ3TJlJdRR+HeuEU0XmWMui+nAPWP4EFPHHG+Civ1
FEzsa62SR0hPKecUbO+kGx8bdsmXPtz24xIsr1SiNk9j50JGXsyQLDbaV6GFONEBchLObG7Dka45
ckeoLLadFO5wrY3ca7TZPRXn5ZdicY/ME96aZZKfZhpkagh4+LM4vjHt35eDE52avAiTXNMa7y3j
szLTR+N3qMPFVdujtQ7rBDzb/aJCJHUeNtatwXcVc8nVO231DwAQ6cQQ5lmTrDnY0oFfu92cicLD
Uh8DstxMs5hWVLgQQCwhFQagl6U8VpPTnfxcHXQ30xlISWfnRUm9Wlydg4VSNX90dnO5ZsOt6wwX
arOti7mVDzzfmttg4z3rkBxKWSBheF7/wRnr2bPbH0Ktlz79kyubzsR03TVianQcydgettZ6IAhC
iW40cq8b66IZ5GU/K/2Wz8u+T4nQ4arMdpjCsDwwBkHSHN67br1v6rDbZb1+DzJgL2FetFdyLCws
OBR7aiUOlZ09blOEj4He5maOPiyz3Wldy4eu9C79JbjZnLBEgQjTsGmpLCE3N8SpqHncYWvUww9b
29Un3XExgqxjAkq5zGzzDUSEWw4uxB6AY2iI3btxjOYgmQcupLlcb86LzJv1QLwGTAchB8E1BcpK
D+Y9cJHTixiZ1BnbPTUZZw9iFrhTn1CIVJzXsYV5Z/CJctBqudbNUF7AJmgsD8jwROX7gwDWz+jL
tlhxuh/CmYKugZtnlRTDTjVJMSZUiG3Orsg51SQlL1axc+KoJ64Khwb5r9IetAn2Kaa90Dkau4pq
cXTpcPTKY+p2wrRHuIvGYjKt2hPzr1k88+WJbqZj17IvbcSZewO6+kGpwn4bbO6jpGetgCTKwpCb
pzHw4IKcAotwTdw0Z0o+OcHM+1wtbQ0kLKsMh+JWcg09UI6SC2vfWS48kwtZwihiwmECD/F0gybT
J5Yt+wz6/krYIAm77tl2mqW27gp6a5RzMYUVjfJtvdBTm5caJDcLnyfaTXcJcoMczHWJD6PZuWkx
5PKRSAJKTuE1dLRWVjaUx75mFgc1DwHmSAcO3TE77JU1EJzUHVeyVvY0YMxzaq+Bct70AfZ9jCWt
58Yph3UAdB1CKarumZCmfivCqTYWmtucgzUNOak98pAd2V0/rM26BjtXDc3RaKTqHf0uqvjSOuNX
zUJQPDuZ6oIn45Q6uwApglBcSC7UPVuo+9GaStaT31p70lEz71a06SYNYTxmfUsBGvY8KMv7/Fz4
Q0YJH63AvoEq8bMXiJjpWtwvVWj0q+5IjF2kMyahJEcugwtt+NClLMhS0UeHBkjXhPQPs7KW8m4L
z16qfTGOYXCgxmqmHAA34bFaKDpGsZpL85lZknpMGy8L4kz5zsjQpgfYA4xykLf5bDCBFPVaLMfW
1HZPTKjUCH615Z/SqB6CIyWxpc3tLZ0Ee0HT7K0mYgHFsIPWNqdRtVtydjQJdzqcyN6NCD4TcBBR
puKBwfrAGAKFMF/vKBagZiJleFNfAOoW8iVfEEFxDlHRQsX8pqI9XV9dx4c20yeduQSnlg5s0bBu
QEdHyx9fnRBwrUCkjVVY1ZeNFgqD0KqPo+m3z4KK0C/gtJlgsWDBYir2RnniuFRl2saplSnmV82U
0NyjKZtQ3o7TgXVtoqC78P1KXlfztJw2aZYLSwXDY1fztKN1YvLoMVkSzcd96W9bcL2ZUJwCBhqX
dshji3dpnfnCZ9ajX+Rxl6rq5FN+fhXCv7sKayrqaQdWB7fwu0+KOqGdAnRPA3cvb7BR1d9IeU6X
ZY5GWZrAhjmTjT/alWrfOGCP/72mc+fH2JO/jrHY4/mZGK7Hgrv81vh1uXcavBB9UW0J+jqnBqcL
J/Y9hTjkQVMe8NnZb6tX1Fbc8Bg5lSsjtWbQt1Gaj+d15a0n5hOrqab2pxtC7DZ+9caZFWPVaEEo
oSHhZEyHB0axVl6MhU27db6+EdFZLkZaT0/eSHnHDisV6d7JlPsi48FoZZV/gSBmH9ZhDhlct68s
O/WOJq/+Va5zto+Q3XdNn+Yvvd2YJKz1VTQpnbiMoWNd9RxPgsl3DhGZYKxmM21LEVVpybgWAfWz
OUDg1ZcnM+jvioacAw1v3cOyDPdNOzfXdLXjmFwAPlYha3lFB9zOaYKKA1kTiUQsg3w2xfScLjK/
KG1p7eklOcgsaJMum31YsLZz6WQReYKhKN6b8XyQDZrupmkd/HaTU9IVrrCyoInGYpEmXuTcf+ad
sEVdo2k+ds28cpIs/YsgdbZb6Lr9xZSOAW98NvhPViZNRaCr30Sf/1Vi/vozPvLfZ+CevhWthpne
vqPP/AVi+l8YQf3lOH5vv30U7Xf1e5Hm56/6TaSxfOdvGFKZL5KNI1pB4uYfKs35R4DL8Wqj4uAK
JzD2/1Qax/0bFbFnOjp8Nugk/OQfIo0AeeiGiDsuUPZ/Gyz0R2kUwxXTcPoj0SYJPKHS/KLCpudS
MQtSL3t4mtZiXDcoCD4Jtg53i+IpUapKPMvKdV/KldgXF+O5aFrX6tnWQ2wvosli2QmaMzzSKUeR
euVr2QScHLitr3tm6WdPhcg+hX7D3mxxp6eV1WjdT9DpaC4Sf0LA/hkJ+//66M935HJkhEgCmo3/
nN/x70zw1KQFzAfaKlkKpRL8rs09UAJKXko355GrFF41FXxSkZYJZtT6xh2VfJhAcx23msOtcvW8
Ixt1X9ZyucRtJnZT7jxXfkZ//KZoyGlHdfqdqHf/26v7PfXm/Cn/8pqlhLkB+gctFQrVH19zOOIs
tdaqSla3QUtZNkO1S/OyMMnaFc15k5uq5U9E8V+E5J8fFFp1iASPn9l3fkWF8yVhrQxFmUQzFqyq
XF/6hfmvM4lo1wXyTvijfyjJfO6kHxSHfmqjP0Fy/6TS/Pq+z+kO53wREjv65bsKhn5Zg5mX0OPI
43AHDZChY/tqHHfasQgGGIjDMcmNvx0x5liIOsLsolWzX/QZhuR0PMZuX733zWLFpWv9GY7oZ6Dl
l1cIdwnOsh+SDoEz88dvZgtaXDBtwIfkvhQzPXnM9ywCe0zRqK/A2t3t6vKOZrjdZptL0fjXtftB
NiPGMbGrUi9ZASJkzbHm/25TmLisAG5EUp0jkPzcG9zhyjoU0RNW2z9Jg5znDf/00jkvhAKliTjB
Ly99wLrAHs2nnNQ6N6ibsUkIg+S4ZzcijhZcyX99ETv//CxBgSWtG5ILcQh1/TKZwEEiIzZIZQL3
ccXCWl/Za1/iLVuafY3n60ZM7tvEhiS2627Zh6At42BB/yCvx2FO+f5Rp3P9Jy/rnz8GXlUQQUVy
GLfwv3/8BqeIc7p9XlCj0cy7TeaCthw9nnjGcmawJpX8/Bj+rRXyX/adk2l47wCUFiQE/s//YKjv
eSX779fLn5OLX1hn53/j77ML+TfuJYIaLgDSM1yVi/O32QU16AGEcbiaJB/PYD3mE21HB8F//pVF
EfrYOe3GGA8Y8Plm/fuq+LOkhCsO5ZwLnnnHv0U6I1r0h3uHBDsZZ/KI3PQkcRhU/nLvBLUSSMop
2llZ9Oa42gYBwBWdHV1stb2GaHwZjkMzF1V+g5VBs7HUeE0uUEVDnFu9Dx/b8AT9FExtweGgWrLl
Luq8PEOroh6siLNpsMPLXjv4+WIpqCTq+DcqG7uMQgiOB7gyxaESAcDwYJWlt+vtsvNvZIuCu1uz
7pwdKWxOEI22Vifu/Imldjbn9iASJV1LG6bDxpFwLyzwCWvcjfRy6+tmFT4ix4SihXQTrDSnIWdW
ZYH1mc7xdd7h4+/5fY3E7iQX8OJYFzLoYdLSeRMj4dMBXqaCXbkLIRt/qm/YClCSt+hYF/ngHtzZ
R7b1bbj/O2uo/PUkW1m/UuMqbmUuO2evszq7Gzcdfcud0HvtMh1+9KmIxp1aPZxtFDrNFTiVyfFf
U8Gf/Jw59LLFJTD15malv6mh8KuqOZmy+aDW4pzdvZB1u3ZP7lb6Otn6bRH7KtgitQs4xm97e84h
aZTeFL50nWLYTVHhtN0wr5+uIz8NDd+hVSMoFGraLushHdQd5Y52fa6eBqfY+6K6Ej7D5LhTi3lt
weFPhyEKc8wcs2nTF8a/szwsWBybk+IERA0lIGh3PxRqeBuhy/EcHsLgPfdbsnk26I6XBQD7Fyqz
LW/v4OY7Tsxrh13et+E7oQjKEfD0IFVwQPAWeoNx1ceE7bGThLRQXpUeBXuYFKbVO4wMl9ZdJWnh
iu3VnwG/TA0nFEPnMiXHyqcPYsQwddKdZX3ks1Wgly9FceWkKn+0dKF+wGF41tCKqjhXJNR2tQ77
HlRTWDxNC4o9HxDwsbp2KJfH/TFSP7YJ97PoTMVARdr4GoPV8x4nyZYinsuJ3ogih48WzzVBDxS3
BW6lNo15NTilQdYMU/sutFVgFXNxyUDV8raHocYrGBvHKYhKsUdp47qd0cAxbI7fc9Gk7ykb1TuA
BM5bYaPNHVR2bjCcgqGdE3/G6sJ/F8tXqKtYaO3JFuMxBdHbx8iRLvkfWru/Scvr72bXO5tNmNKQ
DZq7UCc2/p2I2s6BXHIO8Km7FHp0mS/Yoit2madwhdgphJdYFBv4uRp6/nuz0K1yJPMgMKGFWHK5
dGmJfWozIfMkSCPyObMW1b1TeuIxXfvqGigyQ4N8rOyPYQB0deBca5pYzWX4CqvJf9C+jsgbBDVy
SO8EmPxrV3cXOU7euwGJsoqbGlMLt1xQEunQYfYd+dWmf3MkVs0PFwysagiJtXruWVhNqQZ5XvIM
cpErcgK7YD+zLxTl8f1EdVnIn9hQO/FXcGOxKWrh4L03HQMlNxx4SDnZcBOFZfNsC/7aPg3YM27r
4uZ3c6NGuuF8f6oeRyNHUIC25dOijExxkiIfliPJR0/vs9E3NXDmBdzXNHQMHKlCb7ihyI5xZigk
LYRR2qDxVBNJV6oLpjNIq3XOGtBc5vYB8BBcmow2Zt5dBO0osWQ3IyPWc3GjcLvKuINHwil6C/s0
CUc39Q8rbs4vlh10Xxo5iCleFqvH1gg6EPHFFGRL6ylE7q2nTONQQ0a+qylyfFPEl656k1Fx+X/Z
O5PduLFuS7/KRc2ZIA97oHAHZDQKhRTqZSknhGXZ7NvD/o3qOerF6qPs/08prJQqC7iDC9Qkkc60
FGTw8DR7r/Wt0DWLlkZVNVYraRn6NQN21NZTkGcLmcKg5RhPdKxW8XI4WVW8cIWn6/ST/MAgud6f
LCcZ1rZdVdFFEKkR5Y0uBQ0k7PA6rvMeRFQwd5tC1MzJtcEjcCa2jXSHapmfB7NVlHuAVoSU11MS
YsRgDepIuDSTfEMRonUJjcwL8Jw1g6KLw5Fsztq1r8E1BdjEUTVaq6xlvWNYj/FjHKtx5zcSOxZq
Ui2+5YTSSm+mKnwa5EKT6xT1EBpqo6IFw2yq0qpVaWJ5Uw3ImQCHvKVhqGUKddKwpMFWJiK/J3ks
KFZ2S1aXV/MPNJ2jWt2LuHRR4nfpgs2KVfJ4syI3HyMEqKGflUG8aqxkjtbgIoAbaBzhnkc3VmuP
tT55dExay8XOGKQ5DPcBRDDReFbUaM+cWIpDN89x6tHKt3dIwPN+G0DBW2Rc2cEcLfNOkIX7mHWi
+RYpzIU+RhXrGR+EgkGyVNX7sQSx4OmyKX8YoRkhxrPLfUbA+J8EgnbnLoaQ0ouCUne9CgdauaJ8
Rg8qhp90PdEC+IKkkZpybpfgnckatx+CmvgrDyLrfJ1SuvqRKm1/yvkvjmnsGu12yBKQYxGsmAsD
uDxlIBVTsNc3gsB1yIslgJOo13ZmZzNmuiElJ3PmpYkBoQw9ziJiDG9TCvQ0BpsFtJQFRguZMAnJ
5zbGZsB6YqbqeUSA+zdJlhXBpSDpDN8kv8YBGra0leVLi5nyP+1mJXSGKYUJ8tKONtI+1r/SnG8j
fnBu6YbS5s7Hy3nOTVrYwho65yx0tT49s0Klx/bHBBoUt1aGX3Q1OInBGCARITghF7GhV+6GuYqO
TjEz9apBFq0hrW+yfIVanuZ7aulI9qgPZvuijVBC2HOifbOdcBietYku1FmZBRmW9hdRwPgiEJiG
NNCXn5zAcUyR/hRmWDd8XZ1yidLLIvF6he0QwcI8tmqwk8RURl/gz6OclQoUqdt2IimIun9CFxFF
Y7hUPpjlCa5+EVW4LwKLCGNm8CetBanj811EGMS4LIqM/qc+o/yp1mhepBt1yjQGExIt2hbq6aLv
6F1kYYNnYph3zty4DaYfrUsf5iCZICDg6bnTnEM+K5vz4EVjErmphuAkZ2+B/GR+0aJEQ9XZe5Ih
8d4Zc1ji6oAUFz7BxUcJgKqcPMcxMfPWxxTChYqoC7AgBZ2hj/RXQt147sa2y07DFz0NSTIwTJYW
hbItXjQ3wYv+Rp0YuycZcgtrU78IdRimiHb02Yq1e4IfRbwNa5utMAPZHO+cPilQqJjmQDcNAFFt
PxLuqj1gYRzFNocl/UPtgDJtCyyIE7MEx3cvD1QqsGJmMK/aPu+wJdS93Z4UWZNOu8Vn3/mT2sfS
J9+1bi8SJp5sHyWi+05w13DuAHT90y4m1d5oBGbGG62Rkp6W07vTeijiQvizrQEzK01KNiuK6ksC
/dyXh4pcIH09dZpa+aVlhsh/uDHSshQdEo7DVnv0msqun5gT4m5j9tJhqGtqbPihPvTORQtzCBew
k+nl2mDbUbNb60K6joFYYLcUEn7UJPuyg3fjgv13Otf6mjBcnEhlEaVwTjWbxPUYJXG2ZYNgLJKf
kZZCgEi08irWzTvDjcGc8qrWt+gp4mjTofkx/WYYYAASKzpa68qOk0V1E/0oON6nftZj9PXc0Zj2
LW1UvFZsqdvlsG+EXtlIZCGytgbXa9zcck61KOQrbmw1+qJo1aK8tmDa4OlsiAcn2RCqaV+TSH6p
d03Y7ci4wn3W43wp98aQQeCYMC0A+OXkTseQlD+K4Bic8NB2XVqc12ODLrckVl7sU7ec6HrpjRKt
cXD0QPIwZSp0+XgK9OSt1Fwb5QwNgIZ5kSE+qqPAb7ESSS+ppqLzadNNNkE8ET1tVbrDNwoXGbto
GZXfwwqIHunviHCfqgwfH7RA2F6syTKu5tVsabKc/bq0oTvQh2ytBm1133Zj7c2mXWn9hmOHa2Yr
2wyFSb8IvX2wnia9FQB8C9u+cJjzg9O5aJPmYDeoJb5gxR27AAMpOtlFUw9y5patZ6KzQWiqvJ1/
Vun+UTXhPP7WlLL80R5D+N9WEv6b4frR9XxUP7ht4iJ+/vr8Umq/LZ++huWbEvvy0/8qscORc7Ew
OxzVKfhqJiWgX+x+SuyUGDCJUmGErc7T+KuaoP2hG8ZCpmNbCoVoEdL+q8au/oFikagvjeomlSzK
7//5P9+gKOTRn18Xd38vi+GjA8aimUs9Ay3k2wIU5YVwrEP06dEwdFtEd/p6GMf2Z9npzae+/hQH
Hejrch/hBbqGSlAVRBQsQQZLSeNV3btB06ZYY0qfLUiC21hHwr3OZG8iehia6DGNDAUfWMzcTtk7
Yec6U7xQPa0dx4vJLOJpM4P2VZGPq72kHV/iSJ5isNYYW9rYl5EqxjPmpe4CU+WUrfEvj08GXsDT
QdGJ3gnHvL2fpRHZG1GAb8Wkii0StpgmH2ezai4b5IXhXlpzYHtw5HTUK0yNXseWkkwYC3s13GJy
v3yphom5Czh8drvErvvLRJcZHtO+Gg89BxFrjQ/fVbYjQWCNz263AJUWpixBMCvQacxAaz3X4PZ8
dXDnH8h5aqRRSVhepJgP72MVtLAvpNXd14Ii/+LSiBvPUIrprMvsREfv3xgc+tP5dBpiABZWLvol
qNpEP5XXGZUJJ6Zo7JcpjW4f/cNk+D134/WaUdzmszMrq5Ly0iHSyUNEjGNGV5WhDCnbdTTbOiCj
0AtGI2BlanG8ExjPtpW0e+ojSp+KJ7beOjHP1ug8v3qJ3uk0HA1GcvQozkLmY1uFQQFV7ttRkmIn
EPa0hI/SFT+R4wwsSI+6n13Cvx2Mx72Fnx+zVM8o5oF/PIa+TEXgtLRbFX/iFLVLY04hvSZQPxly
7xDK47MvC/ZaUjIx63pyNgZJ/Mk1HNV9Xy5hSZOh7EsCKf98e6dhUgWjCx7Dt81Inme4S09iGZOd
YUTVuoNO8ckLuHxzr8rtL5/HJMP3y6vIpHL0eS1bLSogieJX+UgS8cwKnLUyhXdha9uPH+JLX+To
s2xD5XMgMfEdH4MD6yoKYgnf35/aIla2lBPlgzL1CHCIn2zR1JFMOaPrSHBnWaa8LENV/T5gE003
epboZ+BbwQ2DxO0v6p7r3gaoSDng66zQLR4+3HN6WMeritfH4eCaOOtxmMt9JWR6FRWufZ5YZXN4
uav/iqXuv28Snssw/fui+RbA8vevWF6k/Nq9Xu605ed+LXeUwQngIPAOpKngWLjAxH4td5r1B9J+
KDWo+PkXvG1/LXcU1uH5a+qS+EiSx6viORzWfyeEvITYHC1uHy12S2H81ci0sZSpJIQSJLUwBH/r
6I01BCEtSC5Cyj/wsmSLMhTTqLoN+KF1NSrNnZo1QFhffU3vTGvHE87L5xJR7gp8N5QwXrhNr1Y/
RBll3VfxRRSuDa0879G0RnlbeM1wZsX5dyMTaxlQyXb19OGffzRWBfhktA3gov2GngrsOsPQcMGR
ucHlUNX9OnGLeYNsRWt9dMJReO7McbmZQ8jRHvkOA/hs7LXhJzPeUeYUiRjkyNH25mLYA+hcz9sp
D2BHaOERu1hKZIKTiyWylcQ1F3ng8zSQZXLWmlVmFdoTKAtJkzKnyO1rLgko7NKdaC+SZfoA3lDV
nzyhdwYGZiWD8arTeiYq5O21FehxrHF2D4RuabQVMqdoVkbf5HfT2I4T7BpNLfe9aIvqk3l5+cVH
I3LZ5tk8o4UDfDwvm5Nj5FEZXqiMgafS7MqnsXStVUAN7DTTcu1Ljzv8UnHr8l61kvDn/v1vV8Kj
VeHlkQCuXeQaaD/Arb697Vw18IVJ95CETXRPgbd9EtReN2ErPqPXHq3sPz8Jww9VURYE0kjefhJ8
qrGeleAQRLp652iyPtHy7rOV573bQVdBJB04CVx7y0W8es2ApFB8CPRDGBhELxrheDeytKxbgi3v
Pn6t3rsdsKCEdKIPUF9sSq8/KesFzB89vaAB1N3W0qovQPbUn/SG37sd0g+ZrjSW7d+6+12Kl15m
8UUBvKb2ajPKdyql1+ukbKdPtA7v3c+SG0wvGq0PkMG331w5AHMP4vTCaOZu3bdR2Ph52HX/zOr4
cwrAEEbH0uTUY1pHr1nrIqho05gvK51vkxyLk1xKER8/mxfu4tE7xR6SExVvs8F8s+y9Xg2DoSrD
iqCJi5JymbKq2aMXmyKQrk8XpHko9Ly9GcRsqivQP5jOZeLk8LEqodlb8IpwJj6+nne+W/RLvF6Y
tBzVOL5pzOyliUb8IJHm7FKMAie9ko7rjz9kuafjeyZgGk+doDNNfODbe66IkmiCWjsIgd+A3nDn
dWXxJcrSp9FtPsGsvnNDlmDxNG0wm+z0jvaSFHxyjpLjYQjScIeMnzgIPTQ/Wy6W33J0R5x8GSZU
9jmdHpPKkyLCuZeJgzv14jRf2hWY96MVg6v0awN0Ux0IKAPEVVGvCxLzwbRmZd0YbCBnauc7EWfB
bV23yQ1nq55EEvw7vq4kybXZucUne9531g/mcAY0fHNMvOLo6zc6UdU0yQ+WgJc0wyt6orpHHtBk
uETChOqJOqjm9ceP/J2l481nirePvI3UsUta4wBijV5ljG/Yj8Yx31cOHJpIBxXqFRlQAF8zs+nM
kpZy9fEFvDcObDb5NDkQRdAhe3sBXUWDi0nlYAewJnulkedjFMWfDLb3tg28NpAtyVwWC/Pn7aeQ
u12DA1MP7Ct0fd2NpehWItIMfCqz2z8Q2hM9KpWUN507saOBvUQaT2M5xdpIwIiscj3DBdzBuUk/
ebGPJUXLooYCknIlPtdl43r0IsyaAP6Inpxx7KyCpoyuiQnJnmjiiPWcNvE9fRasU1LS1GUdX9rK
praO4j7m31z3Mg5G7Qf9xU/Fc++sHBZaIldlIeQFco6GRj+b7iBd9dDFiXaKtlyQT572/ansJR0C
c6Rh3sjy0SrGct9Qm/miyxY0TlxLpBoZe/i1FTZiN1ZFelqAHLn95wMH2SjnUDbEBgvc20dqVZ1c
8i4PSmNi8MCo5SWp030S/fbOjAgXlIoC4XY8o2OBWThpIY2L/oBapE9XdWtEdzkkBy+eAywyRYLj
4OO7em/doXyBLpYNHeJXZ3kqr9adau7ps2vyMKpdu9falA5wClQN/qa4HLC4uPQjF/PrpA7auRFr
4wllvv4mmHETfzI033k1eSUFr41DaQ+L9dtLSUusbJHTHLJQwaAYdz8oj2Wf7Bnevd8lVg8PNxWM
36i2bSH0II3kIW+E6dNVIxClkc22KyP9eiHJsfRGsmYjEZRkq03wAP0ZwS1s6Ub95Lt/Z7EAn8AL
aSLOUlFWvL3fpm1sLFfNYYg4K9AefoTS8X1w1CcQOfAB56209c8WqPe+Y6a3RehM2VS8fD2vHneK
d0CaJVEMA8APpWqwbCWG6Ruai2DA0HZGUSH6mMTZmM1flGWe1LsrPBvrViv/BMD2Kzv3bzfz717P
MhEx5AHHHNPPZ1QQkCSLA/DRZsfwLlYudN1P7vr3DyFAHUUtu3h2AJST3n7RShE2+FbqQz6K6I4e
vbzVotL65FjyzocQJUjNm9nBgSx3vBvFkJfX5nDIO2g0+mClpzOcqk/u5Pc50sU3ueStwKnHt3R0
IikU8qJMazi0qMRvqnZud8SIF6CTexO67ydTw++TEYcS3SYshNthLjoanxNWULwWtGmyuJg8wzHC
q2g043tdjuNMwd0hoK9K9Dugk91u5OTyddJEdIr8/jyUmYnzzAZ7iOJpxJI2tIix11KX1bD65DqX
eeH1pouvm6IolHHqI8zQv80bphng/hbELo2B7rVDB0ZTdft4b5oW6VuONGPca64Lkt4a6Fd6VjtN
J/jEzH8WhM22kivhnIA01qVm4x7jGVJ9BNNXTwcLjZzPNjSl2Uz9/+P7PR4DfAgwUXQeWOuhPB8n
WUyo1BRQpIehaJBFDslwboGAMqYi+Vk9/Nt3c9GFHn+xcOQ497KDsTgHHJ18uibXh5YBQIW7uSJG
EcEk1RL7lPQ6fUPlN1lEcfa2GaKrpuijSwBwyvfWrd1TWr7z7ce3/due6uW+/7oa92h5iO0wtETZ
HmJDynMWkeKyFkN3qarDea0Y1roOp+gus2Jc4dN8WoVlv4GapJ3YVigw/AsF2vzHl3S8mT2+oqMX
hITDGIBsc6Bvi6yGyfYZ31iGpQnbR5AiGm01w1ynKWQoeLP/dFZbPp2+AyGxYmkHuMvTezWVI4KF
AWnKg51rgw8/W2CQM/NPJpzjM8LLhzDVgENZem3HyQRBr9RNljIEqlZcl4QXkvE5nYtm3DK80akO
xfiJ2+S3FXr5SGA/TNf2UkRwjp5zptD5dtv6IKWjIuAahDjL4ZnfOC6pgnzLbVf4Qi0h8Agnvk7G
JtZWHJoNk7BSggs/edvefQmIMeCV5ihssy15+zXrSYHAK5OcWEJ3P/c5xby4NyxwHYnywPymeUR7
2ju3MNBeula+6iBcbDgYFJdlXtVfPx5yx/6OZYpBQM2LT/tFRYF/tJYh73BKS28PbT8pi3onko9a
LG1su+wqEx9HyXBe1pOs1yOlIMRNdmV9r8iSrU+VKnYRGRhOb3pK0HXbJJ4QsyiZqvWnRl6n3z+5
1mX8H03MDhMzUyKTIduco/mDVUMtxzI/9HYRzms9Bf7uOyrsylU82C4U4rTFhN+EMqp9V6rtZYf1
9bs+k9CI4BBlxScrxfESvXx3y7EMXxhNnt8k6E3WjaHVVwdNqecYiIKKhBKfcv//MmRQzTu0zW22
Hcc2oMzRi0TEy31D4/MEszlkbFfP2FSlheMHhO/tirpEIonMZK5Bm8OnWFW1nh3iIATMEhTQuj+Z
rN5ZNlwDa4AmAKsuZ9K34xjVZShmxz2XzuSehWjHr3otiv4E5D/cfPzc3/maXdp20IOXMB2Wwbef
ZEeBkSItOy8ne9wRPw5ONK2VT6aJ480Jz5Iqo64ThsXEisPr6EPYlJPE7ZxXuHxOCFLuVgXl4qs0
rZqIQNQiO/n4pn5rhwB3ImWGRg8bMFIqjvd3xRz0eTP05zQ85YMKktEgaXkoKm9wOqMgJGIe1Y2c
Met4btLTXNe1YXou+oBO/8eXwrxz/GKxJ6PftKR0c1m/mds4PUVj11XngO6JRU2Hvg7XoPHah7FZ
EJp6O9xx1KYbEaXsvr4ZBsZ1XAN1Ky8h/Rlo6EPSR8+TPKCVnrs2ACM6/G63g4+IbVZo5ax8UbFV
062vM/WU9M6Fjta1fLddY3Zoe+c87H1hteNBm6v0hgyL+hv9AECOJpJ6RAqz0yyiw8IAczsqUb82
c1t5Am+cXvUxacSAHar6W4sy4VAO4/TNtGRorNH+ESoAjcM+GScUDbswT0d53lr9OGzqzsy/TTi7
ycWlGJqsSj3vrqWhNYHvZpwwFqdd0G1UVLwgOoRIn4nTRBcw9JpyXSNYKyDTyoIQTTYvuzQph8eq
0Kd0FQtlLtEepCBJ7F7X/9T0UCCxx1iCCmmenYs41ktwra1OIClitqI7HRO369CI6R3+RbpVkHCS
yHbR8lo5hZ4R/pC6dStXA6LvoI9Fm0dQaPytTVWyScmR7Q206gbriRiIAtvoqQNasXQbJ9/mhNi5
8DJ6IjqxpDh2FuJRUC1a74reOURlWMI8DwidJsLHHeOR+HLFHS/done2eiD5667RtN2J1APtR5HE
6uKIH8bQQ/QPBb4NwqH21GV69pxqwHAaOM18yHUs6b5oIb96bakJBwlxNvIA0wyKR6Ax+9+1wLy7
VWIY6a3ozabD64jqFRt9idoMcza6yRrLQb3W2xD5dy95OisSOJorkBssm8LKxJUFFV07GBJCFGCC
3oIRa0oNBYzsuuYENuP8iFmbBIhWRJKDapQXgQ/ahvajknWR9ND9at+lQi03mJXxT+Lps/m0UMtJ
2RJF3XwrrRT6Ux1PRe4jYm4zyH1tedMiq5ariUxuRP7ozTSibDXzcsJHcB3ONSNInbJael1NSAka
whECX9m4ZbiiFcqodoNKQt6SDlLkwYSNvimnQgup8uq98KKKUip+oQnFfTdok7sOEd436yhXDP1M
ZLCcV1WZhF+NNmoJ2NYL+6a0pvFWn4SVbwziV/sNDa8xQno6preEhDisj2oa42wBgnvZB0N/pZU0
5ryOpR9y8eiKZysdK6IBeles8znu9xhiq62eYbYA6iFPSoJW9F1g8mv82g0sbxiq5A5jC96QoGui
27gutDOcH8oeKnNUeDZ4dqTXTtVZu1Ip2tu2c+OLEcMsPp4orgdU6F1734KA1334Dm627ubBYA5B
Vh+uKvJsu59L6n+FkOG/mWbPYdP09+qFzdem/P4fO5nhjpev1QvLj/1Lq/cHNXxWQ3p6Kq2UpWb4
S7tg/0HlmQ4+23d2IzQY/y1dsMQfrIYUMk0HwQOkUGpTv5R66PvIbKMfsHjY6auxa/sH4oUXduar
PaDBMZVATDbPzmIvBDT0dp0GB07ZuysMELGxvJKJS42pCW8RM8Xrvp+CnQuFZi3wG6TAp82tcJL4
AMZLnMZJWqBEHlYOPoubUE2NkzmODjA82jMVcsnVqNmXr77cy5+X9Vrx99IyP75avheEHi66A7Cg
b6+WjJggYcjrhANp8j4oKCv7Vdk4tyQbWAMVsgo8O9RCIRb/+2B09XVEx330WjvRdm2MCmUNIzLf
JPh7TnQI114WZS0oZ3eR/Znx3DGtT8r3dEzag1rn7SGpgd5Xk5ECAjCS+Qrmj7Lqytm8qZyAlibR
T2wUyZgxa18RwTOzIvgPZ3S/t2x7rqPa7OglgeO/JMiJlkpmVwIxbQBCjX1m/Nne9qhoyfM0DZM6
NyUu+qE47N9+Q+2QzQYcHzItSGnCmyxJkS77s57CtTyJBjXCaBfbQK+dQd/FocBWJ5touK4qQEsE
i2NLm/kLayyfkbYurEpcMf+45ASaZs7MrH+mkng5Zbx9pia6QC6WMit5t8dlLBBeEiO0qfmNHio3
bRFkO7U0xTdUgkXD4rqAYUQV3MVmaLaeowfhCZ6lH0ZQtrpfR5PW+EnWnNtJF9a+hVif4A8sEfdq
rbf3RP8QKtMFKX5FJsjouie54GrslzZ0M9OYGKceySZuagjigz4mf85JiqFh8V4ANuP465ntoNFM
iPTouZvhqVHMM8wCDgRHhW6CW7Si3lZdzUPbrgOlglBnAzYYV4Md3dpkhzwAqkz83orya3xr1ddO
5TYSc04Ey27VnRTjwoQfc0d5jASr66Q58pk4ZQXXYBZx8WXeTFCRLPecTrtyOYAOvwAnsdjGWi2+
+vgVWyaq14fCZQCZ7FmpJ6noe7jBtwMI7mTTBKqi+YNex9vGDmJWnISvRM8cUJcjdrZ0PQhspUph
kekI0mVjdx0KAtLoTB88rmexBvdG019i07ONNd5n7ZY0HPyGHL3qi9CBSelzSI5MhLphcu5OlWDR
moMmWg9aNZ0DoT+B8QRVqgGnoXmqQaz0KDlzDVp/NkEEgmuRdQY/hInTJ+AnW0NUYpaGbH2f9eXc
btIUAH8pQ+B5TcZ6GVppctOCJcE3EkwNrhnglngPsdVxU9MkYSoq05nN1kqrDKCcDpL/NUuzutZV
RI2pFPkeroE8tzt8FhuRAQxib6Ni6RiiU9QOC1lwbDOKiplRn0VYFRejQaxfxsK6UCRm24LtdXRS
p1cCJzT+hTnaqNUUbkifsL9YE3usDX396KYhMwmNfqzsqaPAO9KwbcIySh4tqP1nBt3Ha/qU1Hc/
efbvPHrCfmm6ONSUORm+ffSZgJqnahSquozBRbdFPUvptx1qi0xG0D/WyjEz+VTOkfpJX+246/ky
6ji/ORoiLpTpx2hscJD4+YaE7pYg+dFUKvDglJL3jSn20oGQYLRdvcVxlPPi4aRzFQKD4i46R8Vk
rN2KoTJItfikG/XSYj+amyykPy7vAXf+m/hHG41ydLJJ890h1teRYffbpJKNF8R2t7jT5o1e6Zav
wWz1UNQQQqGE2V1YEhdD5YdKtt6r267BtSVCnXMaHHYAv0F4hq0Q52tW6N/YHhCwI6EafvwwbfH7
06Skw8aCvQLtq+OIdNhweYP3EEiuYiRnxPuQMhFoYgIGmGo3uLFBxyZJ4z6oWQ5EK0mbi7SqfkQ5
RncvNSM0H/aAGc/LQN/xzzxXL4xUq5ONNVbhGkpMfJjUuj7N8QBHq2FghfGojADP17RuPcWzJFHc
qleBMVVrk+/xS4b5Hu3doK2HEsmkF1dqtS+baXoWat+4XjTOw16idkiC4WK2GnhW1PziW048EKsg
+TUXOe/1I46rOfHjpBrPuzljoSeWYK8nRnCN2W885EXMyFXpiTBZYQcKtT3SzFkhLsl19q5hLFp4
sUALISSeNCkzlaHL6QGLb3SDOU57yGNNLJjJCFSkYs36tZGCB7LBwe4yoJJnahsTkZK3X+0pA/c6
wWAMXtYN0q+iX4aYv6/zv7OmI15nOlbp9rD7OSrYdFgLUwSuQPmGOLgVnWacZOj+V02R9Wua7NI3
ZwnfjmV0XyczmZJqRPgCB6ZtDAl5k+XqV7i/ySYCEOg1uYH1FNSMV1XTZ54MfbmWozcGdQDLNe0e
+Ncvo/JV1VuG/YQPQ2X56PP0S13rzl7B0auHZNIUiWVtGE36VrXwLHWRBfS3rh/rPh1OXdJlt2KO
XcYbEYytQjJVYWli13Z9vQdm6RUyTDaaExl3QOzMlbRdZbXIO68rEPQEmXnmI3528MvgoLdkiuQn
jUIW1sev1e8zlYEyg9I32hH2zLRq306SShwD1KyJ8xi0VFyWlQamtJyHL2Js3bMmJ9pLK+uRJQvu
mtdz9scl1y9Qa1MFgGE9qyxrn73rxzV5uB3IhOitMUdRVccQ8/aiKicPCtXKNV8rjOTSsIt+rUwN
AGe736UOmRdxU7he6zxYKiulZpyO3eB+0oo4KmAu10AUAH6jBUFF4e9o4xDHSTvWRE/7VTV8M2PD
OundniAiEc6fTMv6b3sUPgpdIacAwZGKg8vb2x3llFAVzzSqNGN22YN1uufG2H/bNmOoCxTKpuy4
/bYwq0spCvlnaevhPU2NsFkFI7DLHorEnjZ8TN6Jm2lPadmduHMbko6VGT0s8Ynexpxn8xbRAzKx
stfTZJszZ54LmpZeo0tjkWK5sDPSsvlaZNQwPIyT9akduqOzNvTk4uORt3i63r5adHnRwAsim9HC
g7F6e9cc4no1LmoVlrzSojOcch/IVHE2RM58102GQbyfPVw3GBFhMIdJ60kQvBDI7Xwlw5q/DvcD
3CefsCqcYrqpMwWsrQW5/CkEHXajKdVe7ZrylsBzKT0imKgqTbh1v9bG7NyzbzA3vRKWLaxQghYI
/wAroAWOtk4Gy4CdHePE1oiCS6J4uNDzuXoeSPx9Vt08fgxLy3nIYHPudUXYT0NLWdCrEBydpbWw
yBIrO2tvd2aJmTNKd9rcZhAOCMQ1qNA/4kbKHqqR2Ki1W95xSuu1bRXJcmtoCZ+kQkaOpPhlqPn/
ZY3/wV7k1ej7LYTh+n//L/qTZfG6pPHyIz9rGqb5B+p/Shko7xedwyKN+VnT4P9wKFrshdD/cAYt
bYxfLCNFqH+Q2YCkhjWMtYG29b+LGoqgquEwgJDZIFRgfOv/pKrx0vT7axVCRKKBGeTwuxADmSiO
KWvCmVsrWdiWhZ1GysEe0qH0nbGQyorMYcve6MRxQfHL2ez4BvNUC6hlUoa91hg4iCG1zBRIA2C5
W6Uvsf8Hc+HKnTYKtiQ9+s/s1OZtGbzKjAAnO6wHnMZc2LgriZaz8swmEpcQ3pRi1UUuiVaGNlEW
BZjZPIdG4hJ+RjDxdUtEAqaAhqwtbIMu24h4AFdjhEAD/V6vHmRnld9C9o3kqTXl88sz/UfD+0Nu
1/Kb/g3uwhPz6zcvw+XNH9Yv+R1X3fdmuv4O2bT9V0Vq+Zv/t//zP76//JbbqSIF5FvZFe3y20hD
fDMKEd99OHAHKnFfXw/blx/4OWx1BiBbYaptnHAXRxAz6M9hK5w/OO/otB81Fe8caru/hq2GM5b/
QG8JyRxHAINj0a9anCL+4G/zFvA2oMDQ6Kj9k2FrvATI/DVuKRPaFpM84k8VqyLSDi7jtWagBNc0
ta5906aRCX/HJTZPJXlzV1dDcy9EC8fBteAuW055VcyTcz5o5vik0gL3+4RTBjnZ6SqkG3Ro2n58
FGMw3EyEdt6apV5tOpzlO3bICQgb7ZYXYL6DmE0IUSTDqyDr5r0BxGQdTQrcJL0Pp41V8+ciSdud
TsSPb+PiPyNB0QEWDFnZazOikTeJ0nTQX/CTr2vA7g+pQ6wGBRPY0au4sM0/zVyj/0fWm7D8DJ79
hWhKZ5/UJrtzOlz5qcVuBLdrbZFZPFYVwQu5pduZr2ZuiksVUdAKNHd8ohoqoCYkWMTamq1RXeUc
MKJdq3bdvST4DU6MMRlX+ZDaWy5FnucB4rm6DDSAmHCpWXOGVTmZpC6PxHp7adGyCNXqGHukIK7a
SjsFHVCACY8PNMPVfQKqOVer8XKwH1y9u2zR1LD3gJdT14AP/oQuNlyB7DgFnPAEzOFML+Q6yPdz
GZ8OfXtn5ype2Y6gOrCHqtrcqFHwrJDHeVo3w0NVBvmuq3px0RjYYpmqln0FKeCJ9STU0TmTqAL4
qi7Y896Mbl2tjb5jEz9MMHii8ClJcPJHlfONFKzGj0x7/Krm7TNeJiJOydh4HE35SAzpbhDKad6Q
WR2FQXZN5wM4Vj2Wz+wZb6yi+WHMGv4Z44YmxMnUk9/XNBsZQHUrFP6tFtJANaEbJJ3H/Oo5KJtN
UjkVoZuBWDeKcW1V+W2Ta/VZIoavpg6/xIuDk7qf+E47wtUJSt32uaGLvd4lMFfKmFDPYRqgMsF9
AgpPrmwwNOqPcuB5CcWjYAjmQSFCUBCnR/QtcSBbk0jOuO92FPaS+8EIptOR83QaUa7rH2jpWt2z
Enc3TWivwuKxNtvO9FvUyZ7MJxQLkyPFGiMpNlDFIHwZWhntLdNsAop8ADHongRTd1oQz05SuA6f
6IzTrvwKRKm4pFBkUcnqwp0ZCYDFTaUBjyHYhUJJUqziSOb30NaRGXFuxlUD6BkNGDm0/Ml2L+0E
mtQwyROYFl8A8a0bPb/Wh2mVh+ImgU5ZZ5OxakV11YUEUZgjqVKmm8p9pwMey4z4EQf7hqYiljYa
Sx5n/lMJsm/dVd0ZYd3RCUk1Z3qX5p7TzpO/oFdS5JYUuAYgOWCsI+grhzxt1NOZTqaf/h/2zqS5
biTL0n+lrfcIw+CYNr14wJtIiiJFUpS4gYkShXke3IFfXx8oRRb5pBQtuq0WVdaWaWlhGaHAw+Tw
e+853zHjOqQZY7O11XTyMxb+RywusLvG3QM6f98atLxg6EQXla6AVZfFhYaikT0Z6cu9Vk5bvm6g
WMoRlk8d36zBDsdqVuatBiL9GtdeFDQ5l5JSYd75riwY/A/jtyKN78u0O2rFdzSHxi1m8HZbto72
sXIE39jWPyRNe99UwqRyRZKiLOOQlwDvHG/cwxGwAoSPNhabRtFWZQAR9fjJe4aQwTLoaBl7b3TQ
7IuDUJG3Mypp7Nmuu48GkQW7MZGEgTSL+XlW/oc4px2i6RD1m+yQVOqRefZ1nUiBasiBtx9mST3c
9NPsB3OZT8isPWhjZZTtRxEjXcy+Rly6sC9diIeR/TWZ8uPc5mTXJx/jpv8q5jF/zKv+kHUM4Dpp
rvy3IFpLcKHAu5n2+1SMxDraHzStbwJdm5jZifGgPB0VA6+j7teHlOj62uQepFKRgR3V8O6LQ1VF
9mUGVf+K0+kCVS/pZWlb45bsleigiVFua886i4c5hpMlyXo33IOABqA7C7500/zsp6bkjqMIuR2q
JT4jq48s0dREVO6k2AsYQ9/RCb/PWrEf9MQKLeczcNuSXb8nqkND6ki0ZbEV9wnfzyuLZthdI0dW
dS9+NFKTd5e4GDIBiOFosxZOAQ00kcY2aZKT+IouImTp8ZisDLZ2bHzG4pZKtHNLn/TxC/Kj8lwY
4/BYK4eaWeF8/1qZWiXAzwgJcybF7Q/FRm/DkuHwPjXSiWzLLvfemXVt3I252wZKZJq2L3X7svCz
8bKcKkQSDi25K9Vh7Ri6jlCnfPZ3RD13R9kRNgRLZ2RKbkG+qf2+uOwqmewkjMhAy2XBi9nrYaZR
KypQRxtUXOkBVuG8V8xk7psYP25ZXgJjOnRjDCHvUKupOODrqA7WUlAzTSyBqCmm41TLA06S78iG
23NLkalCPUu6Vk9s0S5thXbwBpntAN9FO5dz6QlCPO/K1rjqSQyMHXJoVsPtpJyPg5Ikoaq0+bD0
dBqi/su0ABiIpsa908Y52imXLJZBB9tJBIU8ZKKPtpHXOh+Z3NVfNKtYbmOyM7cKHc07dAbZR2iJ
yZEkTW0vrDQ+k1mdnOWmr11qRTdfk27ZfE5nWFibhK0IX8/Zi465KE0+2IPzYeg0IBVwzz4iTa8e
E8NZblJlRaHuqD6sRKTvkKtHV/Qvi9CpVlyVMS9f//kO938mSwbD95/2wftx/lK92gc//4GfI2nb
+UugasNzIxBKMfGhSvs5k17Hy+inqOFYe5757f/aCXt/raNFXHgImla77Tp9/bkRhvi+ju5QPaFD
xcD6z3L0bO+k48ku3Fpna3wZ6COKX6wXtkBKniNZxnxGPi0bYSDSGF+Y7wadcoiir+JseZgWQ9wt
TULEeuWtkQn2wq4PHN0w3chUAT2ajdx66BMvvdLNbsWSkO58O+eL9U0uDakFfVydtXrUfJCkzvI5
15ScyHBr6SY3RkXDjl3wB5LXTDfQqiW/HsfBvjAE/vfQV539UeVpx3SYsGfCZYuGzYvLBrRAOWn0
/OAl1m9krEO3wkwYf+qRZVyi0EitsMcbO+z0AdQgaRZ5/wnQTyShPlpluzWV7n7pxBhft000rbHe
Vv6ECpMpFjl+TJtJee1Y5iV0WBxy/ZdOT1RBVjWarw06LU/sNRgc5y1oerxqJnL0kAx7Z9h0goNt
DbNG4+lII/489PH4bgJNS1q857Ntn+Jyvk4MsJR7B8jrWal72hgScqPBroVVuevdIUPm2yJl2uQu
Wv5NOfr2hLyvUJgD46y0j5ATzQNycLe5pL4QhLnbyv1sEBkGzM2NG41Pdu4nR01WdrmBkpXZXHtZ
EaSOj42Qmbbrkz2gKv/QEPxsHy1p3zDGjj4QYRWzCegRWW2aYjA+aMROF5iCPPed4PfFIamcNhAt
y13uYjiB64c88Y40RyNw6W4LhTzRonmGRZ7gYOMa0sFjAOI/Op0Cl9+A7Hw0FGGKGys3mulg6qV9
gzF7JiNWK6ZbmRfutDFEP+8agMZQQ5PMC8zRPkurHNsFLfp5U49+824qJRHmxYBclh2na3wnwZtW
eITsstqMrUGLbYoLhpA6+NxssxSmaAO4W3Dj3IniP0Atpb/PRjF/s/q6fmIErH/nK6+/d7qZ3n6E
V4qUGZ0FO2jYXbVI2QtfIVPQBm4ZUZSPiSMh8XXmMq+z1356mFTUgJKrkziYUfO2GyKvl0PhIImD
ECbfgXTX0q3eV/BycF95iN+WrnsgYMhjriv7wKzNCQCdyKlFW8rZM5vQKT9054i9NOnmbG1LRsig
4My66R4JRy4uQa0U43ZJ3P4IpNPlQk5FKbYz2B5779LZW9jPjuYSmr0NIccqI9JCmuYWuq7lBVUK
MhPWntNWgUqnaiVB5+Wyr7tsuu78ucyO+Il90BtkyhsB2Q7eI/mYhgPkiDEOYlOjdi4Vm/qRrfoi
3xuwLQfq6rH4NjBr7847300uGsoMbBq6UvrecJo53Q4Wmu0ABx70yXmqm+96WSVPuVlEn1Iwa1+0
mlsfmJrjfK6KUefe6aL5XCQao/s6ziYt1GHmgr8AU0iw2eJjc6FuU7cewrwskLk5XU4N7lYUjMb4
YKuMcMRczBr7zoTubSmr/H21LNoX2qKkvSnD87+5fayRw0Iqzm26lC6FOctfsk0oFW+qtjSuecYs
kv/MprHZDhM2s13zsojNm5mZspd20o9eRB85GEoeXIpuHSrHSOMg3sKVbsZz6mrfIDK0kbCnRErh
OkjXS9eYvHE4c2qfyyHajsi60kahTBINONuAiMLOua3bJCelfmhaXN5EVGYscmU2ooaACSrPJYrG
/NJuegQmXdLraTgNOTzuDESveG+Usf6oZVjeN1GRRN6+KBYHtCHwqiy0nZXa1dpenR1aq9Hzi9ru
6goSd2NfjYU2D9f1Aq8xEH2VRmE0O8L9QFpvYp51CcjTM61NVXTWjaWNh3lJHaSoGwHWy1Ebl4Eh
8tkOof62n0f9zl2kg3liQcIfVMJFnEtoIc93kljVeGl68dx9RAc4FE95kaMG9IXjyR1smKnB6eF5
8z6Pqes3eM7EvZeU3hV0LaajxNAytsPmZjzGdq09lrz32aaLuFeb3EqlHhpeOdwCL+sXWBPobnZZ
27tqpwlAGmHPcPESnSBh2VW0fErRB48YEf2MrDeGMgBnyD1c4+O1NpBQCr/GQ0zQX89kt2ZD99C0
yj1PEse4j3ihvxqNZFYpYXNaeJtn7CIyX9xvrpTj3ZrqSUGY4qcIrCpCwjSShpVtALKTTtHRHOgJ
eBXevTUpvz5nVMsUclhKTNvt0CEY89qFfNiWJWeUS0KSmFOz2tDxsgiAnZfaCCZfJ04TgX52gfZs
vGGUIeaD7Bv7I2KKQgaZGuc7syl49sCexzFIx5gehCUloSwpSl9S8MqupJbRPS5g26FvPDOgALO7
Ji882RkTKv9NnihXIgFqRwofxWhRQ2IdAV7DyIxO2jPIJ5VWdpe65LwEs+tTxA9wtxHpkGq5ysmi
/GLxS86H9djZajaC40CQs/pgjqJJsUIY7cTnHzT7Lit9+wGbfvmdMVBUBXXhNN0OfXb2uapr9ZFO
DSV8QwTVI6Dx4daCjcIXVKgCNYDZ+3zF1dB/dcmRPU6D33/zUtKA/XYk31yKyazCzu79ctskdnE9
V7C61Z6vrV/p5xXRTx/HLGpnxmJDiz5h0PzvOUqh75Me+98N0eisTqW4BP7MwIVeQP/eJuzj0KB0
edfjIvtUeW2RhJYx1LeYlZDCLHOGdWoUzGHT1Gjcg0eBSlgfcuSLYrCogYAaWsPW1YnNDI2lGBD7
40ndGotZWgHRxQTCD4hovlHBLXOoGlj4Byyk9OYtsj2POjVUvrHgDdzSXRG3Ffpbf2fOWU0sLhId
dPFxw55LZd7t0EdkDKT0BIn5bSqtZiBeUiZXzvTJpwlqbWOAl/TyeotkM+QcyyXGIWMMUS33x9RJ
PYHkoMguqd0LTNxlJo0QlnR8xxdFz48ZHNqP1FkmTF3VR7RMHMDyStPJzZkTz0TE746ztSNCEHVY
RRDy3WBVer9f2Dl96tykgKdvJfntkunNVebINA4mXdP7jYrz4oJFPfkyQOn7Vo55/I3d7PyI5rh+
8JZ8YRUa1ltnpYvJr3S51QHvvNuhRmp6XnMnGtBTRcldj4kxCuKR7dhGurNOIKKW57cSQEceYpBw
Ps9jtpxXcWq3O9uS/mr3GwyyUAnsNY59GjU136TY+EiHq74ikaumRG0K9Q33bNJT45sNgHxCkUMo
gQbNkngk2S6JWpdZfIaOGimBcSYXcLCh1WcOtNCYfAQ6hBala9K7ccAznPPRNCcdJXTcRHvPmlgb
kfyL7YJtKt7FjUIsDsPe+MQeocS3ULNJDGEd9vfJ4GhT0Ecj1MEm7nJ30w8+Ik4rTbXs4EeYAwJN
RKYbVvgpPsxr+Yn/1ZW3ImuTe6DVTRNoSNI7ILRmcl9ps3zygPjGYZWzdUKqA64jyGstPadgTa5H
EmnaDX1c97ZsMgNPUBHFl2nn0SowUGhlgU+2E2j2Ak8hgvzEv1xcA0VQxmtWERr9yao0l9BbpKBG
UI+yOoN82JJNYc/2EUKyuMumddIDA55/QW33ERh+k98gqwjhAnHZsYn8UFp54KOeiP/r5Nn/bTlz
cAn+VBDfPM1fk6eieOpfD4f4Qz9nms5fmOC8FaZjospm5PN3TSz4O9SjGPJXFo6JoelfJbFmQZ+j
10pBDE0Gr8/KK/l7OARkjuGTi36MChZtBDKGv+diP7XOf8LMvZZXIM1eh0Lk+Ti48DHxPhsPXwhr
qnnszMg3I+ihQtvNtddt4ogm2EAbM3hxZX4e+qXMep0y/ecU6ueh0PAgr+C/zrME5uWhhCxLKnBo
/NFMlIO20pndwn1DoPbrUVwEv3xIuWouzMwTVVOLC3JKkSCQbG2VodP1YlvBZN//03Nh2Me/nLaF
vdKFTjSNo845REUXB1yn5VBGVAj90L9F3nymsry+ZKsJGyMlkXYupt+Tk2EKbculgPHvufM3UsBb
pMuqIpQgG/HFCHb47lmDjQc49IU9RuFY6iFbLLYu3UZn97DUV2ajv3OX5ObP57/aX1//MObz4BWQ
UdMzcRlQvpooDrT9SwRDIAhKIwraobxhnR02a4JLyJM0U4kT1PHnY55opNYHCIMh0kPm7wgnEay8
PuiUVHIAyRuzbGbeUZHbw4zO7NnbuP0eLnwTSqdd47AyeWT4rged4VxWiaP2jlUlx8ShVxzbsbf9
8+96lkGdXAx4YcxrTYh8vK8nd4n2O8AQ6gOSGLR5Dmt/3onOQM+PeLx2NqMx0UONjdn4sBTqxlFm
TaXg1/dehvMLVZq8gEDa7Rf4hrRL3PgJ/QzDpoJ9kLkZQYQ9jAu6Ik8QgjCZ5OOEGg1YgtFSQRWm
mSUa99R8CwTx64vkg+bAbL4aR4EGnpyVdNxB9gpl/+wu0KistNizUX4L4/BaffR8TzEKm1gLdHwn
6Pte39Mlt2bHTumQaLa+bIuaemSJsQA3tdUGZp65byxCv6530C0Qs/H68h9/XXRfjsLJ6W0bV9m8
UQm52LKdKKQZJITzLJs3ntffXUC0cythdLUgP5MNXqx3XTHnetMaSeA6S0ULwJh4b83qradvvUIn
Tx9FJ6g6GqXcqlVH8PKMjLEZkkznCi7Cry6p9tR7F9vvNmdfuh8aV9/p7Cl24+gCuCck+z1KVHO3
OBKY5bsp2pKdIY94OUE+NJtkHsqrpPQVVAHNPpD6/oBUIaW5r407QRgAJZjZn9uV0rfwbydaTS3m
vsJzjp4fFbs/v1mv+7XPDweiSD5Lz74Bzu31qelTXivo20kwFGxhUtejUbTkSNjJ3g5GaHoh4yhC
3gkN/POBf3Pr0BqtCFIkhxSP61P74taZncUgBSRQkMxWcvBbuWwIka7DPx/lN4son13aUagzIB+d
MgYY3hddheUhmOCF8b2a1X5ZRxnV5DsBKSLJLmJBe+Ogv7umiKV0HXsWPJFTVl1jD/rE5zEJykQw
2VRZfqH5Xn4DJ7I9AFVI70eLkHnPrdLjn0/3NxeV7zJbDNc1eB3s9Ze9uKg578giZ4JbZgJEaHyj
d+hd4h7+fJTfvOA+n0U6/Hwk2ESdvODeIAra+jqLMf435tGmOritPocNo7U3Hs8TKgOrFpsvHhFg
TrinV5XN6zMy54QNyNCITd4ZD2QohMmoQkfTsr0E1btx6v4mdod+p3lNejV31S3uDblx6ejswXgU
+6a1QOgQwRYQzZX9w8v948eBFLPJ+aO6Wp++F5fbj0QLcIMft4xA06mriD4i1eqNN+VZO/Ry+Tk9
zMldrVGUOszHCVNLiA0xiKMgjYcmoUZz+DHXo+TY21F/odfTfNsW6+xzxPGFx2K8TvF6h0MXfVWI
pDZpKqxjR1290+byMxff27r4eK4nP5Mb083KrUWEHn0/Es6N0X/682PzTAB8fR6CfbC5rtW8+jCh
X18uFua56NoFg7DnbT0/bb8R2+1/5MVN9RBfxuMQVRTemZnr9aZ2geJIJos61Cz2WU2fFJ+bQYuN
VfbnGHzt3Zi+eenOJHMTkFegEdTJSLKNNhgJzFVBntIQA/M5oZWNp7QQocnsdEOI2hQH7ZJnb3yN
TkA668PK5glh87pbe5aXvT5BfFCldPt5TSykfV2nuOA5rWKr0sQ/Y9dRk8zqTQFKt25LVSQ/pHBE
Ur9yUB5pQdnb4o2VaH07Tq74KuY3aWPydKL5fP2Deiz6Pn1pMgw8WliFbX3XWptkhXZBWCCK+Y3D
najZny8A3ITV5QppBkfWydtaDjlNXF5mnNAqUJOBksUZg1HlWkBWe7encGdj1kd0+L0239Y5wwvL
V2+8lua6b3p92rwSLPrsX1l90ZG+Pu3Zy7u1ovAQKZUwAvQ8xmntDBhYjPFiZOhNR36x35lFX5+T
bFcE0iecYShrb9uovtzEtBK+NGbJ8tGU+VnatcOm0IR/O+UIHwZbPOGFegO7cbqoUobinxAmr8hq
F1lVvi/XEmPV+cEiJKWwm52dX2lfixj4dF7V+Rt36bdHQopOYYtBGb716yMNbdt0Uysx1WjV97Is
231jVzLwE11740inX1/OyVlLRUglJhTa5139i/VxbsRs2J1PrmJr2IeHIxQfe1eXUoYqRbT15+Xl
l2cdhvwzIo5sET69/nraLw6Gs35sSfhhJ9Mv5l4kzO5AV+zrZusVw1uF0q9nxtjMxbFLXb/6SU5e
LJ+GvJevXcKIhrXFWKzucI9ELWnBdnede8VyDtwxe+NL8FxZv3qwWWFoTFAP46Fg33vykCDzQgai
Vfgeqz709PF2KtU7fAIb3GDnWSrPUPTsyR+6YF/3xkv1y1PD6wRS1aFEpKGBqe715S1mG2YjA4HA
SiYLhXUDNqJHaOg68q07+cvF5VCocjEXc0haJ+glXt7JLGqG1jXZxRRxZYbYy5A/qsbdVg1y0jzD
cCebdtj9+fE5wVGxdpkuhnpExjqyWpBcJ2vXZHalHY0Dm2CKsn07FkjIjCo+a/HH7WvwnQjJAwJX
mvdNPIiLtouG90Y8+kfkmXdv/Jb1DF/fZ34LUEVTp1+0QnVfXwEvnVqgNxP3eVCwqNxeMYJqRwJv
RtkEBeipPfoC/X3j7MqKjSbckw1a2re8netT/OpneFhTWI4EcC4e89O0AF0KofcFdA6N3fUVS0nz
jhZzvesot0LLpxOOBHOfgIxF+aqM9w4Qjz2ma6YF0BS/qtLaP1+Yn+r0qx/H/tFbe6lefylm/z//
M1VB5vqu/3tcxc1T9RR/KV51QNc/8VMWZKD9wTeBndMWggbJat74KQsy3L9WVQ/LBnBih4qE3frf
GdXOXzRAsW3wNkM8ehWzAcbCgE23YqYoI/gg/ZMO6OsXegW9C/bwbIqEcHW6WicFQ822Ds9TdO2k
mvHJ6azijuai5HusGD0EYiCcqVZu9ONh+bfuS/Hq6f1xVFi/tH65AHha1l/14oNAIuO8AhCuJ2AL
xJOW6U07x+kbjrbfHoQ6aKWx0X84ZSsj1Gk98qCv81iIT0xie5IuWzX/o2/bj1Pha822gE+2p6/+
m5enMnpR243Cuy7HpDA3zLPEtWCRgIIjgYlX7sOLZ+vnW/ayjfx6rf95OJRcPDKrB+fUTp5nhnSX
0b02MA2f68q6iXErXPSjJ984r99dPSrIvw902nx1Kt+EFedeS2JWQio9Z6N3uP/+fDa/e/ooH9lS
MR422Ia8vnhO3E8ls/NrUir9D/xDEzYharUzooRpx/tZUQQCPM8be5+TyvXnRcRtiiuZHHgaYq8P
SxplCt3Au+5Li/ERsnXKgkEIxOu2tVtqP78ZOz/aVvTn720MwEz8yvgxRXsVbaxoRDWbNeW52/nt
mUwKIwoJoUWz/n9xbWjSWaz0fGj00wer69g0Ze51zSANTla+iACCkxsgHku/m9biXzUYtQ5/Puhv
7jqYAr63a7gEwMCTKzOPSUICsXmtssE4Mzvphwum9n/+YhL6wctPJcCy459sIggbnRIUIdd+yWfU
jJAqp934Vl/aPhkfrHfZxSvHhIc3BT/r6dLWJHHWgbogpWpy7W1HvOgnP/OK+gzYmFeHqQcrBoZ6
5o7hZBpjtjUqaGnIcCxjRCKut9/poUZxuJAKJGnWiMbbkNyaAX9deuyfWZdEF04LXzCUtdLwzi++
8yGXczFvmIpFVwsYTQ155IDuzffT5s51yuauE6UjN5Nqu+/J1A/jhp68jsQQhRGV87JGoJtaY92r
qZsq9NkDCbMNmimSX40jBS7CgFgfDULp0rQ3QwZvC351cFYIQUZ1EWvSum6UF5lhVaf5F9vIUoVA
kCTcoHYdY++1lnUHs4zI1VnzrQ+d1Vpq11eNhQHD6MrrNW922ef8H+SAyY5xbS9t+eAYzGyRnFcE
ONttUxKZ1+ORRlCX8o+0QzQ8iaTCG54bg/Y1Hk31vcsycfQqOEGhjWxvCjwSPG+4jsCEFAnBGFJL
nzBhr4/PnbauyyMhEcOtbuVmtourITpWuiuJQsNuTPionYD8i/JaJvuqNqY6jDHlfPdii7z4WDOQ
EqTtsNQXJlwJjF4sYTMyCRs9Rdx32lOnJqh3eBHtgw+3xD0j11Z6O0W5+lBFDumkdH6XOhStZjHY
9xJ4ffZQ+TcWQ/+rmPzsS6LP2pXq4Ba3+O59sqo9zbvjoxLv+bcTkAS2SX72NDleeB5clrC18u5q
mZDgtboff0l8F9ValiWVsUcamX+qUhKEd2luT07QCzVepAgK8605NR2QdjCV0V7X47wJsWPLPEx8
2eCe0FHsNA6ttp3rdS1yCyeuvqTGhHfS0mhdk1kum0fyixFV0vOoL4kxHrLAykmd2Ix+Ykk4G27F
7V3y+Ks9KaZVQNBpkcdVN3/VZQuxqewRrhPqZt67zQjidUkyYCz0GNZM3FZabdjBm7isczB079iJ
u+R+2LIGXZV78mZI8+GitWrrO01KZ77KbUOem3EuIVZbrYF138Sbk1d4DDbELmPWIWUIvU61+Pmw
rwobFo6PnlfbQfVBSOsLKHvoqjqyq6dyrhU6vFH/0BpssjGbdWs3aYKgE05+jRtgjhX2lVhP3O/S
q/Rx006es9N6nfemb20apALlihcWrZ4h5rNG9TVVhrgz86J/kEOb3rjSLXMMgM7sIEccURG2c3GH
7du+zq0lffRV6U1hKvy+CzO/zo+oLpby6JeJumyJxEv3aSXq41jWuAo41+YRXwg3aPHs8lHXo/gz
v6C/ryZ3cFBZMsqcTHC0oWfU/oNfWKCT5qmDHdj4Q4mddRnnz1E1kG1ucm3jzUD7KGeOrOvvilzv
HlKxwE+oVJk9zdyGDHJhNd1ikKi/OrkWffaQITWbmvzth6Y3xEdlrTKr3M+q91kV4zvUidaSgV3X
IPNMSJkWWZ2ZuvI0G+uYVrnp50hLkndmbyYV8SyR7YAyWRJnF9VLJ3eyxNtBWLDVMKCLXfuuFtN0
q1MQTRtyFj6qnhY0OY6UeRuDXF3OQLU0ZONFyI8G+vPrdm6KfN+mPS0BtJt5uie9xuqDCq3vO91K
AUy7mmczYuxJrQ7yqIKVCAUUBkdup8Z32dHqhUfZJSqcuz72Qz5gsAgS05RXhJMX17Ke5yRIbc24
oMRdXWTTAIpotM12RpLkx/6mL6oc5pmciuuc5x6ukdcU1bYbhH3Vy1KzglX/d2fEohJnUybzIxke
rvdOsZI3DyVGf+pwYaaRtjaKyIOiA0qCiBus2ULphddB/kVMDCN02CBtL8GKjm4nrRu7RBkDZbM3
L4dODDGLs5WUoTYx6T/TCHbu3/VFnmlhNVS8uXZjwgRw+WvMQrwVSJ18r+GB8Jd2/djFaI0bEy+c
J5e0IPTFNc8NK3W/V8ioxbZQuLAXSxLZzkywhksgmGRJsJTFwU4n/RwgNbAW4oKcz92aSiManbQW
fXGmitmTo32bcq2HCkXk9K5HwDNs60xPH8ayzK90ECpPWmIbT+y/Earj5+PWw6hN5HGMYgxgWt0X
aqu1nrhuzCSpthZOLN346KW9ftvOLSKoZoYWemg9FQ/bxSZiNgBHh5lTS7pZQZ2E1RXC8kL15DKK
+4bQl9pWc7tcHRy6F5BbMDvSGZCRrvADNbm2dbzOvSx6FbuHwSsyAp6ttp4C3W+RZ09NXlgBfsr2
PssGV4Um8qj7SPfmYTMxyh7OI1KoOQTEkHxTifXJEk5LHm9boqffCCuJnBBXkrkhl9X5ojqZV9sI
LxgpnnmPWNiP5Yi0zxmiIrBndGI7JcqZT/zQY5u3nLzRtnom1ujBcXR4FHWFjpZJbfTVUoLWPDap
CskYksyN0fEh2rH1KEiaZogGWWtV8AUgQivCAjM7iVDgWphB7VSWfZCjcy+RQdUTxg/KCgwdKTTU
QKY89Vs3j0aTbCg7F8QdFnEbZFrCZx5HV9++000lh11vSG/aR33Nl8opvDk7pAgHtQu9wGB9pvgU
+NvazjN1LPvaukfZ4R0dDJxTOGhO90lnqyBphMxxhHnX9ZJwAm1EArYWdf5tyYipat4vRgsjqyw7
+3opDffBbCWT/shvZ/YnKC8Dz8gjZgOuhdVtY6MGw5zc9pzZgtWq2TCS0N7DWjVmXIQWegfmVmwc
LLA5XM5oEvBHx8EoA75GYxa04BrwD7oCOGxvraBYtKmYmbuVH6tGaxwP5jNWViED2ZszcfRX0MMB
oFKyA6FFq95oB2lk5Y3zg1A7S1cL2h/o2t6vzemss3U9uUMuA9pW2Che9wx5YoR9fESqXTF0I/g9
XgwRNvrAV61/xuVOP9i5iYxMmuTPUF1Yby2EXb8FZ4R/YGhUvhsxuOTvZ4aYtcqrM7Br2nRUiwBS
Q/JDCdktRhzN4xA3cGMjcsuFnXS4U0fS2INUU03HUm/DfLHG2bgYGyebNtjTfeJ0jZFZ1kDyW7lZ
tJZCbBgW531m8H3dlNFS3OVopJ/pUhrrMpGNyR4/hr1VXqLdKmLfCLF0pmk4NihAJ/BtafZpTCe3
+NH8/P99p/+91kX/vu20756qL6+pDOsf+Nl1cug6oV5Z0SBgo6iEKOT+04xGxUtrCd4SnZFnDOrf
XSeThhRV+CoSga4q1mbG32Y0EtBpRqHE+lt490+6TiddDJQnDKAoVdC+IEKhjHpdgM8kdLHdbDPk
ytRNvWhRgBtge3EIuW8U+89pOv/ZKSVbi2OhE1xnbQLW12k+iVGXiaGKPgtZq7V3kO81+AjCCf1+
fjBJRUJns3o9lLmbZdxcQV8owiqemxBFAuZ8O4ZjP7R7OS7kmuaV2DrlQqQ5kpC9LOsdct8sbHJA
azNlGwygvN8sixAB3xy5cfhQAdarl3ckvFnXL274b3pB60jh5MwYHtprF2htb51qXwgYcPw84vCL
ZhS7VV5P266vt6ZNxJGl8ckoRh/sEvaMNzryJ22C9Zpy5FVGxCNGmb3+/Rf9OxJY0dFHVRYatOG3
AAQrQl/EW62152HgyQmiz1wlk+bapXzGar44TC19Ix2pnENpZxMOCVtvtjmz8xBtPq0YANQd3W2P
76lhxNFX5HHx57lZ7luZAaYwiIq9cbXlzJ1zE8twOUAzK6hIEuml1woyVYXljF0j/IOarV82jtm5
8ozsIesUwAjyC7tNSfDEOc7d4ThKW90/38D/irXrv6+EeB3F//tl7CZ96rov/+viqa6eXrfQ+WN/
t9DR/LJWrUhnpDMmkqR/LWaEWANnY4pOm5yUC1a7f7XQ/b+gyyBlYKEj84tn9V9rmUNONZ1z6NAM
T4AtCfv/YS1zobPR/qWPSHd//X0nw6mO7HS+h95xLHzjywwFf97kw4jfUST1G4O+k9duPRQdcxqC
q8mYF/9k2ezJ1GjbVh07W/Q4CZGNgL313ug7/v4grolSgisEcer1u202Jk2UVB0bzOWhbaZyq2WU
Ry9u8m+WrvWXvnizf5wJ/UWuGnsUFpPXB2FzBaCilEfOGLaKXeiH2rTktRJt9Eag0+npMEYHg4y2
BYUlet3T4T0meJlEsj5mfIUAomHKpRTJAeL/+YR+fxiyuJgWkbZyKq8YHOk3mHCPaTRYt2NCOAN5
CcMb3dn1qry8alwvcC7IrqlgOJfTWUPmL6OapTjYpZz3oxxQIFq9MxRhzq86zlbTvpHp+etZOUya
1u8Lsp1f4bVm79OFxoOBUaYE/Ee5TnzeW53a353VSmtHxYksxD7NtnYHGnp04g9TKmgH27h/dQmF
WGhYGb0uf+tO/flwCJ5eP3pF2S0TH8yDhqtsp2ckIg5NObxPllHsWEfaNz7Sz3qDk5vGyJqpucUl
RM/OJu3lt3JxemesVXUoyI16qFs9fWzGhU2FyI1sQAhlzNEmL738SjmTE4cm9ZCz0dTY3emxFy/g
we0JWwIwxM9NaSDWdREzaIcq9yVbczTDdz3m4H5VYfWHsc716Ute0OO47pRpcti+b43tnx/207eX
TSOLHdpQpEsOL/A6nH7xXaYwjugajIdk7vEa+3IFIHriQCBd+ob05tebhVeRGSFLEesRRePrI0WU
7HoB4aeKB32rWbEbjN08PZEsApxrWJq3oJ+/OzMOg/OEREN2VicCnKKdjR531KH6D/bOZDluJMva
79J7lGF0AIveBBATySDFSZS0gVEDMcPhgGN8+v9DZf7VSWVaqmvRizbrKrNcZIoKBgb36+ee+50c
9gyZTMsxCObpVJlz+fT31/DPrxbfDN8yznnsX1Ah3n+zuWDIi1H3E5mXa9Q30qCJlI+/6K/9xYds
KzibHzsG+8FPN2ooG7EUcL+d2Qc44uPwQg2wDn//Tf7imuGlxbYJYBAz78+rku3QOh78+jRq2UbE
cgQ7JjynXaE89YvG0V9+Eh9AUYhhPhDb1/3Dc+elaC/GLE+My+Y3jEEbBymbdl9NmfMLLuhfXTib
SCH+z4POgvv+kxAm7dliipOanjkTIEX4r7PhF9v5X30dgrCIJjER53Asvf+Q3CuV2fvlCeh9Q7KK
6I+ZtthCmsH98Pe36C+/DqXJdghCof/565B1s6hkqU5GmC9HOTmwit36V8MFPzdzWRX4JnhIUSR5
3X9uWApzlS4QsZP0w1evrZZL6xPXNNW2eGjscflutXP7i274X34kwiAFhINZ/ecWP0N9HhpncSph
lEQFOS4Hc7LqEz695rQsum0x0tXyFy8VpRY35v2STi2KiZJ6lB3rTxYz3x9gjHTVETwe8zSjmMxv
vcwFjTJeNtBZJSJgoQnYISyi1Z8dsyu+hgiizW5xZN8hRJrmbSub6W5hOnzZ5ri7KzFvMlkQFKR3
sgSZu4zfn3ldfLGHsbLWYJ+VPUQGjprkSajWC/z7PrPdW+S0bvhQjHJjSCBf9w/AdINqp5VpMkez
dlsUR2LXmnZWOWavHt4p88HOXeZv6IEINxJ4JeAHWsVb7oWqv2LQ30FETgz5ZMxG2x5GuzexLZfT
yVz1Rh+bodWbGAT8fa+4GJFv1dMVU9e+2lnBAPagr5Nxb4XlnJ/Hqg9uJfisz8JZAJTXjJCfm7lM
3pTr9e5xLvXyieABX8dFVWLCFapgCqiBAJf0A3ObtZf75SFNLeKh88xcbgJJUBOuaNTqSDbzIOK0
npU64f0r6YypLuyiFDIGN8SH1BylamERV8W4THFJA8YD/uYzgFr4Irdxn3tTtge14X6ihYf+h1pb
v2X9Ut6iJrdVlDg6eVRqYW46ZdD3AImvhIvczNZ3F7+ysat6MX42U6td9wSYzgj1mqThJmyW78bS
EpKV1D1MgiHbeClmUalrvVhmGS2TpM2TqEaLU7oASWR6ShfNrjG8rEIya5aHwRXDZ1p/+mvCC9bH
0k1NAfeiG58448qHrE0YZdHTDKTspGZjIXHLnqxs3KncC25QrvPitPQA2FZXSueyZhNCeGZZ8kgg
AsrfygDesWvVkzBklZwCojtw5tNxPhDsS6O6HfvhmAFkG2EITssDpksCWhzdOFc6KMuPixesX6q0
ti7BPKcvVhjO5d41irLfU+F7y64bmvopFZoMWlBC/qd6CeQQI14QMkHUByeZ1u+M+mAXmK95IHX/
dYEpN8YzEI4chUjkr0NWeN/pC22hAUm6QApoJQ6Moi55xWsPdAK4w7l6gw7HstZXFWPMBSyO13VO
pXXGkZ/kz63Rc7VXTyz08bUuocVVXfHoTbWjI4OzpObg5vgyGlhSepqHE1iUAEgFPRzGsy6pb8NS
U/XC2Sht1BwPiTXPceh2xpF6KCXBZsyMj45fp1acDL4gNG1WmILSTi/rITCgxGQjwBKSO4flmLGm
9fsMD04F5wAex/1Ku9OMs0B0LwKcijyJWZIjtixV8LFSNcTcJltW9xDSDMz2YizDj9go5jYmVMQu
waOYgI882sU6zpyqfma+FIFchxZpYrgcXDASWVZ/K+clf6zy1ev3y8SLftv6fs1YEbiat2qRDYAC
3AD8s267Bb+LpzDHcy+gWsMWY17HQQ/b5V6TfBM9pphoyYqc3pCWVXVoRc80T2VXRc2oRzbq2JX2
/I1xVD0fyMAZ16hb7CWPOnJ+WswRXjV9nMfW9cK4RUuj7ViNukhuiDcmDmIBfkMv3rKsDH9jr/9P
PM71cv7+n/9BAfuHEuFPLOpHWb9W+et7xYWf+E1x8ax/4Cv1kEiwoKOsbGbm39Rj10QGDjl5oqhi
Nf7j2DZGxxB1BkEFQPo/Ned/CS6GRSgX5dQGSmDoAe3F/3cUl/fVjI9zyGfMlJmxTW4JGC1/XzdB
y5l6nND2zs+W7ms+YfYoBhPcwR+uyF9oFO93+d8/ZrNVU6Yzbv6zF8rOgV0nq7uxUov+xsCkcu4m
bcWAP1re28V//PvPQ45+V1ewcqJx+QSdW9i5MZL/7CFPSk27EovMToV0UzXb34LXeGc2NeiNrF4M
7ES+qchkIp2jZUcJ+jZTVzm+NOzeroZ4SL4DTLJ7IBN1cOWStRIeXHdksv1YBhl1W6RDiFoE9mkj
gQdBwADAs80LxXLMPCFQkSSeAU8RB1amFQaw3dQaw9gddW4VQNgWjskbvsIZfJhTfsvWPF13Y7lM
3yzIXiPoLqySGEhrzPLhCKrDoSUaI4EzSLtpVkCIP3dNveRTrHLT5UQ3m6YxMPsDq1uoHZ4uv7Mi
O8yDOjwBBUlxnWRl4ySfvGXS60dfWRWdzrnHhX8iXZI/F3VbpObRpI/gEEA9rj7ZWk3pyASzyAQ+
lblw36CTH5kJp65kJ6VfkpzkeTSQdwE2x5IIEuq92GT2sbHpBlQ+3nlIN97sYebKQzsKDNeheiEc
fsC4Al8/wDQTVEZ3z2nEzK5qOgvkbJR8caTpXHb1NSyn6sWtKyXOKV2wfF+0qyUx83i+lX7pU7Pu
z3CwF5Jg/K625dtS6O7JqnVjnw32PYIT5tUGmqQAUu0aLDRhBI8qsJ/I9+LsmzZpA7KOKqb4DhxL
dJEwDd88cs0NUrhgK3SHNmnD7BtcrMD50UiKAEwferXwpBRw8a41bjcjXjkJO8z7NO4YfC1xCZes
1YvODq5dLyUoYHsVmRGNq2PVZJFPPgGdNI2T69mFJfjQroYhr4QP2bjc1ebYYkZTqTLgWs/NMDxu
5ay4VO3QqIelIBohLg1MK7fVZE7ONaifEFeORz+SuYKSHgsNFBxw+5omriDr055G12GbN3NJAjtp
jtdCp0rckfHV0qTs66ZlWKiQoV2xLcFOO4MRNjsUgqqW7n4Gntp2excMXj3sqsIm2gQfW+XLQ9rN
/foZ+Batm11XujiK6rJn49Zd4JYXVXPbPpCBaoe3XapBkBkyKOtHI3fy4dbDt209uR39Z3SroDHO
RrJyZCRHDmAg7ozM0iUAMHhfqYTzllQMKI9BnV/GfEkFF32DZoOPwll2GVN3GhhR7nAjdJE/5WaF
9LC2y5kiyhFXhYBAfMvunwUYRlphxVM/jAMWlnRdt2JR0fSwjnkHBuzUWq3oPlPJ94C0RzOpHFLR
SKt/pJ51IQabhpLFAAKxKr9IWD362hjLMnguiNnzWX1WK9HgFBxTtbzxgqm/IcqIPlLrwzTCv17p
lw9UVuOjW7tG1z5CAHDy8JY1i4IlAgmQVsN9YgB4Ga6ZOF+64OuqlfbWM+iYpHtirJ/Tx6OSM4Ef
I4wbBkdlh3eO+Fc/LfZKrGbWUg13qt8TlMYMZO8XI0PqUyYyEY1gtpx6J1lKwzvM3zkHroWHLyQ2
lWjfHqylmeLnM5w2Paydgi/gk+lj3oU+DcerlfFbY+/0OkjiDo+ncZqhNWJoAyqwcHXMAZg5C4f1
bJRM5WFHy/1qNwQQcq9K3XZwgGCuxaXL7cCTxNGGA4VrL0G8JNgUGEZf2yZ0TxIa0xjunG7znICj
4NBYfE6NcWEkCPoxoML7sAlACF3SsU4yg9DeCpnhF+fV99sluwqZXojGtD7JT4c+uu06f1BNBJFe
GhN0tnOAE3b7uh5oUVRizX/rZv03Tf2/fw4yBpIgDmI8Nu8/h30feJtrMeNatuQPt0SdPBYEyf5b
2/LvmyQtR+Zf2C39jVDzx6/DgSYgPZKPMZQRivNaz3gr1bnvvO7GzdzRPvz9trz9ff912N++FloT
/gVmNAjIoWv0/vMS6ROyJ2wu30rE64o6g+yKTY4YDKvn4JmaRGQu5muZtNMv7tx7geifH01NsA1K
0L5myOenOyfNZRRJyTOmvaQCTVrS5VUSpAF+x/jvv+WfHxK+pOPSV4LW48DyeP8t2ay9evT4KIuR
5Lsls8sbeM2/ymP/87XcvohNy20bhOeg/f5TBo4yve+AXHWntVfsbhwzTVI+P7muRvaQHJWbpchO
I8eX327j/0Sv9X9Zmi5zDH+4138u9Yfvr+/TPrY//1uh74Afhn5EIU/7VDCjyX/5rdC3rX/wKtOh
IzJ3U943XsHvLhHb/gf9eIapacpS71NF/KvQD0Eg8z/+HlquECiwnfw7dKZ/ltj/9e4x38JsyD9N
JxYfSKjvTy+AyyQydHzxqe/WQTxlalR+gJpTFGZ3EzR16v/glN4VWQxpvW+7L66eDHvZpwkFJu2I
3IKCA9bzIMw5xESt6jqASFK5YbaGx97FlBQlreNo+9bBjNrYhyQPBriomUetC4qTIyeUfDXgeM4n
9Cgj0aIvLgMqjIj7ZHbs22LOce7Fg5E3U8mMu0lpeVDEhmXHlChr8TXFnbeUh4DQ7F4fJqY9Sv/k
Y9YbY9VXTEKT3pHhf0kVVvhmXrGk5SSom/IYSCEJ68OImUMT9ZYK4WVN56ksd8bmXy+FAW91r5OF
GrEjJ6HP42q7l3A5W8/7XjT4fC4gPb0BzWoBNbhLMrfJD77d1zDWV5orOzUwzIKKBrJnJ4umBZvk
YlqOfF5GHZMlZeooDVp9UTLFq41Wtiic3n1Rtm8Oln0CD1avhmWHV9RXXwtsMupWpKkEV0uzr2mi
dekIdFczlPYt0NHDPlmroF0p9ecgOOu+CMq3RboN0IjcTsPh2uyB+e2NKZPYYO0KTY+WuHyB7gwX
lBmC8Zwl+AEhAKJ+7LqqUh+GzeC9m0N3eOR2ecMz7nXtXCvDLUuiFJrBuWDYHvJYlWtDoISak2vC
bXsR4QI0SDZN14lfj0T10Sfh1Fy7I3GA9ndPg1uJWny71b5EXW9jotixoeqRvj8g5z6VZL/xB9OE
ZPNIJRK6LtoipH8OIOlw5aEOvzDgQVHoUkgx6+JZrXYOG2iWUAQSI3ecsmpo25JMc9yo5CXys9OM
MzTUK1/YQr0kNnLEGv+CRd71Y4Nahtnp0hk9YJuGDeOvSa1skPBkFQViDWmP1VW61aiwytpDcCfa
MscUa4NLhhtLRvL3KXGy6eiLxnHM82h5s/Oa4qh0sGrKLed4VEZLmzJc2VLPjexXpziSKQhQe9ad
BM1UreQ/zSljIvGQ5s5dE5Jrse/WQKaRVWzgwTUHgRhJkn2xLOYQw4gtCFtArpupfGM8Zx8Gy+u/
u0OHurTCgNE7ejz4eRanxbQ/LSInFw2N9QNv7PyRp5bLOJk9UOt8KdBxjWDSdx0ptRgZM7gN1I/0
T/fgNvrwEA5O+zl0JmpIOdjJcTKw98ZMBekvHJLNR5/T/ZeV099HJOMaYuDsNDdgzaR1CvwqneAR
ZAOcRCIZAqZPzHACcQLtlDek4GGr2oo2tdfZvtiFNWDjWDFUlV/5mgktQniFPOOtlNv47zw+cJrt
PlUe+WoEX2dY9SmL+a2bpORR8TMEZOWyxHC+X6rpxMDPIm+61VgP/uRVwRcEd/S1Xc8ZdL7TIJ50
ZLdphsHXnmqV7SqCKpsrLXJByAH2JycmS9TTjxKdpLogtm62lGmVdRilbeMZI/HZhcshAJZpMRF2
ieiyvuiSNsWDoUPNUcxQU8LZG7VuK3w6vBnuJXV4Ta1dD/hdxU5iKzCya+ulR9KHkTJ5SkvTHGN3
Mq3uPHM56ngapZPvc4JsBFG/hqvPpfRUf2HWLDCueW8z/2pyJeMJMayHuQMlK01B7LfZBWukg7EB
fkyAg0y/2Y6ZjV/mMOkk7t9kaAlvkJbx0gRjAY4mrtouHwXjU7gk+l3m+q31lc48KNBzw/SBXQvg
850J7nJCBnhezZ6kkLTuiLFOffd5MrGn3qR96jpHW4xdd2yrYYZy/slWIwtZOJKSTuJfZq1LZj6K
lH0icK/tIWckphxK/VL0ZWncjIPdDg9NzsTUOcv6ZMFITZorYS6j07EhMS0Yz04OSt+RIZZwP9ND
eKhSx96GOyAmPpCIDL4HppS+DyxOxlE3JEO1s2ujmI8kOydJrIqpvk1GZAhyH0z7lcSHrDsAL4aD
bptZfQuyBCAtdT6G6RRgYL4zc0/aEccjRerFBNn74nFohBWI109TTjslzuisKm9Hx1rZTHsI7cNO
MMN7p/sqWY6c6OvpCDE5+ZDIHIs5gy/TcpZuZ0pCZbX60QvRfmKaZSWchkm5y8hQxyVlb9oeDdO8
qtPaq/Cem2FBvEeydjt4+KsJR7Zn95Tsu3aMqp62B5rVIj1wRBUV3JmWDNjDuugRQHjdft/SIMuL
0dlKHIqhadUuKUKBlRPXjLWjIUdPpEp78A924ppX0yKLLs4lG4DEa9EDg+gdWA2YxyX5wvgZBDNi
U+BhOCHQ5Tp34LzvsKtMX/CQYcKfuzCrDknTcpph+0b+zsYqhWAN2og2jp2UVyD43Rl5jKYHLkMx
nkpIw9MhLVrvC4DeFBh9xUSJ2uPZ1TDDpdGtJ0b49fogVM+Zlu69cxyHXMgrHiiyvVQ4C9TybhKP
ASdx1CN4dN9FUqkgMga9XAFUbYK47exAHpy2HbvbATzrVeokD5VaJX9lPVW3YYibHMz+0rzWQ98+
TUZPxPjMyQIUMYfDxrkoUuDzKE8ba3leEHqyGJo4p+Kkt+07sJ4gDnpFAM5dlZUrVipN4yqi+Mju
WUmcz45kWOfEXF3+w+Muc0HrwrE/jZrMnWdCJMLhaIhCNlFnhKDDg9ElwLnxRzp2zAaurEFMTWEi
d5Vn7bWoVWvcz17r6O95AwJhioT2iRWYzHC9JF1uf83UnD4qx5V48DPL/JbMGf6kvBoGdhupaoKS
udYP9ujQxkimzt82vqx7EpNlficDYhh3XZb63FfTWb9VM4/7gfNPXTA2UDEbkfmN/1rO9JtpVmYc
NfEdONem9krucL8Q0mBQxUx7/NX22au5EDs422Cxi9wdL1lq9Rn3rTWfO7LQQF6Bd/d3ZIdSJxpr
S6rhpFLyg5qxz1mOdcUvX1ir+kqcmE9oopnp19CScOE7J3sxxkY+WJlY7D1GVrdglZPjJZcwZHY8
ipRZbpiKZp9rFJa4YYc994VZv42el90QLJG89Ywmfhoo/drjMjreUVQmUlOXr5NigDHtiAM2RvPH
NIwC1RAD1kczn/q3zAtl8qK6winZ2dp63odjmdmf58quxyfQVyX5IWk2NP7RzjvLjI2Ks4LzizPw
zyq87RBFa2EWD2grbG7x90fGcFQIg3ypXaZsSbw741jVXlpmf09TWNc8mCNy8R8OSP8N5Z/5Kw+r
O05TfGlQGH46DNNb8cYAIW3nWyVpSU4bHNfSmAmIm9c9RPJ+//efxynrDxIDxxw+D0cV6TDbB+Lx
e/8dPYNprIpHHZJpei/YbyOuMbjvYg33qaEnBp2sMbaHJtw71Ij/ltfln5/ubxAGlObNWrqxK/4o
qKylQum1SqpnKcx9KLSOZrv5/vdf8b2UsX0InDjSbNzNjkRn6ScXXEEiSDazmO+M0RVRuwhFghxu
kn1KvDR9qn85iP/i9v31ZwmUk43dicfq/RdKrKJPu3xjj1J0xTo1ahzhoXkzdMXQ/0KN+okl8NsX
g+8BNy1EknJ/Hi8wLPCI1dwKzjSsPhD/G+rW2iQCXTEqXOtq2rdU3bGaC2KMyd74auAS3GeOouBs
kQXZd9wXcnX0K4OGC9rk1nX9+wvyXtz5/XfEPIdln1vAG/X+goxpyujcxMUvZCD3A7y1Ex365P8U
lv/fTN1WnX89gX9WWJbup1bq9ud/U1hcaC2IlbQQWY9REn3Ekt8UFsf7Bz1GG2KIuU3D+Jsq87vC
4vggXhAefX5y63RukKFeDjr7z/9wNvoLljEMSDANNnLMv6OwYNXkN/vj2sPwDbGPPt1U29uWup8R
tP3gdcAeDDvKydFJGaQrV4bmE5NuEY7VERJ7zd7bghqoXxm27k3CQIrh4ARpIQ+VZ6W0IFo9leC2
SgnWTQdsFDXkUrytNZ3LCNVb+NdTaZh25G/BmgGzakSndRxHSIkYdGBchcgnDKhnHkFFZ1qQyTNL
ZhnGMBDMCSfTGrRdx0R/RndCDqaY6zjUylL5frFAH3wTdWNzIsObnIX1weL80jS35AKjBuS+Jq0O
yAwUBqprIWBucxpK6zen7iaCAUMVlntyg/V8qit/6B/mRBE7XlPcM7/fdTYz86EuZ++NmbgRSdTW
UPMuA1lVJtPRVvK1YOjIwly1IGfNOwrwQn9UVT00Z9HMyj4uFDlEJxSJZTMLNMLXo34LVhIya2Mp
vqTpvDxVhSAdklxuF1dJZDOMePIbK/vWG+KjTJxbnW602dm7sSt9BE6xK2bnx5Bn96qa/BwDKQfo
ZlAoB8oCtUhJCy1EXsAjT89r1hPIGvTdDQ16Z+/JDAUmNG74tV6Ql7mmeasufbkNNKfXqdav83S7
0Dlpmuy6BEdcKn+INuj3OW8L8rLczH8QhHaFaRMJO7gBV7hftXvyJdJXL5xoLduPpCldWq6wfcGC
ByiFYAyOTe6InwXHiz9B5UxhH6TVWjg7qYeree5v18RmnpiJzF3iDcPenZfyEz3L+VZknns7gC00
OSs1PBiJv5yy0nuc+CV31pB+FATJnLrMKO/JNXd240JPiLiQUwrC4liDaGA0ES8Yk3HPmp4Vo/0+
XjTaUcexNTgK6OSqKootN6C3LyWRgSETro5546fNo2lbMRCyj21J6lcYIoCRFUbJLIa5JQWIuLTn
sbNpgQoOCNaiQJqoNLs2wx+o4AQkoMDW5LyuTK1P3c1ElAzs8sgxDXs/JVcyWG7TRhTeXjqO+8Qs
kpHuW3w8XWxNY7ELeRB2AL5Pudc95C6HJt9PmsPYzbfUQIgP3P1dsUrObWYbce/JOgKq2mXyhNnp
YVTy5Le5jicmno5sY89WNR1qCgsGOevpQ9cFgAFqy42oMnkWOCVu9W139kqOXZvhabiAODb5l8tV
tiUaM/jrHPqBf/i979FOF+LDYCSFcTaVdUu0DdLVkhZzxKD/V6vRsd2o/Cu8C/xJYVZ899uhbAkO
Xl/73nNu9NSS8UH9cEUMSX7ti9a9CFDOxKbO5Kg4qsJHqfooKFcbIHdCz3BtJ9J0m4FWW+1cCg5p
O1EYyaUf3DCiZ+3FfKvwg52n7rgPC0vIg9vPr6VVfZ8IpT20urZumRyqmpMrjeVGjq11LKoG2WPJ
+GnFeGI8TaaxnwyEgys/tXV6pAmOLFK7HhwYfS5sPe3hWFjpwXaK3omnRh0Xuii8bHS9WQkCWwV0
XhfmNOwyHYcbInGK+q5WxptlDHd91r6JBI05cnJDOB8WqZ+o1YM4y+YnzoptZIEHyLR+NpWsGH5O
2xvTS67SbuNZEZfytXYUjSlB4lTAscwyp10emDWABfwb3/oQ4ycmtoCcri684ES+zSVLYUkE9rhL
pPGBOOarLm9v86Z3r1nPwa1X7l014ixBooNMs5AgbY7a3RkmdzMVDE23jvXW0GuPGQInY2ZUP7qp
Tt66zP9ShTRVQc/vQpSE3crI92GZk5dkXC5WaRrnWdfrs91gVTOZ6T4Xo4MtlINUlElXgpsA6Pkq
E6O5S5spjS14CdiUm1PZFB8cY7xdSo4qNBcDfRhpuhIAhEBtDzKIdNmRXJd7ROiFHnlKXsdEJrnz
xXrpXZCIvE/8JzGbL5ZCsXLRqox7K1XeNUyqiqUm5ZsX8pHDUhysUG1bZH/PIzeEmL4Bqj+0W/Po
uK13W7JZnttE97EQWYBQp1gyxGS8cW6KWHO8eO3ZMFLZcyDFIoTI+tlLpk++J/2bJfyoG3WSgTrM
IzSOvupv1iSJlmI9M6k5fKrJ5tn54XBuuhua5aRA7cZK3W0VOitHryLH49mX6iOGCn2dJnMQ0fEN
9xnpMnNfzuTFfGOlG+hgpN5lJhnqAXRA+t0Zf6BW7h3eagJX+r78kLM4LCX9Z42Eac1HTR4TIRlZ
DLT9Ll9diBBIpF+8HsdGiCqaOQ8ieG21N96kZhHPfXfq1uSOnsPFlEN/4oiWwLhQFZz0TH4N0+Gu
pRExZdalBiW1FPA07LNpzIeZEX+VXFkpxwynoQ6QcWZOF0Kmb9LFGqLGMp6XxbsVrXGnNPnDMGnO
tZ3+YPGd0rOfiIYpoewOYnJ16MLiJjDeWut+QB31++pAcfAyhiuqliha3IvhPmyZvffz8ujWOYbS
SZXfWtZJ2T7ZztdgKnZj5u664jumhF06yztqg4M503jpLgkMvBlEXdukTznN0S6AssTE/oYy6XuL
LO38JPRtZzzWRveihnNuFycYxizJSZyuPwJhRB0SuPAxh87qUBXTqSbtTKwsPl9WyO0DK4ov2NsF
SfDBLQeoC6/sB+rJiEklwFjBSdF2mYaJbYDFOC+wJ7dHvCxXvT2ftKWOwv9Wdd5dkDuw6+W+RB6q
beQUEkZq47Nn3EBXWCNLmeT4FUO8juEFrxKr4gupizGdKtxZe9v93pk265Sdf8DGyvVKgTq0BXKl
wAnuRJ7R78lAuwkrjEdJOo1kemI4u197GdF2v7LB6mdkOzRzeNeSpdSX9WkQH5C2yKFEUgcUWtgX
6CO0giZSrAW9lHtMUdQi1MhBNHkdQg+THTGCkXOiK3xenaO38TFG55hVfWy1PC3V8o32xHg14V0h
sXg+QkS9m2a6KELhWuFmt2zD6drfr8pAnHGJDQJ4meOvpi4lAZhuQH+Rhebdb/SnfgG7XbQSL5uA
yYIgluTdPQCph7q787NCnohKVfGg1js76K+tbry29b5zgoX5YAm2C8g1S6QsH0DEtUB1wvEkUu5A
6Y84gApV49h+Q7f5gC/6nPIjGPrhhdX1Y0olEi2eN5zGBj9stlgH0sPITcTfPbWY3M0MjavCusZ+
x/t3rqqj1AVeZXcitB7YqFc2n1xilK+mqefpdhNIV53YZg9MssUDO3vFPHv2/eJFpoRrNJPzSPbM
PsvDI47h3UJ0JA2KJ5tPbrq82xnCPBZ28NHNhzhEE9it9q2r75W9PfFMxbcDbSuaXOzFcW3kETid
G/jgC/eXC0MnoThnPjqnOUZ1G5zyXC6HFXxLQnFMaHsUTjys+UwyJi7nyqR/R4k3MTuOendoDfMT
jJ+4nDFPL+0jg7T0VulvkAH13Jvdy/ZToqs+Mor1mBfGl9ArL/6oHwzLfEO/eqZ5QOwfJQHDDmOk
VQkxhUrqbp2ax5asZlUVB6YELmZlXRlOfeXnFns94wXmbD9abv88m03syK99xevlu1yOor42K8ET
IL5Y/fw5HKbPEGQu6WDuybSA2T6HB8NOodm3z7NMbt3BYwAv3SRp/Idt13j7VJvOM3a5NQLXleyZ
QV34WcWaa85IIXCoPJpXZ5ssE5/cQIyQGSktLWmlNaMtFHVYydb0wKEgj9Q8H90w/KLHvLvO7Fmd
EtCMLRW9mpZ9RbjmoNVeO9V9mlyFjfM5SObrkmdFz+keexElUobumtt7UXWEIMrgKm1qDFObWyec
T97AcarIPq+BWHZes03dteYr/NF4tgnky2AJsToWCVAESDcZAqF2r6QvY0OFr35vPIWJ/0QG3FEw
nNHUFf47MX/1yuvEsIGfwP/ZkYUWQ8q/gzMyxzXNocRZrwuIUOnq0bWeyuJazFTXrteeQvBzPutv
up4yXdo0S7xP5mQeaSDubbumL9b6V5mcDr6/PBB2eLZ693bNmpsESZRwRcjhyV718ktVin3Lzk7y
HYptH/sjIDqvuiFa/ipb76RJc9X9ZLrm3tFvIFT2w9rc5wvm2JaEeCZz/FTHM9fIbe5MHIR1o2Xs
URknE1VVat6vtjhBt0NTmekjBzTndWzWxRdZdRdDGB97fec386PyskuPVGylrxP1ZDxv+ehCXMps
ZFhh+ihHQl+yit0DsbF8ahckyMjpCD/r09uiJ102yY034cx7O+jqaOzWQ9Kny7UgWbeKq4xzFYcX
VX0rU9rgN4nvUeaRQ84JJ+n6hdOQExQv/lD6LITuTC0+4I34VmW5Ue3SYJjXh0yG1Rw1TRu6R5/2
ngX8cDF/+H1hf7MmnT50GXmSoMVy8Zq1Xf0lpFXvgrrQ9VuXNCzreDPYXmonXB7dpfKZUE+XRV2y
KSzOjm6XDjjYAiWbkHcFCMs06D8FdWndjZzhwN97Fi35QjidjKiyuleTMyJVXhYAZ/KT1DV22E57
smArDHQctbZJQ56G7EsVyJpDCa2oK8fDNxWZQJTYrSsb0T4oesOMUOg0uCisy3tTJvPBF53ZwAJq
PPpumXUrmLd4cdbFuQx2Zn5xVJiWEaFSnPkxwBKIPRNw1O2hu+2zjiI5djIXVllQe2iN+VDJkj9h
0H8Djgg91BBNew36qqK6GulNxwbjk89pv0KEYtlPbwFtBQ02S4sScPKW7pNbDwDf6u7/sXcmu3Ur
6ZZ+lYs7p8EgGWwmNditthpLshpbmhCyZZPBnsGer3NHNainyBerj/I5mdK204ZRowIyE8gE8qRN
iZs7GLH+tb6VhfHGsjvAoykFCeezT/v2JqwT9Z4fbLgFPVKdD5aBkSKpZ+8m9zweGlp809tkrNLb
tA7k3RyEwzcDy3AFmkPjYRBxAdmNZCUcpqxZThbDaPJ6lZlMil3tZGzgrNKhkXN2opBhdu3hJo96
GGUbjwXDW9PW4C0HZe1+CLNK3vrJ3LOyTH2SrUQlB+M8oUYTUtCIvL5r3GKArmrOebqFdTT6YAqV
XApAbPvScejOJiTTeZe0Y8JZwcLbnbGz9EF2CQ8nQzryslw7/pQt6/ggcQbgQL8RLYgatgSBnNnx
l4sT1e+jJ5Xmxr2gdCjaZ16qzJthkGpZ9RzzgY5MQf21lehpMxjzl1LJjAcwzZVcEW4uDHJYk9Df
Zwj/8Zv9N2ORX6mh6BPlm1zJ8n//LoaKd1jMsHGBE+C0aZryn3Yzw3wnuNekw/iXbzKUl0wI/sYS
iXfCxrsKCmYxKGLG/Kcc6r4T2Aldk3+5iJuc8/9EDkV3PVJDiV/gT+TUh57BoH35AV/PQipzpkY1
+cZpwXH3xZAZ517CinfRdSXjZe0Fen6qvHJC5MgDcR43Y0JFhQri94Yl6KfltcyhOHNDeKFjeJ/g
WHiMh7S6K1URm7y3OpsNh6xtQG6RSR2WG/TtU2lYtb0yBoMXr2nFeHcCtuvxCiwoxyiSGiTEg7j1
mDd7dOCFjlNe2RmYrxOr1jBxJmb3D2JonOlLEU5afIRuFsZ73fQBLrRExeOF66fqABuQijx84m59
V4iqpP6B0hb3zjasNN1WwvB3zpQO9aZnLRu3C5qyTtZFuewxeN2y4HplbHQHd4I1uk9IqYjd6BYi
+dDwenfWbYRdKewMxz03oyi/oKwj1bvEK+l6TftpMWghRVJHPc71zndb7CdRWqaXJcyp/YBjS131
wuHsisjDl3mLDcXO592gdD9d6g7jwUriF6QPpOYUsyEFhzFnqlMZnk+qKsK1g1B5mwnJQhdYTJ53
M0nuBkNEmffNc0mVC9Ykw63uZDNKZI9RdciNsSJ3QgQi6q49wkfPASlPjFgcHb5hS43O+txjAp5o
Z9jWbeVn69pJh3JXYZrKWf2jZycMAT1ivGtSZqSOidUizwTqR4moj1aU6Bs/RZrYk2Dvp42uUXSx
vcOyw+YSzPEhCOVs7qckqc/bGZsInTicduGakpNYS+KQ3zpe9ajlactToKcsJOqBiWdE9QrIKpac
EZ8bZpbxfsCukdDtyigaL1FMhg6bC76ipm6CuyTT+aqH2MtLN8lpTZ2TaCA9W9XhJ/a9PeTPLHGe
cIOeqWAsqj3fSFizdFWnN3Vf8ouhEpN9HcDt4aSQHvYCaZgfcSDQ17JMRpd6VtiOK2gu3p1rdwwG
hgm/4SpsSWuxnYnyZ7d2G8aZM4PODXGOkQo1X0cYGd3KfY//UX2dlU/3HaWC5TUZHDphsZ+VnzM/
Gs6iOEavD/Ep5Rs7l22zZctTfBql1X5OIiz56zLOva9WDx35MMGo+xwF+MwmULNYHDz8Lus6tRcz
TWwYFiM4d0JP7YkzrJLKUTbV1m506FPaBznYFUlyNigVI6lJ3FhrgkgQBgvpcEIaE/CanMeGQzJb
Pf4dBFfSLzFn0c4YR6KzwALRy1rq6tuuWSK5rZs92oGRPhhtW6J/qBS3gU0s4HM22RTuOLlPCBoL
KXEGL/eI48IQzLdBNNLR7CsrIKojEn5UBjbujZ04RJLduWo/47oL6q3n9InY8ebX+2DsY7nmd/Dk
3h9Mba2nwBTNOgxbjoIjVSV3bQ1HBOanCr9mAArqHWjDSJ/PkLxwIwp2a0gOY349d0Z84WSVUWwY
Uydfx9hJ7+IsiA06twPuHvyU/EOE467DKze5+zmxCGYzusmeOs4zjzwxFOaZJEzKk4IVhUREFFan
HltHYJlj5N5ZQcKZaC790V3jFnQX30VhnDl9KL8OLwE/TIDueUm9OFDHLKuslWpi0GOMTHVz4s0e
UmfJxr5jQdXOvsCu02/sfoz3GWac9OCWNtjEl9faf97wvOF5L/5i3vmP/yn/67bM//G//+upeP6v
K/2P/1N8UdXXt299/orvb33vHRFNoo3kF0D8EObi9f19BOryT4AT8sonq4dDYPF///3Op//CARGP
6xvUDGUr/KO/RqDsFUwheDcvWwVm5dSxkDX5A5/5y4zztc0ckzsjWro0ltQo+MMjB0RGZn8qaJ0u
lYNI0VYHEzv5SDc8OlSm9EUaWovc0SYMLL2sCw9e7kvicnNsnxL57rNNnnr5nTlG9ZUMcZDxJpzm
R7rRjA1+1vKWEgNgEK/u+U9cDg637fXkluEvI+Kl44//Zvcjj2wOKaSxTHsPvaxSaxX2QlzFKoJq
0KZNch3Z2P5izJPXOEbxvHMiiS6Z4tTfqNuxL+zMdk5tFMR7AzjFZTa6Hjbv2hdnI2NZLIlGPzz0
eVWgkfKDbDE0TNvWVO45KFTB20NlxhcdyuGrqfrqw0CT9052dv854ZBwYUSht+1jnB4rrYvkfCqt
He5vWuTxVRvF2pvThspvVLpvMg19psulPLczQ65R3mmg//WNegsJoZLDeileJJCEVdHHffJ2T9da
gZ95y30CMGGbwXvKqBQUDZKBltdOKyHQxP+zMnyPlYuFzvXvV4aLJ90qoLndm7Xg5Q99XwuQEMmV
mB7/XiAxRMF5ar8vBgbMUvxPWCSWtBob/aUp5+/VwHnnUzGC8ItXgj0YBpe/FgPhvOPLyz/yqQr+
zgb8g5XAfxtQWgB+Et8Q5FSENPLZx/C7DN5ImZQxkiSAB5REBq0nyUSMceVSMn+bMyo42Cgou3HA
7x1H3fDRnRvna+7G4VNleCedM/XFxgJ6y8B3tOqPwjb2ha7Kqz4djRunbfzzOQF5rMDgk/NMsn1n
UbMxplXxWHeNeVsOqvvaVPKaFuTahRiDn3os+vos6a34sqEJ6zSGD8KwRSOvWBOql6/LBfeM64GT
sS+e3byTn7Cc6Cv8fjgr57G5iSqrQcFocxjps7Lbm8QorBHvRvZtqpqAuABWCrkCWm/eC44jz3OS
e/2K7WRyrUdkr8iusEVYI4cPdok2M82S1ulV1vYS+2nf+IesFBMs/Wj+5CKjr0y6Ni4AnvWPYV57
q0APo1yZQeztusmLFkpiEx8oW7GeQUhH+zpFk+zMK4Am4s4tmurZVnN7bxtUEbJhMM0Tz6Lma5wx
vOKBpG6gx1J1CPwkI8VizA7G0hhO8TQyK4njVH159ST/bL19s9wuj8ZyJOSpXTo2IAIsJqtXMUpS
88IpIrwHgJqCjcLuczAnw9/8+dJx+asAGnHMLyU6mYri9n9d/v+LBV2+w/9+IbkFvd0cmaqWP/GX
jiDeLW9/omkwUgSpRZb874vI0qgl+HB8QEkUJ3tsQv7lqQIDCQeRw710TZSEf64hNnxRFh4Mn9Tm
upz6/yi1dmTmJPdmL84s1jHTsgA6HG0mEpoA0dVyhDWktkcmfvHp7Cg8GWHX3wxGllFOMI9XHmDK
M2HoZv/qPv3kMV3eZq/2Mlx+eUypHFhcqsAvlxXu1WPqTDbtFRkjo652xfuymLvPcNbHG45f+rvh
798Gfn+4FJbuJTYoXwrMbHPZoLy6VG6EOMOX3g+7SLLbsU3cdcnuaAOgIfjNb/XDTXUYY5uEUEjj
klWWR+9wWxej1uPiRpCNWrXC4ASbBj0ptpgsLsd8kd26ZOsFYOY4+NoMzWQffn1jxfIFf3NnMdst
cUjheD4P3iJQvf51G9VFHKQWZ0PYMxgcArCVa1lkncQ0oBzU6LrSOw2A+LQh2/MgI8dCkbfxQiHW
tMnOqL352WUAaW2RRqs/q6xfEOv4zDAte04gSfmZR9qVmnwoYeS8VoU3NxeVkfSnBmTI3yBBF+/h
0W1YrIw8vKRK2FAdP2B1l1QBve7pKjUKFWI+occYH8hccjO0ZT54Y6Qu885oIJIU+TDv4UEEJNu9
3HnGKaLja6UtfGt1QftTjapgbP1I6WzT5Yl5kzSlN6w7/uplvph5u3mOmvdk+lsbzxjGrb1O8dnt
ptjGGVVzZP/NMr/sml9/ymBqiGCyC4A6SevAcRCa80E+8SXLV1aXpjs3Nf1dzddtNUz5QM9SPFz9
5rH6yQUDVCvcl1wQPyhL1uvHCnWiG/wS2V0wnWMeyzzcdjd92IECTR/9UN8AKENso2aydB4G0z3F
iQdnnJYctwAcwE1sSET++qdiMTy+CwH3wCXGy4rJ3uvtD+Uh6iAvTfmKugB1U7GSoaVPX+cm9WF+
9PgYya6uf33N4+8XOztQn1xy+YbzbT/6fs19XIyRA8IhQCg4kOZLd0XW9L9pzvzZVXDiciEstDB2
jq7SQUVjmgXIpc4qemyG1sa52ri/uX8/uwpvARCipBfQro9eAhOmkbAvlquQEzoI2VINEqCW/fEd
4x3HUVOAXAS4ePTo1EGRG/hn+Cqq+il37OFR1Np5/s1FFnn97cOAPZjLCBR21nrzZWF8tc6Pwm2o
25JfdNCx2JvxINMTl7Kz6qsrlikvVsWPTTQCcY4cx2Bzls4UQUQCNN6mHqpseA+AorSYdynsZ52Z
euX7F+nupHGTKWJL15b1oaX0xl8nIyeMtTU2KLuq8TJ5nVOVlp3R6uHb55GFhYI5O6my0ziUFa+e
yRTzum/CpDuh8qNIN4UGnEimrnAu55roKIzcCnhhCEPuBEtlEOzrQpED6/lA8CXkEqqgxqz4uZUi
TTa6xVEK+0wnFJE31RBdVn1kn4yTHrOP2CIBy7elZzRYoijv+dDZ9WzehWUcWYS3dDtvgdbrLwGD
wGindT77a7N1k/zEUxk5mpSutJ6Qjjk4q9qzciqrS6syNrpvpny3QB2j/YTD86NZEVbddPREtYT6
KnlZ1Do1t5BU/O40nKt+pjxLlmLTZgQML5yqqePNYI3ltJHKYcrtcOq/9d25M6FHxAF2uYmMzUo4
UzgwpbX8eo+RufA2YUkiivR2bfD6Fg0RrEFkHf6mXiB/CKwXuwjMsH3whcP9SRuMaX7qYQ8k/Gw+
llNeMjtQWBRWVSqNeidGXFtoyssdlFmetdvJldF1O4688mDwyPcTeSHoRdzSRXRt/WbRpPHgzgwU
H8apSvEUcqLYgoJJCfPy09/pXvMQQFn5IGAnGpf8ZTqmA0q4+VanfT7uLfCi0xZRff6YWmoyL8Yy
idutGGk93wXTWOwmJy/Cg9WwCJ9aGMIHsuR2ml0ZfVPrnYA8pDYyWWrfWtEZn4QOymlrVHVeAzPR
+YNv9/nnUBH9W7EnVepiIodGeDdxx+S9KOf6gaBv5m9yaozUiUbDtjZwM+tnBvsdFWaW6k+USOl2
jwDclJgKs+ZAX1SRcONlMa55liaxDR0Dwab3EYDXPc0rNXuIXLdsG6Vtr+lrtT+DH/GNLc5QrBNj
bsTdLvZGkZ1VIu2ZsCZDcjoYXfq5nnhrrcs5ErRNuRTAr0avpkcZlwOGy7DACbhWAE6eJg/6wIlb
M1RioGtYnzHpj2B0zJL8ss5Hg9y0mbfvc4bf3qGy8eSdJmE99VcyCyTfFExrFk0aVmghI0GWBFuQ
CXvj9YEHvnSKXbWNioosH7ZKcv4WBZ/te2njQ9gXUzd7mM4a68EFXFBdgT2LwjvREnw9hZ8ZHqLc
oretYz5Rr/OmL2LcZaPlrhU0oIpyP2N8IMNsLDVHI7WAwCpFv2uwRT9OgRqu7TiLLQygoee3W3+o
mSU3aSiTndOQB9hWeH/BAJRTOu/jtHL0WqU0z+8t7OXUREYCUok2e88+8YsO6kAw+UB6oyYtzqn+
GtkCsWYGa9+PG4d0QkR54DgHXre1C+2f1VWDI8vK8gASQtcXFFBlcYmxtYw5jg+5M19ZfoeV1rdq
59lMUOv22N5VvHOTMSbwXzIGr8K0eubQ7l1YhKnLLel43sPdGCyllUFjrIvErzCC1O4tP1J4EdL/
jRWvLKwQrFWGN3nMSFuqTPd8bRONX7xHZr9RtnYOhq9Jtrtm5lykHKsH3JkeHgHcC2m0UVkCstFU
VXBqxVmpL1z2hB7+UlvbB8uswhu6zPiN+9yOGJx14r3hQIE90LA5DYzvs8bcoPx2FEpmwQyqUlZD
fdWHlAkdJEbvaF3IIaBSymWotcrdpn7S0p/OzFwwr3HK1BPrnnP9vRjzoNxWrFZ7GDyCbpOCDNVO
BX7TrWFY4RO1Q3dFpkFczhQaMhswZDNQosh7bRVZMie874hTvpu5fe4GhnFW1IM1cyOC6jrL64V5
VmgmgVE+DNl6hvaJtSQRkdokftIiZY6W8Y3vQvNpcoT7VFZEeFfDXNsS7QXn/LpnrMKgKMaguPLo
BUY9GaMJe3NqcBysXFLYlI0Rwl1RmS4fAwjw1jqOGdvtmF20yUo2MRgcI8oNhBt0j7WJ+9zE4j42
XzD6AQKmAkqJlTHHfrduVK7N7ZBUg4Xry44+JbycilMnwsuCXbOsgbSVrnEZhfTobfJuKm9oucQv
nggV8+BknbpN29G/C8Yq/JZ3DBLJ/NeWec5paiTKk06q2M9xFX3DY4HwJVM7v5/YwUFziBrZbeIR
Ws/KJSbhocBEvk+zjtYMy0N4iXypIZlgY79irDewYwx76w5nSwvBxcz9B4Bg1bU0suKuTBtHrFMA
DnJtYQutaSEsUL1kiOi2pQnB9q+9KsnGE9GNTrrHrgFydbkhjOG9cjiNmzroAadqYq2STPuXvHcK
PgnXrFPengYdPKzqdFpWlElCkiPAG7qtC8akz3ufawYsI5boTOMEcS/lNdXx+Nqr0PAgn7WkzG/n
QC2fag9+770zi0Jt6N4ZKeLrlCb0k+kJRzo4Iy+6Yp6H28tgkA3fAQxS652W/G8E/ScRTSAqCm/i
W2ZlbkSH3eiNnX/ApyZRBijBCFllp8b+1sWOABNQR3Butk2qXCo4XzZ2/5lfMb/i7PsLcempmJ+K
Y3WJP/JdXYJxirBhS8o2sFnjROHE9l1dsoJ39iJaB4gr4LiQiP8pLzGUoqJALLMs5B8PL4vPX/j3
xAo2qkfCjoO5w3Tlpc79D1Tqt4cLf0GCucw03EAsgqRzfLjAOGBFrZGxlY7CZNwmYW6eqJrD029E
l7cn/eU6nliO+IFnkkqGSfn2EMh+caoBSiQrlWDkwAI8dF+ceS4/Qjz5Y/4Y17K52d7SKMFh+Ogo
k1pstuoSM745QjPs8o7gDMiLP6qT+P4bIctxtPckox7B5/f6rB03dpAj8fIbsce5JtxAWJdtWXyZ
+qxz4FQ5KLx6sq6+Cwf/vq+dKy6iIg/M8rA4DEKOrphaTuPXGlEmcVjcV5lSI3DmxFHc1Gg8+X+7
2NFNrM1pHia7waMnKC/bZ2wW7tLIpkeFjWr9G/Xvh6cQKRzVFAXIpCeI5+ToXrYU3HQcnlZ2VRvX
CTuHDTa9P9MYX+4ffrNFgYCmiZp5JPyJfHJbK2b37NM+fZayB0IAgiTbMBT+I/3hr0st1yKTh0S8
FEa9fjgEB7QOTjxBhbYSB8kvQ1JIDr/5Uv3stnFeN1ksbFYY70gZIBZKneo00bVdOWKfdtiJBHvR
36h0L80e/5Kxvv8yzDstZNNl8u4dfTqWwenBNNNslUaxX20gUHKA5iZWcbvnyIstyZvbHpmwl/VT
pI1kOk/Bs4r9WC941JwDsL61Rr7t64LpULGDSEJgFZNpdjEVwu9Xog07WCsAJCIcn60LVwKAFc2T
danhsXhmaaz0IKJvQ6PscAMfiQyb7JPgiQguhVI46NXM7i9vPgSJWdcHpeYZmE1Xeg8RLr3u+1D2
36rVy298fEeWQis+4MVz4C6S1ysVg9UgIvblcA6bUnYqEk4r870yuy51m35wew+Of9uJXTOakuib
oYI/4iy8fCQwOJGPTXSh5QF7+wO0TU88H+0E6ojhg23iCGzatJv/8Rpge3grYUgjVZO6eXsVaLBG
z/g1Rf/vprXVW/IMB1K/YSvkfvn1pd4qly+/ELwDBir8WlT0HGMrEhc+EJCRjJymLp69sceyVkgb
k4SrbXVTSMK8f6R4/XXJpZkHaZZBizy6h0Y1qlJRicvUnjcSSPt+BwB6+s1r4vg7SuDIQfrFBbp0
v/zQZKI4uClc2ct31BDphqRvwynYG4hm/voO/nghgAy8FZYXErInNpY3z6ROUdZiciZsyYliilkK
ogjNePPnV/m+YfBtrDIvdSavnnzKp+D+G3CJ/GC0Vx1Rx43t4/X746tYOHf5YLiKzRP49nfJB4FZ
0gKOSqlAflZCb1rNfWb8Ri5fPuDX32IGePbyusE54C/2gaM7lgSqqyOFDBk0c3WtRE5FNlXyzyJ/
tpaDVRFb21//XtL94VNiz+ZjjMc5uRgWXhpGX92/YnQjOXAyheuhEckas8CEG1M83219aD7FwSe8
+dEBfh6i2dc5EsjLQQ61u97TokCqn5IHKzuJeX112x5Rzd/UbuQTUtR1l28V0q2/bYakhaze5dPn
JhADBZa5Rc4jLXX6jchQ5mx6t2X27cPbSnauPScjSduW/nnXLKLslPZmmMl2BSd5JeyZqOKYWLgV
s7mo1hTMOy1YPXu4kcHoPEbNgtfqAL3WkLJCbKEjpLwTbRHtJtinkY2geYeacqW6+TrBW57XxmC5
0zocBnoxp8qzs3Ug+kGt8DpSzz0S88LzGGbxp8xH39qKAEQ9EkBdlZusFrrbNn6cj2gHAhgdVG+y
MIG2RXo6M1kL1lnBe+wxQ26mOKP3QcMi/ZKqdec43oHE0uaFPzveZ6fC73wXmPCYadkZnIiDWsk5
sFxrUcDt3JCl7+ZTM8B+uzR3lN5HOsY5n4/hyJpLzE9VZHOFrPa4PAZCn9k4oJvkRHad3B2I9VMU
EwLbIzvdkDD2wbeEFdw4NPx+9E6ixo6hwVVkrG0egmxj+L37GdEzHu7Bk4VPXtmjEwGCJgxno2Z8
CDIa08dUgJyiIb2+7bvEMT5XNLrcOsyE1Lptaj8/KV0x3ES+7CNakwdoR3ih83kLNqs27mq/wD/h
G0p8AkIaP6KMQV2rAqt6qCMmcf2qab0m2iQDOHvA7WkVr+vCa+hAAgLhrGsxRj6iEmJYvLbqrrZP
8WT3qGCd0T+2RW9Wj16at84WRE8Y7xIICHLfzZU97Qw3I/1aN71t7IwmQsDLmxmunYHSaO0dwKxU
HYGefzRQkLsVLIO5x+sd8ZwHqW1/yEw81ohUbt0+OwpE6xn9QLZx8GVNc0htZoSBjQB89C6Fz3nF
fRfJR0yBsL0Iw2Tt3aTLhnY7hAlQXjhRBaTtyfuEL5YoGmbphADupOxDMVXc2CLI6v6QU7rtrJK8
j8ydNIfUXtdTSktE0qjK++bmJrVeq8Z2ki/MGUbjPf7mxINTicJ2ipu2Tc7rrsPL58RuX31GXswT
QpS6m+uAuG48n0i+8dUzaCzFsB/MhLtByRxpZ3fhHlxPzIcpgGdEA+8LepdEaYoRTWAQuLQTdI4W
MK06p9nUU17fCSty6o3Mqrw4w7zro6YHs0e5rq0c8v19xB64dCqVXzCrsZqLWJF5KbYYqYbI2Td2
Prhy03CgNUZgtVi1QS302Ygijru+2HCn0/Q0cII82UQc9Rq4Y3P5OPWRdcgTNIgrlpy42VnQtOKJ
oplKQrnzk1Dqh4bIVNt+1arjIEPvkkwIs29HN4j89CTWhZrTexiugknOMKrLvs9ACYgqcWbirh4o
0CjYzmCmhmHVWxoq/tns5uDZx2zOnkJuq0+RhO7GbVVZwW0QkZUi7NONy9C1re9Hvyd8N+RjRHtP
aWfFrhyyXhCkdTUYs4VAv3Y4JpAxNGA7EB7U7FSDWHuEg2jUGQBHcFw4AWsJGKDLMrd7HmZM9Gvo
BV1zRhMQoljBLhUL/thH4YUTsU/dQkyd5LoiiEFjz7xANsFMms7J6NJMuTX7JnlPGR2vbGkPctgm
bSTRhf0GKlpd+mhO1mAHV5kTIXvWreCnT9i1jBQ1JvlNO0p/+GC6pID5f4f1uHdlyIy3sxz4W4xA
6nHtVpV5bWTmHJ5WxRDSlmNW0VXiZvklJ3J8lLIP1Q1/B4TCAVAlIyGtmvSsZFTGqWJqcIXRVDoQ
rk78WBzmxmQKQu7Dv+FOWbiqjCH/BHPMC9eidLOvLZkvRU7YQiHP5jAgc+oXhTq1Sz9csFVTB22w
YQ9h0zlhrKveqD4bVufRucHY5Nam0LLbjaqvzUMraDCCrGD0F8YQFta+pSqIjHDkAweRUR5kO49V
5b71WrPaIElbtyOjhYI8K8bRla4jjhJNTvvkdp5m96ni1Ume3bQU1EXDKh/zshUlqQ2BBaxWJUjf
hpMQxtWO1RoX8nxvgD2yd1Ybw29Qbjuc8eWQNeHoorpwEuY3K92ZZHlnK2zkOjbrCABb5cOjGHXe
8Eu2MrrrkgbMbI5fo16bY+nEXxWWfH3HjynLg84hhvIAGYn8NMeTW521uel1Z6ppc4J8wquzbUcB
VrHuluKDR4c/1m0YKHgVcVUxRGAC/XnYwH5wGKTGLZ79pDat6Aahk1SinSP/rT1twVsEAZ+aUHoM
hntQTsEMMwPqac+qU8gzflaU3hp4A+Dk0qopJw9QVMzdHAMnPUx0a/XnRUohwZnPwqO2o+VMybbE
vy8fKflNHWCCvUyHQ655J++IA0zqvjPp4yXzYvGfAz0U4XsogC3pTTsttHkeNN6LSbKAc30tI9wv
n8O4dPW3IQk77Al2KnNGwtAaVyULszqZG4H+SRzKgkLB2iJOYOnEdzqNQpKvhjtM67nxw3KbEfB2
VpKURwaWclIsqUMMHBgCaEcFl+PCSzaUls1pQhYAaC4mX6T+TtHtwlyj4IXK3sm+Vabd2UyTC8JU
RcbZ/6RwnAADkUGVCZQE2VmHZDB97q6RDgC542EAu22zhqqa0+C2cFPeYRyS4f1nKMD9KVBElnsF
vurbhA9zXsdFMMA0QP97r5UMky2a8qgZAfHe2neE4hVDbY9uF5ZZnxBHHN15+L54JlkpwjPf9rS7
47uPX9swyWRteNMF+Dpci7EaQhFpG0GOcUP1a3IXm2KgzMNuJMxaumbUtpq65f5mtXGf5zPfET/L
wAUlMnthB0d0/WTKkHtHt/W5HRkhcZIYW+i2HEa7I61jT/dd0xuXTV377sYKtPvN50MzV7Jm7Eso
xw3NbR9aIWYfSvLa8RtMTvkQGqbb347xOBp7M2T/CQzDn6ZVH0mttwNbv482Q7YvSppVcZ5WHav8
bBZMBsl/jtOpPRSdhUPISPelO5TEqiUYmjUxQKqMZBZLXED4Uu8SncXFirQJjq9mVOanpPOMAJKY
BLcHg4skuFF0jBpC0Nv0keSAiyKo8mRRNASwDRZ5DvUUnBG8a3pi5qu2wT+4Ko2ObzosLHmbASf9
7HjhkOxrkq8oTKyo5rpkCugAPDdcb4uHfGQIUaDr7Nyob7z3skh4BwpAUVu7Uym9S5lVn1KcHZMj
sEtx67ZlFWFPS4unvoXWszbaEfcoL2JtMOyocZ03o4NYp7VOxxVngoK2IqKBz12tCQAVuPgoqI9z
YdO2Ulaf9LB0FrnZnCMeUv+7tDdqkBXCnaXihBHzKuL4n3rbwvOb6w5mzryx+m6ixa6IBeDQRuDz
xYcPvRsTq3Nf0a5Io5CbZGc9Zxt/J5sKNlfr9CNgr1JN178+Sr20YL85vXEwJDBAXGEJg0Cff3tG
NCWbUzFD7TRaNj2nDl+OGH9EGEJginTo7lTcGsGema8zbzw1QKnoKMi8mkU7spfHtJ/uJsVigj87
m0k2jblDLt+t2vIqw7NWfHD6hokOES5J4x7QXesQwYZ+aEuj6LfQ1FV4zVE7Uut8KmCL26CrHijs
ib1bMXv2QbaF6238roruHSsZ75MZgszllNEksCfLGLl7I6TXZoWQ5AJR00PXP/z6Hh2LKjSngKrD
3kqRGja7YztYXNPoGBVUhfqFEHeGO4cnYQA4fiWxx91lztTd/vqCy4n57WfCBeF+4nonS0IE/e1n
0k/g69KJYRgGnuzLbGgGpch/gPbm9ndg1Z9cC88V/i5avLigcyROpa7dUxED8FxqQiVYAP1dhsHv
MLtp8Ztj+4+HdnimZFkAuS6mUetIKQqKUDUyJzMZ+tWnQKXTxeQr/Zt79+NFwNQAQGbnsEx9vOWf
v1IGSMDmtdtD58/jLvmWJ1Z8pfNqOPz6E/rZVQixMJDiO+N6x/pN7muONhxyVjHgrhOhSLcSW8/3
v76K+PHDWf5+JBUPN5k0vaMHAdN0GshGA03iQyppcPVglNgG7LS1S7uOsfY7s6mvQiVm644wg0G9
D0e5ecuRnfidNU2Odc6bibazqROTd4hFlHprzARjsPn1z/qzO4IfzUcDZKSGA/ztfbeDynA4THPf
vfaDXQnjQGzI+8005acXseg3QUdFST/uMxaQzCyIFaiZDccQ9rXgJTdTVUHT/vVv88ONt9GjeUoZ
sjFwIxr/9rdJFxS2ptEMAE/b7qi9aNOVqn1jPTtD/bs01I8XY7i5jNqWEYTJOP3txai5R7iSMAQR
kPR2znDNZJ1/D73Q/M2H9INUx/rleEhmC4XXRPB+eyXL0Z5iJNWteHi7FX0Gw4G3WXIJeiy6wIkQ
rNouMP/0a78smnh4UdmXEc6xOznCA2A1PsMDlVfhBiZ3ubMcnuaXT+w/o/P/xu1rLkVAr57gH3i3
V08GW8YvsXoCFde9Tn3+60//Ff0M3jHPBdgF3RYNlWjg36N0LyDEafqWi78Yg6zv8O37O6lhv0PZ
d8iKvkzKAdP+c5AO/VbyjVxipAiy+ND9P8p9Him7IBkcNH6bnNfbRzOwpiqpCoOu8tJR+xAIA2qn
GtaTRe9BEC0tllYAbIDz8YmJ42YP4JGK6EmZZ/TRWNWBPpEZRqKvnrxel6ea6Oe9dEp5ilXyE160
x7Grm/fV4BlnkvpjV/fjWkLtWY0p/XsyzifsaAAeZ9+A8hiTAsvS4DSOM+9DvJQ3ojSOcl82/qUR
dsN5BoD2Xqap80nnhVNu+olihp4f/qIusscw6jhYcChYNWEVIv3h1sPfcCPkE74zuj7FpNcxKRAY
MlQM/V/2zmNHcizN0q+S6D0L1AKYmYWRNJp2N9fuG8JVUGtxST79fIzM6syonq6aXjQwiwGqAhGR
Hi7MyMt7z3/Od1QBS63r0jNVcdW5DON5V9UhsM52buCAlnyXMx+9MzpJfLIpD+/jtCXzOSpRdBKz
ab5FbCQOES5fvwYS41XyQk4NA+uJ50YJ7lRbe5uzsPpm0F3toPlEu0qy2mM9l+Unx+1wC1Uueghx
IDxZvQLvrAEtAIOiPUiOwiGNOpkrhjzN70x12eZ5Nhwo2bE8xZrZxjsyv83CqNswllaA65XOvbme
o4EMNMtGhWa5waQUXQDMZvAE9XEfGiFwL1EPnxQ/THhwuLZy8rEyuoHcigMxhOpQFbLpG06nwVIr
+xTqep6eKbOszzMsn9sMsNQu5DyT0+TQy9vYzIYAUFF51ntT3dWpnF5Mux2fByKxbiWFQHJTYFfz
BEakpC3xcaYh+dBWBm2KcdN6RVHkN0tdZReac1Ybul6d9FAtPROZAKA4+2LQNzYd8FUcn4caPaYH
molLTuo9UwUOCfWA6Zu9KL4sN4vkZ1RN0Rfbyjhqk961J+2RlE7rd5SMPolRA4YQt/UZ8NAVnqzE
BpZCkMRJ7BurDdf6+h5WVM/bhSZdg2Hrvo0izC6Djt4N20T8/oT9b1hGSZvzv/+xfuY/02+//rH7
Xz//HH1X64L1yx/8sofkfR2+2/nuuxvy/u/mm/Uj/2//42/fPz/Lw1x//89/+6yGsl8/W8Rp468r
ILvbf7Z0PkYk5t//wz/4fbWECE5sTCWdoOM+wuvACPvfjUcGaQIa1ZhLMqlmh/DHYqn/Dag0uXpk
gjVrZq15lX93HdHGxoHLYW9BQkXXSJD//Qe//f0EwGv2n87P2fSwKv71pICliWGoYvB9MOJTfuYE
/rLbFfmcdvhA7lAJl3LfJpC7NzzfY+KW0SSd56i9b0zBsGltkm83dW2oZ6OCd7GZ8yp+lYTF+IUB
iwynT6HdNujVgfwA5EMLEI3lAPvLU0SxTVdErCiSAVQElPEiXuS8Mua9sKm8Jza+6sO9k4QPY9+P
0NAaG22B82/xPv/UlaNIX5pTo8sN6DMtlnuE50xZxvDqLNTdKzm527JTtvTtlKzBmamCjIhZjlWF
ABsn03tBiiw/RkbHzGCkF52crJj5VgX6u+laQ5rct1TAtYHcqhg8RzESRhKdWsX+lNE5D5+zB54l
jwwZ2IkoxYsY4BiCdSnlwY1USDtuTAjlh4ze+9KYSQNYtqBzOVIhNHLvRuXMTGhQKTNaSO27+LDb
ZstGa3I2c2uaxoa9ZJSyeNEZ5Rcc23cOmcORZ1mafaLnt2QK6gUgpAj7XNmOQtbetFRtHuuhi+AI
0c+2BUHeWH4VqeoqptdpkMs6rwek8No5poliqUGbU676SnlW9om0lVOxtDRL95wIIZxXVZbq13TK
s8xLI01VvRlrPGMXBVDOGjR+5oS9vFtTwnUixeWMB7RIlNmFrDNNrkRBaOYJI/VCobLaWkW5hPA0
tezUWgoC3zr4pEfYapYImCVNPX6zON2NwJRD3R1XfUyN8NTBXNHn5YS3W9WJmxRTtkNg0idvbLCo
MMkgAcAWvtMwxqM+SxsC5hPtPkppA1dOF2XYZgWVVC6lsGbo1c6oYek29AVMCfQgCnAnAxNzUZJB
32RTJRw819g0N+ncxd8g8SV8LhEz1g3pxQYaVDiaFMlAGuNJFSGpMkcU9qWFrErzkSM5rTchlMfn
UkuzD6Cmyi2aUV4EzKCSL7vrBVQap4wTf+xQ2JLCUu9Ejzql8UwtWrX2mVfINjjsIdTIKlDY1ISv
wJGd/EdUNLkhbVRhLsM+SiKuDh5yU1ZhPTfMVTF2nOxM97L9CfBPWIRxkKCCmMuNp4UCZSnXcHP7
EZ19xpmBiY7aXg3jS8sc4ewACa8DGfY2aHgssIZvFdLYuyW0THkrkjk5qIU9fSFUWqi0Q2+oT5GV
UEvsWHWc73gSK8Z+YacQMKXuP0DRWA/xkoge2bfIr5pjMbpmKtAT+rAJEB575HyglOB0dmoNahHF
3klS6leni732LkJMrdOdnmetCAp4Eg8CCJbFcFp1fjAr4cEaEqk4W5INsrTVYOb0aiJe5TFuWboa
Z5h9sojxkyCTFHqxSkbRtfTGH7qmwrsbpz3dfzQRn6oybZq7SmiYgDUT54uf2mX9ahgRyNuuGbXX
GBntuSk0GV2ZRiEIE5lpVRs7lM1bYapcdwh/yJETbWleB7z0ETi9Hl6wVgK8RHRfdwaJXQfwB7Vp
m9sWQK1cQrhwlTouskDp+/lHXWmo7SdjsIbR3FpaxkhwE5aiuAP1lDSQqzPxjm+yuiE6ZeLIgypK
YInZBNVW/VCc00Fn7D6B4dIDrWzmm6jP0OPCQRbN1oAaqjNoaLvQDQ07lfnUCYJAqcdpd9Xl2JT8
NkGC2iw2IQ3mWbbSeZJghLfjFMjnKUBx09DWMsdEbbUnlno9TMQHKX2935p9PH02rPMv0F2sDzQM
5c4sY3urdWhPPmru0t1WRq2XrduBimLXWIUokXnifDLBLQ2vAh0iDna/CsZz1OVg1PIUM7UWjsA6
88ZYdoozAn02wpqXY5rSNoLVPxLzSLNheetJNlC27sTq4g4Ru1VPhd8gNrg3CWxMs0ZqS+30OPLC
fGhwfBgO8LVSkZhZDpkCirOSxVMNmMxeo8j2QVtfAoouW7qoMOx2yu/awH/DFumfUgN+2Tj9v7JT
4lz3n5u0N0ObJeX7b9v37lec4GqS+n2/pP5NZ0vCsmuB7cAWtNI6/mCJGH9b25Qwpq4wACSB1Qb3
d5YIuyxOnCtZiFAj/4j/9MeOifpaLlN8kdADCDpC9/ivbJgAC6wO6T93TFAAdMY+EOngCuAg4lD7
6zkzz1Dvh4beE6LMrtKPzULw0dG+e4nSjZFw60ZfqK8wS8cMijFTX8so3dKIuKPZWnZVhDN1A5fD
j1eytZXCsCXrtXFWNr9SO9Zx4fCGfSVjFZv1rUnaaVczH1h7pKBm4pjxaFfFwak/tm1/mEVTQzLl
ycLq0uyGzjGPVZfex9ISiKkb2fFH4U1S0cHYO+ZWbrtNC3uOKLlKbR0WoBt71Ae3IjuzIYHPzTe0
/V1LfswDsHzF1foclrBsJVacxtoWcSi2phJGz+zVSlexytNMwwSspAUIIZXaL+Ra4qDGIYUfRU8g
52sTpyByM6HcPRZjCtm7VwFfa+yiLLP4QT+L44eN6G5lHCY/8Gi+kePLQckpuddVWbpXE63zC77o
TeoM+rG0RXY12VDvCwJLLlGp8TGxikpshnBSDkYYyfiUqKm90wnduE1kXOtEIPKZb5gnlC/ojhZh
sXQqhAcwUb4SIxwjr+n08GSrU63wVfXl3PSLdsZFX1a+iFJzGxWh/aOJFcOnk4SBLCWydrtx6iJ6
reyOKJo2qd1tlKnWc96Emk2IhCEH8PzionFXwJkvahDMEQOJDptAc9stU3lOWuuH0+dw/UJewpEy
G7oXZxbSAHqVSWFh1zMlC8zIioTmpiXbRgZ7SepqpTBdbUjpEBNM3l/UVLenj66LQppkG/mmLrQO
eOOYq8pDI0fyZWyta2lKYJ8WhfmjyQGcfsiUOkkIjxKvXZOdqgT5sEq1kv7afCoOE3mWm9Hh3QC9
UgO+TpabsK0vxL2ZJQC8nC7YEqBc0idyWCIO/iQGs0Oi6mVQKfpurGpQupiKtlGpvhVsNStydW5P
IfJzEqqRt1S0yKYc/2vZCJrF0LxQtfZ0ZC437Ijjw7xQJsaHaNF1bU/d0L9zCYV+0jP5lGb02eI0
Svv5xWrSc7QUfmQnR0aQtgd4yIeP7g/4gZg2o3mX0o5DCUePelPblrsQgqcXxmjOlpXdaKMV5AUI
6Sz0pqJ7sNaYq6zmwSSrLUP06QIAwe3Nfa/djRXUZ2pEx5md/WemLTxiZl5P+YVRWHc3ZMNNuIpN
ehOwHA1b+v7oxlCPeatzsgqpW6XqpgKnWIPZq1PV78sCcv+ywtXTcJfDD19aelMjyTnaEDD3vFVb
XD9HIP0uPncyyZmhuMM0K64wId0ncXcYdWO5NWK+bpwyeKT1yfIbK6/vuW1OSno7R+rGlt+SzGbc
TESeORujE5f81B4a58bh7Df3KTx83Gfo+9BMjpxavTj5obOqkEON9x3tpo+iJReoFLTMpE2gVxZb
K6SIMLYerRycedYVButc9xZi2T4hXIzulCU/kEhu87QGWrSOywe5eakb8SWFK8ybu3Gv6sNxov9p
mPJL2XTvJCoCRZqWXa8pH5Clp+iMdYUylqQbIGqWIQbvTA45KiD1wR8jdus0AS27oB5ttb5gXXdB
PiXRvisXnA9pHUpeStEhFrV4RiLJ2UKwV0N3Ye68jZrM7ePMk+TZn7v8PspwhEjyB5FulrjYpn1o
Ee4yEokOxwX/AMTq1BqkO3LX3ReS+50syeFdW4QJQG5VuqQx/bh+SC8Uo1nZGc9GOGcApKR2J+qK
amFryPdRVCtPxFkgfRZd9SJV5eiir4e+RCn0HZBKoCiccN+zFuuAriXbKFR7F1cE5sGaPYldmSkE
S/1sqvJ9jI7lGon9kkv2wNQvnfbCIReaj/KpTdLkEGukPW0OCC4z0PoUqrPNNsvx09p2KWl5oD7o
FoOdR04C/xVR2VMTlulNSNFPKsWPtB2EaII9u2Fad7J3DHVQ7qN7K4FBDtT5207MXWSGh7KjXoFe
DoWaWbfSzOkYjU3tS1nzCfX3bGfDZzElMCs7kFNwYq+tonw2UgvjKRp4+CjJrpgUEJaW6tcm6NUW
YEWIzXKzLDr92BbhqJADCM6EUsf2X9qbXDMLlkJyyDSIo6Qt9WeoAJrIKfOeKKX9GkVuB8QPvxxk
XZFxrrGAgBeG7tbFSDmJHK95q8tcJHSf4CpJW4AAJJL9zMIa29QUz8BL1YmrPi3La2cgIIC9g1P7
0rJNXS+6zqqenRFNt+Wp1uup3w+w96XXRCoDLePghOT5bNlZkEqvJnDLoRFnS5+gfgvq09um9LhK
Ngv9QlSABoNcXtt83NKRtV8ik9uBXLRujbdRX98wdzkmoALIGpUfloVtHnvaWaVvd+javSh1bybO
4TT6Y9jEL+TODxA0DxkXcQXKNOrTI4derEvK6GpE/WG3XMyi3nPcdgvrvFjDMzmqAyDyB8nRsa63
0sVyyu9lvG86K94qIxZ6JJNoM876DzM0fC01glB914fMs1NJAQ4P1H4y7tHDXubuB10atC1EZ7Nn
mQH5s9GQVKtcoQSqRQmxk1uOLxt1iG8JW9FwERNpMeYVnMuR2er6LRnsc6wdhYYNp8g/UZX3UW34
ald7KcrGMCuU2+li60xviW2v3HoOEJOh+SBfztRGBE0h4UqVu/1abkSjFUecmcA0UnH3HE/RUZuf
ZxEHQH+30zS7TBho3pJFfZBBL2xwuN2NjbMbl+mKi43At1P6Q+h8cdNSmKAFYd6Bf7YoUsPnIZNf
l74w+e1jx9nygrlcGu6cA0VjPGAvNty42U9hSMrmgyG17y2AGC0FAcuyEclJww3YXkKZRHfZ36lY
xVdLdik1e1y9Ljg4N8RRqjScRSu6X9Q0O6/mRHgYxWvWfdu5eZnK7kVV5i1AjZ2eGVujXrwlJv2M
m8yT8wDkJaUlxB7yRcYcHbcOipDG2yubGHsHj/QHS5V+YtJ/mmUHOIgSXTmbPnJSlrxCvC7A4wsz
r3agE6zj1EkpP6gzH/rii7dyn6m8JhUxV06mq0dr6lJvpIfO7EIUrjG7tI1Mjl1YV3NkkGENIsVt
Y5xri+7iJbH8LlbvonV4IandXcNGY+zHW1p53IUaESMW+3bByeTI2LhFF1CU4JmCfk6tu580leMk
sA/uiaL2Ovifnk6eBJOa/oJbrnwYS730NaNzjo7E5WeOsrypJsl4mLXkRakenGW69LV2DyKBOgh1
O0j9Nbabo6mqJ6sXqx7IjpO2F73tDkArNhTDXPVWvbPhQFCp8Ybx7JYz+VZyTqqQvBgEtIrJauC1
z/XuVAgbd7g+bhe5/1oX9G2BPZ0VdARqS79f2z82JZ1KC8Qn9qZbwvsOfQ/kuePQb20d13HhkSvf
WvMzRnJo0BQmodoMAedWjr4bu0l2Ix33vkwXij8bBpd6DaY/LXzJUT+j9qNENwjYqsdcSrrmF+rw
VGrFKy6+NzWfwgNDFB8zAUsAXsxITZ+1kiJix9wTYeV9A96Rsi6MC9w+eEs8OZIMVpQVvvfG6A5j
ftEqstbcSBaWPa3ooAeKbZcBUCjOhUajSnQJk7cSv5JNL1nWBWMp7Yltvq5MhSLHOquiNtd0NURY
xxEbeqYYIqKkV67oOaQUbCmlTQPChO5vrw+x0bDGvDemFtAt49sJb4ghPVhi2a+hgNpMAgI0O4xx
XqQ6XDy07BS1GpSlFAZJxVMjxbaCsuJnlRUGPeJLo4d3VvOWFvbslnYJsEq/0+yCmsWGlJfI7G2I
8NtEs0u3pbJPZXt0LevEAW+79o4lGZl1O8+emrH3KAzbUSpzMWgQdKX8Az3B1ZX3ztJvZ4IPSvSZ
U28VmHGDLpoeBuUZrM67QWPnUGJ2bLN4WyD3kGyimp3CbzaWpFaqstHe4lAJX+0IO0FW2mkjbYQ6
B8BYGZSra0yibe/byQqf4gqSDn8XzecOqWrbJzV7CLxse5yXPDA7DGeqzv5Kw2G1RjaOmp59wMV5
EazPmygKMaFJ6yVpjn4XJbfqrH0Uk5V4U9LcK5O1rSqxHBzRPatNfCcMvX1O5ewrXZ+ldJBJEuQt
RQTtklyNuQeZXycX1KmvrpHoqis01yzNDR3sXhq2X43OzJZLiDr4M+3RF/gwfpdnkuuAEdvIckXC
Q/fhEJ0Q67tbmmYWH/E9O8PTTC81FtndjDWc3SkFFwiueTo4yiZNi/bCSVfajqWj7WGYG/d5r3Zb
Bx8d4QsrewtBMECgoNAx0dXuZBLpdPtaWt6kqMewOY6ST9jPPo+L5OzIMxFOUdR6XCe0wtz2+SKd
SJrnwtOkQQboYGFU8JRi0X+MdVyPIFxKcclSbbjBTinhU1xsewV6kKuBdzLgFYmUNk48ZQgFVp1E
rZVTxT6XhqUyk4bK2aVUsNpe2GeR8cQUAmj+mitpA4n0DO6LKAm40iiqK9ekRrIKtgtb8NtaUIyx
gU9gYacNk4uTaILDt9Tv+xaCAe466EjMsAFpqC3CfJ9HNBa1S4aZrq50xePFUuhHH62oAgFc8Hud
jcXzwDqa8L4hTbt6Lpm7hQhax0YuFJObLx1pvhDa+NqOo8/Y+3Ld3IqMzYag6ht6SdrvzDSp9YvV
1LlKsslM8LNjOd1QgRPt5pbxsjPkDlNEngSdZkolWzKwai6+bq7orNCB4JdTZV0o75MwhEOQ3+T8
x93A7ncz0mxzHqKFHx4YS31FQspn2xfMwNMbiMcUmrRAi5cHQyd44TETkDhBOpgEZkdJ9gVGF+wm
Ujg/NWUVa1tT514CVbduO2Gdmqlcd8doQZD3YcpaTeRimpCUT5vHMm55q0rrBYK50WbaLl0ymT4I
OmWV+iyNWhkpXmLzQu3D0inzU0pxC2XsLSMtMDsLhnmmJJPVXnJ8SmKfL5Y53afkjJVvDnCx9Z2U
mEVH0ZX6IQaqMb0UdL+fego4dzIApYE92CRwvdvJTl0IId01+tAiAaeDcgyxYLEyJVMzBwzF8zAw
ertlrqTnCBUNqwnrWV3a59S0bbxSzPQMb0R4FZuKv2JL4EQFmCfd5L0wl7Q7mx1MNCBvEtbkMcuM
j8rQVg4Mrb2grSa8j1to0+Ee3FEculozjUZQRCF7vbk3UmUtALZu6sk2ahgcinRndjllxbUzfJDj
U6+zMnXfVc8OJXcyw+vbOg7glHSHWh6r11phcIELw1CXvZBnOokHaqsSHiYzVEaIYvjW1aW5i0lY
UIcbRtc0DKnjsZvFpCNuitotFWYqQaMc3mETJy8QcrrjSDHddejkFlyJsGYGoj0yFuZNzg9ZpHz3
ZujsCcs793Vv2HdNYldntR+Mq8xIhLNbKZRD29VD65uF4Tz3IjWuDUGM9didZsLNja5dK+46HNbF
nM4Hsyjq9d0XZJJovnRuOT8Z7iSl6b5TomLTxFa1OugzS99OTJyfJyPuf8itzbUuQhnvMBm2+9Ki
iweJX9o22aweMdNyXlBOiQyqoLMy9hBMfIq9SQQj5/qQNRg1eaTeZyyXL1Ay6kOqVNE9RU3sR3SB
zWAzjKhtBpvxS5GozksHdoZHdRKmDpGtifF4mccBFvnFT7tO+cysnLaBflSKpzSbDWTGSNKAgsXV
hWxH+61E5Q3XEcStvk5/SCkJalJGy1gFas94DJ2pMbemnVzkXEYkxdzCSTeN6uEubQqFwUAX6a9a
1TGPzk3g4CcKPMxnZarZzURWx6hIGxWkH5wl2O3w+3F54UsiNziRyyjhPT6iuQrsOkLGe+ms44RK
Z5Os32hmxnIFSD2oZS20Ntow5NthIqeGDIeVmLzSbavYBPMWrdpry1vc3glIc26I8eaE8jlb1nRv
jcTNGu7Cg2Yu9OvRZGAA9qjYPktK8q3QeVu7kxLOBzVvo9sosvV7oVEFaesLBVpgdB8mOebgiwTd
baPBmM7Q23SOrfXdkunzRTGakJtLs48GYZUdr3d/1Vhh2Ha0pS+mBy1DIVCRGHa506gbHa+0G8UE
DMwWSZL3QqZGjji032Bu2eZaSsuXVnB1i1ImPxCiqPaXQcQ06/E4NdKA2yr3IKW+NLNx31JKK6pA
mpzjRFVKqedBR6WTxNbG6pgWO/NugISEHYptxxL6crjQk2t3tAozOXRrHXY8qwy5BgvBWana8axX
lCbrLR2hoZxpX2bRS88MoGNqOythPmUUjApN8Uf1Nmz65MXs0uMMhONjwtV8LuZJ+yHYOKSbWZdH
+Fxq9pJX8/yd61r+SohZP4SzRNdd3PptGTK/RZGx2t0IR8HZ9xgmU/aEWTkFXJ9FvB/xjr7kVpl+
ERiCJJItGpQUai5YlKXEtzI9f4SvqLyalVNftE7WIvJYnQR1obGo1pKmPbTqAf856VXync54M6vR
chW00SK7y735kbZ6diD5BKRuUYLBEPKOua35VSu5dYrZIcHsU7Pxve115AnRNzdamRc7uzHkIFkk
izOXtQSlRIWzVl6nCX1oCI/4dReQB7FK8GiKX+a2UAIRk14mWlu6RXUT8Qgk+Epyk6hfROln4uzl
kJI1FtNGZrzNg5wxuLPeklPSb+OlOY+i6NCeGxJ8Y3RE1mIUrkWmr+cMz8YIjXchLP0klsmfSm1X
q1L81VuU9uoVSTwKUXxKwfpdhRnKyxZD9ybJOlkOin1kOIQ8qcSr+m7cdRCy2SvQkYQgahm6usmr
8JGuhDTArp1SFUIN8lT3pm9W83JrddXrlLTfa+9gWnScVRryEHpZHgakeDAJU0UwMzqMffEk5dQY
h432Tt4NYSlOpa1JrB2eQkAaK9zXNpW/SOqPCmynS0sT+c1QpigtUtFu0bSYV/ds6ShLdRF42xuz
Nu5HEcGAYXTOtNgKP1S7PDKMwP3Qw8etpNemRsGspokGGC5jpx5bV2I61A+a5dvjV0oahjojTGYl
IeW5H69hZNKEUvK6jHlh+YM9Pk/QLbmPjQuiTfrE9pNkjTGOPst7gBke7gTMOj7NfGdrqcdciO71
uNqOI1w1nUj2rtJGY7+CS0jUDdzKZTu+Yncs2Fq3iBWEh25z48Wwq6Ab2kOEtOvP6+FGM+erkjnU
MkfpccCht+uXSaPgIaOeTW5pLJoKUHJZDuix09UbrTWRiRNlo9BUgSeBhJKB6Q2hzhaf2PgMBA95
y/GakJxK/dCMbkimWbnL4Tn2slX4aoTvR1Ian2nM22xXMypbzY5p6J/1DOm8oc0GVwmzNN0QtwDu
uDzYh7m9RLZcpqGDTNW076Z+RxphcNM4aa9CcMVkOc4ChwcJWah0C6wlPxVtVt87oXx2nE7ZD1Lx
QIrtpEbT1zRZh6ZujvZinRjjPzk/pT7R37ODlzdFhaWhxqX+RTQYkFzcXpiIS28pTLQbvPYg5iYa
vFh3Bx/2V360izJl88EPI4ZquZpq9tH/DDZxp+FU1LzVnQWjKIuY60SXoo0fdUR8Oa0K9HuVnf2w
J/GIlyK7MiLcFba1i7GWuszheToJtl9ascs67ICUj5dG79dT+tKPi3Wdm8HV2rm8pl1jvFfEj+8g
TecLkyYu2ymT86PT0+iFLVYH9N0Obk7Xky8WipPNqtyC60BwY8oSEB3oT4IqdxURzx1lcenCbnjC
dhLfhFK3paYpuVPKBcmtJws21BNwhJEmqtix35uGsSJx2Fk9kxNC1enGcC9XOoLYCjqV3+alwR2q
RBs7cVSEQBEILVK21aA9DCwl3hRN7WEoi/5jWq1iZp/VXBTlnZZELp0uJzIFd1KnfKja2hO4BDYi
IO/oQetpPnbus5KpTZSIDR6c/RxKxyjT92rJ/typ3uqZyF45HoVU9GzEAXLqWDf9bkFOrOscaZ2F
nfrMDI1c/tRogaixb7h0en0pRODrlmCultzkcevNaUJDVi2ZAaeleUcta7wd1fxpRnwcY1V7HArn
MCDklZnIIQb8lAW5EaZY7Z4mXHjPQD8pembqYsdd7bZiVrcKJPSj1TavaRQfSVYxLGDCvbhNPw1b
C5Ccz3OZAkiZMvLOeu6K6p7jbP7Ij1NsOkM0bm3vofVuMh3FeIpqb0ijk7Z2eNfHFAHpVgxyAjLC
uEmTL+CIaUKUHl0GCujWIuI6cSB8TUZ1+mjbybgZ8fV8JZEYTL9LtcmbpmFV0pOGllC8sQyoK2mN
+uJcdK6AWWnSzOzJeYo4gkhHJuTSjTbb5WsVGca7vGpuOd+lyQet9xN4CGJ07NvajnCe2nh1IdEo
qWJkYgsDNxp/tKwEhipQncNuvMGmbnt2HctnBU7R4rUWAymdcPWnFbPFQI8pvtmMRswRU+qDrZyC
TIDqUXSMNIaXiMHf8ow1kX1Q0lciUNmYuTFo31dtELM4h7o2I252Kc4iPl5x86qff0es/H8zyL8Z
1trjJJMS4ZYj0kMg5p+ZQx5xDn5//Xbfv/ff3W/nBGvHbzdDT8dxGf2273JMtt1fTbb/x0//u4lE
slbXLRAejOXk7nDTYtL43UXChfA3U8a/QdOETveAivPkDxOJav8NjpQOlIwaYg2jx58ZBUiAeD1I
7skYPqAFovD+12wkq0nkTxOJDj2OShoZO65sW3CC9H9I7KgDdtgxMaPXBi/6KlQYdwrsgbpbjuA6
v0Vd+PSgUu09zQFHNjfVC79nv8vURxFsYbWvv7zUfxiD/4q0+zXX88f3Y/Pj20QxcBr+Q1xJsMuU
ZsARr5jvmq0UcTj7+UumIEhJmWUzepef//nXVNZExl9fBPpWKJuAZkGyx7ah8PzqpOk0tZRmKdEe
ZpNIhdL6RSHap2hGfOrbOPfbhspz4JwFzJP4yez+VXKRy++Xrw/eCq4tbEDyhERGVtPQX5N+RVwO
vKSTfbegkjvJCLoDLorObM+U9lQlGOR1NcDW8vIvwn//8QsbVKBxkWFKIvmirO/GX0zXLY3RCqQv
7U41iYVoFuNFgSd9dbzdOx1quW7eG0q9aygH+BevOdfpX39ormDeYPpVeJ+xXpoUBv36tVOcAiXb
jOIKYX5DM+LmfH7b75kzuVGASedkXDDaXfqd7Zl7c4/1ZN8eKZy/gKb2IL+4ji+569+vH1fv2l25
6ze37a7nt46v7tVbIDkbJknu5+h+3ppeuZNfkfF83SNxvU8/xOt8mx+XYLpOd8YZKI6vXJZLdHIe
p6u4rTjB3ap7xEYXmp2LaOq3/uctn/Tzs+e37C48Xic38a6GN7i2L23RtFxwID42lJ3pt54cyEHl
y8G4bbfFj3RPfbonXBTbneGlQbVjWrcOzL7ki7Kf76ab6UY6FkfTt07qWdoxeDzAUvcZXvPZlH37
8/PbvrGXttrG2S23+gUdgM80bEL3x+5YbYaN7YJc59twvGbXHLtd7t5zhnIZRu7jIHSNvXmJA+eh
24lN+S8IXT8Jhn/eRH+8n4TjYJSynnE9/fp+Js7AkRLk7nXr3TxwfDo2bhVE1/EjgT3es8nEo+RT
Qzkdl13kMzb22aNv8u2yS/wq4EP9xk2338HlgMK1ad37eSN25H1ccE4bTp4+wijfNaI4f8f/z6vt
ZHON8Q5tBGy4R+eWQTyyoeSJHdV429Jd/+3u91jJf5pU+Afb3c+fkxwzrQXgN1mD/zEeWuuF6EOg
6dcpp+JWM4R9mBD8905VBgILjFchoTGrsD96GSrC778U8SEeOM///FM3C7x4Y8dAeBW2rWrwkxKH
CsIRc2eqA1A6FTAnIWffltHv4ecv2Lo/OY5HDCq5Q+VVR2qJK0KkKfVjrwgsEql8CPkBDk7U/fFL
WZk1lTKR5f35dz8/rkHA/xdXwM/+4n+4AgyqrOBCyqzfZIl/vQJCerjTOWnTK3i9g6RL/5u781qO
XDnW9RNhBVDwt23IJpqeMxxzgxgL76vgnv58GK0tsZu92EFdnb1DCimkiTXVKJOVlfmba6uMHwGj
X3vFL03KJ6Qo4d1nt9B+b4Q9P2HDgLnOVb8o+HTNWsxBqv+MYvO6tAaQT+W3qvIfEI0JeP/tVSE/
qQoIX0fWWn5PrOELOig8a+ONPbUXSatu/cq5TIxnz5i9LYXle8szLpe37yqc40vHTLBpGK9HmV0g
fLEdrBDx/zs7U1spa6Ac1hZADNCqfpcD8cVKjo6t3Kd2cmfCqgN8/0j/8WmQIDfMfHUmGh7eQH82
FWjSRZ2WqSPgLljPF4EYlSKFImoRP+gZV41MXZ4Mgiar/luXbrdPJGa595N0LkbAQmcGX67UF8vG
irFg3IC4X5OKQKU4HJvavz2NktTTXmwCGn/gXUFvcmW1QMrsTsrHmsqP2aXumQ1zePv8SZtwwkMh
ndQMgvLxSbKH1uvGwZ7vYP78ygof3bu+KS7mSNzBv0PRSJqIMvmUdVAPNy7PTPnh6DxpwenCMvE4
xhb+fvYRTbPGUyJCY1b/0GDOsJus6JE2a7Y3KLQDk9Ny3p1MtbSxmaurq2RO1A2S/RcUk/cx8N8b
xyq/WSBsN2hd5atorH9A++w+FG57Tm/19C+lvOQuer8QXQ8XCF2QpMrJHz4ASsInQkcyCHlcmM/u
HmGpL4q2d4VEMziK3D6zN/6IRP5ncyCGSePehhVGVIfBYPukoi83prEodwipqoe8VJt8GMItkJ+r
i03i1sUl0EVuHbTFrsCMYqSUxAtpvvwI8EftoxKBjYFazzWdsh3+xXLfW8Znj/bfA09gvJboea3/
/E+niputbaHQU04uzC19+qiigga+rd95jZU+uLIOP1rydi6G6TqNAt+N+6fKiGGe1mAqU2vS0Yu3
0zWqen0wl6W+mctOPrpReIuSjL2JJvPjn/3zrucS/T7+fcgU/EN6+w+N8H8dcH6Bkf8zcP72W5F8
PxI3X/6JvzHz9l9wYnmwcKTAPcOk/vdrB41yUjxBnmkbsAwt89+vHTQe/iIB1g0dEjcBENfef2Pm
NZ5CYPDhBNrLa8chTX8PaH7ZrC82s2Gby7+gjBNjfTKU5aC9iLI1mH5jEhIUHEJ0D1TovnaGXW2d
zBMXL2bl/l9/58tnDNDG47EcOJP2IkjjQJRExuNwLExfIEZH0ET0vPVWmoIBM+gMnebFSE5Zgkyj
3TV0+L0r51bv8xiY4Tg8uUVYfqulWd5CBlmITnFx5RWYIvUWurupAL2F4cgvX3OsXV2Pn5LKN4NO
ddp9ogRlIxoG91ke0peaIu+p8qrb2EBTxh5tf9vZ/a+p7avVUEbmj0Sjau6F0efQx3l75dTAnx2L
YupKJuFEAVgDS7mGcNZjDCrve9HIX6EZUgc2bPe7Z8fdZeJbHU5KWreyxjTIeyzJwwq683peEGKt
ai00ClX5c/LAFiHBDX2pb2tzM03gNehQTOmmRjMr3ipqvfSEChn9muF+jxucu5MLKlJUzk1b6lhy
4wGitZIqPRbnBuSwCPG6Jz92zNjwdlWRUNXfAN+y8gZ1Tk3MVIzHanKHwB09bfhMrbmFr0ZLs1/5
1BDtu5aXOcaphvqRj5GrWKPCSta5XprfuhFBy22kgyLTPapTeIXICQG3Tmpf/HByHuYirH4qVIwe
DTX5mAyHSY+EqtHBWEsHZM/k3Dj+FYKLto9aoGDOjaHyo8COTffzVJXwVvE0BB5RDvpIOa5FMNVo
nXCH/1/3sasGA3Rj6yROQCeuyUDa6WSVgOQQQJ586cEcNPTkk4BiIQPYbDCzoxwLm1XUFK4fVDW2
iviE+BkSULlSOGYVGRBln4ErXKxs6EeyMLnP6iaKA1cBL1lrUxpCZp3b8tmmsSFJzhz5IdXtAfVD
f+JeTHSFgNdITXwz5z3mQZFEN2pteLFZrkIy426F0pETriy9I33BPyuOkLpyzU9d2scVkq6Ji7MA
tMZffdihBdAmufjp1bTrofF19KZNV6MJij4Cjyv47dq6p9qMGyzowGAeEhBYhWvRzTMBPCEuoi07
tzJF9SMtjPzO0kOo7xQOx+bCxRQQ8MiAr/siOtP8nDMH7bLeDbMKaLPbOMBJctVuIOg2/UXf+pOM
Hjp4D8QFgtJUd7+y1rPijU6j9gvtKLTgFk+0oBaYkG1NJ/YRsUREoEReLl/6BZoq46AhHa12rpTF
Nyc1M1pfMf6DuYlz1cUE9R4jGt/Uab5lXeRD4QNXAy0xGcNNS+HywbRT7wd7IrGu6i7Umdy8h4ip
u6kXETDG6Xsba7G1lfgh5WSyqElvEXonmrB9wF7OuvYkUtrrm8GifoqvLOSNpDNzb22l4ywu/Yo9
g/hlNOB+ljjuKkkcRL8kkOGla2nK57RS6mNXljAgZJVJGwMSj45t52oTZeLBTnYlompoOI1696t0
DBK0KUnQsyvhPO5k0dM9AhBvN1tT70V6r/fj8NM1u3aE77noeMcVrU9krjTtPjKa5LM+hir6bKa+
+XM0bPXDyGX+iGZAYW6qwZrBm2p9MsPNcAGAZYB4rYsG/Ab8XKzY8lkU6baZnO4+REjYWYF0IJ0w
bHAoOxyT2kcSb3QOagOTRHw9cZzBaiZKtmmhWXUAxaEeNyoElb9tZW4CWCzGSt3B8sCq3EeSEHYH
QrCYBJiJii8ARrXVVgxNDHs17F0R+NWMNmeD1vAMKAlt751P1gg4Nk3FZ5V7wlwPwu8vo5E0BROc
cjlIUP2j6wkdRJDNProX27nU5biahd5oHwT0xB8yo8m0orDMy9kZ/R5/AkQbYFSbw2ewhSLfGXAP
vdUIrwWjLaHRRR2KovM+ddT9gSaBSIDLWREH0P3Sqdjpef9ctlGOhLRuTPIGc60i+loBJZC/POSN
i99NX87j9yoUabFBRa6xaW0ZxtAioj9a3gM+MtqMjQ6+pEBF4t4z7e2EAd7w5GtDlNyiemYsXHU3
pKtUFp1IJf3tuESxwkNYNgP50FWaeanaKR3umGe0lQpPq3i0k6XV9JH4+0OUrLWM/DEmJ49AGdIN
cleQdELzd6rhnwMZgyI7Enyy18CtgWuaAP416I2W0KaRFF0XmjLmhsRcC4lIutt0Hwdfn2jvAk0o
vGd3os1BcI7S5rGmW29uvEmIeVdOdmVdhp0J8nQwm55QAqyT4NcghhhEiVE7OzsnT7/XACthgTSI
ijuUi1Z9LnAtrS71kkfWJbYmmbGOwsWRcGoo/KF3l2JKjDkQ4IDHDD0pa1dmrXKv6Cv4wFuLKTPo
8Q9G43+aOgdoYtn6iHJuaqj56Y+5l0J+qJXTi5upcAGw2nZtNFCErKlFDnKo3Pi67ljQS7iqRfhR
z8Tcb3zd6uNLgaJuwa/vWqCrWjHcDfh4ONvYA2N1Q/wdhl8SBPYCjo4K+wG5bfN6jImve/yn0K3s
sthEGHxyxvIx831NIiUTOj9qw4qmjVZhMbpNIMu6Gzl3sbqnRyu+2ygtqN9ovoTxN6oBhbqxVN5E
11BFXHGVQc6F/1vpvozXA2FUh1ZdTo1zyVYZ035btwsCYx0jb2sF4LV+jvZSORrpF/ppUtw6mka6
QJZSiE071dh6Fv5s71RexzRcCzAgVGEgpwm4v5A2UjIO8LA7G6ZDKpzyy5A1qP6GhV1vkznHPS6M
81tyhvG3XcEVpgeOjQu7s7vA6mnmJCPLVbRjeYdDb3whYF2C5+1tYq5WAwHth+bKcpyFpWVSo6IM
tnHlVF/1fTU/lxma5CtFAwCSNLoNokOBa8LdoFzhRKHdlMboXVLhQUcgwSoNPOet5+mrsnbdnVmb
w7VhUIntO/dnPWX9LpYSkQi6bWuETesLpLaji1SOP2cQ4pcO+kEw6DLIGEOlPjXpWN77IxCv1I2N
XetY6edyiMMvI1x/RP8qSNeb3ivxt+pyxDkplIjFP28iydRyG1iE6zaoets7C2DWlvq5nDZdoQQb
GljSwpiPnE1ooberu7P2ww+d72yT7n60YM6Y0kUQt7XUTUsXiw4eMHqiVd5uY1PN9+jVoNAwOXXQ
OI1NfUNqP7D4vPbiUW4aLSs2xWxqd6EjYmRomyxI3al96h1VResE0pNOFGvTS6+Lf6vSUhuyOYR6
9dJCg9pPqByP9PCQ53rOUPleDeMCmO4G/REKVr/BosG9aloMFtO4LJ4A+U83oeE1N1Km7VWZ2yQ/
CPZscBBFi0f3B8Ip6ZOswjqAmZVws1EeQS9TT64NKZ5G6Udbo1ok8kE3rXEFK7dNh1UJNl7RZw5v
u3EjJb/oNHzXiTaKG2js9e+ygtqKEo67qk1QJtCO72O//ChqDMaAhmi7XIa/rQml22FpC5AZb/ib
EzqUbaUu3USfnvNwnJuL2Le+2qS4q14541VZmoB4LT2XA+7RHOqN1Dzn2wJGvDdHrnXX7+wbh4vz
sjaGZwQ9ii9TD2B8yJQZ5KNL56Foqp+NLyDndJS8EArJr2joPuHOPK3jgR8O4j1u8TIdym0K79hd
d4mlDWshnI9+AjRqZYGz+2VUSBdAzUG4V3QiuaosgY+BspGipdVKFaPL/CXIU51Dd0+qjYc1Lwrz
ZSp/zYVHkb3stG3Tk56CHfmcZrbLGye36QVlNoqa/ggu3xyAcstJ/U6buI/+VaV610P/JvmBBnz1
W/7feus7PFr/+a2/7YZvRKHkZa+TSuH/PPaRS0Mb0cebBSsgXrhL3fBfrU0s7yHN85rH6silULoY
pv3d2tSE/RfyasLHtMp22QtLr+1vgrwm3L9MdNeEjlQHJWSbPtiRhNBbkkK0Unli/+e5Ty9tYdnT
3+LH0MXCzow/f/HcR9XSFPWIOEakRxSC6w/WqEGWLeF5TJetDX7Isz1360f0DZRKy7u6K5P9kDZg
9pCr/DrC//6hxe3ieYWvF1zerBFXUInveqUhSlZBH8xKCUcwjT95ToKUc/LdA6pxYadWUEo9oZHm
bXnykkfYHxgL1bUSHjn1auXgwa1KpHCE+qza5n6x9lxPXhxvrFGgO9QXH0wV6mtzbK3nQnOabcwL
EP8JHhb6NiQVRx8s92T8IS1E+LNNQCbDF0Ak7WlEvxb4gEG2gHtOThUAxjMwoBkDNM2GLFIMenMb
lW6xBrYm7zUbeQCi/liIS6rBEAlARTfRs0APBOigRsUdxep2SrZyiI3+p9U0qlsBIYNV0iYR8l0m
j3I03HDpwIEIFDRdEBxwjZsqNuiAOKHGt+ZO1n9SABn8LUkAlfpM9Dk6TpFebkULZWkFWCl6iAFV
3cTkHDm5LzwLygUDEQO0RoHpZhh9mNEZVrfmWKpLTFeJ8ZXuRQtsc3wWYY+4C2CLmyE3Lhn7gUAz
Q2qC+RxNukk9Xet2Yqiia7bOdsjw9ESsb3mttP6VpqN5g9J7uGtgJFPqXJVpsolUvLMSBBBid1EU
alxrjzgQ+v051J90L9vsAypCixRsSxYs64ukn+cH18jAgmnJp9n24xtUYNLLNiF3IjnhvbiRoEPR
Qpri1vjk4cBRQIYuBDR+WaBfyVXhc9FqpWVCCH5/2fLNmuSBCNo/xr0lev67yPn/ieSHTt3wn6PZ
fZzkSY1bxq/uIKAt/9S/qpfYEf61yPr+D+rCelG9pERpGT7dLYdKJQrk/w5owvgLrTLQHZhu2fRO
BP/Q3/HM+suht4F4t4usuIlK2rtql0u98D/BjEoNlEEKqwQz949f0BLsXgQzOAWgUlH4um7jTLsQ
bq+2gFbbqxdzcqJu+XoUyxKGY1PBw5GIVt7hKEZa1FY9FvO1j3b7lipds+7i4n02dcu3wNkHa0LI
tqi0IbR58C1TT/3KR87hukSPfz3L5XLv7PFfW/0fO7XG0jQ7nDLaF/QhER1epk4clWA9n+eh49bj
tTlUiGzFVJhoueO48lEDa383287wW0dS+AMGQtRWnRB3nI3t5KiZ8wLFu+jdc2t74B18StDoxzpH
rRRldZE9ipiv1vtug9N9E0yh+bd67Lu+2rEWoV+UvoGy+kdFbqehvhxH9XCdSC3LN5CnVENVrlNw
0+O55l06mDg3o8Kew/HovAIuuVLUTpusQhdDE8P92999WHVfVhsTR/JhSv8sBtilw9UugbaAv+v6
62SuvrullVHorH6S0Z0zjVxgOofrjRahQRkZTJWgXXY0UFybsk5E018jsFf9iMA1bXPMYLZNZI63
VML9M0X+Extskf+2FjAA+tmcz8Mvi3LVpYnOl/XuIsoZ5+UGPs34BUZe90lDHQLXBUw8fofO1P00
UNr6nVNwW2uIVMXv3VykTIYBcYwItCg2Hu31Dh+2qcb5eZ8SPzZFBDxQcgTPHKlX4WE5s1iceh5B
iIb00RY20hqx89i395qli8uodn4ble6cQ1gcL6PF4vEFPr0Kh7RtWeYXkc4zS1h5Xl1fNzY6adI1
GkgglfHp7V25xMuDzQJRlfxT6GSIgjz1KAa1StV4wob5tYkJ93wRg48GbONSUdvOTTp8qb0O3YsZ
pTLrzFIt8lCvhl66uZ6Ofg6dsqN9qodxDbuuq67dtq6gGEdpVm7axjP3KE4ieGnPbvc453Urdnbs
Urp0nMFWKxRPzBlm/BQ/aJ7U5OO7J4T2G6K2tKtowllHE5LDgRd96bbXqTerCmpcjUl13erl7xyY
sXchFgJpk8rO27498KtjC+aA1hzYA0AAHuTtw/WOXVNgQJfk134YW5eJC1wfh95w0+m6vG4yKzpz
bF9v4mU8h0a5zmWP2/HheAV681EjoDoWEc7hwygG5K8qc/P2Vy3Tdbi/TKbR5Xs4LWySo0W2fJnW
eJ7m11TbTXGbUSCBJT9bEvm9MKq8fe834wc6numvzpVldGaTnfhI8hHucMcEjMA5OvzIqszHvC2q
6prMlts10+By1CCm3v5I41Vst8BCOdDr0YkFm3D8lbpDH67Cx+lazFpRrAbUH51Fdkz7CjcA8QmR
q/FH7+gJj7Cuaj72vlt88p0G5/NocrvnwqnRwnAoiI7QPUOMa7K0qOJzP/PEbHhcDdRoEAU3ease
zkZmVrWd5aK81oxYfBzkRFW0nREwGNC0QlWkf66jYf4o4CpfOl3trk1osle+TYdNp1W7w3aUk1c6
+ZkgdIQ85W5EUxd+lm1bqMmZSLkd/rBp6NPBL9Npn2syvlUZLzYdNGoNVs5IgsJz5j0PF7mDeOjs
rHmgbDsl2c+3V/HV7Pz5EQD32C42mcPRj6AMNhii8VHIiV31wbXDIkCV5OxeWSb54EQwDBUsfBbZ
mSioHp2IEZpJRilz3IdDghtWjt9fvoIjCnVmsAb/A+aB+RckZ8ynOpssxFLR4GjXQk+9C9xyoFmr
cYTb+/a3v9rAIIDIRXESQOWYfOko+PB8gxAyjuNeQ6llHXd+h+qZGC7MhgLju4fyeQYYLDbgbxDf
h2stCrMelGwUmDIz3oxiMvbJNI/7njb777eHOrGiCBNyS1sLmMw7HspmT9WRVihY67MZmHZrbXyM
Cc980DI3hwsK1giLEpBUPEnIOQ8/SJ9TvTCtUe5VJtWOLg0nudYQfEHv96FpzfCM7/TJ8UwAFQKs
CGOaR+OViMjNJuPpAo3ypRuwNRELg/BhgcE15uzy7Vl8lSJgiALSkxcK3SkfQ5DD8eTghEMTuc0+
WuzvTK9+ULPxDNn1adSGe3znnDMT+nozgoVjiziUgli0Y3yK0WaYS5L07FFbxhpkDju0dz1Z7VRW
6g9vf9yf1TlcvSX4kJxzRQE6PAaoRC3yCKFdgvNvSTtWVmJQbbGKKkNmoW0gcVcDxOwVjOs0uXIh
2NCMbCiRr8lITFQgh1l+EFR5NLQc0ENEvJRgvyZclvFFTNE2Wmc29SCISgghrXWc04zrVo9QX627
BrlgUtSZhl0/okCRat48bSYAG8UKpRjchAGzQDvGixMbO0+vz8HPXx8QPp7SIM8jz9X/VDVf5pgD
/L+uwxSU8ltX71AEhzhcde/ONJbHOkALzjv/TeXgcANZsTeUZWQZezoT469iVtY6BqH08e2VfL1r
GMUwltBKNosg6NEooEnoQs3GHkDFcAN4daRoBXEVi7hzT+pT0wa6m+zfXCgt5tEHoQEGEbaY9L0z
jfHaTJJ2bTqoCr39QSduRb6Id9xSUOG9fBy+Ct5roW5o+j6B9QznourKFR7wk7Wa5hhhaOTSv/BT
1K3UUtCydVht3A5Fxrd/xqmPtQyIIcQaErjjpAE4RUYWUBl7Nxuqi2yGDptV3nDmzL9+DbBJ+Mv1
xSDLYfWX5X3x3BHxPKNAXxp705Moknij6tep1010vlq4wI3EZgdVBav8CLfJwNVu1hB1sdImxzqp
QKfgwURZ5ty9ePLjcbhBkWgh4xzXzkXNPQ7O3djX8Ywd8eA7qxLk05mVPjUKIQ95JypCUF+WCPzi
2ye7NWvEb4y9F7V4DvpueDfMprl/90ISTam9+Ewz1kRLnejFKKHyI2WNnty7OIF90qgTBEMN1Pnt
UV7dTh5xBEFeAYXIXohdh6M4WuF1VT1N0COz+BtAALwvqbCtM5LARzmo6r23ExBmwxIkjUIYLkfy
cLw06YeeasuwX/x0yE6phX+gmV1+TpTZXlfmFK5li/b/21/5ersCmHYpY6E3TC3A9o+G1d3Jc/tI
GvtF5mVf1mWjb/y20xEKnNSFjicuuqYiTR6EH41Ba5jq2RC9hMgdFfVOn83i6swvWoLOwUVG5kzy
wUuOfbqk94cTAbcVgl2em3t/sGA7lD2ux0XRWA9u18Kh1mkHOGkT3Ugy6au5aQt/6QO4F2//jFfv
veVXWCQJpLdMznEyhEp5ykGqzL1WIAqHgJflr+e6ry+QPY63jYGljxab9nddC7Pd20O/OkXL0KhU
GyAplkbc0f42fbTQQppdexdH0a/I7cTf8YV+fPcgFG1504Lr5cQee1+NvpcgBCzFfi7KvF1FIfq5
WFHa3989DKU0mmTclj544KMbpuJ9MFMoE/seR4gveZVoV1xG2vbdo+DBw37h4iT3sY/O6uh2HQCX
UuyR78if0xbWgc7rqnpveFuqGTqpnKFTCmDyDnemAK1U5miA7BEfsxDSRSzRU0m+ef/HQFxcChpU
5HT7aPkTrzS6rkzFvkEOZo0tW7LV8mo+E95ObDKXotXySIQmQjJz+C2Z21QCQAejIPAc8FKk9zd7
+pnDvEz80Vl26fDjvbdUovRjQqJTYu1RFMrcqzSsH1Pbn74WQkezIaWAQU8U/d3YSs6kwq8jN/HD
5k22uHXhk3eUQLUuMtACINYejmmzVypznglW2k6WmElErgas4u0VOxFE4SBTeYRwStmW18XhZOJd
HEcgvsu926WAc5ymusHKG4caoxc7HzwsHjRTYgdytmg34i9xV7Rav0uNrLkqIh/Z4zM/6PW884Oo
hFIAwIyAks7hDxpzxBg9GK77Bi3MfOWhDvzotKVzjR5W/8tD+OjOU0Vebh1YMzkgF0fiV9Lr3bdW
q6NooyHhlWw7z4zry8xXdYGih7Sfhm5EU0tDCiU794tfR33uIB+sAFojxIk/OeSLS73F1nXuQqfY
52MDEN1OwmvR9tETnRt7H9UJcM4OdtFvz5jQKi16+K1qkPG5PGl54x5uWJ5Qy2LCowZO5x1NXCZc
x6mQktvbQ7jAGNHFuJA+Ytmh02MchD1ZXiJqr7c3VTgDz47VHKsz0ezVA4AwiYEmk0FF06GQcbh4
KjJ01dCvA0jlqiscMfyNT2qwUpMenjmfr6PAEs84LQQbLKGOI9o4+TmXTS0CLQ+7KxHmxqoiJfov
RqF9BR/ad8g1js0xEe/WUJ6ITYh/jXsJpqe5CtOoOBPRTk3bcgOYQE54axzXgYcYWhWOZmaQtO6t
bvg/tH7xRA6b8eLt03ViIMHVScXCcUGiHE+aMEkIUXNCVqqMVDCUIKpxtyqCpI9+vz3SieVZEDT0
TXCnwG7iKK74eQMQzMoR2MbA/NJQOC0n2DGdmbjTo/iLB4ZL0dc82m8TyYWwI26BuHfaHdqLMEaQ
YX//riarscVSLCMqHefTld00OWweL0g6A6OKJql3SA1qkA1C78wHnVgghqI5uURAbtKjaaOz0bYa
NI6gCs36R9J0312mmCKENbqbt1fo1FBk7NyfLutE1nZ4VmVFA0WLUy9QdPB/WI3lXkAgSq+NLDfP
hMjXGekfrIJBAWspe3tL6HoRIQtDr10rn8KgaFtIQ35WPqUUWsnatLrAcUKXe1mhnTp0adSc+cw/
tsGHcZHBXd5CXONYnSwwr5eDa5WZwRCqwgCbbTSFCMJVtoZ+4H/LZD8kV0aRWN98WRVfJxhA+kqq
TPsF37e+SlJPp6bHpnjSHTCBK0MkyCGafV/2F2mXNd+dVsApt7oRYIJeRJFcGchJXUtX9C2KRQJC
uKRVxv8dieFnm1rohJLchfmq8zgYK6/w/Y9yLmZ7M80efelKIdXDFRFfZpnCPGXEoGvY1I2P7LPQ
rXqNDBeaSLMNutjCpgRsp6z1RznWYtrWdWZ/a7rO/JTGMHX2FQq1LbDvOvTPLOjrS5pKkskmxQ2a
Lu9xotfUbYSmfIgvUOV/zGtEohOcG1Sp3RdpiDC1vHx7r54454BeuNgoxSy76GgNMTLLYj2fvcDB
bmDdT94QFGGbnKnqnhqFlyTFd+x0yPyWP3+xTQHxTdhJcc6HDO3TMvTsddoW7vXb33Li3PFWdi2O
HtRvKi6Ho4jRLiPUqLwgRInjSrPM4d4q2XeWOHvuTi0T8Z6q0Z+pM46Gqtu2doYeWYBCzlhpWmN5
S5EDJXXD6ZIdRVH7ourq/2oaSZ2x110AQu5RYPFSLO61nBgWZmio4fOCv04y9mcW63W6s2BLlouZ
5z/TuEzzi8Wa0zk2Z6V7gecCZc86bEWmCWmwemhxBZgrg1NjDoGIPLGTKv1bo+ifwS2vsz46orzx
/cVzkq15NLdtaQ8VOHw/kH3ZbXpqy5dtGIk1bgA8feapDirfAoUxABZUXXLnA8AszxzDZYzj0AZd
nN/BZcELb1n/F3MAGVqAnsJRl7yvQtyya4evmT3E788aLNrh1NloVtOBODp9OVhzhbUBw8yNj+Zx
jT1K5ibmtatZ/pkK2alltY2Fio9Kqc3kHn4SnBa82GbTDwTOsl9yQw4PPX3jX2rMxp1pyvCmVup7
jDjynRbNzo+3z+aJCaUFSrWXt8fSAz1a1Doto9waNA0dDWgIq6qWmO2MqX2uvXJyHNxFUTsCdMYx
OfxKMxKwxjIXqe+6nW51lH43JFH24/u/hma4vnQ5F0DD0bWbgPWvW98PA5HW9d6RucKBAP7ufzEK
+BWyMIIaHbHDbwHiW/hD74WBMhCfxzC63ZT9aG/fHmXZY0db/Q+iCDAOlrH0Sg5HsSboUrZy3KBM
yMZntzR+Jaj83sNhiz90Zn22pXgiTNOxpAQAnJyP+yNH8OJslXrhIuQmSS3HpSVDaSsYVA2jA32i
M0nfid3gofxAFvunbrbY3r48xr0RgsoVjRf0prR2tFW8K96z56q0Jz5oQcBTAKLF/PpkxZGYoGzb
XlCisn7VNLVz28jY3ycIqn98e7FO3Ds+pBtCM7UM8r2jYwQgPFLKZe682a7WeePpmxQHmfus1txd
3yfGBzNUzZl9aJ78QOj5FAXJ88RxrybvadNT8nQDf7KwuSmFdrOAmH5XHcZLmde4w1Uv3ezJVYar
re2s631yz3DcY2jWmSuA385n2vugLbUJYNKq64b5ywjvlGay7YTGWqpcfwbkr6PSWysZbfIslNyr
1AUQz5H22CITGdlwx8B7XvuTAb2q7lWCPRSSi18Aitf3XlyOzxqayp8FYRQNzz4qLrFUbyZwkJE+
bd5eiWXrHB0brsilMOARu6nMHm6teJxU2IJYDySc8kUHsrpSligg0KCWKjLfCLJUAoEoqsS+eXvo
E7uaocnVfMAl+BYeDV0VY940leEFUznrqwYecDDmg3z/3QRMhG1m0+mgxHm01SB0h3Ah+EDTXvz1
VIWS84gMpoRLeea2PbW/lhBHFw4REutYGWdsqhI95JoQpFCxjQz0eiAcY/rUuvaZHPHU3EFa8Xmm
8+5EWu9w2VQBk6AMlRt4ObK7fSPs1di49fuzaj6DOVsQE+S8R7eQhb9WmvHICSI1tru2TZEk87qv
b2+DU7MG6pwNQLsLVYvjBcIPwUXqwA0ghqLBYKRwpRroXtkojDPV09coWBDzoN9R8qEnTFFIHE1b
nZISLnK1sDlh13RsAbBt14gK1ut47HAimzC2ba1yh8XLZp6n/VhXz29/78kf4UDaoMICXpDnxOGP
qIuo0+qBpBuUPK+IJk23VqVCxH4h0VI58zcoQ39F9aq4YWHxeQmj7DLEJUL/L/YrUGC6CpTKF5HG
wx/iWTyxtTnhgY+I9KXd9/lOaYO9RgFv3rz90SduZzJgKjA0HAHjvvpmA+GOGkxwYLJf1zRYo6d4
KPydTjawt3JMLN4e79T5WMI8bAZSNQY9/LRS9oWTlOzc2YUfiWVovfENUI3/zSjgCi3giwtP7HAU
W29dmUa2G/D4dHd1bxuBKER7JoKd+pYlRJJocNZp3B6OktgmehQ0vIJO6/U17ZmENwS2G29/y6kr
GW4cp51khifLUY6hpWKKEl2zAtdrjEshQmvdWV66jrBDWbf2gIdfUXZ3bw/6+uyD51msadkT3ELe
UWoIVthIqil2Arcz1Lp323jjFhnqKugxnlmrP0nS4U3HWEQyLHK5C2D0HU6jJgfsr0VmB3HdV+FK
eJEvLuawddEvy6kfYNviZx/arEc/wXAV4GaclxaL6RDKt4hyavNCj4vLyMJDHgZGUy/CGKVVYQZT
YtQ261pvc+83xpkXz+uzg+op0Ze0FnCHdxwgNdPDyEvvrMAWET3TYqpvBquYd0Pm2KustVEheXtV
Xm84BqSYQftsKc+6R43NPFE1mK7GCrBRUXupzOgK4QXvzLZ+DZ0BzmTxXkRxyIaTZBzFwXSYB6+k
6B1ILwI+HjWYi/qOEhtnankXiyy+Gh0NZU2vcIM8yobfftLmZ37FqW+likr9A0Ql7Kjlz19k8X6I
M6afmlZgFp5+OTb2j6kbziVZpwZZiFXknDCsoMUfDtLrOhbrvBKDPsfLs7K9eYPnTLx5e9lO7RNy
Ke5qkk8630ejhMB+tD4ynCAasBMEbWNfECEx7iIFv+A5ea5lfOrwIvALpoMh+Y+j4kJsSKMzrdAO
Zl+Gq27MmmAoNO8O6EN+JnU/MYE0pinRUtoDBXccAq3GUQhxkyPQXVIo3TVDs5fQv/52Gf/Hos3p
cZa3PQFmEfM6XKhQtE089aETFPRhbjoLWAg6Ho9vr9PrSMtfDolgEZQFW/xKI2/KSza+dAKz7txt
VSoaE6HuXMscOzFpixjp7dY6k8q9LpuwIXhzcZ45b1A5Dr/MrTV/0J3GD4BczBCAel09z21DpWTs
0aQQ/PGdNnQTnN429r/iAiTa+7e/+9TkLjQZ+kp8Ok2zw5/geGHS+t3sB8PUW0/YQvt3tjp7j53Y
lUtQISUmN6brerQreUZWvqF8alGD9eRpwrzTmxHNdzlVm3d/D6Q9DhvawGSvx9wYWjF2V1hlGDSk
lWuUi40NRGXtzMKdmDVGYdoWnhg32NGWrEUliyb9f5ydWW+cSreGfxESxcwt9GCHOE5iJ9nxDcrI
WMxQwK//Hnxu0u2WWz7S1pb2oFQDVavW8A5p/C6nHP24KWAjkSTklcz40ipA+0Bl6vRjxXk9gZn2
SiXB9nD8Ov4A8Rkp/DKvr1QtL4tNUN4ATPEhoSfKFXO6A4SV89fk4Lroti1Gm0l/JNoWET4d9O6m
dn6vOt04GFNjvTkfZGUIlgZsLQhwG1/23zCvVm+lZ1jQ6Wo88WE0G1xTOpXhYvT6ntj+nLMkgwCM
euDGmaLm3GL0P9dJxsRZluXa4EKd1RG+XUhl+FDx8TwBILwr0qLft/HoJG/fi+xEHcFABA42OfbT
de3CqWIrieuorISxTzUdYCa01Sth+EwImxx0G+eAqCECbztlkz/89/Eca1g0qPN5VOKEpR27KtPY
+bT4sZDzRHMcpDLRg0lM42+nedZnfTbzKRiVWqMGvxRUA6aqzHaptuBJyXwLvSlHbxHlIicbipuk
XLGURpN4fdKsYkA8pW108zCNJeZ4ReF4j+AkTH0vYJbE4eyNyBYMZjyIw4B3aY5HpG6kezWmxtc1
Xmc9iFOnNoORcPhXA6pS7gzXs/GyztAj4YukhfrYMvE2d3mZ1MXtjJdiju9DFo9hkTneQ4l9M9aW
yNIl37I1dVUosW2QOz8V+hM2XULfMR3XxxtdawqsIRdVZ+HIJQUG30mnYQ+yG1eaBv06C3mEdlz2
7tzH6NasWfaU2KModzVSOwMCQcn8tAyNO/Gg1iRCF6Wkh3iy62Hnxa5+bzd2DhNl7s2bDD8ZNFWd
npA96JOPeaHIv/VZh/hBTn+atrg0ymnP3eyoe8ut7P9yV07WXRInaBVAgUUKxir7wgy1SjZ/USX8
5IIw8yoTNl3ha3j99nNWlje1g8pYMIjGR26YUs0/ePokjk3SoSctElCdiGaV5V9TSi1aOzued2BH
ZAx7LIu/vX60nlOxs7O1IbpAP3gbrOO8feepRI5p7ozRNHVYmaA5deehO/CQjz0O0kk6Dhi05erG
1bTp4MwoIploX3wwh87TNru2ODCb3H8QejleOfUXfxpBmqwZ5j03z1mQFmM98ParGa90u/i4rKMR
6S2el6GGIC/yNvkY9387cALLrV7wD0Evi6G+j8uxYDdj6PUT7TPxO5b4egVo+WLM+PrLexnfN+rE
dvNT3gHv2P77P3HJVNxiNUTSqJCx3oUjXf4Ptt2gjPf6Oi9vX9axyG/A+MGMPe9U62OT+Aq7zmhs
KxcneU18Eo1hHGgjOV9fX+oZwX+6HzbMIm025AxsWgZn+W6D5Uut53ofIRhVmDvhZNOjPyVlH6x1
2ZR7f/ERHJzSAYkAw2AervrJfm+yd78YXp0u2KyRs+5K7N8wgB5r5PiqMW6xfMn0ard4C2z7yfZn
/O299N2aYEUaAN5GZFs0wmI0L32YgEJWVjjzzQoEVor5CZ8X5AGYtiXdO69fJ3+zCOquiR2/vGdw
Td0wcO42RIV/c/o9nXUec2dGulgREHaGLKq/TTZkeBQv1UFBWsFJWM3719/4pY/LFbDBdjae/DlR
0zS6LCd9GKOlqIx3LqqF78H1zIc8S7QrNe+F/QqgiiYqNANgc+eNAQsTCXRN0z5iS3dhvxrYjU3G
9OasgG4UqCpvw6KSiJ+dihWSHgR3gdVCLeqdakSDQhgKbG9+bZCVuVi23Afqy1neO+IphgNJ1kUF
7tghbqpjOOKcs0dL8FqheeELbf4cZDg8DeJFZ2lA6SalM7RVF2m1g8F6gVP3rMNMbCutuxJRLrQx
qWU3yRASKnps57NlNCzazNlSHeiDZoAzLYYPc2KGDW5Gn7FMHj4x1Ojfw9jM8gBUCmZKDcjzfdJU
zeH1N/yyuGFUCmOTvAeMNESc09PAdYvIod92ACy19p2d2x4KeVWDAKtZwhRLlrY7NBJ73JJ4sddH
fBLf/gMgom/NXGLei/YmmrkQDXzRRp0S6lD1rjOjRWgs1S6W1fgDCUAeXvT+oeJcHVJg/1fADi/P
y9Ye2uYopIBMmM4uIK1x5rWGGxZ5DTailRzXvdJMeeU9X1hlm3Si7GLCFQMZdvqe8znX+s4Avm34
owC4YWNl4ujDm0/lhutlBMm0icB+DpzwsWY1FgrQqNZH7KPpe4e6fzWCXngW0GqMAYBwM/M8nxfD
vyjSfHFMLL0w9QaJOu65R7QrGfPFVYhkzFPBolLEnb4xsmka32lhRWmbDbdrJtTnnMzu2rV7aZlN
pGaz+aB3e968LbEMtjs/RpWhKvr7bkqTu3XO3Svd2kurMMRnh/PxTTKJs4epG7cYsaWNllJj3mSX
1f2ozeLh9bP0fHed3uvoH25gZJ7mAqS2xLSQWjCzokbHTnKPkbD2ybBTHyH/AVFap/c/ov+F/J6S
875fpuY3Yn4+wqRtVu+TopSHET80hPyaiYpiXHZZkWOJU1XVnvRSC60Jq3Ac0tOD6uJmTydO3Rmq
VUGzgYKE3qZHOchkJ0FBXwmaL+MzE29qeKy0SBPd8wJ4ck2ydLcwIqYJSGQjf40UIW6Qin7R7vXX
eGEp1FUQR6K5DrzrnJ4w1hk6nI6A96R878nPnThsCONfjCTTriz1MhnhUehN07+nHfiCFrjiaolA
/aLYfWm1J+UV9w2stceixcccI87kb+VLdSVKXHo+EBGU9YQ7GBjbnfBPRhuXykXVzmPRZilv1qm1
72yIbHi2T0K/0rd4ntyebEmmnwDWNprPszbQ2c43G0OTZeeoSKaN87tC62C9HYsYx1Q19hV2JBr2
8gF8YrxhYkcRSwpPc/dZu1rZblLrGoEQM5+MQTh51G/e5X63IpsOKL3Dm9no0zUEThL/HdKiFTty
vzZCDx2j2sau+3av9JLir6kMaGH5QkWHlcWItGk2tOawkx1mjWGl+s4PNXsyjcPUqeXz6/vpxeGn
uqEvBEqATUWn4ax3M+i0yt1CmyPTjbOPQEJWEtur7fgXXxViAvxjGLUOJNMXCUys6XlfQUSI7NYS
BzS+krsW1sKhdqyrZLytWXH2UWnb0RAFV0OIPu/fpa4+IHNnZRHCuSiB6Ea/E6XIjllr4TfujI36
qHdqus1lbu417DODFBEcNPyEfeX2fkmy4fYGO844eJMYezGXTjOE7DdFj6jV3f4Tlb2B1jbQ30ii
zocVgOYlFXqMvf2r88T8xavRbNlcdPUf87LS+JADw9e3lnL8pmfkBIkr05HzEmNIRzC1nltEnViS
fYnO8KGcK7yt6G+8NdvfltriInQtRhfPbad/znI2LaNblTjadNM6Bfm4YOuzyay+eQcDZYBJz5ve
SuFth/+zCgQ3l2TMLtBIKN1AjCUOpa5c96+v8jIvpj+G4hR3GLhLnUL4dBlALRSs7ZLjFGvn2d6Y
zPFu6IecPpTHJw5iv1zdEBhb8t1XK0YwReJpv5ZiaR4gDqDe+PrvuXBuGa9R4FLgcKo2B5STp5aK
G13TimhpgW80apDHeWivjRcurbJ9uA1LRBZsnTUGdcTcNS9uiihe22lPea1uW2Sdr8Th7dWdnViq
DTz4wLL6W7fz7Fl85DNmI24jQPWI8FLK7wHu97fIs+CgZtfG7vV3dyEawVYG6A2kjvT+vGu8ZKbe
rQ6qGhjLi9sY7Yl9N6/VB0szmrcminDsttqaUcLGZD9v0KhVGz216nD6DLcOutiv35XIVlwJ4pc2
56Z3C+IT4zuO9VkUN9RM9YPKXoRJsg/nq7fkl6RwEGt1Fz/5bfh1ebSQKvjtigVJ7KGjFxWM/tx0
oaUKkV2JMS8yBxp6bEyGv2BCuNXOLvG6HpyyLWcZDaBv9hOcPC9cino4tsLH6GFkTVAPpnWteL20
LjfMJpcAvhZC2ulG8rwBULSvlZHeN+4txuzFTsPVN2zGFQZIJtb2PU4007X9tKkJn29giP1Ehk1B
bBvIna4br0XfGmNZRYnR6Vz/7gQqu4yFeGBXp/gfej3uNTQ0ta9Jm5a/kIvAiFillvNLk21V7u2i
qiJROSuMnw6IYWiiPvvEUxRPK94pn4pxbY6xkc5uODBxBsOAgKWL2FUmvoPuz350vYE4BNO9Ej18
vZA3iDBCHxqaesU+1cAVLwCVrlYMtNziVy892mmtZ5bGbmo1+8tUVbHOz4QoE3jL4t2DL8KaulFi
upIqX4goFLNMG8CjUqCdN5twHF6MTqkKjQI7Dl16qpjeoWv++gl/+UGQBuHaAdHNxNA63wjlNDOY
N6o8ygo4ThlcoC/ARLKHvpZWexhmHT89rS3W34XEnAJSZvv19R+wtSZOQxrTNlA3MJAoq/XzNBY5
AtwsNC9H3SXhpjccPG7wVVXVb88uh3cSCcN3aT/guLw62rWg8/IYEG3I5wTsJ+B359xyYdbQnLCl
2TQtSly18xvL6MVhhY2JZcbC7kF/7s3flW3PWnQGEYEB+np6BDCf4dK1uR6LYnA+mnkNy0mmcfrt
9ff6LEd29mIpIVkDxBwNmXNgR+04azMWaReh7+7vvbzzK+QLp/F3bLlxu+tmr9/ydj3G8GPazpPe
L6YM00ppP9u6BzehoXhP4oOOYBJM6JH+8lI/xULccqoRcqyDtMDEBfFjsoBHvfnmQfcPwjVgESAC
SHWcvqUYkxLfaJh1ZOyLQ+z3v/3M/ExOdM396+UVx0JkLM+Wyhs9+XQhc5hpevgdPV2I+GNQ6W6z
Q9YyjmTjeW/tH5CF8DVQS2DDkeCcXd92gzmjRGAjwo5Fj1SZ6rci03Fdf/3Tv8wS4P6T0zP9B/lH
Znn6SKrLYt/sfbwPc22Epw5FLoi1Od/jNlLuslwzr+HzL7zEbegDsAUSBjC9s+uky8ux6fD9iIoc
eZPJtyeGD7OxX219vvJwL8MiD/fPUmeJllonu1lquOS6jX3UakE6XMa3604CNvx3FeP0FS7pUAkz
dWUkKUJDfcXcwNWuah1efG0EPnz4IDfTgz9dxdJz5Xg4RkQyH77gioKjZyEs+i7xenx9S1x8a3Tg
UVcGbwjj5XQlELTkeBYrGbrZ3rqa7PZwJb0rh/ZlLOet/bPK2bexlrEc6ZnLyB1d/ZDj8Xqo8Szb
tXQVPmEUlu+Ak/S3kIjeDN8gi9pwDUDCbdqZz3nHP6VNlsP0kpNfR5tbxr4UpbMzlvT76y/xwufi
S6FFSwa+1ednj5fiw2LSUuLxJl8PFzzqbvoF75NaN/L960td+F5IFJGdoSCJDJJ3tv+k3WlzA0gj
UkbS/yxJ9CPl0Xt4+youX5xmNnsCKsLprlCE+bhLWGWpRm4hoBtbblW7j29fhkDEod2E+QCxnS7j
SgiAaZyApNQ9ESjbVTsEDsvb11e58HUAcdPMRksb4u25gJu0U6/xLCaCZTemX8Xkr3vpL8tmq/j2
QhoJI5LnjYNOS+i8XDexzu5tjSKijj3jOA5et48R+rhymi6EcYTveCLqU0Ci5/2HhnQohVXfRKqu
7G+jNzaHJTPc93NR5g+uHIcrPIQLe46akowEbyBkcM69hafOa/TFd5poSkbrvSONJXRlnV8pYS+u
wn77v/kGMjinmyGttHwojaWJNNNoDmkPKtPT1Xjl3b1M7BjMsee23W1D+9w2yz/xoHQ8dAJmkh+v
l9mnQmH9u6TjEualO9z3vNbjhAHgNb2tLQCcplwbzxYUGaF0I9KfrbrYyVw7mCBH29555xgKu4pY
NslOjPZ0nzhJciuAsN+JSW+PCcOfO1e1/WPextfgDpf2zqZSCzIfZj9h5PT53SVGkq+Pm6iPBXyu
2kqPbT5mT3K0MLgXtXct57jQweNbAk1hTfJ5msWnK8Jz27LeuY70solcbbD3hrtku2V2GpzMwBgE
yLpp9+no+XtZmHNgqiY/6t5sjOEskyvx8zk//OdT0HpCPMMj0eJXMUc/7/o4otWMuUvsqEUvN5jx
oewDowbo1GtW8r5dyyF0URd7yJPZenCUiYdei5hfmnnzIzgzfPhWX3tb+vf8m7h+mUxv+5LO2Okr
yg1b8fknOxI6NU6RQfXqjVE7vCkOPq+CsBr6wGDVgOScrdJIAwMnVzhRSVtx02rwDiXSiLt4MMWV
kPtM8Tx7y0xCiYMgQBl/nAPlMYYTw7rEVgSjPb1XY2VQppH44vXcWtljNuCKGSDN6P2czB68d2t1
Zo7QztQm4Tyu2UFhipOFmjZ7KujwAP1VV3qF8afcfC/nQXmPy2QgQ1rFg5/u6Nz07zS7K/8shqY/
Jp2wy3DB8XPZFUtlJyHQW/wFe7eWejhw66mwbQz/1nNndN6UacwFBDgvXgOowFKFJGD0mZtRMi2r
ekwhQ6Yt9ZNcvQ4fCsy63qlyrdSuKFYR2VPafTKssXcwoTeZlmWgQa4Vh+ecAPrAhHs6e/h9AniF
hnC6R6T0MMiWyJBZ1VwDmpSlf9eVRoInppWq/eRWya3TLG0448u724Sg6sNa+tewRRd/B8giJtCM
tLbJz+nvoMGZIHDhi6jqDMBljZXhQ6FE3WgHRJg5s6AJ/THQoYqhvL+uiAauqYU2rVvb4kpcPbsy
nt8JuAb6gtzqgAzOdjT6BGmdAXuI0kVZHwszbT+OyDZcmUFcXoWSCfQWDILzeTjIDPzkNJ2p++w1
B9eA/jnrdX4lET+Pk88Pw2dl8/E3bFvO7ogK8OhkSsOINMxrs6OfK2EfJ2X2v8CSdN88rxdfFjYJ
Bn+40f6A5tiBqFxU9o34WW3mnW0evB4xmLLwNc/O8aarvWl6MIdh6Hz6tVM0CT0wpmvUT1P/pPER
fkNazh8UgAefblfcIzrsx/PeQShSBmXtJTKQml1Vx7iScgp0J8mSfZy6zUqvrTenQ6ExxKankII/
LRPajaFRTFod6O2qM+DTrHjGwbpdCRWmO7tH0ZUq3+n2XNziEbp+XUeJWO1kDOWNW8zqkzOmwAm7
Ar3q0Ibncd9IHcelzNAhthfs1TF0s1kVm0dllu47lccfgFbhm9KZfX+fdun65HRzIg6TlWfgdfoW
BTJITPhdzes65rtlTFq0a+tWe1jwdiUfLi1mXspsvT+xTc9m32FCuLGehfer9hXSUDKWxifMb11r
b6LggUPh4sQ5fgx+o3bdNnnb8SXzb9g12P/JOSFQ6bVTocg8N2qBQ4XJo+e144bScweNKt3r76QO
sm+vNIeeV2P746PGVBU3XLMfDhKcRRP6qVaZ+2zs0NrJYikfTOWmaidFxwtuB6sbQ5Oo2OHoWE/1
rkaEhwObDfSybB0bDb/0xYfemOMfoq7/qN4wvqRpxoAVp+D0g26q/rAuenuQM2OGIMMD58HK3epD
W3TTY8yM+1vrDJ55RNZU3I6j7NgdTpzddE4//sW/x6wPjr0OVuD7JYPdwh+6+yQZ8W2ochNV6tLz
qJ0srejFO2/O69tytI38WMmUbqNS7TIfU9uYfnmL1XXh3K7tN31a/ZvU7bvfTrLORtDBZQfPOlTd
D9tbGnZjPFYPZTcNt7Fh9r/TLi+G0PFLD4iiveq/qlVod12zOerWc7fcDcwQvw8ib4/MRolwtN5r
e7dhxtMw1dv6J1N0egta1roR/WQ1HEH/6h9LU0PiEKfw4btet/nPNlnW+3xs1h8K5YDPC0Yma9Dn
FojmlRcc2EtaocAps2mfZU5121iFeGwzfBqRCYmdLx7nYA2GXh/wUIsNOzKWRXmhUlN5JxOnfvAH
0yrCVLaY9baW3TThMK/NvSpyLKD70XIfSuhN417TMtzzPL1OrJuhtNOvvqjUYyv1+AcKbd6DVBBr
DpPv4kuZe4b2bRhGHQPUpqsxgtQmsw7ZyIb6tDDb+Sxtx8UNPM6KBn94A7l2rzfH+S5JASvuqlqN
d7LorG9rbQDvnfvKIqEBs/JndhKQKA1sq/4mKTohH0pLiuEO913jJ2YC06MNLi3biaVFRsAV2P0F
QqZp93EaLP0BbefNV1Jp/n894zM7ZFznidCY5g5nh0ytabi4tV99KGQvGq5xVVaBnc9Le7ek1vAx
xbMNiY1JEqXmYnCJKFWt3S04xaN3juoAyYbKMLgf7AZGCddrF0INUnvdzv0VOcRybdGfWrsvCOTQ
E+wK+2FxNOcXUsIFVtCd6T4WU1L/LlqLfZDNI24ZomxGxtWKRuu7oc6y38UUq+Rz0jfiUZ89K9vb
CXyqoBCIPbwT/eyQgw+tvEOZqCXT7HJ9CpbBK9KQEeOAnx3CLT8NMMsLnqTK+AGWcU0+ZbaQxT6e
6sEPFs3qwWtlsnw/C/CEHzcNYf0oZA9yv+t7NwuaPCn+Asjw4yCV9pzuizr3/nDZq5ZdOS03/Uhx
GepOtcb4H0vjr5jUOB9cDBMBD0GVqn/NsY08sR2r74XQMNgbc7utA58Ho7Ax4ubHAMkceCq8vx2M
fP9P0RcMQqSZyTqMm1mpIB7s3g78NoXNMKDTLQN36X1n80ZNp6CZa+4BM9OQBDJRD7ix3HboAjYl
+1GOunlj2l2DM3VZef+laz+HBiyPLlR6or0rvWr6D9qu+6XX1foVNIrmfVgMX/uu62WRH+bZGNKD
Ce5pCLW89degMrpxBZHTEuiTuYi/ravlgz4aJZF5iAswzAt83C8xbYanvB3WuzJZuVN6lXNBpIgA
UkLOQ9w8Ossiy5s2VaK6qzJgKDsjL+YPYzdDBRlrLf8Pjkv8NQOPHlmJ3cN6SdDHDzZtyu9GJv13
TadxDWndmn3G8UVL9hnAnUioVjeBpw+ztQPoinBzOLVVk0VjmjbqRoOb3N1xvrGmmUQ62++Lflz8
APpujv8S4hp+kGmV930tJ28Oa2ttSZvX2LupMi/5NFRmh5ka2v313inAsUD6b5KJLyqdNBy0xDGC
BtIOJzjpKm8HkqBiZxfS8Y/emG9ODhnX017rqz774GGjvYaJX435fuCZDD5kU8yht+Tr58SGKEFO
31t5mOa6gQB6Nizvy9SUAMWBzea7Td8HN+hc5H9Hg3w2yDVMyXdJuwoSd29wfM5m3Hxb3aJrj4uK
teoAxpSbXnZ4PYTYkaw3fsxI90PFkKkMai8X5oMVV1pLtlG22a3ftPqNpCt9aD0Hv07+bYx068Co
/tjPbquDOuqn37Vo87tkwI05sBN4K+FISjxQpybs16lQRR+K2ka8Dhs/W4VaZxnfOmtufXp/zXpn
AbKtuIz81Tkiblp/kP3U1Z/TnnYUUsIGwvgi7jTqGj5Tj3PzBCqKYUBxn/oKmxR3MjUKnSl7atMk
v4cJjL+ojkYMvgwydcpwSq3uAapHp+8YtqQ+v1KsGo3iSXjwYIzpBnFvqw0ZaZt/YaoO1n50sWs4
zvXSeFhDW/VNb9e84oYM5X0lxuqbT+scB4fKWjlvievc+YWV8yc31MW7zmvTn6bmWH8tV2PaQ0TT
9M8Tn2rmfWTasjfJxEi2Vqy4QsyuYyy6CUx+UE/bW6zj2jdDyDvTnyqT09/Ytro+aLbRfAA0UDHp
dbx5l+ld/2n2csjntL/Lp8bSknkvs9yF2F3783Ijcd37ulArziDNYjt9ip2+UnfuwkA3mP2S04ZQ
TkMPhWIwSLzCelzjLEZMQrl6iuUxF9ze8vFJ3DHCSnFM94ufC7AfeBDp9L4GXPmjSGBuISja4em5
ZvnneLWbNKwyZTI3ieexDjBqt/9LrQKARWwPmoHj9iDej9mYdHiroqq264dsk/4vlvGW7kg3IWuW
1eZhTTfJw5aUpQ+saipAFOgisXcOlmFfy94vhtulqpZf5EZFvp9w9XtX5YmgRt4QGTgLDfk9+grj
EMxNaeJtSwkkIDDVy58VuYIs0Bjr1rtsXEoSNSYNQ1D1TvKAN2SaIymUaMfRmU1vTyvRjuyq50pF
empuwhkj8ttS7zAP0Z0CX4+xTbv9hHlRFUI06uqdHsfqQ5H4S7HnT1NfFTTS9pOfSxK7ekD6CS9d
je1sDRJpWa+eY5K3ctpwgJpdA0D34u8ppsSbsy7qekGcJdanfvSn98ncZJjS6hNNGa7U3grSWhQM
4SeZ/4GOLzHh7QzxLh0BLO3i0ow5LstAwqBpDQKRsIWnJ3Arg0U5r1cfDWviz1eIXCGjUxUctCoz
VPZgSkaaIdYaSguAhHTImySzkjdN6aV4tPmZ9+SYmb0Z2jsL+g5qyX4IR6t7gACtjwGIhQtSYHUo
0oeuOck+wtp++ljMC/V4wVVCfyXp/IeyXdfuUFL2dXt0/Krf1czAe2eqzK9vkTvqvi0ir5tdmWIs
9HMZ1to6mn3KJZq0XtmEXYr0WODPnlRBpTlYSqFDwQi6minPA65cG7NfcJZ/JCa/n9BCWuJ9mTYp
NsWqbI6ynLT5YRCF/6PC2/wPrqjFd2FLTtwyL6jcJ4n7Jc1V/MvpJv+Y+7CF9mnqUa3LmQ9yN0/F
gltVijL0rm8dCwXSNCPOgXTC1Xgu+hVKUcVL3q3mpOx9Aj8LNALdvnbfIASR7KZycZr70aCVGVIP
Tnd0PTeFyNFZvli4YDW3MWrh6v2qpul+Uu4G8WlNjrDDTffR9npXBfOiiQSwQZfGfyyv4MlzfZ0/
JFrRDlR1COIFZo4MCZYFdvqFCM7MmtOAB84kSnMInFk4v8dYyCNZf6x2ybJoX11levl7pFmwWCjb
frw3YkUY1GhbfTbS3vWPPWjy9KaxauMLPnDWB7Pz7f6PC5bL2BVaj/Ac1sLVl0rr2V0ptEBzr9I4
j0mR4uaPVtW0NlVXQ4KqQSHzkwDrOnsNyaPuFrkDp94hMpeaH0tXOt/h7S9T2JANxwHlj/dtKXnt
QUIz86tb9+6jnSe5HviVt3xLE28VYVowWFD+XNBs0VZyfq2NO4lAh97+AEOjv288fch26yL0H25f
tb8aVXRIIxuL/cHuHAimvrFs9GzyuThsXaf66VE6fADjQ5IIbWdKAqdq4+RmhbBx0w+G14e1sQ5/
583xDOMYGee32hCbyd7EskLf2UhxDBBGq8G80rU9mx9uvRGQX1AIASdumIytq/1P117DySAeu8aM
Vv6/d1UzNVv/fKEdo+RazHvfKlubbG3wMzZOtlyT0Nt6LydtEAaINHdRi6SVLZggnK5PAwYFvRqw
suN0TZgjMBzKRB9+q7Up3ygesT0rPSDwgs+IYkQxTtdKellhEVfrkd7Z5mdUEmzUVWznhjN1TZ3y
bBiwLYXYOU8FyBffxheowa0rUwJujobG/NgZc/We3kW2B7wpnka/utLlvrgaFMhtRm/TJzzrHFpA
r/smsUUUN8Z9OW8mVAt90obey7Frlm+v967Ey+VQBAIOqdOFZvB37vwztIPTzkM2R1jpGsXOHmWi
HeZ2Kg7wpfV8pw1Jwhha60uSCdcZu1Aj5n5LS8v8T5DGqmCMnVK/67w0AYXXruo/4eDQFKRVEl8j
CrzcYABAtj222f0CFj17N9JbZqzIppWPDjt+oWgL53imBT1pxtvmbHx0hNJp89POA1jAvOFsf3ma
mW4DqQhBP7Gftbne2d5ofnz99Z/N2Z5XwfvBYRfzSDhnnK6Sxm5eL1q3RA6M03cLQLn7yarrwNaM
7hEDJrEbenVNW/llpxZddqxboCQAbwJvcLooFALRy6ZZon7RRRiLaQx92h671x/t0irA4miK2kzz
4GKdruLFlbfSal6iyfVqUkjfupHp+jZIwfP7M3U0fraoBwTj7FHGTanNyvol4jLQIxQa0v0EaeIb
BhPj4fXnubD3GM1hGL4pg6B0eLZUu+h9LqmyIpRC0xu7XtWj5+CvM5pMB690lC+ttYkKsQeZ9yNr
dvru1rF1M0SF1mig4tzhAEiLq1mrPUvlVx7rwvmHtUOAg1MEB/rcqTuuXTEmDh5HLW0CYxjo92Ly
HGsipjtkiSub4tJ+BwMCAJuTxYc7e7COq7dyKxSuuDEXrIlmhBvB6MYfGj2nO772JZIL83Rll1za
iv+uenZX6F7uUmpL3M3QiHqsjPbR75P259v3B7MVNuFmFvdi/M/MKx5I4QUeJou6MexWHuNei5+W
eR3/vr7UxefZRJp8PDBeeu0sfWZWdFREZGhiIk227TCOp/VKBLy0M8BngDLWHfDG598KPHdRLS7O
nd2ky/062MltTuc7CzfDjClojQWV+Tc+GFNnZq6AXOBvMhU9+1BGEZObJPjAiEz2x3KgXel3rbgS
dF+8vm0V+L5A80FrQPg9PV29NaeAqH2mrqVMD0JObUgCX7wNp/o8R94+EeeY5AH+1+kq+OtUdbGt
olKsdVLRdIHs8vH/s4rlARzgZgTwuR24f1I+L/EGt6ltK+rF3O7LstGxfnHq2zd/FxSeAb/BqAcO
cS7bYpPHF+Yq3CgD1b1zikKGU+mXV57lnFywvTLgxKCPAHfqwA7O7lxLerPP0MiNpso2PpudxFGz
WX2Sc6s+2h468ukKW6NSlrH3y8w7tljjHJccWPobn5fAC64fBC2TZOamZz9EybwbevQmI+FgWt4O
01fD7eMrsfDFNtwW2VJlLv9n8sLppytiWbcJ/oZRi2B/SDtUC1IXd/TXH+XSVQL6iVyZxMniNJ+u
slR1yRhEiEhrdSpoBgs7ss5k72R2feUquRTc8c0iMOEtzHV8tpRh0T4FrkIEFAa9T9DVt3psLu8K
mHD3PKlHZ1cu83QlaGx3xmnVwdvbYErP5jYksadPaNSE/l5h7uoVwkEJrVNHuqM+JVZXxmNgq6z8
WhlrZYSVoES6svqFhwayS6Ljm6i5oydyujqWgGkWQ+eMRJL3TwlCz9bBmMfkoIOiyMKuk3oZNpbT
Xln3Od84e2zcATgyBBkDatbZHm06gfeC6KcIV83yMetSNPSyJs6y/SzMVj9WY99+l0iWzFRiaQEN
wR/rT5ZdoaKkLRvbNXcSKHmpX8kbBAZtJvem1SDIY/vLf+itIOE1eWJId71l9Q8lcNSn/H+cnVlv
m0obxz8REjCst2A7Cc7SJW3a3qC2p2Xft4FP//7IVY2tWHmlo56LSh0DM888y39JdOsXQgnM0uZy
rlKvTccofGiqGIGqyGG8uDMGNUe+p5nnr7rS5MGQ0ubYLXBYZ18UofFLjSZzegAbUUeewGBt9sSo
ti+0cJVkl6vj9B0YPQUq/WHd2LXRTFtsiWI05sIMXKqvtnN/X1RyluCK7fg72ka0hkwnRii5HAVa
eEZDKzGnPpU7ZlrRd1vL+/wQYnyDPiQO9V/isRrocPO4ljdOE5KNwuh+dKMR3zrFSphBIK1E6UuG
9m5hCP6Qs3GUI8IbevbQjIr7WyqheKgRibH9LlTGLwhVtNYhWciiobGZdUBCjBvYjBpugp9AbXxz
m4RekD5k2ovQi6K/0xnShf5UavXHInOK1FNxUfmVdcIubrTKoInlqFiSeHWtTV+4qZxPWKL06YMz
l7VGO72YnqY5q7X9oEBz3zMhF8LrGRFeM6K4EKfIaUwqUoicOAZtEt+kzxmTCojSKVvikHRT+zzN
HVvg7UB16SDxLt3VT4AgssVdOZGCrBnx4VjLkfYcJIAbRKLyD0U1tg9qaQNmQHH9So5zqfxlP9uw
yAB8gb7eHF+Ra0xX41Eec/i5d/Pk5oc6bZvfYtLrfTd0mQ+5Rt07rZgfmHY6B1QQo1tXlObHsism
BLVqVAIcVatRtl6qnWGNyn9vv5hX3c3NSSe6gM2GbMMkcKuJZKtRnRtZI4+gs+rvqjLrj/McRb8U
vW/9ZUx+p0IqfsjQ48jWi/ZyMoZHtwjduwH7IcY8jsWMTS39KKr0m7d/3Pp+zn4bZEp+FrhXgH2n
4a9LbC7thAIW8Ij2lE21/ilS9VUKQe2/xcKtv717vRXKhE8PCQ96JZuoN0mQa0qtk8rXOaajeukK
cBtTeM8EfazAn0XRFZD3hQuUZhqJPWJRq6DEZkUiitlRLGtHI+z/yzKnBL6WN7vCLtN3d350NiII
+ZXKtXKmT9+lqhcdn1kzjvqgOdCEMkqwSsqgWKres0HJXFnvHORJkk3jZ+1uUdECVjtd0BwiilrG
B0dTB+ZQo/fys65VOr8KXR/P6BTtUGuRYTMGSu17bOnyQK1F+StuZPsCaK5iMqFcpdWvEL3NlgIP
CaENvVs6vlvS7KQCGTFH2zjS1OFlx322t7CD+uumnfwu7Fr7KkFLMpEuiyecr3qE+TsTuEglyjtn
Eu1jEy5p9v40iq8PtHC1jQSasHlV1di0mLTF5jEbKVnbkja6rSXSY4R8jQB+YcOtOr/IL8EEw+t8
jcf/pPQ8uRi444xjE4rfqplbt4Nrvhid7K5k9RfOLjqTa5uLR8PmePNMroycNEOB9Lgki/4trefy
QdezfQK6dr/kWnjl6F54rlc8/tq6WwuwzXPVKHWLEQbd0ZH07eKC6RsyKQuTTLW7UklcWordww5a
4Zdo9Jy+wig0Cgim5XQcZmbuRSdNZlZjvO+08Fr/ZP3Vp7tVkO1SKgi6xCv2/3SpZFjfW4THBxKP
5rFlHLFLmqG9EmbPL0e+kkolSZsLqunWPFyOZooSVTIfgWe4H1T6JM8RLNuvEGmN7zFCm8+1MzJu
fTvYXlwV7qC17hAy+/Wk/rMTtaWMRaTa0zFH0B+juUXtvg5oDv8w27L4kdp1ebvMKQzkt5e98ErR
eIXMzWl7tXU4XRb78NjspnGgJd05e62vEbkp2mt41fPdDzyXO3+VG1iZ8/pmFWfCcyvsUf+DML5v
GIAzUmVU/Ew0MT5NYXhNKfx8UwpUXYkh9Nn4mlsN6mjUZi4SOR5tEFQ3VS/dW5gi3cGVRfX93W8Q
nS04XcjpcJ1so5VrDqahtHp/7JZCvTGxoPEnaRm3b69y4Q3SRGEZYLivbtynb1BWICXbMluOS9xp
n0xDuodcH5Ob1MCAdllqoOrvX3BVPloZGbQJtmz/uYKRklbOfMQYOW49Wh/qTWi04U6Zc+uujkFE
vL3ghZ2ITTJ9ctps63+bA4BelKYkiM0e62KKnrV0nIMxqZ0rcfgCWHwVdGIVmBYcty2PTFbmwABY
zAyYJnjyVEUf1QEumRuXmh/JxbjRk1g/rIa4QaTD/OrU8J0WpGtUWcHhtDyYpWEVvrkMRrQgrVyR
y3EkHNzNtq3u5gIx6hjo+vvfKvWCi6mdZoDh3kZn4UaaPYFKPYZ9pXwqx/EziWl75bZ5dQXbBGYY
LKsSGEEEMtEmm3KnJKJUs+Zj1I3VzazWyecc8ETQOU72wWwB7S0SdQDbkQpo59DcyarWkVXJh1vJ
9Hn0YrQ6gxpkLZq4wv2m19l0Owm1/RjWTPLnNEd5ZXWvzis9ukIlu5CZIa4BoZBcF6Fk6K2nR6uo
kwUt32yC6iKZ3uNCP1U+oOH0PxjksMzhEIHGqNJQnZ7GFgzaDbQw7a/WRpFzR8sn7I71lAId0Z3J
Gj+/fSounHsT6zyNrJjCBrm40x83Wvh/pIsxQ4a1UKeykuZGjICeEhuZxDS09SsZ+IUCaB24rGJ+
bE6W3CyIqjDcRJHPx6IBn4ZRAipKINmZvNu1rD/qaQfgus3c5sPsJHYEFWmqbkSYTdV9F4faLwWk
yR8m8MApZzm533p7ohXw/pdCNgUTnoCIvukmVAClMriz3Bnd3sT19DFKPE3Oz/OQtXs91ir/3cut
Ew0HIyK6T0iYnX4DrIZUKwb5dNQXo0GqHjHtJgqTB+Gm6iet1Kcr6124vOgiooWACvoqZbb+/T+p
QDS1A/CodD5qUha+bst5V0ZJ5YNSvGa9c2GplXYIhZLRA8nu5tHsVDFkF8/GEXPEmkTUbgBMt+Od
Uk7xlae6EN8Z6RPYITbBed3SHCc11Os21I2j02Q/uwWpBCavrv7r7W91cZVX3jMdbhSqNtsXDpcV
xgZlllbrw62glfHQt614fnuV89fGP+2sg+QVA2u8HqJ/vhCUgCIFBiuOuABlwFUiOFgrVlmEuXOl
a3L+QLgFgTWB7PIqRLh5ILXuzQELNP1YVgksBoaw6JG3zRXaksuWOg3gjCPXg78KWaxkvNMtZ83q
aAzS0WD31y9OHD/AqH3Eq6ajN4jAVz7btdfr10jqF56NzILmILf9mn9uSgezXBSZo898LPOw2rWy
m3fTaKm7tz/W+ts3z2ahmE3xvRLVuAVPn80AjZWUGiPrUBopvYQ6SCwxoa6l53R0tH3qOO+drTHn
InYCLOFKJHBvATNTStKgZ5l7Vyfu9EDXd9gVyAleOVHbj7au4tK/AFQCboIPd/pgERD1VNOxfyxk
toC3tNL2pw4x8anU9Y7esrJYT5WelncG8Eualv01TuXZ1ckvYPvba/8AqQZ9+wGx4DbKUsnDO7uy
0gFsloCXGs2FcYcAO8jXLpI3Dryph36YymcN782MFqpmfQXrO0EcGeynFr7PlQ9OXrz55K+/i+xu
VXG16Lhs8pHKUhIUJ7XwLqwH5bMJ36v3Rmq+0Eu1ZRC+jZJKG9iFgQBTjmcevI4uwzLdGYYGylip
QfHMuwhTSKC/RrzreyNB50oOdcYt35u9Hyl6Ye1K9Et+Zm7sflbSSbo3C0q8gZabTDkH8OG1l8ZM
BuAmucpDvKJffBO4ZePB7lDhZgzWz9zUrBx58sSxoCkaQ3hLPqHeQUwx3IMa2akOJxXgwm0obOVB
dlEIvNYmfQJNO1dfcBFwdW9IlxAQsBpDchlRpdqpUtFiwI3pkvtZ6Ng7TaRdtROKa8JLU+dauytS
M79NGhF/aptB+1gb9fCo5xbcIGlkjt9Vdfan1uhY0bVfMFpIcsR/9mGt5MYud7vKpGfVmhAsksEF
V1An2efaCIE2Lk1fuV6hJ0RHmDPD2uPtp8BGgTjDQURDUB8SiK0+W0WajPfOkojE1ztj+hInjZn5
RW3oyL1HdfJd6ZIh8exc1346Zlc+iAimCxB/HWu10SlajVq1sSTE+Xn5Y0a5eCjjrEY2BjeUvw3E
ATDjlTk+NPqi5X5l1eWxy5UyA2aLfYrfpz3GXLiMOb5bzuk3oJP1l8Wcwx91OMRQ9yIlP+gQLsJD
XlOP+GEnyhiHh8gRXuZAfKuNSBuQrAaKsEPLef5uL8L8D7eomXAZjtLwrXwCnZzYujy4YxmOHgQL
uAIMU/KPeQz4MeuF+6HL8EPfS1NXflVq6I4ePBcBEWSM8y9dD9nbE0M/d76sIq3zHCBx2U6D/PTU
9nX6nwQO8c1wB7h6Ipxac1dJFZvu3lWG8NAvBgKKztA3o68N6vID+RvEM8F3t780qJFI8daJ/FIA
BEPjbJ2A7UJpLz9mZOlSz827vCDDInXGLc2lU9nEoz4dKDhFTpNCiT6QKy7MOTUMKPdtVeSxP4is
ehicrHqWhjThOobzAkkiVJLRV+Ky+xkNEvJfl435h2ZuF1ibrRb/Z1aDZu5Bh4vQF+3U/pcjn6Lt
7MkQf8CZV/JG05TyGON+V+4Tt2v/ZEUR/e2ibHUAwDS48rRU0V5SI6x+mLVbfC65nWO/K3P9URbl
9A2mWP/cjwx/YC+m2UrXA4NEZMjSmgTflBDfWs4EJ0cWrZdU0/S5Nxz9PgVA0Xrm3MFnrWdbWfY2
X2L0nSJKxUHrGmXxhKwAXiqwBL4aSZL/nTJDDnug3epj4xZz6XeOUX2LwqZsPBpkTnuHnbTzy2ls
59Ew8vAzU0BIN7S9BLxPKYduJ0STDX5UyynFvbrJIkYewLzuMUvEdCICifyoqpNUdmrt6k84tBDm
kri1v9uhMo/7QtGyp6HVwmVfjWLM8LCKa7nja0KxV9zSegiZEX1fRvF7AkFe88pKb8nMVcWOffWT
npNM/Vkvo87rUPj/kKhF9IXyfARirla64uFsUEUHBfh8eW82UfIBxkEE42AIi8YDrEzXukGG9Vub
q/qfcXTTdt+GVfR5TlauTy+KIYLbNEcvkBOoZ+YqBgoVG4pieMPgsl0KzUmflFhBzDCx+uiLWSdm
Db00MQD+5m30Ehlx90HL2DS7MnGxQCzcIf82hIl71xOA+/1YENQ8zYJ2WVnShoiiJHXl5WbefHk7
z9iWapwBsmj6CmutQON1c+m00LwKLHqhiTrL/ezm1tfOiqtDLPThrtRi+0pHaJvWvC6HrfmqkLpq
J2xufzlMuohCWKkaiN8nfJ/D+7w1wueMCn2H7KsBvT0R11oX25TtdVW4wO7K+l/tC05zjlSbJypy
oQX2ovVBA8XrMED0vVLgXVoFbRxyp7VHwyj0dBXMeatOVXItUOoQenFash+0LL+SWm+z+PVZgD9Z
a4GNnO8r/f2fLD7NDQcFB8kHA958jF198Ymn4Cd7MC/v3RscZlRzQYZQVmOAcvpAcYwg46r+cWe1
5nwzKfHwo0+K8ndDQ/6xjbP079vrnW8ORoSgQkiEYHsyTTtdbyqMAWqzhpwEnNJfhd13N1AQqgcT
yozw5r5FnHECUXyljDj/bkANV9Tw2nLCwFM/XdbVpwVpzN69M1Oig1BS+SPO5uRKjXf+3VgF9CSx
mUqFr3i6ShHCrpJqipQlLlMQL2zXi0e4kmqaXiv9Lz7QP0tt3iPj36LIaF7fWdUy7/IVx6OJ/Jq3
7xkYa81XkaNZBQ1oajByPX2iqM60IsFr6s7Kga94KsivB8mLGzxi36q5WKtm4lczDSovN1quCSeD
KuQjTG88gRaviyulxYXntgF9czboyALK2tRM3PFq5biRe5fA4L5zZkf7mFelcuWYv27Df0sznpux
MiOB1TEVWOwmmtA01DCR7+07d+nBs4R4SSSHfE7whEoaLdlJ05o+tn0JMcUsLLTVySLFk1ABs9IX
yaJfFWjT0FcNE4dovKkFOikNagQAkWDD3Gm5Id+/w1ffXYqu13bna+XxT8yAZCxiXIucO6UpjJ02
zfZu7mEAvn18z18/I2nKOnREqFjZ5qf7IaEdyuVbm3dLlUw+PnWJn9R6eOUjn/XC1wDIxYGgJFQL
IICbKwQZgtB02kwPckjbj0JVkmMDsO1LVtuUxkkUBZFrQrwi977Vo7HZjWjeXhmMnx9mmq4gkKjL
MbYn2J8+aoYXSru2P4OhhEGTunP4X5cUkT+ZSvHt7bd6oVwFycBVSbG8jhq2GoaZmiLLOs9qYGYq
Zwg32fkRs2TDm+wQ9FQ/hrdKnaQHXbOLIEP7+15aeumjc1I+uU1WPdqicv68/aPWo316BOi7cCvw
DqAJnJWqJf4iSmy3aqA3g7xTmxyQkd26Ozes6UXr8FPfXu/C+4ZmSc+P2MnxMzcn20J9cFBgciNU
W6Ch7xaG189LuifQXWvTngF+2Fnwchhm0iozuWg30RM/lcHARlQGmtJmR7dpEFELdfdGl+w0kLSJ
P89psQegMT9YIyivEK91ZCe66TnCKGLXLiY19RSlz9XQGT7ERPfaEVi3+Ob1E33gZ9D8pG24lfTt
01jJ4YP0AfUmXFVp7Mc6/6wM2l8FvRAHgxazlV+qGM6j0msPCuaA+7c/yPlZxz2BuS/C71g1ApI+
PQBlDEywj80pqHOI/bYN40+GICrfXuXCNnvtVaLpSlP0jAwA1lWmi2hksBjh8MEQS/2R7FjzW1kl
h2xe5JXc6tJTrZ0h7MCM9RrZfHqAdRE4RyGDKs2UZx3mIUzb7L0qZWvoIjoCYWYMQvtp3ez/RONF
S+valAbdBWsZ7nqzGQ9t3Q2f3353F54FfVXGyBS/INe2X2hAQUiXKJ4GpluaO7iVtl/BPX7/PmCV
Fd0Ajn1tHJ4+iyrwbExDvlBRWYNvZX196LTqvdgaBLrp1DEHtNczCZz1dJWqM5UUx6EhaFDX2aHB
o97YiVH6Az2TK5Hm/LUBLVp5QutUjT82G7vIq3SVjdCDcIjKYIZ96hWDGV/ZaOfxDAAXyFzGGPTJ
jS1kDPWYKcnsQQQ1+ejDqDXRjTSa4abBZuvmvfuApTAFp+tK9x+a6+m7w7a1c5EnEYE+xtZu1KvS
RwL8GiLj/KSyiq7TiF/hC4jjna4iDBk648wqeatZEvEgmTwltlb6GLg13tBWycPbj3XhWmRFG/Ft
5P7WMeNm5xl6M3fhzIey6cI9NVOXH8u4mu+iCvjVXKH6h8aLgi9Gljw16I3/GYuZjiGk/x/qNGRH
c8rTT1d+03rtn8ZlXjNCGNBGkHw/uxbTmYg4z50edGVsfiiZ7N3HatvfmNHaHrNrx9q3TSN3k95a
H/HsqX2j1NN4lwuBNpTaa9NjrbT1t2iM9cekFNlnIaTtIbnb7Vo1v8bGvfhzgfWZ6xScN7nJYmwl
c6VEsjHIzCjaDb1ov3PbOR/gV1o3empafqes2HSlugaZvLRdwCIwegeqRCNgsyk7w5yqHn3SgPzY
djyyvTRIc731UOQwHvJmrD6+/WkuL7hagjMNZUi82S21swA6Txw9mKJJvcsVRfFULvqXjM7ZQSAZ
9+Xt9S6FEQZEtDjIj3AY2DxgM2NTP4hRD2YUFJ/G0NUOhptcOwQXwghRivyTdJu7eFtTIg2IXJJV
iCCNuaqKvo0PYKFoJU/uu2+TNVQBNVj/B75jk3Rb2FkUCPXqARpEeZArNM6LdLyGN73w1lY6GctA
pIYhstmQZl3UfaiiS2E2VnGIkyoNXJSmbt/+Nhf2Ak0EsAKMkAkgZ4QMt4rDkhlaQLvJOFLC5miO
1NZtifocymlNf0X38MJXOllvc3tNTblEZk+LrSr6fp9GxuxrCjoGw4BFxtuPdukFrlQ8fC0ogRFr
Pg3DaJunWNTFWkCDUfqxo48+ZIBrpg6XHoj0GB8tMN2ArTafSdI0JaUstEAWRQKOfBzJzfrxpkzr
9w5bufnxMoHITV1PjrFNxlOkOeYE4lIw9X27UxEu8dIKpbG3X9srOGETuDlDK4mbDQGlS5y+txaO
e+Z0qhqoWGNbOxUp+p80+rrOJ9A3B6vHoNtvkTb5XjR1ZtLXsxSUt3D91H2a2+ojHT9zVaqZotnT
tXxGXBJGgPSR4HPuhihvml2fOMVvYymU3ys3CrmRsF4hwpPgH8JQVNlR0DANwFd7Gd6f1KxZE1kU
zDnqtk00muohhiJtOkFmDM6un8eY8c90TXDhwrnixKzbbq1MaAydvkTDqMWiZsINFGVG1ZE5FOHd
bfwZp9ZDUYfplRTgwjaECUgBTkRglLFFiVmVYtSAv+1AElQOaqeMN5MVq/7UWeJKyLi01IoVI28H
NEw2ffpoCfP9yTQSJ4jbThwmxhmewZTvEJrF37e34oWV+E7GqmDAxUGP43QlOANynHpXBOhwQR0a
EOXlTlbuF80Z7t6/FMrd6xic5ifl1WapKJ1rl9lfoE5l/6PsVNcLIUb9SKvEfv8GfBXigEawahls
SRmRYluqEud2MHR5yjxVd/c9ZfIVGNiF6OeQdTG1A10A42Rzisce48A2atSg7Er7YKFdidAk6nfv
fm3roMRes1zG9Fv5jb6brMVQOzXIgHQFhqZk+zypjZuoXvr920tdOFF4nNNfXZseDgjM0y/k5vDh
oCmrQZ8X2a3LTHHvIpGwL7URUffM+vn2cutFdBoFHaq41cGCEMGp2iTxvV7oSmV3FW2FcjyAOcju
Jl2N9pWiMvwlSEtkueiEvL3q+Y6HOAOMBpgVmBp4O6cPma2mDynzxaA0rGofqkbztSxE8WIjVXZl
qfMNsrqOUHbxlExAt/W9O+kdY8G6CHqKVhLemmFoh9Du2w90tgoJDMoMq6gztyM78fSBTH0xu2G2
lqAOlwE6WN4fza691hI7X4WUj0kT2hk8k7M9vfjKl4w3mzAIbYiO0PxLVNBm48oOXGPAyZZY1WwA
jJFc4lzAQ50+i9BTfGrT1g2aCgph4s5t4jmpZe4g/uf7Fo3P3BNqWTxYibCuFMlnu5+1gd1RJ4Mh
o0rZ5OzhqlhoVkUYzAl6bUXktp6ltS+6bj7LXvv09kc724WvC0HcsRG74EE3H22WXTPMQjqBjYrU
k4qw2AfU1tMDCortlXvrwpdDoY4kA90OOrq6fvpOcXrF/RPuWhCCnPbaROl9A0rclS936YFIBBkQ
MnxfNUJOV0H4mVAcmm6QZaG8a4n090hqtrvJLMcrCe7rzb7ZJbBbDLBA6wc7m+pOS2pNIyL0gTbH
8raJEAIdZi2/73Ur+ovgunWLUkOOmoJu3SNNtsq8uu4nOx5S39Gz4insXfOuNLM4YLy4mB6CW+gQ
InAdA3Ao28O7PzWzTJo8ay+ZaeNmX4EZKjFptu1AcZT51tSaOhD8nm9OOy3/x1JMaU12sLWOXjZX
rOxa1Praho8AjX8XFZN9C2gHv0MnvsZEgAVwdlZX76u1+0DfWjjbfYWzSAxGwiAiTPaIS3JbqT1I
52VCS1JdsQelNEONCgc0+IF7FEbxVLetjXJfpf+WWTu9WHLMhVdbc5nepGEYl36PYaHrLUpifgrT
rmCCBZV78hRwQy8xMnH38OpFSU45h2GgxUoGojyMw36H9La5+GbPdY24bGx/kVDiPloSU66VtFg9
EddmBL5lU3zWe4fmeVnFiScB0D8qcaQBYlJrC8iUXrSkq8h+/AWIV38L6zZpdzR/TEBeMtIftXgs
n4xF6e+Nws2+94OmZZ6G5AmyyWVjRjslicav1kQLAF3DfnphflR/tBS7/FE7rVEQ1SL7bxIVTbqf
mOvoz7WrVeUObrFa+Xk697fM+rs/pev0LphmV8HnC2BLfifL2eiDdQ7yNFVmZ+9ytBwir8AKo/a7
ph5Y0BhL1YMzEEe3ElwMHCncFf7aiVCgDuSpBBxbJXTIZkgPXjWNzniw1Lm9Nays05FH7oTwk0Qq
HxcdvL6nG4q5A9eaTAfRDOaLUPPhOWZMBU40Ei8CRbUEhFPbFwcrTbRmF7UmSs1Oqvcz1HVXfSgA
vjAULt1e91yMDzrP7avF2UWpidyoVUbZJ6Rfw25vDBxIxPBEh2y52uH/PDSYvvh4y4TLvd2I7LvV
L+AAlWypnq3USL6klHN/JgMuFoixUv/PRuar2cUK3oDQoC37YIumf6xwBFzxio3lBL2oG0CAo3Cb
fVRatbsHtSvUj4qZr2oXU6z+lrrChnPNELnxjBxB3DQloti+XRqQOs1cQMoQsVaO7w6gNFYQWKK0
WDEy26aziUQptDmtPKJbjVStxbbPvax2MMvTBcYfbwel82k6mAeyfghgMOhJ+DZpkARGSC+/aI9L
X+vP6rxoEjGOMLQ9hYT6Px2s2B994RLcOQsvHERXOcPCzFoHuFJVoMVw7Qedx5OVuIg0DSxq7sTt
lQhkAFD6jJBy62SmtRuYRM67IXSsX5VrZZXvSFU5KkMO/WfOLCW8o+trq/dGhH4isueaGD29GEu5
ZzxIcWx3OSomKpdsehBOov9MJB7GyESU8c8Wu5j2Ro+d4Stw0uFXlk8CwvpcZfFeT9r8VzP2KcqM
URd9QE4UOS2E8zPnU1mhgt4tiFlzjy5aEYyASl8aCs7wmEehmlJBmc2fwnAb8KoAL5SbRK1Eukc+
VM324+SATcjaAo2JRskqJxBpln6wcSccPZqJ1k0xdl26y8PI/a3S74q8YbGrb42lFQN84kYbdplp
Nx8SrWx+5PEM+1HA/79BjXeu/RzLE4TPbZG7+0WgMuvNed5lnihVJbyxnIz3NKVuK2/xLDDgSjdo
hnqaUzj3XRVi1uD0s7hBeBZsW1yFKZKeGfWGT17Zp3eI95Zf60FiMk0ahsTrEOfoXZdYPNsgfbuh
8hHbR2Oazq/yodUKK9rVzlTJXTVXTuzTKTJ+j3QQI+TlJVoU/H6lvI0k94vXmXnrek2YNtUDlSj2
3EWrADm1UldmNy4iIh/kamXlS80p4WCLRvkiJZaVO7dXnJeeL/kDc4M49iMrWTo+e9o+R7NN6KZW
GgI6p0PzEEXtyPA6ihrsGYT6K3PHaQ7cJIz6m9Ip62ElVvXl3agpCyjYjL70lcL+rOShe0qnghwT
BTq07zf5bZ+goD+ZVXXs+sgAMBt1X0nYjNsWPK8vcTg4FPxRXjlb5xkgq+IK7OBkxcRkO5uTfVeP
mWtWWJQk46Fkf3xCT7i+EsDO8+d1lbWOIxuwQWWcZoCMH0RYml0FTX6VCaGXoD7JxB4OIGPG+0Hr
ryGCLgQMrClJrSjAhWpufcnzcpCNpcbNETG1+QgWuDhGYnGfumxQr3y3i0utilPUxis2YpNDC1Ui
HYH2+HEaTZsWHCYBS6oyie6xGH07EF5cikmt665NLdPcLNUWNbIu1tIcofJhi2RW/qJWOOjOIAHe
XunCtgBuAHeKkRZjLbFu1n8HwwLuey6T+tiY5nhXWIuNPZKlvLftw0WzDiXWOv/VlPd0FYR8pQ1Z
jm2RInnb0r30NNxYdhl03Suv7tIDraMwRAqEBd5/k/5qutqGY+jUx3nQlEAmhvNQqda3t9/aa1vn
tPqACrkiNkjDGCZttcf6Kmf4Z3TxsQyVrvDKqljzAqEtn60YmwRg/jRzPLmY6bHJuhDpXtHGz5no
tZpBXTmpt9J1S5RZKmNU9xipwaPQ8cYBtzXVedBgi43oN3ZRgvTLSn/noTX9MCM1CuKC/iTDRh3L
nLcf6sLZNUHUrQMKxpxnqikt8hadPs3xEaea/rdQY+HZS158EuCa7+YEUNnb6134UkiZrRZQyNTS
Bd9scrm43WKNZozSQ9p7/TRo39zCda80mC6tgs6nS3uEcp6K6HTrOXiWrbyQ5FimSryfpxxrLRWN
6ref5UJMR7EHjiXRDzuxbR9a63t1zOKeVTAPCRaNtEC3MgOF7XmsDzpj6a+MFK7JqF14tpU1BSaS
kRIRadN8xHI1USQdwaNmlw62SWKBXZHQ1ruyM15FXk63O3M4l/bV2hdhz2+ixGDMRtg6fXTEz6Ax
PG3so+XWCJth8iPNjKOdmSWp8Xmy9OhbOHWR8BykzVD/Xtrha2Xm40uEERRmG8O0PCAn3zp+MkXS
8EpEpeZbV8vJlcrGqZ/7fA5dTD6Yy3nDaOEghYC6N6jFCktfpPyN4MQQ+860ON+R9BbfUuqr0ddj
Y/rMiC99sKAB/qk0qlFvQAvpGaNQbLk1BrHS6zOlB/Lo4mHraVk91fdR3C39ruyj9McSjVa3M6n3
RlIR6RaPUW0m065qBnxPjNKxIt8K6Rv60o76fJdW2firGorF2uGRoD+2euN8nuOmc3bqPMzPUs3g
AkqSGiT/pRYVvgHLGwuXMMMDS8CW6fcNMOhyV9B/dx8Gu8kTkj9X+1hFSvIymYX2QZ1G1zrgHpDe
qpiy3Wd1VLu3Lh4pttf3iZl4ozrkYl+65dL7wq14msHQ8t9qh6k9VBLHbI/JjMWbR0pXTjjgDdET
tWb1a5grBRaEm+iah1kCVumzkVvEmzJZYs+q2mFYsYXzB0vm0aMpe+ORn9RhcFW7EP3LMjWIUTGv
H/uUDMmUt0/UWTSip0YsotloIcnKBOn03DaMDzBSlmmgGG56k8Si9qZSN7ACmMObMb8GlT6HeK6K
0+sUGJCbvqLxTteLq6ZSO5TqAidd7KNRu+0L2Irxd9hAOCpEru9FW2VYFoSKknl8gegnjeviSlvr
/EQzGlkBCqsch0Be6/RXLPHiLGkdpUeEiodDOjbLPYXbNYbxeXpBMxDRzBW5jOzttlucmHHHwWv0
wK3daN+FWBf1oTGR09vWez8jEB0DySCuSTil53I+aRShQteJoIsj43dhz+pjb3LC4BsXuLNb09e3
t80rymETqtgsaJJRRAKE2I6j0wqbCwWl6kCQid7S46clA6X2Tq3ZrWbhVge905qbBnOORyWx5k+u
WYa7AguVJy00qJSyonpOh+oqxnPdsKc/bJ3yAlYm0wK7ts1UQ7oGK6UxPcpUaF+XMLQ0riNScC8X
hsj9YUJycJ8sKVaZqTUYe9seqbOlpgwfrryj9c7b/BQ6DADbSI84X/ZmlxXMERa7KaOjyBOLJ47D
+Sszceev2cvid1EY+gt48fIBs0JjhCs24ZZkq1hxeLY6iF9UmIQBF+bCbTjay+88RfhvBxdkHnZj
MeB9U6pa76AOtoz277d/+/kBAaSh0tdcMU8oG29uIpwKFzpwSxhkZcouUq1mB/9FXLnwLqzC6zFW
vj+cof9xdh7LbSNbGH4iVCGHLZhEUrIsOY43KIcZNHKOT3+/1soEWUTpbjyLcbmJDqdPn/OHq8cS
0voZOiN5cHKDDNm/LPithvY77XypWoPJpK0HpIG0y1ueQhf0foTtintyBfZ/pRE8dw0szjnyvqV5
sdKnvLKopOYsefgMQ/mZlsMiL074OSqSFMFxyoqU93hQx5uizrLnOOzi/9CyTX2anMGuoGBxbCHT
b5vOUp91bypCP8X3Jtm/cyVpMhLlyIMh0jPFi4ALBzsYvamzjiIdIUSaRN16yIOV+HO1knwvbVMS
QMmbQN7lMqB2ighsrwO0nsGH29U9ettRr6yJBN8aBay4VDyVahvLQtpQleHcMpsnI3AnNOmCcBMM
WrfSnLpKMokdEsJLbRDTjCtZ5dJoQ7Vzy5BvafXDkLq6tJQJuYOzahuFU7qLcrNZ6Ry9bcOLYCFH
5bEji3LEcHUxg6OgFmrpdXiKQKXr7fhFjN7GHMqPcHlPrYcMUDk8FvFwSMfyT492vxMmWMo0H0Q3
f6gtczMbybHtrD1Cdce6CYddkWDBWDorzwm5gRe/kwALaIefyE9dUmS8DG8Wq+7jE3pukaDg1Vs/
ytFOf41IJ+wNCAM/WjIjDKtw9VyZpKsLVc6RA3gbjXDar0usAQgAedg5OFQpvH05R8nOVCht14Ue
vNw/NjfyIk4ynC76SToVj0UAbCw4UHMXhKdeIHzqYKoFCyPOAPSa0dfIxFpwZV5v7TpExxCe4D3N
C2BxWQSBTiMvoE/WIa4IxMj0fHVS9/C1Ex9vlVNWBe91NXiDUvw15GLL2QVCyQPqwKcoyr7Xmabv
pgRST+KGa+nJ9cFF1BUZU543vEGB4V+Gh8nr2Bj5yGzO2nxMg+BH35TdCnPnGjcsddBJhMgzuFW4
cS9H6ap6UF2rSk7xQIz1K1PQ5RmEWxFete7fQPPSYUc3WNi+3kbx4EN5NHnkK2mj+5EWIEpMKmw/
qSmAp+39/XRj62IMICHhBBVSgcVct5oqjag5Njwmwh0YFO+JJx19tdZO/70/1I3J5hEuL22DZgN/
Xk7DZMKbSo05PuV5hhYbdPtdW8VrFcGbo9gQhcBckP4tC520Iw1OvBOfrCaZtuYw5s+h3Wrvpbch
UYlmDRUmk6IZ7+/LbxlKWwsyK49PvMjwCXaanob6YK3kITcOOz1u+K7ckCQj6uIRRJzvRK3YyUmY
dvUUCNV+VMdQeRh1rHx9oZrDyhVza0D5InDhVzDukulLsxWmr5pkJ4BuqEH3qkWkRgkT5HkHZjnu
9+/eEnSeaIuTksBhXvZ7GnRevajQxalg32+iGbG8KU7M908jcBVJSKEAKdtLl4tVFk2VTZG8OAct
2iuNfkxMXeyConrpY/rG97/pDbm5uIksiV2BAmETVpYEFdErvW0gjn0SpZ6Kh7Aeqmc8/4KvoZj7
09xJcQQwTtpvq1bSzqfhOvzBdR4hDS8PC0RkvTTX97LWkJ3zeUJoBdvXRntgpOZFOsmhBdDYarSh
0V5hYd9X1SZIyo6eqSXpegUGPmDrp3Y8dOqopmfIZaq1oWc92luoTdXWwPbS3jWT5nS+iIPsR48o
76ulp+m0cntcbyhZNQINAv4dPevlaaRlHbWxE2inIemcjeI04E9zsKC8CVFQR5t9ZUNdU+l4/dG0
JKuWut1wDC7Xeo5Ei2umN5+iQinNTdvb2Y+oCqpiU4bGMPq6M5SW3yhFr20jwyxNzIQT3dh3beeF
QG+FI7uMevVRL2Mj2CcqDquOHtPxTgQ1qPtb5TpW8WPlYwYgCwVle1GcjJKu5HHKj63x1Hrs3Pip
yYPxvTUFOSPc4FRAJcxu+WTS9bZFD0aZTwnl6K1t4Oyudc64csau7xEJ8pVMNko2BKxFqAr0AsWa
ytJPSdyZWxxOywe0fPtnCcV5r1eUpFMQDEmEKS6QdS9yoEgrkBaZOvM04EjkR5adbXX0gla+6Ma1
DXme1AAJB6BgBI7LreQCh+jpWzYn0u1NpnTJIa7Ftk/yE6wav0zEXnZTu8Z6ohr0OIfNMZKHa/ay
NbD4jX1CXYrnIqrBEtS6mNxS0YD/Rl4FzIYEGxV1REMy473mMEwr1EoZs3iWydbT5feSsyfa1Ok1
Qhm2+60mE9qMYfxumgqjEAoIx0AdQKTpl6OgzD7ZdWLXJ9jL3j5U6nYHmTV8/6anu4oOLGm5jb7Y
IgyArRC1oQTVyXaFs89dLT8WFTWJ++f3RtUQ3Vd6TUBygdVxhi8/xtNFa2VKXp/a0AqO2B8UT9hT
2zjdp+kHJWuigzZ2duyjshPuZ57DT8owBg/3f8WNo+dQMwQ+QJJAkrnYHU5fTxVGFdUJawhrY+si
Oyq2HTxqeh+vNPKuISOcNnkcECgmQSeNu/zgytALnRmtTqE1oZ6VZ1vQLObGCOIP2LAqUMVjMJqK
RiOiMlNo02OJvtrQfrn/ydcHgreexP/J4ozDSl/+DHLlKismowYnYoSHtO6qrQJ3eiUCXF9eb6Jt
EohDl48zcTmKU+GL7dhc5FYdKpT9bXdvCF1FmkcXT+HcRCuX162vornMAxaBSdq/i4BjRIOihv0A
pERE0TZH7mQ79qazfffcEZ7RjJfaNNA+FnuWxjhVJ0XJTl2WBht3LlE6a0FL3R/lelNC3IKwzUGX
gnfL+r3WK06mpXp+sjpEAaI50nexjbmnwGt15X11PRSoBi453t5ESCLX5TJFqdshXaQSUcbRUICB
RdbGbYdgRx1gVbHwusxAjJTGF5IAxytjMdhsuL1lgq8+qVHQfwQvomE9htWDXVTsk741PpdBBQ7Q
q1374/0pvd4eNDJlaUPKGMqpvfzOIHeQmBJVx/boDQy1i+wly23rcH+UW7Mp9YRAenMTcJlfjjKQ
QUVFancnr/Xap3I0563pTrBrHLNae9+88c4vU2WLFo9JskbXGTb3IpxQdEpNq896wKqlvk1xjTl3
CXgI9ItV50kaBBypIruIbfWd8NHpQ7oNToDyJUQo6t88GfGrthICbEspM9+bCL+vxIAb0/GGL8Yy
jVDDybycjmmUwpVJ35/qdgRgYibZobdBv2Mdlb7en/kb6wuJjgofmHeSwWWlxSy6YtRHtTshVpnv
ytktfQeA8O7+KNdB7a0Nji2AQQClIHX5QR1uZbMeEjoRU30JMHiO8ybw59rYpxmKbvcHu/VJlLfp
aXFdcD0uBjNLt3PR9qpPuKWZz60SuIdSZGtx+uYo2EXA5ZDJxVIFJq0iNCx1rT658zS9znaB/6DZ
tSvR+dZOIKHgJYPUJIWZRQU9Mue5BdvEKJU3bhJn/IaaYrytnenT/Um7HsgmlhmUeKHfkE8vBoL/
iAk6Mm8ncOrpMZ7m/oC4s7rHqX2NJHW9GdjSpLbIWMOiR/v1cjMo9CElLrw+hWOY79FxHH3bSADM
aXO68zqxhkK79Wl/j7dI/lDMq1GOZw6xka2/mghf+F0VB597285WOh6GTHsuYwsWEQiJSQdhC4DE
Ii2KKZFM+hg38KUKtf6RgAD4YBtp5R1R+vNyENa4kINEbkhREpHOf3KYyCZihnOQHBIe1QKX9Bgj
8M5U1Jk6SCBaOupaEj86BYrWOza+4W4MNXPMvWjN6WtITUXal3fei4auEhj2zJq+61UuTilMz9Sf
bXv4J4hyldu9K/NvODvro3QFE9q7Dx7Xr8urXdoREVeNy4WtRJPO9PWyE8vuHvJUDFtB2Nre36nX
tWFwwJQ6qLPRXbkiBFWDHqa5KPNTpk3Gp4my20dp4R36QW+rh85V098l6O6v90e9sWmhGmP4CGuR
UvhSsw23hcaYIyU/0VrGVr1HAHIGot2Tm/pNscbwu5HygkCgh0RJDIEzLoHLqQxTvfSqws552Ybp
I69FnIlB3Xy0PCU9dCm0uKhG9VOJocq1rehOCT7t1MaLNF9Z1JsfzoMGoWuHF8eSqMntkLc85nPa
kpUa+okZGa+8UfNdl4rCAa+rqCuplUwpFmfIkFGVBpqECC7jt9JjpWEFRkI1hcmNkvwf1NRe6twC
ENz90yDz4eueuR+M+f01O4nYIn2UnWpZwLic9UBtI92aRXqyrV4c8hlbukTR8m2HMt8OEdhwJV+9
zut49pJZkPdI6MDSeYWnGZ0N/BPQ9tDyeFPT7UB+cLJ/BNSRi42WJwKFYYyJXkdtSld29PUFxuBc
kLzieGYQjC8/dhzjANajkZ4MZFm+hSDdH7UsfbdYGnmjRRWBNzePfMSNLkfJFWcWZh1nJ6XXo21d
F+VTbQ7TSgn51rcQd0yMNOAGXYFLSrdI3QFOz6kBsL5rA814jIRZPbw/BkAQgBBLLgx6cDFjod27
Y9/EVMaxAjuo5pgdtVpo+5g684PXJt5KpLtxcbExJHCaupOO0MHl3LVGMwt81oAjvYnL2H1a+pkD
1msKQvvz+78NMga9RCnWxGiXYw1FwGUG5edUVQqOiyUokX2YBflIdLOmI4JtCLXeH/LGokkaIg82
ipAkE4vp9KhetDNk3BPoWW/rGo23FWjgvn8UEk6qMnRI5VZcFJgi4GlVDB7/lER65UO+Gz72hrBW
Sj83LqW3BA0Yl1QQXSKAQmdWh7gm51SNJnsWhqYcO7Wdnmb8oT7olRo9qkh9HO9P4I39weaQeDWT
HcY79HLNsCDmGuyL6gTMon8gd7e2cN7qbR6Y73/ukkkbWFIDcGbJlkKAjRNZeqtaxak31GDTmPlv
rPgMCG6ieP+ml08EKnXUuKgNLnZFrI8pwu1heUKAPNv16AQcUnhlhyxu15hPtxaN7aeSr9FPw+Lg
cv7GXIjJG01okaIdtlHr9M8OylSQbpIiCf1ZK/t91om1wuqtYeGQYhXFfHLVLIbVvFCHOtcWJ3nm
t0qdhpvIqT+2Q0yTzVOnvaoV72aEo/LGTcOXMjJqpotZLUaEnNVkKk6FnrykKLhuRDe5K0t3I1Xg
MgPYT61V2jksYog1tYjkJcynMtTZsY4mukCuoj5i85X+m0StWOmH3qiE0teWlkZUp5FnXZrBweTm
GV3U5cke8nTyCdzaixH16jPknjDdKuWkRA9JPUAJJaDpx96NxsLHi3wNPHAjlL2hqSAhgwO5wuLA
B7PGaLDLU1cZ2iNq784jMvPvpsJLNWTpuijFEiSl4XK/6kU8KT2WHJz3xnuojC5/sOu22N2PKre2
59+jyG/9i50xFaUReaVenpwptCcfEHGzs9WYGkiemkcxQWYeIDyvvadvBTNyLkj+cHtlQLsctqf1
H+jgKE+hfFog8gR2Ou9pcZfmKNZ6YLd2qkNRWfrDUFdbZiUqsr1qpNJ1iGIo96MBFzsRQ+mLCtPP
isR+JYm+sT84DvTDQOoQQZcvoxquIA6TxXDKR8/k26Zq6yrRWhP4xldRq+OVwiyiZ20s7gPdqJ1a
9GV/IlGqH2IBqNOuumAbq0q2KeZVMOGNJZO+gTzjKcoDQ5M76a+dYrWAseOy7mlxk6j3OAY8NGaU
7d3Wtvb3N+XVBMqLDtdAbiFkQnjSXg7lun3cGpliHlN0/lJOumHthQqV+r3ZwmKcxeZPwVg3U+2y
z6sqOdsZsIAgboOVI3aV9zOK5KrxSgY5dqWMmRs5NqokkUfVyTPrsUxs9aW1xwanay1vHnuzNcAN
h3X9ZbKaeGUv3hpcqiRLeR/EAZblT/gaWT/3iXl0QzX/bnUjRoxVbafatot7z3voY117GPvR6x6y
OuvKT+9fSXYMWldSSYGXweVKqghG96gnGUfRCTQu1UnxLSP8f9YRmhQ5C+8OqsqLrVm5MNYJo8aR
957YmFFi7VAoNVZ2y1Wo5JzBApQINXjDQFeW32IFjlc6wdEqVXGYwth5NtwRnndWv9nViE2fxt3r
/Qm8OnVyUFmUx+AKBuISc6iHuhFQCA6OniXGT0rB2UasURwhKK+V5a+B7YRjEhWKLGDHyZ0XH9jU
RlobY+4ce7s0fuIk2B9A6iRftNxSnpQwzD4EdSKeULkvDmlZK4dY2PYh9bJyn3iq8rXvtag7DJHd
rJyg63jAD2MH8fsoVyEjdTnzQTdFTk/Gdiwxmd+nIi4/zpO9JnR5Y6rB08iGvwTzUiC9HGXQzaZz
+8g5CipC/4hZax87yv//zkmnr+Qyb8H5ourxdvOh7oV+teQQLHas0Tvu3JY6Ywn8w+00Jsy1AEfa
zVDiqusPSq63vgrC5EcRqvWzhbn5uEEuK7A2FNN1h78Rh0/4vVT9Fodq8ZVhsme6WCUc6MmLfuMp
0lQb/k105WalRoPNy/URd76KimEDa8hIYp+tawabnNvCggWoB9+o8kCtElnW1T4GINSBYkgFfguc
Y60wfJ3PMQcSrQcbhrwc2MFivi2PnZIY9nFWOjSdHWojX7p2KmO/s4x273pJ9sCtZj5pYhh/zZpe
zWiM6uH2/gm7tbl4EICtlUB8Mq3LnxEbHSS3DIMwgQmQ1NKIYbgNYmWUa6gHXyv7rshC6eg0La/P
MY26IYSvfZw1zgfVKKPzi6yq8VWJ8r1Im/FzAOscOFHpPSMQnUz41tcYvM+67us89E6gfMSf93+7
VEBCGFgGz2XhMU1jVRtSnF31CMS6XtT6rh7eX5Ln011CF29JdOUBTl3OcJ+mIvKsCYdOgLAbY67Q
0avcdhN33lrSfHNTcdWhFUPHj+bdoqg3WTMcmxw30DrtncbPChiS0zBZp7ZX8fJqQmuj9VMOO8f1
/C5x0UhwOqd5uD+vN0KJFMon54QQQalv8SsUEJVlFeT0AZzK/I5/QP/qTB5SB6DBom/3x7rKAyXZ
Ryo7MyIWBcuxpjTAFYxWD8lS3aJv5mo75JHNxBetYW3MOe3frRXHiNKoBQYU+m1AbC7X09CHsPEQ
hQSkhOxNaFXdQ5sE3/EperdCISNBeAUyhIgl2JPFSAhIhC4eZspxGFv8tpGCUOCo94aCw9Cs/R+L
JivfABd4pnNGLz+LbMiZ5lRXjqi5Gc9tkA+73OjNlwStlpUL7db+kDcMFzuQd7zLL4cyM1solemF
pxGzx7OjmNFh4BG7CzDmXgk8N4Yi+SO+Un3gal+W+lrZ8c6yNDzFUt5lVJBo0lEF3dZFV60kSLeG
4tGNnwGIQypU8v//9UIwhgEusjeLkzpp5cPkzuajK2bvyQVAupLWygla3J+U92RKBDeZqLrYGJFr
lXpsh9Gp6/FudmvhHFAZqXS/VJXhU6sWxU/goKLfBGPXfxHCWyuxXOfVlIVh+1hvHRvC2uW3dtIy
YQ7s6DTNbbB3JIFXmAiEIcK1nRSGI8PYkNDYu3efdkcWk9AjR8YGcM3luFZOGt8pRXAs0yb+GYe1
+ajEWvohTWf3o4FiwUqmcmNNHUDo9PkwRaBXu/xOre+UoO2UIxS4H3pURdiStoIcNFYO979MXvfL
JeWFIGmVnEI0iC6/jFdQCEsNbrvWuLO3NY3Wqx5mz8tQwUkN/XPh1TPsP27Gf+4P/JZoXI0MuE7O
p2z4LRIRUbdOMJC7nkY70bcDiOndrHVIABZ9sE1j/XfaBS/Eb+ShpmcUGHaOq+yQjASXo4l8P1tR
jt9m2O9DHf1lL/eilUW4tdspjmqSm8VWe7v0/jpYPB8L0xgMAq5Xa6c0FObPfDDSb3bXq4ew9yrf
RfHmDFMreCkjRHzuT9CNGwbIE+0p8CmyEbJIjDOOgaFW7LmmUcsNpyJ9xW2veUS5JvlWWJn4+u7x
HPofnG8KfWy6RXTMXAyzeOwFx0zF3ylHBnwH0z95jt0hX9l0MqYvlv7voZbAxgY/2ATtiOA4pBgd
ueWEfBh6fu+PwYzCM5yXFTX1Ja7DK0YCcMwojtaGL2OmuttZUYqP04jn7f25u0anU5PFfwMSEGtG
ArLYzDnF+7zV8+AYz0p51Meg+BcKHbaqbVW14J9idMGneD5Q4i94YNTVQ5G58wEr+hY7084RxyjR
9XNQJqYfgz7+6oS193L/R94InsAmEIOkiiTvv8WGUoU91KoyBkd+zt4sQDQMRfHijMNJxdWIfm/w
XLRipWlzK5LB24OvQ+4CGmyxqzrmKqzQ0j1OAgfSzsjt1whYxKMT1+b/MxT1FlDOPChYjstQ1lAm
86CyKEd6rl9sK4FoBZRv3+rB2jV0K98lZEmUFQqf1PwXScs8qH2LGVlAfNbnXTRk85OWA0nMnQxy
oBm2z6pbtA+BqMa9O8TTQzPA57u/nLcOkZRZkSQi7EWW3NTRC8uyQvfrWDmo2XEtB1vI92tGzjei
EJQuSFGS4wY6Y3ETqUUK/TJxvWPqTABf6HaXDw1Nzl1hcI62CIAWK8t467uQFgcLIVNCrr/LZeyC
PgZLXsG5BAC9xZ8QFyihrHFub30XUrDyIYwWBwyly1Gg7eTTDMT7OAQwoOk6J4+q0yfHMauiT7Hd
K+9Pc7nGYZbhF81kLiVdULEc4xJg2BEdw+F7mFDlKXhkvgwIBa1E11tHDq4yVQd0szTm8fLToqqo
XcV2lGNlTsWjXSb5dwcrkS3OEWtD3VorbgsIhtwcPDEXu6NBrRTtzySEtR/Zp05EzclK8zU00s1R
uIbJbqF58Zq9/CA8h0ojRwDiNGDcsyk6Q/yETZN8vn+eZIheXEpwCxlCJXNHtmiR3Ko5anwYRNhH
M3fmx0bxvJ1TdwJF/cIcXtoUETfygWztgF2tFq9V7idIpHLsKyJVULUiMbMRNZe4d7ZjFRoPsVK6
u9zO5pWNcTWP8mHMvuCQwpwgdl3OI8+UOCiEUp/ddHSeDA8Bm6oc1qiG18FR+h7QruBtDM4RyPvl
MPaACnHSh/U5SDUNJ10EeMrNJPQqwjoqS0e6GKXxAaPcuKcA3+uA780m3Oamq/z3ziXll5C7SSYW
sfqqdtxSmvcwTuaX2NbQbcmCR5yrtMR5jqdajAcjdjyg+JGNtuD9ka9yR9r3koEMVM8hK1iiyb2i
JAeY1eYMLB79xyhWdUQenUHbuZOuPzRuE+wtNbP/M5NGcfZN5porMMnrxaZ56cGgIGaTuy7LP2XU
1UFtFvlZy0vvNwh981MCk2MlrF0DvamuySIWtVv0HpBBuVzsiMu9DKsxPxtFW3/0isDY1epQfQNy
Y/h2JmKPJGfqSS+o4f+cbJfHoafhHjV1Tru3uwIiQaLUj+DAM2hWqbMyDTd2I08MknjyWsIUUhmX
P9AYUq1RrbA4C7iQiBhgGr+FFJ58KgW/wgJ/8E9PG/PDiK/A46SL4QCQ690Jr8PTUSIgpLgct6i8
jf56SiQuBvKuKItz27Tzs5V07qmrI+u9CK23Ud7c7d4Igcs7DR31Ymrb4hwrTrWtGyV7qoURb+9v
7WvcpByGXiSFlDfvgsWTkYpqpw1iKM6JpU2vrojFZuoj5VQWA0d5LvpD2jfhs+UhsFSZ5vA5C7vh
oeeV+e54JuWOeLVyhcMGsxeBpi01PZt6KzlTvLfRR0bE8Ydmle23+x984yTB8wfUAR4NkNM1F4wX
Bpom6dlJW6r6duUhTbPqRXp9D5BlveExwUbSPF5cP3HgJqUb5ek5yXFX9SFdas/pOFnQfvN0/HH/
k24NhuIlCyk9FwkQl/sxTdTWmmbEaPJJd76Aa1WeyMa8h6Gc+5UDeGv2iAw0QsggIU4vzl8AVnso
B684ewhuG1NbbRQXauD977nK5qRAB40EuAKymrAEefZunjiFnZXnhurwbzO0tX075uN/8TyHW9Vk
S94f742JepEsMCC4aGpCpOBU8J3LCZxC18EuRqTnAPcxBSy/p41ImJGlbJLJSHIfpTrEMM0odx7L
QPdwb09nLICyYWgQrhKicXBTQrQmNNEU9OeJHiDcJiS/N/WQWH+muO+ASrSV972i4n6q6sF66Ouh
jbaaVtVI9YWBk/hmNQYnWikVogHNED93bkdrNBUmZdupmI2fcdHDNsHcK6A0mKrVBz2luYhGQ+Ih
Bq1kUbit0YyM/aS3YnMbtl1xrIaqrUB6RyVkv3bupm0xVOMnuzH08GAMffPDkOJwvgBbVvtqN7gJ
LslCHY7d4AFuTVFuLRHZrofOd3u11PyxEhHUn2CoQmJvlv/Khj7IXprOKcVxZWWY+MXCQEzE2hat
A6ZuKT5p1si4iwiZ0JJLC0V4aPOOk2S01VaV7G4cIgrlkgEvZXzBDF3uAYXHhRhgnZ/VLnZ2Xgnp
wGpVyKLmGn/wWpbUIfrQYEE+m2z7ChpI81Ad5oahLJ6l2wb+60M/pvYuqDv1hJq3e6qUOfztdkJ7
tbyg3umFab6GaNz9KN1G22RFrzeoEMThA6qwyTMqXtkmjzPH74o2JbmdxSPkhe40o3y7M53E+IPQ
gfnx/trcOKU08OlF4evMrNkyVPx1C9qY23q5lHANFcsgLdCS7VS2yCIHgbkp4/T7/eFurQ/wfpaG
prrDfrgcrk4VDUqySpDT0TkbjbT3i8pV90pQrBHXr4uZDpg0lNSgKhKB4HRfjmXwap2tum7OZsn9
77uhMyXbps2913CetWbnFmVbHF3iYOeX3ugeVE9Mg8/rVN3qFQhPLM+DxNm0The8emjw/G5gqFNJ
mrV611lx1a3c4jfWAnlgmPZSgITrfHEDFEHm9GVb1+e4cMf/aNoZaNT0CPcRudT5KcydtbzhOiU2
waRwIilY0BlZEkdn9lczVbl6Dsda26E+hCPA0E/9v9pI93ubgYZ+TFEPO0aTM5w0O2iq/f0NIYPy
IjZIyhCXHstEC2HxzQHcSyljp56t1tkaRqPuXdF8jM3kPytPkz0IgDWIDA7W12NyHcHpgARJJ2j5
dkV9sc5zmzGFSPGeqNoIPBVBX58fw1QY1ba0MaQ9JOyEg5OLgI0aulaAJLSBSV1WtSQ2MxhuTm8z
Dpbfg2nz4KBY0R/E55JjllfT6Ju2CD4odjzGBzW3p28z9kupH4zU2CobxwzKKOgo+JOa5S+E9Pk1
TLLuFQ31Dp5WgxSAYUUlfRTM49gGg6P03FRu89m0sgnU2Sh/eqoP/Yvde/2f0ghnvD/gNH+yBBVH
v5qL4Xuqp/EPJw7E/DrYSpxw6wTJpxxc+vdpMMUHOFXu56rR2192aJbxpkyG+CnXwljZ1V3g/ZqT
0o42Rh+G6IvnY/9vHTrN4GdoprxOSQYMxzaDT3D/G/T/rdn8FUKl5YpVNeWsxlHwU6hd3vm9mICp
akGYIdgfD33mjym1Kp/Wt/Wl9KIy25Z12H82RIdWPgiN1O8iweTASgAEUUcwnoBrMFXo0tYYW8ya
0+CHlHlUc11a6fomquv5uc2c7l/euQ6A9zpvnx1VCYOdbRVDd0iGQDT7Lh/dblMnWcOyFY03+D2M
tXbriEA7cK+iOpKNDjqWcWzQKa+aYd7E/KABvZwBL4Gg6Yc/StbTzeIay+onK8yS8RnLgaI+BB3y
/5tOjVMu38B05w1va1XnTu+8/CB6IKUAE6uQXYVydraBM5f+cAf0x30j0ZwPaTKgKwP2jO/XRrtB
mX92o11sJdoP0pNs4j0e2+2GW7wtNl1VRuVGc8tE22W9G1fb0eitbNMOefbYpIZdbAMcGVDi1Vvl
Px72fGwTBYoNub7Qo40IRvM3zMAs85VAV4NHMQ+Ku+n5T+fnjd38kkQg4ZddrHc7kE+p7gdRnNs+
NTnlyRmTKdojGtYH+1jRwl8A5e1WMrMmdcPioSSsGgH/OKIwLZ5w7lRFmAaa/dcYea5h05HtsmG1
HtOIqEAv3w/KKYiPwGDaV/Sj0x+J6yR/+nmwep/EqktX8tMbSTCVAHIFZBrhfiz7lpUEOalap55r
GG6byhPxY1CsRtgbFx4UDBNFOojsRDgZ8/+6X9HVHLypN+czxZ9ix7t33qaoXW5LR2tWQunNocDB
UuTh9QPM8XKowjDmqZkz9exydz1lBWJLXtJMD6GH/8H7o7ZUyqIUDALgSsoNvVLRkMHPZ13PqlNK
C2EbuGq/C/K0/+UkLhyuyap+3h/0xveBnaFUSx/MlkCpy+8rC+r7M8HtHKtq+ZIrQH59SljFt3Cq
14DS1yAlh4IcZSpZIOCaWDLzHe6INmvU6YzBT9D4JjcGIQ7XDcef56yeNnCilOdZsyIEst05nP0I
NtZ/eLlok99zqX5qCQH/mWmTKyvrfL1xQUJK+BDAREmIX+RQWRuGzUxuyaVdFd8t9LNPaBHavX9/
uuV0Xt7M8Hnkx7OjJAxyUUWaXCcNw9Dtzg0G8BvTpBNdFFnul6zvthQE8fvj3fgsxiOPRklK9gcX
mYCaIIxRU5I7qwFXTCUMsYvxR9zdH4XC/q3vQgON+hiSEqQdi22EvOJET7U+l/SRp42uD8qJUjz+
WZoSp8Vu4lKn4z14cfOU6CI8tc4Yo4pgB1a3teogyjaAhNNy61ntOO6tUdPPpjX28R5gqvM5NzP9
S4M+qbNV07KZfSuOAxr3Tas32xB0KN45TeF8ccy6RI68jOjgjIk2qttQrYJyE3lm8dsOq1L1+6Fz
k11VKOJXEPRU6RrDLT/rzhToG0UtvWlfOY6i+WXbjeXGxuCz2SSj4o67FjPsH10SqoJUItMzP45s
cIxj3uOX0GpW/eqk2vCa88TlmTl1hrHP67GJ+crE+JBx1Y444QDM3upKl/50w6j5keqiSXbdjFGS
38emix+Q6SXptqVRM21aspTct0bXfq2ws0o2bRYN7TmcFAp8QRq5id/zyyJonXiSPifeXOufmHSI
Dkpit39G4enKoRGi+j1lbfQzLOuu8O06rGnpj1lLDhZUjuqDUEDE2ZHvdrRVwgEDNKMoNii35C9D
CcJnQ0ukSzcJ1igIrnSlchaaOX1RQML8GjRreDDLKQx9bqPun5F8Sd+LDkfALm+VdO9FFksg6hmt
NGVQ1Q4paw+dYG1uPXUn2FDOIRr6FuWfUNHm85gk8vHQIs28HcAw/g5SPWpQbp4RlrSztHlQja6r
t4A3iz+5VUe9n9otj5EuMtNX7tWu3qnoXn0uI9v4ya6q9C0yHYq+gV+c5BvbmHksa2hn82fSe8is
KD0Z0f0zIQPG8qTT8KArD5pbahRcnojOHLVW88RwrkU0bgVlkyOvqbjywz4stiIN5o9DUEf4Xf4f
RViAeoBNNRgwLMxSbKt20kHDg2g4D3ml+UBew41atWvQ/xuhDHY/ub4MZdf1rh7FfC/R3facG0H0
CDWhfjFkDSTOpnQLzrlduR5vhDIqeIAOuPHByS/rhursDppIog4iRWx9mIdByfzIDcp315YpLYAa
AEgBOoRPu1w3JQn7vjTi7jxPQXqeDQlbMNF3vr873jTrFttD9t/ohsn7HpDy5TCV69RNU4jujIL9
aGw86BIfkAM0ax+FX6f2YRyPZ1fp6h9qkddknaNOAsAJyEJfcVL7nyZ1gu/gtczON5Wqhh0wCfOr
lpHS/o+zL9utG8m2/JVCvrOa83Bxsx44nFGzZFnSCyHJMhnBIBkjyeDX9zrO6r5pybC6GgUU4JSO
eEjGtNdeQ7FGMJbJV1QkQxG6Y0KgrF/pq1/LVu1DRCs+Db6gpELqxsrKWTuohlVtUY8Ms5nrnCIn
gZa1Arsb8JiRpmLJjPQITQXM0p2puWzCPr2c3U6/GrbW30Mjug0GolA51MXEbtoJKTB5Q0jGytSF
X2zumxUBQNjiTIYECcABBY6QBgEaUKF9JtP9WIueeDDgK/zQLuFU8+7hInRLsdbVx1ZkClEexlEI
qiF0r1rfr+Ao1X8fQpne/v6dfjxK4apgeeN8cyJRvbcplGJgYpIBJkTY1XetTdQZcuSjcygpl09O
K7+8wZMAGc1UdATed92Qb9TF2broI8rMmG58lPbXIUz+ruEhnQHizMZTVfMZOverG4SeDpxjPFeQ
9t4h3LQL5q6uHX3kgGmWvHZ5fb76AfviNJG//f3D/NWJAgUbIEDon1Hfhu/nYSMZ2rjY7dKAR0ux
pHWYT8D5CxP3TiGawfLcCYzKqduIDbYP90rbpTs3OEEXPnWzTS0msesMcZ8AZznAIlh/iSCAZZd0
fvYSMtOcC8TzXSdx259hbngHwcP+kzf1i2cGDOhkjgkhMswE3h3AgngiqVn1dAyRHHNEXdrtUJIt
Bzk27e73j+wXg+LEwj2Ri3HABh7486h3JRIhZ99MR9/j6h4gBGMlykGgAy7wurirnbIPPXib//6y
v9gHAPfAlBZWhSCxvCf5t1msLdXzdDQueIuRBBSQ1qo/xqM7fenmMf3kNj+KWzCGs+yv5Rk8tPeI
nkb3gaQsnI7NqNwXn0Yr1jpnjGnhjXN4JsH7fyahVjeMr2sxI5V1sl36egIcAHKM8I/KEfs5PHZh
Nn0xNVFNBVWEuZfxxC8Q7Y7UaQHu733f1oZXSx2Lw7x646UmjnMntaovtNfqe9hXslcSJ9LPPenc
xwRIASperx83doCesvj9Y/64/WFNPDXOTv6FKFPerWlpsrQsXLv5ODpZgvjVoUV/2f8skOnjyzyx
uUHgObHGwas5/fxvlXUTG+0GfdodWT9t0NvnEDbM6r7Rkb8f0Yb45KY+Dln4UKHBBFI3KEMwb3h3
uYHxCHx7ejR1u2B7WTbUrTmYsYzltPa+gDjwGQ3lF0UojhHwnz/hlBAdvW+cNB1SrcY4YUcOc2hW
xKZd6GnThYAQSo612/ioiZ9FM/dvAkWhyEOYDz9ATwXLc3+YoaFC3KVjKjRLzH+c/QadEDj0UH6j
E3+K8/n5eaQdCHcA0DUyDidgGhBlnSDHz2bsx6f+81Xe9bU9hpAl12JpxSaebk3vWIoarOmOPuoF
MP3MtJkz029/P4B/waDAToVeOpgBeOlYK36+OSRTk0nGRB+NgaEuxZn92pPxWk7O2O9TNNvP4rAd
wByl8z7QibcTKbFfXePFxTS5eqtcEx1Z1mVXNSfsk2/3cZ0+fTnU5SBE/ZCE/PzlMtzvkiStPnbg
KYFw70fwGHZNlTH5H1v24yXjDePwfIIBEPLz86USZ+lXm3B9HHEwQs6YXgDzmk99pE/L/c8nTFwG
LeIfFNjTBPv5MsMQ+KoZcD4PUXiWQCPrrwM6nZdkWkZ4RFB449aZrtAV8dFZm2jlqHn5IlXcbcF1
E/8fzxdBf3j3QH8AFJye/98WFtU4GrWsh+K1XZ0jNGnTFQIV5WaBP/UnW+7HlRIdcpB/oWJAmgnO
SD9fSkpU/8gSwSRSgc7xW6pIxoVWvx/OH1dKKAlAGEWj8nTee9/l8VMq+9rDxg68m+xQ5ps8AJ5V
SrASK6FW9Uk9+dn13k3aEXZKrUFtcrQR0/cQ2pgytAb2sdw5X3z7mcnAL8gvGDog5QOvwo6A9v/P
T3FCirDiSWaOkOPAOgUZeWOetH6/44q39/WgFkAf7ZJs1RwPZ2ZJhiNcyGXhamM+k939YnKCUo2O
2skR+aOjp2pq4iVjBNQMrZ+8cdh6BjtVOEwa+VkQzkeVMo5QoG9HGcSaEZRap9H1t4GqZTaNOq31
sXZEctdBTk8KpSQi2hOpYzS2KLG3aY9A8sIxtr93knS6hz0JnCe7ALBSsXCsZ5VFzYMYPoD9n+Vw
nZbJd/MaDmow04LmHw3m9+KuoU+WwKyAEOMmSs58ZmmUC2gAD30gpsJjntwiSkkW0eStt78f87+Y
WchfgkwDMXOIuf6xwv/t2YRwvfawI05Hp0dl2dR9sPWF/qy4+eVV0EKAqBP9WkgOf34D8djbzlP1
dGzhnlAyOY3baKm7T+bvL8YU2NBo0564kVCYvHvPSOFjQ32aTxGD0WbQ0MfQyqSM0Pr55JDzi/vB
lVDCwDcKQrn3dsV10nhziAbacV4RETXMfCo1Uqs/ucrHTT0FbIHqE/+HkJP3C6zFF3fTAaselj+s
QkvolZAOIDEqsGuBRorektX5zCP5VxeFqB0PETUacJl35xUNiJ5yijrUAftpo4xtQTUdeUkWOx+C
uY9vZOe4n/DmP745qHbgdwGOCNYl7Ck/jw+Q7ASFlAmJyc5yqzmM2oQ/PiAbgnxyoQ+NfCx+uAhU
cLg7+Oe/WwJHbq1lvR8h+kFOj7XmAdyjevjJ+Ew5dwRB892G9yy5oLBKOWuVI8rfz7cPdwpx7wlI
AAURxIUP3QLhAECFgFwclejSXHbBWkpfBQXFgfqT4fNhkOJS/okmEYBThGu+u9fadTLjJI046mxm
RbMkXrHOSGr/j28IfASY8sBACoLiH1Fdf1tAZjQs58wZyDFxdbyBtOwmQbp6pdvm7vcX+shTQWsQ
7wzowakbCdPLnwfJ1CMTqA5pc/Q7sIYQr9omHGlWC2wPxsWOQ4FcUQb4fLVds7FBai8zK+w9vLvI
JQmmiSGefURwXCj6pEfahmm+ReNkTxLMMQmhZYdBxu733/nDZDoNa3QsQazBHIZ86eev3CHqkYRN
6hwsGAnP8KBSDlJMY3JsQz1fItGOxAV3xfSfRn9hSQdH+SR7waXRs/35snE2w5ZkbMiRBdEAlyRp
Ck4GUSGvm33Gi/qA6pwYMRATAdbB2nsiev18saVulnYO1wDnFsqeCaQW1+uwoCL3mwhZ7hnzGN3Z
1TaHGrqiqQC/du0f1LSKG09J37kO4KkTXhnSkH1HnJ7nrm/joYzCPprhgOOIAFBp5mQFhd+nhq2q
m+i87lz1BufL+nKOKNgAbg9hXk4da0FR7GEoBqqAohH6P0mDYN+up2658onHZzobvRNvQaISS+qQ
dwcdNd11I5NkKLpprJG1EtNAbhRcdeHgP65TuTSziI6ZVfY+w2naKx0R19/V5NsbBG4jftfTKHOU
tshXy2pvgeURwgOfBj457r7tYX+CCUFDWSSkiVg+eYaYovVjFhUIhR93c+3WiM5pRIl5E7z0Ie1P
vh6dPKt91vhFw3peF5AERQusFxGOtZmgYEJizUrA4eiXKT0gqbN5QSsmizZNPHOCkhb6roIpG9W7
bnXA1SCAii6GhKDZhvOGUKWI1vgyqsWqd1m46rWIQjAKqpgY+jUdO6524GHH7sZ6jCMNUhk93ISG
clWBBNfcO64BO1EijwC31LnGLd0AvTA8c6kIqCtt9FJnc40JBgEwXBNYSL08VeMosDn77SuDkgCp
Q8hNgZ+XsyLWs+71/Mj6XiHSJFNI47FL5HwN+i7d+KvyHgSsReaNRSTwpSud3tkw0rNbxKSpjSVR
uuls77blDCPaKzzp8Mkjyj8II5K9n81ZNRlPXmfzPHxBlRxuMkX760EvINUnyRe78gFfD64x9zb2
J1XAeA9DB7IaOLvb8A1mR1ho3FU/JrAde+IJKMgS4X3dBqnpACNHfzCPgx+368ZJZ2Sn85a0X/tW
01cA50uW+xQLXDnwREKkbDhwCrhogyTUpsFSWF+2IfJLezC0BWwqxtIfVNojwDCIVd7NvnwTJ4gK
elr9nWOCo1ZYu/FxTdv2K1qwIz7cQWxUBWNdk9xBqP2VyuSECLdVPKKn6j+HSMx7xANrOrTm1+g2
oCQdqs4fZ/BhWR/0JTg6NC5a4YXHaaVNVpDa97eebbwRNidyGfCyZlvnocrQ1oYrv6bXHAALjtBd
6Oqcp9BrCWX5Lk64y6oe1vTPfcZPr30cuwUKBmnSPKaOwLseQcEvWJoOdl9DJQfOj3HlsxML9lWu
mR5LFHyoUKwDwHMbQKJ4xTRhMhcWDJpCyFqhpbvSfimot5ye96IN3Q9g5PlFOqTNK+mIp6sVAcZN
gfPO9MXDYtIjoLWeLhonHB4jI+SwgS6quSVkHdKiAVsxu+BgB19kjbBHvw+8OW/BV/IR3pgtcT5k
iFTP04japYqQe39EKQm7DFU33fmMk9EKNfCMvvgUjuD0iHDq7tsF/pTI6iG6O6CKVYTicB/BWiGy
QVhxTEJTaI+ZfeermEJBtfg3MoUDeaGZr1+RBxgZOJq1sPBpJM5EG4VbyraZo8VSoWZiuvR40t5i
Ihp3t6JVfaFi0mNNbGBokCMO3FyFtrZz2eOmslwpq8JC2DrNF9rO04ajOmrzSNBUVAuNkF3CITrJ
x27mS5XoYBW5nhcKM+c6bfw8BVE7rixWR9hpa5WGsAZqvQnUJ8oxDQxW3zzNJIiAECs3dzOnnZ9T
A3pMsS5YYAt37dOxavoArOOWwkytbzsvLDInjl6akKa3ArtAfT5NdHqdMYSuw9VZYYIcoQda1AGV
Fx23CM8JJVkuXJmMeKc6iG87PmlRwgCkA14dO8xufQnWbJnYpDbnnMF05lxTC1K5U3vYeUGC5xfZ
4A0Ps8cRmU4J54/a8UFDBw4A6wAJ5pzKNbIgoK6BOBoCilohZb32bF8EPeUa/XyZHMMuqNtKY30u
G39t2sL4GTjxCfLWHqbUA4PXWSJgYfzUQYt7aLu3PSPuTYxl9RggjmwoNdDSC/Drwx4+98BaDqP1
3Q7rTSge4nod9wSzHQ125DSw3GlHi3gJBpetAqQxzHfjN/VlmCIIJnd14m5di2NH0c7Ww0RTc3A9
DiNeS8t4q0sEp7I4B9dO3wjeBWaDc7avEGgvozds3/wKGO4a7jysPTLHo5m/gW5E5cbUgEovQ5Px
MI8zqpsyYzXms0yTdSylq9R3NN9j/NBZUn7KWwUlgJiVzdhuQYw9S02CbnkUIfO+BBl/TLeUJkg/
TezifE9qi//sU/xvA6tQT5TDirx3tE0Zaa9aCv/MzVwjP2hrB2+lpzAT8wY7PJduhMnGqIDvoY52
0I5hO2om4SYVEu8GWUmc7Z9k5HY3xITzd88BrWSzgplhi4A4YCQkGsp60Sz82fhsfIXwgiLueoDe
HhJ4v9v0PrY7PLsmiCsvau1Q+f1ISUk9jpovE6ET5C7ct8B85ctyGboNsRVwiNrbBcj5RQXKhNwi
oMFiiUSvQuQTrCvCnI8cntre2l06cWDQ2Qn65FWtNHug8Np6GudVxKWHNtSw0ZAl3CFtC6SpnsNG
onXFDCkkzN+rDOkFGx5MgDM6pwFblFGLGFSz9rVTICAg0CVat/0V5JnUL1YCnq2vhA0LxDgGqpjB
GGyLmAcw1GKRDCKYH/HkIfCH8AIcHUqvJfgxXSlwCoSzZ+isS9lHogYhIKYc7Fzo/i8gCcHWhqgn
LIWcewJcjxat3GKtBaT6RGBdj+Z0GqD0ENmVCwPRB60z50vEVCRy7ihvASso9GnueDH/buCG9NVV
KQtAiY3nMxJ5eLiL0s6FMC5s1llmnWev891LL+i9uQwWY+sCTjPrMZZrd+tbHxYXygTgw2aar36J
lmTzvZukd7cat3txXJJmVSAR25frVI7fY0CqQT6iIGS5TDrX5qD3IoWoZVPwRkDSYVjNiCX5UBvR
FEh95UdwTG1fIT8kDcohQmVSzCbAAA9G73TIY1iKS9WTeoGsngFBm6zfPQyTN946VpqmSNjJq7IZ
PeelbxjIOGyq452qE/XS0zh5tNhkMP6VQZ80BAQgCiMjr8aMsJLn8KyKIVAE8gVEFFj7WzvJsd/N
aKF9h4iEYfDWevJ3kmRIiohspkFEAMX11ulnWyEBAX9jdcnAi6RvwATI5mGEvrUP4MPu8THEYYdJ
cplBcoD22dx04HzRZVoPkL/AvgQQaX82tYH3kDrWhxvyOkV71wqdFEAznbvBBesuV3pmr309I115
dLN+3EpUQjeRVm5QcDZgE6x1AprQTJH7tGNCmevQ+CYojOrah0iPs84RtsBl3sE+8IBOKX0dzNom
JYG1xyNt0+koI9oBG1sB6+UJxKjR1TDNyDlYah51eQMj16dUBf31AiKvky8LGomF8hvhFCrB8Zxa
6yAxDMGA3g7mtU5BI38JyzBV1N/GiBN7GRO4fFQGOomnDknyWYHttz720xh316IOsQa0atWqcKET
fFqAP9zZtjfpE4uJ+j4OgyaFV8OUEWRWEGwKy+A0licYnQTmQyS6l1OWPPo6YWLX1jNKUfDno7UK
WacuFE1tCn9d7JzgUq3qBZII+DQkOmsh1wK77CqxqQOq18SjMZ+RCHDnN4Q6YAlTesMMkkzzcKJ8
wrt2vTuA7ME3AyMQvhF+0kRV0lrIwgGIZ59ZmHyAXU+FIexfvJPDGPqc732sOwcQvYv95UDaud26
daPvgYJ656GU7GruEVeSz2EiEChEmvWUPbLsaqb5cxLSqUiTOrqW6JqiazhE9hPi0Q9U4u+I61/f
DapxbJjoUb6Pyh37aVpJPAUHQAlN0UyRQaDpgh2+1h3O8pHXRBtZpwgM70KxFRokeca9ZtOtNivc
hXrXaFOkhWp5UEXKW3Gi0/OBhkRuGxeOoqmLgjdfhVw2AvjAX0Dn/3pd/qt5G6/++qLqX/+Nf78C
kpKkafW7f/7rkr8Nt1q+venzZ/7fp4/+31/9+YP/OievclTjd/3+t376EP7+v69fPuvnn/5RYYRq
e23epL15U4bpHxfANz395v/rD//x9uOv3Fn+9ucfryNgrtNfa8g4/PHvH+2//fkHLLL+hrCc/v6/
f3jx3ONzT8/9C3n+8IG3Z6X//CMI/okuMJqQcM8D6AEezR//mN9OP/H9f7o4h0PIAu4cyOwnv5Fh
lLr98w8n/ScaAvB4/vELaEicephqND9+5qX/BBUHCpgfsp+TDcwf/+fWf3pJ//PS/jGY/mqEX476
8w8ILE/g6f8MO0i4/0pVjWERgqYZxHc/YyUahuPGCbEVyK7WiDNAPhg5ZOCGQ6GiIKDNvTaNsL+h
idp8V9Jbvgpd97CEnonXzE5JoNn7tgTU6i1Fvqc4ZL3rLh4sIEn6Fg3I1D3pIpq+vWBt37kFrDTG
8Z5kGMms7Jps2a+Uxt6Tny0du+ojR8uNRz2wQdGXBW6DeN9mDzSvw6mxXtvhvCFOIMtQIN696s38
EPJhsBvYb9p0Awv1Xqy57bveFtKnnpxwDke9WjYc9N2jz/o4LLk3qwVqETBcxXXdqwHO+WBdOH2F
xIMmrcw4mniXtMnQbRGYhx5tIJonxIERVNRxdk701N6tjofeQeSq20XCBjLkZEGdyfjBZkOKL6bM
rVQr35B6fAw56vTeDN9YwrrStx5Ik3i4IE2GugQgKp5BO4WyMnLXfZ31bEfELNGOGOk5iKyXDgkH
vA0DvKLvoRvJWlV17RLusKmgW6W6oSRu8Gg1gRsA8Pnj0Kvkyu/dukLOxwv0UqasXRgcDksSVbYN
voLHOx1hxzghMdsdvrdLpA+1APIMCNotTrV8KRRHvQUFBhzGE/0Q9WkNtqyNcjpCeCoKFuJgAscJ
OK7oS81gOjYUVHOhoUlJadB9WWI+2U2XKLyoXHJ3lNcOysTsEYnunYJ+WeEjOTS+PkTZ0iCuLstx
8xI1mY/wHmqKAMKiSwrhLKQpzRE0En/eQf8j2EVkx6tBYP2u0tjwGu4e2G6n0cDuCc091HZoikeA
+wbhx198JFLlatF3XQwhbUrdKXdTiRaaE9oW/ba1oj3Ec7UU1ZBNQue0CfGJcAgnp0rllGY3hPgs
3sRAr88VdQC+1f58vYbDANnxlIrgtm2ln8Ly1cD+AIt0uAsApNYHnNoDhBU3YiQHvPAuOfNY8tK6
rRvunaA23SHiLvJD5kA+KYYhg/ykKNk0FgqlLWtSn+/qfuU7lg7X/go+tWy5flsjHe07yFvvuxAd
YIrK8wpcoDo3dtghuAfAGErI/tinEAVBrpSoMhqDQYDqAdKkaRxInVd4JKtXBRkFASzZwrKbLfXW
mxMK6dOUoCCYmZVQlC7gAO7T2nL/Km55qnP4TUH56cfojk7NTeBzHIBXtg2pfgsU94sJ+oDcH0Xw
1cGfGx9ghCfGI1cdTQBdut0BgGg9vDSCwqnWsJDPqIZDFpcLwCJxZEmsEKyWMGSs1Tqa6evEug47
nEkunBHUaii6p5PtlzEzeKcIyRYF+gBPaFC2pETi8SsymPbdpPgZFigvyftV4Z3CVzHOCnhrELX3
wOj8Gi79IcR9Dpu5M+4L7FSD2EBBKYmDeRks37AW8CSXa8LSMsXO0YBMAsoCImYW0qOa82cctNdg
Qu5xRgTFmIBAqJ2HVr5MODWTvA4GR1TTVFO/zJy1i3J4L0RjiR2jznbAm1paSemg9OJgqDbIPTrT
g+ddY/ICyLH9eJ7EidlynJ22Q8PWRxtKS7Y6np0CeN8J2my+hZRlhQFTvUChDmDXMaDuwkv1i3XZ
pTNKlZOAq63feevGGvYGrM8escE7G792kmNKdXDUfRseQkEcKJ5JhIWzQVmvoli4ey80Vmykt4bB
JhEq2qBX/9ZBC1F6HbFPOIV8Vc4UbUif2AMT47gREAnAJEXmdh1x310Ev6kg+jYvDjmfNIMaA3zx
CkMj/DrDWT0fLFkPMWllNfcTuv0Tgj+GPABKdQafgLWMaqN2bHDfcGxsb7De1mcZwliRMLcAAmxs
3BcSTNJtEvfxPupHnWser0+AAsYNkPb1Cdw+cgJIanpG2cD2sDXprlNo+A906S+hMvm+iL7TeZLW
KWKQ6/Gs12I9zAsatmMd+Tcd2uAPIh7nLVbaFM5yU3NIJ15/CRbWVBGWQQHNSzjvPavmS4ItRlZ8
9kCWGPzoGU4A2WNgh6zKfDJfTQLlq8UBDufkfpN4ItjBVXnYda5wzqB571CmDjAGm2M8xKlwFb4J
nFSWSR8JQRMwmdXdUPdOVAZgHYdVuEbf03a5iaIh3FPuTltJoQe0U4naAM9iHHcg2D1zzxRerK6c
Ho2JCPtlD+nwrS8H6L7odb+IY5MCHUrUslkzOx99EqwbyjkMQQO9o9KIEwDS5PDO0AUKBNjAoW0F
pafcyNDe+BZrvO3iUoYCXQQ32YcAwCs8//A+C2f8qVnDtGgOs21LkuZ8geRsg10fqwU0CocYKpGi
CZ3mJfTMSTW/+tvIdh1QgmQ8B9lgB0AtKnoUeAAE7CvEDfN1Oq8IbGnvpLInfrd/GfFmZ+GacmfI
BLkuceIZ9tPtuq0D832cxuuOcyBPrsl18KSkLBvaHtR4SjUEz5guabms7ddGzOVk3EsCpi4C7bFJ
n+KMCWnOYSLu5ULSmzYRZxmdD226ImNNNl4emPHen6NdG49FpBx4qAK6PMRJdwR4a/dLx30fVfMA
+G9cvwDUO6HPtt9AJHAVzynuBWDDGLhg0sbYeaV8jAMF6c8ywVNHA+CGpUXUVnBW6rAuhe5N29XZ
XZchaXYFBPDAHNHcQ01LnALmT3bdeLzxM7TZaKhKviRILc04TCX2K5kcAVSlDVgBEhZ79oP1kp9A
etCTlzKIZVCmk5KFNium4YAk91d/btheaKRD6nMP2FwujOEQEgWMFS1YFBtgQLDrQPvr2K51/xWd
BluiwK9zK1f4eK4i6Um8xQziG6CUwT61OsSWbvpLtZpW4ZTBzcFH6tWjHHx3E0kLPr8kKoGtYuZc
o5MLZwXlgR6bh5r28Rbm/8vzZG3aO/nsOzhIrhTO6vCMHwRKnI4E503gT8nXqYG9TOXpiQ4VQZfv
yvW1vlyVH+90g4BlgBfA1URjvSafrejivOUIA5+zEP85ZMm4V7BKvcqoDQHBiwWp9kFXofAVxQQk
G1aTeOl+72V5A514qWoWVujtupe80e6534ZBznoqyzmczD3O6OwaaUPXkvvOJRCsFVU1xu6K0/52
8rk9RlMkz21kboizPArQoK9THMGLcOwucQRcziCASFkRNF1ULkwPG8b72+bECdPa4wW4YvduvMgy
yLIz313b7RK2fYU+jFsOc9Jc4tTi5kEyANR150skk+tiHN2dSwI8/Xp9a2LnmSVee2iTqanahOys
dPZoAMzP0UmkjIS/rJrRbtovo7Bl7WPjzOdlHu7wWqfHvjXqzGmyV2Qhi80EHHc3qugroDR5gRIo
2M8GeIATD7eei4EKCNy2FTp6sgpHrK4ABjUj+Yo4lgqztj2D1vgkD4s43bFlCq6kYOvtDFAF4VdB
UFo/PWfQqm6jeGn2U4C9JCLW3vVLO3z1al5v5zjpCzT4eDlxkm0WilztbHKwuWb6G3CxazIu/KF3
Owa8yX0KtJcW8ez215Af8Mrrl+Y1o352Nqar+xC1egt2Gs5+MaSbZF3dooFF+826DLeArPoHTcw3
Z3H3LIWDUyapfXTVtKETeHus6cOXsVPjIXK4udHo+VWDrJsXrpPkZQwic4lWW/gl6yS8irw6gZy/
qaPbYcYUa+JR3wJiZEcHQBEFdJKZ7xFaUJsIanZYHbhq6+gEe5qvnG3si+TJ+sRcMjEPeRO7M47x
RDhVELI7OMujrmLjcutO8x5u/v7W5aH3ylxIFEF2dB5DtgxPqhNtNdqTCfti6OXE3QzwVNhfstS6
j6Tv/Y0bA0n00+HrFCzeFqT0Ccf+cTvObZJPpLEVmLdyb5ArVfDEZ2jbrXUxJut6YG4ybtE5JVsx
EagKXeMDHWeZrI9L7U1bSCL768zoMj2R/H0mewmCgrtedfFocxvCXNkhTvcFua1TQRoEe2Oi3rS8
UwfrRjDK5/V1a92gHFvtlQsdgUElbXRERxoy2GmtYK4l0MTvKoq+8QNCSb1rLcc7BNSK4xI0500f
w6gXjG34jhBnF+i0uxydIKq45EvhBE32HAFlKdB0ekyR9HTVe0185Kvn33oqaM+AuHjAwQK/jEkj
q7G2X2CRcuhmNu/o2AY3FEekDfJQQE/2FlbGA2BPeEIg+6hBnERph9reodPUhlVnPDWBDGLDjRei
4LPYaL7RYewqHG3JFWSL7Q3KdFSXSHVRF3EnXimc3gtDA27yKG2bI8iC2dlQgx9FhFI5Spg+z9YQ
NYd1OFaQcL0isA05OtFMzownbhCX58OJwEPt00SAAZw+uugEa85TOq6Ahk2H/RF4ElBGdEKBm++E
RYcddgRNSXytNrTj0c1wOv+QGRYgoc9fXTjWToHwStJlQS5qmEDlNabnfp6xp/pcuJtAqnu6CJvH
oBtsOz1z1N58hM0SXJ/ygSxZES0hyPLDA3Vb/8vaSngdCAjTOs8uL3hf0cFBvBMKZfKgUPQ/YDjv
a1BOimRl7Yb2Ybx1oLpD5vyKXEN4ZqAbDKBAljSzDbQ/Tk3BA8xcuGa4Ct3ldkEno16CQ9iB/EiC
Js3dmJ41E+jsdVSfg4B04/uA2BFWRS5Mm34ZyVR67pjteZaeB3YyxYJYn2KG1DTHCfA6q6Os8MxU
V6sgz8BJeuz6TG9jRNAdvandmYGuOeRve7dhT1MfzujLaqUuJze7dxhBr8Rrk0twCuGU9b+ZO4/l
2JkkSz8RahDQ2EKkYiaTIikuNzBeBQ0EdABP319O9dhU9diMWe9mUavfiszLBCLcj5/zuZ/INYQy
USFnZ0aTHjJ7nC4eY4+DgVjwlbgb6ItKayOc4Htt9R8wskqwH0X+c77fzqOp4kmT5euQrqBiXHlO
hAa3xXLrGxDcG8LR8D5M/nKduAcgDM7otLn9jRf4sRXNr2bImu9FDf25Wku4F2ax6Ic2lU4o9MYG
nVEOkWls3snFc6M5vvaRAQjZk5dwvgvh2J9qsfS9ZnTnaiaXwSFjVYGxmSm1vdkflnEWB5rwL2YX
UzBZ46djqd88Igmvhdle5UDqWCWLfoYBcyZskgLRbYudDVv0r5UAynMQdfAvzF44+bMbtGvaB9sE
EiDNyWeNmvlrrqtOBV495GCDdDtqxFy/qbkcObez/qkY5HikZXMiLl4tAqfRM0syWEghUu9UoaLE
mr+2oc94YefUtgj1VtewCXU29xjzUOZi3Vs3I41o7PMOWBO5PYPqrU6yNOiA9b+bcrMdULR01+q8
D5EstOFVrtvvAqJPgM5uAW/R+0uj1dyVHlYBhakj7jVcNwR4hj3u/j7y1lk9GJsPR73bHgFanJfV
/aA8oii36uGRqV59HCsw+5VntiEEPGBJ7pi4X01OA+zL7K9aucsrD9DhMOO0JiQjYzfx3XPLPy70
5Brrmf1eZUkXTP1GxLK+zzsnsGd2btb7EsTMdzUK9Th0bXWwMZJHXb19Tlu37UzglOccWwS/2rD+
AHbRQp3NaM/V1OGUgDUSiXSsL202OJFJ+3tCtzVe2f/d7gZDH5EU7n0dgWoVTgx2o05qDC9zz6Kv
5oxnZOLGWCyfO8nKmxYSQQC+qj6sydYdu7qBfTwyoOxz4y8KlEcLUbwORrkF1WJbgd4ZCZ7zRj3P
ZS8i1M2/xlz4D+TcnENtuOPBEIVO4d+lce33T46B7WBiFB4uTm5zBw71aaF+evS9EcL7yowmqNkJ
RBmJ0BhZKJqhvgDq4/3BW6Wa6Vljc/GuurubEyDbyKPVEFXKozpKFj9hSr260TyoOXTt6o0Lug01
bd3ihsFUYCUSeJHT6GGfaV/ceFpsyAVyiJu2x9RYzB3B5SswvKPMvOJBMEPe9y1epyRxqR05H+jt
R6+IVmtpYq/08kOhUJbuS9/2ZjeoqDSkYCFxN8S1Pby1qXpfU5RF5EXjK636n1XrXI06Aae02cs7
Q9Ph/mwNR+O+OAsR/Kq2Xo9Kx/rDKBOaQJuV8dI7uFg1XHJTtTJ8dJbuZCRjfk6g3sWyKdynsipQ
XtN5P6RqOW5s/wzncUVBtLJvNScJbj6W9yUPxpqlDAW7IWv3JbTk+Yz3Rr12WWPbu3Iqp+0pSVHi
g7pI9CZyZyM1g8EQ9nqFFlOcc1PnL+skpr6GZdENCbqZP2fvnWsCVEiSDMKAXxTNpxqgGwSjrkwm
yE7tfS7b0HbMCN3qAwSDvOUzzxuYQqmp42Qkd0hoKoEKFPfBXeBlQldDMJjDzGVZaQAPZm9Z551b
S468Qa/oUpa1eJX6kIo/2ohc9+w6JM5PrOU1NC4904Syx68ncsvmHxrugg2aWyR8IoMXc+kNnGSi
82kbfcKCD3K1zTm2RV+2EYem2E5a4RhztJBT6U/WwrsUbBlmjzMOOlBVG3Gd61i4698Ztzdo4Vnv
moiZNupnjrT8hPLvH9whXw9shrjVG6D7eXUo0+pLMrlvlUi2kAh0F6ZL1b80qX3qLPEzMZo1KCt8
TnNdDoGu3N/zKLZ3HoTlDf22uI8w2VHgMKb4EMNaBWWB1FFrPj4itRlWbJS1HcjGkxdsZKxMDFus
UPeynD06kVbNxTtEiX58Noap4XnolXvwa4TkEBtV85IjIBVxOjdV/dr0d6AgglBYDsiWQ5/WH+Bi
UzxuICcuADoZS2TiYGiiY3RWziEORS3m6mzf1Tx/VG19qztQu71XWi9TrtkvUqwNTt/1rAxKRKdz
mh+jVVBbjParSiVtAYdkxqFk1Cxoks1TjafnWPoaefsJyfx9Y5x+xC5s70h59J8Ga1f/mknTgZbK
izUwpdOEdpt8VsW4xumosgAfpTgiANjHRSTFX7+ftBUbgPI8ZgbtIC6e6uUAwmMRvxVpJY6QTdrr
d+2stXGo87liVmyhFhzMycrSPQ+9X7znJJhwQoytGo55VoveDFLZsYJDkXbNYW+JOzwm73oaCIPB
Dy2y0yLiNuAGkiaY/SL2cw6EALrY0O7K1q0LvFbM2W6lZfcKTa3MuVXXGN7YpNZo7NZt6w5pVuMj
RJpxgWV73fLNKCipAyxA9W7c/AxeV7LF27R9qKx9Qpo+pSvmByMzXWw5bX8QG0ptzZaFY8NIiZad
7d/bsuonZhS5FcCrpOq0m2XvNGz1NFNkbJvTDhJbuYVT6l38WS8emXcEC+3KD5ZWXsHy4z+bVb03
FouZajU4B70FE9TbUxtJRMlwLjyYLJzuAoSImLtjIiV7HiSQlodG3+TXVmfuZzon7rkTFtiDzVy+
ss7LTgqJtEUiRJUlaYDKW2/tLp187+B1Kj1NmVlPu0WOveT7uVthJ4PbXmYp5qOKRyYse0jpzMWJ
qhMO1QXOx/IFZsbXlibilcHAuRbiuKyZnIDaZMvfre/VXvSU5XpSlSEleBMDPkvw3o6gUut8NULu
T3mdbV7dYPM0rD8oVTsXGxB6vLXmaPhIPh/b4NuSMBQyrqK8/eF0eJxbNOaKnNJZmuRYeJqKiCol
RTA02suotvHnLL3ruNBwFVM+7qjQ/WOhK3Xy8uxObKiN56w1Hx2f/Yv9uO6xuD525XDopeM/wCoE
eGNBMbn63pxeLKYD4UIALuxLvxdBlUoRtvPA2GfE/aJxRd80N3lk2sGlSDP93Lk8lToi4ItpFRen
y3fgJE8547weoEPNSLP50WktqLnV/bYlOjXpW/iw0M1fxJo5B1SA7Llyizb2ZwvLhTJQbzM+tO9D
GTL88icuzyOW0+9G3ok0PgoltI8lQA1I2I5SS1394rytP+beXXgbu2Tn6OvV0gY7St07LlRDIYh6
s0RFgrS+HCbZ4391CBIGelIXR2MR5sEs1BKRFjZuqLJ/gGO8gS5l/MV7d4YlCGQgXbaIJVX4bWr/
0SEF9JRiOTSD/F4rVAQ+j3NWe8dOMWvqBy7tqhs3cBv1irPI1B4niEKRELJ+UFq3xJnF+cwL7Wmv
ldd2r/OMRa2miIXaP+88ZpugX+9mc2lsxxRzViDcuj02k/vRFMBxdKyMobYs9aXWDJrApN9XhjX8
TPuRnnVKH937H7UXvRvTwBWRXptrlFPNyVr77MmDHeZkonwr2vcM0l9Yeiw7LsTyvRRiCz2Nyj1a
MWiyqmhgzmk29SUdpRPBKP7VuDZDGtfUb43HXWCW88WxM3otWLVHM012/AORo7GI3aWyx0Yv0Y6b
NXbUon25VqMFkkPrpCDxRQKvWhN1ZZbdZotb7KFc5rl/xKWqwy20h8R5qFH7k6++nxM7Hiulpgcc
aADEZmFx72Jjw5qYqr2mMOSyD7PHiUe121mLc3KS2sjfGHxkRVj6NMKHcl3IEdARZt3PBKTLQ584
iYPSagzyn3mj/5ZT4//qv/g3z8b/08/x/6NT4x5m+R//yw7xfzg1bt8F9uph/P53e8f9//RPt4Zr
/0NATfvntoX7OJmk1D/dGo77D/jGuDLuYUH2H93Tdf/p1rDEP8jc4eNwDXLQ8Er+t1nDdP7huGxQ
vENMeG/5if8drwY/51+MGuSMUIygELKOxyFGY/9XqJtlg6OQm+kzOVJNlCazfEMaWD4SUl0Xd9IM
mrZOPIPElbt/+TP9p2vkX10iOJH+PSPGL3dhIAqyYcbdemJ5/zW4ZeBd3QqUPmim5YEMg3zj3+xO
D8pNErFL9I1Jks0LGPHYjjO6UvJAYqaJFSzuX0PvNVE76ebz5G3L3lO+++5jgX+F3T5wlbMHjE2t
dubtLCNPuRp847AY5vzsldR1jNVtGrNstDJr12xqfhKecuCqLUVUVLmcCZIlZ+ltNcRVGJcC43BS
M4ZFLxgPqk7NnWC357eqWL4aaEhbAnUac3/v4PuNJrI5xckn9qEppt2BVxIqmAcbyPVg5a/zmFAR
WV7+d2yHajyOKZXSfl1ScEmDgVRpjW2PP9OvznJJ0ovQqJeakSY6qOmkrhzhdBFc490vf9nka9lC
ZYwQ2rJfbdnAIy/SJnarFb1zEH4aWiMZJYRAa0qhgpQz0HAin2+gGoZPq1qMguJkowW0tIIJUZog
1iEiFOXdr1i/r33ehz03lApqdyljd629i9eq5uhyS8ezo/uHFPUuIqg1hrJftUPZlsXT6pUtENQ0
33EGFX89uWhxw7brRy8pqAut1JjO9uQaF4NLgwm2UBe6EHmr3FzbLZveH8qkLJ+WtsqjcpibXdcC
3KC+Uj9GO2cBGtmg+rcqVfW5Jal4WPXJwk3Purm1MLt3a6rFzrTn9G1MCoSWfMPUv+qeGyh6710O
IroMcId2v31nsa+J1eMgZhFKKLVUMjPI2jSqtMlqg0LvTxr7kB7lNLR79oqqyJuMcZdD6/seKUgQ
wR6xAsXExza2Xi/toSEhdAQO1D2P0jCvjWDOU6cpnlFJHM/0tRODIMqcDbNd1sB7QoyxdtjsANU3
lXgnb0ft3Zrjvs3FHBaVXn+V1ug+D+66/q1zM69CC+Lqq8S+RMOUr1NY4vjEh7TO5w332HRqWn39
weKpLYBAlrpU5X7JWNEet9gExbqrm1Qeh209bpbxazTn5HxvNSNejJ/oLYim9VqEpind0EJLAzu3
PtmO5v0xvfGSFYzzBIWLPWP9sxPwOThSrulcxnjq0Ry6qXhaPPDhjmrsh04J1GWnZxdlchpT8SIH
C7Zhvf12Wus4qSRGTprOhT/Uu6Zuwi1FZCtJPIq1mz8WQ5wgxvzqWTkYmXr6RxOvyDWPm4spqpJN
sM7ZMxPv93Zcb73Tn5LcvGlp9lrm9YuRdYdisgOf4I9XUL9P+cV0wMsmNNIZC6KD+g6qLRs3pqq/
wfX81orlvXfB+0L6BiPm2EGZin2VvK2+Hdnl/DMzrVtWGl9rto4XR3Paq9b7SZjbo/k0GMVv1ISc
vXJKPcpRO5erc5rxrooB7ZHmfuv/1NSQQWWxkIPtVyQv0qjbGJA61XDT/SbmgApph3gIp46ZofTO
JIISxpv9zVor5DOL+k7F2YLsuNkHTPJ3KDJtg5XlSDijGSeb+atyAAtp0hkvrGPKjrSd5aHxmhuM
L/vUK1seCOt1v8xMa6KCuNROCTsqyxX0fPupFZn3B36+dnB6+1Qsy22xcyvW8Sq/CnuOjaZKPwzV
FcEw+1jSIUxX2WlGW7CKD+oOBGgxxa0D9bjk/GSdRUg7Y88NK99QY9Oy+APJ7aWoTRkipO2S0Xlc
6fjjLQeLbNdvOBhvmfdIuOxWmFbOwdf8TiD3sanAwEtvJJfRBSA3CpzM0/Li0t2zj2mf65gSOssj
JZufqtmIpkz/2lr9qpR+uRusV28+L2OlXWZnmeM1l898uRF+u0M2m3KHsnBvk4aXkQBAobt0Z+0Q
E3eLW20cAmJ+R5bSXrrejhEkQy7QjsAi/fSESmpwUi1Fi63KmwKtddMAQ0zkOvlnmjufhpQXGuYl
yHvzoxi9OwrpecrqKxLhs5h8KlevOPUOCQUyzWdU23tA597lSbSP9D7WKvJrYWpXXupXbZABqciF
cZwzgAk9ipIAStsQlOQuD4fNqONxtq8znkhgtPJKsYkZZPohl+Yx8exwTNLv0czDZVUqTDJQlque
P2we2V1cIHvWXV7Eiri29c5LOk0PVSIfmw3du9DebbM5i0ULmCdtLEWfn0suC0e0VaS7azxko85Q
h+FsuswB7XegSyMS94lcMsaNQie337DoNwDK3T7M1eTHdo9oThYvOYyiP6vavijpFHtL/uH9ykim
5maIv8x9SMYJKSMtyhhQpziLtLrP6HWYAY26ZXKxIiKzJFBaQ2+emnZUt42Q1KlxrJfq7jn1a0sP
xobfthX0CTgjUx56sO2cwD7Pt8416PKwpqN3KDZ8fSCXklBRaJxyHbPFrDJB5GKNR/NbLs5d85wT
HIKAtH1/dWmBk/Ih9yBiYwXlwSHcRBSu2c1ll75qTHz6IZRq+57d6SVp63cxOtfNrM135SK+nImr
vXntvUmpdvOCEu64J8/iL1XZ8eAXuxosFSqkunjmeezeYT7khPD4mgYtf6r1+zttBFO7PlopfMRG
vLua+2atHZ6O0gvxIPxAB2BhWpKVO7uGHeqqpsZrCeFwMYcv1+mfNoVWB6QuXHvnlG7cSGyUdgW2
9i7xeRCLb9R6Ti22go2D/E1es7kv8GCFFi6soLdnDk5p/Z4b961l0hZIG27EIKufbl2F/qiNUV4X
KGMjNl2tT3mgoH+AlH+dUuMoNedAmvxpKOUra4veqiGHZ0JWwM2KIGuecJtWj03P8BoHl8IhV+OT
SBTuk+a2EoENROtDm6SkxY1/Ku2s4x7rToUHAx/nFeWt/HFHuM5JezR6fVcuLO3dZv0TIkxU5u1p
Lce/RYJKOHaIw/Xe7/0fqshfJHMfIv+xKGx7j8n/BdQXbNils8JM5l+ZR8CLfvaeCnNPKYY4Mclg
qBfOKiIPxDvrhMGKfuiyxAl74PyYNKNNKdKoeeTfrUiAaM6Dop12NTRQyYMaYADLVdbFXdGdC8Iv
2PoYXHekBTBQ4MbX+ifDan72+t0JZTX5PoWTG2lF55CfVmY8qtcU/0toLHBspe7sIOA+wLUI88kx
3lPbvScW85diHud70kQesL/yqVs8VMPiIW7NhxmBiHWonbWz6pa6ebvPTiwn3beieFM24i5T+900
iXix4cIjQe89VleEaFpMhj10cn0QxoGGX+IGwOxRr9nnKOQ+q6qTVjXPVkZJtnCiBNPofvk9WkGv
sshZiSjhsM5DjfKCFFaOXQwwFMaD9GdJ5gVeJyelEMgoXaeHrqczWKyek41Fn5a9RK3b+aTUwbCt
XfJHSTvS6vW5zRfmbb2r7Sut2LFbiT+w4kyEI8bZROjtk8FdTsycApxn6wGJf3ivKd0OpKSPSZ7r
4dz3O10yRcuwkhDS+St83Blp07+X2vSEM+GdbMwhTZjEpD0nh3GfV/BQOmX9gGCHBct3r6ryMMpk
5XHV2ORj2PpFw1dPSFd+GYraVjfwR+j9yvFRNXebqMOyg9qawrRFLGiT/nkb83cC5wedg5r8QYi3
MiTBxaHrfjAN7zjaZnOfGaqMKhw5gyrfXIJQoUnatax5UMU6vjvVyswZvrazHSp3/iB7E9a1/WRM
PoZx9bYojwtd27cjC4+cB6hyyPV3cxx20IeNCSGTjz/d4M1RilOW2uyBCcwPc6DM8bcaCK27hIPN
Br+umw/mYA/fckpY2shnmPFRk/Rav5pOLsFSbN981m9vST+tQX/scnYzidZCw2WfBFPO+adXV8/m
mp37wYYKxpEZFY4ty0DZ6RiiNPO3Qe0+aZuAPp8eR0ucc/2+JrnbD8wniFBie+rSG66qbC/tXJE3
R+ntGVQt1nop0lneh6txypyDYnoKGQTlwDejwXzx0v7Uu8QUnXzbTcWEjwIspQr03uGgL25myd4x
6HrRZpt/obUFgjBtobLYMdabpjtrjOF9b7b5e2/2L1XZUddz5E5jGU1giQJLG/EMq3k/4ea4VSbL
zKOhsgk1EmICnODzXt89hTSMDI18t8ZxnE0lVJdx2bWz4R8be3aeO8rumNEFiKekhdus44o+6plb
7wzchvtx2Mw/EiIi2IPsvttmcbdD06bkEtA2CRCSB1VKBODHk2sxWCVOjba7O0kGXcPW7ye/bKAE
n7o956TDVUOUQ8okf6KjEmnYKPKf65DNaVihgsqw9mzz5swADJa5orP0lTD/lHQanBk5eyepGvq/
C+RG+olsIXtKwBpYIw7nhXglMPWu166qn6vfLTtgH+YW64wmPDwsM6S9hQUdB6AO2qM7OZg0VMNk
iPRb9YLYYe4SV1E2tl3jfOYGViS7dLQ0IEbZRk4Guq3xMQOurtf9ZtLVnVudABZWFiN5c/pu/mVs
yXryxlJ+OhDxoqWCGc0GIACobAKfyzBz3TZkW2RzMPImeS3G1sO0qJmHSU+z3waC9Qqrjqh8YGpL
7R1y/R6uTP3OC7u6VX/HMtOuNYDwgATtSYEdilu/qfdzbmOUd32Q696MEZLRmU59Nlnqicpi8kHB
ZBa5/i2nh1GDfVJlzsGF2/k2lo4ZdsIZDyOIufel08R3a/I9YC7/szW++7o12xgbQ4mvjSnB42ia
xyor371cl/e9N/peDQNp0M5rDQgLrI3Q/EXt+27yaLbaeV8Mw11n0FhDZ2sVz2/raK9jWrh+mHTl
wvoRbj58i759SuRkZPsEFMJb7nvZn2Wb56/CUeaxtyF09jXrPjA1aJcNjONFTyZuxWQZT/DGGWT4
Wx749Pt78B8ZBkI6aRqxldJtmyv3MLML5Kkc3OIoWpvcx5Sq3bowy+oXYqKzIGO3eAxheYXajy6t
l29nGD8GxSsAXDylrdqzF95egyl18p86+emU7slnqJxsE058S08IMJa9sxKHxZCtwIH8srK2eLBa
a4HBYFI/6ixvigrDdYPCLJInxp+YL/VJnuBmdJfOcsrIo/fnY6sbBEGHQcHY7dzU68PBsR87k7au
HXA71oZ6HJuJAVSpLe5hSDFmt87S7rZh2H5qllZFwhLZZzsLJjB+UT13c5r8IORiHp2UYp//GS9D
IupLN7EgCn+Km735nCQHzP3kD0enK/RwdZjYW+vg0oa59qMqFwR7MwEcTFyyiTJ49HgpNIIYbm78
qaFZ/qCb8H5PqVx3a7Ik51Za2NLTbP0oycLeCHGqqC1t9wrmx7vz8POYgPUQY7Rfw81gvReHBAn3
lO7ylDR1fmV4zwGu7GHHNKn4sPyxeSLfXF8JaaZhbhX61Wrd5bkclvmcYe37KgWXnpNN9nMmPLzO
zH1YwuFPV79dMeIPJOEwpTVOVLbWFC9ZOYLvsKv8ImfbYyC8tc3vaZBUk5SvZ+l3zZNNsj9sBtN4
6wRVXWaM8kGs/XrT3YELh6aPdQJ+k2rhfKch3IlQuy1PhrDVBxjFo5YffVc6V5/wSmRU2kZS3CIM
uenGTTZZRbwVzxBTyoE5gF8cSJFN0Qx5ug1HXchvjfc64lbV40G4LrMbfvTYjkzSsCQQCdVrfDbJ
9lCL1iSJryUPrjFe5VK/Op2b7/1kBjHiUV8YOYJOP9XW6+ayOcEgtB85YKxokltoyVa6jZ/Zho3e
n/38oW+b8U0q3ToJcAawbQoQEblHLYZquYobfj7S5FWmxEEs3vSEA8Z/ZxOYDZ0HTBhcolUctnbw
IuZXnsNyuta95KWNhAKOR/1oSP/g0U3TH2ad19T+otbOrHFdq7Bp2gw+Ku/vq2f0ZOKW0YzGpW6M
g5kIdz6VU4oRBxD0eKv7tnzLk2qwmIH51bWzV7YWwVGkLTR5IRf8b7cMJsGzRewVZYH/Tk7gHh/2
s/7BXWz7Zd6U/KpQAN8N0R0h0tDsaXZg8iUeuCd1VlaVF9ufm4iN1gVJPVyx0eBkztWyh2nnLyOa
rYZ/eDR6azjUnaMBkhc7Z0roCP3W649VWTcXq2OWVujULLaRrwRNyNFrh9nRYH2Y9/JfT55EJpNd
OW/NnghzwdM+6jecxX9Kh6ksSfwcp5027dt62beWixc3LX8S4TFjZ5sblDMNdWLjKYsZd5fjiQ2k
GtkWZ8QU4G9Zxef0ScY46LqEnatcvbs+0/koSTm+0Up6XodFeJfJmuhF827B7rtinPvyqrT9Hoqs
+pkIZNC4SKr+MPvp3RCbjwk94uLnh6ys/FsFtohtnbg2nsi7+0hSbuoYUe9i4YxnTHw8NkuTHC2f
HTnwWAZJM5CnU0zvbPKNq2W/aKsN3cLwbi6yJdcP8aJzM+XGbiGAaAdZ6VcgnkRfHPo59d+drnQZ
gZlih3nDc7CFdYrTRcr5xI4AmDOtlcF6GqY2MWKyUQaMQq8/qKlSYbUyp4c2Z33dY84/LG2e9lUt
mpO1EXoPJekpFEp8DL9TMQ1HxUjxCr7FgvRkz1dyzjhtcn4+Oxlz7zjAwGC8K6X5NnTozju/2/Kb
rISzXzI2uYe41pywuj9fVSFC0p7aXjTCOmIk5W5Ypd2/dlU1x55wdOag2bpe+01ql7xx1K/UhEwa
2Fv7mivZeli2UuMRh8fylOKzuHvshzIEWNTiEap6I4QQdo/yGATgO83XjrpeTW/GOmrHVXF8wZ1K
u0+vmH6n8+oTaGt9VOe1IDwUOWeNTSKimEljNPiZUnnQCAzEhCRoQwSJLuKcqbKYVwgycUj3if5Y
OtJ9sJReQR1L8/7c9ey3IT6l840K7IQ8E5BuOkgCeoFyxHH3O50kUnYrzItpq/42yE7i+NKRnDJt
2U7biIwXuvitY1GignlT7bLrY7K26+JidKAhn41ds7TbvjcI5/gWdVnT2xTE2LPxO4nyjWYweZid
uX2gMe13RjPKV/B84qRYmSIQREwb2xPdvClNLF8lGyl6f6ARGq17H5g1uFyHmqfCRNPMZOe+pm2S
0ito+XSTrel8FKk37Nm50r71vpbd4ZBp9k1WWNMu7WK79cXOavd/Mto/qx5USubjmcwqBlgBc3//
XoR4pPD6obTj/u6JNxHI1fs0dc6VjkQ0l9WwDZBvG6P4eJOJ2tVL33ZXnN7t1dMlm6XM8r4Mg3Oo
/zG0dvGrI6lB599k2UMuh/HdKDTvGVIDUvIgm18ALZu/NcPdHeXK9LbUOMuryrd+zAPppcDFT/s6
kCY6KAAsxy4VCLeiKLVLY6TVdaim6TGx2JQ7QJoLq9zKrq3dmeduAlDW43zAf6Xj7iD1gW/PN75z
JuLNvhpXCkHDssf4voDkDRVtKIMxT4c4bUo25q4t5qvJr3GnT9kx5zB6KKmL3ngsfg+NQ/GAGLVP
Cn980UZ/vG3DjFajLE0+15wwWYTphSegqrPm2fOZUpCtWCKBT4N0LuQvZgbNb4YO3X5pVihZNgGO
mPw5r8zQTT7rB/v72soGkZ+1cc+kghkr2Et1GzPJItXGN04MFYcVQIpZxSwSbN+yciIn5Kb9HuhD
F+XWiu3YZtHWT/AuRhUbedtF2HXiyUFkarux/8X3atLBkaR1F4MtSKNGCstX2+Oou8ZOsL0jcldn
ujS4QDCiuMOIqlLZ1HM43ql4+qckKbWnQt9ufu7fCNypl9qVdWxrDphtPiqJZsW7tEtbe3urdOFA
dsLtBDnFrnvq78Xy+sBg+eQRWGt5ADaDBbb15Evv9WgNvYtPw0ubrzr3hi/OluVsQWa76Kyjesho
g7A8W9sbLkcZjK4jv0rix1xruhMujAx/VkUrSAkOv6FrIeq2WbKTKDBnw2LkFugdu1tDvgnMUHCk
HoSV1Ne5UOb3OqWHzfTUybgvG65YkNQTdB26IwK2enIaD0wJe2PuFVmXlxX9eFGfExqyzVHVU2Hr
HDwWa6Nr3ZULs4Rm5J7X5C+tceY3Dh+0ETraPZ0YFZixPawCqBwpVkwljfm7rFbioXPNwmEyXCZb
Fnu15geTK2jnbDkrMJu2at+13hJ/HBfd0WgZ7ClMFzu64eXSw3uJixUUMuvfmpPqDcLERc9j4nyY
Vu8eNHM2d2spkqd86cgBAMJM/oO981iy3Di37qsoNAcjEyaRmB4cW95XdU0QZbrgvcfT34USKZG8
V7+Cwz9CjJAGbHYZHCCRub+91z7UloFBl+h9ftW3TCvM0rjK4lp9EJ15S0HZPWHRP+gmcJh0wId3
VucrxzLMT5Q+X/LAPZdpT6Wlhsjnl2R0aKfhw0Yqn5GPFrZpuiLZF9f6CdpBQpHY4voTRUnu0J8s
YvF+OhaXYya3jAuMO8J31vmQIt9xWgb0FqzH/V5id69mPDaMXyYN28bV/NouM9YtRE8udd8c3GZU
95MZnioL9yvz/IWD6+KXUbI13fwxDJpHElT6lFDzeGJvAY99ejWGbv3ZwePchom+zpLqaiQsh8R7
YZXiNSiKc12LzWRmp0l6d8lU3CZjc7kkS86lsLKj9oLbEMDVk7QW8oDFEPjQRaeN0ahTwl4V5ts4
iWcvRw3tsZllRXc3qrraDI4h9o0xPXAgQQXIyoMa2XWT/84/1oww4XmqvzemaoZxkwyu/R5PK8PQ
Dj0XO31cHlrbARRTJkNR7ZHO5rNpJUPEY1s9jyx9hyVy4KPF2nr24pSAKelEn5HdqkxV413HI537
ae8wNLUsF+27BTWxaefkoZ01jZv4h5OLSZGi8qYR/3zpMDXWOn9lJs65O6NorLYcZka9YmA/2Vf4
irNDl8Ea9DjbkU6xzK+kmvglRBmQP4BRcRgtg1WyjbLblFfdFcdWtOHGm4sDtrflamAtPExufsYL
a3hOehI3LZP77ZJ2KP+c3k+g4IInUVPJrqgHJ8Vh2xwsUvJY8cbEPw14SY97iR9/nxtDW92GRF/H
IzAcKAt1g7/JKJnFjbmE15Esu4m0YL9V6zjXB+jRoUaLrnkEILXA8FjS89lq5wtOlHABZ0TUguP0
insb+xePceNnSsyq9+c67F7F7JR3WWBNjJjIG1tLPp+jHBf4k53SOeVLFjs8FjA8hLH6bTunveBV
PT5mRAQvKKrq35TRt0iCbC6I+8iu/ayrbjqbEhU9g21pz6fZLZkPQ9Y8ecymD4WwB9zdODlCH1DE
SnACdcZC0Zd0/Y2a9+0SZ1nvCzYbiDDzKO+R6obHnmwsYETSpNautb3iYp6kAQGwm8zgrA4to/bB
fzb5nrF/gQWN2S2OuCE504trX7p6TPEIpMbJmCH72e4k7xg11kgOxXJgKxqcR8qk7wozaX4WiBi0
5uAZBBYDjmRxTkBvl4JKeqJ2kBMRM0w4VwZNc08ZNX57SBY0i9d1cSsnKZ3N2EHKIN8hL9kn2vAL
ZgNTcFhSH+GVgn1ZJObG2+fZqHaIveXOHrFM2plnNlvVafdMVO5Dlmn0LAj7yRWeteA8dvBFBnBO
HVy9+3juCJMXQhwUxdlfJij6myVz6NDlvGFdWz0PoD9YRs/9qLJzt5Ax46Wuvk4qVkBmdMM+NjJj
q1JSSryx+f2YQ+IW4NeLR3u4HYKCwXMUkkTU7jg/FBhrH1UQkNnGhAGdUXf7RTnBlSC7eQyiW+pB
X60ifnZqhXKhI73xHDHc53Ipj4It64sNYOAmM9Nuy95reG0jwzx0lKZcVEU7UCMoSkjGlZfdLF0U
389tX90Oenkn2m6MO9TBCoEqdQQJEDmDdTPihOFYPjqwQMwlSc+LIlU3tZ1C44vxgPuh5XofY+xk
8LnKgXm5LRlKsIgZtTC+JB+iL4gTP+VqmvesB9YpbGwBQje3qHu2lohxqlSXHoVsWBa84azqcWa2
VSPfKwMkHxNg50IwYzgrh6G4mvNanxgthvvQLd6joLrPAlHChOKciBrL96hTJ0HhwzhIIArDfKsj
3250vmuk9wV2ZXlIMK0SmYl/WlXdntPoRqLNY4yg8zi5RmXWD4zaSZPrvr+dmQJdxrA2qBdecPv2
TNI2kUg9SqJdKkQAJXpv2ZJzbKpjwSmvy9XtZBYIU8vSND5ROA6UroZBEo2phmChnZ/c/zhEqs5+
oiUkPPaLFaFHGd6ec+jRS+Ll2Du5pJ+kVO5+MJZob3lgtzaQrQIc04yPnK6JApJQAIQKrwu2COvq
VgzrzJMD3XIgW+4CUyZ8tslqB4Sd7AnDbTJwWSeULnmTF7q86ZOovxrnrLxMxsgaeRgxBQhXyxO8
BiYSY4qiBevtKxcQcnvDwVjMFSQF7tGsvCuz/HFBHntGskNfq0v7IlwDUMVS1bsSjsWOiG/lMxwl
6GRl3XUyGkBMmxSraef0H0FtVyTaNcgzMy0uhqUMTpmXMcE0G5ZZz+3uemcprqwZhmPdQWcTOVm0
DR3ACvtIzmDDZCc3LjQt6tq7tSIb26yXWXdllc6XRgWIZqx0/eSOlI6y6Q+q7kYF47TpcTeIilQC
jOZgV/aubfqZGkD/OiAM1v1JcF4strvtZwHZr7NcEN32kJ2roZu38OASrA/rUTns+KqWTadY3RbP
CJBYasKEyV3Jk4KYcy3dKia7U5PMXazuegbd4k/0fv+QnO4OYbnUL0Eb6WdSeerTzpt1QwEiGEfb
5OvJkdsiktljU5WPY5sjo1jFtZ7b+kzkg3tF/hlVJ6ztS9OmCgJWdX0+t6VBCiwgbpUN8IC8lt9V
Ekfuty62gBPic/DkJmI6pKkAC8k2zOD1XFfX/cLyiBUc+dUZi/66rV3vLQoj9yitGsoFJBh6X900
ubcaPq8NozF1yfxjPJKzIVTn6ma8MENzCv2StYMeRS+2PgWevS3DAeIFuY3iYocu5gnUmspcJ+5G
OjtnPVG2q64dmdOMDhFdxYDsQdIdU9kGFn2jCd7pZl/XVhFPnyV2n5ueA7zeykxkyYYsPJCimS5V
XfzscrYh0UJWWMyYYuRwxvexzlPkuF0QdSZGFFXWry22l0NghGvnvW1Gd2nb+bAm4IYyaL6cSHPo
bZOXzid9yDgAHLZ2V40lk6sBv9hOaaveWXVzqmluZSbC/ofZum3jkUxDmzm/oSWN4IZj/KcqGvOP
1UKr5xRRnrYJejgF2XPzTxT3ktSKO9eLd0AMb7FpYhSaybC9ZPNgP7qqHfNjoA3ztqmD+ixwOCzs
LKK4BFEJKBzBaXrUEFdQ0DctE1pgLGNwJiNp5T6teJ+h2U3HoQuZirGRepgzqrAEDtr/VGf43aaF
5S4si5UeR/GH67DfBrVPXtaESApN7g9VL7mYYtbX+Ej7GDhOoykg5yYmKyYoTG+PNQcAAgaLXcnp
84JQOQG0vsGP+B8Ag1iUf+cf/l8/h/oT6C2OiQKuIdMDwWYiJVHU7WKrTf7RwPRfd/nfTcUV/ffu
8tc4f397H3/+kQTIX/knCVDwrNgAl4UntCm4DX4lATq/mBwvkN09DOS2FnivfyMBSucXHLm0uZiA
1pTrrMDK30iAEARt05ZocfRk0npqWn/JXW790V+ON4liBppv/9G1S1ne+ue/a82odUG8YxjXSb5y
+uNc9kFX3IdVQdLmcgJAbByiJk7kZRK0al9LqzxXnmwepqIE4B3gLmSVlHtQWMisQTyWJ28SDepX
T666q6bej4W8Y4j7DKLt3G3N6dBW8XioNbtYaNj5RkMYJwbYLOdFFA5HwnkbUlLOByFwqFlV++CW
o8a+Mj0JMbqMIEVk3OoEuiybk3oaNpU9Fx+W6LMT0wt5bFRf+Xa0FLiiluRI/GK4r2yN1o1lRJ9z
0lcHMyBwUwS4aIgv0lodCvYRAoM0UJoXW3bvvROdWyqHriGo9e7RbTKdBuTcqvyobfqD+KZsL+Se
M9yt22hmhQlW3Djqz11ekO52nlOyfUtkBvGXNQn2w3lItAvnTiAPNjzSE3CLtjtrBJpCTB7nraYM
keE+TbwMgO5pVzbIdqXjgVIIehdIVe3w3Wb7KBNHGtYktncHDawhl7hvRmBv4zeNAxfBflqGjxzb
wW1lztV1PYdsBvKEoBAplC09gP2ONp+IbUbAgQiRDnRcgqRUOgozQcSQK2pvFmjFJ8Ly00mKqL2W
ENQQt5BzDVwwfr+ycKTVhafE6PptXYTyYWDeVW6qoeg+mhHu2Bi38mXBxkIkILJeYSwYB6g4+THi
+p101+d8gHEnaHkw2SpXXVFtO5v4ixfwHhWuc9GDg2DskNPBSZ31PpWI+egK43wE61hFmy6paLKg
ob3zMbAtD2OcN+y8SpAgievc5joyjhhK4+1k9cSNgYWcs7dYweSOfYBzzDVU5tT6Dn3HH3TVlcjy
eX5M2Xaye53Mkw3h8gERgkP1Qm4sVQMNYSj9Z1FoNuc4l+SJYNlq/2TnrmOCmXFih8GGVJ+X7yaZ
Gvs+kvbFCB/gnMO2bDk+tiNm29mRh6DJyrd5HOGII4og7S9kCMyFXJBVazH4VkKYa/Qa28+8ILwA
dbOc8EqP3NeUaJb0aXikHol1Yf7GwjBYH9FgvBO6O7jFzGg9aUfjidYTQhidNzEsKL03TtP1o0Gk
4p4bZ+FOcdNt66TTrc2YHidDKTaR27Uf4YL1WWC4oWRpMXwGz89FbrsHhwMcAGXNoQdQBlvTIboY
azn5ZDktot6L5KhBZYkTCmM34b/tNkK0Ub5Jrcj9qkFIHjyvsM/dZL5l5oz9lsLV2wKVdVhjlz11
AuxKjq3h5FcT5saqy5u1//vYjXVx7y5mBfomunIddZ94xRsJVVB3NdgI1SXbBswdF2yAhOPhWijD
O9x+74sTOhR/2Fjba44Cvmel9/gj3JJho7zSjXxxJ1s9eYwZ91Yh+iMDxePg5m8p4CQGF6W8mrKM
YiRj+bAaY3jHKXO9grjKsjwAYcS0Dl1UB+E1g9xHtPVD0Ka3eT+/jWb4Mg/uYwBtpMW8utcdMrlL
h1+rGDxDx3dU80XDUEhdo/Mis+HDNQNwa/UY7KYsJFNdM2hYotfYcRVKUuZykpiin4Gq7rzIvWLH
AzpxMp6JIGBFoES0yCKmpPE5tMKTiowXA0XsxrSNeRfHNWAsUEdkZSsL43JZAbN3awYwrrEvCnFG
I1RFFEdeKO0ccEhQOIDd2ojDZLciyTFz4J1tK/tedWZ7AO7O0uhKJm1T7ThfGA+yveGG95YdwN5R
M1R4rl80YtCvCu8q7GBeMycuALMw/obC7+xsuRZZWN5E7pcxU/5pW4xIrZo0C2vGpZ57poCGl53N
qjTP2F5ThhG5m8qASjpU3nJsMueCpq4FC3P2QQD/Jz1kB8dgE0zdJzHy+iwm0/89qiAzHX2EXXK2
YDBjvHZUgohLZE+7WAeXFiYqMI68U7rG/RmQZkKyVLcRrvo8886Rd2koHEzzpTd4nnrO0ZxP2iNO
Y9OnufCW3NJOeOMNM0fvKw0xIDspLVRRhyWpbIyrJObtmSjOmy5fYL/UjEGUVR5cmOgkBDrQC/YC
St1hDFQPaGcmdW6A4AbCAgtVtS4OgAQSCeUfOS+trr2PasqUZmt5RTobdkGis58YXLM7DE5cwoa/
S5EUY/k2wekvIft+6IZ8UNxM9oZ0cPPJFGfZlvymB880cLu5hsbpMIxRcj66defd9q7iBl/oc/Uj
m+quPUG14ApPB176ABMUx0MoNO99N8T3Vc3/07xQILrpqB9Its6rw8JV+OeDkmmPh1raRQ5QFjAp
0SKKMzNrA9/DW7fLhwRniZnCYIxhXSy4SVPPjvF1wCnhw3auaAQ5mIBAD0ZRLz7Ut3SvZuKkkgjH
W02VLyUInSV2omkAsNAjSOZEQS+dzlrO2ZhT43aYHnLFa/CMiURa78xckTpiKt8b1Q2iB2i7dNkB
aaj8cZT5PimsfhcH8ZHEDN0R5ZvTR7sa2hHIui1vFt+t0h+ihucbDYJ5W2o/T0nfnbgwN6J1fLfu
MQ2TdYgczHIxviVysHSIUFUBTyaKeQPgMoe7a8fyHF3qvRrmC5qFOzqmxG2F2IRrWd1IGY+4Wniz
kgYY8UFTntXUuOYY0X5pgUXLLfGZKVkgl4FEAZC/eBPn+nHaMtN+S7BkEZBTGp4chx6KWuB+UNNR
mA9NsT6bCp2H5ups74zG+1xOybUq2+aQe9ZLied501N4im+lCGFg4YydS/UY1/MlAMcOwdtaR2PM
rzPiNZS259UuyLhLbRDPmzGdl23gzAN6VmwBJBCDi1YWzNvUDsdLOiKic4mkeoQClh6QWPjTtvhh
MVtYfHdUNAoGZYylYOwwNtk6uLIbase1YyQ45/LlfBi87n5wnVcXo8G+LrRxMQ/dF1zPfV3zowhu
SToGhhPbMPWaYOXZeQnl3QQmRhg6EcewhnkCPB/Z6a2tJkSqoN5nyEK7JoSmjzx6TmzghQawdidC
ZgR5zgPflCLgFig1IirwohFJ9b2vA0YreT2TsnBJ4Ncwld9qIIAdXcxsbghC82Kr1uAx2KZ14hWb
lbdxiHL7RrfkXICy7IkEI0K7u+SbS22OUwqkuvgmVsua3XS+sb5Z1rZdLc050QkY19YsMWBu4rnO
QJuQjSfuaKXlpPfjBKhxb4b9SzgTP9sZ0TopoebJyC/1N1t7gA0entwVuS2+6dvgshhw5AL5/MYI
Z0u+tpaYTrXjWfAWmxg+7VOUtHjVrA588pWshIgVC+zs/qwKHELSB9MXVGde5o7dgXT/+Fl2oTug
EZtZQiyKUcz0LFas+CRDi7jHFFOgxVQR+xUhfwI6Zxa0Jm/b9GsKmsw1W0JjDUcjU5OTrjpc9tuJ
IhSsTt9ZalhnS/xYrRHrSvWTnxqsZwBUEBKPwRrJXkRrnzVMDMHQrInt9ju9XXwnudUa6o4hS+LZ
zr7T3uN38rtZQ+AtQ/wt+JmYYQGK0fk8w6476+NMArm0MLOYkeHA38m9nN8Y6Dmv/bJApScqNrxp
d07JTeQzPR0rMSQdL+RSJcAjhjwwrxw1D5xMTKMZGAgG+QPUXOed2US4GgElvTXVopJ+Z0GoREle
5rZYgVgLSpWyYaXeJANjlBPIuBU1OVXEEVE92lfEaeVsyXVBW4TnJOHH9XFlvoxhS+6haJRiPSpg
BW4t6dkYcsc2aSpsJc1k3DFShh+WY+Bq74qYHMOzdPHUcMibY7EXGeSlA8+Y6OKNolU7I0xT4vGH
5Z52RL4g521p+auNQ1HSN8EWoAuxX0vikGeTNKNsB8Cuy7amAZV7k7FyNJ/W0OGrcnGeuLyYJueC
DqOF917ghU82aGTymyy/5KaYZOo4m/Mtr4Z8PAZNcCc6KdR2md14uoQR2R7jqVzkp7bIVB0EOiRG
505KjiyUdfUzfvikvDI6XoIHHjE1nuHpc2HVaIMgU9TQtmtg5q22CSbr4kbUY8XLNp85HtNRxpag
q+BogHNYgU/S2cF0e8Htre5ikearpkxma33nNG2cc5odiPoNmPsVA9wdxUPTsbXW451p9ie9WOLG
rUV6Y4oG/szIYAteegDztBNm/YO6Onnj0eHxI4iiR85N3J+yx2OLNSaIfJOHz++ll7+Mg0quZTz0
EfXIyGBz0RAV0cwVwV/jOHrzMoVsTCcRE7PK7QD3sRd/5sTXGfRKYRk7qyCACZK1c4+ZjShgSC3P
HgZeZ/qqltQQpkHTeWeDRwfstlJD+gB78w3jlrqMS495aCChUWv7ajGHfpfxARRhfwkwC6U5Sm7b
kACOpsuV8WY/gbYcZXbdhMnXXCftFoBV6u1nuCf+aCm5q2vqEIfBxACmLd2/GTbu0m+J5r9q1d/l
KiP9e7Xq+POt+fzbqc3eis+/rf+7/NiWxVv2279rfy9jfX+tXxEJFFpQHIpaBeRHoxIh2v5DxnLN
X+izJvyy1tl6uDnRj36TsRzzF8+Vlqldy7Ec6azsgt9kLMf6hcUFSYyWcygK2rb/koz1B5Fz/da2
qehZ9hzXdhyoBX8UsRTbCdgmOXNZpweuSGfRTpXBD3qYnS29V9a+d+bHsewff3fx/g9Cwndx7b9E
Xr6vAzbCQo/j0tAgrrn4vxfPvG7RVQlD4GxI2+amEi1+PjZV5bOjvPwto0vwrqTBaDe4QQdDwJ7m
AYibkqk/KNKRBTP6nV3Jc3pDmWQLW8rzOCJcvm8yUb5Y0g0hSlm6+okVkzR2X03JJYv58BWpUTzM
S1R/AVQ+2NmCzhZIIo+JTPtLVcnwo2jyRzwzVY/7EUYOA3HTeJmhKt9kXnwoih5mpgJBtAFp3wHR
FXWCickIxLWbxck/rtR/n7i/m+vN9u+fuPu1wOVv9/3n2x/xI+vf+lUidn7x7JWaYTMlWLvhEY9/
lYitX2wbjAATEU2JNl7Dfz5b0kQ9VpYnpATZIBzFl/v10eIv0b5qUVAspBaKcfRfebL+1BtMrZGp
JIMdBg+mtVam//EODyMo82SVfjiJFA8Om1Om2aQCywJyhYlYhzF7IF/5u0v0fzxX7iqL/2FqYXFJ
TNNjXWCFcJX604PlkKy0mM08lTji4QOmGqROSX8stS9xBV5KDEQ85pa4GYjPsfOBULsPZpV075Za
5gMoPMs5OQCns6OhUK8PVU+m6mlSyZr4Vu30uVaonbm0KMKgTWy+RCLrhABv303hvup7hKZWW+oy
LPvhhYocRvo0WDTOZWotTNFaTQo/DLkMvknGDSOq23/vX1L9UfBpp5eWyaDZj/WEyzFv+Fl6bGJV
5dC7jAcq+yLL0wY/4BdYZLg4fq6amsvVNqsdJTdTU+5Qxtz4tPARt9kJ1hsHkchLScZKQtjsBMhg
NlgBKo1388MrjYBEJQJZcYv5UbxziE1+lFFcFYcpqhrnTseldWnjpQqf+KOJjrJJe4ux5zRJ7evY
c4rY2GRn70uJ1m6g3kQkz9uF/N537t6L7IYGWDxOrjCQQcM+PMBbme6qjO4TSKatBpflinYbRT0p
Wm4q3u4e4I8N5wInPvTUWslDXBImipMpxRhmTlgZKY8M0Xsxol+XI0bQvVyaSh6n0Ig8X5cGyEJ8
sB6xVPcbhemsAHK/bXsbgZtwRPRAeu4d7yIZRW909MiIHCV9zBf1WqVrZVyShGRmQqwnFL9wjO/8
CB5yj221Y9OcGhOwNApX5hKVUtYg0Ko8fYlsNfzoXKhtm36Ws94KWmsLZhrS5mRp9A2dwKaF/NpN
SVVtcliF4lx0mdgrto2PcTMotm6aYfOguG4Hei8BdBl9B4i/DLKIfiTMVzVW33g5eaEdnsOO5XtH
bvKzH8f8Z95jGaTENQpCat2c6GcrGIFuQzDIvhsWcKqgl2b+QtHDEUN0CKMyx7GwCUw77FFsc6Kt
ZpCPhHk4FYKEdaKUKYYiPUjKIv4U+QQzuraCBl5r5FgMUMfqM2wB420V3qUzNr71o12ZnK2HhSIp
pALHWUcJ4wjCuRiLQ84LEs/IbAUHN6i5XxadgIqNMNmEuywNctrr+tC587AL4Ur14rsxDAgIiylv
rmLIp0+2GDiOLOyoL1Y0WufrNG3uSoeuJj8j+X3mxoTDDkNXpfskEi1aSDW5QO46EqVTPi0XXp4u
AXJZQZVdZpVkVLTbEvzzFr4fswSL1GKA201toG8h5aQz6RVYFWNLORN4HVyo1pT2exqfOIwC8mwe
dBNXt0mKhW4DpGy5rCc49ySinNeSQMezBQKHxloz6W8cqeP7JO2Lq4UARridm9H7wufBPoCr61pn
wA+sZaPRvV/swNFEyUAuX1FoOj/MbM6Jvg+dd0cPzvwEwjR7Ize1RtyCTjKGKdFeN3rIEHXodZlv
yNqas689zig76KMEF9lrJ4oEF0FQv8UAI7eckZleeGClTURBJyU/32uKiMhzOuAFssBJhL2rhRlX
X/B1xnvSQW7zM7ZmMo2hu3SXHkmjzuegYnZby8kLcg0J/eHIOSFWrgaDEDFxkhxio80WgciIiLXv
l3mOJelcp3H6PZU+WlyGTeU4n7nLhPMMhwhS2dapYD5ts2UJGNsLiK80n5iNByfNF1Nox+Few7Ac
QYPgqZn2Q98aT3zIjH2WZtC2T3wyUruKeY3G7detlNPEkalLU8hctN3eQMue0r0xtlq9qx5n0UEp
rELpPqjiNUvcVLpgKaIRni4V+pg5+16WzULvbduQVkUyHWR7jApKHDK/txhIbGzw5IXJl7aszrzC
vpfG3PKDYs5S5bnG1Aw7VKXV1jJxXCsThIA/em46HwODSu/GpyBR2WfrK0pSso7zwT3WeDzVbtG5
xxoXUQ4jmgu3i5fxcm49GjbgiLStegA6ZVPQYoGW53wW9YV7qJRKqYenej0fHoIhjcwfjajyiU4h
6re25Beb4BnNsP2a6UZ9Gk3lSBy4g/hZmlNlngA2AjxwMxrTCZ2MCP1BZPOucyLxwmoXfC0kw2GK
ifwrSQNsw10HfTU0aKneUQFZ4/Uu6S/ZTBVNxhrVM9nS3gopMaS1847UB0fLMOzODBF1b/03uIfi
qfrdJpAAcoCaBs8fqN4IyXFWOF7CZEyqrSp5j2+MwWEOS5pZPLJ4kGebzaG8YsWinpmbFw4nDsj2
1LgyGXe8hPBtDwOHT0bIlnVe4PJAJ5k4wIBdKdy3egoSdHiM6zz7E40eSJzl8tGiXc+b1u57Hu80
F5+WjpqHvoDy7mMV53W3ZKl7h20i63dqNrvMx3HPD794mfhoLBt3rlfR1O2Bln6fFu5p4loMoHhP
kN3r/NoYGl66ihnrvoIzCzi0SGdWmyiZbokn6Kclxe21EzWCwbaKi8HdsVmYm8NUWjnKR1vn0ZZK
3bHdUcw6/Bgt7FY4nmfckITucIhl6Ju0coOFJ80B74gzT6uqnWekstt6cQeTcijx/e1DXSb0EJG4
8y0vND8ZL2MfTZY+egsZ4wybfI1X+FOYVsRlCZgkW49YqrkBxsVftyG/XhE3KtKtMBmo+fAhmB/g
uMbaxBL8HRMrxbkXTdCV+iZmD8KCPPTbwosrdZkPTcZbqEr6YGMaLF9scRbFfs1Yv3ejYPSeksE2
ntPRwszmLFhkt0ujFbHQyZb1jr6usj5qknJ417yUFV01c9b5wDGjCjEU0+UWvHI9H9Y+4Wo/I7He
TvNClMKmIi87tWM52DvOn3RqzYtDALiz4J25eeEqcDFxfeSUR7fbYAZMYmJCzqxLmhUXWz36TUSD
1AVzdxesSmdIiZc4GCxfGRF36uDQDXoMHc9rofkQlh3HKmbxNeN8AE0h28++M8gkTpKc4GYayZX5
jPA7Bsb5ZN8kctC3A3PPo1wEKA5vclg/wnoWvlCGc9VaUfHqwYK5tDvF2p1kKdzi1J1eOWxH5t6e
Bqx+NqQkiqkG91pMSnCQA9sNQWCZbsbFgVkwVanxzG+uXErwwuHBYEaAnXemrZeEVRRSaztr+w1H
X8EryrN+Uk1Z8XTaAR3nyUThsI+MHF5PRUIiMdHNx9wkYeJHZe81YLCb8GVit0A4Zowux3ZOn/m0
+hPZ3jXRpGso/iaR2q+C8hQiCUbM4AF3tYVReYKdPWVTg/yHCH+APY5ppHcgQpMb0skP9EV6BTMg
QoyHcXVTLWQYw+KHAQU2+DUGUmrQAwB3CqNz78m/dCGyviJ3yxZ/zcBAnnvWbFUIJ6UsMRiRESoh
ixK2Rnemy3FDhSJ2T9ZGWu7DeVgppJUVIng6NZ29cTmpi7EPlzsnA4DAGdse0OAXz2zpcIjTG5I6
xpdjhsbZAnKFlyRDhpeCG/6mzRL71us6fWKW7BD7S1KbuuwoBHcCerRtT7XHDBSdM7T02pmkGAXR
3n7F4ND7WcAvfIVBVhLZiQxl7EVhsyg4bMHTjWtAktl7dCLKE2e2FIwF8YC90h3jsrzsycx48QJQ
Aawrv0THPDFmpCDzGnDNzC607sqgZt6qmjuJaglsJoAIsBs7Z/3PwVfHPt6cujv0su+pXDRywMZh
xj0Ye2Vz3ao0wbuoYmufLNSSbNzCKa7dUXovedUNNumLxQIrPRf1qezGxN4nYasoicul8bNwgzCn
5TPs84skSFvm1Xy/ZYPnORm3PH+RuteCFr2dZpuIJJHky7USKmfoGMds8ihEDAVjTWCNF7FqIiAu
CZ7psUnqm4xRSeMD56Clm7BOqvzUJGfDJ+Z4nzLI4pech+CR2QDjSA43lE9WZH4jHyt2/k6F9fQj
HloutybY/a4XGs6IKlJvQrJxEq9F5LFvxdgZwBCK7MfGlMTBA4qpb4aFH8hPAcaQy0ni5D21BT+E
OQTenSzTwOAnrvRDVq958rHJ3IPdUnLEXoiUJpM+vM3bVvY1TQwmPK+j6xSNwgLiFZ6fVQInSFcb
y0XIHjnfeVa/1hCyrIKLN1pP+bHZW+DMLVBJuUHDzma0ImxQPIkgnsYa/lg9rcsUpRm8DSPbEBCo
e17HG5BYZk7IkTfcDsux8YI9fb4lcoZrnCcqHXYd/fFcZMrYAZ/3NMZs2CIm8z5h3Bwjj1NcvMFf
jd7s0tB4sOTAG3Fy5bSa5+MG6UkMFFa6RjS9tBxFis23XPBfcenvjvX/FJcY1v/t4W2Ms9/Ltt9/
51dpyaY12NM8HNo1v7Wl36QlGoql4h98iQQ5TXt14f4q22IwFPwjPeFaxLaRb/8pLZnyF74Of2gh
27JNNd2/Ii3JlR77L/XUxRnL/QDF1BPoVcg8f9KWbE1lq14482be0FIgwH/DuX2B9v0VVFZU44bj
ecPWTgS2g03lhPaEY4gZDsQdH7p6CnscacW5++v30/9vEGQs07/T2P4XBPniDfvFH+qqv//CP24T
k+Zp+Md8oAhuAqmPT/xXBVKsCr6DUu8Kk6MGKv1vt4lDIzVDJIk+iPTOsPVf4r6DfdW1FQqetj1p
wlL6K7eJLf6kQQqbLDjDBb67Z2Gk/r6PfmdRTSfCUq7GU4n8QHza67wfeNFizCvhmg83wp9pMXAw
ATGjfwRs3vsdzqHpEnMGTDTpZfaTapaUPmFpNMwYE4Wjabaq5ZAs1Rz5jXZtQsn09IqdLE12YqVN
fm0beHX543/YO68lyZH0Sr/KGO8xBuUQZiTNGDojdWalqLqBZZaAVu6AuwNPzy+6e3Z6aLs0zvXy
rqurUgbC/RfnfCcjsmjeV5CZo3NqLy2cnLU/Moyq43Jbo2ZgKbsQWeNRDPrXAYQfPLBATr7wW4NR
IZnNE42HBugIgoRB+8qi9sJe9FwW/2gZidkJbMkUQqCh3fcjSq6aeGazERYHGXOppnoPmiTMN9QX
lDBqoUECD1vg/Qm0E3wAlAB109kIqOvah9I9+aZ2zhlGB5DlZn3Qadb9Uhjjz9DzOOr1aJ/iZpWP
majjfOeuPvmfbeA3H0gbk/lt8eau3gSzm95OfrvcCR8xK/ivcHllZkEgpZ2H4ooZZ9keON69rwtk
K9CoA8MLVBjZ+i6LHOdFnXbDh2UzAomQnXzOdM1NwGUFEQZGpIrS2xNEG/+QhjnHFrtWSKjEUAqw
1hGjmHFsQrLFOjn/KkRevuZQBvS+CZKoBg0TO/G2Mjl0jcY1zq0HHXM9V4vMXxZEoQEQSbO+6bIh
6BOiMblJc6LWdlfCk8DNPKn8dXIrnByIMtLxyHCBWUxcRRL0XNQzdypVkJHvvYrQ3SOqq1G+1J47
bLO1Y/i1dLgfc115P+Y5DZDQOW2yMZ7M2ezoer5TzVD4x9Hnx+HlDZAYhyazAseynlGJ+FzNEngD
vxIk0yF6phbiFhkNIt+xvh2gfPSz955OuH64SWVwyTsg27V3FiRPGMggK5PDltKUqfmGhKFLFnjf
8T3oeMzRXkXx8hk4gopeVkyxFCzoz3BwqZ68cMJ5MIdwaHcQHSxdJCNosQFDtAZbf+66G+k6WbEr
SjU+hvTubzD44bL1zI9+IBjCNl2UcfTSsmW7hFNVLmCq8UL71KabNniv0vdJ12iSwhzLEVjIy0vf
26alX0tn4rZtPztvAC/r6KSbOf/lJrVZjp2ZWyBeAXnZ99bFCLOBB056dWeHBeWmaUEhZD4BppEv
i9dszalmqrAiaoA5U5pskH+tr4OssK+RczGW24kVPakEUppiW5DoVBycOkSx0FIy06tXZrpRVYNd
qc6NZCo/ptM3O4/BW5ZImSGOWOGLDIPM1G2QgDPDZFTHZF6tddWee4bR4VWeMy684optq8Ol3k+2
gKLEhDZyQiG4GIc5uEEiydyHzFMy3J3CB14qMyyZsklXsV3IxTWs4bmJj4zcsxiqZIpGcvQpOJFM
FNkXwk94J7srIYs7eNaaFOOk986lEzbihGgjNM92cGvvW9kFIXkhDkGPW9t4dtiNclXvkgfhQkI0
Gjq4DHS79ZdKEp+deEuVUMZjcSKzTPEC3Zd1ITB2G5+4qCJzlN75k0zNzUwyiHdsdRcWd3WQQkWP
bEE7VYMt4ughm4OZck0wmY5W9zXA3cAuoB6q77WyMdy8KEqgKwRMqT9hvYTfZL/mP/Q8BT9k0boN
q1Cm+cjg9cp0KHLd127ywx0K1XzYy8hzxDHxw/qNopwxi0AqRHxWEuVvMTCN8WZm0RPvu0FMiJSR
+ezmUIbLBmxkjbcXeEy3EaCUSERhplnvg8yP8kd/afeUP0SktGpcP1PtYV+XBsPmFvf3PLNXEauP
3hJS9cqGWW1n1yMVhiBL1EXYz9Gs+Y0LLJtUPEbMzaLexrBRn4Gpp2wPKERRs2fsfDZ0jT2838kB
3MN4NEmQ+GXgOGNQH+UBXmeB2KnxqivHdeJfgxotBT0VuIcBnlP8KouKNNgL43FelVnRxzxOtWb+
Go7xHuAGiOBkGFpAw4xhSn4/kZlOsguT95ILwDs6ge99MiXMJIdHFbk76eMRP2OMn9ZTUdYyvdL9
MAHsH2dvY8nB/uLQ2HxRMYzzU5skX524zzZhG1brsaGDPa+ZNJ/sU/LrOUr9AKk5udMb4evt3Nv+
iwyTiVmAan/N45ImRxecy2lyChioYMe970Mlhl+W2FSFYxOY11Vq4AMRVb1yk5nm0pbALbLfOL7R
PQPyqt4FsEjzxak8sleTaHpjsKCIiS3t/MD6Upo9WwDzVpdOX5FRObscxLIGOtHyulzUls3VirbP
Af9WLD07ryhaN11cYX7MIKXBPqaK7jbepI+IDNmBoRTLdy1EhmxfCLbxTDocOnfsIOlXPZD5s4e1
WHzUaiZarh8qgrSoXHt1IE/cwzM9WGgMHEfrL34eLSHkshU8LhVT7JusI+WGwM/CgP/vpL0vZMFA
VNSeJVQrZ7gItZKIe2yG7Pm2JEjXkPhg3DCPMtkS/b5u/d/+6V9iH60KzitSABFqUIkm6X9XJf/H
5/Kz/HMv9X/9+D+KZj7TH0Vy/FfQxBTPvuuz3kQK83+KZM/9vc2idqX9QlDDHvuPNX361yDEJAgE
xkdZk0Sx/88UyR594Z97KayGiENc3LuxSLBOxv/F5mdzkRlnmL4hsB+iPU7eaIRhKHOX7ZOtMYFx
9kXdcFVcgu9ksMhzMHoh7XsNoSN5goGUU5QFUjeD/NYr9u64WDgZ4h2jCneBfu8WYfz9/4NGi1f3
/y332HzIz48fvfrzQ3Sx1P3+zDgixbznejwo6Cqw9f1dR3X5q4hHxydvhaWhECFd0B8duRcQQyMw
DvCIebTMKWqJP54i/sqlPUsgBiKxukhF/pmn6NL1/+kpEoJvKk0YHl9acxdjIM/4n/VMyBQVs8sQ
3ajwbrAu5tMOP1O5B5iQsQtBlSH3pAc6LEAoF0uuIaS2mAMEtFKw5/JcUHT9EhS5AK1hQP3E26+3
2JpCgsVFPAIRCzzDIA7zn1RD9NKLrrqVUbMGx3/+0fofxh3pn3Ka5c+/3H4M6i+HufvxMVEr/+vl
+PzeD0Sn5MX07//4R/X7n/Of/aXT/oc/kD5WTsvj/FMuTz+hWfOhfKI//uX/9C//8vO3z/JlGX7+
2798Jzpvunw2ENH/ICISJAv9N8/if3TTh/w+ld//oe//7YN+fxyRB/3tDHN++++/Cfci96+CQ5NH
gVMzZVLwd3WRk4jLE0dyjmD8g8yIv/vbT/jw+3CHX87vP/Eff/5zxpDnBu7laPr7GCiiL2a+QEUY
RP5l9pD+l6NrWFwCc6okpQWeF/A6fnuuay8tE68954HMfM8mirvUtG2Lun+AZze5D1koPOcxcsaq
jke427KV5kK4xSS079EpKec2oHokThTiG/z6c7xUawhnpLTkA21EngEzoJlGlHGUuMBD+wxYCOQn
YoRxtvrcBVEHfYJd0JKDH+rkkmxkSNrHln51Cu8R3xOHM7BiDDdk8BbeqSrkIn+4atLtfmnDdPk+
haBHNqxDqTUrjaxlP6PK8I+DhajRo8UG7UO4RqacDErNkCTuaREh6w7auyytyYOPKphVLGCCyd3p
pfXqA9bY9abJ9VgTXTKr8qzKhqX2Bp3T2H9XkOOmt7W32RMvHsnnppnjYld5xi9uM9Wn1EiKbEYw
wPkuLGAJbXS+pOO+iBEnoaYSwwtfoftI03G4s06B85XFctHSdmWA6UQWL2cF7w1bQhpd8MFy0j+a
FIDCNbCO6EGtmQBXAqUBjFK4OuWRjXei3yfgkVeoqLz9qqLwo56IFTAlLi8Sf4Iy2jotCdpHRD8u
DiHPe9VaS0xrOKixhciaMNMTv6xpW1tMadvObejqak3flhkdqvNUyP7NtNBVp3lxaubZbXxt09kK
gD7xqg7QJbIdcqDukPUqY9DDjbmcKqGm9cg6E0DGM8SRsX5V6+pUvxRpoaRTY8OAcU+0RXwPTJmK
cKRCH4kbpHK4QlgGy3tpiYa/lgmWpE/ijdojuFbkTCVG0qXB2af9kKLORumzntHPM9NcCKos0Hbt
sAQ49zMcTmb+SbtlJ8eODkwKkYSmflgX1FAbty5AT426ONjerxgV5FDXye/JCXl0BCtxW/uYfwMr
CTZmE3Go4yW4ss0s32iNaDtWfFJw9bi/X9pEmQeqEVpkMeDbW6UlrNwZ5GR/deAzp71AQKOxYxLg
u/q9UZiHGV6wavChn2T7AHErPJtCLSe15BAkpsC224Z+mpgP2Tr7Ym1leatbWPjbiDGte93VfIrr
ErYdmtzCyWmyskKlGGBqBzT6sG8R93ekNOv+NerbTn+0XhMc3MJdT5kh/fQ8OwUhgBeOg/+Td3AL
tNBmZ+KOlXODtQz4a7iwfOOZUNlvshz52sZtVDzYosYDJTNQT3GgaNCnFW0dU6qfhtymNwDW7ckX
k/Ou57nO0ErBZ0FQ0DeMvdbmOR2Iiso4nCFTpXNx6LGR8HDOJJZeZG3qHu1FyCtfdKFhcJLBN89n
uFUbZ4yR5RmDOGqfYpJg65Z1UPvX/DKL6Zgs7We6htPKunivbclGL5uDOrlFCpxjxHFnmJqTwB3x
HUy6fGuCqhmuk35M7Akhm6oPixM79X4uyoA5DSoWYtOwqW5t5vjZDUz15lYnSfnkGQtbW+f9y7T4
5g0Cb7ojV0C4xG3DdblQTmAE533BphcGJAih7jfaWU1Xu2obHlcMiw8AVXzvmM8qIvM+yXGROYNx
LiEzCbhpFMk+wwsSJ6pU3iomlCxcccZiAR0mIE1xoWs6/xauWFQt8V2MP5rNfxbZA8rK+FYVCn5j
2CZdf9R+MF6mqXG21ZihQejNcBG7rMnv2Mi3zQUg7R+mwen8bzJcNZk0y+gMDG05O7ZaObAv9TqF
W9VdMtoRDkXgSmjHaf+xiaSlruJbM2rxmiUc33iPV6121bL4dL1MXMhb95iwWgj14qsv++phHXIw
aVkdectW9KQvITmYAFw6mW2f+2iBZCYz+9zHaX1oFKGPO/By3lMxFuF9R+L5a5e1o/Nrbaek3oFM
YHqxjG0eQSONifYufPA8xFrgNEalvQicNH1LS8sUUPdr9qraoCSMd0nd8WFkhAK8sJKE7hrjT+Yx
Foi/Tn6HgZxADEGGUlwMW76GQUCATT09YHccT13BJMjrcl6+AI0M/jmNmGdbh06QbkpfQ1DZ8I4v
n6LJOuRBDF2NcLEjpgHfMjq6rI8tySRZ/xiJ4aItCwgx0y6WsT5Bt7xtZsGim+2eD/Jwyb+yuTQv
Y0asIUQ20IM/FVaZ94JzCRiwb11e5qY5upc3U16nSXtQvD1rRuyFj6Fu4iFhlqeq+4EkNnef2aq4
zUEjg9KJtEn32o+nYYfZpwvwH/6Wm9HHk9kkpUTfyEdO/Sf7zsuXmFpuX7+u8pMPzsw7KQ2UZdMH
s98wH07WwYO+Rv7gZiTrnetdCZS2DF0IcmrTL9D8SOAASYEvR8Zhgzd/iiSj58Qn7GdwZdbC9XP7
9RzHwtwjrwXRTuI3JmqLIpjvaOaMp+maihlXDrJJTj5ivnYe8V8H6iRiKiaOCNYrHnqUcGznbezC
8DyA9tPnRCnr87tyovwqn0GfEeczteh62RzUjEVbLmgCxotsOXDHew+2vUBwFpXH5p6aaeH4q5qj
WSd+Wzk7gmlT0UJ86BYWxhHxxkJ6stemTk8qQ+Wdgk6W3VYT6UboAxdhx6rYOs1LSmC93Y+OO0NA
N1m1DSt8iwfBS3ZHakKDanlYRmI3ig74gszKuiP3omJDT/mozJEr11w5+EThDGLl2XMn8TKlTY6a
I5sEdiiUPEqexyhLp6tBrB45ZcKG3ztvlUS6xClsKOKjJv00161pbhnA1A+gp0jCCJiv21PnBsAB
e/TKj2iCBrEVc8rJ7XXEnPm8zxm+hty0L8x53C/usPKtQQNIX1wkF8kWkVT3xGQl+Yat3/laBWU6
3GZaC3lfcFRtGziVpAm0FYTyaV3rcu/7vn4YzdpyGSNbitGbsgp6w/Sdf7ZlFkbbSwAWDvY6y8Ob
2WGmfp2sDiQELaW4QFRdcgTS3Al+8JnSzSpY/zwlkHwtDMicqoS9WviOFtqFZF6704jG2zVdswf1
SuRZMjESnBxXdPtSrfhN0e4GETCqCznFScnM2gTcct8G0G14VWEaE+7hOrZ90gA7oBO3iTXPqy/N
j7Usl/fF6zghO20nhJveyOYlvvjBNkzVo0dNeq44KmDu9mWppmzYK7GmPL4kIaeHLEDNcqiMTG94
iad5Y/D1nSRvqkew/P6Hjcge2ZeayQzIzV6yUElqBNaBM9fNDghX4iAoDRnW045yhJdhqKM90D8f
yw4RCcNZRrbtCMNJ0v5auiOAxmOwrmuEeByHXH9sBt+gMq8i82WZw/qHiulJt7GFSaiU0g4xJwUB
dwlZ2JTgZkqetY+O69zZsCaz0nW7/qC7ijxrz4fec7esGaVJowos1pDF5G3fYF6l1tWsAZB+9x+z
rCNqEH589Imen3/qWubTg4D5zCxYDC7xk1P2JHl6xLEXOPc/RkRUiIPbOen2TsRh/mSjeR0foT6u
HJIrSl5vq32WPRHTyEC8jOhSL6ZrWVwr5LkJM3F8j0dACRZPtGzRw8IDNp9sYwREbSaw3XbA7YSv
u9fpy1SkqXPQXuffCEquALQ+enGCFhiOwv/ScLUuAVTj1kwmJ1SZK6k+5ISP1ns0yeVp0U1qz005
myOroQFIapwR7oeERK9Pk1UWBJ4DUnbsPBcBSegCIRVIxt3DGHLi83JoEglArQseC5aRBwQpwy8g
gzjNzRKJL5jXIw/lyZDfVTO0ua8R4BC072Hn230i2J091APETeSLZizOcecnny0JaLh6RZad46at
QnSiEzo1buWoxJJZFWAjO+MQ05ljKqhzGasHUlOCn5IWsUPhVc0IuekTroAbxPO1uzr5h2XFgClU
Ro9Q1ZzygDqGtQYo1fKWthNFPZ+doLoeTU6O9Z1G4KpZyzS88U3SeddL1Q7BboZI92Pwizk4J3Pu
1p9hw/T2h5tnuKuqgTgh3KuloeI0UfuJ6Payz4K1p9nrnSMEohRqgKvjWoDLn1Qr3gKbwOWEala8
OvGKrKwa+vYRPWL8ys/skiVAROAlMzAdF84mBd0f0zKM9jHrpxftTmQvNgLwAcDvgpik3JFtQHQr
gMMDVtlmfMVqqcovACQ1OV4MUesn6y6tPLcuTPbd0Of0fFuyBFFQ2ty47q0hvXPeD1YBE2qzkfoO
qE/xHlS9yo+IAZYvYbe67n7wHIOkUCaVvvNtlH3D5NFT5qJHh6fdzuuSI9X0L/lQPeP3n4ZQI/Fi
oxqkCKAfcMiT0ORQjPnTvMbuq5ck/kuro/kKRuM6vIaooHYy8omw4n5KHivZkZ6hE+LEnAoX0w71
20pBDdu9urCASnnsjZcnV3kcjM6mS8BYw91q722U16dYdsmxRP+J3rGIj8SVZ7eezQAxZrVH2EDb
8lSqTAxI3EbFoTNrVCmaEm4n4jaF5Ef79hCt4BdgyANA3CQiDFb4hCUwiTqCyr/BA48bAudRekut
O3+lDL2w3qIGoOm4LDegAVhfdl0rAC2I2Y8PVM8lcI1ERjGxQlMxbrkEeUcT2tM3bwXPQnc7CI+W
wipa3lParhQXOMjgE2StWg7NAEFpmlGwbhkcV8esU/aqdZL6e0/NvwO/2j5btyM8AB+Q2gMhie6t
8cZb0FcdDYRtYxryBcdwRNRJ9pF4DZ0L/gJ1T+oNcjXgot1Z9KG9M15v569sKPMzK7YRqAc5gNfs
jfT13Kj1xxo0MTERYHLumjwkLSjNh4osBo2CMOmY++xAEK1PnZ+iYWVRk4KjSu30XKPmRfKLaxgw
RwfzdTsVhfqxikK+ZEGso7O6xCxth9odDe1jnIKV9fPnuYD0F9R0L/BJQzeHHyMxKs1ht3wIZ/Ge
HRN6r+XikHAqV2fdk6tIhG/io5lDoctGRo8+RZkPD1HZjld0TUBkKR9aFtVlBCk/ahAwpiCcUbaO
ttIwSQpzv8BWO6Zaling2Mk58AVVcjVB3dunK7ODm9mfBQm0MsTGn2BiQk2KRphFn0RQPKPD3LqD
QhqiWLzW76JyeOHchOk8oYfU/o8eKGP5QFOdZD/BGOfvuRGXTC2e0nOK+OOp8jPICBOXf7ejDpy6
+95DaA9TDCTwnlAT97y2gSsJp2+H716EJvp9cjTRWdWcROGNkzfDpVX1b2u6VvvEjSa+wTVzr5KF
HSNK47J974hWWc7SI4nIL0X6yF5Wdtu5lvUzcskx2teL7RFFK+z86EDNfC2WCwExN5ggrrK469/h
jgoyFxGLP+TrbIk9bhQdD2HqXG4FN/5pTXXyYlPeXHtF8FtzXRfxpK9ILHPiXcXy8kNYQXhF5GRH
rx+Du7A0+vsahkNz7JkpAXROc9g6On/LB6gkOM3M4m9hXdibXHviNMm+X7e4cMRza8Als4UH4E7q
5KDuKInjA/d96h17wvawCsU5QpesRa4xitDKRxeA3bhbZ+mUiI47nhwPaDu6yIXwQO7mEckQm5Zu
ui9mpgmkugTFc+mlCAB4xIIPBs4Q8nSJUUFUIo7PXrckzwFWqD3vluroi7y+giOaPQonSR5Iekcj
gGqijeBb1vVuYiVwTgWuHAYHfn+wC3k8eF3aU9sizdmsOU3vYTbxRQEUxeO3Nksa73WKYuNfD8Qn
SA6LsMd8EZjpauaoasHgXsYRWH3ShC9FVvKRuzIl4HN1INFXTW829dysjxmJxN+cTHDeXsYNt2A1
aP5T4DK4b6a04h9Hjj45Nf6FzWgS5yslVddeIT8jA4LLbNdA+s1xHUu6dcdhZxD61sGfxhSSyiHt
AXF3MDG3jBM9UucyLfaj6AfT4E5sOvkST80w30Mls+uvHr/XQ8KttNxVK6vdTdQxnjNtgCErcwpY
6shTlu1QEDq74BgZ95LgqUsIYBsZuS9Yu6u7uApAUmBPam6HCcPTS1CUpGhFgZ0JeOaQItIobqDD
bwcgtsx8/UgCO2ndb8gTEzweEivdoQiVp3Bm1LWfPq5EOwBJzdjUPRDJNU27dsmmQ06ygA/fqBCv
S4kPjL08vjvyWNHQAMjtOrI4VHcTtQOSZM/M2TZgSvmjYspCUllM/3swyAUq5AdpekORP5wiHxPq
oWRKfc9beXlp0eE/gQpiEiBLU8BYHmKSQ9l6Nwes6OFx6ZJLNGKBeouzUed7QEfhu42j+oZExcsp
GCkgKt7CA7I3uNGS0zAggd9Y5lD2Cr6g4fMVpnkfcygUG+0k00NAvs1L0RjW7umahPVVAmw/3Y5h
Vn5pCy1hBy6zhumyeovdSdlG+ganO8gQ7brfGkUw+n7qugoApVq0eSEiYv6mhwS8RY+jhqgmhf6t
cSlWWV6eHdcK5kmjmV/I9+bMBIzhwoEdE1L8ohA1VA9BZjlynHb9I6kdKTHcSxHXj9DRGb85ecrh
bUn6+6gKxi2bHisLWrO4Ge79ejDHNhq6bytYwxuHjPVdVTjzHiAiAFWkGMyXdISrkBmIOJXFRZWx
MAu/mMvi+sc8tv6BYVqBCggOShKQL97hKj7pbhZXkfTEve5T9xtcYfLTAjXcF4FPIlWxiuuq7/z4
CBGZyIBoccRPINbE+jR6WuBpRcMRp2X+s1RJ+FKPa1fcdra3yLvMkr1VbdM95p1TnWANdDTXqVRn
DxUb4US+A2vdTVei03plYmR2TslAIWhQtl9sxMn3oFnDz7F21BUWBKwJUUyxXS4lSLx6qV7J8FkJ
qU2NnqoDMo3+m88wnrdR3HuPhGQUJWpyxIfnMkhERVT7HNt92pVesmunSp2mRBMyl+IXc7d+ka7B
YfIHvznCnAa5lsGTC3YNinou/75fqO29sEivsyWI3rroEi5sw9Uw+vPhvM9VMMY/GTS2ihs0ucTP
+m6mDy3W6Fvu35q8696kR2OpeQPHDnf52KCAYhybm8O4RBPzBCdYWR2EEXqTxRl5y81IgjT8LrRq
UafNHhti9Bvr3mfcTqLMQ7/M83t2CdXD4xaVHFsFiwghTRLthLf480NY4J5KNEWf3a5D2DJda4qy
fNCEeD6KgvviLsQxeFl9LoX7i3Mve8eRFPXnKK6SW/hH/gMTdl6CoHVOMu/Dced7QYQ9JQv9syhh
tnyNSTD6mEXc3GaIY9CM1ON7Ogw1lKM0oUJdHZ2cvKAlLldSeLYHPEKMLXHOmu7EQQMiqyYEZuPB
78IFNxX1fbQmzWNji6U7O2NCpnEZDclHwNvb25OakHHLDK5Fe5YRSH3hRrNowiw6KCeMUeB0CGbX
aYwIa63rhLsFbitpNoshZEjxz+3zFOf1sQWfcYZRpT5WApW2vEuDGdJM5CS7tHCCk0idFG5N5EAi
txk6VXYY6lsBmKsfzR46WH7Qypce8LCpusK5vuARM5IUmCRwfs7BwjgFowtTrVIylKHNnsdN107g
Oan3l8+EIoe0WeUw63UGe+/pJvyek51xWkdnfuJcsTsTNm12yLST3QjfqcgaYnlTHFU1gvlaOwYF
ewGEb0tmzVA9EVdSxXsdGOUfRukyJljJu97axG1eJAirXauC9JdbTe4TiUD9W5MDuq8qnQ5v5eRp
Zlat09Z7XC7iUYG07jlAPPeXDKPlltF5QDaWxo/K87hMltOwCfvTmOaYnmh01mGbLkzeoJymGPdJ
IMgf4qGo1XWzpMpeF4pYzitqmek+SB1C3To/CMYH4Q24UnL+V/QAeyI9Mu4IkiMyxJHWvhfmegoF
1rw8yeL8mOS6Q2SJCXpjZ9CfEMMrAeBvwrR0nBLeLBzCGeuuCHTVwdVzEnwtUosqDXsq5s4KINCw
6z0HLVSNwM3bMfGc5mDLqCK6lqXbYuaKU0U8FYNMmFIhWWzhraFG/p6tyVjeNcTA9FfhEJOlQz9M
cFDc8SBy5NXFWxqOigUM4XHPwYBUbtM1TrSjoaTrKsOL2o7LJNwCLKqei7ow3m7EIEnNW5GGHCF2
2dMTTsBTBTO5dZe0vWAm7QRE0BFb12Qh5FicLukGS5opkbI2THe3EWLUo+Hd/7wCVQKyxNfXm0V3
sL3jycl5kmv/MwUuSkx2McbvfOz8VNTBcGUTZq/sluaP1Z/8NzdVy5ekuqypQuzzEwLpHF2xPwQr
cm8NgupcRePavEKHMs5NEnfF+CjCnK0n+C4/YlEX9V+ceogeI9nr7lxXYdvt1lXFgPBGuEnUkP3w
2KWJE58GnPfOMWsJ10PaM8Tz10xlpG0gbVwJn1V2XTiIYtr/0CurjpyJoW4eg9QkYAfJfC259evJ
/JBdOiDqyOYw2Rs7k6xn2eCxzRSsOmC1E0HMnIpxGQWL+RimAL9zz68T6XFsbtGcT8XdAt0P3BNr
BjroAkV2G6gOObi3iOZrpMbow58WmrMUhu4JsoX87Bd2KARdz4O6oIoJabiSjMnzK/rw4DxX/lyS
r42wk02hJHS+nuLbJuosfqhlFtifEt3fs29wvSMW37z4wkUTS6Y8Udxs+SYveGOmGvMLyoNsPbu6
J+lo0TYCXDqkrCnJcoUXHKzToG99v4zSK48JI3o/JK7M1pl7vJTkpO6qNdfzL6zWq39WmlTNMy9q
eM2yAbfh2Epn3mGCWkM4kKL1vthI9/Zs+nG83MoLhgM288xJfxu4X75TcuYjf8bHSZCYee761t+j
2VjeYVTQGKHLVcW54bTQV3YsjYcu3y2uotFBJlglzCmCpDX1J8N14inTwbdAKQc/PEZzX9+uIiBj
e/aJHqznKb68CvTykqHttdOkYLujxoHIUPCuTmKhT34zhvvZBQhYUnX2G4Wb+zkbxlh9wf1Avufc
dKVzKx3PNFde5OCqsJrYeUSe12xkh7dlqmPevZbkw2Xn1aN36xnpPdVh5OkLpbiiDl4WEREAaNXO
laGpt67tmpfJuo674m/IBBGBCodjjWTt3fb1eE0pzuLMInVfyNok8uzFT5b1w50LHAFky8Sv3HsZ
mR5sKNryxvahu3onihvXuKD0mEW/52TXlSTpBGT/rXRXdPax6rG49XIun+lUYxzRMaXfKcuZ6cCN
Jrp9/YaqOxCkMJTtUN7ks23nPXVElcKHyQq6uJt29hNT7UM5aEcdVg9PX3qs+iiF/BKjl98Jh2CG
8BPcixNsKFiYwUxMO/WjW3BPrLt8Vm1+hY65LGKmlQSAn0PphQAmQYaI+brQzZT0+z6Hs9VdFbwz
zXtNsKf/0Pc6Lt+jMlsaRACKFhTht6wilPyr7zp3vk9nDSt41BD9epEvIEyq2j2unjsy8GZPk37F
XZD2E8hguqgSN747mAvJVaFgKRWWaJkxmD6YcB6Q4FRWqueRBQzWcN6aRfUFwXyO3LCtFTP7c18M
Tm23vcAGs+zwCJI4SXxvUxKN5UvqPdDQDKUx+V/wHyfSjqjw7roK8/tnx1NDlb9YUo5KSgQShNlK
M0vicQmFuWnIFJ9ZMLEso0Vghj0+tDhV7AOAhKodya5pshy+L7KceGdDNySnC6BlXlWADBiznUiD
g9nhgdkgsj0H8EiRDBybMVzSLtN8KhhZ2+1MbHJ5Xfv9WNxzckzU06x2WQe2JBB5A2JKRfQkKfOu
EpucsCuM9L4xZD8e0m4yPRHLjR16Z1uWk45/EiYr4xcQIkF+QyM7tnAZoyLf1VUch9uSEfZ6PWZz
w/XooiqeeP8xX37tnaqd9okKmo7YayTe204gHbkaCIys7xikBfaQTtIYuKfJlB37JkvTnxLRTgvN
cqaZ7k/wUPpgFy5iSQn9tOIiByIfg7Z+z/LKxOfI4h3G7m4cZoKsifOUQqIAlLjQyjVV9Z8cncly
20oWRL8IEQWggAK2nEmRmmVL3iD8ZBtjYarC+PV92JuO6DdZIjHUvZl50j9lKs/MAwYySzNRyFDM
0Rn/SP4H0zMuLA7rtYGavEaJ9oJjNYssmDCatqm7vsWwl4MjVhq0eE5KVopjxjbG5zSOxYT6Qciy
Qb1RK26XbaPqYtzaSNrhYXa6rNiDxEkydUa9sM1Jxem8HG3YCH/flxXF71B6S9ZRgCkXvOc9IeHk
yLNhEubUC26inXE65OCKSqLpLxJM1acHUINOSsmeE/RnugOEeZmmfBb/iihx2G1zV7T/damDsPKP
oJZFAZZ1LRGxOCwTWkh9oEuFxqsuUt5EIuAN6mxn9hvO337uDMhgCAflscJf0h+cbBETK2FWwYhy
94qyNl2q4dGvqE86ZgRc5ssYLSHcaAL1ECPpaI6f43tJEqBUAv1BuzXtVDRvnSqa+J9jwnw5ZX0r
mmuVa06oAdb+GcU4zzwQwFogdoVss9yHtMSziZQa9Oqf0RBKqRIWtd57LJepXy1Xzxsw30PEuY2N
rN+Fx7AM8ZYY3X/FLGxzWOxCctPQgsTyBC4xNpvUbc7rjBPhffCtTugZhYtawErpHO8wdggF+4HG
JnGE4NzGe7xhQ/rZVByCzjJzZufXXSMI4Rayvvni8djCAZqqtvyROGAxHk3XKkdvtHHTcRtVbbo+
xHo25Lq92mtaeoF41vG2GIBe34eJyAMjk+aA9xIvytZDbFIhd1VfLQ6vyjWbf0ehSb0vyzI0uLKI
4vC8iQWvgLdKhk51rBkeHIo/adwloxOuplgrnlgKIRlVMI5RUQV+n4o6+EG0Ict8rekDcmrybfVB
rWTlaR7l2Btf2OU09oyBNlg/QaS78tI5yUCxOIJ7F+/acWnnMz4dr7uNgwyif/zvwqAl5NTYx4gU
dUcJYV0znM3NnXsCAogrktEniYrzVOjaOQA9n5MD5sSyehUNMGpNgE8zHHMchqLJe3hkqvCriSh2
nfDRPNbIV/HPsG6IZ2yHcFzMhdJYX18M1oXk6NGI7TzPIf/npITwJVV4gopEsyF1Ru4GpA0OgmdQ
Vn63XWWf9ix1KLVKzuGUNvpQQfjUb23d1j4FeS6miiM6+6pfi1Jn1Q6KruVxTuJIL9fUiUbB2Xuk
H2/rEqsafkh6KZu/o85E+jdsu6F85YncoES1klLEnmeNd+0dS7iTRWVpfzCCRVSYpmyYfitYZCo4
lB67qScu8qn7oGk8hoSyTBJY2UADjrxWLszDPUdM9LOFllH3TtBWi/5c8gYVdYG1ktKDDJggOEjr
le4/qeYWiIew0UuAEhC2aCxPKh3JaaFSBPyQT8WiE0nd0uxCUT1rNQ7zIbRW9JBz3KQbf4+tC3iB
aT4YEq6nwW1LhNNlgbjOGiQbOxxcEMCfljXiewIiHHH/fgPPXsfxaRzI0H17iWIoZA2VN5ZKa9Bi
jX91ozIgwQkZ+t6O1g0QV0pBzZcLwd3Zl2M6oEV5bulSplVoaV9lVq2td5zu8vybR+izPWUDb1K8
OND9vGxTx31dfIXjmrTtPson3JobfBrjOh9Kgc4z3wG0nX9LA3eQj0xRmmpwN8O48dzg64O3V2Ld
Kk/YTwizaN7h6WfiectU7lurlxRJfzQhh1W4JdF8MHLgD40x1L0UgGyJ/MDDQ2OhsGQ7g7r5CKS7
uBvSbP6fbMr6L3Du8kU7BJ02fubY69C1dDAEEOfqbd0Luk4cArIYduEIUg/mQOrUR1zn0brvI6Ku
4LnYANJTK3rRdMgXY/ZKuLCnz4VCcv3Xjqz9nvByedOXN0xezPunSyXwQKOY8zZQ7UJ9xDI5cNGu
JZB2RlohlysQPfkIsyY/EPJb4N8CgEHgKDHM0XBIQ7OhVZvNsCv759okMV1WHRp6b7vstNZr/zjj
C9Ob2rUQCTun2VmwW5Cpi2l9lUUqnzL4bCtSTFd89WURHvPRDy+Bf291mOPepyXScb7CUPKvg5/i
OQF/70c7xGqXh5n4zXFTHkl7uA8u38ZWjG2wkHfDy0F1JluTOpBU0gTVzqEQDF3H5P5zTV3wU5ZR
TQ5vjFQwnWYJaAoOD49Ao+udBxHxFi+pQDhmB31uolG/iTtcLpxr9eoByd4Q7GuqLataotPIEhj8
eEL8qJmM9woa0afCRrwF9l6T2GrTXdtFOaXGk7k4sRtY7Gx9+8bQRH0Gw0WGKBvXyVW7nRNvW48q
VxaO1SdVD8jKqp7/CZWGyxPSTsoJra/kKSuT7I8xE+iggGv8/rTMvO9Krv2yBaWZHrtwsdSUgzXc
QV1V3BVB/hgNfvEL0CHOFrc3wQeGWXwZcgk5HYyDf+4pR6b1KEuuHmw8uXFSjCkeNTR8w7BXtzxf
W8yWzYCFJrFAzgbse7usLfR+CCrvVPzfm8taHdDhMlf3tGEvHv2ZsRPcWqKeMy9HRmvKqX8XNsC3
yw+c3fxynjwQL1yIaV/pG8g8XZxd3CSEjZOaOtRSre2909gDpdb36y6GXfkYwgigtDTQ4M9Etqef
GysOLxWPS6Ob6cJI6mKL0SeSp3rqwmO5RClqm8LOHRv2iajCrLqLCl1+m/llzqQ+Y4cnjinx3bI0
OfZhJr9YZZUHKsbmox+tFDf1DsvCQbrsCaYiP894Mp4WVdeXJc44rRdERtlP4mK1V2/lNmW402+V
g2jPxiBag53qguoBrj3TLoz/TZYxMm4nxF0WlZnG4xWWA3DNtUScBV8+YySAbr8eEo+9EdQIz+xR
CoP6kY2k/zB5EpWiXLpo53ht5OwY5qsdbkL/nPulOY2ihDzWsZw9Jzx7zoMFjq5o4j1nHVvJqtbD
Q85f/MQ8W7/lA8NptEp/N1q2wswMUXbKtT89dVOZX5Moi2+CZCK2LwLzj+44sYMWYaheMx1jKaNJ
WJ7AAJPXV7P8T7DhAYwZh6qV58VrCuikGBw+msSp3kVpmw+vXuKLN/fevjIuwigtPumJUyuqRjJm
Aei2IfqhqolDJk2VMrXuem1ZnVyHqTAN8o3rXqc8a285dpbPqOuUt+91CddVEwje3gMO0UnaGGxm
RuL7QnyAu9AdtH7qK4uhKOIlk0kud5hqbnbtsbPkB1tRbTSP0TBcJI6XLQc/kAZRP9tHQpHJZ+1j
5p9VQLMPO59Dv1CntIOi1Hnb0dZfXM/lQ56YdNkWnDb2vQNAtSUN7WyQD8JHy8sJbyc6J28JNKlT
GJHVYDFqk3dW0et1YEL/tEJWF1Ttft9gJqXPsWE7mALrodq0Gp/jNlqhqvnB1rCmPQT+HW3GEfUa
V6vdybVaKSFxOTg/m8nSBpOsXfHWqGh6VnwPW97aXnpweeb8XfCytntvZbbqsMr95vwVL6fao7al
ATX6WhPsOJHVYrglFmWK7drN+c+C9+wX/PoccHvpUFEN+xKTmYonhmpAZvlunOyIlB8G36TOk7es
7SW7Eg4ubFpMF3snH9Wj2i6toaKRVYisdwpt65nBaWIeCPSHwSv84Ld+/D5Eng3Ohl3WcVDr1Dyt
2FzczRTLmU7wWjymxFwQKNr4xWWHdBZguM4NQkK7YXMfuYclEZRksW/+iwEzCJ7n2dg3NpDGOaR5
N8S7gbPrxD2asr5cF3Jiu8RUI1l2Xf8N3HU8Z2HgXHj/F/17X2g/poRFdM25MBh1962ChqTwYXqb
pqISFBxXlvGnjgGQSeS88LHypPHxbbnmvxHOyMfdERERjFmzc5Nkep+nZa2Poouz5Zh6iVg/tW1V
wU5y5t8/8cFX/o79mRz+pDM0hjqrcnRAlH3cPmL2SIYUSuRnu+CV3jsyrsyE3tFIDoNZbIr6iX6Y
cWJBGRflSyLQHu4TvptAUgtot6GoRaSx/8DrbpI8jZXGaAAOBAIpTTUelhH2xflOyBbKzUavEK+8
bRNjf+fEOFt2Zv4S5FfQxhlWBHTCCcGYf/onRnLNaaUcuuGBE1icbNoh9J/hgQzNC21Iku5hukij
M+0ymWSA5Fl44S1I6j8YcIAkihjBrkujmNOTM834l4Gwwi9Og776kRHtzjDWYZ8/UH5Ad1Jp6anc
KOY/vIhAor5krhgUo8YPDk6Rt/YPxUcDJWR1Zy88u5zfgqMGAeZg4Ld3Gg4/NI2V3FwdD5ENnRd3
AkuWLuogC6myUzJPK6w9nVP5dQ+MrIWw8qu1Xdf9jMiflzsgWAAWs97xWI46EYIs7ymOwIolbf4w
4M8s4LbIu/OQpu6ue8iBI6r3TPIxHANvjbt/GvCGg3WAz5+zasdj/xRb06lf7GqnA8sMTK9aqTjj
VdJW5Q+zVBhuCZ4TxbZpHRxSPL7dN5ma1vK2XkL3taXvJL8ivgw1W4bZKHenZ0B558VmhJr2YrAk
3bYBWOjgzBayf2co9TJCH2V9ceOwzE4UqrnmOZtrG7ubNpkaLFUd7/8fttDK37WQbdbvwO1ZVwKX
4AtZUdAXNmiptFQ+eXl84gzitJygDE+onZga6s421IRJeDaKfWRNvgKEnGn35exPyRPqqHMIbF+C
qkwr7OpC6N/pOjKzrjk7FKANQUJr3ly/qrGet4stqnA7lbWJT5mbN4eB8Px8dVi+khTOSjq9CZuZ
6ZsMKrjhpEj0QzvLQr0k2G/+YkCeinNodTej2PGCvsfjCF80afqtjTT8cmvJGm8W4UkGYfG3gPV7
QVwLw5ONxXLF/ftXGBXxoCpU7tdfsK/J0LH+CvR0CPGpgjGTq+Jnhh3Z8uDrgC8+YrFq4HrwAabf
3SohcA+OMv6wmwqUWVyEizYnf8mSkI6SJnDwnzPSxeI0SEbZbUi2QRy0lomDDcYbZ+ZgIlRYs8oo
rvLnekJvPup4tfrTse2CCtf18UpJ+6zy5VcuhFSbkmN7u9XaG0lrgUnmulON/buquDMbT9d0i/EA
wZDD7nzFsJMBg45Hf2AXA03YMO31ff3d0js5P+CLVuQ74tQGzgdZj9jTHGamMf7TIj6ut7akH3HT
TzkelgULWHnL6gxsrRjTsmBluVrTHIVkC7MX/G0qc1JTxejQOO/nU95DX7bbxQT1f91qWeZdJsrF
smQ3hZ42l8DR99IlU4hGwTrw11Lq4A2a3rAsD6FyKCGjya0fVm/XJWy+MadMVT0/Zoa0VrNFIJSd
wsJjpSTAwx68hkDt4gZm0ymqXZivy8/QmNa8+UNaFfuQtDyXMaeXMAfQ44AJPZelld8rnxQdlzhO
03kfdJHTf9UASGBLrEj0PZZ/H1NTT984xqVM+W1/gFpd2z08IU1bpKPlUj/RMD3xxw4e2PqbHdrZ
eRFNVoTyg2UV5RAi6rP4mEuW60xI0va4o5egAYpCq5M01xSXMqXjFQlS/c+Wmet9u1B8mZ/rDsOv
GOH0+PjZX7oKTiP1wp0bbD3FYueFziL8qI3ni+lhzvl43nqW4fNe4nyFNZGU8hyUWKA2ornvp7pp
Fge3Z0GKO556J55KbXN2yFw98ExKt9GINnXBp4+LsE3H7xJVcUc/eOTvPA5MZJqm4qKyZBKHPq4l
3XnKvUIgJkfXt5Zn0N74MHIOQTZMbnyYpTS8REmlBffFx5JN57bNAmfr8fOV5CIo6V6LhjjOGvTF
L+XQHTdO6wIx2deK8raQRQYXKZVGm6rPwntSFSoq5MwIlGYxDYe2spTrqIovYB/Iwd76itgjD4Wm
fsECm1y8NmjeFqyxCdNkPz+GZEc/rUEa2DUezeDjkJLkRahtpyffoSLztPQ0ZuwiHLDDGb/F+lD6
PqESvLhVRlCM1yQrYjYE42bUcVMcO9FTjYdEaM891M6nMjYMYXb2qL4YKMd+kE0CbmkSU/5CJh6O
bADi4OZ1eFIYopFNfSTRccvyz4inekBIvUufONbphHJeW7CthF2r3oe9Pmhvk1YRHYMw7Epx9rPG
i/aaYEx3qEP0+a1KMpqclJf/9N2iggw9RC4zTImSVmE2dx7DtaJNccDFtpd50ogdHFieGR0b120O
cJUKv8ik7aGWbjbcViOZ4oi6mRW7QokURZCI9g8Wq238NWdO+64yHaXbgXQOz8EuMetZ+8HoHnmZ
TL+XhqwBGRxcOm01Zh9eDLxsS3NQjauMDFL/MOLgIgi6xruuHPNx11azPLPs9bNDYpZ668NxofEJ
GfxHONGcRbh4WP5mAYndBxrVx1eItYE5KzAA7+4UKpYszlAcgxZyzUHEzJMHraw8GeqwZ8ZnV8sn
wybluS7z7tLJqQseO2X7S1GRFAwyTtWUgM5nsVbxebImPAewzL8V9FT2ExnrcSnL9pnpmK8LPs6g
+31IsuNbDWlxgoapTtwqUMvcbOIAZli6XfKF2e7sEgshqFn2a3xre0yCpw60enYQ/sL5TWcOOqmD
sxW7TDIhrEPrhijTZf1e5JxTeWmO3V+bzoy2zPAhm791WndU5bYPBXt57mY6lr7iDNnmzdV4nWCv
GRYekkgb+Y0M2Zj3tMfQUNtja1U+7QDSI/XatOXUNJZesfcCLARsC+Lh3AxuQH0gx4G3Pi7Y6vhd
wv6LUiWOl63uOLl7IqZEwSQcrwlabsbcD18WtyDGR0N9DU06FQslxs7wnDhFcVhLR1+WES7QJEd8
RwNkA034cetADiHkMfb2cQHFfbHcdh0TJ6VuO3ekbwy2eE21ma+6wxJ4+qnjmoOe3bq7yBN5eekr
L6G93qQOPn8H72bI0jxDMLb+x8CDiQ4Aq+QxixzsTXk+hnf5PR3YAPsVriIWPY0495Et6I1zuhhb
wZC0xxX56+JgzeHsPRAAPuCGweC80iZ783Lgq1tgRSHRpcLDFJhR7M4WZAiD5ZRjECdvPQ0RpwxP
xjuqs+aTFRO0Pb9kT5a5ifOHoHh2pC8r+xX0eHI3ayL8szcYDDEQ5xq1oR0J+4vvJ78kuaIf8HUH
Z9vjmrqQMGsOWTBQzwhRu/iywvXfAi/IVxwCqBQ/Osedz6aTrn+oUYuYDHMvthuuDrAAQZ5Vf5xh
CJ+7ZHWqkyYCTHe9Ty2Z15bTt+7IDUpCjy/10pY7jZu5phRixtcAeo62QRTac4eY+1zQb/BsrV8l
rzmq6FM7oL9gZwiZpUoMRyzya9qWvdGkAWC7FtUzd7HPUh7LADhBc/0OJ+qDf9d1k1xRE7jL6tpX
PkMI4CdEsrA/WQqLuLwtttOnQTe2IPSOFcKBDuiydaYnMetEXZyGRIR7F02Iw8/g7RCTZ9ZlmKML
oZI3GbgMwJZoFkYwCmv/Tb2xgj4Bdv1UOaQ8VAmvOLsIdB+QfH+hjRffwNsCg7uge9yKY2/oReOx
2WiGHIIW35GzEgcTY7Tt3M48UWqYh/sUoB+fVOHUbEE4ctxIGLf9jg1m8ggFuv8xdcBQN6ENMj6g
hLrJqGLD5dWcN3pbBdspLMdXht4suilL6bVuev8aef1cXGhm1lAPG7T7TTi2pJMEmPPuJzJJwQEV
la4/z34/1weCQxobL/JqBDMfFQ2a1BCIW8L10Z1wHgy/8RFUD0YtwT0PAkQ9W+NA7bxkbEZaRWCc
OUDmHvF6VOkmkx3btHRuzGmyBVXIPp0WG9bmy5m/7T/6VD0DaahZAl4UC2j3Rlex9zjFbnZxfKNP
ILPbT2bX2l6XLp6X89SO1FFiyWU3voGJOZHWAifIlhy+w8Xeh1Vg7GS9GiPG4mxmMImBL8p/AKqY
Lto56P+Bc03kBqdMR+iV0iPeTw5oL2iUHCveJ2UFBwUZp7Qf6DYB+8gNXF/02OGFwDpZnKqoL58d
CTHmqPU9bTm5EzEql2Rd92GyZc1hH1od4i7Tixu0fwhNdQ8QPgzllwrf9s4YAdurwrJa7fFwcxoR
3mi7Iwk26qFBDpQcBvVgTuh3MZkaYCE73trTE4fXvv8kM0LyHIOa35wjzk7RaZVjelkXZ/4VGtbF
Sys0LqE4+awWEj8v9yXy9EnT7R3hhcrbbIfEK7+Khf0F5aj5+uHiqOGKRuPFvZgwjz16mabRoSTO
gEku9PNTr5UXHWRjxwd+RegLTAj9P4A/yYe3uoZ9cofjr6hyTyL0uDAJMGGWK4Rvz6qjQhNJKtAC
bUpOA+tMSgwRf9F4J6GzL12/eDjmaDhM5X6KNEF6FsEdxZPaRxLTxxh8VLbz6xHzXbQKaBOmkr6R
O9p+kvi4enn/nxcO7QvtyCvlzZA5TxGXAsp/hcn0pYzc8LW+9/kSFBx2tl5c8NRju+f5UuwWL8Kr
S4NwNL8HI3aMYC2AJDp13L1GFFJkD5nKsvbo8wIo2LrSG3ueAhAe+3Qh87tDXvKuRqNSOWRjzo2f
CQJvqllY+k6oNzHrX9/wi0GXGJ4SrHYXiiWrbweEzGefASLgpTUmBJUjXDaarNFBjOL+2MxgOTBw
yAbFJ3cOoQlMeJoLSSUxyQuznRyv17tlWYmTgIAhH2NEPuD7HfjsGuISC/9d7vuAX7pBXtgN6RBR
ZppEs9KsKmDsOGTnOTEd8Wssv1ViplPfjUAFOM7Ct5H3HBTdJaCSprqG+Bam9pGxEqbeEEnanPFF
/gH8F3A9sWjd9NTcHNdmtDccLYi7ZkrWPYmA9oneDucc0Jhx7GaKwjkYNyz4Ug/xcs/n4rxZG5CZ
zlbcqkWE4s9qx1JNZ0M+14pJYC9IJ3wKmJbhv0W0RvxyFiyTnl0xertLzqmcXLLejWrsnggdRWfj
CpZI5WhjpqhUBAhddypnCfKWnU09bS1e7reemeZkumxkmsnq4pizEcbMHyyYQtu+d5xTpVzOFV1A
Xv9AnQUVyGvHTpx4dcg3G5go4PhUrlxl/GXSLWbi46ti/diPtbklfOFXfEMEzKqEUk54JgSKacEh
nNalRE1UZPWFcVPuiYREfygZIJHaG+lvceH0yX4ydNWXADdiUoBmwsBJ0uA90IHf/ijaTCIpRWra
lGxWqlOgWoK4ZWYqngsRQXnE4joEoKl82mtoWwUgwFhD1YxCAKje3d4GEYIq3x5SPCrDafQVTVmu
ql0aZqyfxSfNKrnZV+BZsL4oVHWysGMYdy527ikjH+RBUkFsDqr02DqdcJ/JmQ7jbSBP8qSzkrk3
mljyPwtlcPBjkpS4GtDVjq6T5iz7+OadTUR8tYP/YedtURTrE+07hv9ESJCHQPXPGbHsnXMmZkbg
sKF+wNacT1cxwL19LafBK466tRFFX1HgmCtlP7F77VcRStRKD9N9YmnqCFje/MSsWvya43Js8RZG
mGN5F7UfvcMcJXh3A/tf8eWZ40RVLuQDNziSkWX5GKCQkn1tZ4yJXvFQDkn5lU+V+uNHMnyp0jjw
bqurp/yBeQAjI2/3We8ydgksXtk9P9awZr4jv8qfDF/nCxZ2S8hbVUWEJubNy7gNB+kmZ9Avnv+i
8CL7ex/CKXwGduLU/9SEGLbhhOcF8YKu6VUwkdEyw9HbUxvkhhGHYcrRdO7pKGc7Mx8S/oN/Kw2/
BtXcidO9SvOBWaB3iTIWmY2jw5Jz4iP1gsXkh5qxqx+jBMPLXok4Pi9DER19mbVPzdDlAx8NcJEd
P40lUoQ572zqaem307IOP6dybf+FUTeDIV1Cosx1yAlto8qBMroGU8F2Fiu4hAYH1PXeuzQ+zulK
a3fiNzhOVdOjKEeZYpGdJFjYb2uUVi+Oait1c1YfJ0vARauOzpSZi7c6y75Z3PACczn5pp9pvD+F
Q6MeggbL2g3mlV53ixAdaG5TV80lq6x4qkA275Ask5emmc17iaXYbALaVSis5nwRQUxaJRJdidUv
XHvyUttYOzQZrKVmb5ay055+DQMfUHUPciZY3AMa3k+o8NNTSh/LQBJIN/uFzppTMACQa2ZPnKAu
Ld4nYn2Er7rk5EDbDrXBGDA6++ow0cstU38UnZciWE+oWgspuG6Ub4sckvgJcwQTXdsQ873F5C9W
Vv2ODwGUPAI1EWjhHhw+/zI5gjoLx8NUtXWSyAu/IO36xXtfm5rCAyrZvII4VuxxPm74fVHLXWo9
trRRu++keXgwYHHwvAd3iKPHMhnnncnNoNnRh6ggxPLCNyz+8fCCO18xpNNqxA/KFg+lAv5Z9xLL
YO0eyIuWI1hfQTiAb6Uv/wmOdvLD161DLwsi0hRv7Ciih2lK4fs0WYOjgkg+XRZdECWMiDkAhj+u
HM1BRZUIbk5ncamQhTIBGYFBr8hYG3ZEdL9uIEl52K1iHy5zp4blxo3S7YPAwCiq5nhXeTH291wM
w3F12ChudCehCNV+XCYH3BoBbG7O4x44+asm2EGoYvHTF3K7Lf4Cl0NCyNx5q0Dz/p6ioqsl5wVy
Ks+eQ6jkBDCKxADoA4LAzWbA1l8RpqTubryVKq69vSIH1e9G9uwgH9xlyq8DE0R21L5l5V2MrL82
Tenn49FvHPLAhe3UtewbMf0iJhP4Hx35q99dwA+a9bouqIDkIUgI2kBY6yb3/sJR4R63+6AO7HHF
epbsizaLayt7AR5L2nGCSXcd/BR7JaAdic5Rz0vwa5in0D2lVjFw43VC4chMyHtDFPWw/Fmisn3r
EbioxUDTwEy4rauSxf1Sl6X6V9m6KX4iQIj0hLOh0P8XvvGKdOFMuZ4bFP0han2m3TJopdwZ2nIi
5HXVnSUnChRprzV6PfQYurj1JcmWSEw6fmAIXkd+12j9HTLKXpsh738mqFL5M6006pHl0Fru+rGP
QOYXqF/tljyG81dPfe/iz1H9BRGTJxnaoHOt1DrvsXhWBEYVDme3sKeeApYdMKEG9gcG9gIXaSO9
D2fQeL9GqdVvAAX3wW2in7H4MrE7I0oueNuGeeZAHXJr0PSDjgNfhkeI55Fj/oGnFucXmC4ezQe4
T7hEO9a3ah+LaR1O872BZKxYLP8Eis5ahcUi3Gc8wgkWJ71eSzY/YL06XFQ7fvmGHG4Ss5cZCsTv
vufmI3LxWsZFfjRjqlsAbBNridadnOY8UlM0b4IuHWM4OERSn4Z68eyL46oEk2QY5rhGDf9ImLt3
44s1L9zK8wssJvdSjLp6DqZJrZtGJME3G/7ohlfc7qqZGgxSKJwsQbdh776jvEz46XXDfSOS33XQ
bCWydmEvnH/5bayCDZF6/7Glzc9ndTLrMvgPgR+TVIK2RkebLJ983ShCK56cf0EhiW9piX9yvxI3
EaQ0xXIEHc5hZtZOIoG0tF2wr5ZC/DD46VkoSgmxL8UHbE/caAo4XJvlGm8Spgl9WYPJXLuiGt/7
CPswiZJ0qo4wcKZyFxRa9xvITfXryry8DaasegQwn82bGPbplqaPFVwE3jSFafBoMevsHUb9v9z+
pKIc43H6ckmDAqwaouTczsMcnYayQ2Un+LV+tOs4zcdQS0e+Ai9Hu0sxr4KGj2G4bHBzhazjIzAK
X8TLV25Yk4bxCzX307plMG9/RvzgM7ALcQeXcqS4hGGWkI3NHBagcjbuuB3pC/jCVG9/MySUG9HZ
BTpcMkOQUgErxBS72mFlAHxzs3JlX4CwIA6WgFmx18iod7IRdvLk4LsCc1zhYipFWMnwjPPiDA6W
B1T70qYqx3lG99yhjuruNru8/l6IMI3eLXYreZFaQvuPFFrZGat77z84bghv6V7s8ov+JDdyyWvX
LZEEJ9DtIVNdlD1W+KSLz9hvwnMXYPyEYDUYBYEhd6fX0br6I2o481VxOuzRdcr2oawb6rlUCMdm
AS4lxc8pa+b/Et04p9k0927PaVleKydQFrHZNP+Cu+12O1V97z0TLPCrA4dSB09gpSA80S+QLfs0
cdprxVnmBjkBzSD2penYE2KRPEd6SPYqYWFVHZhBOXLZaNLtsbcMkxjyV8m21onFS+Wu93Tu4lct
PqpplidKrvOLxmW/g1/W5gwf83oekzD0DwmORGxSmmsdj248NOe0nuOT38T5cxDgPQLL5dbv0Nmb
79hPoq2H9+mat6b/Owel7+K1HWFspELceJGOyJdd/FMQtaSJqsOOxNUlp9uIcf3SsLGEoi8MAc6G
jfMzWg0JQXdCk7vEGfvJd3q6ctxNHtwT/WtZHXFIZhKRHNETwR8tQCrtM69F3mAewtDJob1pr3Mq
4JbmE/mejh2Ht49CakfpNdF/ymVyLqIWCBxdJwMcZiCbN7GTUqODmz1+yxEnrm3Tlh/5OGAg5sOH
chZwQ4xhIvqdhsWk3gvjIIK2U+iTVwywMt7zFxgHrFXnGjW6e+lwy+OTVX31BzYCcYlMzixDfaHu
D8oFdQxaXfvfGvfNy5ov63/ZqOSHEzuOusJqrJ0ba5OcmwU10GftUfvTPhB4bD6mXEa8nNit3LFo
4/yAcK9oXSx5KZ7p6hzPKRvA8LAU3eqA26+GIy/WLOUJXwxPvIop0KX9QR+iSrvLpmzd4qiGaigO
BbVu12AseT84nINAOnJFOSAW4/o/VsQQR2OCFxghzH0HlllzWlfa2zdihB5B3rI6c2NafGN+9z+K
zmu5cVyLol/EKubwKlHRcpTb6YVlu6dJgAlgAMPXz9LrranbskQCJ+y99qlD7elvqmTJyFFtECSB
ruq4CuGbYZXJCfEL0x7SRsFexpO/tj0VOyT30Z2HDoA62icehf19jh6uG8K0rTXmOB4GSNx5lmDq
jgGlnlVDbAlGXbU2GG4x1VC4sUtjTeTglNrjFpm3cPyZXk6zMFfZ6AIXm8Kd81wVA6V5tixyb4+4
3MPRHt1HMAyre3C6ui9O6y2+B45WWLwqptGgcZxOF/fUGvm9KTC1gCOliOC4X+2NT+5E88TKeO0e
4SuivIKI18eXmbRNhIxLrb1zy1adZxf0IhIuK9fLzh9Mq+/IfiUgTuRWg7fNSzDMk10gl20eejip
iRPoGMPTdMwp2uHB24LMQCGZ2Lnb/NNr3DyEXF9fnuzjl9nyzdG3Js6lskDI7NjuTHrDShTuxkfY
/yDbSqs9Ypn4cQic5m0NZDntlNHTlXliVLwkeFlI5qkbYZvPfHWSFrhYnLB7CB3NZGMYsawbn7nD
P0Loav/Lp9UA0r9gS+3kHH1GrSu2OQKSGEt6R5KwX43es9cEXcBfPc3rK3UyEeBWwcSmSvOwX6Mj
ycOr+hOarO3+VibOxQ8dhsDe0K95eY7XDtM5iyFu3oh934pQlkiffRXnDbiQqI7/qSlI3oK8AKDB
pptrH7UFzwVb1t68MgzkzdwNuCAeAss42SOSQ4SIm9peWBovIg7ew7jyn2fLKduj0dVy8vwGAYS7
tFdfGIRVtp9gX+wn6FGaAONhY4tuOUsVxF9KA6D6bXBi/DQdxyjLzLDpfqegTtRDhs7CO8EyDBqU
ZTG9QI8ZlClHg8ZcfdHW6eUvFqq2TLElu/9pxw3qp+hG+bDZBRCueiS2uzl0qIWwiMc0lBsvyuKz
5OS9DwjhC+GARO63cU149BIPkUmkmnjnZSFPOeGAzdaOoslBueF1OwADNGDtnGCaAYKxniSqqPlD
j36oP+FtuJI6Z8nNV+/qaeJWFuE7WoOpf+FJcbo3IIIadsScDEO8nZkCYuBuyyfOCAAwRMUg/egZ
2euwy3c9gVl3mjqcZLvMAYiF3W30j3U518WpkG7+D0l7RPQO65gnCtfxnLRrdJt7J8NPqWv1oeSM
6ULmuT7i8BheekABBxV36tsAfXrQ6CZ60g5zwtGRVyf34eDOesOnsFk2o4cEVkXVI3+YxU9Oth8l
QhWMtF7c8H8jloDgFDvIwLYi+eNX8+pg+putwgNa3CITHNNEgtf+5OTmn1wpmDJmP5n/oAs6J3I8
A/fc+SxVED+tNluXyXaEnQbwpt9KGB8lwzcJugKzSRRt+RqdT4q9CBJLUWkSAEm8YuUazdZYpBFI
4YmgR3QqH5gYJCJAkl7Ms113PP0bF2eNupDArlTakGH1VQdD0R8SGRkGZi2aoRT7oRDQunqMWH5s
GucpEKaiIB+YCLZdQNuwiiq28Nj2XQC4tVdueyLhoAnQvqr579BQjl9kETMANp3MLzM+iG+RsGvP
dzmrOzRqtssO1QNnOgOfyACn9dVaPNOno4Tqu5JtWD/Pz5kHPHva4muyjwxQ2aA0WAG+27jL16sg
ihPuK7qOg6dZPbHD4+CB5JbZ6eTqRZMfjew2IFPW1MNXUzbhvcSK0rA0bEXwn9GytrlQCb+0yUzJ
eWZuUEidPWPCaqs/tYDiuOuo0uR+cUuS1F34xPs8U4vcNR2RkCAoCFf/tTHvOe9euDpIGHwIhX9G
fAvle4wGgbUomtmsOMOsdK8s/Ug5xQyKSsyOyL5sObp2vp+xl3BU0R4aj8NW0dPXl2iasVgLlK7P
RNhG/TaarOCJ6XcmdqUDw/Z3cIuRBwSSaDgcKG3wm0BcpOk17imjsHFT1k4o9uK5K6yU0CdsCqiN
MF4GItrYuDwPTUUYBVWltR5XN7as12YA432IxyIXt529k19WzwKx55GUq+/6ifn+/cDTow9l3yfU
gT7j2TTPxXDh+V3fAG31FXeQQoysBxQnbWg7rEQcoX+KuRvLjfYaWWLjKCSvRex75mAHwKt2y+gQ
tEx9gLnCo1OHXNQsp3YmHgxOmVvtEoTfDM8wdZwcL4CYHsUju5TaxUJJfk3W7jqvzS8sReS1DhSK
EOn59VtSATGhw2mLb7ZZ+Q9UTxsKyWSQZqPh5LeFRbJFFekBmbKCvK7RsK1B1X+VagnNUc50+yXZ
IT5BQRMGJnYWeGCJ46DgC8D7vd0wZ5Lambd511HrJBvPYxfKM9W63Q5ZqEnxfEEhw2cBd4kB020Z
DzESyFfbrBvHkFH9yCAeg7+oGsbRMcovdEEBwXMVoWTLpWFWEGD8hK258cpV43HoDROVLFzsfre6
zC15rrrFydJYrlP8qTiQwLYqZhlXiIKWeAkFw4sri0QqgsQBz36k6liKPyvnYL5z8wJjFE3TqWaf
CH0mM4egaNmll/5yRooP+A3K6HHB80vQmC9ZalSOiTDO3N5k24ZWf+AyFAGheugPNIP3DiYLwpF5
+on5DpcLQ9gVZJvj4GhDbd/0bFkHnobrymNbngb0CLjgBtyy6GXD+E9ciekbPoqn3i0MFZgZGj5G
zlDn3IRRdJFMaP7RWRIQJ7q+Yh8/NN6bzNzMOzLdlpeCVpn+tPS6/AlxCrFI9TKxnM6n/J55Efsy
mbPYDfCBkfsXk3sXG99/HhoLVGTgzLiNfObiO06s4APFjPXSli7KUL/3Ie2CHbmfR8gnBThXduST
ar9bEF13fdP1e9ou3Eq+XbtHg77htShA49/H+JtT0BGWDZ3MF/4WjUv1WOjOXfFg4x/els7E6p/d
l7djy7u0O/5Ac11obl8Rwof2IcTyyNc0kXS/2nMJ+j+IynMf6MjatyqLHkMzRCw1lxwNIvICd3gr
krr9nRwm0HiMuxZ5nh1mdyJawKmwfnD/eCzSm9Ncr1N3o/j04gjxILvPey4/3HC3+dlmIA8tur1t
vfPRRpANv6lC/eRxQDLaXed8LKO7GF7l+hqTyN5/diBD941KgNImJO/6qbtSVz2uTHzT2OmWD9fF
23lbfv2DcYgwydaAaZsQiVU2durLrxfqDNWMfbAVSpYXKMnh+OzNHhMT0tNrkFeBjabSDrojxtrc
PXUdpcYYB+zNdct/uKmspftS1jp/WBbGc5BWGjcS4VJARYKQp0E3J2O5DeO8gI/IFm6J9UMUG/Q2
q67kvRNDoXmBhOFmKMFC98idsdY5glc0LDsGDuGnDdLiGb9mCeykTRglrb1Lv4jEOq2pF+DmWGI8
gCugrwf3XP5XJNbMSpnY1IdpaOr5W8sYkd0chksE6WbsD74zVmZvKpDA2xFRvrel3q0/dejCWFUt
jvGpCmJvw6zOf+SGiK4V3SvCE6/A89HE5Q+AWn0P0HvucW/33hMUY5nWgnN6RyWxXv0oKdOli6zm
4OHm3zV+hqk0c5YSjwkkFg4m+2BTbP8pJuzqmzw0/uew4P+mEeZnmunrU8ei36N3tMSbTTLBFWeD
esIN840mdfqBZl8cyb/j3zVlda6Qyhw9YIKM4H0lGR5PwSmKIkA/4mZh3sT2YHcEjq/TndMLgtYG
qyTg2dS5/ez7cfjdaw5rlD9Fd6xIggd+MbrvLsMEhkSjdjkehiw8hm7AYtu/YXyQKfApGRUX/1bh
l6+4VJcfMJMWdIsg89jxYV5xbeTUaCZF8jhPdnPt+difsGu7JypUSjEfXBCuNFs8V2YKvqV0FQaB
yCT3iW3C5S73ijA6YLTFtkKUWnggJ3jAWeDByYpw5Tz4TkPzRaWw8wu09Ftbg9+FuYpy1CzrvYvk
nkoT4jOrdCRmJilq1lZ2vqa+7ZkwRVMk3ttCF28VXT+HfJ88FKrqr0oJsFnUM+X7GA0fgrw0vq4S
QUPfe809yXH+ZwvI5U/hzTggo0GKYziz01/95a8q4ukg8zV4JmlKlseYF2/ncesNmy5wo0cC5ZHd
hJjuLiMxSno3DeGIcyvUp0V7fKuRGj6oP5ZdhzNm77Z5Mv8EXW2Hewvmyr6FGSA3uRasR5F9o5K1
EMn1/FoEmSQmO1pzk7ipNdjXOPGnB/vWZKEb4fktJjCUCIyTO/IcsxebScItrbVKfbZe7DZIMDn3
yhMnpvS7xS+nPTFw1FlYzDvJqk/FZ2P0CNLEfzZzAQDOX9qzNYr8bTHhFauVtXfh893bqJ6PTePE
TxFm8sNatYs5OaRupZxFin4BqXSTOp7nngW/DwQjtgfOxvcmn03M6FBm+FXztnAMn8Hd8duyaSrY
8XQifm/ZY65HH5nGs89ldZRFZr8jfyC6AtEzS9UI7Ad5uGOZTp4f+3SPwzfSzP41kS1SoCqU7wgx
3VND5N6uGl3jocIHDYnEu/hlU1TsBHlFGwEmcxP2fK5mhmUlRwfdNE1V2noeFKwymkIAvBPjYCKl
y0eMDWNqijh5KVg20dIbkSMLs0I29tKvCnJ6oHchqKjtI5qs6a+Z1fztSaemnB2+0BvOO7eaZrSq
dZa8WXGGWi23ntfbX4oIsl2IwuAduRFgsF3UUchiAQQ3oF462BE9wNCZY0nEzhZcnXuHnIJGNI7m
8bbzlPammltxJnnW46Ou0HJrgYzDdil1wJ5ue8NE2wdMvXFI0HhiQQUsmrmPnCmYOrf0OA7zjkSE
Xp1AH/TkvIxD/5Tk65HvOtkpvSIHjCzWf1hqv12kAWnnGOs8i+mMpZpppQoH+S92in5jDS6XX8+3
ukJXLq8rGYpxOoYTuScQD3qsTHpL+0nSZQyQ6yOn370VbGPX3VZClIeopJ7I0SC4sQ/ui0CbO3AB
uXtOcodD1QFh/WATtokhl2UI7ngIpqhq7imWqvtgvpnPQ6QWP5ly+L4DkuFUUsbhnqQQQnsLdFtv
ZCn/JzV4MFcsgBbxGeyZuxhWjkjBKu1FzRaAKBdxHNXXso1KOJdl5Z5ips2fcaTbuzkasaBTDv9Q
uTe/dd0+VjeHJa8uMajzQNjRxnYs52tS1WPb6/wjhmO+GdiIPmZxWO8hozvFZsrBum5lkBCIqbKW
S134P43lVM9cWPM5oNJSmwksz2bsyPY5ao/6meIWkpwXgQshdud2hVbcWG9ebgPQZZbLN5gMR6YU
NgNIPuaqmV3oRSxnlD2orQuJewFRiE6LKmJ6QG27oaRP3vWcYyUY2+iIDAgAh6yw2MpKv/ZVT7NJ
IFCP+Ci4IVPXSezakNjpDfy92xtRm+ovy6mk2flL7jxos+YuhgZmRkM+QJvXHmyuSTQ/EFcGb8Pj
dxO86qH4U2aZ+0COi3zxWZunVT/HkMep/+etRh0S7Tzin2Va1WNBy5or1rMwGzZs+LtbZVH8zpk7
XOn1P1XmZYdegj3GUU+FwIqUCIJaf7GInwSFn9J3ppexvy3YYsMGYED3tUDZKbZhoBpzZ/e0/Hrs
/jIdztI+9iZgVvOoXkRox1CnEnETntcogCJ5Q4uOIN9xh7uvgTcRshN0qvrS0ikOK+r7rex8Btuw
zdrDAsnsKe+MeqFL4SwJjTJ/SfQwGzWuSAlMUzNqUUFQbDkXIuJ2APzs+jUshv1NrrClq5y2xgIW
1C46S63aQt8x51gR3ZLeBy1rwzYjtM9uxmy3w6yVIibud60RGkNDjVXVlrec63kkEUK2sR52YlWU
si3qKhK5VDoCrOQ4Wd6AzaF/9CbCkvspwdo6vZNlG7DHv4E6UDvBvsk/zISvFIpegskXpXIxzwae
OXv2kOMMT4VjvboLaxvPM+XFjjz3gxlN8WkiW51IQQ/NwanKA4TIm/yo5PfBHu4WTxlhuuE+cuEv
dhrnDmHAK9KYrCOHZ8KALYU+gXWzToLFY3uwBsaDvonCa4Ur+xp5QZEm+N/I5UpgoEW9+17p3v6w
wLVZh0rY8mc0PpIbbq36twz66V6gxkqAuxPTtXWZ99/84hT7JHDUnByjeGiGsLrzp7jbahMz6of7
gKED+E42hLTLLXYhgTbev+nYIZWKUR2FjDEKCFZddZT7KP3m//IZYRRuybO0MZa3VMcoquQHgxf+
sTF5rgc2p0lZnzEJJBsVT/27hEaPR2VeGK2vZd7/MeXympMeDdGEN+0woeVGCOwH6QJTaBcOcXXC
eJY/aVYOn2Tw3lI36oix9m3X4M4FxyceJ0ouoOsHlgxMNWK7Jl/HVg9dDPlTLqV+neBTbMvSeN0W
YYJz0ykWrzet3xuWh6U+Zww9qKbyoiUQCMTrZQWjviMIpf/BgJ0Ylll5wwGXCJRgQeQt9G6u5e3U
MM+/rZbsLkf+it9gEjxZos62lnIA/Tt4db6UKae7mumMd6AEisFzswnHi8YDjuBW1BYTXXQlcLl/
oU/M78xP7ENcJYEm6Kr3nse47YpT6bDO3verTwA6g+CV6HBsWv9cx+cqmhGTpmNhD395fJ3mULOx
/+NKMTVftjHN49qt6imC+fA0ITuht9OJg7M/nsobph+EzQk1m0+qVGID65WwOKe0h8aOlSd0u7B+
oXEkyX4DKRoTlF9K9xh5zY2il9XTnZmnOfka6fMihFI97g1US9Z1RXa7/NWCV2CNIkizTJuQiYxr
AdhwNbK5E0vMzcsPKGX9HE2jAcKxqvIsSAeHmdeKn8UtHG5VtNXBHiBNUD3hAXCn3QRO7J00Omot
gwFuX4RNc6Q7RCMtxyZ6dCbQe/HgSxrbao2vRV4GAOUMYr+rzehXcGzAs6GaGD0z7pA9NLtscKzk
ggLGDbdDVQc7IQN7N2n6bvSC8AtLQeTfnsa1YFSHRMZLFJTNICRCzec6RIXfJpe1aBr7MJjZ/4+9
aXsuvUHQARLsQWB37U4X3sIb8pgQgj3Ukv5XINd8ZIpDlk+d+P4t6NtDmwnRgQVkjLHIpKYzTIBs
WAWMdbD5b0efofo+iKP1E81NYDaRv4Z/TF8tTZrbTagfpwHzKCF1HWrcYVMNAbjAoBPyRoZz6fSK
FKurJq1wwYN67wHGa15ZZFkL6pyb+/fLpoltPwofdQESA8UyBV8FfT//uXKxnQazVVNykeDUb92e
qZRGyZv3y4legY+JOUpeoZkwjyLj2Xf4dOxDcXkVfhnCkQK1usXv02TPXl4WuUwRVxWzprRlAC2O
HA1W7jAh9XLvJUFTgWUYfWTxB46izN6yejTJ54RJfjibCTk//pXWMgi1DTS6duI2IqfQPaAOGKZj
wbsqa3Y8hbGAc7SZLe7dLPNs4NRwnaC5xWRAlKcyF9FMotW62gMZS7qbayKzBlFRwvE/SVTnoYOd
nXIjz7CB0YYY8Y9tpB3+N1VwUCZAC0L6Cj1HFU76pagynaGvoD8uA3B4sF+6PaNlMOBcPOsLspDk
5l8hCfMlkbbVH3UGOogQFa6TDU2Yg+VO2Ulah5pUpBydwwajLHOxYs4ZICOS7j/LfL7tpSrX3NPh
ZiDVIV9QgeEw8TdDF+jyONbTOuxN4tefhGnY9ckqSSpw8AONqSvtUh7ppslODJdplQ9w7mR0WHTk
xacZzlqGpLOh5gQo456NN9KjQOlh8RTQvV5B80B+3Fi+Goa7esiY4KDNbxsYW7GYX/A1oRxuTEgL
7XKzjw/lMEfBse6aZNrHllg1BrvWfLruCJ93Q8E0+xe6l+nY445Ejl91UXftbrSO1rlFNaJ5dWic
b0pgghczgUkeVUO/xeeRD3sHltdXK0bEIT54a+6aOnCfoiJYbsysAXlTH5KcckIcFi+nTnlhsXfc
qaov/JOhJlJUI8jlOAiJNLWGt85aomcEUGZ6JaOofwwj4/NHEUMDqMTz9KHpaw+oXcJExnE1DX+A
vIyCtrInzvai/UOx0Iy/I8yfXwLqcEO5LMdj7GQY+O+RKHTvqioUaFuG7c+NNQ7/Eh9/yBHPK5LW
CknpA3NETz762qXw8eJ5x2NH1Hkkov5kMV3dhCqXj5LjoDqYqSrKfUP03U8YkpOTCjyIxFwwusyP
JVy3Ahuo4HPCH67vAIaFRFVZrvDTtVTu8o95/PjS5bodD8nSxT8Q42w81SQoMmb0BmroELiGnZI6
355aX7Z/e+AizJVsi2y6fp3sO5st2xd+0vllmZX1xmtL+hNqIRLO4lGO0akPMudhomvx941jyrti
gP1LdaY46vnlpb/3dcmGuGNggGUD2z8LDC2T+woSm5Xm2DJoFTmBnLupWts3HDohQ38aJVTVjitw
tMyRQ9/mhh5NEglt3QNJCDIiwkkhHKlCV39nhHBcgiDMzmOAlZwLeyrh3jgtdsKwZ2+ZRiTMv645
tg7+P3CBEBWat+CVRie6kKeAVyq0IAfeHDqFYYRXhXWKui0o32q46NOxHsf6x6pmxGkjs1meWTE7
2IcAFP34Eo8qPnoni15hmJdXftGGnUBX9WdiP6IPJ6CHOzIEdNEg9QbxsWjicd81KrD2MT1we1g9
huwpzhS6T8/2/XnfIYEz+FxtDH49nu9PsU6ZuqsC6MBnRLBF/rfrilrurGEa8p01aV2dMuCMAlIs
IWxYLWbnCugc9nbIru+W50mhNmICfI66UTMQcTKn3FYVJeFm4ssEFarAjHPLTcOzRL91Z0PcFAeH
W/GbCEV6Zva34QtVCUBTU90+8TDazCsaqyEOJ5AVrvhpTNhexDaVg1fJGW1x7XBum1W50QGfC+Rm
TkrcxT0n7zNOgvrDaQMyb3l6MRTkBkZSSlIYJDauROIhNAfRyeRC5K/dwuh5N4LPGreMD7wnATis
TTV/w2tuoHOls+fnW9Cxzr01CBtvSr6Wl3ZoKL16hq71ZxdYXfeHcWpzsYZ1yvFvTUqcafv8ncap
MRyYrPHssQ5rZhCgcCJ95PgXJnL22ck5NZwiM99OHVcYaaqV2aeDh45t0AL/8vbM5c1Jsy9EPUO8
mYOEEnevTJvJ7f4ADAuXv25WEwiyqR1GeN/SM8gUKD298EhBaMJN39kOmmlYzMXLUDZ8G+XiTKQf
+eGcQONJmCTNc5v0u2XC0b9xoJ5O28qqzXKwJyuTByPi2DsMFuMwV/PsbNSkh5/YYb+9Dys1XRxE
OepbMU8uETTk3XBiOm7lF0WgaHjwjAxDKqgKiMzEcOGlmr0YdVNHyY21VELlC3ENEWzC1g3WCTNZ
h686NPlkH1kLDOKLDe+o7/0Qv/nRdf02eJEMm+2N3Y1qPVZtT8aY105NcFzsTsYnbouJgbi4QU2H
nH4YFo3LvtSzQapvbaWi1wZbJHlTQKHy78GMjTrn3P7/CGphT8OP3V2tDvVm2kMJWR/8vLH/oUye
H8d8AiqtBGQXjA+O/bRoaAbpPEGNOXetG/1Dx8CWLvRtEW0jZI/xmbSRNfrS0EPTMUYCNUAxpHqo
K/EQdb6xd4ab2KIvwgznIOvdLlURndc4IQuZ0op5g+wKoH4w39OaeEkOAyKSnb202XdePYBrpwok
DuXD1PzOEaLojekGNCQmgOe8c/KG0cDgjwASm0oPjx3cECrK2lASCy2CV/6m7DoHNlg47uzEBjOX
EeYk47gdnwVSwZNc2fLfIGr2A/b34tJq58PWrHrTAX7j4zrNcFfIwtObAIjLTrf2ih3f8s4xkMGc
gzpE6d7EmfOOH3WQz8toBwCqmINvXc5d1iCW+xhBF7JxPtchg7DWenLQoF8k89RyWzPo2ytLEkh4
y33oGkRbu4ox+Qm5RAFpZK6TA7Ix9vpeIuuPtTb4W2uPyKjDZGarvHSLh1DJOBDDBp3wXZgsW50d
tDSt2HNla1WijF2xI7XS/a/UeKKKeuZGatvmVk3FnzdWzAOfQT+AaGOX6rFpVUidqtLdiKmFZdbU
y1fo1R3g3RWnio055ey73mvOqHuX1fGNWmWcM8opqA1tnXzAj/kL68gHw2qmJ/SGvP9yXHkJmNsG
jzNN1AvY4JkDj4nqHtFj/jZYg38oYx7DcloKci5q4cDQL2gDAuVV91AM0DotyfCfCoby3Cg7ZO1a
ItXcJaKsL4mblce+kuFbG1fcgSyy8R11kII3k8YxjlowLuSGOyHaiQBZMuChLNnoIXGBpmEgOhQj
idQowfHNDWtHDHg5tdG9cPA4g9RAvGYwy7BJgVLi+esuyHxuUmAGD6IswscC4dsldogaYjoNvShi
ZIrWUumfkWpjTKnbllezemCQqMQT/7tlvOpR8vKHbWfPZTTVclkwKFOHikfA3qNcz1q+Pc3dsfQa
Ak+jyrnbDe4o5hPrXDtLTVUPgGepLPDB8G5cea2JW2S0XKq9iYrRTiNfq/K7XAx7hMCaOXIl4C2A
AjURha8CZRR6G2Vgk6GNDgvgHQS+gSBAPXYC0hswpJ7t1td7x+H1S2k+6uWjt1XRbJ21j7vH2cqH
6cKsBWNHiGPP59lPUDZs8gxL6iG3bpxLTgKoVYpBiret3AlFAEOfBBml7ScHX5nqxrAl5YfrJQ8e
oFPc1mhD8V+S4yiDHaCWWwAQJwgpiIjmwX64GWkke9bnBN2il6gBlSXkoNFzjxzJXmMb0vIYmpFm
19doZMwSRvzxDt3nbY6MXGkrilov3Ea1MzK+gniGwhzBdNq4eXSFpsUmjX9evuum5Thb4kR9eRlr
vi3co4QbBA+veunx2fLzzkRz7ma0u/i9sCNjS8UvCzokjvpxj9zSv0IjS1jNodzI0flJJQ5FScmz
48xmRSmHIokh5mYo6yPuI15z8pihehZmgsVYgA5K/cb1lyPeoMlsu2YevAMeVTc5eCCOTm0C4AVh
R2EMoxOt5QV3hNaHoWTHsnN6RRpFEvYKTEps9Y/+eMvHiEmff6sthZJvwDbyov0StixIQWTB0sRi
4SRRtn0gRoZJIk8SmbOCRGLvriNb0cXK1XTFL6gOMMxNvGRfNhgz5CaDFjqVSVWxffKy7tUmlPB3
XXoA2uQ6cd8j2G1p8CPfuX02E0dvaz7g/aHqrHDUdVBwz3rpBSmCBPB5+3ZZyQuiFfHpmFwqN15X
8uj2gCaHNUURS4uIPJkykHRfs6Zwu134fJ6c5qMCbPHP5Yf9ahj7xvfNIq35jkMTezSpcD6GOxqs
Z15v/KzR3MXsrBLiXqgIEmERVBPe+AAoF54TtM7Q5zL2OjxPdnmaNDisremX5NPKXMvdRvLmGULJ
2gSwTZfOZdXQq0/kpYDaqBDs/UhLQRCOixqBaOsuGfY+GicEn168tCgwxj5m3kQ/sxtaH16TW4GK
2oxxBUPDaLco73qGIwGD7zYQRzZuln0K3BAFn8lUDdTQmDjezWrgEYJHEo5bVlytx96m7l8CiUT+
5h6dbGB5HH6cKR6i4kY2tLcONX6css7ixKkchxCdHJ9jCH+aPNwd30NbQqbJlH9CvOLlVz9GWvfI
qr0nYCNog/kzcLxW74F9uuOhrGI32SIeCQP2ssixCN+K+++Ci6RPQQVEt5ErQXvbAt3xdRYVwZB4
+IbgkIfWFOwowjvvjwDPb786tFwWhOhIJJgXeD5ThChVeRmRAYJDohA+l6HV/c7ecEOZ13NzoBDM
r2OEYWSnWgdfOWSaOb7YoSPiGia1qeA0BKZZduHcwpuN0AOynB9uKlUq0vAfzGGWeVQOQXxeajf7
NwejJJOq8sTvUjjqUhNezSgFygu/++pXGfmhyCmRBCVogTq2qixZ4Ix9IsNre8a4LswjrK7I1Yrc
siBlROKbmYExTGoVOqVMh+c6R5qFoUItV/636DlBeKt2q4eSbl8wiHa3mOr7Hxaxs5VSquggHa2i
Hx8Z25YFm/ShAcLqTAHdZI8q6d7N4zr4sDJMPKellAx4/M4Q8A4Nciy3cybHi5lw+KcLspNmx4hJ
6W2O0+8FTQTdr+wg9FlF4L9VS7DcdWj0ezCyKnqC1Ew0Ddkbejgt1KYctB3LFlBayAqhTo7FkbSC
/p89tvLH6gW18NQjozy5GIydY8Bt/bqArvwHpijTT42LUXaj3Hp9GCliHrteBg9NrlhHZBymwGym
1nrOF9Val7rX1XdBMvx//pATAKYV4lgGA4pYBvI//RR+f4gkz/QESiadBVXN2N7PTTzI62oJ+RCy
UPwL18j5RaPePMX5gjhNYvY7uNGNWmvnHgliLKwgwXVkjeD9EzewVhKFI2s0r6Re8x2HYhYXqPdO
cMsgt5TO/nOlAZzvyiZEsaYsn9Vmp0B8XWFnuirtEBv+KJu+nCAKW705hI5FW8IxRL/v4p5ljuyY
At00Z8kLPmzSugJH5ljF8atCIRFo6zALGztKo6UoWKviRhhUnXxnWnTMUOAqrd5CSaf5hJpVzV6o
MHwIrd7/AyPzpWyXV0CMT5WQ85M1L4Q3dLNzQVsG66cr8kf8sstDxyMlQFvP5alCiHsKXYPkArVy
cepNH+65ZcojYmx9JeFneWGbv+7o8IipnCPrCwGjfUdIL+ezO4Y71ZPZJQFP7Z24X97zcHidGn9C
tyDl1iu86G7GOnQfNj265zK2zk0826ndB58rD8ouC4arBliTNoD30CaQbIeSp2E5y+SRfazGRJNE
hfnAqPDOwj7+rbA6PVsDpALqe3EsUFKS+1wlXyoElZQ7hsWZYni7ydqq4lQd+/2S+OFXAFTp3Sqa
G71qdOunxonse28qsi1yrq8sJpwGXGSkkKwqCBCMQvQFu9Pryo2/GXAHQNeyuhSzhiTVcBa/rQ1d
bllG61z+z9F5LbdubEH0i1CFOAO8MoBJDKKyXlCSjoScgUH4ei/4xddVt3wsUwRmT+/u1dSlPOYJ
hAY9a6Yb5kHaMRqNRiHXbU74sPNTmvbJd1WFwD+SPNk3dAJeNdXPb4KHcsM1VpIQcuZPruzTgfOT
aEMEdvRtjEkuous7v7LSuxNMpQV22QQ/CZP8JnTn5uTVbv1gkkYiMN8We0xc/WuPRYzFbltfvVpy
u26gRWq67J4bquLAaJA4Aa0z8d9VfCeR9NZdk5svOqbJtesI8wCD29rbqrNegyQUvz0Zt11j0g6E
BcG4mUabvjhOUr9bjsv93ixJH5sssatGy57oCat3c60TaCAlvdVAooiqTnZGXv1SvlJswUgg4mVI
Eiel4IIHJc5oR1k2ai8Wrl0AN4H4i91Sz0O90W7KMMcyquANs7ChbVSaGuesVvErTKAMszSDI56S
3u8N0e0dUQxnkK4wfXuBAEAXEUKih7pIuo/dBbLJAfrBhPElGVxWPKO7Ylz2bpwsIodrPcnLYLtP
PcmScxrNteCt3A4HU9eyL/y4d/Ij1YfVk8Pxoh6bbDke6GcKXsvU8zVEtA+H69BpanNzV2KIIGCK
Wkt+rt3zBbqRFn6PWw5nI9P6P2KAZFa5M2b22N54x33IYo7fUsceNsBpkaJMGFAFFYtQmlvUdTSu
1zGGXB8VpH+Y/p2dade8FyAMkla1WmmtA9qT7hkYKQVII98apZftQQfXN7rHSILmgzzMZIP8zOgO
hO10XCOVl2xo/ebS1rXOy4Qn5INfxUDjgvZUEc370FKuDJgnigeK4WipsfHUAPHrCRMVVD3vKzOy
9w4oNuq9IRWyZC6QbcJh/smNaML63yl/NmpiVEP/Zmg6rnHaZAXb2BAyQjD06JRcBDjehnh6ElSD
U4GrhW+iqYP1RGXfc6oiCkFnp5bfUFCGa2qxhVwVzUxEgUwcijw+UfM7bFtnI+A5GSun6hJo/6FV
fc5V/hhVDliBVjzUwEax2uQ0ZPBnpGTGan1NQWv3lkSFeuJ3Ilac13JnkHpHYHbUP93WvXc5YISM
Rmj3de3k9nYOMfOHUMTg/mKa2RRzaDxbU02IwzEJeZoFtacUYd+NpMSFncCQmzFyyuSFO0i1c818
3GRzBhsPo3l1ECHA8qzCrWCXKLACF0MNHPOaOTrr0LacP/SRHpAxwJDPstA8sZ7ttvZAK6FhYriQ
0NYPdeC9Dw5Q/47b0z0O3fgP0RP/RBVz/9fTMvFlLOSGhAFZD2bCAM216r5NiWjNxEu/Dco8DT61
BPVXWliNWgZVwgEGQVH6hTBBVDP83ro+uhG+m1R43P1QvtdN4NX7cMj/v5CSyeBO9Bb3unon5sfs
zsKqPPI2jj6zUJinplG/usKdAB/tM7YN61SbVGMPFAP4AdC5tdGZCsJHEV5YYREFtdiZb3BrkevP
9MnXu664kFUBP5E2LFLaiLxomYiiJirNag68Xv3VJYl9TlwVXA1nTLAIatFa751XULDhKwIMK2gc
b1dNy+KPAWnhcTQakoQ5jPgaFuWZ2oErrQXWLVPS2DXTGN8szVBvZoYZt0uNbsGSLqhXrXJPtZs0
O88D2ssgaJH3AilxIVhC8lf0ao3GUz6Xto4bNh3qbekF5hquk/LR28Qt5plgWo6oQcSyTXpulu1f
GgABw+YzWHe2MwFBcmXsa4TBjZl1wX3OXFANIe14+BSDs5LUC3Odph0Jo5f1RQaMWM04toyJds/b
inTmCcoK1BtcGuMrKLUy3AiPG+fK0Vm1daFlP0xTXJ1JL7LLN0JzMyO6X7SwMh6gTLancXTrI1mK
+k02XCCFIestSvD02YTRI5BInLShewOP+6nbToUPFbFulZtEdERUmPcA7IXfOVN7ssyK04dj0Bei
tw7GlN2XcPCWIisI9ampsTvpht3k8YEMMuvrdTWE3Mxcp/VWCgfYNSZOeVT4G56k0xkvXdcIqPE6
iMNtQNqzWxWCC/BJJI7Yu22hHxjdjf04NTU9GVzvD9yZdMaO0vwQsxUcUpL+x3rm6uOxZtg0gVDb
HkOHgU25aR6nMu/2RTyObyT2i73bFUDd+GAlhEEWok9jXc1nr2Glro9adGq80npOTJef1m0TD1mJ
X/AC1OivWpNq61SLnscY1iG1AYBBBbwkez3oFEQoBWN2JLCF7dUNWerbSJGgWe3oq26DcmMMQfCu
9O4CPsx5NOOFY5bLIDhZrYiuWdnnL6TWsMFmwEy9nv5ZVrZ9+VkkiDRsG/Wf1KRcpejKftPIOoMI
XdJzofXBnUoPNopQj7+p3ba/ILrsBi6upHjgbTwYRj7tCjglXBSxSBdoj721aSdq3I5Jy55qQe5v
4iC2og37I6obsWpiYNTKCRt2YNoxW+h83upZF+6CESGUb06yLhLDmvBdcqoENXOBNYvyJ4pUt3PG
Tr52o4p/sAfjrwDptXEIkv9NhYENgHdGs+qoC97F0nrrBsKtK29yhmFD2jy7I5Ok8MIdXXsySaJ8
9IVSOCQcLfBF6QSXeBARPm+uCVvKjV+jru6ozBD2DX8T5DHe4CkT31jQEmCTxUio2CCWw4bmPaBI
4ZkrKV44qws3uBNdv8kdbRfmhvHnJQOYjwW4ThNAxGweOM829e6EgMz6CftyA10wmABa0Mgd52NH
GzAdPawNs57JdWjuhGXmR2BqGrf7SaLsZZk6xJCHmOgmSZdD5W5oFgxwcIb9l2Plul9aVXEvY+HF
nCB6tAkNg8Vv6FJ3UAYl40ETR1CZPXGg5tq71EnXfHUcRQ9DJuULEax+M4UdSwEu3g4NTxZfhLqZ
U2+FmFyuA9Trr7SiPZ5V1PhgICbvY/Il9ySiI3FjWXrxkbBW/SFVGfkUYLJmS/Xu1lZgGMw0in8q
08IFpfVLeVZgn7DrJZfZGymtnDT7tcD7uim7vPdDz5CL/a9y3zB0NC+sJoODZeXB61T3l7Kcu2OX
APEvKL35Drk4b0l68NqYWnMVAc1YQCkGqB2XFmgj1boj1sj2V7aq9/nngmfN1bkO1w61cz1s/SOM
Zcc3ueuT7pLTgwiM8VCEnNtDztoGCdLsLjFzUUV57ELjUvm/YSr6SwHB7+w4pMcwe0JV10cihlme
/LDx5+0eR9rC0VX1Vz9SIougdxyBZa1APoe/KFnplWtA9TGNimaaWhnFy6zMV8J0qBct3YPrqmPY
9irZXz1ox+mSDC8Qh2znTWn47Ajly4GqBUccmxltUwWcs0Wfh3ezUvUlqTsFoH6s8xX9a8MjCEXl
84jqFC9o7hFl3et2EqUJM8P/ebbanNv76Ibq2IEcaY+0JPZ7+mXycwMHdCUGrlkrwLgdFLKs0Hjv
xuFH6vQUIhNEE6ssHDM/HkJumEjCr07bFARoE/a0UFrvKejOHZVjLmQonf5RQiEj5lO4R4q4BZmR
lQl67v/uCZIclqIHF2sreTImBy7l+IfyKAj2uAy98U7fSS8esBClG1olgicoGwaTPsSkEgz/0kvW
rDOg0n4jrIZaCHcpZHET+qANs/0HhDO+0pPlxJ9qcvm6jdwTeP5fWjPmR2qs7p11SLrJ+LCytT27
Yps4HIshMvObC9iUgtAxLFeDJhh1O2zdyEqDXaEpGNZ+FEW1Gz2j/Y441P/fnbifeARtCtSBR/IK
6bczIZf8MGt1E6PWeiyt2M9Q/8h8U6Xbhn3jY0DS6CdoYKGmdSBg4uX2X+j0DYIMkvgDbx1PWzk8
OSRW2vogydgLvxnlJ9hSSPPlZFE2BFJmb1GvxzcqYmxj10A4rpp0bQatCmlSAEP+BZ5SGeekIjyx
BgDUnGa6cp6GDiwEebPo5MVj/Rs1TXsPvCIlkls3HzFvpSNpWrUJKWp9ov4jOXiEeh9YoXY7TTAP
xbmDEXOytWLrml28z/SmybeeXTV3QxPzq5aH4jSlmuNizMM5iLkhx52HlCL4lbS6Dyc+2nSjEx8t
M8dfNo7dHVeofvBQot/TOjG3hOlSlO2idS5ZonUYO5nMxK2ytPo9ZlHJSwsJpQrsiTjJXMX7Eevl
RxuG07cws/lWu116narZ4Z1Ar4Vb68bVaAU90Sov3mzqVDddYP+Db9XSSwHStM1b7UsbKL8ZLRXv
JSyxxbRffLSjiX6/dFQEeSSQrpzoO8X4wSagME+CQsfVoKyYLD6JM3gdoQRpBr7iFkQ4plZgI8Uh
VMIC51MkjwuAa6UiaqXEwDc7MSrwGsSsWmZNM3Nv5Ke7Z+LKzbngjkefZ+pXAzbe3tqDhbF2M14H
RCN7OtNAqb7mNtFgR8yo/YmniFzgNy2KllEKkTEkaD66xUHnMCPv7wWRde4rLFE64j82zky8Km5N
3gqc2huhCNLUGmmTjyCo1IW88vA4R2F3KDjaCtKwlIbYglS5BUsDhy9YB5Yug7uln2H2+1xku9gL
hhcgKt2J0uv8biz9I6A4bCyvLHfZJAKSQlNrDe+uObg74DZjTUxICdydnLQyFTPcvIlbq6TzqTx1
PhmkhtEv+o6uQPzIxkng9zZ8U2PdDt+AUbphkbfrKyjJnNn2O1JtQgA6VgNIUHeidMI23YdpGCUg
jTF2UN/buP8BoGGYWMNExOeOF2/blDEuHm8UFGAsGRLfxiX1Viy0+0cEZ0NswcOZR/xm7ICQoXOH
2j/H0b1tzIj0zK4R5anLJdu/OKGs7ZvQ4vCIAh4aflQOdbUecJ+MJytq8fRSWRcmN5w3Jg1K3G9+
LGHo1jrPWKSc8fy3JeDhKPlAicTzRBlpNK+I+2BoNtLRydd5xYeB4Caym4obIhdTkluE1tIBHiLC
OBZ8nmN8yVQM4VP2uBx286idVbbgZXDJYjBrONnoYZLpU+rZHWqWEefsZlKVRHTyRPgYcq8JHwfc
SHcYShgkolQjCg2fZQs5kKFfWlaxr7B2MKFkhdvizzMa1nsemKRDrhkLP1N68y/BBXJD7twNx0bN
xnyEZVk9A2IGCNewrAaeUC6TWCKNwL0BeWXzS4qK09KOYA0BKUs1ftvOQH7S43aF9lWQZTyZBF15
GOIup8LIDbtsr4CCgb8fgYKRAK3AvkFo13eDaAmoJEX6PmBSZSwkNCcWTzKdcKqsvNMcN/xWYt2c
gfTB/V1D4jORztje46DlCixzj52nsiNIH7UG22I7Tq7+m7YaVShkpfRTDBKAu2ZZAafkP5KkTRtP
Bny83HGOw9BLeSGpU/HcVwZFyromtdNkqDzYmsIo8k0DGqU65YYn91Sy6fVhSDMoeHKMja+Fbsr0
q5ryz3IG6eeCKoxVwn7hmdVrO1NFAzXBr6lQG06xodt/uuq5umSRW52BQNhXOlrkW8jLnCssOuhz
G3BJ2hpYj6n1BVa2c/ISmI3H6Qq5U/sAdqof4NMqhFYzL10f06XhbmXOQnWD7IUjg56j3VBnw5OJ
3vqjdekLNcHgW0IPLZUsO4kGG3KKmr5ACx8x3eLJDlJzwlZbj0+QVtwTVxoGj5Cr+RvmeQocqEdF
VQMzH6Rq6wHjXGWm9cbNEYFB5dqOSdt7jZvxb7KS2Kc7hcue6NHW7dzb19jsGSWIOaB+d9Ejvguq
V3EgRL9Wj6+DhwFwtfieeF2/AXU6OsRIVyNV26U13Gh0WBcOCXHgcDdCknd3iSt6DJHkbt9E6+Bd
HIeGTnO4uNscn9XG6AWxPZiH1C2Gpo+DipCrqJK92bYZlhC335mUIoKlFPWFTIu8VR0S/DqglQt0
wTT45EzeMTgOZ3Rr/ZSElTzojmu8210XHOHk0XDlal75MVe1d07V4pUK7Oesx9je6178b+Jiv9PJ
WJOrBTVSYrDJPBbStlqZqfvgjuZ4NiAOrrNSF5BDSbDhaYieaxZmzsru8IfCQLwjLxuvCILuGb2u
/AkDQ93cchlSgjPYIQCWODjck8yM6soE4DbLKDXvu8WpnzKVjqbhPkbQX8FEwU3IDYl1palyYvWz
Da0iA3YFJPotd5s/j726D9gm+JzAKP0GdHFzM1b2zQFq6KdBNa4sV9uzDUP2zl0ObJ1wzkMvDCJn
ouXgiYvyJdScx54R82DAVvEbeiIvQB1S1qm8othz7cOUVEnrBZpfmFG1ShCsm80IVP5cKCc/cZlF
g3Pv7AhjvBW1OEEJDgjDRnrEXDg8GXM22Su3gV+cDRSZFrxxtijK7Bxw6u0wmHBdZHeF3tHjSJyc
j4ZUxKrrrVeX3dKWtU6+Ir5+lZUXXLTRPCeE5lY9mWsfUBIfVZt1m2mWyp9Gr9qgBBfbWYMj2jtt
9Q3Cr/Oxs3Z+a9tv0UQcklL2NXM8YEnwxUywLBY8XboPeEvF0VHYjxuDCq0mwG+nGlLPpvKesxBm
HDXCEGHE90z8EaijKqyTxEh9KKJIvLESPzkzRnGjiWMakh001d74mCb1z6zTcwsDoa2VaSGh6vXJ
CvJkZ0lxwK1qb4TrlGg6QbTHmpxtwyZCRSydyS+7xrwh+bsnJ55OQPXQmoPhGaCOzSw0b1VkTyd8
lp+R0UtiNw1wbNzKPp6nLyCQLNhC+iSxcYKLoORrsReGBENnMxxuvY6WklH5zltCP9LGgatnrOSm
GW2DjJ012fVKRkX9YeA59oe6hA5cD7iGT9R0SrFWkrOBJwMoq2GsRhcLLwseZwcTyXysF28D4yvj
7JTZ21YBnhgWTh6vJ1zUTSkuNd5P/OhGtNHpw0VWo6ecaXVjkILGDW92e8JiWNMGQ60ilf3mFl+f
zp21e8MUeHT1pt0DcxnWjRuXD4HVvXjsHp/CxkJqSrA4KnpH28DaVdIavw3d4Tphuw8SBYw7GMgg
EBeND3MNqBZhvT3Uo/TSQo3ZVZ32rYAXr6jV6jAJk7VwhWhpyuBVtJdxI7+pF8QlkmZDSRU9sVdd
sX/KPENdMJCdCSzTM+7obHHcqSi3lj0Fh0xq3HaZnONjVPTIGwACdoPUDVYYhBhySgAgRyY1/bU0
FdjkbKnOTgzqDjXxQaq76zCmZQ48DWn0XMaxY65ge3UESI34UkMc8gFL1Zvaq+KXyNC+gbX3w9GN
NdCZpKP/sBvr4GTgVu/w/Jf4pmNKvrVidPy5obwW4XQYD8zVnIOl1Z+g2Wj7RPbVjS6W5IMLPf6o
uLb5LNHb4moqb1RByAfTUr43/dhlbKMRNeRjF8AYIIqZ7GFJTFEIUxyUh26R6H16czPLWXmuqd05
bjCuDF81xptkNyIQfthWJ/6p3sU7Y4TTtFZJ2JoH1r9c6+OPvrWDq+BUOqEr+pgJ3DMphwfHknSt
JoUd9ht2Bm+FwojPCQuequOaENP5k48ZNuyyJ0LKd58l2b+4lTjKvTrd8DfeUY/majoZcxG+xRq9
1W5gyjUCnUsvkPiarOm3HpR6rCNqzG1gJEgG2bfuBvg+ovnBpcHgWld4vfQwf6jzumEraqaYl1N9
m1PXs55xfmQrx3Erfxp694W1MGmOrOdK2dNgskvMhlOplt6DuyzZ+xj1kXYloBxhqBunamw4ACsn
f2a/Qucsj/Vo6yXcjih94XrFC4mNG1E2Xv92iRyQOOyYwI6KXF7Z4V/DZWwED5ed07mvj1bRmT6m
/PKJau6AomtqmTamTnm7CAlY5oxrn/ipaCvvu5dGwxSXF66g26+El1RJZimdLXPtLbQRts/30VBH
vR/f3Dr0vQ6LVUG4Zh6tEe56UbGFNvN/oTVVFd0eGsQVyUiIin3u4kS+pjPFLeOUXHVHcGTVjXMs
hsDPmvS71TIQN1D+PVCCYuKXScqMYFP4r9Xm/kSiB+7SwPsarou62J5nIdPHzW6KuuVnaMOrMKPl
8BOW86C5YbsLjbh95iidtvpQAgKx8y57l0KIH300kh/8ZRBVorjc0lFX/gUyuMUxYZht33fvrTVf
lUgQF0a2WOuOYoBoFu1dmNWu7+CWyOY7xIu8ZlWVEJga9f3gFOqB5dhSIL0AXVLWNUOktg5WxjVH
yDcT3BEk6XgoZ140NrHsg9lMZEbGLoxXbUMJW6+qfIsEW+ycXnfJkfXLvqN6YQv0JJo0IBEStqdU
L9KXdmYP00tFgScqqWJzWKYvpcV7VWohUVfIv/ve9Xbg2H/RumdQ1u02gzl2ilP8lTFw7wOPiX0u
tWg3TqS/BqsIkk2LCL5pChOiddwPGmtg9hpO9dLgxVmxNwerYjD0jnoOpNOhtye1ly71bHYuJOwG
nWszVOig/fAqtQfDkbNdyUtQM94tTYhjyQAHBmEeernkFB9ozktOjF/hbsQ08aCKd6w82LD7Z42q
MgFdpCJ1hEUBFX2GbbILZekyeBetoqkNwqgGcW/XD9gNiyHd621t+LW080dFXnBbxotWmOQ0QLUZ
w3AurqGd7A0CfERLx/YL/369s2xt8mn7Y/g2Jay+vq/Oao7uLnQaRhKIzjk852qRwU3DKb/JKMc/
bdo+8QAZtHZm43NhY3hny+r8cE2nocEiVn1Pq6w5m2QRaRlFOjbd/rNxHMIuK2XE92gwcVELL1zU
TYaoFOAmdG2EGhFXD16nrngIHysD0/NEa+EKZsm3p4ryBIam3HZTxLSoltbxlMXxqdGq+tCJ2NuM
IQlEWTC3xeH3lDccjvZo+xg1niOjuFZVw1GKNDoC4QjlfmAcuvdsM8kJjbiQ2UNlQ+zuWiW1J+KO
i3jLntrEoLs8+8arteDpEo8xB4tmttec6HFmvYMTJy03Id7pRy3oblkKZZehQt+i1ejbyq2Tfzo+
Al4zPLid46W7EQFryxukgdiERWlLzaVDA73WP8Z9r6j5IbWxwvSbhDiJltK+WMTvlUNmhQqvpdS7
PoUTq0wwAL7i56wqW/oESrjphWB4uQAD3940sV3smySC4BTAmBHuX9BGDzZeasin7GdS94vrgDjM
0Ed25mA5Z8mrfaclJIBHvhdFwOEIwcTY4tnlSotY2g1+FbjDs+uE5SZ23OSZ7oNjzTbnbMna+iVX
w6quT4J3i6jugtqDAVf17pad2mvo6j0pWy5FLtmbacStU84o6t4wDay/cANv9GXo2GgBUyvBfKq0
Qy88giC+eJo9oLLDgkktqhKOM7nocwY//yhn0Il8cyv56eWyvTeadamgGbDiQpo/4PjHnxh5XXyK
XIj8JgPHCk97cp1T9iZ9T6tAwtPxEjR5vB4ro32fWdEhf1DADZUmPsZ9GIpD7uBSLdFDmOXRxMBH
A+qD3cN108wia0eyKtvwrJU7QAcNiRa4fjZVc+CZJWZl5k4ak4CQ8qGMo3aFYccn42TaO1MoMHyi
Y2tskpeFGskm1syPFZ5I0iUTR+PJlGP+ZI9h96Jqp76Uaaj7bTQPzwZtAOh3yEXHVqBTOPl0yhSF
OqWZMxvSD/wHxNpjnByWTJWk2GmDLRAAVh7GfebTs1Rd6qq1/L41vlKvODpuN/wo7nAnAoAG717C
LyPbLqv9i/igs12a2wJfYV3DBYiTOeh2tDsMbFeD4IZ9uz+FKhTJPUOssf3BQQ06CKPltV9xZSbg
iQqxiqq2NVjNlPK1Jj2xtamLvskYQVqbO5zeGB4LmzMgbR+ldH+MPo7Qqhprl8HT2o5iwpOcmp4D
l1mMW5urlz8zSOxKl+cm7yUEpZEQUUj3D/71etnX6SMwHFK3GNbtdP6nurj+mnL5bypasctUk27Z
f0cpPsKcZxm1bT+DjnlMnFz7dKsyoEJqya9jHyZi6pr08UI7rrmYZv0KuOw/2L3kK01Om4Wutk5p
4NxxcerWdUeZDD88NIxouddzly+PbRlWZOsJltshHW1YqDtzPXvJwSlizHJ1o7DETvUDr0xYBLjF
sWLr/fTW9mYJYIgUFS9Lai6z595iVXmUw5Bg22gKvqbQrTArdhE7QQQG+mFiPhEfw46QO8gB7SEr
sAitBQayHc61hrVmnDevtMIQ7YUpYzvHHPJBOVwk9ix2vlqvomUewzihiLyWMUY8vX+YsS8DXhHS
2c558MG0Pd9tctT6ipC6uUeiUocevMIzoWUJXART4GstFZx+rIj5XVfDsEsjD8tlxz+u6234B3+y
33pUYR6JxH+S3Cj2Mwb2xUxHI2y+9LJrEzRRH4JKXWwtWdp3pvfulI6QxzBfIeB5ygivgWjENvb4
XmJ1x6BRDWi1ZvJOT0x7jBQLfC64DdhSyTqMkH1/1OGNskxHh2Txz3qBTXmEDZE6PtoyWGF/kyEj
K2tFrrkCNUVdFt2NLikWxDUUkxWaQ7pj8WAl28zAuIGZPzJezFS9JlOBDDlNMG6I/VuY9pz6r41y
MJ9ASlHdze0gp2tKz+6qj7AZ8fxsxqJ3L3htxLnBqQvEGEhjbbP4nRw6lTgP/sVWb/hBPkVswIbX
0LRAucKZgyTDHe5Qz3OPBaRKA1Q5JYcj3fTzKp5VttB+DOPU65E8twzCe6IhFt08kEnB1VOlUwMA
w7w2HEcjJqfFMmibUcw+W+WMirDXa7YAhRdF+86tSVvHEL7trPU2DToMNlPevJ9MV5jZg85+CSLz
jU91UcDx5q5CLXmYAzm/FTb8wrIdsLQ1JnWac1zcjFRXW1dN+KmT+k4PKUv7AKzz0nhh/IXoH7AA
l3UO+p5BMB4SBf+SZcGAaM5JBdQTJovk7cu3Z2o2boOFp9JLJqWEvjIa3zza+eriRAtJTyll4LJY
atNtskyiAbRCqjFGF6UFm/2GZOyqtBKmSG+gNQpS+LVK5N80u78dQX4CNZBJOo3OKxxKGW7LzsYE
OlPPvu0caXJ3cvB+wieExRknpW+6xeKcmQv+wNl5IYNGjbuQIv7gIHkk5Em/gkGIHVg5Az+lXjN7
DNqng/sEE4TEwtSNF87f+nEkmTkdiJxbRKn4nwmPwcRbAw2wozLGviWmcexwvu4RVfN9knRUhJiU
9LHB8zbsB0rWnAZWXTNMTiP2jLvrjZsIrvBO6hbr70z/nkNtp+qGFssMymI9ZOhbkek9TgO9CnKk
dCSbqoNb0UWFCUx7DynzBfnY6AFPk5ghB9bGZ9H2UeXTLgo2ZIAUWgin2zGENsd8xupFNWZ1dZvJ
3DfxsFAcKIvzTEWMwPLY8STJie2Ud0s87T5YZrmxoeDij9XQcLPBHCkAqrG5N0MLPqajUdNdcKvT
Z0XvGsh9CuxPXQ5tZYlEuJ+lpZxpOybTnJ90mOdPEqm2PGIWQK9QTXtQeTkAM23c4KI6HtsrC90y
245lCukhmvJ+8B0xE4vdsPcrWmI3uXkam+XlXav6aUzHe2Lqzsas1TehorFaTwq3JfoQk1810wMJ
9JxQbBPC3MEjFWJkc0APbEZuhvs89vgFjrrzb+y86hig02FrRPpr3OxF00gehhM6uo4dLAKdvmoI
vIdEckc22uMYok1mmHtSPcVuoWewiQLiwKg1jZGd3Jl+V2fKhofUzqC+GTKs11nl5py2yaCba8wK
lHFPg/nKa738ZQqY3youl+O2meX4hNaqnuwZ+nhCDHtvoEgeM01/XQjZW+ol2m2om94z9ueOqE80
YA63upYVpV4dhV67B4YJkBfpKLfYzRHsTEpabhAVpoxMcp2Qhw6DB4dTKb1qljKGEzvg6QhZRWDd
cqtuj81i8Fh1YGBKuKfupRqCs2HMUKU7mb5PeSa+KsqE7vacWa80u7IVqHPlrkzQ0DxFiuqgNcuq
kIxIQA92jiTgATgANlnZzUvCH/xWZ2Xl98reolbQljgT1PX5EU3GMuUQguYtHsxHIYP4HgNjOw8u
EDM0MUhaICKT0Y+nkcBKPjjpepKq/eeWbOVbWSM/8abyXcElu+S7q+XxFG3BTQB+r8mj7UHY1XwH
ueLRW4ujmVrZJN4Aj8IKHbvTRicmso9zT17KOf2ALh5uZ+LERONkfYxEc8nb+bkEVWUqVkZAmain
0ebmtwtRDz1Z4sUWA7RvYUv2i3mmrYTIa5AQkdMv/67noIiznxwryNar+xofVuzNhFi11O+bwN7r
8J3xbGbl2yySnR3nNxHFf6ngJUAAnzR2lxBOYA3B+VUN9VKL4UgqwmMtWYcRzKSkB7sbwgPdFi0C
GgG/Nn9VnUjZlYHfRoflBdvgZfI1rv0HXVnpeVak7VvUZ5QbFkVV4O1bLGT7lFuCJOE2PfW0vd+o
TS750kyowH2t/NjrnBPyDVdnmfe7kjTzQwhg6DeGKQBMGOgTcrLH9SMzy6ucJm/PVtrEgUUIfR5r
6bfS/ZUUfp8oAWLkgLC+45UDodVJ+BB4jH05MiPgaJ1JgYnyvWKT4FJDOlM/0yln7TS9sS9d88Xw
xqwk05LVHyP2HPK7kKQiP4ul+Yiz/JESB+vYLriEwHQvbqU5FzyCbDNZLNNTa6RA66PgMWJLuaHY
0pQbnPQdTSC95W1hQU4vdd8Z36HABGy65KP6pDSuVW8w39RQnfV94TVi4zRlfs29ZNxYJJvuAA0d
z5/4v4tVa1kKTjYmpxNLzurVcmTd+EpFw1OqMvMyJwFfVytO9iQjsyOzIBsSYRIQB1657NUZblkd
0e88aHgSRJ116j5Ip/rqmtD+YI7pjmk4abtKGcnJi7pOoHdo9g7IlvGDiB/96pOB4R2RPJva4izH
7DzY6lqySCJK7xEZH7I4u89Fn/r0eSxdK4Se1t4gLFi8GuXVlFUdcm68/MUuwE7TJM1WgWKOsv6N
Y3BAZsNrHSGWA4+4PFvCAjlnNRf/UXZmu44jWZb9lUI+N9E0mhmHQlc/aJau7qQ7ur8QPnImjfPw
9b1U/RJ+PeGOAhKRiYwIp0SRZnbO2XvtEkjsKC5NPfGH8M6S3p6/i7StdyPVSrq2bbLutfLC3TiV
xIiR4AGbIyDZkMnnMa5hgdK9qpYZlhED6UM5iSjE0tFJ62ixmuMBq+rx0jq1NdGDEeG5rkunP6Qd
v8XTArgILGfmUhkrgNME9hCaOcDa2JA9ikIl9Ji4K2gyew08ci/aENnuolkX6hF+mSaUjK74gDOU
1GBXfIuZWt4DSCDs23Arfsbekh/7fPQsZjssd6VNPsh2xAl376Miu4FWFex4AvOHudDfB1x/21DA
Qo41GENcBc1q5G1LR8zTszuQqA5+Iv8RaMxkeEYYw3f0kH6mJqIh3ol83LfaOji6yLHvlY+S2gIl
PJYGGjoENkQmRvMCKoyRgGAIIlzL2UtTc1NwTj2BWsezS2YQ3VEzgaJisLlDsgdIYypReLuDO90u
+HXpBdU6pIFLyw9RIh1T6QeQskq3OkQV4wN00zJYnnXXxu62abz282DsIieroZiTTTghgl3jiOOl
QxzRD6/AlBDbqKq3zx4p2qcgzazgiTQ2d+uJGhxrCT5lS16081NgBn50VRQOqwnp0mZAWPAetzD3
Vlms5G0dzh3Ja4i+d2mQLOEehXvZ0AMqhmvmIFP6bOron0xO2yVPFICT3ILFpJ1d1n6xaa0pfdex
k+0kVYT7mXp87I/WYMZ0p+yWKFJ4WijUXFbtG2dO6seqAU8F/Tj0PsO/94qHmAamemq1Yq4E5KGK
Hwc2g2obhIEp74Fta8o+cqR7cxowf067QaeWvjbR4nObEOVoxiSVT8w1sbZIO/LbFSQUMgjX1CHR
LgkxLNOmIUiaxphDQLRZ8jM+UUmYdWn5nPEnPQ8jzQwCfplU0cA4FsrL6HigikTeWw1QtBIymX2j
BizZOTXYyjPL1NzMriPypwl0i7XvEm+0w5UY6op+CCotcrKWL01BOt2NAl70BYuqs8tLHS336C7T
ZtuEbTS/cFTDwE+fPSm/+arVjxz6Cm+fKz/E2tjTQGoL3d5ZuZ0Jkt6z0X3H11yZe2mEXvaMA1C3
rBZBb3A9x7BWzIpmUw/5MAP9GVohZrDEUex4FSlgZm1NKp94/Tpa1ZRbNmcvBLsB6eaVPGJV1F+U
Sok1R8amN2wR5L6GqejvEgaJ+TkCV4uSBmHYcUmbQt2JChzvLVkJ5YXiL9MHCqCRZTeb8A2HAszo
Ko757KvMh1sFOaaH/TiyXcy0E9gtg6DIeVuVQ8xA71VGbFh1kneOh5JIRdsUL3OT9fUbgDsv5RdE
Hg+WYNg3YcrgvSZ8NjyRIWaLYxF30XRm0D5r8n4pt9bA9eO3qmgqbzOGPRaWgRt/LhKtxhOas7KF
JCf9AxKw1nnF3kumqSI6dO9yNv6WktDxyjCk1t+SSSXnUXecUDUz1C3wluwEw6a7z0dRHuyrmaSy
SaNaWYYWOw0N9yrtB5LzSkctI4iy9KLwc8WJdXx0UR+zhpEuLQtLEeVSteW13C16PExuGybjzwnD
c7UpdezVOwQ4U/c1t4Yg+pqScj6ebGd0snPeef1xcOmYkiTU5Fcv+tigSbai8GRQHNkXpNnTBUMi
MMCmHcjHdosFqD1BODHVzx3iJQf5W8JyMckE+deiVZ+cSzxw6Z1dOOQ3RrOTniSScQOdJlZMyaiV
h5wGIhkOh9JOEfqKOspQycjoEg0ByQQ6b/Db90VOSmSXzmcLEXfHwFknb9ZS0mlXJenI97UMLQSw
EoiWS9q3d5tOi//W92iHV9ZEaHxIC/61NkZvyim0L35lyqNO3O5L5ASuB9/E0QJxJb6wm2CBMpsk
8G2h3s1D2ZPoSseDfnFaJXuaYsTzjUNkx3tHYnBgYcduwIpDskvXhGi20TNXn6Ub9ZKTQjpg+puY
1R9NZI/fCIjq35eMjmaM5S3vpy3kcPqhTQT35iq7EKE5hm3tIOnK2wVFuF3b1SkFywFgNYt6mm0E
vRQTYxeY0iCDsMrLxVm+il534yvpE1G7S6cqvco84oQMj3pK/HTfjLa6bSjFl4sUyOAyCEdeucJ3
o/H9k8tDtNFg6od4JosBHRmhfSvRWyT/lCVNoO3ArJYeLL397qa1ul7R0Iw8/86Gyh8ClkicTxXF
DKRFeHZiH5OsdarpaU9oTB3rBagaLALCOnof3uuVpxyvG8G4mjKudYDInvwMkX5NCyklUDtPI2QF
dlhdw61FCQdPwgxGpsDWPXVN/ZzV8BX0VeD7avpGBj8HzMH9PX7TCp68HjC7WAw3kcLcibm1aWdW
tpfrk0+W664KUU2umx561TkZe2cgU0GW8dH4nBAOPXP+LYrF7kU2CWA0E1UUr1ehzdFTEBtQ7AL4
IcjK+8bxv92S/YaoKAKu+RA4jC5vjEC6d+ncq8KwmysHLmnDaBNtH0lAd73IfTzXCQ5w0rKImiJD
YCocWeG+GwLUy3lZHwdxFQbaVyXNLjVB/JOEDOHf0a50izvklgoVaCD8GjOwoPNOKzLVHmaudGTr
8WK7EzvJzNO7l0EUM1lhXLGRC6zVDYfUbD5PHRvsg101dL0QGtU3XjFWr/g7Jo5KpdW+5bZTb7Ok
MOKdc1txTDidMHnWkQv0BbF2+2KwlscMXqS7sRsmknsnCqFwubF/TIsm/O6B6qeH3psbMNnhidDm
8ewlooCUwydQJBq3skHe2WH7SJnvQQrVyAlaCjGGXfwXUDwZ5/ACvAF5PKVjvENM304bFWvAgGio
FPIxqRjA4laMt5HAKHxTFkF8Tbzo+sW/cZUDg2vs8a50PAuY3yrd5/sW+gBDotKzX/zyCm4GgkVr
0VmSYpsxpSzWQT2Dy8dxSR2Xs6qs06H2ctLqGrmOOTu/Jr0X3PM1meuh3O2vMtM5vvcYbjkrp5dd
vOfg3SIiJnRD3zfodI+Wz2AWo/mE5hDkKVq3qNY2Iws5v0qh3FcnHsRj1meMzcdrIsGt38imu7XJ
OilvO1ow4beCCR8rh+OxnsKjI9jqQIlJx5FeEylNkZfkVrIJsFFGOdsEz+/BGhPJloMo5TmaCu/s
ed1opSvCa6z8drapeaBTxYDhJ9Z9s2oLy3vnZCqsR9tmTPpuQxTdI3XKX3sMdeM3RLmQz9jPZfzu
dRxP9ujYzXgp0zkm/mXy0PK4s5k3jSEMhNRbT+HR8apHCah2xllN7bpxSdDhZ6uwV9wsRTqg/7oy
W996q0m3FMXmwjMRDmeces4z2SMkkNsUDceE6arHTFtH79imunmDQi7g1eInD29COJI4OU29BQPS
E4w0Wt5atlOpmDI5Onbv9ECBdALDWOhlBU5lRg9VR8kVICHx/r/Q2IiQa0v68XMYYIC14+K7K3z+
WAcR5JZ51ijRfHGEPoSzExxB33eM+HlNtvbc19GNnKin1xk6++I+rV3YD7SyOPvmY+2CO+wcxniO
ncH5qDy3tVB4ae3hqfMdPLheiyYX+mXgbslxcKfPAXjSO0vw6zkbOsfja192liw3JF+177CyyQyv
DQcRiaeivYm62jvRIIjTNUqIa7PAVTxwKlUNjkQBc9JfCV85yVErVwTHMk28bO1Y7BgrerDIEWPP
HbfYu5YzLeDlPWqF3ez7uXZpvTQzYUD9QpQV3rRxjXhPnUuAeXD+dFymm4zc0AUDb9har6g9w6Pv
NR6LIdgqeamcsp4eE/yeVbrOoRPhE8vqyNc70QnTPBbxPDK6gISKiUAjQeUhqAcwJHI40o8dzgiy
HCKTZ9giltZnD/5LsEGqrCFUpFUrPteg5d1N33BqXqewSWbkKiIJchBUXjmeRHCdUVWxo029qaCL
BJTR3qjnfpOOPJNMv8idzknh5nWg/tphCow20dTrrymu+1ufp/RAMLfXEey3VNNFWTb94HoMAaF3
OFAACuepwl7f0JB3ZTA1Gz3DlcubGk0tqurxK0OiOP7mG/KGb3FJ5xhPHdIBdw6NzBAVZtpm3WOs
eobpsvPLfA/7R+gLPXLo9aMny31chxY9gTossMYRYWcGzPIH18Zduk2rtLpBQJBvh9r2DtGE7HRT
VPSf+knDnPLK2LsyJyNu89LcEkTMWTrSY9tuEdbJHa30Ec0Vk8AaLk7aF8/d5GfZObP9sULgvtjf
g7gW32nUQPStLBkI/nXgg59rXhi9WRpANtHUgQtfJW7BaLnL1QtOTrXBMtGDEyutGxvDM4c6eoOV
tTG5L0qYcHkOCSQEuYCOxynDL8vUjtsBSkevwJFFC+TOrrScUx0p++pTZL7dY0d7cXPLuF/sNm5u
EYQvQJdMtUeeQPoJY6RUovuZ+x2UsYlhf9XTt4EWqGLuR+r0WxCDDVWNabudrpGo07X0xwsnuLR6
gd2G6oBddvDwDnacaoye2QXqwXf9danQbs7VhK4c4n+0rkjPRMNsrDl7JDh68fdDz1Ht2HYq1Ae/
ioR5zq/OIlrvIGS+TMM8wQQsIU2lV+W0MacFRBl2cM92emqCJUoeUYU36hGA1ogfTA0+xXgQW7Bq
CLQ243iCqxg3pPOVHHueYcdRR20c9wrCrAJLb7Wb9MxaF3bHlrLGpPGD3xFCuOoHtIQZEuuswjdn
M4IiKoRIynZrvLH7ofLrHDylPXNqPB/ODSUpsVdOV79USRTsEy1kvYscEfsIubR6LqY2eOr6rHsW
TRD/mIAq2J81cIYr6t0X35EdjqjMMz08cGiPQZLEE4KETNcjG3kM3qfhT2mDisap1UXxs9XP1iea
RPMliFIVEjThw7cF2wf56xzCk3sMKdZ/1HZAs4i1wH0Gh00aUp6N/XyfA0a/NUHHlweaIElcVUMR
bZWplUMWak3+U+/GVbMtBMbQtRL5fGOljBdJIRXD8xQ38ZcABZbYoXGPiwff2BhKwgBX1pbeMaua
PXGOiFAfP4OntPRpVn4/ce7JAXPDtdJVCeo7IyCFyQezOrsPglu8LsYQ7FoTGlS4tMpuCiS4OdGq
xGziOomV2Pbkdtw4hgE0ADcytpnlse9tkQOG0wOmoOAdJ0j+wkh6HLYN0+ujV7gw/gECXRaH0cuJ
ktQtThGTz6+x3Qyvvj34tzgarJkWhj+The0ACQ0iMXafSbWsR3Oz1PSEKkRU7FV3ycDkj7Rgywyf
CLlBoIKIZ2FkBmYwxHIZ2IjHwNwuNMhY1iGc+whiVGXVNxPpudWawTyjoLhvR+aCBFUR56t9t4E2
jD5vuhtEMNwPdefdOUlVPLmwDMN7a8rIp3XCYSI12XhdIDalMC3nvtAE1daBehmD2q+TQ9Ib/Ror
suqODOm99rnl9ILpPHdisQnIkPEopQ303BU+yBHEjAWqXxAteAgblXzVsahftGoA3KSD/S1P8+CE
DKb+2SV2d04TX92YPIryvRMMBCQFmCNo141F8r2Y2yu2VS7RQOCO5d55IcOtuzYO44DakCPxzazt
xjmjeW7rgxz4xii2IBsFcYlJq5r8pIaG7Ljysxo664jJvh1f8aQFNm13ClIg7g2u4x+Vz+Z/X6iC
Xi9TiaUKvmvVqvQ2H/uUDpMD3osgAbYUhHahnNhfBHv/piQ+WKwCwGOHYViS4ZayAzU1/nhKhClN
QRgSZGoWgoMXTppH103RxI6zCcg5n4fo0mA067f9LDJQ4kss5T1iF6tHksqR/zQRmcE15hSzTCj9
8W5ge3h0vGW+Jz7YNQ/kDeWfyjKipToGkQvxITEJBrTrbwegFqVSiZN502J/sS7KAXhRHkREcAho
97kJzKOlAjDIVqoB560G1hynusYCp+DndRyA9PBCXaFK9UaqhBWD09GC3mH0BNuLz3sKIZ0S36BN
XwxvFhPBWK51Z7CH0Y5KpuhArxlctCOX6+RXEXJ6tmtWHySMNORoI83xawRUzuAur5Zmw1wdDzit
lMl7UUSiQQRHOpKeVdB6XQIvEOiMWbFlBc1ZM3J6c8MJlEcHIyKnU1JFFPnFTExqCtMBbMSkKjzO
AOCpLLXOSAvpsGOKt6JoOrAt8xBH9i1lZId0L8etyRBdVirDI4FxBKmcrxaLbjzOWOZW9IaOnHcn
bl5buYdClDg1omayCMTz9VG6XtaCD+FUAg0W8In7dLUdmx+gcot9NGqzlzUl9w9PXx+SnoCOoxc4
TCYHkxTfplQ6KcW9WDYDUefehhxvnsaxr2m0xj3xa1+XEQfrIa8oP+4SyzPVveNYfb1rkIZFazGU
Kj9a7WS72K9VqW+zKEMwSRofxhMyew4Tzz9YTDm69g+FJD/f42Rj2Uwp7W/cMYKim2R5fQ+2mq08
zMx0WzExsINV00W1+5xjuFRPuBeKPFohfrK2SNuQERpIVgj+gvGNSSAshiSwkcnTMYrQchjLuc05
er8IziDF45KWyZNLx5bajb7xN4I6ONr5KmoeRduk1YZsBf+m5L3+hN1xgZmMf3dLQUaziFmmmLKV
pvSYIKlXhXuTVBF/A8o9bEFSF3xAna3VmDvGawns03iRtfvqCm8+gCZQuGVLQgpp5slV76UQfsus
PrbSZNZ9Sw2EhENIPd1XrKdMRBkpFMtmar3IRfUSyOcEFCCKqCQo81PC7HwdIEzuzWYsUqe5RU2b
FJ/KGPXsZ+W6Q0+IIaL3tRu23bjOEtsKH2ILgxCTdcUJAT9s5bjvFUgPz1pF8MecN0xADMkQdQXZ
EfGRuXUmBdSGWYP+EpAQF2JJIvmYkB9WI3dvLTQvCqocmve3lgiz8EdQ0beCVcaiDFb3s+EXdQ+8
Vk1HckFhi/pWtiQhvw6aBvgu7R0jMGHanrdlHIVzLurGZYsLgexhjzkUuJdOLd7ZnyEfgKdYvNuS
jBWPMdBM6yPY5vRzmN8Atnym3xWjX2MOyiHEx5KPE0pSRFWYILysP6U+kqEjC9riXojzriPgKFbY
cmY2zBFzYvvkfb7Icm1CgaSRA2Nc+i8tXSoqdVN403fa58hYqTxnVAu0G01GG5JIrGn4IQO+4Vqo
hB5FMPXtc5bHpVoXdIPeZ9ZixqGWGxecwObpueVw/ZAvg8WbFddvcHTUoTaiX861HihLE3CvOxfs
QvSihD3RzFhE5n6nxlCY1xhvOU95XPtvCxERUbRznAWIx8TqD/bDExlcLBWmz2VVReF9j0d/R2QG
wPQ2W556AX3vmtE8RP2LmnIRb4Nhhp1KZFlddo9sOymC56Ioqzenjng9ccHEn1hi/Pd2Hj0aLvlC
FC055OpBWDqwMSPUw0BHLV8QTBRKPc7UB/axIxrjc+X3fvKGwAiC2aSbjARpP5SXoQodfEJ1RkkU
j+rdIaj+hA8ZTy3nVR09d/C6/EfCSam2eHOCL/MwDftACkzKkyluGnGV3NMkzd84wM4H2r+4KH3p
dlvCmkElAvbvIIEhG5hvCz03bxglkukp8/NxblbV4PBPXjukNB052n7rmGVflfsuqVcwaiAn9QZj
XVk03nahYsbwElELrpcukMmPEODkeZpJajyJNKiY1WWda/ZOv3AAhcpn9nHSpwxlmhq+i8OhFRst
Uy9yfCdXrcux9e+Ih+bIjQOEyW5WFf4nRs7msVfOAGGDoLJ22HL7LftcBt7YfBLwfayXEZO4tV5w
fK0Ni7Q6Ck808L8qzxrIY5BD/N3jfJofmwFehEMehnemmT00B4lBedgAmSvQRgVtZu79wB9xw1Fp
Wfon/SeNsduCtGAuOZrpais8Dz8iWEwI2diLR8ar2sqjB2lBd7OTiayHrbW0tX+J0gZLKWeYcM2I
E/AH6C6wVQmeOWvL5/PMrRntCv2xz8pMngJ0wiqkrN+Ei/a/LYyUiGrmLXiJwG6gs8jgLuOnsAjO
5FTo5Ot2KcZgQ03kyK9BiYF3DTuZKTHcH3vmMIw2n1kTBAPgQjgBaRcwInuSnUVMRc0UFO6jy5hy
dIqtBtPVM1PyqAOAcaE5ceIro9azO6wodHaj3SgxaQ8ATOVaMo17RiNvZ7uU08l1Qm7P/pcS4CxY
q9ipyx1D6RADK1Gwp2msypeiaxoGHmk/Rygrr9hOqlsUfbuYAyoO3x6oCki9KP/cs4JN934WONmN
SPuka3f2bDzrzYDd8j6ZPoDL2EXsOyeoW6jzasH/polH+/QZwkHOwZjD870z9Xa2rJRExvXDtt2U
+8bCEgAkhsu2HJDzdz4gFn7idwMAe3nDLeBGkHTSIu6fKlIDn5jdThERCn70E8B2nz3Wta/Ae6NU
2OcW95BTsYfeiTBPHXwm70mQQSCT+cvckW8c5xFTVmyhcuXPERpsz44oIRhQXLlJUZTemj6qfuSh
H9AAEJq/Yjdwd64/0Gu6jr/nE/Ju3bw1yRT+YITnV19GNgpCI9F1czyywqZ5LkEzQI6nB3gJdU1r
IAMQxP7h+MuXzIoNpjgOdhj7yCQns8aw6OgeWeqtO9njIV9sc9PEY9g9I/aZ5OUKCWj2ndOBLNiY
vp5JE+lD1hEV45h/Iq6oiJ8YMTlc087wnEqLtJo9YRXuD5KJKERTv4sZLaX9rg58775WQ3Z0vKze
1iK1v3rY+vDSo8xHjkauTX12F4ecKtpiCLQWXskdPgXbRkSVLHtRlRRBPe+GP0mL9o4KaanQcAKo
YevlsbGQWW1Uocf3MiqmYJ8RXDnDbgoDMhNkSjdiDZK9JIqQxQM8AxT/0JmW95IhGEJRUS7pjA2C
vX3NTMq9wi85YawGR/vmmQGdvxwjDKAZRc/sg1xjXawPsR4aRkezuWUcWTZYcnQpv/Wxa158qxcK
cM886gXhjcW/2JXz8OCWTX9GxOMdSMyx8O5kDoKLcgRFMAdecG35lyBeg3JY3mRnEiBW9jS+2fih
NR0m7KH2UPAIJ9xXdeCwFBFKWAZPDJi4x4XlpxYLWaCxd5LLpfHkFqmonqLAFATuscQhlewrztch
bJQTClS6ixGE7HzLcWtBhxEoI9cZKtxyX/VMQSM0yAo+OvrCQ+FOOuO9Hxr9CXVllXZ0G9KavsCy
IJyUB4XdgCuksx37jyhgk9ulLfIKsIE/WA/D4o8EmtWBa99PtejsE2sZJkKqsOZzQ/bNQ2ZbJnz1
TG/pK3LCaY5x6Di7GiPGiYjd+U6pmZmslbi3M6VV+z64zGDXdOKc73RZquSFNIblpbY8Tm3Ugt66
8rmtj6QjJi8tU5w1OlijvzN7WMyJ7MzgpujJ1VnDPA2YQ6UEEWElJtngBuR+9sC+gDWJkkBa28Sr
A6bXaYGvcdcW3oKFZUx4RadTDTIPCLCi80vyHZmoJEkLl3AHUKjBmK5FzunBQegy4KA8ZJ3teukm
4v3kqFvo3ntKRyrLTdsvI9W9nK0H488WPuPi2tA+L8jJo/2Y4tQhRinQw2cBdjF7ntspi0DQ2S1t
CT0G2GQwWtFNjmBNTTtrIGvTXkviDApr1SvDHKb2yQIBZm+ccB4umAGipf7p2U0/YFsczIyNEltU
N9G3rNCtlfNmqOOys5/g5abkf4cWo/32OZGg8l47vxqmW4Q6lom+Bxy203DH/IwXDM33hFx+7/fo
jUlYK7D03lHrLcRwKM8OohyQBSCIA3kiWB/0TPV5R0/fXzZ95VSfk0ZUwz5VVs0ASdRS9fuUjazH
rjdhECrXXoGEUx4YF8Xxp3hQrFiHmezQ2exEiT5Odz//9R//+//+n2/Tf0Y/qocqn4ky+g/wVw+I
QLr2v/4lxL/+g2X9+n8fv//XvyhDoFRqD6ILp7ZA0+Hi73/7cknIeOOf/l8yi4oO95X5ErpdXW+o
fMZ9bufizXWoJ3D74dPGOE8od2sHM9VL4zO5nzLmWgnypD9/Gu/XD+N4NLnJigjwdLrBdYL664dh
eje7I/v+p0wg99gIZYJ3gael2zpDMRd7glSwA9dZzJHif3hlTPlaO7YnXQm1X6pfr+woZkBWbI1v
nBWzfVPMxLK4iOM8z43OmCO/iRDA1Z+vKYJfv64EOCd9oeiZw4DzCHf/9aLIpmgleei9CQAZ21tf
9i7gyE7pYsU8ltHTauS1YWk2rRYP2sF3CghfBzm7s/RoCxmmqRtSXyv74NKmTWliNT2HAgI2r/pE
i7jrbErN8DSKPvRPUUFhc/7zl/jwk0k7kCCFfR0oR6G0Cvxfv4PDDVp0NNiX2RMD8iQzfYaeN2xb
xwbVJTnUvM+OEx3/fNXrn/qPp1YKxxYErNDF5EHRQl2f6n88tdXSZrEO3eoJ1CMhFqb0i/OQ4SzE
Rrx0a9rBHvNlEmePsU86x18eU/1vri6Vp3haHf7Ldn69eo9Wtmlbu3oKq7G7ZIXUT1F7lenCR/zL
pa5P/McvKn3tSIR5bqDU9RH6xxdtHWkxEFDVU9tRWZYIP9aYiZpdnwXTrvFs/+XPN/bjzykcxQOJ
3tDXPJeO/eHn1AB76gn7w4XUSXwLcXAds9DHACyXlAca/syNXI7Hf77q7zeUq2oa+Eo4HMK1/eu3
pMfBF2X4dqkyjuirxXK/xi0dbKZm1vLtf3wtHlM6Y74WcE8/rjE8m7VNiy28MDqXLxwU4ZZgR0uu
3SjcdH++2L+5nUoq4fmOUAxavQ9PisIE7tK6vgYDXe380Ou+zFc3DiggB/8axTqxknki5u2fryt+
f24UF/ZdfkXW0UBeP9g/nhttIR51gjy8oL46GUs2+a6RsHgjei1EbLcg6pNxab4UrnhT14yeddZ2
5AyEECsaVlsX48NIPRfAf3kAWfIcBIP6y0v8bz6jS8FJF9ql6WjbHz5jHZtobIFXXGZFMskqLlza
cvil1U3ZkvuY5FX99ufb8nHB5en2HNYpnjNuCUvIr3clplpe/NhSF4d3G2Eg/oGOpgD6aBeCs4Qi
dVCuxfQe+0m3SwjIXf/5A/ybB531UvA56G4JV3540LNBYBPpI+/i9pNzzFVLJ8nkIWLcof/LpT7u
7KyR6ioJYp1F0AYuQ/76ZaN0Cnu/MO4FoF2wMfhqd8jvqQkZ5+/L1NwYTn4r/K9yI0QIZaOqEAc0
S3H483f+fa3WgQg0H8bmm9v6wy7XEeaCjn/SF2sMHHi3ky+OJs/fcdNz0q9AsQ65PW/wyCZ/ufLv
Pzfbks9FfZ8tndvw6x0IlrEJtFHqguSDCailJ28z0X/a+Uumzwyl7nO0Rruwd6/iEN/c/PmL//5j
a7YntkYhOFKgtvj18uxQPp6BVlyclJOsSMdqAvoULxuZtMPXP1/r93fJ9TyboDrl8Nozavv1WgRO
k7vR+uHFRs64s9vgWtDFeo9EuluX9pTu/3w98duv6qGtlB6LDI5kG5TUrxcsUFwMvl0w5YssYW4I
N0zlYWDiSWs4CXWzc7vRPhbE3ACRmiNi7rzFlceZULvloQU5+bVCbC9XpWrlWS/Z+J5odnGQRg3G
c2Pi9C6IdXD/54/94Ta5LqJ2XgjPtfmrFMGHZ3Fo5x5qrChvnKVcDkDDmkNlFWLDRC6/RLH9t5fw
9+tJ23H5XWD3BrRtP1zPRndEJnpWM6IMiKktR9zrkERDYP9MLUCM+7s/f8H/XsL+cWDgGyJasn0P
pJfPEhB8WFQHRBMVKqb6hmFy9xIoq9gr5ZRrN7anYyIX+W6NKiMMbkITYoou2y+Mrzc2RcxWO870
l5394yr0/z+Px7GBpxK4YfDhHRQ5UJXegamEaKYsYoI9G/l9TE0Y/wwNc7hjE09X0I+dp/sS1Qyk
YfCoT4qUIv8kiTx9+csN+lDw/PcHQofkS8mayGjlw1vJvE6gmez4SaIiH9ZQoVEqKMKaeEJ1at+T
IYmSmO4sRCPiGme5071l/8yNk8SboVCMG//8if7NMyK8IAi0bzv+9XH59U0KbGvk5D91KALcfBek
Yn4CMDXvaT7IH7aga/Tn6314c683gE1BBK6L3NmxnQ/PZNaTgdPT67ipwUbDDgblNN46mcuEu5YI
8w9+3bjTXUN7+5mIzaH5yyPqXJeGD48oh1m2fu6/4CD24fDe9jmxMW3c3sRTPh87cuqgg9rTa5A0
d5z4FSyt+P4aXvu9uA5sqIElm1NNz9wlPfVAXhKEcYY708pDCAUZWPg/owHKUuSO6SqM3eRplp53
SGSOHKSgzYhu9sufb+LHH82nbuYHgwip2GPor/76o7UKoCGle340fHQib1wNwcZL7tkDvbUgs+Dy
5+t92Etc33dVoPFH2w4T8UB8eK1jp4k9gODW0feDwcbpSQd6YthYRxjeVnkxs4P/5bm8/pH//Jl8
n5KUfVvyPYUt3A9vrotBgYa/351UZ5uDR9ub3I8ZaFGn2rWr62kLcLH6y8PxYcvme/qephgQrqOv
OMcPDyeReXOB5pNQAt/zGR8WWNT0vZszMznUtmnmHdQvyzpOrTAdU3vEDeu0Z/zzly8vf/8ggQ13
xGFD1T5Hhw8/cGmj72kwfp2I97HHM8O2uLsUaMoLtm+3b99VL1y8vT1dv42MIPUUwNa6aX72hkS3
546pq/1Ke1fTJQElbCefRnmNzEHRC3bzLkXpl11qsBzhxma4FnxrFfTNrUC3z8IT9419MZBbY8rY
Gr0cVAtI9miju5hjmpkT0qKT0Qj72MIHIt2nUBOD0zmtrGshmtjJaeyLfiDEMUFiv8YsZUXPcoTO
/JIisM8fOF/DJJzGaeqdFSESsLn//Mz+9o5QoAdaSng11HSOe73F/6hBHDR7ZCKgU3LbkglpFo7u
ihEjSBxnMd9prPh/+dGuD8evTywX5A0R/Mfnl7suPP+4YNbi3yaPrDjZ49Q9Asw1TwSjRn+5ym9b
Gq8Yl6G2dngp2Gk/fC8DwiVFdF6cEGyQ5Uzn8NgoSVqLGiSRz8Y5WgWgRULAY7xPZJbkpmjXXjxn
fzlgflzJ+SDUlRqNjKAFE6gPi8KUSaCXRAScokCNL6rOk11JNvWpJI1vgDJ/5UAmlTlR8tb/j7Pz
2pHb6LbwExFgLvK2c3OC0kiydEPIksycM5/+fDXnZprdaGJ+24AvZKO6ilU7rr3WyiHceB46pSmb
coEguVgetQY7X1FGGrohjBdu7TyPPmRwGe0HeQtHBjvOYH4EYpGIEKeUZD7ev1o3vjRJjcG9Iqw3
jVcX8+ZLh1mjz1MGmjLINWCvYEKzP0qURe+/wTrANhU3CY5XtRexQj8UnUCNnC89M54IveloPxmO
P1mHIB6C78D5UQC4v7Mbj4YvKuBKJGaCPGZxueImHMswC0OvMZHFMfvmgQlCYPUd6DJLRxPj/nK3
LjMczJoKCpx/uM6Xb6ZWk6mlJRZ6g53iRsekxr75GI9xTA5QPSCVkpbwbExx+Rj4tAgmp9U+qHX1
+/4PuYoKuMyUyKk7CVuWgZdhSW+OIAjqIPOgUdXRVx/F6HgM64zJPyaCpfOmQrfK+Dk2IPe2ZFB6
tLMLKsab2bGU4E8iRrX84Hc6lKvQtdSzrWxob1jGrtbcQDc2BbFk7MXRPJTPM7Ck/kOlCcb9XRWi
o2ab+Z1rnIrcrEHhAKuFoPP+Bq88OM7UoNRO6EkobJiL1B+mSESkdaoxDoj1v5Ix9tj2PRSvgIcQ
ALy/2LL+gx/lNPnHAkdMZWWZeIBsyJ0IJwFzXmrkhxBuod/MeUKVnTiTfcKoCVJSRDjngw52oJLq
XP1LiSRP+sj/mn/RAcT4W+E00ROq2Vp5QMhX/x0Tw2orV/DGjScno+4ueGE2ZcDFDZwKlcHeJvLg
w5wNwNro1ZqBaL5as+4UTy2djf/un84Nu2lzKhwLKaChL+/8aMc69XYl8YbJ7XdoC1nAYkXkxZix
Q2nozWNjBGgdlkH89f7KV5cAUXADLlXMNg6KzsvlXptUQ5mpiriHNlKzjPLoQQb6s4seMqDeT/cX
u2EkCfAtki/G/AzKq5eLGRYTAVpZIaVnOOO5Zchyq03J/+CEsFO0j4Sp2yRWi2h+QOWhj5h69po5
oaQJyhkAqaopCHlCrASbQofq0AQYzk+z/f0N3vqOhGaqrWIvZcX6coMz4By3NYvYQ1EopYanF8cW
3uFd6LB81jC5yoyUuQ30eTjeX/k6NqbvIO00Fxb/oC0eM0B2Y+jcJPFaxyzEh1ChBrRHGSX8ogc6
nd0RuUb0LYrRf//VlbGU9Pdk+QzvXG65Lk1jqhU/9ko0XvbJUCqbCUj74zjG9t8RHTrkMIKCwRYK
ruWKz7+6vLJaToVepVtIVc2Qn+ON0wU/HkRON+uezSTdtuC/+jTrPnyAsZqtpFdX50uGQ0tSoxfI
Jnmil0tZADtyikS6h6azzhgewk4C3PkmsJtxP8G/R99Xzd5riDhUuSpeCJA/cevlonUKZn9SDeGl
EHg8kGZBZYUw0Caf2+jY0gBZOc9r34tLINGxHYpoqo1ruFxQFxkCOklm4fKYH2A8EgXxOP6vstEi
QMJk2uRRxu7LHAb3kHEPxh31QzFCXPPO2yxdkyaoPdAp4FotLpVpx4npB77pNW3lHpsWeCfcFPnO
rIWxAa6rvuQMqa3s/urxykXxU/L9sKS7OO3IhxdzVH3DS5vYDkHwdjOImYF4feMSunuwHEJJLaxM
nGrwq++N7FidfiWRhk74gy2+PHpT1Wqse2xBu0Q3/nstUBCAAqQongFmJRBlBA0DB+8/ZppANjaS
Th71ucs1ZwUdxyzoCeaQDmMqpYr3vlK4HxwUT46B5HsDFZvFK7f6xqt1ZSRJu8vUNb7uYlWNLscQ
tKY3qZmhQknVNLA7BT4VWS0ETHt/j/KqXKRg8lzhhOQJ4cxxP5erZanoYkXJTc8ssQxtKPItnXvt
EIXTLwNGQ+/+crc2Rx5AuEjggUNf3NyOcbYIBigD1ogp27Z6hFieCqglh6JgJeW4dV9lbdXQCZeJ
lBeBeaVVw2zSZfHSDqkI1ejckwJl9yEXuXFuwb1/bSNN21G+hB3x/i61m9t0sE7kXCScy0ZGDf8B
JLKh6xmwr2cOEOe5LLbQ44z1pmK2xN+7EVi0PXobKgK7CPiaSEUE7uRS/2oNG6J+n7H9Df9vDFEm
XHuTephziCe+ArHw9RVMwK1LICBTwLpRY8WMX14Cv/X9oI6YCJ4dkIg9CFDoMkR2ymNSmilMlJXz
uQp0uHQSPsGFI21yxSKHmUHil9UUwDCete0fRB3rI1Op2fP9r3DrIzi2qjk2WEVuwuJqm60zVqpa
m15bVO0XVJayh7aF4ilqZnPFNl4vRfVCMyhSEsIT4Cw2hDyBpUBNIQhQe3Xrh62+7yoTwueoN1YM
oby2lw9WFkpURo8dzb4GviSB1dSMBArw+w6YqwAuZKFH7TdQ4v3BJwLfA6f3d5NRMiSjwsxy/1Cv
HT3LCxrkYI+AJr/e/DcxhQHjEsQTuetNoTM/pqX5lJSw3VJi85GjB3uoh9AI3F/z+iWzJvAiwR0l
MnYWYSOMjIgCTpK0glLdZ3Ue4TITg4FIo8ifrQKt5WbomcIulN/3F76+pzJ24ubIjqQEG12+i8YZ
yqoCEuTZcWabT6XZwJIOZ3KVfLu/0K37I7N5mVRRRljiKXrF6qvJwF6EkER46HeXj5Edfq1Vjvb+
SreuD8doyqotH3CZZyZhq0aTHjheGdYKMDa7RZIyquMHbRjgjUvyqv+UpCL7MXRq/NfCN366/wNu
nakMIijQ2DpJwMIDkLuWipJNtgd91PzBhyMQNSPy/ffbGPI1wkOHl0K3Zok46mNhKgLiBM8K47iH
3rStnGNCefHdVoZ18J9g8ig60yS5vCOUb2dnLgXqlmBNfwpzzh+YJ6rJ4dQ/90/uxjMg2HVsHfSf
/EteojdPT5ihCYjatbyxnJS9r2rZgRr3uO37CoVtAGjE2EgvW7RKV77ZrZUJ/TA5tjD4ePLP36xM
n0dixLE5zI1nP+BNindu3jLqgT+FtzYW2RFuv24HsGyt+XTjZVCbpP1FQxIExvJlFFHPUGnYCS90
c2axFLpbU5smu25wouP98732goRbLpOeGBuVgsrCX4Sx0r8OX3oMENPG8qdoOGUmRRXqxBCuKMgF
3l/whi1lWw4NIvwufy+PVYGZqixjzIsWQKjcW+fOciE4iQxkFIei3gm4P+4veWuPAiOjcVW5RZZx
+SXJG4YKcjbDc3uItgNQtA+mzgCDKgoTopnEXTE3tz4fOAfKlDY5KBiay/WgxZ7VyagMzzB1IAb8
IpjIZlRJBuf9tpquLMmuQUXquqwRtdNYlWpveHNhud+1Pux3jjUWK6/91kuA78OiKIRJEcsem95o
MAFCweKVFRTKlZsp3xAEyHdBX4Bwtxq92ULH+DMS/jtxmxgW6hCGcBzAfiZwv0WMBod9gkofgboG
+DffMAtrf2sK97uuAbQ2R4YjapmWvfu66ISDcGbKJMGwpTF/+/CLVoRln1ADpWB1bIMk2Jlu4b90
MJPsKgY0o5XI8Mb91KFEpHLv8iEBH10uCEUBU9wDSWbfNiYi11F/1nPdP6NORKvdar7e398V+kKe
KmyvJJSwAQP5W7wHNa4nK3I7w4PZp91aQQzPDXjDXTQMzCaMxAabPjJg3ehNQarQ10+FnPQZ6P3C
7xA2w8qB33DPOgUGmkQ4L57n4iuPqC1OhT0YHrq2DV1zB4H3DZgU5lRtxCFP9eCWh4ZhhlMFHOuz
Y8fp4f6R3Hix5JwSiQJ5Dqg6+YXefHLTnx0/6modPZzBP0Z0072xqpt9WBXBymZv2D9DA71Ky9EB
+KIvXCccggYspZ3uxZmjPjBpAi1q19nfiniO/k4inp5ao1dXrPyNEwY5DgCAjEBa3YXRbV1L9GK0
TC9XYfOFVtztZsQhIHLZpBWyspseXsHnoIX7ZgtBu3gQ5hB2KzuX72YRxONPwfFY9MN4y4vPDP9k
DHMfCdCE5OKPqBn8T3Mf6vP7XxO4GYtyq2zTwzRz+S2LdICGr9AMT/MFfZcOUtOibHTG8xnLM3I6
ve+/Oy7WF6QKXxNTdbkeMsUDCrJ0v2pFy/6Miml7iMgrzwXzByu+88Y1lY1+XWb3hJJLZCgUfoFS
m6npqVRutzC+jqhXtpAoB3oIgfn9fd2wSgQfQHBkCgKCXn7ON2/CTeK5N0q8ZgZa/cXtyeo2DAEi
tWQg5IDWq+v4K0ve2B+XkxyLR4hPW15TxmJi3JmjewxwqY91YZUU+xoo/Gw4Tu/v7saLoJRpUZ3+
/9bD4pY0Ecpufuyj9aRJjI4F/cawCZAG3zE+x5y30Y8/FGOwDwPEBqSYk/X5/g+4YQcYlHNotvEa
gGAujPAUpSKP/JL5ynCYFWbkDQl9g/kG7g191CApArmTbJnOcqqVF3KjpIu1Zc4J5DVJERnt5adl
kLlqqiJMCYMsMTEr6MM2p9pIMM0IaKPgpTiQ9EVh8jzoWrztHfS8nTl0/pqtsPf3z+GGVaCVSooL
1JmL/Tp+8uaaJaOiklWrycOsJNpfbka2LdPYen8w/3aVZSW1h46ogyI/ebDU2N/p7mii/QE1dOtk
xTdhuZ/nqKy9LsrXwNy3PjOORfCS6HAxC3J51GYOkNNlcv1hYC7MfJhquBxe3MDSvtC0TH+2owoX
oNBSMa4EbTfekmz+UC4hkYdwa+Fn4lbRbdgp4wd4IOqTkzf6MY41hCuCaM1/vzaSFpbdcV4jXUcw
I7QMYNqBPzOQu3gQdWqiqAKqFemeKMsQuejKri3PSPh1/iFAKxJx3zEH632qKqaOZ/SjGStacefX
pgvcJN0fWbPXMZMLd07Qk8z+lGUPMXF/hU5oPUVblZjv01Raw4euzddGfa5PW0K3MZZMa0g8+8Kc
MBoVWKoSo0sbjtkxT9VoX1lZsxO6uRarXN8ow3Ipz8hhLHDU7uLDotPaIjXEbFtsV82vUIty6Dx5
otD65C2D56Ge7dTJhTrx/kO9sUUJJMSDg+dhfGZhNHq77GLEZH1vhJWuxpPW2VMXhXmxLZOElv39
1a5zDio1tIO5uxrTtcvVDAZX0R4BXQu7rfOcwoe298sOwRiUvqHQnbqu3eqlBKtT7vZ/31/8+v7Q
zpMTCexXUF1Y2OaC8Q4xIELpWVFGhS/tpk1tlT2D9ra7SYOoWgkhrm2gzG7o9FNixBtcjTcaGRx2
KPN4rV9RRLVS/TiAYtnf39X1B8S12hSGZRzIBNPiVQxCh8cXIXNvIqj+WDTO/KwwSO6lbe6upTS3
1sKtqZRtKHUT2V+aPRGJtATvNHkQDUlgRwYXNRTgDCsna8XZG0uROEnIPI8JrNci/oqRs28HSMW9
qRPRLwS30o95rKQ7ZZ7jlUt5eyko9egEgjtd2jlkOUoVxqueOYxi/AitSH7SCzPfwy2+hn++cQWZ
k5CQE4JY2fS8PECn6RHsc7PB66H8Ojo1FNpZNID5KGAJnIe2W9na6yjEpQ23aJtLQI6gaQ/14+WC
jBOr4WD7vYeoYIbipmNF5ykc/S+FWVk/1NrXjkE49fGmziid2AF+bFdm+nDSUxRnMOUlerQo796/
s9fGzsLgkLkARqIGt6yEZTUCcXqM7BWEB1Br6FOwF52feCGEMrBxjEcIQt858UXRgQFC0MsUiqU5
Xwb0XWYOeQo7p2fA4vuPAqL521iF0GdCCXHQGhTr7u/xxq2SoQEAAma9bMzO4uTdEX6dLOq8BrJo
L4cU+UyNfz4J0WjH/2EpBmIALpBr06W7XCrSurEPU631IOtKSbcD/2wogXkIScxW2mu3doWZMWUZ
RdYWF/cJGe4O9qu49cY+aj46iuYeCXi1FwodzsoB3rgkgkI0hRNyImEtm54RTBulWonWU6sR2nml
dk+DQFZVhPHwVFcThFVz8f6UmoIbX4sYGpQLGeflUQZuUzsiU2uvGGbgJjs4T3ygaCnajRka1SGM
y6igjeGR1j2EWIVrpP4f2FnKZqXle8NSEHvhlzVAiVQmFvFA16VoHdcFGHBYfqdPLZoH4TmvKxjp
SHIUiFA700+3775IjoFhkqAm1l26Z9FMFBpms/GEkY3HCe2tQwQTzMlUYE+6v9St/ckjJg11iS7d
hdtCmmtMEI8iOpesO77q/snnyN+Du5vgMVD6w/3lrgMPi64X3pGmFB30JZpW73rSxtCqPZeXDyU/
Y+4TohmnMi8+ITIUnRqp1wXHT7PyNm/ukzCABJgiwhXwAsbCfFJQ6PXGxopeoPdI/xlsK9hBwSC5
Fct6f3+jN7JAKtTy1RD5AglYupiYMKOs2rL3LKawAKDFCWrlKZJi22lo4ZppamRKgily4JfM5pGE
KQv+TWol+TlqSXO+/2uuzQVvidEiWW8FqbY0F+EEqzmcNDN1t2oIdiixzc9un1TTUW20Yu1OXX9k
+XJhcZDjtfJuXT7ePqzjyUwr1dOqAj2zOIEMfodcnfF1gkj8xbXh3UZ6Kk52dZeUK4jHa3NFW+C1
m41dxN8uHixQI22CX0n16JFUW9HE5U9tqKO/Ra5ALeNKvWCrjZ1f7z5goOgE1JRWmKda4ixjCFtN
a0CaN9BgljPj1vmQZ3qzc4ImW7nJN74lBU6AS5SqiACXECKnsarQtChODUVi/MzFOJ1hToGBUIWB
7/6u5FldRi3Mq8sZLZP6ucrHvPyQAT5SEutPXgBi+kBb1YK/ObdOKei/E8K3AAMaBQxMXI5QTZT5
yhu6sVMB/J3PiS8gW1g4AQdO3kxOlnqETMWxIRXZDIiTbKCWWwvQbiwFeohuCAApxvCWTaVGVQxi
z6TySsDwe82d0i8ZGknIoNbRigm8cUEpCtEXpDhFyrDsl9WUf5CHHtkV9KjA+0el8cC8Z0jYQxX9
PSt5yA81z6V4tyuj3wq1gkZ+yXC7I8/gTS0IfGw0hSEKkAYaIcCXAjEJgmsxz7sWwrzfpVsP6TuH
bcE6g5exDZOQXg5SLdZsESZUkcXOvcwdyuw4V6qbHaowgdoxszuUUAqqvivG7tYBg8+STVfJ77DE
cFIXLHuGujNvTtBM9SvrVwRn9MbpmAfU7fJPrrhrEIhr78I2YZMA/iA96bKTpo1Sgsj1M6+ujObJ
npvy0I56xhBWlR0HpVnjEFiuB9xYVvXkVBVFPWcZlWgdnLr26JjnSUuLAIp6AylLRG7DoHuOWzXt
8o1sUakrN2hpD+SytBZk21wSBi1zXLUo8pB5aeOM2FXTn8oJttptZtQ2jNgd3LF5oDEIl1nOLqSB
vx+ccdjft0hXbpXLD9kjBSiwJpiEJSq4rpDinbNAPyMg1FLMrcZ8eKkt8EsHd44q9eOIbKd98BXX
9w8l3CHoZ6VlEjwNJTX2fQhDfbQSi18V6PhNFGwMCZ9lFopxycuHFQZ2AIi1nM5pWVmbIgjqh5HO
6tZibAYoRYjaDROuWwddKWp4SXAs0Vl7b0orfwSuVoZwTCqBUbn8ERoeXomYJjkPwHT2wmFBFMVH
T4j2t4qi8UqIuvTxcjkK66Qecp6eMPVyudCcEDnK9P4c2sNYf0wyN2U6KZyQAz80XJNYbGCwTVBv
Rvotmmh5Io2wch3llt66J34DsDFKEzxyFeTfwj1BWx+hpGH2Z3Ty9P/seUq/pXWYPtdN2K9sd1lD
YikKkNw8UA4UOJczqTNyf2ozWB1MeblAcaJq9jYJ2IpruH7WlFroH8o4AgO2jBndzMrpxA/9ue/L
6alOGeuFrwJpmnRUNw4Ud5v7r+nGR5TcKzhZmYpT97z8iG7MfGauzd3Z4OsNL31SEI93mTGNGZKH
mZ16jLjpPjKJqBdvgrQ11ZXOwdJW05InWiKUYbAZMJy6uEZ2mQiox4PmzCWLESqIzXxKD4zXMUyS
VAL6q1yJOnQoMwMh7zVmpauBM7k8W8dFUZ4h0JEH9MYldrnbC5TZ5zNqXIHunvqaxD7ZOIhApQc4
tWvnwaH3p37NTfjyKKc7bekO23pWe+dHh9yK9jzMjmMcU1uPlB8KLHvlwejhQN8rKvQFx4YBs6De
BiPlgt+hX8fpR62LBQIdhRyE+um4yDF/btAvh0wzCqHifO8XBlWCm9Doz/BMliGUGbkReN+A3ldU
veRhhx50i7JNo6RMU/R9/tAJvT0YWqSsRKnXD8YAjyvheFgImcVfnmxioFw92pN/VlWQpDG51za0
p+zbu7fHKnSGTZI6bs/i+9VIBxe62flnhOv0eBM0nSSMMvuBqmFnlc7RsQGH78WY6CZY0iz48t71
AZQwv0GYAW4WDZTLXYaiyEdGrNzzLHxmQ7FU9abr6TnNYeL/QiMw2CVB2rkQdtnt2nz6tbWA1oZ0
htIdo4SEk5eLQ8tXQm8zu+ex1xAJUq3sMa6c7GOvwfpYOax6f7M31qMQAymfnPthekH++ZvH4sJ0
24fxKM5NUiFsXBhGj+JpzXBZUyokAE1QrUSPNzwrpDkEHKQhEtOwdGq27ROAV7k4B3MrR0GQPJ8L
0g91okcuKt+AwrIKCxoZgGmiiOB5iphWHbQwe0oaN81XntOtIwBbToGa1ym5lS6PoE7hA6BJzxGg
Q+EpwfgCZXi193s1ecpKJVqJdm4sR4fEZnAMYKscObhcbshj0SIBZZ2DMYYWp2UwpAgme68F2riZ
VLoL97/wdXwH0I2iBem7LquLC38wmpwl0jSB1xXoGWzmUkeTlDF47Zdd+Plj1Vs2Ql+T2X+FBh5p
IhfNkvx0/zdcewS8AeszsAjLxZXhyGwayb7RgM8ateLUNUi2J1GYotRAkSQPoDlMMXfvbOdSQ6Wd
C/sj/5bpprRmb652RpOLIsEQeFDqubuMnunRLUR+YLB/jd3iOmhhKZmeyPyEHtjimxoqdWeEYwIP
RXFFP8BEGRR7S2VOc9+njftesCs7o24pE3gYR2Qf53JnWpmUCBrpCDQLpTkjeKls8sxOfqBtvFaY
uPVaAQVRXqLexY21Fq+j9A1ERLUO3TbLmg9GgopnbqNXVmpwiNfDYG7jEXpUOOUQNWcSCRleNzzc
vz43jhePQ1pNgiBhsIv9+qkSqGXvuue264rDMFifnGmOH30QKO+3BUQMBC8Yfk53WfKJUteaLWhs
zj3ncXSyXC03tYFAwjbv03qbBln0TtJJrA68PThVqr8k8WSblx8zmk0I+gcF7rRR059APFhM5mvV
iYmydoVX4sbHlAU8ykz0wOVjXNxTPRgyLUBM4TyXDXWCqmrUv35Zaf/YfYI+SsXctGdO7YjQ89Sp
T7OpxN+RAzRXTNK1CXwdIeMSA80ivZEm683LLIu5NRhbrs5jqTgUalt4s+okeXKKuj5rZPjH+/fn
leX1MqlgZI2QhUSKVjFZ9uWCRYvSITom5dlFvgbKEjvNlMKDmFzYLzOaFGzY8DNYyiU3zbF1zUr5
PKKKUj1ag5pU//mVMlmeHU2K/XlAIRUBm7rJjF8i7uwAeZ7BCKOt6XdRdh71qewOrjbksDRHNWJG
m1jXEfNEfRB1381IO1eNNlMQuMb30BUo+By1umrCg2UmPXh9Zin0Hyqycb/h2EJn0YErXOzTIQ6S
j05eZN0m8utc2d8/omsLDY0xtwJXwcAF4eXlCeVGoXMQ/P6oKf2jO86f6ZiOJxoj2aGZwPOqoz+u
xB7Xz5pQXXL4UfOUXajFmopionZtJ3C5oua4i2o0nNXcstG4ogj53u0BlyKsYvCCTI/m92J78ZTl
oZKl57Ga9G8mEhbBrk2cZtz6Qu/GY9mPYJTnGnu6svJ1OkZPn4EdOpW8bfCrlytnbpDVNcoZZxsG
oJGZ9UAFfaIEqLhQDEkOjhkhHln1CLjO2LgVy3n9WckAGVWgsEPhjCro5epMfVU1bms8W31mQM/N
LCGVhHHfU9l5ylNn/pTLQez7h33ju7q0JOisUXxlYnThMjqg0vTcEaMW+hhWpz5nbPCk6kUIQ3bz
fl8IxZowYN+UXW/6XZc7jAIkICat6c9qpVp7u0E0nADH3cyxsVanujrMV1CYDjeAIC2g2XW5lIC5
eRqLsD2XYC2R00yrPWJ/w/MYqJqXx2mCpGqyhim9OkyJPaH2Q3cLlBht/cWi5JXmUETNufUDuO8p
h1nPoprcEv60Mvh6/8vJ63BhJ2FYIiIHrQSglM+32GE0xehuos5y7prB3Y/0t56zoXQ3ARRl+4nJ
xd2UED06XS6Vuitzxfte+yeZeEkkhSzZox6w8E9JBCwKzaPqXBgMrEOL7x7NfEhhnZ7r8AOsxul2
ou9k8gtQFd8hSFzpaIu8G9xOcA7+j2o+/QNu8pKzJnELZJQdrT5nswELRdtZyB+gBr5JobR9uX/m
V85QriXZQww6w9TcFlaws3Q4NmHiPVuTAZI1Rzkz3uQtTKYHLIp1MMPK11Ze6K01wZQT6dBUg3x6
aRZMGDZq26/OVWOV4anMtHD8atcKqtYFZaHPgrH59zZ+5JmatCqxRLJVvGRN9UU6KklnVRT2uuKv
zQzV1p4D++vUwfFx/0ivC8qsRXDBRSa2IvJenGkZR75tZV19VvjCcUd3tszTYJvWbUPJVvEn7URA
4GZ7pyzdrwTqpbUPk0hvPiuomPrxpjGqol2xxTcOncASyBWod1llXfwoWEXaFmnr7Bwj7vYdSGL/
k/w+VDbA9vojdamgef9npohNoil5ieS7vrQdZT5bQimM7NylWdXQnR61aBei0Db/9M3E/Ga0SEeu
xJi6fKOXNoRpF8qPDE0YXOllcqImgxFZlMnOM8COTGxmHk5Ubi1UCydITGSZTA/Tcgo9w0Cv6JNt
5/FwqFBps56nSofMprWmofitobRjbEtLa4NXtcUYhZ/OpgriRoHqdvshdF0459ABG6xNWCJb9qKK
caxP1WyX7fH+jbrx7SQhLjGEYwM6WnYowsJoRD5WKajcIjrliqWfEqUe93ppfS2dMF7pPsjUdHGG
lItJWSXXNwnlwg6WWVZoZRQ3Z5X+npeMbfOQi2mtjvhKibpYhvE+wBO4NDz1stZehy4MW3M1nJFe
6cWZDDeHikVFYuRQOYImt6+A5bd3o4JSwksFX6rmBcRq0EkbaZ78SGbkRj6iFD343yjPuOGH2EQD
btpZbm7oewQFA/T+EiJlqds6lgizIZ5pn61hxKYzD+rADD9VqbG3osRvj6DsI+XEyCgVt7zOKyYB
gRzop6g0ew0x6FJYm2ROJ/EJWlsVhhw/deefbYFSLUqYSHv9myuaGu4zXzfL59DVomifQtgxbKMG
ZaBd6lTz+C01TShfIl3v/0ODIpue51xru4d0ChUDmlojnDXi8zDPFa92K+iGNpoOrUayAddhuc9Q
HvoO9cgJKaL7l+za1dP4IFaU3MsMTC8BHWBZ+A0kAecWMt3x1JT6iFJ3EEbplpGZ5u/91a4CU0DC
QA6IhWGH4xosAgsmyIPJpWl9Hu1UVOEOTnGz+ohevRDHfBqj5G9bBXGn7RyEy8Q+GhFY+Xz/J9zY
MLBsBj6ZVKaysLRPylCnwJGnitrCmH83GKn4XiM8g/Qp8ir/w1LyJdHxYZJj6fHcPBOTHeX1uYUW
Wvs+MzAx/FASItT/Rni6zE/3l7sOFTlaZhMpKb7yCy5q2ENXxSVAAPuMJFzzlNUowjHhek61untC
eDXdgB60VizvjTVl4Zi0HrvLMNfCaJgxGFWUqZCGrae82+ldq9dbWzGzr33QKFvIabovoYv0zf2t
Xn1EOToG9kGO5CAds0zmCWtsGsfCBsiWm08C0WsvoluNqGW75tevrPDrUvAIMlgrZ/MWV7aOQ7+B
QMM+NaFS/TIbd673aG0mH3XIUM6ZMfcrL/Lmghh9SfROMX4JkzSKsKFOr9gn25z/9WG7fhqQ7Npp
zvwn09Xo6/2TvA5/oRDE4DMRwjcECiDdwpu6COo0MxqTwjwVqpJ80jpL/WF2BBP7OMntEPrkvEAs
OR5a/6wrotU2qg9p1A79WX1//6dcJQIG7R1KbcBDGcLBlV/+EtXxm8BphH4aetR2/ypTODVinznO
ELeP5WjFgeQjS9XnOQbksrUrQH+HODGy4fv9H3J9u1ySZlg1ZK9LMPdz+UPcrqGBGaG5OsxNsAmM
UD3qVpMfe7A053cvRfoolXu4ziro2Mul0L9Fy75EDhTVW6egbBOmhv1FrwN7/E6Y5rgv99e7MsCw
KEnqHxCa9F+4Y5frxfSMp1FVuqMd28O+yezw36lFUYrST30MzZJxbacNHkyzjHb3V75ukfKE0BMA
agGTiHbV8kjz2amhuGmPoWgQb4NU5HOE5O+DYvjlniMqd8y4wvCjiRagsyagTCzmx6ZRo7PdFajJ
mfCHAkzIdvDTQeaVlcU5hdmZxMytkDztO+uTVQ7BWR1QOkz9Wn82tVisGLyr1yl3gbwVA+BMu9MK
vTzACLhKYCJ6eOSc7IewqqpzWqjxNkYG4oCs2Rpr7BXgnwAITAikquTiQBOWpo5gwM6HMgbUZZph
eYDNPaSFbvhdCt3kPFd68GWEabTzauEnwYcOpH1KpACc59FBpkN9ccfQUY6Ia1Jq2yiQKZlrmd1r
JHoR0/EbMR9QKZBmATVe2EgFjmCrHbv62KDR4GnNpG/qOqw3TRUV23BQon/tTDf26jwYT2Phk2TC
87Brqxh92zKOj1qnOjvNDFCkCsP4EzLc5qGxrGrXzEVyhs0/eUSDEClQuJK/um2pH9w6srYpxvFc
ho29sRBXPQAZUU6IBk8rN/fKLsnd4b4dMEsQri1pyCD6g0CoUOpjFoh8x3hV+viqGl6Utb7zk659
GuGM2qlt1z7SDAvfayLk8pSbIN+RDfilA0pqDVriMWyOWTEBOa0i5xjW1bztbWMtj7q2DoBL6QoY
hCykAsuBU40Zv7G0jfhcZapb9zstiYV/GKx6jA/GXPjFs6PbsfHTD8J8/jXXlP/UlcO+CiiYQuJ1
GfR+CGTAaC3el5UMalrn/IQkHR/CoGi2qIc2T9aQVV5j89CVdp5P923TzUXZMENd0uAvycUHCFxr
xw6Ss1vrbR9t6xamcZjF7UKcVDRG5t+Jrmdxss0Ts27WmMav3A1EQNwu2R4B9UuseLnlaahLvdBU
/6QMcIF1lgDf3YtkT50pWTnd66WoJNLDo4hjY1CWFCEhyYwdZZN7Kho7PVFC1D/BoCG2M3K8K978
ylDiZCh8k+jJ+j616MtdBRMqyKrw3dOYRMFBzSCJc3rdfmAe4Fud6Ml72zssR62ZHhrBkeyHXi6X
jAViS+jwnlIG5fcqbOrbFDK1kxIilaWUEBTfvzLG4ijpoYMoIOJ9bV+QnyyibeqYqm8ag/JoAhPJ
QIcW1fCYITiTHMKudyrKh5mAkJdyWlBvaqGW+T9o/g7qMUEl0n5wBlOFXRZ9EohmmVhUD8TR3fyj
JCn9j5QSqdZ4tsAsz6Sv8d60E3s6WkAD5maH8FTyOA6Jah+0sUzCjQvzf7X123GcUL2a/VF5dple
/ggridmd4ol5xS1E3HQ8TB9kw0nEpTXu5rLyg2PU+iIjBc+02VhDeiwMChO24Duk5IFE7sh0//Kr
9BbS81R+gkc1NfxjXdff+tayXwx/FFthdvYu7gV4nqlfq3stXjQLk2ASvzGWSqRhmouFNbLY17oy
VGUBRBqq9osZG2VfJa1+1kJzOEkyj8P9K3FjTQg5sdGGvPiQt1xuFsHkqLRmp3ocA8c+BRF8BXlX
Og91bE6QjAfJDvjd2pjxa1T8xvdCAQ7RKktKwCbklcsEPuhx71ZtzQ8UcEx13/fOrCPL06YFPTRt
Cv8UtT/8UyWKgahy0aTm1oGP/HOAxDEEDjFz9tuqsptmM8EX+mxWVV4f/CwU4ikoA+ebNdd68L2I
MyVtscSA+aD3TkMDmfIsnCrk3DiKcuMGyCs/w5PVxrt+aoXzolaak+8qtWjLT4ZTztq3eij67FEg
G5ZQUvGnpNjmKRjqDFJct+MmSsL4AHrAGtUKhB0GUKefqezB17FVK7sEoiNKd6x2WtDk9a5Db+ih
aZhdO+BHku99CU3dhr75cIaGflb3EW7zw8go3Z8Ecbu/LgOKzqZBEvt9lo4vQG/mlcaNlhumbuGy
Cjcc3BlK64fM1Wp4xrRf0+RHzybTOacpio2VCPTqmrHc/1F2XstxY8m6fpWJvsdseLNjz0QcoHyx
KIryukGoWxK8x4J7+vOB6rNHhWIQh3PR0wq2mACWy5X5G5JCkgGUiLiSLsLV4OD8AUgjgpFGfG78
Tqc5iy+4T9lqNwnje+4Er+Razq8IHIOlBOYd0MBSmc+hH9QMcG3PpajHR6Ocis+tKuqzqdGvdWax
vpeX0s3migbgbJQAThz/Fm5j10vJQHg0CkgN76vQGPcIq8V30xQWe0DP0/6VoTjv2SgwN8QUZ2bD
XIeaEr/KIQf7dxX37XdyPYwu9kXtl3QY1ggbT/pEv69V4CyMGmoiTwI/gO2uYyWZXSlcLZsze2XB
HUzT2+xkqL30VZNivXSBeIKD72PNeQRf1QtPQozH2dd4sj7aGP/O7D18UA6tTSUbBhSiH9UolE/t
2CpruOzF+T3vK7PKEpv3jIckObl+1ikoKGxXnXauCn38kkPN+YvEQnsc1fybFNflSq1sfvXfPw31
I6gkJLoGJDdqw4vNM08aM+tzfToDx+nOPT7Fl741q5Ut+val5msKq2b2soQJNK+t34odhSjxqUzK
/gy0IsGaYZSje6U02ochGjED50hZmcjPBiQxoUlM8Yjz6DpgPHagQya1O+v9NKIgUiqO1yW2sUcw
N9jldWGu6fvebg98SUhzXMTYIoC6XEccxnwqpJzc2QorWfZKDaXzyNeizBuydnwjB5gOdaOTrHzZ
mxWLzfGcQLMpzW3q5a4kKUjVQ1FTzo0xdRspMU2XK9XPdnLWVKGfiUQ7ZF6qtOAhyS0WUQvtMslT
0Z4NH+kjd+wg4Rg6d0RXMcN6ZXd4gkos5uW8+9GuZBBpiS8+pwzBymzToD37seRvhMr57kk16LTP
QrPa2lXxuGxdux/DL12rd4XbOkJ3EGVVfc2dMwXlfUAjrDtUou2qjS6MBNMOVfrEOegU26w1xGly
WmzLTCUKEFSra0W/s7BOp2VFQyDeWlkn/tRzU048JHiKtwigqslO1sexRAlZ1HRMrGZYW4+3XxkW
P3cSfBkB9MPwuZ5GcPgGQ6lq+Wzg3bbPEBJ1O8vv7uld9Cup9O0aYTOjQo5+D5oNCMJch6qbTjFG
qv/nwup+5hWXfb/nBJvJ9bFrlHLx1yt3fC7zIETQMJp1Z9jaruP5wPp6M+zRlExV/eeA99C2a9Vq
2I1WMK5JvS6KB/Pc4QCbbUMBYLLJLXYca9T8qC4c/Wyg9Lwpcx3VAJb92SgCCw3+box3eHvWYI3V
dNprZbgmWnL7dSlZ0HF+Ut3gkJsH+rctL6MrXYyY9p71wB5OtRB66TmJOn23zdp4o+d15K+M5+3U
4dygsQJYFOVC+BDXEZ0ki1Ps3c2zX4lpG2KGcwxEb2+DIZpWdp3bzQ6/KuRtVfJuS0a59zpUYHS2
HijcpjQ/UbYymqEHoQ+ciiWyFzJmOF9tCUval+fPkz/e73vCfIxTR4UUyOIgfZg/+W+fNK4LP7Ad
vzyTMacxCEarz7wOnedpW2vSVN6h+GZ9hiHmy6B//Wral3Kg6h5S31mxiUa9TNx6KmztPg57a1fK
sPFdynmWuourPJL3qa/W3fblp17Og/mhoZZhVwoWYoZ/Xj+0mqFAYI4wyiLyw/htLhJb2TTQx/4s
w7AsH/qgN17ZO5ktXSkIwu/jUj7jzxebyGQPRteZY3WOki79k5zHzjZS3ZYXJ45Fs3P8bvz62rfk
DJoBGNTSYXMswUQWHNh0HPzmXHdVcVGbST5QBK8/xYEsEHDU1uQzlhdc3hDYB3sWUrkg+ZeK0Yxn
pxYZfpsBOPeAG7gStZvA1jL/WNQ4YbkmCqEfzKmUvF4V06dXvy0AQ1QIUGmk5LEUg7GNnOpUr1Tn
tB9MfdvppWF7jiid8DL0hbyNU4MHeXXMmeEE7I1WDbWUxYY2m15nvmVgJTamxcdoUCs0uVtbdg2l
yd5GttQ8vhxwuZ1wRs49mLkES0J8c61udJNjUZXG80yJPaR033e1A5RSpM3aXeB2jXARAA7FTkLN
4AbXV/qO2qAVMpz7UtG2la4XXjE68j7Ig78mqpIrN7nn3owUhmiA7Gba7/WSnPEdvQY3/Zwjehl6
NZR4selDvf1qlNFrBTdxRZ/TjRmIPXfYcOK8jtY5Y6TbAK/36TD1W0vNPvUwyzYdknp3SSf0lTbm
k3rb77sk8eA0keDQN51pN4vMySZd6IGcVvtC6UNoxNxqsvtW2E7rgr5KoVGpUbkfShwl3SDPtScY
WhABbG7NnyKU0V5HhQKcVt8MxYOtJPanSqob1fURPX0nN46Ue3kmDfSbYTXaHnbR6TaIkfcEJy2J
bZDDF6fAVOehNwZo6nmhVWYfXp6cy+P96SXnSvkMnoD9t9jhSOnwbO2qet8Lqb4PmjgEvixXOxpg
OT0hbHcGk8qukuvp3nL8ceWovQ6PmsysC4liNqU1GjBs7Ndjmitpq9r0n3bjYCYHX83U0yj18Vaj
1tJuekkq0WCLcrAVRvklSOQ1lfAF6O3XAwAagazBVg/9cTGFLaNyggS8305rsFPNVcjKsTLJjyGI
3w02yNNlUG3jTatm3bFWmmBbgfLcxKZUrhzK1xvxrwfBfIc62Eyh42muv0RWhUJyJlvGKtwHA0DB
CunIAOFcUTXi5EOUfqiEFexgdej7l+fA/Kv/M9HZKubiJunHzLOdNdQW32DCfRugRajuE8sM3if+
5N815O8rQ329WTxFoRHI4UbdnuLPsrqYRsUkC33S9rbOpRyjSuVRGdV648T+Wp3iehv8OxQNeJJy
+sRcta6/pQ+QqrBCXdtHllDfRFLL4VUrwxc/GOzdNPlrCdXNq1Gx56KB2hXNNTS2Fh/QlrrWqSlA
7aO8gwAjQ3fBf1Ta9ZQMvJfHarEr8W6ofHJYkh4wWjDsFyvGCDjFMQhU97XRtg+TEP5GkWzbhWGq
7OU2/p5kYXnkfjx8wPdwcgMjtC+yHSXvzRyjJbK7Zs88BBihFfZmJN06jSZ256oVR/dRmEmPk5mA
XOpRca5hF+67wM5gP8/eksgYbHNTVG9ffqdFi/jvd5qVMdiI5kvx4p0UoxmpMQt1X6GT+o7TOUYi
wJoOWqLVVJ8BT8t63h3Urpa8MJ2sQ5qbNT1Yqd7a2oiWgY2o6svPdDOF+MwzeJGO1nwHWH5muQwV
raO9tLe1xHiD8PLbdmzGQ52j6FoU08+Xoy0X/zyo5AccalRE+QiLxV+Y00DnVNP2sHGc94mDfhlz
gEK13Mj7ctIVt4I09iUu2RpfHZm+EwkgQnTUgJfX5CQkP4NPou1LluYpVMDKxFrou5ZVju9kLZLO
YTOpR19q1hpQt+8M14FCCBRH9ju6HdeLVDP8mhrpGBxSysQbpRXdTotx8Cv0lIulXRfbNM2w6xXa
mibz7diSW/O6s4q2waVi8bW70shrgG3JYXKgNZWFVWwLQwsviU1+hibXGk1oEY9O2mybMOctXCPY
/Rbx0kFHbCYoIQZpJbT5XZ9I5GQZFzvbQe94mFA5pbLaHV4e2tuwFLQgrnGuM6kgAV5/4NqKEFU2
a+WQ+ZqE+SNGXXimf9erfthFU7AG+1oc5bzlXOm2GVQDvirVwutwcBxEoKMofcCFrN40jiW2SdFp
n7Q8Cr8aktMeksE2N3xp2c0Y7ZW0fjGdnsIjFWf/8innX67Dm3hDiRGNhkPKeX4SgBTdNpL6fVXG
b6KslbdplHyBvajtXv7K1zd4qj0UCcC2kJlyArA7L+IGuRw5TaArh7Tyo082rpCenvTBA5Jn6n7S
yO7o+mYruemzQSmNgrmaXX6Wu5MaIYRnO5l6GGpD20mZaaPEwIapNyHkey5ym6pV1gxGnxlgFGdY
LtxPIUHcaGAB9TWnTFcPIaiyPa6EvhsrSrXXYuQoTK5VnuOL5uAXhbGBmKP+fPlD305nCuuKxtUY
ShgKVYtDokfqVY0myzig/TxsU2Fknmr18d4Ojdid5PB1VoHzwPKQ0AZJ/Kke3qDXx0jVkr5KzENM
58IzC9u+D8FwwPKs0JtcOdafeznEizjV8QqcL+LXsxfZi1yaOmEeEubwATvn+l7tZ9Bkr/cfMxbO
Ssq3IBz8ejuYfXAr2HkpeC9Wa1VMA1IokXWYIBW4VaxNd2XfZ+/Uwp9rwoq2r0Mz36upjrEbWMn9
yBnoxtxZ913WTnexr3aPTYypOneE4kEr8+yhtaCIlIoSekCBMlAoMilR7wd99rpUch4abmZcyfh/
sBlLfCPF1U4r/BjnZqXPHgyRGZ6moMdb1WJN7uZ2W2Hbns1LZLQOyNLV64GZOl/JG6szD1VhxwdH
hRCjgEJ56BsT5AGMWK9II3sXVYg1vjzfF0nl00vCYeOIAug4O9ReRzYbTsjQBsCDcYrxeXJ4ALfS
KjR3ckV5/3KsZ6af/nusxdoqEWvFbby1Dlag4BRuwVIfLWGeTCgEXq131uHleAtrGKbfzEwHCgYy
jPVFqeL65aKpFKZP5/3A0SQepbJ7yBWRbNQmbN/3tRN+r5z4rIrSOHaIhrgosw07EpWZfypVm5cf
5uZDgzcHA07ezmmJIsFi7VkdhtAynOrDYEmmh7CzcYKmeQmdRnv32kgkubNyLDBs/OiWCrwgz3RL
IrslPUfeQIonaduXlnqMEtV85YZC44wQUCv4uLR+li8l7HYqqtxRjqpZZee8Db9Jdvk9SofsUcnk
cfu6F5vbdKSwMwmRaumNtgL+PpUVpJoO58jUvbpx4jsnx6wx7bI1I7Hl0UcoLgkceTMIjC7h4rzt
6rHGYoaJEcnN6JZja85zYvKy1le24aj9WWe6tXJBWS6Pp5jchGbzQAhh8mKGGGNMR1JvjGOI/v5O
bQplg6do7kVmHW3biSrby59zuenM8WYmEzURAEBsltero0mR+M+5lRyBk1cboZSaJw9gBzcjZdK/
Ogk1ennInAluXsdSfTn4/Mt/qwagdTAHJzZYZ46AZYtZ9nNLdINhgKGs5C9aWcob4de4Yr0c5rlx
pOrApQNyH/9bbDlFVhrCsXvjiFGbtDPH8YMmwdyJLWSp0VQJLlVgVSun3nPjSN+DYg8qULfUGRPl
27JNIvMYa3ZwRjy+exubTsIWPhaemvXyny+/43JnmT/lb/GWdQg9L1UzoZJ0LIbig1z33R0qheOP
LrLsNbTDc6G4ZvBy8w7GtLmeMtSUINrVPTyWikpV2hbZvcVBtZnJGCu72HNfEao6ODHQirOCy3Wo
WO5z3wYCcLT9Lold3wxsr4rShLwBcSu3M/N8Jd197uU46yHbUaiaxdGuI2ZBo2upHJpHzCDqPRuN
dBGqbxwTcKmvDoWe09x3sdmkFW7F16HGURNGXIfWUYmy72mqjfdyjHVW6ZfDyme8fSl6AnNeQSOO
69ITr+W3JpzoerspLGEd6R6Eb6DJa1iV9LMwY/U6SAV3XIiz9HbAFM6VTm7c1y+ViLgY/UCzjpoq
TmY6uyXbfQtAzQasZkHL10Jz+vDy3L+dJfR1oEhCg5lxHEu/nVFMmBLak39sg1p1TeisJ7lWZvJ/
o+8Bb75OZu3pHWcRGgpwkBswPFucC5nfDUNDhnDiLDU3Y14HD5aeaCtloSfVnOvd0Zl7R6TOdE8p
2SzCaEqQGqM+BDgFOtneStPGa6a0e4ykcXT7OOvuy4qWgRX74WOlR7FHitqHHurl0TbmH27TdOoB
Io6gd6l21squ+oTVu3k+ckf6lajx3BjE6N2AMleqSMfY7AK3ASDwHfun7q4W/ce0QPhISk1tB6la
22htaXlGljt7w8ibzeiH6qnrh/aQD4l+UONGm2VlHqphAhFapQHi+rbm0ZusPxu4FXqY6LFxp4jo
SZIZbE0jNr8ncW9eEMtKtqWu9xdJ761jPmTDoSsbZ2PUgKj72ApWzstnlhLNeoDIc0WJZbtYtIWZ
NSTqQjqCFB1OaYhY4hjnxqnllrjygZ8PNaPcaQrQ+loczUVSN7pRjNLR4IC+h3+O3DRYnlPQ5fVK
qJsT0pxRDzQp6QgADHcWUy1F6C1BAyU6WV0TbqJYUo9O2MiuFTbSUbOh8ek6+lEvL9ub9yMooCSa
bQScrYautwp4gWwj2hCfUB5r9pEwmr1mR90+1+O10/i5UJQ8Z61gmnqUtK9DWRJ8l9D045PUFhjR
DOZw6dWh9YYmy1eo4TebEW/1e6jF6SjSzhiNwY5RNbOFW4dKvh1DLdzw/f8MAhqYL3/EBU6SzWiO
Z8+IK44R8sXFhHRG6LJWhR5gJwrDy6Wi2ARJWG7VYcLix8qDu94A5WHklrUbJU0A+pcmcMPIJ6ix
kr9x0Np5PwZdiQ4MF5OiTIPXprQ8oYX1HbATZheDcP3xfSsvlVhDfYXtP3sTC+PToCrBl5SYO0dP
i9fpF/76InQrgEfSVGWCadfxMHgJeqTwEwxWunwX51N9H+cCjZLcklz0CyrJ7dWw8iZSt9wd9CY+
mzjBrSSAC7Lo02NAzgGkBVUFvN8S5afalZznjZycHG1CuFGS0ccdymHS7yc1iTBdSmvnm9l0UUvF
J5v+alSfBosD97567Z41wwyfhMCpfkMxWUxJ4PTovJZ2chIyeMMpQN4K8n62M1jdK6GWhTtmI41m
0ggoHdw+lyiLui26uMCG71QmqXofZKnlGsDOt6Fi9ZfBr0zPxg3hITRD+ewH+Hy9vBqeWXxPZCwD
GN6TxfX10A8IChYtEmKnXOmGnd3I4amI5WZbjsX4zqCpuRLv2UGmQMSRANJ8VrFfBOwnfyqzLj11
5qAxwZMe7MrUVm7vmCHteCc0vAkOQOBNqVC9YkA2h0W5Zn/43GcHBz33OEiBjGVK7pe106FFmJ6s
wRreDYDAdgGuaSc9FR/5Sf9Jk5zUM8cm8swWY56V4+OZ7XXOKsEucGHmvjMPy2/5ZTtVweiXU3rS
RepTNGrs+8YsoxPgiTVjvtsRZgpz86dSCoqWOsp1qLKDuN8NTnaSqnB0i97qKQ870je0Ot+rIkrW
1Jpvykcz/hyQNbhEkjE4m4vdC7IZqFnFaU5DYdmeHCOy2CAiDGUpLFwpzxFQyWABysJJt52miT3S
NPZb2o/GJ6vT13qyNxOO1IN6JFNulskDuLz41FXemukoDcMhsdLWcSsgIoeUprrHVCvRBpmy+4jv
cBzLTv9Cm7/aR5H01+tWGaXQuU6JJgSfA76Sej0Gdh0bRV9AGBOaM4AJ71LXsIrwjBTHcB6saq08
vsxOKI1zeFAh4PDgWrZMFDAyJtnKDeXk6Lmx0UG/bzS1Fi6+RCpaHGrqJUFuruzfc8rzW3YLRGWW
fAQESvbFQbKUQ9Irvy0Avkt39lhop3ywwgeplTsk/gVt2bYzDkOBSUeW52sF+mcjzzoYM08Ypb/F
dj0MAeWhEbackhjyqQgce49DYHPsCqSja2QS3VZWQi42OPe9PLCLegzvjCATBTyqePMOuix2x+iJ
hB3dnEsDLmqTdIq/i/v6lT3KOQqLChwg11GuiUtZd6OxmtbJp+wyDIo4hHKruUE7hJe6kScvUSbp
+PJbLXanp3jUKzSuhzMAdpncZuB9+sAYs0tqW/HGNOrgUA8tNuCTutbufSYUamTURODyAcRbYozg
n0ddltrZhVsu41QWvmW5WY9eqVPF9toFcc5ar6eocxVtsQ4BSE9Sk+FZSSNEs7yohgMrejOljV+8
I5HXHjihq/elXjsXBMU0FydnZSX/XOzH88ed6wocLmxM4JoW22OPYUuShlZ2KWo9CzYZglUePE3t
Xa3pZ13KkMN8eTSXG/KviDOQg9rsXM5Y3FXGlle2Rr6xEUzjOTHGCz5Tzs9cSNVJ4J/31lbIcsvY
+dQ6li97gUGlAyHcnIcr17iTC3wzO9P8/lzRuQ+id8IRcb0XirBpGiyP80syGRKd3zo1va5qdPjX
CYC2NmY0MjXYq72VeZKftoGrQDG9AClutkaoIy6tUSUMStv8KApEJi3EAbSNn43KduXDPTddFOpM
rDoWA4N2/ahtr9A2l+T80nUYWCYQaVH+D0zP8nX5LpLIVFrwcV8ru9E/NEWsbQO7s7uV4Vvs5U/f
a75ioso+l7zkRcKUztmyHZv5Bb+sCUREb3Q0z81yb1Rd4vpxK7mWmryyn/wrKixua5bS4qq0mKW+
lFmdnTFKQaJZ9wBXP+eDWgByGadtB5LUK/TwR1HJ9oep7qaVdfrcpsBR+b/BF0d271cD6hJNfilp
5N23CPhtoOaZp0gtv7w8xM8tRtIvlcUBQQzJkusRtkvJD4tyzC9j5edfASQnWysRPTUgDmo34ya0
ezng7VGFCABIO3paSHzcdCtqMy4FhZ/8UkdV+aYOsTnzI1Ps+7F9QKc8QszUHt53jPTKnv7cNALr
Qk9P5nJFh+b6TWWtHxs5dvKLhLXMPpKraGP0kGSVzArPsoVS/hSACnn5bZ8NCgDZQpiRXvaSvIoC
Mj2QMSguYSSmd7FplXdagA+hVWfGzteD+m1UmmvayEvY6NPc5X4xyyQCDuPcvH7VIpX9IBlKpk+Y
6t9GdPgPnFzjtqni5rFRjJ+4qpr3diN9qqCwXzDuqCkim9oae/q5t0fXA4ICidHcg7t+Dn9QYmRc
qvySpY6y00dTfJdDh850n0ZfB8fw70Yh+pVxfhrIxRk3l6SAclIkQol4MdCAEuxkHCnzqzXy7fip
S+8qYcDrt+PhgzbKcusFlTx9y/TU2AE8CvdW5IwMSVEcfb8odzR7wzsGbq3O88znQKua8i8HPTeR
ZSJemjRWhZmFF3o5CCwJe9xYRq1trRpVxFGx/f04pv3+lTNwPmRIR1luIEVump++VAZZggPPpenC
AKMrINWuLApMGkgGsvuuF8jHGLW5Mgo370pY0m7+AfKInH8xCGWgSwaE8PCStoryM8VB+ghcJTml
ef85mjc1bRjXctFFTGAIkH+pnjDZaK0gVXE93cqhSbQ+rfI3JdYu0b727d5OXVC1hVF4tPOs9kH2
W5HuHLUdzdeVrAg+13ZRGAH3BFN36bYeT2FGwcoSb4pqKs7c4z5S4YK9NDSKi7bJsHIoLvZtoJBc
LmkCgfuYuWDaojwpys40Ct1oYTK3+1rAj+yNBLl3DG4OYBe1h5dnkcOn+21NEQ4oPkDMmYdDou8s
TsO6sPTc0Xr9UcYuzRtUbjBZjAiAiUIbieI4bHu5xnE9TPO7pOildy+HXxwaf4dnSnGTn4+pxWwC
QwCXW4v0x0ab4q3TDd1RymoZOOTobOJBfW/0tulB4a43Lweef/Hte/8n8OK9tSbQ2jAo9Uc7TopN
g/TV21hV7fcvR1lO3F9fF04MCwXxxmX5McDkQa/KRn+MnUT6XHdQGSVumrvRtoJDUaXOOau1buXV
bmcQQ4ruERUKxI9A2V6vltppkkAOJv1xaot+h12cuTFbEM1YoBlu5vhrmI/lqfQ0iE+63uhosFKX
GjJpZEW5OZn6Y9WVwssVs/JwP0OGXivGDXShYGfGdbxLEfV4X6Bo66mhXL+t0G1ZKcEtsqv5QZ6c
GTQyytk2YR7032pPSWOPShLFxmNoBvnWEFV0Uht43FNRrCm0PPORMc6CvwLrCej4UtzKDNIKNFhv
PA6deKisTjlpgWF8TbsEpJQ1VGtk32dmEo0fyqjcWkG8LnELudo4/lQL43GEVX3IM+H85ACQNj3C
HFtfHx1sAPU17sQzq1NDggb64+zxxt53/T0xrdPiRBXmI/Z5AEqduD06g4BwVLT6ZfLhUyRF8ajL
w7jm57g86+ehpFpPGjkXlWa03XVov8f6S+SK8ViOUGBTs6KFq6Op7oOY3I2+jHFlEkRbw8JuiFa5
2BVggNwQado3fhub2zAv5UMT1GvA9etxADfCQU/qNUPWueFxMbl+LiVOwpBajfl9Jko4Z4qdqXr2
I7munI2vaQB+u7yNu4+ZKALjdWL9T8EJCysa3BM0kyV8Lew1qqu4l30fSivaJbgwnPiI4SYxrTX6
8/W58CsUfQrIp3gqWmDmrt9Tj8lYbG2wv4/A1PappdS7Xk3Hg2MKpBckC2a/k8jyBxsHMDfGt/RV
py4lUYIDV5uLbWBLYEhdxzdSZRCUt+MfxQBh5OCgrig/NFXYmZ+SKlR635VQDZhWts5FQWEOS3ER
ZTqqtpz6iEhfh1WjKh9bvVJ/TE0mwZBzQjPZIkRlVkcrrcuu2QAgksU7Dbqh/QAMVI7vxyYLG1dX
fSDvCEj429bnBr2Sdl3vNzzR7GuMSjflbjp86ENdPxgZF5A9M5J/gJKEXqMnibKL/bztNkaTVZ/t
vOzWKPjXuyl1bLjvkEep5s+46xuwpC2h3tdZRviTckeDU/bQf8CNcHCVLAu/v+ac/DvUnIjMljck
s4uNO2wFCw4n+5+Q9SLtLnYEWDfoTXb6XlFj62HsQiwIWWuWsTLiy+/KTAdED0mCAh0iHEudAWrb
eE05Qxy4SWeJc2Tn2n5E1V9zI8uUDkgO5GtK7zffFVgvWkDUPbB+ZGddDGXn4waVOSG2sZJFm10K
WsMrA3Z1IRfB/uUPe72D82ERo5m3bmoddP1YVNfTRmIPs6S2qgM3Nkz/UOQZff206N2xVKI3/WTp
b5BMS9zQmrLDy6FvXhOI7VyWY9LOShjL0PXUUSdEFxKncd0e7wNn9LcZd5Y3akUT8JWxZni+A5EL
9hRInGXju4kkAagl93lN4cdfkTssTRe0mLjLpsZpVlL0mzdD94hqKcQoyn38c7E3JkpM0XxK+pCG
MTBDUEZJ5jZx6jhuzyG1Eu1mCLn90NvBdYqtCYXJRTR50oMpUFMzdOVAl3uioRbq1kbo6/Q/UiOZ
wbywEhxjLC7aqNufX/62izYTc4gv+0u5gWohPd3F4uyp3KZap/mhSxdElRET1uJxU/aZnZ6KwcHX
qy6CGNNuuba/hzYi/27SOvLntm3a13l+8Syzz++s7U+LcXZCXjxLSLY8WU5vha6wtGgv1LQ9t0XZ
MeRWjiPRtCbFcPP16S5SzcK4DeIW+8NiAamdCAYKk5AV8r5tHumkih3iUpKrp6l/DJNCvA1Mrd8Y
JCErC2iZaqBvPBvzsHp5beqj8xH9WzaLrYlV21lH6EGLsy9jVj5ivqx9KHKZ7rGljscEufmVDeNJ
Bug/FyM6TeRcZHvIiFIeBbe3OAE7P+IQKjQ5dHVy+OadXMEj39RDNuYef9bfa2Y4FIchHdQvZptF
b7VMFfk3M1W6uwY9xt41imT8YMh5pLiDlY3lXRTn+mdAe8ZFsZrhoRYhpPUoMHpp30C4HL6yG/Z3
rQzl2GtJ3uoHSw0S8ety8F9/Df8d/Cgefr1D8+//4c9/UdisoyBsF3/89yX6qy6a4mf7P/Nf+9//
7Pov/ftN96NuRf3jH5dvZfOPnci/f2ujIl/+natfQaS/n2Tzrf129Ydt3kbt+Fb8QOLtRyPS9ikc
zzz/l/+/P/zHj6ff8n4sf/zrj78Kkbfzbwt4rD/+/tHx+7/+YLD+6/ff/veP7r9l/K3/8zMIv+W4
J3xb/p0f35r2X39Y+j/RHCS5pSOArDal1D/+0f+Yf2LK/6S9DEV2pmGBaJqzj7yo25CI9j85Oin7
PoH+Z4xHU4j5B6rzTxYqRzpeJgBBqXj/8f+e7Gqs/jN2/8hF9lBEedv86w+yv+uMdLavB0LCUkSV
B0QJnOfr5SDKQEZQXvK3St7Hd5jF/BjDQNsgjnynR6HppUZ/qto4PJG1UB3swi+JHs/iqYYnq6O6
VbD2uhTmgKB/g+PMDuNlIVwRwNnzCn/et4VdOw/CQFJxCxTHity+Dfr0IYmNpttWoW5UMr+lopRe
u/GA8e1fRkND7bthIH0xDYKya+moRfCpjNvsc9da3aXVrT8toYi3aZ7Jsgt2IM1dO8wQvkGYahsI
0zlWprPp9NZPNrIU2G9x9pZMxS0GOS8vPS1fv3H7ogYk1IKevXPsyJ4OkZ55AnzWBolIcSptOicN
+MsTuHzhGVU/eK0UPVjTIG8Mv+lcOaruM/ZxV6q0c+iLr2NtFkhB6irqeUNUn9BivWuMPErdKVCs
TToU8SZXa3Nv5hMKYSDXwgb6fCjifZrIVbPrqjY3XEf2ReFJTg7tr/ON4mMzNahrqZumUajAB7Pd
ZaejuCVPWnanmACcKnRftnXmAEQNUvNNBh3HlTPlp5DGS5w1/bugyu4pfDXBfZn16LKSp9cf61p3
DVQyLw2/UriUGxLlyAlP3FEO8ZtK1IgtKw2zH83Y6YYHDK7sd7WKs4g7hG2obuaGrPDCxvgo1bXd
eH0QTEBk5X7yBtQ8sTDv7V0hMLT5OI5K+E44Wnumj/GxinqUh0yhZzullOOdkPXybPDZHuS4PIpq
2gBfeyhy0W5HpVI3KW23DXeGndI13yCjosalNPLe4HCiSJQ0uzBF8xsoThu7qeK4KD0ob6A/CGOb
qEVvuiVTpjv1rRE+BHYQct+i/tkj2Z2OH3AvVQAaR+V9Y1gH7rqgAvop3FlBoNO7mtLS34Y1fj6Y
e3JfFghpunFs9xffT491m7SNG+pFX75Ns3AKTxDOEbajxN/XOyPtrXpjwFKoPV2SXQSludcghuNW
gOIMT22saN9IwVEMvU9LqQu8KGw6r6tFZyLgOWxZ1jEi6vL0DjxwVrvS0EPjSMV7xZ8s4H5dkEDx
VgsusGYEdsaGLYvGxxvumK7wc06Y0jz3UyA2bYkmRa4PlVtH41c66T9zzvtSKU5B2SJqGdPBdf40
E23YJaXVun7t3FlK5H/Ue2jktEHKnVwGPadRjh0L6yhCmT/GRbfdF90gZT9UFtOOOT0OsHbjcvCm
KTmZRp7vwiTP3+nTNEYu/ufiMg3YPLshW09yKrpqeADgGCOOHHf26Gpx3k1eFBTCHUjPNsMUNydJ
lbNHyN7Wu6CT70y1VHPXL6XxJOoOqFsfnwstbyq3qJy0cENaB2gNmh2c2r5AVXoENpTuKFo1exvh
fgg/FvXX/YDf2ze5knC9pCXVZN7UDDj36NFgnIQqkrcyNEnA101dXoKiiFS3kcf8QRWVKNxyKENp
31Jf+rMLlCDZWXU/ZG5qFZbBNXf09EC3d7GUBT+neHY4rsd2g8EFxbM+Md9KYxBqbiWlP51ejz+n
DgIQ+y4KO1eEQsldqY57y7X9ZPi/1H3JkqS6lu0XcY2+mQocb8I9PPpuIos4GQkSCCQhJODr3/K6
ZvWqJmVWgzd4kzM5aZGR7iDtvdqdN7TsiS72u1i64qQApVRTjyha1bVd6TVR9AKRgDtlnp32/hRG
e8EaXfEgdzA1KjZ0O29Fw9rWj4V/UIX8uikbTgXqpu4QDtCsBIyecSReer43kiYLibWKbq1UfYGj
z+iFhMiiwAeO2IbeuW8DaVAZTbBQ4YPFY8b63ThaTdZtGe2dJ/UMU1wXDANxaaM3AuxhO41zJu55
FssPnk0ObsRi2ndzqyvXMH2ALfclyqe5rZbkBXvyjY2YGszgdNGvsKNfewl3sGfzAwry8oG0cNJi
0PzA+apPEwxAZ2g7y9i33XRoVnnJBNAIRXoAIrd+LH9BAI42Dc0roZDTqxeEgZEpCSuTJvO53TJ9
53numhSt0iTnPWo91jhkrBSg29ODZCx97DzEGEQTGz5hl2lftxk2F6LC8DMq1CNSd3oyoImLCC1f
8ZQjptBmjxALYBEO4kf491efbK260CL55Wv3B6bnBEGc2CgrVLv492jyQ1Zl0QwLDgoxbhJOJuCT
pVPRAO9y/IQrKj+xoc8q3cTLRflSvAwihF49zsUu8nx1lgEky1BDIqxooxpDPUdQ5Df6ASqLyO1x
CuYKmbmcGD3gymViOrmxGAhQmnUHC7VAX5W1ldQ6QrgkahAskWicQYfFFu9EwTWhkzuPYYSmXvmE
jLHN1G5CSWGKt43SdzVgSYfCHbmQZEiLmnrDvkcicalCD/kQjHWIAWLB/LUFdngxyOg6MhMOV5RH
jF7JIaBeCax4GgVVUPxtZaqHF5oxji+y3XBqFkhnHR+9YFsI9xEqUtJGTfyEoCr+vRrkTsM9GCF6
E62i63PIWSAI4zAVkDCc/7EZXtw6Bo87lDm8OW/bnLNTNKTQkIOAe5c2iNTJGHYPNgkXyzZRR7Kp
hzu98M8La5Bm5NrzkmdeQZIWfj3Ok8EjKRRXnx1gnaAElB/kNYBl8ZCucxTvaO/3F9OJ1Nz5wbQs
BPmY5wJ+kc+s6XR4XqbwPtAdf5j6cc9vxZK8H/4ZuF8xa6O+pC2K6ctwUOZlY52/EKBLZ6BIAkkq
GBG7HbjBjaSCN3s0JHCA84gdieZlScq8EUg+DXuItHFVAs1a2Fm10ROjIaTzeExatUNOavHQ+vhy
aoYotYLQ3vU/TWC6mUCdw0MCg682JcpGqCxzCQFExQqBf0cXxrqr4BqK5N4s6TxD3uLHpkQB2dC8
NGbNfvvBPlLuG9j7IzjKj7HEZFXhGzQh2ZAZOr7FMpMNGrSnUdeFyLPvkDn/gqDTTJAYQym9b7FK
atgzOZuJhCRzQfflrafMhWBdDlwzbwNFi3iIetHppPY29txfHmRDhwPUe2PofK1WPEoHb/LDGko1
oG2eGWxUT8mYXm2IlxbBMKgF5M15Hcf8NHHImNho33Xb6loGIXKrcJi2cxkUCgpyNqDFGE9a1SHo
Cu2bKKrx4pTP+KpG+b6gILQp19Rfggoc1sMU0PMwhmstx4TeURHa2qO511ZDPnfLfpOz51dNK3xI
5UVrSnQErEhCW5KmJ0pv2xFdPOzkeBt66PpTBzOHrsYmqEnA+t+exSlB71B4D7g8u9DVOgjv1wat
Nh4si3C8DfYHQJLeRVs/XXyhkH+QThXPJH9sF5FMeBFA/EMIfJd0yMjBt4yhPRLxZY2Sdl/M3rNe
fNZUNmPTicGvuuNcv4ZNikrwrWv/2dr14HdiQEHyNL1lblhaYnke/cDW5w5zPgZ/8cXKQ9PzdF84
7xErx1IQNrAhxwxO32FdWnZQtBVfSgW+rdtlYvDguNy94uTO55NpKaLEEu12o3D5a4t7uifWh9qn
4l3jfqyHJqqI9uLLbc5C7B+ZPbV9grokGXnHYoz67zbqutL4q25JOAXyn20cAhQZQN2RRJhidgNX
p86b4xHF1BpRcNuSrP0Zsbo4KSHbTLeqcLz/2BYLK2GU2fVkN44ctcHNW3HMPYlCGOoFSFXdZmZA
js3dS5ButoD5HtKJfY7My6F0DrmEBEWgaXPJwy1JLm0SzzAvdAOLDpqDYLNFtLhyHVQ83Me6UUvJ
VxxXpE3HkVD4DE2FP2ej5yW7UUeQHnK+86SCVtk1hYtCAvJEbSQqTLjuYcOUpRGq+A/jioVAzvEq
zJf0h1thH3qobeK6dZj43K7BOzasqLplensuLIpRv3SfYb6OlT7iJHBiIIWS8/eGfsLgMCPwpztP
GxvJLLhX+rOHIiSddOqxR4PHny5rQ0ZQo4QxdKVx8mLihGGwnLNE7qTqcfGuy3oRKo6nF9wjEDL2
fqPpzhv754CF/XgyTbvZOkUQjcFfgtSKZUe1mf6oFv2XtXPyWji5z6JWwJG7Th9pEox96U1t/p6E
Fic714ikxD0x6avMxu6OUpb8CJSIZcSigujTxv1gdi2aAJO6Qx6IqcWEgUpo/QASH29x1BbfrMd6
VGIgfoR7DpK+NTVmNzU4Uio7Jyh4jIZuQZ5GQkPMnYVnkx2SWFGEIUfJvNrH5dWSwMd3v/ddh1xO
3KqoiDIdB12NALO0hKEhzWrlOHdoaSjSsvFcF9cGW2P6tdhJxbsOXaKo9ZEmfoPYLrXQZq9Tt0MA
uljJrSzuUQA2U3WLYNv5zFp4+lJrGrB3Gs52ZBMK8VejWr2vx4IHr5hgtC6n2N7GpKY7DNYO91Q0
48+yZrkigcf89xTll9izbDsUZz/uxoeukEm/Z6BIMMVFI6Q/fmRrCrU6vyTY1Iojh+gRF/8kU/+j
KPoWQqlAepeeNekB8mp6r32PNbC9sfF1aNqV1Wtj7GNPA/OjAU+Wcovo32lQtu6CNSVZ0foDnpYF
0yyoouja+w6upiVQY4P/ZrIladvwe3+JlHtKXNyXTZBsEZFb4tuKQrmT7wyjA7/MyJxUmEkzDJGq
neC7p3OO7Yg69GbW8ECHapdQE9N6Ro79O8o69VOx0TlFh4ljh8jiEPgYC+rTE+yCbsJcDzVn1cID
q0uehJfMgzwA7ZWnvvG7fSAx1ZBULeGDLST8mytd52nfJpgKCHjAbrkMBbB1FJ0Yvwqmgb3zzSzi
VFjmdccJnckYett1q7p+a5ozEmewBDm9RACqHUKP12rTrH3O4Xdfq0WB8L1GMVtHogKXuqNn/Qx1
COEozaXdsKQ9TA0veOUVPNQwKkX8n2ZAMiMSn31aY87FVTY5aT6LmHYeMbOX3i08D3eQsGKs0T33
Hte2n3BLgcTCTbg+pbfAohkReRWNIxCWnMX3iJ5Lj0Bipgfdd7dAmWEkvZcOHxnq8s4YQfJjgX3l
Gak07VffIIENfFQekAhLOu7SWwUmHjirGoIGOrQf5eHiqg5ZkmcrAx9jjhh3aThMJ4Q6b1cW43to
F3ZvWpDXhYeaKIrjoFoGurb3WcRjcwgDkDHPvezjvy3MkKDXle3FoeBeh14UlbUAqqwNsHMNha6G
tEmHh9ywDVkC/ZjCHUtMtgzFjxeBmOxwrqruyzohz1rhvbtm0kvEwTEPajXiD/MhpvkO8klaAcV6
Rm3cMwL73nmR/PFm6r+7PsM7GaiXZZQAcDz9MCT4UX7/6PzmIHIwOznl63XGvPcsMWqDz0ouVIpD
kuceanWaN9Ph3oMjVlnxg6EVBQjqsZjkkw6DXxHwczj7WdlxsRun5TtsPQa5iDk2dHsCrVAQM/Xf
6lZM5mfJuwfvGrHJ+KDzEbpu8Zno+Jn53tWhNvY8NrQFpAa5XdqOV7FMNwXqnSvwkOlg+07G8RNW
NL/KM5bUQsqJwHFgSCuSf1TahX96dIbjoCtAcujmewm73Th0Z6+QgGgK4Ch9tpTJ3DBiikkBNApv
D4xB5wVWahJMsDrB+XMQkr34QivgMJg68bT/OkD3JLDhU8vHNz1hI0qmjaypnLGdo7y6Yd2E6muJ
Pefgc39MGJ6m3iWvxSA3tRvkOuNXyFIdN6/dFkEFsekzLuh7umrccdFqSLEt10QVyMdKnwDqXMZg
OLohRWcvcI8+wbkVYKcAO1TRrTtI5U9H51noykNeZ/5y503DfYQZnnY8JVsKHhmKZITDtmeXeuIy
SO5jMhivvu0xl6S3io9oqzvN5rpTrDiGfMFvssgrBq4Jxc+WtMngdmLO051vzGuxZg86KEao95oz
fCsvPs4nUAOopHlVJvkLbis6ByCuTs5izQVoo+68Tm33QbrcY9YKyZhlh1wHwNGMX/KU/jZDnKCd
YfsGf/0ZIOxi5/ruODKPnaexebDLCGNveG/NGj9FPTgJP1k1kTBmwb0zyuOEYJUDugEsSSUQqmzO
I4K9R96FqN47QvzwUbReLSV+Qdz+BIPrCWVLrqSb58pAZful7+91kCzHtOVPI2wsFZZIiodPsfPo
JVO0i27fOZJlYQmzP6j+jEkYYxFEsY1Pxn6TFdLeKQn7xRwhwbsimPR5Ez1gJCvXa9HZ9WeK8yMy
nN/g6Ppi43wSsB3uo269Ak1QBAHITwGmd39DsclqoXwWKD2IZJAcOBilcxvE6CYSCTJcpm3Gc2a3
a7KE8uAyuWejsATXEB4nnN5lH4rpGX+NRCwgXo/bQn3IdPCteky/EJk70kmZkcET/iGdAhQU6vAy
hG6+5kDUyCy7F52Kp4TTzzlH+keBGxzTBoABn/72gGG6wr+kApMpZczgc2W4hubiccr1cBrbeMA0
0qOErMciPe3crT0bjpXko1n9pQYCcjVt/hVRdTcGyRfaDhDDDG/rbS6ay75oHAFr/zlBOFg2bLvP
M7jV12A6N2lnvorWdnCss6Pq45NvVE7QHWaKK0oJHfZInoZ0x1TceocJJanJATg/gNIhgYLsn2gI
Vf9HF4Hbb21XnJkMtudpHH2iZBs+6jaPXtKNb2c7NCFyqP33AmvWrk16yFIR3lOhF4G3pZtWd3DI
bHhHGatPBrtmu4zprJ4hV32aaLudIkkFXs/Fq+cV4L8f6uxnFgA0wJnsrMRY1HKJm8Yu6pnTQNQa
YRBQ2bV3mXPdsRlUUGecD8RIgG+cncZufMnF9gjr5EuDOZ+oWWV3FrW1qDWD8RsDaRgjKdCkF+Q9
a5gZU1q1jFmSoIIAgr3W4YrLXoLOqBI400AGFgZ3CkPKIRcoHvXbO7y4KemAzBHokt61v/FjNzFx
EKbZsLrwrbIyE7uAIVJVmEsWAZ0QHbvO3H9dVXrwJymrGPDZHUzq6tcDFXho5mUDzyxclev4zIYp
Qb33chyK+eiy5TQJQZ8bOa/nBtHUusq66Nik2CBp1E0fSNgEZLjxe2Q/H3grukvUO7PToe3ODGXm
n8hL+yfOt4QgsRyJBrl53RCy/QIqyK9aJbva5fq08AVpL+30ojMxlK0OT6iSJJKhhiSPxPAesmwh
yzz+NF7zI6ehcqher0WymKro3d8OL8nYgWIjXj+KmsU4aTdsjVgnI+AbWEnxU7vQ4lWap6bum1gT
51DHiq34D0enUQbDRK+DfYJz5Mji/g8WHFzwHtp0lUCHUfux5LRMgvW1EQobdDO/prFMPyETiGo8
e/jl86kZysJ2l1vSwIa4oz8u2fbtkn1RNrzP+ECRVYTfWalwv6zyGHfpcenoxdLtN/RtWwoFer9y
LEJzZ7jMzRGEmCinuQCVBNA8RvJcN9ZqQR1pMg5jU4Fdo6cZx9Rb5M8f3CRml6v8LaP8E9vJ32ib
r92tx0KF5h5z4VraKAGiM0clFP+0GlogNviZz3lqsPCgwf2i9fYdxziAZq4ySCy7Go1KFxvlaI9B
Sm343XPUjkIQGC20bnKDPq9RwVoDIJMNRMzZVMUa+y1bUERTwg1c3PC27Opag28zx7aA2LfkDHFn
vluMtwcCk+2athg/+nxMLwW+5T+JT6fvwEs+/G2C0hIZCmuOt7rn0xW1yp4HwjGhrAK3V9xj4hqi
AwJBKHJrYxDmO+nwEZS0o/ptgZ3yseW8RhepO9lmkAnZ8mx7RcTzyolD9bgBIeWlbC6XXiLx3Yt6
O14tUIUGn3GyCZqTeBwNf7KbWpLdHOiZ19ikXPskvDDpy8SArlkTm580jo6/HSD8iz87/humppkJ
PF9seU263vo4EbLhkKtoOnV6cz2ZA7ck3QX/uqy9tgiQSU5IO/JrAWyrIW1noj1QMxQx9R2aXBt0
yFKWf61CXDqEYgrENuEi7dGnKMO1hMu+hz5lrMOhy2uHwLSIwAYn7708uQg6eP8wPGsPAXLU0Pg1
ocFltXXhKKBmFPQirvsEipjWQeP9wXFzP2zRrs9MUk15A4N1q5bKjm05UMpjAAhFt+OoofmThK6t
8OrE1QIp6AeCY3AJzO6qKIc5e2wQY7jBPSsjITF/4wlDIi4U200CykQnHvClv23qbx4/w8IehCmW
zWh0mCmipu447bOOSLtBb0OGKeosXu7QL5Os2+oZsGhTy9jSD7l13Q9HaJsl4J2XgLTDmO7mtC/z
mP5bufb/Qs8gf4dno39/DQQN/x+oGCCE+R9UDFr8Duz7v6oe8Of/rWCI039BewvlCmzxyLhKbnbp
fysY4uhfcZwhFAXRI9BP4n/9p4IhDv51E42H4DhvLnokOf2nhgHiBli8oKMHGAxVBGQM/ysNA9Jb
oVH4v+KazEfYZQCbLqo1c+DTSEj47xoGgL5mheiP7zD4sLqZZFshudHu5NZmJWreGhBYEdY4lplX
7HD5PhTpF/DOirPu0qIdrFyyN4F7FqTRe7Smp6lFoByW6g55ywZT2yjVwTkEwa/REtdLTIluBvHW
AWi6A8uJ+xkEITwAZaRhCwgK1n9FojD3fjPVWb890lTSKhyi8LR0AWiT5huC+nCXaGC0UOTeJnuO
0X35aeCnIrHXgPxHlTYBrvWscntgHNnS2zy9oT4BVZQSrLVKePjQ6mAi/bY9GZPsG9vwC4uH/Cnl
Yn50fOOlr0y/A34UIFtYGeKlejdRb7zO4/NEkWIHeUYETvoxBPlHUHY1AxJZLFlo4QhmjiMgqhGC
2Ahzik6L18mXV9SfJADqu3s5RwYjciNr5J33P5NF2wFAwiMEn+B1xTyVwUABpXns6Pj6CY4sKYMI
EVubWM42DMCiB8BQgq6oe+bMHtcvJzPu3TvdFchoy1+nGJGaGQrNuom/Qg2vDyKywWM4zemuiIC7
WYCjiKnDsPc52tUSvTCAB2CRISLPUIG9Hs2WvUtv+kVWmgUCWoQQ9KELQknMFxjAgQ7tEwcGUQCf
Cdrti97ICNHj0L3BP2RI5ueQDaCAhqkZyTLq18wHFpt42KPzzPgfXgrVVTD5r0V+9fP2foV2OMXQ
NMjiSafpqQiAgeu0OadmkmUMqIg0aCclHJYgs4LXiB1TBAuQebN9XtyjYX6osX18icC4n3gMp8Pg
9a9WZ08e9uitTPj2IDiA0BFiSSLSFtAiZiuC2+ocTstaQcqJzxH7s9lodkaoLQi70I5oIPEeAsp/
h6Lfd+vSlVKkp2jEEptzs4Fp6O6pD6IL+D1Q9fmH+2+j5m8678ANQmTw00KrRyjrDFk0yL5YOXoN
b+5M4Quv7jw3HbKltW8WuXsnyJvWncIjWcPU+YQ72ytVjtixaBDtrWcXUhK/S8o5dfSX9XhiUCP6
Csl6tGNcR/cRigJLyDcxiAE8qvJhCw+N0+1OxnR9ukF1SOIQS93g6gxKpBZiEcwZvyvUolCPnXUX
6GR38cZATVteWnqEELq49FPK8JL2rxu0kCXOr7IH799Cd/8IpZGEZzlfyj72+9fMAr9txwAPZ8B5
Cdk+HhToQYeoEVWCmFurcwWDPFri10yJxyRcfwpkhV/yeBQnu2CA9QPOAMwbJcukNz0I53QDHILr
s6/8IVMXlqiVCBpOrzOLsdA0YXuCRHZ47xC5+4BoHRWUawvFi4Myj/Apmf/xPE8cMLrLoURGSI/+
ers94sTkFQsMppwYdMVr4NHg2g3wz1RipWjzEtsc3h6YFA22LV+uZkgdWpqy4SkDvysJJhQVY+dQ
IEcYqPhypigvJAuft73dwmTnVOaAndyy2CaY2b/QAM9Os1Raks4OeJHmZisqJPGLEG+mjr4ZFDbv
OpN9VAODGHcTImx3wcpFuQIYP4Reh6c+zhdxnNIF4+8w+sUuWKYWFg/8YzDEBcT6vndGFgtQ4Iji
o2ecJReeK/ewhBZpThHAI9Yv83FLmPnhamSkGwx19ToPxRFEAE4YT3U/8ZwFpck0oI/Fm4EX3wgO
4MMpvehItPWWABkmXpjaN7isGgi2AMKUzQbpWBZvGYnEFkOiNAb4Nd22VVGkgzs9T2iuxL/36Kt2
eYy2JX1alK/v4jZxv6pIdUSKzLW7VUM07RcDNEZMeke3hosoMwPCB+8d4pKUN/xZp1Yd/Gw2Zx0B
ixWBCyEVyovaa7m6GwIPQAiO4vsw8fIPQHL9zhuMgy94aBoCHW0DqQgXSD3tBf1WcM+EBJST/eIu
za9owjQH1QXTY9ODOGwT2+8pjrgyVE1TNgikrREW1b9Cv+rt5i2Yj2mC4L0N1d91h3t1r5NbPO6y
BpYB+jDJL0QAwXmGoOfL4KzZiAgYq0SfqFcPNbBlZ8McW8AtGAJpz20LSgl14+nZ5Mt0oZOH1CZR
rIDk0EaWH1cAGGUxojahDQGPJ63BSoWue6AbGIiXmAngAggPqGavCSEx2abz2LUbxsY2vfORufme
t2x7bBK/e2S0+Ta0DepmtVDg9VBcAZga6mXmcTVJL8BKMmaon26nn9Vj/KWJEDATzWF4BzUmfnoM
0y2BJUPWc5rIYxvMDd59bDkH5SeyxmbdP3jNDEHbZt09FIGvCcR3ANkTmA0yiq06jQUKprOsMty5
/ZLFphoFTrteWnXu5rUn6AbMqhYmgQOE1WhaFLl3yNtbnlQ3Rl8riMMSEjoQFZHJ68iDoCJv1r+Q
DYvzHAIjiHTx6C3CviYePEMIx6iXyO2C0XxSD9e2XIsWX0ZN7bAcLfWPEHc/NyzarZFqQdUgYCfN
fzRYrw38VUezCiKdn3HJTgt8twDl+io2U0hiGlSAp8ayEBw7H5LEiFAhpI4aVrG0SfYwDX2AhlzI
mFqK2IexzJP5Y7oBovEyV7BuL4dchv2vnbbuCcVz/M0sAI7niU0fNM3wgXnDVawpBFQ8iC4Iy0fr
fBajd2GxxdOKbRdIV5HsxtQVJcSoNw0090+YIZ5iYPOdw7zFEtSsLMMuyDxbLTy7irithc7LDS9j
1TnItcY2rfvUe0qFpmRR8VPrxZ+r75kPZLF/orIrOCe9YgeGQUvOh4iGVZ5MdYzt7tgjU1UinbEc
VtfXBkxbvqGQB+zEX0+Jqm1xIasBSwxyPyIofyjUXdNQpjE/xMYKaPEccEnUmJepStguF+oFHnB5
yFAnSpKO7jrov0ElQEK0qt8c761x6mkRz3PmDogj/oTUYNdG0T1QYgguEcyZbSsAhmQ/F3+WcX3S
GkkeClFoBGEQQWXBTyjt7tGhcz9j6JoZREHOtw8TbtKO275uhongbt0bBSg7ipZdOodZxWDJvEMA
ft35IKfginz1ti2A6GX960+j2dm0hxbBxkuFzHxIwxAJUSVx9gl18T636W7AFH1KLAALJv6q5laB
656RWgWaPguluodhp5bJ8heKq9cZsSQVNDIbZiNJcAb9ByRzTlEOCMGLlOVgp/kQpqkGeRYiz5SF
LVRas/fho89wH9/kh4B40Fmc7pEfVW0FitbjptsOnr8lTzlDL/g0O3Cb9HEMgToQA9/Q3sBuQOYY
chQWjNcmyYdTguxAMkjw12jBvFPamFK0ONDztvQyV6E+LBh3gepfNm8Eg0GRcLeGxuKBnzG8tc25
z6B3RfL7vvDZX7N0SdWENj2aAU4G9BHmJcQQUGcsgcPVkW7vTYHyCYi65wsEr5BJb9hDkG94V3g8
P5iiye4Si7gr0uXe+I5YKAM3vnDHRMMTgl99A8o8R6hyRG6y1oNX4tmlrz6FJtj2RXadoUdCzVs3
nrD8t1URLh5B3KdHpEJnTCLHGHHLINLV2F4zfwRUhsK2hwCE9QWuI8j351k90SFpP2Jcb3Vo/O2u
FwDAoAPKBRB4H3fasKwvUOYp5F9aaPNkAWkBpNtbKdMM8YsRjTFIg5CLHSCTae3iMtYYRqcAjCdk
Utz+Ouhebjon8K9qe1Cb6nykjQ3B/ViAq82k5CdkGQdQc1JaSoXsGOP88B0itu4McJQ/DJixqmAw
5l6C4dkZD/CvRK77YzbyjIRR733gCMi/5q5L7gDENWWRxfNdbvDxuDCay3XtvmmEETgVN8YiU96h
Ua4DEfJHNIBwUjqXswzecjnseYuMlXC/bux9ZOkp3/5SCGwiNKKEPnNAhqEImENAt7M4a0MPIW8u
NMRB3EHFwUe6zyGg6Lz8Bc18v5i2p+MYtAHJYvepY5SlaW6ubfewBtshSDFP2XHdoz/u9pquHa80
5XavHeSqNN/yIy36G0+Ae9W6zl7TWWD832wZGvXQG2sQKVRs/S7VjTskcmk+UGhhTk4gHxOxkbD8
LsmDZtB0I04Z1zI03pA1jd6LpT2nuBjS5o8Pgd5ungx459SOI6bwTmKDEdkuYlv/yOY2RQubfUmG
sY+I9lAuSHQYqc85hAIabUCLLGmv1A+6nqZdMfiiHNmkPib0JC1Aouiwl9PC9v006x1UH+43FB72
50FSPAerm86xh9+tkwm9eJIvNSQ+45tEGt85VONr53PzHHbAq1TggacemmU6407EZQE06jTDZcjA
rkQ31o2izIescbYupFF+Q4AK+99smv0AZzU0QiqQ0ILm/linyuV/lzz26nyOAWJrYIYIABQTsiRd
sUtkxxGQ0evzwDpHlkTOe9gNhmNm2vENHYcrCfiYPS+SGoL4YnvorLF7UwAO44zSg4Ji8wcK3OYO
HUP6KYTbA/o1ZIXZXrX6ZBPR71OcG8dg4hF6Y6Q6Kpd+gO66NdDhY/MjsGGJ6yVBj3C+Q6OG+7Bj
Oj6ZdNx2sBxAKBjpaUI6ZjCDa5zs9r0BsdZIQsqi+5bDGgBj8oqTubPvE06K2tOTxJhiaU3pCvoU
Wa62ZqlBNS2aZDGxsPw8Yv7Cxu6kLrO2f4exwt7e0ODTAy8vAACmkGxDrzaVGipXLGWQF73CkyFP
yIedT20u/D8ZnQXIFwOaMMQVfSe2ZEIQlW68e+vTEYoeOO13GlTJSSz/h70z2Y0cybbtv7w5E8ae
nDq9k0uuJtREhCaEFA2NPY00tl//FjPr3hdSBRSowcWdPKCQyERWBp2k0Zpz9l67OHuz3/ygQ/TD
ITZ5s6wSg5x/GdmFX51T5Q2nrqUnh0jbmzkd0vFP3XpNe2yNh5Dk9Z9pFvqR8JPlANre/Uq7gMXA
0MUdOe3WpSW6dNcnon/MLGfwNr3r0YiW2cBnXnYuJ9xcdIdQDWNKD7j3vpYm9nAy1avsjmg9pPNh
iCYiZZe7QYxGvSkfi1Meu+MlFAYXmYg9PpOwzPRWixnNGQ9KP0ur+UGmlnWrRjs5gOxQ5zCc891E
w+VrttjFwkLkpAwEOZ6xys/bcJ5frGT5OrjxbZLS96Zuc6kL0N4U4f8xQ/7/ouf/sT70bm1eqqR4
+f6jk78WPtf/5p/KZ2j9hT3LAYMFbx8/9srh/KfyGQR/gURgB+YDq8K/6eKA/pd3y6JcSombnSl0
GwahSSH1v9xb5l+YhpGr4vxfTfFUMv8D99Zbk7VPwiIcFy7t+OYaZmSuZdFfnIxlYqHKMML0uGS1
s6f0k9Ffg1LoLVVxSGz0Y79UhP/lHvvVLcbv/rXM6gBJWHGdRG344IKC94E3lW0yq1RVcpxjqiSO
2cUPziDLi3kZsvMcSMHqTPP944u+dQWTwcZFKTtDCgLOBaOBd/PrTVpdMPZD7SRHrVzjqityycrv
2RuStfM/3N9bK9zfl6KKDOUEAzKsifdpANXQzkvjWfT9kTNehYtjbJEZOvTC8nyPLIFeovZZENa/
k4EYHz++078Nzr+UsQOA2hifHROO9Por3l+/0drEx0en16VcRkBnpTp7q3UzPRatR66J30xPNZTL
tQNjhteioLOq2J8RB+Bgo4hdfYEmvHsdTNe4RUlW3BduLwCHzd4qZSjus9xsvkJ3ohjW9dl3m7xe
JDXaeukXI0w2EzUFgUp/sJ8cypDsM6oFrUs5YNNLwuL+49tdi/L/drfgPNYc7b9dx29frDGMMdtc
WRyXfqHPBVcy6mb3T7Tsd9/I+kzJFuN7AzYbUup/5/YNXBBTE7/ryBY1+WKsdYNYA3ptF/dHsGrp
P76pd6P1n8sBIADVybD13vNk/AmWxtJyObusk3OObJsfNrHln/6EI3r3Mf5zJT57ci+R8OLOf/v4
SphSid11xRHpanJGTDU9Zp4o7hdDdafeTov70sQx9PHtvftC/r4o8yAzIQgEEzLb24uSvhmKQle0
yzkdv1LhCNiv5yqs0b7Wpo2q07OfZkRLX3O9HrxanKXRxz/hd0+YdhLWedeBoRGuL/yXSc8Y1yOE
WHektW+w8ouacdNX6RxZHCD/kB/zm9HDmwxWpK2HVfzvZIBfLjbYmdQ6T9pjY/jFvZOOE1LS0T/U
zLUbWWj97eOb+zvv6t1HseZ8EMpAh4wHvPrmf7lgjd89VWFZH4VSyxI51MlRJ/s19kIH8DuuHiNf
bk2fqrM0shgWZB2kV3RGODQOMg2yi5rS8bmK0+6199r+tbQaOvhyjDHBpZ5xFTv6T0jM374RwOQA
XvjW6BK+/c300nLPouBwpDflctJhXo79oroME0c9fPx8fjfoOYOEIrCwUtP/fnupKkhVp7glFoM2
Ppvo+M99N404A1WAgSGvLqVNut/HF/3N/cHGYxMA9UN4ECreXnQZHZVbFefEya6cvW9X8ZlDines
3Nj4Q7LFb74v/OEhUDNsaysW7+2lajmD78IUgwGVkPp96WXZFcS4YDc4qrvrtTlfYKPR9DNJorga
ySf9w4D/3b1ydWA9K/KLCJ63P4D0An80fF0dSwdtAylsILLnJrxBghJef/xY13t5P9TXdGSwfDja
/21hZ3uCV0fCR3FYs05ThWqi8xA0bwKx2E8JrthsG1DtPRnqj6/0N8+ZhjRyA5+LM3LfjSMVoKh2
R685pkoMB5tj+CepqI/SBy7ic7bMzF0p8SXFBrsI316BCW778e3/bihjuXd9GDIucYXvXvXSkbeF
DKU5OlJ4x4Ry18WoY7HjqHxXJgZMucIqjNuPL/qb18uM6RJCI0B+YAl++3phgNhCdUyeSeaE17FB
F5b6nKIjh3Mv+8N2an2I716wyVEI5Bihtj571LcXa9gfBvkYUDpvk/A6LdvHoaMF+fEd/eYisDUY
qwD5yMJ6D9QqaTYh4pHMCMlE+xirQYhDNOF8+fF1fvPkLMG6AzYEbkj4/skVnOlx+IzNcfKU85Sn
lN03DY7SaMjtqvnD2PjNp2GxlrKP9EGkIG14++TamtLONGkMsdzxoZRham1DUenDQhnuUhrKuIUP
gDZ+NDwkHf+t+rj95/X8usf/3fMEhxO6682ucs+3lzYyNlR6qtpjkXvGth2cVyNj1fv4Ir8Z++Dp
QwY/gYT/voaHmFT9SfjlURkuw3Bh07BQxTlhQMa+nitO3mmY/Gnz8pvFnG8doy53xlIl3j3VxZGT
nIu4POL9c54qWlu3Acf5h8Cus2PmlX/6wtdj4/sPwEaNAtqH1YOQgXcfQOJ6ZlksXn3MbLv0jtM8
xGqTATH7ycfgPzIxhMamD8PxcWmC+DasRphK+GKGYZO4mfrZOGZxP2bYObdtNfsHWsk2TsZRvrpO
yt4/d/VoR2wLqE0HKkQcLYkdr5XVPbBxaT5//NJ+8wXAnl/9dqy9nF7fTVi2JzrtVKI+Wo1hYAlG
Xr71VWx8pnkz/CFg6DfXWidGFgaLd0XcyttRCP+koReSs7n1DFJizXHZL61BVWY9if3Ht4V8iRXI
pCnHzv3dijejkAGsMRfHv897HZaZSGDO3DqxzI4fX2o9+L8bEJQOLWi7zPgQn8S7R4gj3xjFFPNx
TQm+dA3h6EDdoTmYbSGeK40fEHGlWy83uphZfPo58CBA58V9Z4wVMkHG2e0cDMuV9pvyEeE7Iide
SRpRwq1fP/611roYvJ2/4UGvO22KFUx63ruXoJy5A9BkqiN1zuSyGe3mpfAL44rirYSdkqbJay9k
+6BdlVDtxvwY1a1FJ9aX6iaDrxVJU+g7YrAQAeH3+lQX/bCV6GBOIEOCuzGopgMldFqgsVdejog0
/zBpc+B6O5VSFWErBT7ddTlZuzz1d/NZ1rWQFK2iOeJNALUxtv3X2LKccu1INyWtCUJINkPnla8j
+wEeOfhLzteLwkZKXaMk/2UKAlxIja3I/GsmZ4raIJRBJAPDeZJBagA4cCxIqHXt+eUh9e1mV88L
G5fJKUiRCdFAxHvtYBZDSZUleOznvH2RToDpNBerEZ+DW4/JEq2Bg03lMs8N/07ksjopOnTn2Zlo
rw6tkpHrJtZNhicSGUXnq4Wc+FUHoEZdv7oSg9a2jr10q2F5bYLZSZBTZf4pDnP/0aQfufF7B62R
U4c7Q03H2DK73aTMWONIxHKZFmhD8XdTxiVUYfjhd8unJa9+CrOGPDP7y06ivUznPOxp9iQWR+l+
eRFTS35eJshMyWv/urCMhfsfmgd3ab+HGPfPdhMCDe0Exle4ms4jHgRkMHZBBKgVdsNZBcbSH8BD
0N6osuImkapAITLzOggnNR5UPadfZktZLhXV1DtK8iZ/ulaHrwILJ9LpPJ31lZsW4UOq7Pimou3I
eHWqemcFbdBEjUayppvOXXYGnt1t1jfoxGJ/0GdEIiFChD4GrKHsXOwHKrCEiI3P+APdVwZCPW+0
W85fW6QIF12mjB5jQ5cf+thGyBC0nrurxi77xK65QPFXDF+ZO8tv5qSRgws8OEVZNE9hMmD6c3t9
9v42/eVWDiUiGCVY9fi+84ensCxKzJ/OEjp7y0ErvcnQBt50Y+lvsqkIW/zyS086TtiF9rZIi3ov
BVx0xOJEbS+WEwW1qG8NVXVXKSv4Z/x8WLzaOD0FtC4vDLsC/VI6wXkOS/zr0GaDr55jwATp1m46
qY+cE4cvfoMPkL6YPGW2+z0jQHsfa+JMS1oqNMaDe2eqX3yty2PFSnCvh7x9cDGDHruFQ2hvQRbd
1G05XJcAfXJUWrbcdaY3gJxR1itHlu4OK7bagBPKT52zWBeJ8lbNkmnsFk6yVyKWcLKzB0i42bZH
GXgirKelqY4ZdVtlFqgDc8EJTk72Lu1iYEN1Pikekhemco98e97HpsJCEWQBBnBJMY/0m6Hvdxpg
BeV7n4iQKJiFjoHvYp5gETuY2gheJ5XmHHUgttASIChnilF1VHgfmyXA678UyVW/ICvwfTmcJW15
bN5pMWwTEIoX9MtnfzOTcHFJYp4RVanTY1FzA7yCGZM1Tc9t1fTIIhnj5kXZZo2xcQfbeApmeUar
t3xu6VUepik1f6Q0AH/GiZs8GsKrXxd1Fxs+bXDNzHkwwz7Zx42T3UxL3Fz5VSpFlJc69SNOPHXk
eop/9kda9EgLgN2MzfUKXH5t2nQ6VhiET+NiiE+dUyTPvWlYu6GglTWTnHeiI+JvwtZlGRwbc/ik
9GD9oMuIQQz34rYTk967lfW5EzaFYKNSlGLbSS/0I6UgK4a2psRA3/C46hpstdco/zEejf6zk3PM
I0TKHXbEN1YlfiUxHCc86t8C7JU0mSZ2M/koVEGHCcEBGPg+QR8w2zcz8VEQq0pnuqvicPncp5Z5
dAkY2U5+DyQqtdFIbno1Ga9mNtNaFJakRTOUT42UweWEhyBSLWNtSxN92lZ23OYRfmy7i4Yq1wdZ
pdkunoz06LCZObnAwR4MV7rtRrmwVRnEVnNLRqg00OMNZr/Jy9jZJ0Ln5s7sUP1v3FEN6Z79UHhF
lne5Fz3SnjRp7Ae3CWOKMzaWXl6epWBhNcMhycvyu8dh5X5AIf3aVT+nMV9GJufiB7VJQg6QMeTg
+5ggt2HmuHedzeQ7+bEfSeQIUVEI/16ZZXipNZgZH9Mq/etxYDKXtopfvKELb3STVcBdBogmjWPE
G98V/RdvLKezWWovcgd5SVZTcSynTEAYt/O93ZpFNCNcw4/XqgOfbb/3DavfLYvDvbrkOU3FYOzN
0nMu1KzXFYQ9xPPoAV5DyzZ69/RXw/xLYWDLyH1LH01nxLTR9025UXr+4RpNfzamwrmYi7n56nr+
dAgAoN1ZjdseusBv7gvLxejoG/L77FTLUwN3YadUddCWVdz1vvPUtTinhEH03TJOkHKkNc3MXnVs
dhHYKe405nj91Skc59wHboLJr/ew9ORjs5mQRly4M4AynIu2CbljAUjWYGqBo1OZ+abtjPyqHBxM
DrPX1qdeu66Fekq4WyuZ8AlPkgDPxclWJSlK5NKoWdkAbmf8JDd9sEZf7Alonh7a2ggOsQyGXeCC
A0MJcw1eGTQZImMq3VWqg/vFr715S1EzNjaFB8pd+lN5V+u4UVFjGTI9jNpkd9r59g/47sneKexO
bKtZpXcghuUWb6oyN80Kvo3nsLlwXcj7PP3iyhHGcabd8ArXKrxAMZZRyXDc4eDFI0ZnObTF1TAv
3XcZKymjpSHuaVs4qkHGMXI82yY+IvWJJmhUJkX1szB687rxpPs4hJW7MsaG5GooUrvYpOi8mEzr
gSDk3ms8bL5ef4c23DouATkhFioS1NOpdTmTKwFy2JPXzQyjP0RietmW3KbR1RyPIJiZm87DDImj
/KXjHBAFRlFFs9HFK6VF5Fvit2jqK7f8JIiW2zmuBDPmNGq5ZML6Ie2w2i3sVi67KlHHOhuql2FK
GPB+sm1qY7jQGqKsE6jhKklpOtgEp94o7Sc76sAz4Zkg+hrHBo8xtp9FCwgLDrpJCAcyPR37TyZu
xSjIlbWhikQsiBS+fZFOUGnmusyjqgqzo7fUcpcMo96ipjGO6UjsArA/+4p0qmtrHGtU6hwdo4TZ
D/M1675B5wahoZL3lo7LQ5a08rxolA/8ayJWkfLaN3kOucfOx+XaAN/O/BVqCoE+OnNs4vetrJXG
AYd8vy5FvxnFHFww9uvP0m6NrR7b+GnKVHdnjHUGTqf26325PqLOz+eji8J766dee/TbMdnZ+RdW
P2bxykrMB8fMF7b95NFAsRAcTMykSs9J56FWqJITTtiXQFrtBhpYsLe6XBzNqh7gKigkuEaL3oEN
zk9cz/XzsFTt5SDbzz1Mr69+G752zcxW22cOBDlxHHMXKWlrPscCT7rNvLCrknL55OcamUVMWp5l
pHeyXwqSrdhMH8Aaon23qiUye2/c9khw2IRwsG5DXZ6F14U7x9NqF6uyvQxCMB+yLsI9OoWo7LL2
wvHT9Mwh5IDSFW5FbM8m+roF8XIAkg9A0ifHLh+KGf/t0OnmtFTGjCo1rq5CG2AJ3wApIrHzSjDm
urebcCZY/IXN5q7Ct/6VDAdczmwet2YLKjoLlnqryMLdGRmB2wjpC2R9JXSWdOp2Fq58Nprtec56
zAetfgrFAGfJdntwBwIRuDDjIDLNFKUm2MdQ7P0Y1Rxuz8dsLhcceIaCNeKbRONNiNcjQivCHcFt
3jkrtIzMpR4OQ2kY5B3ayNKH0kdRPZU3U+Y235oKSZ1fTfd9Hbt7M1vEXvZp+bkfk+EwcvTZwVF8
UOFk0eRp3KeV5XVuk2TcdfmYnxMICFuBkNKp5lMhGnFhFaMAOokSRtZ1fzRVEmx0GaRbZTTdaSkT
+xtmSLHXXtYRMuSzOeuD6dFZgxd4/k3kNw6SeAwfKAzt57RwEXmildgVemSEm3FLSaA+tmSrAOBI
WRXNAvgQkM7qOhx1s8tbt99Zo3JuApAvF6Ysvpldqp90rJwjM/pwAidD2RAXys4B5fI6QgFDdlhJ
+qB2/tQBtXpBC1TfhamXfsFeiu3BrQ59GdiXeoy7LX3ydmO54XAyBrMKj2lFLaF2pmY3N3bHuytW
l4Ycqp/Yl1L0TTASEAzKnjJzKo7CauV16JGV7OCcjoQRGztD9urUksi0kUM87H2zFlteWRHJxmjZ
gmtzE47BweaZblgcAhrUuFdUpyMjzd2dC6EtywOLzSduEGMu2j35iBmsvrD5NOUQ0ZuUuZBcwXbX
FLODOI65x+MMA3esrM9ePuGrFYE2ojDNq72pFWJk3CMIhhI7BmDcE288ZvlwntHN3vre4F1So2n3
s2cvjFPv1GIoqLYE4NQ3ZrpSONkBHg12dRfAw5HfaU7EcEqTTzDqcM9oNW7hlaL3BEojN8EUHAsD
HsQkGpNJRQmIGMtVUaevYhbe9ZoRcodd63qo2OAPxvLdgVAb+bhbg7QC/Dla1s9a4rftyR24W3y3
2FtCoqZKZ+OyQEIOImnqEaALr3+MB6u6QhE5b3FhXetheKYngAmrE5+rHImd0dfFtoe9tbEaT0ed
QFlXgKbgLKvzu2aoWbcpgqNvMl+corHHDXKm/gScIuVgruKDAKHK1z7hYHfi8Gk04bQXWfotd8fl
ihxDz8XbufgR3vV04wBXAGkqy+8De6u9biWSMKvJbkdCn7eWxZzrCzYrm7al/Rgp4EnP5MaLzVgW
xi6G3vdoEJd4GXResM9jFFLJjJ0XDi6y3imZgRV4r0HSzNt+SbFgtdJ/zVVTR5ybzGMoHeehR021
qUqv2Zp9HYLiWHMtU6/wWT6y5dnveVuwbZZNQq75Yx2GpKj2SL39ETxEN+nrIliqx7LSFQtKHeNW
t/MTyXHprvNmBLeF5T2gGD/M9dhdhI5ExRsO7YvuE70T7XRdF7i6oMbUG3wZzZ2XABMRhXqynLEC
CeDjaJ6x1i/BlJ7CMvb2oCQRsXsp5obJ6/qrNq67+znXY9SXnB+jsZiCYtNMaX5px7htk0T+XAQd
lh7d4Q5CiYiWeShPIqauuhmqZtoDELT2+IuWbVZmR9AfmAkD6lgW4IxN0ndOVGR9frRcZ/k5sSO9
MmLf3BFVfTZSW9/bsDP2tJhA8yMG2namX3+3Y1x9tjI6dgd8eZSQXEBgNEhuM+QBoK+YHT/76TQe
XKc59blU13CSLQSC03OYtz9kmvl78BH1cXTbGYtYKICpjeVpQgbobIrGG34YRItV0EDr4TELZ/m5
CDI4yupn1pLL7roofq24anEielhQrKX8moAG3Vq215/aYXROqCqH28WaWUJGD4eAhYDyGAMRxTQD
SuoAUNiJpvUs38ik3lO3iz8lI5NXnCzFMUW/eM/qiievqeJtlqyoqyaf6o3tO/W+qDVfUm4sBCPQ
hWLDWOfNc1yO07FXOqYSBXBE9ynuIFz4JxTJry0y8VM7hvEhR1D6RGXav5krsqnR64kr1w6Tq7Eu
MvT2og73LU53wQkdRM1ecsIwN2yjcb/B14H15MxtPuw8BZR65zoznCgzaUXCD1LNuO2sWbE7pgXX
betxQdDqjg/1OFX7mkr1hZ/nt5Lcvl2dsAWXS1BEzpwXUZZj1BD1kl+YVF9YOILmaSlr9KZsZkFJ
cMADUIlmft57uiXVzDV7E69RJs1dn6afqFnREUDtqpuZ7aDv5xAWw8nb2h7y+0RUxZ7LjNdx0MUH
7GT99QRNkqQnUJxF6Ucm+kmsBXjM+/RlwE5CFRE/SkXFbI+ue6cWD5RXLChPqLC/HO0wBlLh3IJ9
aqnSIBPn7NQ8isGp8eNNMBljQIq7eoynzzRHIJ+6nKRr4amfIOKqF/T22V1mDHMEwidB19vIA5Yp
+wxZ3fpSeRi3Nwk7bXtTllb2o0kS87D6xcKmwYcQVtamRzd3YYq8uPAN8zKp3c9kmaOjLdGipqp/
rE0zvywceziGaKW3rnKWXUlOzdeBiJzgMBNhhAeQhAbUSY57GDHd3CNqzreF3auD3RT9ecra/NQg
St1Ly5EQThiJG7yDwVZ14M6sIu52ftilP60gTa+NQeFft7CPeOz4Tj2j9JKdQY3p1w+PnZMYUas9
51SWi2APq+1HSgrhix/UFhhrrzu7w+TfhmFCw2YMGYV1wD68n6tm73V8shynsPYApLlbCO68nWZA
WYukokP+Tb/uxdzLbhocNm253b/gpsMUDOPSCTYTz/BekONmbMSceN9TurpIm7sUZJQ1sWC0M6cZ
9g2nuE860Aog10UQ+5dKEw2/WW1jx56k14vV92ptfEV9R7ld/GXxZX2R+YO4COrEfDKpMe3zJQdV
GAvZM7UOC0dklC7PbTxB2EyhYZLXNe0wUJdYlrsRKETlZ59JlWjvzdZR10nfsucuMijTEWw2vLLh
YrQryTYH/pRkeM+TeubPbr2BEOM5SCbQNa2/BUo5fdMSwwTxIqsx1YTXGtfLeLMYRntXx7l1WcRV
85CBV2Y3URF+bAwo1JX0hsscf00WJZnu8eotpLdtltw0v48Aga+yZCxfRelRmpfelN0OswT2toJ9
vKtSYyjdBKrOrnAm0u3PFYidrT+l1mcHJMnPrs9BnmJ5qy6tLGBhRrgcGBA1rfi2GtOepZcT95UA
CaHOrV8ZVmSOrndUSvjf5xT94MK8+DOZ6yS4ZB/mHQlZZV2dDFPGUR+aA5iDvK0uGw+P8TbtDPVg
JNJ5CotSf4NRv1JS4yQLmMPokY5MVc99B9AO7hE/t89gMiU9eq/c8e0ncA3qJ1578cxL9jedlYbt
brQMB6ZZBg2GDmWC8QRiB/5N20AGhLgQRi1HOur3uXWMpW3dN4DJr2cp7JKVMZ2rTWKBBpFdSa9q
FLpjv4Ru2d7KfhVFhsn0WC2BOazoeeMWLfX6u+x4cKMOtlW2Z4OpvnbzBFEWsTR/bTQzHu5i7sT0
wxvgNfHZBf5MeSSU8XGe/Omxjq1CHMZyDkE3LovaWF6fq3NS+XhP0PqkHUS1EcFELDAO+SVtUiC5
srsfsobsJqfMnD0sykpCs7CLe1tUSb66uGQa6SFoCTbIW8jCS1nZ8PhCh8oG4Fs+oMxut11HU4gF
QSKaJB0aswupK6CAuuJe4ZE+NH0JIkT7PQ+kg6TPSQy5UcL2vzGdPaM0M/c0zNhZlB2tWzDFPG+y
ebh4DEbznpJG8oUyPCfo0GicfW+O4rkmrP1E/TzDVJ8VT2LKSGkOsVzCpqnBmJKc9a0be31tAssE
pZ716WVIu/eagix/POgBfERrxzLQIeOUE32MK5iBGSFPRogX9s1X0gbiM5jQ5AwDE3mWGrJjEHu0
cSuoUK+mkWRX+GfQNAxQ88ny9ig8RZnkgLTLKVoOUSNCXW/FMNf3ftlMWZR2+VxusRzz1hOwkt9F
F/C3rR2nWENt+4mKAORsSKpEDNQFILo6dNVDNlb6G5YDy6dEZ4Ous5BlEoyiHqhqGhzu5trbpkEO
nxNO0/jYCrsldZeCBS7F4IkzgwfVL4FmVOQhiege+wOFq5tFvjKgRXbMV7RN2Y/H1qqaKJqk32cy
Qy3WERwnJoN9pWYiveY7gEo8UZzNoWYVaBhtE2ru1mpimgc96bzJARee+NIUeRrgE0cBSAWLkdUO
mfMUUKEHP69sXoTKXJoSIPx4meAgLocUea49t138CYUF6y7F4PImRd26VQMZr2ERFrehruJiD8Hf
AWk08dFjdK8pgK7hoCgYZnlCIOY+2apkEHRe87WwtPfds2V2JZvEogw5j0wPQqN61IYDLRnSKsg4
APvZTI9B8PEU9apTyZrFAflNMPiDxPtIMzZkBEKM5SVUPZ2jfYdFOtsOmWtjQwDp8ZQMoVkeqVGN
jwa2+iNMaz5YGgY4SQV0sJGBy7IQn6XvFfez66uHPAwkeGCgbd857IyAxgfNt5FqJMhsCBYYoKFB
cqbUyOkO7KNBA9QOxNRooY74pSBxmX1W3VjdBXp8+YmlSGH8b/M4u4CYmR3bwE/aq4Tvo4xGWhzP
5D0wvuleXVc5X+dMQs6e8A5m3XxOvtCd4nH6pjVXNyMRlmw6ZLJAZouXNWuCxnWPAO0nTo0a4288
MN17WD1xx2Xr9w2TuFfXABFpzMNZ3a9iFhIbuqoi8wTqlBVxEf7QcB4/F3ZIWXgMrfZeY2CiFUXK
+j5bZ+aKBWAPSnC6Ei5YubCqm09wjyc6R6aedmzqWYFyj39NxRkUFfzdsyeClmeA7vcWs33tPudk
3kMSyKRHEZW6+lqh4iWRuULsAqZ8VtWy9IJotjKvuJF6Gg5Kq/pCGE0N/NgQJ71I3gWLXOORyBFQ
5Pbbzt67E3/dygW+GDN8Gt8ULr71bbrYzHNuXDOJCGXYTxwpxQHMtdq6iSE/tYzvG7WSrUbE+Tst
3eFoQF2Nmok9dQS2noc0W2mpCfatO2Kbq4pKa2UEsXGaS1HMm7pmwFlkMzjRMONwsyx6rnDBFZtt
QZX0IGnXXNEwXYJNZufMJBW5vhkd0wJ5s+7Vw9SYfIsrluRmaODV8xy8Y6xCsHg2rMjt2NYtHZHO
PdX0E2CpBMiKLLNxHxxG9yEHbJewL6vdl4IFhV0yNp8j2RbnrGy74YpWKEsWVF5jWzmo/9g8ZEcS
7exjn03uPktchspAhzYiUiOP8HmyXgg5j4+O0B77xpZFyoVsdnTsubhno2VkG7Y9DF4NhZW9aRNY
MB/8ggWT3aF1yTG+v5nVgDGskc60kV2HjD+bzFtqVDc9bC6AfDjXPPI7IsOYkEA3k3Hq+7E7UZrg
blxpx0QWYJQgSEqxBSz9gTneqDr4XbF2neQPQrX3Okp8GQFYAE6VCEX+Hbzj5g6YKzdoj7nGzToW
pb3X9cJmQHZELaia2AdMl851lgbqFWZud/hYo2K+FwoJDzUNCjnMGzSB/fdKuZyXBJ8XjUrcr76U
fLIeyQtKn3O4als5p3TU4lY6l42l4Iup/gD31CXPfLLggAy6M+99r6f/ZPbjl3G2iz89oPeas/X3
IbY0Q8dybRTz7zRnac0uWhdCHRUtrk3BkrbtqMAcg2JASk5N7Q9yyHehwYggkcCsinXXR3WJcGoV
9fwiIDdaHehB993RWLjsxjF7VgruzAt2HBXxvtcq+8T5aJsLSXUioNtAoo0/X01sDPTu49dj/bvg
CV8iIpxV3gs87r1jCKNa3dI2zo+DRad/0yAE5aOhnntSHOVxNVLeAusb1l/SvvlO9U8futFbdh1l
SRg2cSA/2UssnsHgsLUBqMjsQmCN85TovrloVw4KhHefPehEHZRqaIBHqMYSdcW23LgoJdNFZIG9
gIZQx2d/nc3/vsX/Aefc4Ue9BoZ170lhbxLTHuqS/73/v6y/5huIl/8KX/vXr/vfjESjBPPLWFh/
yZtQtKf0h65eyjeuuvW/+MdWx1nxr9VGhnmK9GNqOMwr49+RaFgecMjZRKb/nYeGj+b/2ersv4DS
Ir5lcCOb4YP/b1td8BeadQrtyJf9VaWPyus/sNXxefLL3kjfsPO5LnmwjklrF7njqpL95SvCyi27
OAuaI/Q9ggrphefW8lg3dtacu2F2x5t+AnbzNKKFs69LNVcF/CGdS5rKk+jATK71Mt+kRt/I8FK6
ffu9CZylvONknZOl1jZ6fvZjgDDXYTAqeCAxOB94v7BaKHJSpzFNzidF/Spws/Y7QlzJHJuVpmBV
uZTFKay1sBCJR4yTU0BO7S0N7/Im9FEKHsC9tuZWy2J6VZmf37veTBl0gQQw/uxTIeCkhhQedjgb
CQ6FHSYoaiYeWDO751a/mJQ+hsfGTkV6CDCkdR30easPTpYPZmCTFoZBvcIy57J7EL2C/Nsiu6W4
5ZXqSTmN5x5rvOJYJMoBgYrHCSe/kOQXlAf9f9k7jyXXmSxJv0vv0RYAAmrRGxIkk2RqcVNsYKku
tIqACODp52PZVJtVzaJt9r0uqz/zMonACT/un09z9tTDCU6OE2Dm/BDMmD1PmE5xsxm62JJzkUyl
ZD7VndOyPUdS/hrtNMDnxV5uuWLV2gfkYJj/2f2WJLZNG5h7OdEzdm1ZbjgdgkGJdieyAmkduRCo
VQKe5HIOUvv5ODl+Z+90NgevIHKz9SzBilB1UsmlihNbsN/jQjKBEs5Ulm5HBtbxaBdSZVhOQhSY
JtEtICiW6HzIU8cmvENdyq6HApsjU046oowJqNDgwxcLQaRQk9Wear8aJd0UwTyCYgpmLsS5+Qe7
+AI3kpVls32usaGSgCgRiVJuXMOrRQfQL7Pjmh9NoeeUid3pKH/thtY6FGwroYolvHp+6PXh0o16
BvfTCTwaYTS5yYKEYDqbIy0DEHk9k9MMlLBWnzG+pEwUcH57NqF2kX2m07RcNkt0BZmslmSru9LL
/rRGAVEJVpP9yZc+CFlvDKyUBFlovOiLp67hgpTeuy7m5cseoqQ81m6qufRldZF9yIFO5W1SoBzd
wnsjmx+iMaIdG799ynQ2Uo0Tdab56WVq69+iaeuWSjZG9b2NKbE9NXjV5SnsLeFts8Drn6ZsTYeN
o6QoDiCGrYGNqxt+exWNHmentw20HYAJRXnL6lnOf+QMkP3s1brSRypJV8gPmID2jASZfTAIZu7Z
ZSDP9sMytT3fbpnbVKGl83I3KSUWMiBYYe5rylBsEHdeoBcr9qZ8ah8m+BnlSxbVOTxX+nFoVSkF
IAfXKRtoydJTwepRIlQ3EUJOQOqCfgh4NNUtI7Jarl2NSIP9EEAsRRkTzv5NqNnBPQfL3AJpgGs4
VZsqD8EkYK+UlAM0ihh92bc6fKZSI4XECgiYk6A0qR6P2niOHQPAyMCo9Es6xTN15giaMg+fymIc
ne1S9tAW6pXb0U4aZTtPI/W2n3S8Kh0P5Bzm2B3E6D313SCaPwuRvhsHvPt6rFerm48TbUBXUZD0
XC9XTV/ZKKzK31VJCu9C010QAha1R0/95J4pqFAyeKw3CQwfFRvd1fAL2Qjb8cpiKbk2CmfIDhJ4
WZ/6ijzoliO3l8z8HvI2sBJP8c9xUxw1rYOnoKaPojiQXFjs3SoMxNJUVCo6FGtr+c9j7y/4JEd6
rvYFpsUqhj/gPkOPDelDkW0tT45bV3OchujtdOjMl4VPX6jsTYU4avhLOIKsqJO15ZWbR+5v36Gu
4wduh3MiBI69Ahk4j/OcFOkhcgX0w6CeLfYjuBsk9i2CW/CwoGfspwoS09mvGI3w84/UFlhUPXxm
QG3oBVLRUu0aC9PbtnWoY3NhgA3UB6zNZ3Rx+2/6gKvuw9Kv7J7KpZj1BkL68FJ1fQIsVi7PdoB8
FkGq1z7bzY2YB7p2CpnjAYle2PhWgIdY/o85eByl81vwII8j8KK0mlOabvKTP4PtHtSqN6VqLzAg
WH095pm8/2OL0boOreQIrm/hm+n/2OmS3jmILC7BxwQCMpAVtMYyBgVkcRBTMpCVZXfleUrF1OT9
KWjjjosV6WlHBSEbJUy25V+0kjR2U/9jadY3NxyuyNvhz8ynkXjyWJGqdOflZMm22pXsLQPPf8ib
5r2u+s+qKqoby1unMvYs96cspP83FcENiuUjlZfjtaR/5LpFP9ny5eTao+qbBNMu6kr+Rki14u1m
KIfJvPTQBN5TAPID/HZwkBMc3jJkEI70K3yJ2zQYAaC4fhyAZ7e8xMDm4UaL4OtsxzCNeZGXp0Jk
B81wcLWmeYJY5dInWbTbRoWUfqTzPTzraiPEeO060H/MOjR/R5jO20YqNjmBv8saB/WvtfJflrg4
gPhabNcmwWDtfKczZJBCOffT2Gs71taKtFaXbMOT5UgDHZhj4e3WwQDVG1MaqUIdHPuEtwbFJnS2
1me71dQnkxXcpJXbbEfdtMcVUeechsgC+JK4b7NLmCnmgn2kRUtbHF0aOLB6D7xNwx9bOON26iUk
4fQ01LI/etQZHUjQnFxvjhWzT8wBdXCNtm4M3MGraSljPfHT0tI5t7SnH+vRWh/7IqdDRnE1tZd2
ZwrQQmPq0+2t5XkBnPenq61hTzieksCFs6lJk+GI8gqGkokLetKU0nCjyr8JYL4d/RA79L35Xc5B
e52iN7+wpUyOnR18LxNrYPzgQfPLmsEtMbiY7g31vfnBmuMVSOCY8azVeYrsdThMAjUMub955QPO
cSKtoB3Xao+31Xn05lk+Y8lmVAjUuQb3teFB54VsOXxm49IfzaL2Jh3KU5MOZ5Kb+EQn1GbRZZgk
68n+TOaWvb7HL4X1sRfub1NG1OayTgak3VfnVSqHWUMVZxiJO9oP9Tb3wmzfYuzbulYAHGjFkEgK
H3YIRW6siP09xxBFT/6ib4omYdc+Nps+nJc9UUcoN0t+I5T7no90F3WGRmuT2MFR9pxomOcd89CD
6+HrmKNA4XE+YtQ3LI9XCUG9tyV/E6hqSGSfmOSCj2qxXy3IsUC1HV5EAfZpkN8ArkT0J5zkkYLy
L8GgH4sEonmvsKtnAsekio4mG+AiGbeN51Le5152p1rE9bRXeAp6Fb0IHsurORUYSEWvtuOF54pr
4e9U+QCpiTI9mNRPj/Q33QH15G8OL2jnyuWaRxl/2rpLQ/XecHNnOaYQNfmv7zC0XmwJxmyNZf52
oXfiLDzxdsYeA0Q9xmwBXNo7AXR5mlY3uUpbe2XbVBySRJ1SOd16WOA+cEfLn2yxPvHQrQcT5Tdh
5V5Ffk4HmJC7dly8j05TmegG8BJ8f/nEdoeMi5962VsXDKAz2WDYw9LZhoqSMTDjx5Xt134o+Rsz
Gk+sREqxI2EP/ZyMR1MmeJ/DkTriRlL0ID6H3nq2EI2OrDU/xzoN3xyIjmcJ/RU50L32UizB+FP3
guk0iBofNhiHrIMZ4iBcULsdfJmdnXahvpEQd67HMbgzCUJfiRmT/Is/eg8kVrAtTrnkHdTpOAhg
2ukh3/SN1T6nrSAR2widxoRJ77rVpAdf1BfXAxWFQ59c2V23LxH/aUVel9faDW/mzsIsWk6K9r/U
/UHJG+Oya9az7iOErZB/5jtCFFYB/Y6Sd7Zqq+Ozz81JyMTdJQmyCDZ78VvT3lXC6s3mK2s0CQEc
6aSvukxeeJ8+5kqyMl/p2LrQ/QwjXr9sB/LfnNaliqOOJsWt67VezEvyiD33jfMpPC1dTYPfav62
HhbFcXTR732sIqnlPlc2zcd+PvGvD3PHhz9+qeSE5/DS9v8IFxThnVuY6Cb8RyMYi/s7irbyB0v6
lqZVFDLCbpos656eXrhGVlLFUSTuQ1srTjUpHpa0fZNFHWJWxIYwFOneCZn3HG2x+koceK4qPDPi
fUk/dLcVAhrE28K9H+f1rrcS9HWWg+oiwEfJq+MjwWP/UOab4wtIvtVfyiWWMz1r7EoU584NUwze
wimHVmDZRFZT5htG5+cw8pO/nAXz3TxX4nfppifq6ffz4gQHL9UFj+Eoo2Z/cRX1hf1DUeKV7w4f
QR247yGNm9uSdQFLr3G67jJoShwkfQ94EW2yleHCxsj4GV0e40e/dhVsTyuK+TSzY2rC9BtUN2GC
ZkmvxnX+TlJZn3vyX8g7zIxsBhmuhRyeqBCiiykLxy29wY80+2A7yK64SV2Q+xDpPO0eZxskftPP
t32gn6lLunbT6Q5kQ8sc1umXHLv6HbBNUlGp+8SymQOJXmWn5zXNP04cIIw+w5hg6ujs8FRlothp
NtUdxpTA9w9A7fKDqGBUj3AiVytk1HbwxPdTwjl2edTN8DWUOW6m1NpNQ3CDPR7eWxBmv2oiRZPr
Jtr+o6NrIYsDRBrG8bdhW7LLSlCPS5IQx3JYVn+V2u5w3F7iCLWwt3U9f6Vj4Z0LZEUXZ6SoDjQg
BIfKX3j7JID3eM2Z4m4caF3gkj1j0BpaetGTcjPQRGoYhQ5E0d6oNtvnoz/FbR+IeG5sgLQaHqZj
f8Dw7mKYzAGiqLXnar9h9n1PkoYfT29tUjyUeXCPoY7tZVS8edV0U7psrb0mLlT97A8GUjfOZjrV
udwGEMz7hqTBAsZmUy1lc2hFaU65zZ6ADrrsiYSEi/TKcmNjjWmX7v0I+8e5nbmvlTMtfV20ngW5
r81cGuJ0VQOlURwr3z7C5/SGuDH6uDg0liYATKdG10+wMvi1S5CrHChnG3fkGpSvqijho2V/Mkf8
1dxvNyZpjoxJgu0pxMK6BJdbFxilgDTjg7Kjg5H8ZtQbclYHeTAlLN1hESFg6+WmFcHRCFe/19ok
sTV3MR1x92BHHBpRyyu5UDtnaQDPG2xAfB31xcuO5x93QQPdd8gABrrahrEWnCIFx6ykuG+Tw27a
9q7hykE7LMjhuX6TbPrqYeZIdYi8+BaRq7XbVGTNHD7E/RJBaubmxCxhT/j1/VyYm0WZ7BZ0NzNf
Y1+lxKRaOb3rfFUntyoEFIFuOvW5auMu8rsgtg3FsRu6wb7dErNLln3ngultghS3DYzK6g1cpOCc
YLykZh4adGAnLOhaBgnTD7HAsBaXcHruKLDpviOrVPsUo8hna9X6LEN/2kr+1iRN0talqd7z6j19
UBSnCt8bz/XCm5g3PS4D3beY8CufuTYqD8hbxbE2ej42ku5zvGLpTi5AVtqOa3+fzeW5J1r2DWHw
uiA/eWt5rog78gRFmuKyR7a6rVNuTbnpNKeLu3wlJGjRvEb/LWdUTbdBMJ8M4err3l5uFL2QHz7H
DkGC5ja1l3U/E0v/poyjueIM+jOllf515EIZJWb6bYStmkuUb94qdzlgcQuOdejpP5eo1UYCrt0U
KtfbIbL4eDJx6BfRHXyiAQ9OzuDkL4uO7bCs2WjN9e2CbY+gJLEGAbZ24w7eBw/6G7vqv13Rvie8
+jCcYGx/blTJMSUk7YTiEX70cuJqy4mYfgWUfN4b8iqk2upjFtC+V9c73iZ4tlRCwnw+KhtX2RYC
2no31217raYgvR5MQbNQVpLHGGrHJSDhy2eUvAh7e3ItC/C52qLJ1vL6nppxNjikUl5UmLaHsRyJ
MeBjfKJERnBDdUvM1iOrj83kJFbsgiPgCpvhaIgbnJ/WBvdYep7JNW+rrm1fXTU59y0qx64iw2wj
EF2HGUFZQLgUWaKI7FiM0zdARPrWeINzu0jaQIMGBxFhVs64Ur8ZtQQnjHK/mF/Y4/bc0OghOlRh
wDcxWR6qkAhSEtHxPVPFUKn5Rq1Dyp+48J1NMUT4/gqEaVpZC2qDqYhmBNcTYGeMGqk8mqFRj5e1
waOTYVzbmNFVQG3wcu9b1yr23dINE9RB3wxXus4utkJCY92FVVw7qI+8O532CKhG3xgSvLjaCQHt
ZRrGlrSWgr1hEn6USdtfpYHHHN5ZcPr9UmyDsHhd/Pl7IJn33Mi51NQum+hnrOEo7Pwa+rfnrB9Z
aT2CLpBvVNTgKm7TF9/prZ3HJfQ+HSBgGIfIEYG9eFgnucVgOaSq247Kp/+6ZM3pRvlhCsajnKn/
HHk0gD2StnIYPpOtWNj2btIV39bY/3UZIO6sshxvmWnlPaYa9Rx29W++yhxpLDDeRjVJfaRdfr1t
Z5tKbauS3GhW/xhqZ3xsh7mDas9m+iJ3MJF6f7GAXhU0rG4a03z5k3yM2qK6BbJ026qMQirjkcMp
PQ4503q/qZzXKw3jn+W6OOeX0mfPd3HWWjSpus0x5K/Zt026Y3NUPONhoBO5WaxMxlMQnIam9ABB
R+biUVe8KN2eRJSrl8bb4CscfwJfJ86Wy4/fbPBsbn2Hr+QxGIvyYQqN+EUzpNa2YtttsGgDwsBc
0db3ViIFJuSxcf7mFHy/87KoXIjGPd7YsJ6OHvVaVEFP4Z5wV0Um1M4/aqdnow5aY9M6Th6PngXI
jnWwz2PF2pEMQ2tzlPQJz8LF0yOZUy5NTm6XEXrtCvbMtTfCibbGuXswUrXnrEFBLdsBSVywXNND
RQUxDRi8mMquZjJNCifdKruE5d2qido+4WWbMqC9Dqjx6D/j0MxdvHFL38Ztnk/zZio9M29SPZRm
X40FlX+D/tMB+z3nrvUd4n6iAkWW1nZSFl9pJirr3p2MlEQTjPuU1qn407v5+AvWgc4zJ9GKJySb
KjJJ2lNvTicwzXgVhfaJBOfL9G7zLeXQK57L1vNJPHYW44dYybaF+UrbcMaIlPZ8mYLESd58sdxa
jhw2ys+7/RBaY8xehXdSGxXhY5lfOiVDzlhCQyCSNhrrFhtXJxPHngDKthSBvm0iYk2J6N7wOlG0
lTgCBYzsOx1MaPdVSDageCyTES1rooW2yYqzdJT54LoRXbW9qG+9JLsNeXvsoqnDBNryTRSleMaU
cTNU+dkq1IFvIjZGq3+UAW5TnvDkCg+EfFkXigBWKPrEIcy5bEijB16r9+QIHlJ/tH4oq3wtPFJL
noX4yvz8fRmVzEqaoenEuTdKgezRFBRMZWrTvjDs6txfHXz+Rma7jKvPVYn/vN80cMaJIllbB5WG
yGEbXveuQ5mc66QgwTyfT4lcoDVTE77BHxi95lFE+ig99Z2iZRw6BU+EX8UZzqMYNrR1PYaLe7DG
BgWCxg34yattT/s6nFpSKuXtWutdUcK8a0j2gVTLtnqAOiAH5k/86Dd+wv4j6Z70WrsX1bLZ+2Gn
rpaif8qMeJMajXSyGe5rdlk8UTJ/SGsCR0WpHskx5u8ZgQLo2wCOOf7IKVNRwKeMT/LeElVkb8TY
KJqk10AjcEc1IZ4iJCnaFav1KCdvvp6rOTu6ah4eaK4nTztWFzM7cQhY2l7p792GuFGNnRtsTblT
Hvm+fNYL+Vo1BizxO2zYC70CdI228/xTCj9jEK8XklnmIvlsJLWcDUJNQ5bM7iY3gLJv9ETTJ0Fw
Z0n0q1UMuj74+RLeyGm4LJJSX19bitUmHhx6RZH8+CFE4/ZsusjlQoMlNYEVwyMXXYFWz9aZK73T
nBPKq9H+fId/g4fE2+z4epDcBiScTnuvZJtGQB3cchgMtz0ejo9xbipnY1iP/clIqb91zZDfkGqq
ihggeXWlhxFZY7g0o9tRl7/o1K3DbaGN+PT0/D1iPtqMkeIFh6xmcRWsdT18kUXmzePPrgS5G7Kt
IBgblXfk72FG9E6+koUK863Dwc/Q7RbQmQhX2vdVSUvj0RkoKtI5k3ketkc+Of2gxGxeC1wVKXOt
zj8Hu3P2heqYGfvWXs6+EyGUupbXfJlqHO/5LfMZIZajHkcjdbWrU5bPFUvDZmPL1d0iA8aj48/n
RSNy4vPP3K3so+iqswsno6ERAi9uhGK9wsxel/hr15xAQvbFPe40+mV+NVbao5OCm8KIbUIg9sk2
cE4+t9PYckRLiilzrmSq27vZk4R2KpSkbWbmVWyoJrLeEjspb2gH8v5iJQ5uIpgFe0ZC53fkdXzm
64FvKbOvu3AMww0j2O2gaMUpxTw+B5YkAmWHmB1sLG58d9Ytyja1MW1TV7xXHXHmAN6uoh423uAn
ryPgD2yhQzA8WVaf/NBHXVFJoSrr8jhjjdrQXcR/bwSeb53J9Vp00Io6/AJEQr217/p0jO8Khp2O
qpFqAjPBrnU9TWae7pWh8x1IADOnKCpc4eXcPkjUjK+sVMcURNXFG4v3Kpu8x5QE7E3m50eb1NmD
hkyCe9AUOygWPC4Q/GCQ9q3H72IsIWOr9XaZ5RP/W7zlp4nsBXIHEZjrgu37YQD1NW9J6/svVVOX
X4Nk9xNLl4aC3vdeCCgbPicKl8Gz4hJbD0lAXyG7Lt4FhEotlleTq6kPanhqWUjfopgXG+3oz84q
YBrkYr/ISVzoMKq6KXjGd5iIHJARJDQDhoMdF2iqnUx0mwXudCwzIAuZqHNSRBRU88DDerd6VWn8
8eFL2c2PJXShj8FX+W3ZiOuiEDEFTu7O194xtPEATOa+tPSlAioN7xOjX8OgEDcle+mtbuSPYEWH
m3gJfufWeQ9BtPJCUp+4Dp+xZb/ZXtHuspG1gk1D77azarvbJSAGeaH18pAYARl/5FkRvKp2Fddf
In9eTukUhvtRex61N1G4NZz8TwXf0h0wfoA0qhzKa1bhoEy4U5mh+EM8uT6tw+rcutPFAktuTdFO
XDIiL+T3ym2A9A2te5FWt1NrG5qDRdAToa/o76ZIvRe68Y4YPCa4Gl6XoAF3Iy7duucdtEX7Rf1r
jY1QOBRATTLfd1+staEDQJ/bdBW31mJBE0Hv1Y9cDFl7zs3ovoxqhtdElKPhJere2Gis/YYUlMV/
2S2KD2BY7G8nOi1ggYDRWiXjdpEk/mnoF/b/PGJXuJ/JBQSJzVq9dV0ko8FLf9zZpvpHKdgikM9X
VLyAp43pkglDqfmpsEXI2mvAMpBlyZOjKNTdZCNftKRBlWJ7OfyxQ7ohNlDvXP4NWDEti4Lpqqxu
nFmNvFgYbXiZuG8DZVlxtyB6hF6wMBpZbwq/3Z8shU2wFWhePlEbirrcgqLkZUHAvGBnyjSjRnvO
UrZIuqYpq015Tpm11onAIKJHybzk7FJtxRNn/NYvYLkwvAc897x7WdLfeXh4KQf3VZyTg4wVQTRy
iPlHWMLdd0bS0kkdcg5EijPJk8krbxnvjigMeVU/Sd9d46g310c7D3Bfe4Hy4ISs4sZxSudxTuvo
JmVxjx5J1ZR2vGHP50AWSXnJ22iEObUTiS7N50cL1l8yLWBO5NUYTIhKlDz/ZZmnw80M0/86j9r0
wee+y3KKws6tXa23WDCuyb4TgI5C8kQ8e3wL0sdB0LPDBzGO+3Xw1ztDKymR46nseZRwwb1AIbqw
80r/DirMn8qR5ZPoFnSp1kw1/wsXSnJRpDXlA45ZdZ0QFkXPmW22ik2RhhhnvWEKYt36mBVyu6+C
3cLlqmJh2I9mi6yRca+gy3veqnQdnkbEE8hJvSlvPbH2CT1SBcAKOo8n1muT5gUAed7r72Eepc51
0shBPnPV61IEKUMunda3S18GvDSLl0Dj1s99stiYUwiBcgD606Ioz3atQ4tjFWejCMOLV7abKaig
/hgFr7CncNvzhH253mCrrb8K9tUkxninFrWe6eaz7LI6s/dcqclpBv/c5TZ9XSulUexdVq/f014C
7yNXfiWhtQQW9RvKUBcEGkhseVJTCCCATV4W0+VV7Lahezt5ZLytRSAmztCa9kCT1J8ibBCIZ1mX
sUnG8don3dJvWmyK753fNfV1RLzjqAOTyLjFFIcvCl/FK2t9LQ9hMi6/qTu7dJCmlB6Udc5s0UnI
PPdTJeSxWz2CrfzMqtsVfmi6a2EPKr9yyVly2x0trKgY0DBfG8nDTL053qIL9mrC/FKRCynbRrc7
JWxecIph/ovYE5ejeqhx67i16I4d4oPLCDxiJC5YhGHWYRVGVpafTDRkMrikQuJjb2SCAAwVM7vv
mMVp+6ZVOVKEBcSBF1C94hXgBZHsLacdgT9NQf8OWYJnbSnnH36LHn2SM+aySYuafpsmln1pqMCm
zKncyj62ZcLQbauFUoMhyCgH90PukBdN1P6xMWyQJAc5AFGw5U9NS4qBJuGks18fljI06ZlvNZdt
gcOD0ka7D287eCKY7eGncpCEoeWfBJFns+trm0kpLeYo3XWNs3gPRXXBsOB7JU5rReY5Hd3obWW6
Ji7Szn1/szj071x1/Zw/jq7bhFdrKC7NUspRC+XWZvjmhBuuU6fACxDAfaJJOKVHna8dsA8JsY/Z
Cbrc394VjvwUUatzDmPjz/t+5nJGw3rbd0c8cNEcV2MW2hsscxUl4QZ7L2bt9N5wN3+LghR2EjQ3
WgvnoK7EZp1pKeFDGt0e1pX2NAEXRYlHYI+XtBVGu2s8dW10xWePeWjt81zTBLO0GjtpuhKJxEpT
faJ1ZSVb0MYeHpdZDtGOi/rEArWts+wpsU3e7NdJEWBuyGl1j3rOUURx8mSd+uwjJ6fIfkmsjC2B
XJuHSkMf2zsZk/p+sJtx2XlqXNSWbgk2bp4lcwZlZxD5/4Bb/HebLhOx72B0vNQchML+dxe1zGTd
DsTzjt45P3H4/2+nLq7t5fjzX/9xcTz/N171/3HB3iyfTf2p/sUFy//hnyZYyiAwmoZ4WGzhwib8
pwmW1gk7uLjFYc1egjXYWf+7WwKrqwwubHDCWwBvBbjK/9stEf1nBAUL46zHVZjWCt///zHBXn76
v1hg0eNdsMQR63A4pNj8/9UCm3ljE0jZ4uEMeVRj0sjEUNGsnOB/ojQ6mHf/7YfxQ1wP3meAMVH4
kf9vqEkMwRE83MY5mHSFy6Od1Vk5Ey9zW70qbK0jeNX9WLE0OfFwDOkOC6qBhcFV+Dw76F/bAKIL
KxjZOY9LFqhXKWA/bPGSAg+YpcIEMnfUfobUygFWibBBZk1HOEpNgFXwcNUIDn0nqzxepxEfZCCz
YNw6Ntlc1n6dgvmxOBysbtlldtz7WfqWtQGdujRr46ME8N/CAqqlfajbiQrKHp1so7wh5WJDhrW5
qlKcY6zIWpppiecyS5ZlheLOL/NZZy5AQkt1TGm8Bq1ffuMZ4Wau+id4+/Nv3g30iIVFR18i3Pnk
wE+1r3njYwBI0MY/7aEy+5AhpN5TQkOxuF4XbCgrVKoAlW2iQgg9WjCPVPit4laO8psGxYhaXm8U
nISzo7aVcJF+Ryf17pTppHMAneERxONvriBgdul7RmGiR2TcQuaVqcLNiaOT+rGC1d9rlycYObDU
+s9KAGncwCtlT0kpo3rRwtF/HLyHfzNT4eVXqxswyVWmufhSPH6lTNrrY5ZMPs7FnIvUJkBgbuJW
dObLIqGApOMmWOlaR1JROOOnu2vzWYE5CRTeGLhaxH2qWlnN1kG8OdNahV+KZDh+3qwT9U/vXu5S
OZZMhKJQd28+kcJnr+3xAZQm7FOUlqK4WTFLp3cTgg9SB1QunMGp8H4W1dLauxTB+KVVL94wYTOu
LWs5cxPpDFJXpWGlEX0b/wY2jzu+qzmCp6WX/FgpqecTCrvvHZfEtcyv19u8O8nPOn/NVNhH1IIW
SKljV9Z28IIBKOrsLL/rvDDPowiVcuMN7O5O9aT888XB2sLgLBp7x7UBiDr/TMHEF46Y/fLJcJ3u
EsrHwAn74rgsg/7WmG/ZRAEDIBeURFm0H0gYUQAiic5urLSbLHZ3zMoE+EuGq9TuAWFZYnz0w7F4
G1Th1CcluCf7xi/DXYJtxOWeo0MHTE+GMNRh+E22KW2ZCeZwGgO3S1KO2QG5Ufj3lImx0/Dmrqi2
PhiE7mYNatNeealAZJVA3jfw0DxIsnlnHhcNlITX8QWIwJe6eXBYLvKwRVXwzQXZsXcQsXhwR0Go
DEeiQEwGdMcMXxqFaNYVFJmzsVt7h5/ZwgQrTG1Ao7qs1l2sme+9qS3IUcg2rIQXxewQOIgtgG3n
HGnRccRPy2hzE4RkV5eqhuDkg6Ch3e4CsolbLGzerlJLZTYRnt+OcLQzWLcWBJJbPwuommPawUVO
zza009mXHBudDShoC6cpOTiuu7yzHOJ+XfVBQg+0JXDfVREzyuVa8YHJfMa6Ij0g9LYIzgTXw9cS
pBQ75oDQ+mZWnn2dWlKeOqpCn6NaDmFMO0GOOCR7q4gt2GMvw3yB3vVpAY2CSkyAOdAap1sRQrHb
LYOjf7SBznBcON64WpRifUvKkmtrsJBTjCMzWy89667kEGVoTPvUh1hE2RetY3tOTtZgim+kiX1A
mK/8WD5TLr1tF1s4PlgZsrPc+3ALoH04o0NKOZzVA3sdx3qZsnZEKOlTSto6SGL1jr1bcBfZETgn
1fbryGxWhwg+NIg9eDhRuXV2MEI3S2dLituSvJ5IuI8B++bG47xdBLaAreePuNHE0vlRHMETewlb
7HBsVbrhK0KtaZF3LB9MvNKSfvix0y1WAK8D6Rl0X0KWfK8Hv8IpmNUtOMS61/DUljlyevbvmtdM
WnR2dfSzgkM6cybvYy2TxN4N7ljc1AGIh43w/OJQzJ0U+z6foupIQg+uXhDa63c46fa+WeoAbS1z
4Tqpqp78eOJMW/ehC1p3n1/CniieE03oddpm+gh9dAy4crAg3eje6VzWxtTeEvic4Tc66KUSO6GH
3OlH7wFV805cYKKml03wXcA3aji4dbiywVFMHgY6FN8M3OhT28R8pvVj6NddGtccuw7Zw6IFmXPZ
mm4c42UfODL0W16ztaP40vfYI3JXvkuXokzYqiTO54qAm3HiIz8eoiEiWlwU2fSXGJDmqhcab9pb
w1gfqbOq3FOe5l10bvjbRTGyj653Hkzs66F1CyIIhGDIU3cR3l2jKhnsfUwn8nLHAg26WBxXKzkh
soVjiJdRrloS8FqxN8CI7QCiJK07cDu3Vmy1a1ETvC8zO9+hGkfuFhiMt57mNeI3/z/Enclu7EqW
Zf+l5kyQNJqRnNTAe3fJ5eq7CXF1JZHGvjeSX5/LXyYKkQHUoEaFAGIQ78W9auhGO/vsvfYyuPZj
ZZFeXKkq5iVHWCS7ndhHUfs6TECZGbOjdO1x7FPI1JfqQVQhXi1UZOA5vtf/qcrGHW9Kg/v+YOoG
v5K2clzU9YQEX2IXIVY8ceZuwSCmr/Yc2TDeS+4mK6wYsXXxRILhmWZJzCKQSYBDCKa8r5gJPNlA
GEN+zw2MvK0CDDJseTW0VEq7wdfCAZ1tF7ayF8nNyD4KQLA2dCXm863v4vlZeV0a/SqlBQqmXMzB
y9qQ318+NE/YsuNxnUMXdaF2hlx4ukBLmiJNM+j9UpkRtWlhJgCrYfor2g/LK22kM2apgKvctovd
YIQ04mDFCcTV+hXmrL06UZyQL/xTTmj3BjWQBapjUpBkHeGdH/gZ80uVcRzbVf2leo82g/bcIw3N
qxEvRbueq6uts6itjw6m2Nb3CyC/7YkRxaxrmSZHoIv2dXG9K2cx7RDhiS4DEgfDFh6COj9mgdcj
2YNSZB208E/7wmGVq1z4mNfTNuEmcm03jlkgZZCTPPhHcfa7yHpBTmkIDksD6Ik0/obtisy2w7Jg
4aAqg29dWINE5l1kfkiQBumtShEb1wijoFfGWr2I2T8UQ3ifjaSyc7y328GuxIYU/8WqcYs6cb/L
YyXuC1t2cF1Y/k6rgVFv4faRxLu6xXMZJD3eCb9XrNlKUC34DJCMHLyM3B9d9ejhCn6tfUQqLiv4
FxyFfFO3112rH4BAAYmGzdrwDAdFvXZD7XxRxYE0V7Ol3TIt09VztY2vlK8+gqLkUIcdVni8KCA3
ocRQp8jDxVJJNQ4/HmpvAGFT4mp8p9mICfNRHLpvhQUpuSszLbEq2NG7YZ+8nXz/OACkmw6FzQUR
ScT2fgjAF3cEfDRi6zheyTX//Gp5326KCbq5b7J2LYbErDrtUbMeWWI4L0mM+4TtWf5HxXH42c/9
qfHxJ1BjrEgh6buGVOcqSMLoTi4B7gX8U4RnfMQu2/vHFjIcyJBa+yypMIUaAPC1Jpjhg/l4IH5i
HaqYvok2v7eK5TNEqX5qhji7GUYod3BpcGPr5jFdetFyE8ywVc3kHdAyyUlgSyazVxLs9Wv+rlou
1VvlLXzQsgavXUnguu4K97XDfcJuFmAMIFptne2syZ7FIm6Rv5erKa84sVhlFkCXxMrfvEYmPw6k
lx8Wpj1oQiz5j8hn1r72rmoZhNahwucmeovuEalw8y139DLwQC3cTaaRg1csHdlwSjFXSyF/04HG
bxI386PpnE8u8Dpe2Y4L8rOH6oj7VO1MXPKjL4eix/4+2huu28PLZBf5Qx3i/OIOFu4GkUaH3uIQ
GJym/pW9NZ8RcuIdSTdW7GbA0mIXXCGmFtScaoJ2O1YjBDtMAVthlc82R3AGB4V9+orxwByqotmm
QfHVlojrIrbAwrLisRdMCprAHLI+N3f2cNS0lhwPILNA+0lFX+1yCQZcmknmezd2IB+h3Tw4CPzI
RwILu6BKWM2FhWUS+tTgvOF5waPffnc63y7m2gM7YxbXjvL21pjuvHnIT3MyP2d8rKDZ4ySk54CN
67xlifARNu6xEssf6blfxO1wrF2VWe4afChF4zAUBIqy5Rp8Y9LIX2EMJIYpmLaFpBa15wk80zWf
bwPPmJ17RabBPWb48NkS4bMDZdIHS70hFzitiIeSeuKVHq5G9uy33O7cY63mcmdyAoyuyXajV7xC
lDfHUeHWy4cZC/oi6E9texgnIy3kMWGRogcrvdIi9vZ6VFdewPKFT+1No7+uODraC0fSZ+KPz2pw
+mnNKoH02qxLMawiSBXnsGTx4WJkORVcR1dWntcUIngLljU28mX2NNT+fa+dh7KlZdpmTOm2Q1NE
d9pX97hKrV3vply1OAt43oT7s8i5BZ6D92qPXf2zwy/o2x0/64yPV6jtN4w503ZyowUjopffWI7p
PxFCvrUftvsBmj8AzJL63ljf8tmJVkbGH4FFc3M43lfovFffym3JzNdJubPyarxpcaq3YAmuw9gY
v/loxE+eH78DpWJ6Ii5zCNzU7LRjhX8GkUFxJm07EHYcx/yYd8D4mA9cvodM+XxfZf9WdOGtfUUH
JiLYAWz4WXiZJGiSZOdUZR2H2juNi9uswyK458JHWtfHjl3jPfF9rOWF4+/5ZHZsWryzCjPaZrV3
xBxnnaQN9t2vyUJl/E+yUDaVuAE69FC9LxlVYBD7c/LFEA+cD9dJ/BcZBKfGVMdJkCbKB2vi7sA9
6Sajh3a3gHvZCBHlWwtMOTDiiOGrzNcQRdS+b/mVyzDZG6iYujMsOJubslY3VVh8RNMEGtlXf3vL
OjW2+Q6VP9+QBrwEJJlwB0A5u7EsB7/Kkp6bGWcKDIUd88Ku9YKDg/a51m7mk8Gf9Z0bi31LOc2q
AfcKbjIILty3O6Z7rrZpb727Jd+UMnm7xfCTcJnMH2c/9ngVZd674HLGZS8/RLP9HPj6AQPWqW3J
TBas9ujEbTFdVSDSgWr+xou5peEy3rug/WdeZXWykWZmHI+ng55zQ5KyZdhT3gSNq7jGQdKUet7a
3BIVFJtycd7mfki23Ncc7q8WMe0VtQzdgQT0DVhtp6P7NzSfru/Va9Cw9maKmXdkNYzHBFtDhC8q
ZjWOmhRsQoh7F7Tm8paddfGeYi/8jJNx3hQQkj94mob3ofPZVmJPC0qxHjA0M1kU4d1CmeHo1YQE
u5ikyIIEdjen8zs158W4m/uKZQqzC6bIoLEf8mT8dgq5KULyU1Um+m0Lx5KfaLJpcNpSUvBVL2rY
G8c6Y/foNy58yPc6kQ+DEdkrD/AtVY1UJ5cqvq0VXLkqzJZ3XeXLj7uwuQzplPZQEx68xFqFHYbv
sfSbah1mFBdg1hT2TzZAgze5w8e3v4iJMTRYDJwwJ/hYSGMRqKS1IUnDjvMf14Ne+ncQRJNkilDN
qQrBwDvVPgADfNPg0CVWe86W+KlPU779qPg0Q21WhF0I3BVfUVveT/hH02wgwO1U957XyXeF+4mU
QfHm5M2zsCfDtLskZLjH38YofZYJSlnkmtWgXKoF8Kglkd2fLPQWGhDWkapPxvHeM4tYmOvJvRQz
Mgl6f+5IntZr4nvuqHlPsym7mCGwXsIlubPg7mwCJKZVwfDFVsLl1zL2wTXJXYlHKnMZjcmI8eay
itMo7RhkGHNGApYP10n0wZ0bx36iH4QhZ+oOyZvtDDnXWpugdZ+dm2BmgTMcLOdaTlMT9h6jmP9D
2t9Fg/ksGusHlZYMVNdaLPy4rpWwzjZWMbL3VoHmLTeWXzEBjR0gtXMO5tYKrZLZuUZtsKBxbb0c
X2cXQCXf9Mqk0H8ULfRR8IutA/dk2UWr2tJXHBUw7Nk3wHtQZ5DwnBBPet3cMof+4bXpYyiwPnnf
lWvZ8Vfz3Xjurc3fvcK57m8rx770HtTdqByxdyaA44mxI+oEEQSnsIF7Cwse25bDlA7ik4/8AV5S
tYvAOHIctHFyY/AFrLTVbUkCbrhgPWc+SZyNwemD0ThdFpKg4jhmSYK3diC5IMX046vG7KyAb41q
ybuoraChe/3RldMz3TeRexVeccbLkV1idSgWfmqLkOjIWJL3YymXjY9jbKWT5t64g7BWY4sjufUb
64Azx9/S5xGtORhEtkm9zN1R18k7to+vXz7p16QSWyhzeFKdSD7XCwfUNRy39kItDvj1lk2gYxtU
Nynjs13r20aOT8RFNnTA7Stn2FRCzT8hQwp2OuQLrObIbzFS96otoELwTfHlS/Tl1cRaYcuBsLNE
LLlhGZSujUFeRw4sZ+SvcazSz7lxynLbFguvK/Lvq9Rg97MGAFGRS5eY53bDprFljj5ZkJkQ8amG
ZbEKSTLY5QyOGNFw8PZz2L91yHRnmcXWy4JT1zHt6+iNf+mh2YYRJ+l1bORUwnFqUARBBJFw44dL
cXQrg0e2GwEwOod036qixRbznGlXCbmhMYCgSrgADWJKPKT3OGRRGTIq4fjBYUGUHjcDWRtUI29n
W2zcREIPvKv+sKNebqrS/AKX3ZXVFdRKW+txCANaEfL+p3QICEwmew4rMjVT9baEyRetDssKXvgh
YmT8M7tcp4prjKp2Mvom2m5HGdFyCmz/BZfHkUXhKasXAaepdNcj+VyTIVZayRVUHevy2ciiXOfc
B73aQ5nP3jkc0OtiB6vEPG9d37kUvIDzmUFzEqy3q5oMGUqXhwSQ7l2yLNOAcNCkKbTwXqBP4YG2
KfhZRgYz4nShm4hTBoX81JTtbxT2MKRc233P438OvXhsb/WIQyeb9SdTGtG0mXWunufbwnTvAHHo
lx8Tlqx5EjyQAzLnkrdKawyufoSZEJbaiu8+2S10OHDtVJcF2eCpauebQfrOHdWOCbRwZ7hQEvBE
3wifYhy26ytSOh54l5fh/GhzpsJwu0cmvOguYUqkl2h/5bu8Rr79O6TlIZUTfhb7ModobrhdX5vK
tdccwLjIh+FN1CF0z7B484PRP7YjHRccoTYrimqftl0KUjZ7nz3Omp6JKTSJ3o5xf4wVvw4RVubF
H2ukKtZvcEExecfgjGfeD1g1SGYmVBawT88ewybqnhkkGpzWi3Mg6t7t2kY8ALYIboLBNBe/dk5D
k+YvhfSq764VmHFc4JNE37KdDpuK2TCTSKTqD69njMRw/hOSvnMBkc7v1k2XXrzB4H8hBrzpJadg
UVdY0mlxQcqVhWwuVsSFaudm4Tf2QrDvnXWQBObujA3MJYAjuC3Yn0BA0KAiAfnvE3dxto3DniKC
vkYavKIqKZ2aPeLkqw9YGSB1Q2RVhpqAuPmeqym8VZOL+7poYlqu8v6zqKEfr4HuFLu2H0awaNG4
RyaosSBEJ9/Pf4TKodiZQxi2X1OGzk1ksnttKAjJ1lbAFLOVtTtaiE1BAz0wEvY2IRkCX3BR0ZoH
MoPW3GfzGyMEzYaq4CfWxNw1pTVZy9ryrQDnp7r2K1Twnxpe6V+zbePHTKsZ4qJZ1mZo5ieDn4+S
Bym9GwQWpDnYjuW7p5i5o9pu/i7KxC+pa3M3RDq3KWzh+mcYrSDRLoRhGHZ5iuZ6F1n2cr3pZ6zt
+siYR95/wxqES7bXTvFUBYT20jL5M2dijkk8YX9bed5E8CtkVaRx13ZblWcllM2G1vSm5s3cJmG+
WexY85yVyy3xSYapjstmK9v8112C99RxxLqKRLCi7/y7HzUfq0msRdLholZ98YwzDuQMXrZDkvrO
Nl66/uQlYUyUYe6/wd3LfZsg8/kYQh7jeuk39G2Zu8mD8sq4OWynnuDtyo/iXSvj8q1kCukc/RWS
k960drePHWcLZIoV7mSpO1oCnEMz8NCSVSUeVwQAJgKcWdu5dDoUVpXI3aiq6KnOOu/DafMfzI5/
CHA9ZIMTbnvddoTd4kNrR2QTWJECsHOdm8nXv0sBb7KOzF+yZl+2y/Nqx8ETCEhSaLTbPMddFH9G
TvLMevAi4/QBsoN6yUhIb/Js6WkwaF5ZEvKLtJZjWYnLOAH5jkf81+shct+qUrwhvHUb9M2/Cx1Y
/Iq7vWoYGzFZBX+SFCYqIAe+wIIiDDlhzYPBy/tRYnssfJWdHcPWzwHDvEma4RM4QLOll/sLxMLw
Y9c1CITBS+SxNM6fQEcZH15aFqWmJKAxJLtUyegUJrd4wSgxK1L9VlHl26XpY8sWcIMvxmUOd681
G0nD9dejkEvwAV0p3EugaJV1V+Lcz327vEZ2d1Did9mAElrYO2/I7gcqEu79Cc95oZds50/iZKsh
Jypv6ENGv+v4GR25+B3HTl2oNsG+21p9gz1aT68GijpmPBPugeeQD2iAbJYBDrRqJgCftbXN4R77
Oxm1Nw2dqfgKBa7k5NFyXJYBjbdLNd5EnpxHJnm5CkYubKJTyW7iOQEtYRGKF8cK21qTxVW0JhFT
nyBqt+l6qMfnIaP3xe71McYQSftFvrCwn7wHXSQ3eCkPaZ02B6oaWNUsYjpNphBb9jr+NhsydC7I
SQQ/LPFI9SKohNGY+TNnIX3nYfu0WWitQGeLOzFlXwVXarYL5hUXFaVblRbfRgqWXICwQGwSmDnZ
fiOOhPXvEzkeVWilp1RV7jt4+BQKhl1CwguukMnaTkuyiAgKOC9aqqtU8iHiOjmDZTSPZd0y/UXc
0RBzXVfugYK2j3ytw7dim0nDSyN3IvFdkLdBV34Fvb7mhcX1IqPYFZbbGLcPW/QZv95gE4v2Gt+w
G4ggPq7mfIl8amHs9sd2shI4U3ud4bWFPplkEZv0GqpIX7rtnk/odJrnKicHw7aatzGyXOcBZK48
IpyaovLV0nXer6w5vRAd/gC05VKP6+cOzid1qnVm+c+kN22Lw8IRe8hB/sPUVUA6ItV5X6LVNEf6
s1/8DbtqPLBmQ8Ep+ACWnqJfq/KtdRPE/qYqvdvam6ybXpfk1uTadGIkF1UpRo+rozvQRfO0uOlb
KF2W8LmfbN0QNpjL2g/R/UohKIonEm6Ym/IJL2vK8B+lZf0So+1/WCA631tv+lgM+SaNxz8hl+bK
U4mjG4+wN3H2j+mMhUClMiHoV1c19y5sBysvWKj3y3JrtHdu7kcfFSmMV8hN2XGKwvadcOXY82nB
lE6pQ9yw8vC8R6tyEWlcFtP+JkzgSrPSSYNPP9MFi9y8Xp75qXDcTASlaIJrudZia19A+Iyq/Gga
IF7X4LRiTk1mWgmq9q9/PXyGZdrrFFBYZ/PH2Y23zRb2hW5C8AusAsqjx/OzYdbAn0+SRX8n9qQD
jjXlY/qb7mQ3WNteOkTDRVefXHzXb+ycSDt081vZdsVlwZbG12g0J6IQt2Ma0xNgVQG/pbwXwOly
+S5Lm34Yp+vYuEzLcx1PyY5YeAMqTrL5jniTfUCR7x6idIjvB9W+kgbnKGlZAtMlQAzi7FVLb5MW
NPJgO8mwh7XKg9lgoCaF4pxp5yOUZOZuahFZ7eRoc+hzk6/AaCgT3YjZ4gZjFjoomMPODcW+eZsx
2FBJf/QCnr6UwpgNF53s1ur9BgE2i56xkUCuzGZ4JanCV+hgTiF5wfan82jcGblHcVjrg5vROktG
YnjxcxB5C/IIrrmo3FbK+koH59Aa+5cE5rARVvyQjHaLoEf1RkJeAMIrzXSf7USDFI/vVZuAd4CN
foifKF9IN9xQ8BdL137KnJDAPSXI3UdmwXTPyw6v7OzeuXxCf+j1it+56wdwx90S5BhlLntsj9Zt
V44U/xkQClz4NERdoFjVC20gRNuJAx7d0qITz1ib2O2uAY2AFIRbsINf5vgOEsy+cFmYyb4Ac8da
zOMsNttgWKof0Q/WmhX6CH8+r1d4yoOdaAhcM56PWKVhH5URu24F5axzs/klc3IERQ7WdhNN+byp
F212LW0JF+gF5m/qssaSCZuhNoyuA3sUrWJ6+74aimRoLxDmLUiV+LWaDtgSqcn3mIzGG6p8+j24
thxu08YnwJA40zPuGHlKM/ru+RikyWvEeXaYfNAdTTUF+4EH5CXQ3pJuJM17a/w7Gd97aDdrvoAm
XJtIUyrhIxfcD1lJJ1FByp7yCYwMLcRw1vKfDMjtzBE324/4rDN8CQQCMo/fV+knapuKCPqXaJ21
wHPOMobg2mCJ/LesneHPOOfJIeOut/IppL5LDZWA0Yx7yeufrQKoA/brfjuiRlBnk3KnCBaBaZ7T
Z2ahPpNz0WQWtotDW82K/7buBtwJzyHOnRccmyxcrXmiG5C6St4Fi4NvKfL6u2kAsseSOXJfk0in
WLBcG2ieO7rZxXL0zOceA8QNl5vF5mo3sf7Uy8LrCtBNxMSZWOYE3U5+qCW8rqvaXDA7JNlpgiW3
1gnHx9rqqB+nmHOkmkHNC/tBqpCTm77o66e2qxi5gimEKR3bKc3DpPysjfLLZdPHjUf+fwJOzSK0
THaSOV0pqznhTdD2WnQYqV3VfeX1ZC5J5UwvsCzYIPVxeGtRp75VwOlXmTDBXycdxxta7rFOmyFn
xUr75CrxXCpBXITopkQrhuxim7k/txFqRDwE93goQqpM0NAYQ60ZBpIzlB7fzxJuYxtHd9ZxAb+a
MVg9pFWzTonu4h6ZzNElBHF0i+6dka1d9dcul9nTvLpbdaoHj/UhWiTdAvMlibJHuleak4syhGVM
lYh23gUT0YaqmBhZylIevUKJP/McVY82PmisZRl4H62mhjvGEkCnaaqZ9w/we8JMCUSZkXHKQctd
t+VAilP23kagccAdyz87ipawa5GHbxnZXllBdPvIXoLfKAhrLECkhYtVYFHpzROexX8SJh9EFNCU
1FQkzylJyhX1wXwdWYSN4ar30DGUR6jd8xyyH4FGecOataD3g1A6vg5/2uhksAlCMJ2D48RclC+6
WEt6cN4oLeR+ZSaRMS7jQHu2om46wb++ZjavTiHIXfc2zqV9Ow8FhuVKvynVWG8ODgminOESfrDv
Te9sD3YvZ4UdvqLhMg655I2TPnbQLPJrQ6/Te06CRoavQ0dGnLogd96SyU0eZUkMgXwbSXEH/fAb
ibO9IeamLjnpd+hDL1pjfnAS5yeD0njAuK3IckAr6236RVKne/WrZUv5hbtRuMrqncNGC9uHyL4M
a8yGZROar3hkHr3ph/SWEmXWstf6klU4dwyqqpg3Mui+Yy98qpHNjwthr7HVyZ3xkZL8+Lul1eJz
GLpv4fThve5r3m60TgwbG+8eS7JyOyZQnqJ03tOD887lzH9cxsb6DBNn4MVXbMa2PBQBmGWrpFQv
SKPnGtb51nOj+FB2CzOK6AJKUmk8nk3HQyqoCJkB7Vy5DjL9yiI7P5nR+iA5+1vw4jpSlFuvMFdd
r3zPswiHS52l1U1t5CmYML3RR3U0XUHqxBUJRtlkFQ3yTtMb+ubP8saizFkP1wAONAicFHA/RIJJ
DtsxXXB0pGATYhnJHOjW7i3D6CzWLdAa9LmmQQiYvPEkjcPek2PrIEMWE6Rxb+cU/hpJ2Md5Sp7g
i02bvgph6PQwXuKO/Sq1npqaX64J5Z+JdP99RqcRvNML7/TyGwxO9MHBgn+GpuH00SCZHtO4rh9k
nfEVu4WjKvR2MCdhQEmb64Cq/B0yAagGR0da7NHUSWRnOa8ddDXLLKeMrDcjCJ+Kle3L8nWQAvYF
ScjkhdtCfoqq9rerZLJTUUFsTJHsADsiXSTexnfni/YrKqHQr94x7ZQXNSVg0mzoCQGMQEwtq0G7
FW9Bi6GXD7ktz31D+4rLTe/OiDJ7JgDbcT1SkvO3aHDar5pJTFtclz2KgkW2Puk2Gn+qVb2LGop1
IwnyJxOTSc0MkS71fV+bO3qbSecNlKsMWAJrMc3n2i7kKTZ+W58xN08US4ZOa9YuWEyECKNFt4vJ
d6TrxIrmHgEghaMPJ4DGXQ5V1ldxHo1/tTUxcAVVLvRXjT6/8PYYa074herC4re2cl0cNdMFM924
2OO9TPy+3YDyql+asJkeUg5P+SnqonoKje5fiFbobhPDYhO7InP5PYyzHwT0q45ts6Wwq3zoRm+w
Nk4NGfI77AsYBxy5St/o0fb00c20PR51hg9iZ/fOEh3LrnbtbVjNTBXMYPRPeelE6fvSkiBbtenk
h2SM677YKLyd5c7SyhXQ/cOwOped59Dt0mfKPY5TQc9DsoxleRZTiQiWjz2a5dQ6SfCKMUx9o/Vb
vOobaKHfPOrzM5ZBVhpJv1CaFiZZ1/8UvJl4X1qs3ZDD7CyhmG1cHERO5RY7NVcubAQ9yit11gDR
scbAHz+Xjtf3uc7y/Kl3g+FJZy1r/gBiA5aqiCX/xmPqdiCG6mjeYm93xTPFoXKGl2kF0JGbrA/X
c8zG6DDGpKMfkCh6ZgpUegrDkh7rXFDFfCwsPOOUFZOElbvSLWtimAFIxm8gDvIVKybZJbe8eiQz
Mp4V0Uf8nZsWDdCmKyybZ5Z6HlML1FU4clM8hB8Ka48+ZzEjDV+xVxCPTJqz3zmJjdnV8gxExwrh
fUi4FeYpvkhcFUF2X9mIo3xMF6EOmek1j9wC8hEjrK5zcEjtP4oBVbNYOmfigfzOGTapB3fn3azx
KMG2qOMeuirz+QEgsz/vAsSkdj05md1cJlJJb9IuNVviKaVfoKL7FtljoA1xTxvjTBho1GF6PSm6
YE9fL1RZ7m+YSoV2ano1wZ6RjwRXg90hpC8QR5JWsdrUZun1bw3pptn4vcC2BRPcqGdQFQ0yqSP0
bV4TKV9JHgP32BFPlis2TTQOGHENiWbZUgw3xC2hbNVMbupSskCwLrle5u4QuvlSbw370prDpmqC
fWOgKB8wvE5wgZpEdOnBCJcsjmYNibhYOqy+0qYJ33pBTuwuDpSobnQTN7yZcR/CJSzJBtxgHDVk
0IiVcO3mwvtOkVGBQpc6pKly9louikCeeXuhddsfwwwo1t7ziSmvFjlazndYQHQcGH/a1DunHcz9
N7EwZn/0FLZHOI/a+DbK4kkfsTcu0xMXgIrbeBoFV+qMHgtubj5+8E1MMFDuO5xu087inenuR35k
6Z0S6cDDazm9Oo6R6uvbyp+Dr9oMDrknzE7elVoMpDSrsMS9YXkt4rMi34ufuMSItuZ2SgSkTuc2
3yBTxx8JGFwXAyRb8RceM/MQRXmdb8a6zpa1m+DrvUvTFHakYkA1HKdZ/IlwUtLOVIXUxoq+8n/H
wJm8t6Bt/ZpLVpNXD0mTZOUxs1v7qmljyaRbxeO3IJUtBem2Ajcfa8GY4qCVRGbPj1XqNd7TtRfa
2tOEI8AvNXWHbbOy53JNRCRmPUzoJ96yzyuSS55wNiASV3J4q8kedhvEFnc6tbnK58da4OTjDcv2
kcvhhHsXaYc1xPus5jF6qbG+mUM6jV1+9koPt4qkbUvvBlyY4Al8/K/7qaAwYoXHOqSsKoi7b6nC
EW6r3bAht0wyQg7TASw9KEEeUFfZmgfM0VO7TRMd3o2x1013iNRDjGPYpbYMH2Ia/Iwmnqobhw7j
Z6zcV4ZmOXCBsWxlc0MAiBs+GCDb+R7+NW5LJbmKrEcNGmyPnJTNQKsSeEOzaBilsOD3f6YhYESQ
6mpC1TVviv2Afyo4tXGEqSxsevlac0mKD5Nt9Qqh3LfDbdK1vrcdSWyMB1nXvMZU5/CSdvHwmzVZ
wIEHhFeuWqd9O38keFyJSSfg1bE+pmO/x4w8DTsQrIl3SqmX8HYjdHNuH1B/57VL5gCJg2XxD/Mp
LqhymPoaylftFFvYz8tfhXE34T09sYT2+il4Ca1wOFeug5UyzxuoZPMQCPfIc5zpXU9g+I8nC5Fv
nTTveu56uTMeakbpv/yYJujfQxZ8VbPQfz3qVLELe5a8x/bj8Vnm71ouoe66vQmNMKT5tc4vOqcx
Cu6HNwxnTE5QHqZoYgbBLemKR27knKr/65ph++9SCf40SJRl90+Bwt9/KZ341w6K/33Wf9uqq377
f6+q+B//1qX+KZ/69uenP/+p//3fvP59//rn//ff//+z1OKaS/u/p/lI7/d/yn8N813//f8K810j
e66nyOnjsJWOVPSu/FejRRD8Bwk6myuQKxiDSPv9a5gPqRhztItlLJTsF/5PmM9V/6HC4PofFWBD
tPnz/h8aLXCV/I+AneU6nu8FQoT/FqwDvhF55MHcg1ToBZUU3kaL8IoutJrikAS6PbkNjYVtSR3R
Gv0DOcOTSgEoFERjXnQeZK+Q998ST6bxSoc1Vpa8nyjEwtcfpLRu+8lDz2AJ55O2IUPCCGdYkOGq
AoyRMx86dfJJuEw9BlaosMp6WPfxQdM0QdtxVQdPi+nQUXtiNfEt7xx5Ij8ds+HyHTI1+dw7qxJz
wjpL7R51oNQeZgemhZMc3fi1CdxoPoiSzAdTXkJgPHWbdud49fyoWjnre8sttbu2RJOz7W39kNDF
MqdY+NXcyw1YF6zH2gvK54wWhOucsdzjNTQnEWL8ikTerm2vAQ4DyfyMnpV/0vg3nySMjVuKpvVB
TQNIk/qaBMHICpiAJNdXBG97N1/Ft6ZdDNeFpDp3STHdxEVOya3j7kk3eA+xj2zd+AUOSKcHy4tK
tQx72UzuwRiNL5y7Q8idrfUwZzQBBj9W9cFhlpJlVq60+si1VR0yyHW3tCc2N8wX3QPD1lPDmuoQ
RfFAvsVe9iE+cRYTiCqxJ8+lEtPfiC07ms8833lZN578vJ+3eWZ5z3Xglxfi/ignJtDjXij4rUUw
Nm80GUko/fhPVpgz/eNcWTFOl9ovjwXk2ueqGJ1LwN7rxSbrufOXa2KlypaHhSeTsznLuy0Hmp42
vOS7R6ww6PcOTQ2rpiPbvbGmZNkLbB+rCZAcz4/d3DRpf6CmmSpdNhZH1PieYrmM3EBse28EmsWG
9+mbRYjsBp3IO5sCp2c0DgSAFg5qAFkNk2sNHzjuCYiMvIIOHj+AFXHIYJ0U6i3lDCf5n3gHXw0s
0z0SmrA/Jx8vjMXyqV/LwmIOt6QRWGSaIAI3VvLNoGdW3nfPru8/qTuT5bixNEu/SlmtG2G4FxfT
onrh88iZFKUNjKQkzPOMp+8PHtmZFEMlZfSqKy0XaSmJTncHLv7hnO9gQfDHApQWIddj6IitWwFq
XhSWGs9MBbSj0c6RJlPbsjSNxyql4WODDuA3GQZkCVHa3vSW5t2Fk0luLAADnj6+lwg4CyzTr9tx
8Ku1D3g/3zekjTsMoiMDBRQSkmMWpOLs2/30ZJua7ZCfnXbFrvV9cUoqU38IXUubtmHGsJhai8Wk
aetK3FXEMQI+GKUrmw14S0F8fN1JjX9Z+kzXYwC2aWDmh74Yhk0G1gdwv1DarfRtxvdS2lvduNx2
famjcDYbKjXycUJZE5Qaj3nLBFeQU29j3NsaCOzSHU/obC16FZ21tkc2q/fZMaHlwwSEBJ+tDV/R
wsEMGGxSeDgYO8agWaN60h51YWTnpJun832j35HZIjmU0OvjpkFZsTAyt99bZmfuDUTV3+3R9W59
4aXVCoiRfEBE01CZk9chVoEgIHLtoT/IZwZvdV2ajoD94gmfsI6gkPFWs9vhrdVsTF4O8tNF3WjJ
DaK78UBGAZrMKJxl5ENd44aWgKavJyk0cNrS3jDhQclnBj4cblTxqLepgvEP9FrKUI+N74Icu6Hn
HPbFl8aJcnQ+bp+x02NYoRtOxWQrnMefUe+oGy6u8SRLG2YIyWqM9GKrghoNrMBF3iklCpKQNVVN
bXU08CveNEnENWeVxGsnrM4hIrSdPI1dDFYY7kS0zgoseFu3Tu29p/Xwe2qiIkDaCfukdyW+6IQh
CwvTUa1S30TINQSk58myJbzIr5sGt2Oj7fFxVOh3oX0dHTOsT6mjVZ/KZkDfigIMlTA97F1ey0c7
tMN7y02Hz4Vjla8OlSMCLlOTu84b+m9/vzThlOG/H6uN98XG//7vorj+fyxJfgkYwLeRfQt/KEn+
xRcQ5h+GiW7K4jacKxKe/f8I2RLqD0ZdjmvjwrWJPHD+WZKYf1BKKh1Ft6uEdJTgj/7BF+Df6AZg
VFgABiY9ypy/U5IIQAXv+QKuMHQuT8MwlEsJ5KgPEVsTzmIc3326n6CFM2p41BgvrilY2Je741PP
iAXqyynu9ky54PHRxu+mqbga3ejPCDe+cf9b/o9y9j/o+G8IZ23q//rPH2sj2Abzb0KpJS2a3/l9
85u+C/tqoZGmIOjTfRH3e85dVHFShZ9NqvzFu3rxJ6/00zfNZygNhUSccvBDOYYKzID6gguy0T1O
r2wtB3kaPMvYkYQnNqCMWNH4Pbv9OUdzCnMm3xWY2wlmKMB6qJC//oVA8f71a1B8DRSn0kTWPNet
7998KOAOhaar7ZpSo+se8Tt5O5LRsvsONdE6Jh4rbpsIAZFwccXBbwDJ4+j60WXKsBUqBPY2YEJY
gHy7cwPzxa9H1GX7Dmw6i+ZNHXZr6OEvdCOCQBorqL96CEwQTadQAIvxpJqtJIVw15aSIRCj8lKz
PrVTaq2n2Y7Upgf4PEjJH8k0Q5yYaQMIrbSasBOfweyBrwu/C9kz/1VO+zofiI0eXbWeVrEd1uSq
9aeTPugs59EApNFDOxwD98on5HqNunKvOdH9lMUEJ/js2z2gUnnX7i278V5zeFIj6NJ7IYbmqHKt
vCGei58/CusmKKvoPFpBjO2PTUkwFeWKTNnxNZim5FMe2muzQ+5qjnBnyP0+UW6fS2s6Z75NwABa
1XFMn3vTk9h+QTXpBtY32zpbgQvawUXDm7JOdqy5T2xvPLt47I1ArbHQMNGKeG4uozGM4eXIAO9z
XeerLK3LZdUH1drExL9k9+Qd7QozH+cAkrgCTT8ZGaW1dIAkbbpk+hJ5Psr2jjghik28cVrfY18j
mzFr9fE2b8QnEpfMZVvph0oV2lmrpq8sx/wrm90TxYjLqNQfKYvI72HKES0HyZ0cjWLYpszTSCeg
fbcSYLyll7Nbq9CepH5M0RWm1rK42KpmeUluVNdgWmHRZ/kW2+tb5BZXBji9YTIfx0kcMqBOhgxB
RKfpF8PWn6qgeWYdrZZALkZ4rxZbdqsPd1nKasHXEWDlIA2PE4JDCma+16DO9N2op4xphhSoYs4S
M66c8gznLltSrD+gUseIb2rByZNTdJcbFLGwf9xX8GrajQuQHxNAM40L8vWcg62q4A12cH0N7sFG
tI0gCXC6bnypwUAdfZSiB/6HxbPes4N9oHHZR5PmfxKl8u4MJPUkv+bm+IqKCKIeUULXrl6ZK4+B
612Y6DGll6XxodmxdO/dLkCOkLC8Qv4iEFkwanx1UxJp18Ugs32SFd0N6rph71oIbBszKQ6NqJ19
YyMr7n2tv2sUzNUVnVe5m+owfsmicfqOdstD4AJjYzSyN9kK65Ouq+oFO3F207l+v2+JDb7rB78/
p+R3nkMdr2Qaa92ZQBIwrT35wkfTNN1TXdj5dpwakisKzMnmlTNWza4Y9fGxKEPjBi14dzajEfGE
37/FtVWmC0lw1rdEGmerzYL7qRBIQ0qc67BmdgI3GXBtd6iUtjDMonkrTf0rub/FS6Y3L+ZQXMMX
oPYo1gH6xW1UaqxV0i5s6HdwT9Vfsp6zC1n4unADSJjp8BSnyttVoh0+2YM4NJ20b6bskzX//WIi
lrcltk9LjkUSAQAt6kdDUJC1o0OWLl4+TZ2FZj4rX4PNPoZgUep5OSe7vlw56stoj/q2UeVXPhID
FhUDfJqvdaKoqgs6NowDi7CPSThuqo0c6N6aQ1cOGzxnU9Zcex2hcQjSIAXQb3JNIrNZtNqDpxdH
mW5NJtictILwVPWaeE27bAQJCXW4EsNGsHxbhJE8OJhJp1h8KgyKSyIOQixvBKp5fbdve4gVvnEk
cHBToKDtA3s15Zu++FR2RzTpaGXQK8GsRcGGQ4h1mtm+AYu1QUI326nUsPzNEcmbXu5iGzUFcQdt
1xIMp11H0UFiffAjG91jtSzNF+ib67wNdr6eBTtpFcQhIz5kpr2MEKkuFRna+4DsLBoiOuuy2PlG
u5uMe5anbM01AGrftVgjqQIWjA9iR+OE7fSW6Kp22YP89kLvpiVGyyRLaBtg7AG3seomZGkWJ3mT
8puACEWvBqW7C9aRS1FrQ2hlp1Vq9lKr1CLUb308rxDhxJp8PsS00zYZH2wOtDa6jgp1pNcl+Owh
CcJXw/lm5fANQWom2wLpLszH6KoazqzV7rWhtNfoChOSJLSbQNarqZic84A0YYBsRltBKGzKBrCw
8HPTQ15VmThygCx//SzHN/3XZ7kjhYma1JkTUu05rfldISNsAXCVEPR9iKapy0NKJ9TjiiSakqOj
qMynLAM0Yuba2o8PZEzLdaOcZ0ny3DYdtlSMm7qz3LUrcn/f9NukYfOepll8FeS4VFUmV4UPcs4b
CXXStfyOfBVx02ZlzamoXjHnX5dwqhd5JJ49d9a56wj2pdjhxkHdq8pNbdWPEYHyS5bn3FNBhXHP
dPgacELpSnW3+ACZpNsgh0njXg3SuaJ9luve8PKnqlFEWrdd9lnWGnPVKD+MRvCgz7lKZtR90iCJ
4988EBZOAKSU92IC/uk6fnBG+H52B8UuguWEF+DWwh6DwCU+iBaeHl3qDn02gZyMy5dMnEekS+0j
z66560JHD/1U3HOtoK3IcH8hoquMxtmM81u3J2KWq6Hj6YFLt3PvICjUi1IMI1ONhDOBgIeKo6jV
gs9Nop0wuC8CshDJRsgWw+heVSyDnbB41HEJBi34F2mApNa3ef1myV5bTFroEXwT5/s2L0jQ0nF3
D7W7q3O5o1B97sbmGuj7tzgawTuZEOURnV5gB8u+VFjDLAY9jId3RcajMOqNR59HdKXXr5qHo48g
jhl88AU+BeM1EgH7BjUkSptV2kLNSxlDLCrLT09m6z9jrNS3HSj3Bea0OREDJoJyFIEQ85guLK8A
/yYLRzdxnMTsaPTau5HmhEda8Rdy68kmugTdRUt0bZg6T01r1Ws5Rl8kgUT47XCeoeTFIFxQ9E4G
s56URJuxI+UFJ7o8ADEhNqXPns2ieylqWz3mVfo66KLcYDJKVpFRL7OuXTsuLShac04VYx2iYBh1
uQV0zmmjD+us3Ed2+aY01KwxkRFCX2sBRRxbK6x1gbHSguZAPLxY8PA6BoLQEtvTV8h97jxN3kKD
aTAnaAfsYlc61heVN1wDACP0rpErl+UAu8O7KRL4wMMelUiycxP5JKfwbjCsM+3BUut4YA3RJyer
jrW4l25GOtJXP5CnRBIpz+Yk6dCDmCt0Cgh/odJMZI5WxOJVZyb46wI3WChZjAbB3s7vfXqJvFfr
DDWXSaSEg6BssJ8NxmBsXtayBBzV6su6rZdWegKX7AB5mcReS4Zb8tSeHJAaWCwJ5CHwBwq62Crz
GzTXjTHgFz07Jnjvdmuo+Ira4FTgP7OCq9mE0VbbsetpX6a1Pq109lT68IXRR8teswR12ZbXcdFt
crQPU/nFdMYXFbwU7VcNazzJVkvQNHb0tdH0dSJufPFYNSWJkoCl5Q3an9UA1drVih1Llt7/ClR/
WQXfhwlUQLgpmq9hP9AarKYUDbLsNk5xQHpy2aK5Yk3qYldw8SDaV1ZzlaacP6JZgYdaaEzA5+eG
NKy15nLXfUmGlW3Qxcjq0HiIF8geq4e7QXGLUqqE/VWRo11J+IQZQle5XDku7k9QD6C3Fc9NVI0s
qdQh1N2VRv0VUdDHPldtl85rnyXWK0q6W6N8M1Nw6MZsltxqEz+HnZPDJlB2Ha4TZz3OWWzWsqlY
GjZAQ/tkNZu1ZcOtyH6+RLQn652CQeOWYCOiDZXynVnCuvLvKcLWneOAlyu2TBdXg4G+lwiDYuzA
kxGs6D2nYgJoApQe7xRXYAIkpB363eji/gjlKq6ozOUMWH/p/AobAJRoVz91hKf5OTf9ttSrJ8tL
lgzpzjKKr3XRrQeTPA39NKYVspLqCBON2ypf4UjdkUGynqK1qYCW5C6rherEtPWAv29lWUcsJvPp
cc6wQ1nqOpJfiI0g/kGsIB7cIoE6u9VLTwxUBsfHfzNzZxP353CoiYJyVyY5rB1phbZ3hTdtK9kz
L+oJK0/Kh7eswNihpEncLTMUSHwG9puiKq5wP6xRe+rbNA5hFzi3eJMeQg+m0Mh6ceO39BE6Ydj8
FLa6RjBu4q5jqjyRlsLJMI0UQUOaP6UVWNK0Ofd+MB3CpL8fCFs9egKtdZ4QZlt0syjkYcRHa0iY
6bi5XWurzUkwoVYdc9T3sEm3BL5yZVMrdFryzZs4aSJ+yYacMQyOjnoSdZkwqky3/6u2kObYsR2T
81lVVxNKoXMiS/e5LJEG+1E092KphlRHJQkvXfqbtAndPUpJ48ZwhvBLPKNM49IkPzexmuOvyw8h
51HBn8vCmYTJDAftPhsww7IVz0oxUyvflx9FOWjkO0l/XyAUSFe9XQ539IYNU0/h8H+2xcGb+5PJ
wURaVHp3A1s12/OuCC6Y5RNsTehu0rnP8S4tD3R89z67NELRpSnS5v7ImzslNfdM+JDl1TD3UerS
UhVlrN1pLKYQKA71V+jbWFDIg9YXKEaSQ13V7jFMI/WltqlU8QUq++yIoLnG2BC8xY7pHAyNmsEM
2Vcv8qrSbkwAV68+DJfHttGiuwL+2gm7ALevaB9iUlPnrJXq7FgpfO25t5zmLnMKVL3xpMlUGYkl
Pf5QMC5uxkm7BfDWvjVx3t1nhvtJERoEtJLjtVDPMHVcwB3+TdzAdjRR6UDef5ksdD2qLqLjQBQ3
nHUPrT9tThoRmWQwuMDCpbc167aKdjcktWvREJK20pps1dT2pyGpeC4Z3XOM/JyL08/caM+muH0O
RhLClxCcCanAy0bsxhi7B+RVwl5gJO5islZ1yEezIXgdyNmpPrqlW9+S9Djc13NLl8/NXT63eQQp
Nbv80vsNlz4QT3XOU4TmsA+mHNHx3DGyYOrOwdxGJnNDyaKvPzdzk9nO7aaaG89pbkHF3IwiS8ze
OvpT5BreLp1bVjDH8Ysxt7G/vnoZa767di8zQJsRIANOlq0sa+c/f1c62zgURlfXk72X90iMTfe5
d6D6V4XaI6exEV2DPm106/HXL/uT6dsPL/vhltGsGOlIOSb7vsyBj5nUVSKuDZQazu2vX+knQ873
r2R/wLkSaRbAIwdaFwT9K7airYcumwWW/RXd72/elfixEZlPAlZQSD3mz5Ixp/7hbf3rpArKqD2S
3RdtLxhlNZ9CzXweETviArDp/U00n1aoddO9Fs5H2OjXYhvP55rey2z6cwL7t7QL/8aC4N+TN/wP
WiMovu//XtmwfElf86/hy/tFwvwv/i+o2P7DYkIsTQi9rjELGP6xR9DlHwzwHaloOm3Bk/qfewQ2
DJbLFhFWow2m2ORZ8S9MsTBcwoiZuhtK2dL+W2uE+br910OH1aE7j9Jd2GeWxTrj8lB6d+O6ZZ2i
5x7aHTcPrvmSvFkiIat1OKDEZP1QXXHU5WjATCx9VgpFxEmCp3cf1s/G+j8++S6/hGEjr1CmjdwZ
4PmPpwdhOCEPB8TpKGVn9Z9Oyjj8ABR5wQhEGGSnTldYdK9c0AnCxqZHy9jhblhWTRY+pjGC3l//
SqDAPnwwtq50kxWOgy6Fx7L5Yavhmv6AqzsGAlHYAM+1iFw8VvVI7mlxSgJx+9nilYHPY+gFWglQ
KwjU8IJSH8i7gggK+7NcdkLaRFJqZJQsxx7K5ks/E9nNC5wdwhPdIbYPoO2ESDBsQgQ1PScsf0+w
wdq3vghBvWeKFSwcAwMEfOM7dEEXMLxo8ro8G148dEutgR0/1ppzSuzqmwK8+t0AiAf5nwvJvFVp
75HyllDRzjZrcPTjBU2fxTlcA4hDIOtDAb2enBMW7+4Faj9cAPfiArvPL+B7drMt2sgLEF9e4Pgx
Sahf7Qsyv77g82U1o/TlBavfpJVRrtwLbj/wZvQ+ZH8w/EAuQfKjjwLP34yQ+pNyFtmhyvzsGznL
aJkAqNqIYAb8E2SLkqKZuf9kqOTPWmGhonRrF122SZDOl4YfCoqQoXQJ01USI6D5AXIJ05/jBURb
pMZCpXqxlywQkJAriY/IRg3ywugdvU50iSsAnUp0AZkJzBuyS6SBT/dC08A9PaxBR1avE6prVN1i
DkOIL8EIkSHSYs3wljoC6Z/aMy+YypuahTj8fK8CjSuTXl7DXx2/eaHRICgcBx3H4RzKgBBCUytv
zmrAfJynp3701ee+mjrAEx0ICqWqeBVewh46S4qnuUhrNlhfotvJ64y3Cl/f1ajh/mZg2aePKsDA
tKxdlk1AXMksWo2DrV2Frp4SrRcxb+eLQZmyyUg/XueXeIpmkNZRKhZqNL55mhw7j5g65qdzsIVF
J6SgTKU4b6s5+6ItZzobdkwiMVTLi86FDvGegd0/FJfoDFf3kG5eAjVkJ8mA7q0647qeouyB0wzw
m+sxDsM5NcdyNFx+ZHRol8CO6RLeEY4ZJOaKpxw43coaYZN0yAQYVWc9u7M+GqkEtaLyEPOSB9Km
BBMtAD01mE+GoF+6l/CQIHHG78w4pxPgCoJFRgfl8loHh5OjcpjDRyZ8swbskxy3jju0Zsdsc6xO
zTgngw9Ub+NCDSxilqKYo00c6uRPTgBwClvmU5HSIkT9Nw5xUCqwgNctQ/YX1Kj3USvnDdOevdEr
muxub2A7O5M+9NZ4WEOqQ0t03zlGJo9sHti2g+qR7LnvNv4wvDA6+CwrrTaV2y8oj1ej14/hghAv
YqKsFSyPr3oxoHlyFz4f0GiGpArVm6yyzwWGF6DPycpKh1sSN06RjRTUEw85aKNRo33FRc/vQYCP
ikmvgfydE4NX6ZsiKIhhCh90t75rY+jmmN4Htrone5gOedFb3BLojGGEW/5K9Ln43oRqeHaQF0li
gB3HDHYIXfK25ovD6u4LjekBgk574OdEJ3adh8pGlmwAdAIeZaoHx2fu45Jua7l4cl086XFmA03J
bT5lvQUKpFwIhSORYWV1FCSsrcwqwHOq3ek54T9a6ZPQ6d7mTl+vs3BkVpFC1oqG4UuVAoKLnOJW
5PQPwWh+qlNAUHpyjfcYrkHfEHeat6Bj6sJb5lk8HUkWvM7ks9kjUgnFboLfWcVC/zrRo0piYkb6
o2WSQ4vBeYK6Gef4Ebx9fQbVQoZgn4ZPxL09eoV55dbJhtShaMV8tV21qiiBfk1NjEOOXUURDMhx
yJY1DWz/jP9AJtXlLdK2R68ybs06IwmoeumG5oCpsPiOfzheC5DUnz2ddGtLhXKNXAnWS0+4GSrk
ZGuYqbuufOMubVHoGFa9wN5xX/tALhPPedAGyWgPMKQP0PIeqMtC5rCt9X5NrGYOfAUakW4U333I
nStbjXeA0zbuiJq/EDi1GdECRSiMdu8O43WtDcYC7+yqdd1bjNuf+ghixoye41g5kf30JKz03ptx
RSzqGZIB+emYFZOuFTcv0xReWUV0LVWmbYLxzam+CjDqZV2dXUDqfVaM29pz85PjkUi26yPsGrVb
l89aL45RjoyZmfvOLbxrYLrYz4xw6l7JsiLjpSKI06r1Ry0NtjWB7i1Wly9IJxmLFbpxytoJpI7e
Ychm16Pas2AF5CfYBHNhkiSjK3pOsJEbN2OuAJvvU+eXn12IyrZzS1dpL9CtnwrDPyUIhBlLE9hJ
wF2uV4dYMuW01WdDH051rBgNwa7BPZThcZvAu7kZA8iwjXYaIqwyTk697V+PrR8dJkW+zWCU2xCB
Og5sH+CxDmR7o9El3uohwuCmYFCFWKrJTpGXb5C1JUuOsO2Q248ebtUze4yTNHKQeXrxCEJvWjZY
0SZmzth0ka8XIfn1MIFWThINd6XC1cVvrlXLxq8fsqIxUerPuO3c8ZIHDfoAxuBnwmj2mF4+sxzf
dx1kFN/qLCT4AidKRfyK6ZlQiS2rlbeDXt84KB1gp+laYew4WA1MBi4j+yfXinByhnDhpzhYV6Lb
ljJLF1VI5k8D00b393qES6z3nkZLBzFV1jsD7cqx0+pHN8fIRQblqh60lgoJNDYIt5vK9og+7aej
xh+bIb5kjE0zGYnnvW4N58gjWPyYomFclNJ8EHaUsDQJD35FxiobtvArbMRjW+XwONCV6tM84FWO
v8LTmtuxIggpsNMtBIMAhgYEVXDUmTzLMeWZBAe/W4L96tel74XIIyzxxhu8tqo03bqGnHiWm4+Z
4beULs73UiMmcDTwcy99KB1Q/bd41cMtIKXjWOgHEdXgXiztmnLM/iTj8Zvsq2NVguXKOu3s+bZz
M+TtsENJeuL4zW5CsyjfXAcY9JB415BF4MxV2cY27aVTV0/INTZTMICz8V0wmz5nA3UobIV2x8Or
WnauuZTEqW5wXc8wy+91nayYcuuqOyGipigCpLnMDao0pIoxRoS2eAizfi8ia6GId7VSOb5EWh7f
EIR3g0ktIvKs6LnWTHCikf51BEus/Dds8ic7CtZ92h6svHrKeHwtDdWRVJp9Hc103DZCocI3fG76
Cf6LuC4ql2BA6ECVTjVjFyAB9EKSZTs2C3Ki/ZcWIgXHvrnXGxOaJriMQx07x1H31zDkVlOfxo92
4Jj3I/AOnUOuLp4SIteJUigHEHzgfKJvWp2zG4q0xIs2TRpGt301BsWSJIM5O8mPGp7RsWFsVc3U
dpHkJRAzs7Nt0swKDexVnjqfI3tA3JTHZMWNeu1cV02vfY9K+GA7veaOBxeNyK812p4pkNRitcxq
MF37lIqRsge3SLElRzek3sKFjd47r6dnJyvSZ8caaAMMrf/sSwfmDwj5V6vRk29ZMg2PpceuqCgQ
XC96zE8nozdSgPhjpdBPGPacVR0WLayJqOdo7IgR4bN0gnjlNrZ68V2Nyh0zMbtxa7KMPfhmoMDh
VAMPCWM2StvR6AtoQS7bXQVXH2tf00cemu8mWNt8tMU5s7OE+8UOZhZ4NXveISqW93HaEKNiq6zz
N6U3lC+ARfQ35OaIYvAJh5+ErzCMWQ6hpvQaqb7PIi2+Hok1vI7cCuB8K5JEu0pd+OMbNBCO3E5t
M9wXhe4+dg38x2Xo6YBGfCOWR6id8YB2IgWc2qF2Bpc4YVudt8UwdcB7DcvYb8Ap2mglWCvGvm6D
eXDYQwy609y4pJFTJWvSJ7k81pzbsPUGSihGV+zZPLfEAKiPnBmUSNnKNDWuuzxAYnxojGD6pHIP
gpHuCe2bgGpjkiYftLdjhKFuVVMEslMCJI93HD06iCTEv8lyirSWuXUwaPdwBl69wEhPeu5CsumJ
THdSzVoXttbeJGYZfOVOb1so9nblLcmo9EEGV0702qaci8sytfptM/rpt8lBWbuw+6Ftr+hJLE4q
Qni8NRLoGMqD6GO5UjEWo11JAg47GKAjxF/VcUSUq6/GK6NFwr7qs36kP40rJRBp5NVr6ZpsueKK
fPfrIjKAl0kvZNlbdvAIsxTeIzLoGjODYbUFadFQ1tOdJyzvc9prLgarPiTUbHKwtBGiRmBAH05s
mOE4ha9xEBLe7eQeOockI2Z5ofeKDjr3HPO5x3+ArDhyiTCNZdudETURDhv4ATogNMuptqk9Uq3X
2N/a6ZlQX/PeIjdHhzPv04+UncF+0g2cORwabUi5SimXHvSwCO5Lch5e0wHcQ1AIpANah9Z+7xsz
XLmv2vJbSQge4O469b5URsdyjXTA6jsMQiyuZph3X3B+F9bKBuv4mRMqatY67Y0LIUdXPMuw4nMW
m0751iW5981H+cQO3eg594j9gDhakmyUrSqtAt3fyRLEaNr7iJ78ICxf/DHGJovDSkeHUro8Yf3Y
zG4sP6IJnjCLLLR2Cm8rp2vmMI8eFzKatbpbjo1VPpmRVfUbYk/jF78yY3fJyso9knJMIjsgPLSF
7WTpn3l9kknHS3Dbr4clH6awjEgUqVmOtCyBQNJy5tnpuxmSITWdZXWLjT2R3j4HeIlLXYCpHit/
9euX+nEyisl5fil0X5YgpgsJLWrd9y+FO9qBXWjVu4i/go2lIThVsu/4u69iCmI+bIZStmSa/eFV
kJoLiUQSXU1laBseoiw3oZj95lXmn/J+9AankdES1SOTL1tH1PXjeyH92Swqh+UsGmTUUG4LKQjH
cXsz4WN+DGkfHkjoGX6TVffXT9A0ZukyryldKvJZV/zuy0ooFtKG7f5usmjrWAX5AFiibB5u/nMA
+pOZ3s9ehtRK1zIZbhq28WGEjdHcbYdYz3ZhwB7AltmM2hri069f5ScfoboMyh1l2SYxcD++GdbQ
Ac5w9rmtE/QbgunHB8sT3X5EAnlTeYFYwDaND79+0b9e7qbCVAYUnFg1HYvMjy/qAurkwYoHWWpY
wCtKZ/SRCglYr5r1r1/qw1qFyx31H3BnFzkSpjTrw/szI8RHhT73QomWf7PiiPmTUjVMk1q52m1n
tSDsyVyvN5hpneHv32ymMhnL2paDGuqixn53qYiw7RqNR+NOn5LwEBEOjjlrbH+ju/rrlYJi3tEd
gxtaKa7MHz/Ochp0WZY1YNEqEhvEqJ99F7jzrz/In7yIxX9miyHfnfPxrfj0SW0EMA+3b0brzij1
k1NHf//K4NRgLI+wWOHldT9cGU09EIpsVNjeLMXUI23M6zaNsNW0Yfybhdvsbfxweijb0B0bQo2J
ofDjOwoJldCzMqjhxetVvyhDcAt61BNE41hFc68pmIJIRHPrMRgNOreBWdRXIxqjlKDYgey42Ga1
+psj7a/XK98hqwwDow6tmvjwXU5R04ASCesdj7xXZ0S/ScioZTlvo+V/Ewa9bKqVvzlpZkvFXz4J
5XDt8EwxhW1/eFHZktltQhneFdyuGwXa86yg0x2k9ILDENXytqqdeC1z4kUBW5O8XiTTsQgCeW0Y
iX1wFC1AaJf9FSJHJvYyRd1AidVvSuiUv7mj50vgw6GPSUA3WLvwvhFy/Xi1wyYIR7Pmjnal6lZE
QGfXaV9hFTMarzi7riK949eX/l+PKyQFUsrZXIsz9LLoeHcXm1Q6Estgt8ugq22zMnc3wtRJsOFv
/3kr/63t4L+3+vuf5mxW3H7/fPz9Jaf0vgr/4/SSxT8uAPknfy4AHfHHfJ+yY9N5HP6ZR/rnBtB2
/zClwWlhKzLcLqvBLKef+q//dP/gQGS1QHXAv9I5G/+5ATT/YEk2lyeW7rjcbab6OxvAD5cHUld2
9mwmORzxJVGQ/HhBFgx2JXbPgQzkzrxFAF8eG0sw+6+jtN+8+1R+UhR8uPj/fC0HbxQDNZaaH8/H
cAA6RnDDsLYBnLKy0LLzVGBr9LoC0UYkxW8eLT97bzakTMHhwC7946VvDySEZHbByJVYc7ROVOpp
yrNlRof+5qU+HEKXt2bbmNRN9Dvzzf3jx6hCrAISuelauZ57I7S6em29sX2weymQboMYO89pJEiM
4G7b619/rj97cVzz9uxGm41IH75DljFuPZbasKZryHaGPYMu4GRlKMJCkPimqG90GTl7OPvR269f
+sOD9fK+sXzpKJWF1HnjP75v6QuYOLYc1iyl0rO00nhnFG34m8e3mLet747N+WXYkwI6Bw2CkPli
w3p3iNnJmJhj3gyoHBEd513Tnpw+j7YFbN77ar6k/DADWg71I76xavSlaMvGmynq2u435+lP3jFr
4ZlVMIf7Oh9rTq9RTTSkqGBBT8UrDTTmsg/y/Pzrz/XyYz6+4/n5ji9X4KxzP5R+Pkwslhh8p9Lp
p2mTilicpjKB7hMpbfyCGC4lqaxnt7aBrFRZC6pV/0E4SSN+8+HPz8+Pv4ni9+DUQaIGUuHHr5iY
WhdfCL+J29bWjmmv/6SaXh21dvDfwr4LyOiR7t2v3//PPmUKHA4lvvLZY/njizpOiTmGZf9a9yK+
XJfyYXT97d9/Eb5Aw5xNlH99ERe3dMwUtVuzZvcW8exG4zz6f7hgkPNYnP465ysH/Y9vpWIHFPTx
fMEYbnDE+RMtG89KftOV/OQDo5+jGqTwnGULH6sg6LBWRxTEeohjbwXtsFgCP3V/c4L/5FowqCXg
WNDS2dRbH96LnXQ0fF6/bmrHWAvhd3PuWZg/jjSDK3MA22OR6vibK/An57ghedAJdAuCs+bDewNh
C++9qvkEeyjVCl82MHPOHJ2g3d+c45e6+cPVzpWAcZebju/Kmk+idydNUhYKK+DUrduQufLCzULj
xXFyRfjJVEGeFfgwsu0gOib5GgMqclntMfoG8r2+DkTkkYEQgzraO7mIg99crz/5HJCIIgqaQSgA
NT/cFFME2IYhJwlFZiMO/4e9M1mOG9e29rv8c9wAW4DTzFSqs0nZltsJo9wUSbABQBLsnv6u9Dn3
HAlWKqMw/qflCiQEYqPZWHt97Zx0R0+a5G4O/fLCh35h/cGHxM3PS6CDwTJkfelxoqCsLvN6xWP4
IAfqGvvLY0WmO48Wb+B2XO4iwa5aVd7XJNf/dI1FJonhsOtjhQ1ocCqwfvoRJpN7q8eBqZlZVOw3
P2+vJA8vJZP+OI7AVg8OC5hPJ+kRXMmtX1mSHkwxNV5tcHPcS3hc7KCcQN5/K+brgJOr11cbFIej
wWdzCzd4GAYhqRSjVhqR+vwH4WawbcBMS1RssGDcN0sDjwewBKE9GMoxD/YlL/2fCllYvOHUC1jq
XsMq6KkVg+g+nin8UYsBs/Ho48GsuPOpgR3FomPzBqYDPjJJ4yR/5AVeiA+G42X02DR4jdy19QDH
JgHzrfBqjKBF2cPiiMDrv0K55Y7BuKE65h20DdehgG8S+BoQIyMD3QbvSlQmiD2Dtd0nJjge6Bue
l19a03j+3q+wGR8AUQF3c2xQWrUfvMB4VwJuoP5HqH+XBIiAiIsD6+Asf4gnX5QP8GSR6/3WyZg/
aBC5g6sVuJRpB1eL8ge0FvBa5isEJng0XeVNF054FIJc3XwYFk98qHkOELOPimL4WBCWtB+6SVQD
qB5I2Sk4voRRcdB8whKhkKgpQFkH2n03DnHR7Q0e+DPeV8DGbcDboEIiQN6Ym1j/1eSwBQFwpOrA
vmb4IVlqvAnlERN/5SMy0Sdg5voL/CwBWjtthl+w/vNRC4BFl96QIkQdCZ4OqjfCJLCwa/Gtoyty
ehOEPz2Ssrua1yHEDJAHhalvQIa919DLyzcRUxugkDFfgTNC/RB8lVOJ50p6MFPUA6ScTP6E8kKh
UIRnsHEcWKQ8sHMQ+fUtajcHeuvnpPsWB+MGK5SqRu2F6vrkeyFhL3jrwY4D7KitrY6wYQWxC/kR
lEYHeHIcR9TiQbfEcnGFmknB30+JnsQdG33yjpMaGVaZS5yl4PQIf2+OdzrINHqcOfa1N9J6t/DB
TMex1xVeSHiR/KVi1LRc98uIOiTScOQlpnisyN1Ua7hno6rTjPtu9HLYrU1rfo+6JHCbNFCxdyDg
gM0FdU8IOAtMsuU9vNso3mWx7JjDAsbDA1x6gv6O+BrPngFG8xGu/4u8452B806w1f0Is9nQZC3u
0OGhAFKjwOsmUZ9rWF0CV9MUJb3qisXPqimv3iwNkk6oVDLd3zgDrJ+x2JXddRWVw9di7eBZAms1
qH1G3wTxCSKgi+u+5UifBKWsfozIt6NCpVvHv2CTGMEs/XS43uVbi1cDrAB4uIaD3gcYHaONRWkB
3QbAm+IGYHN9jKDciD8sASEBUABcrAdkJ/L4qj9JZh62ZQMBZBf6Ev6wY2DCYwJzNhiUq2gYMSPo
MJg95fBYO1DQLKExwwu/gUSBNvxWcuit9xSLAghufqNJOq5wDfzBCg2RCVjl8LJOYqM+qljGy5ey
6IZ3ywRHAoiqgtNaUQZ47WlVDgEeiTDTEXxlmcDSGwsXUPIRvQ2MiUDpQ+n8CFLLmH+GnzXgQDjY
NPwIIbr/r5T1/08r/L/Tbft8WgGF/N3zlAL+939rioPwf1icIK8DazQWhAF2yH+nFIL/iXBngGVJ
iBvvv5IN/84pRPgnGJp4pz0Ijma/PUP+rSqG1wmyZ4AghRFFStvHPe4f+KU9P4v+yy0NCY8/zgyo
AocfW1I80A6oVnj3MiDUxvUfHQ7+2/rpV5+czDwG3AoOmMVDnkAWNsOQ+NiLvrlw8DnX9+B56/UE
Z4N88nhW96i/YkYAK52H6ubJB3whA3Kudf956wW0jnEEy7JM5SiTHUn1VpueXTi7nmvcOrKWLapX
GF2iLBqSj8gqfcTJljkOunVGgtYEJPDQD7O2LK8XGKbO9aX75cvdBjv++ZhseB6t4cIVwomAPkY5
Vs+6RWna6wNunWP/b7bg3vq89VnGiWATCbMVlYefyzoxdz0du294UWNHieTbVSMhdWm7wb+p9Ioz
iozFhUv8ub/Muq/A/B4ZtIiFWQ+LAdC0I9Tx+f8o8fLfv+t0xnwSBS3g40O+4INEQAdA5zPvJGWX
csbnOm4d+ilk6iqO5iAbaQdZyFZk3YkT8PonOdf46b8/6TlDZRhfvMbPojX+ofSG+vDgl1vTVvCO
Xo9ngbzzUdmFL7lF81s1+77TygA7t+f9ljisrRUYmtkIW4Oj9Ai9gTznkv3AuVGxghfvUk2BjJKf
JbCG8ObiXdlzxwG3Yletsoe1CW8f2hZiULDPQzhnmOTCpfRMx7kVvlHQxHQMYOsGE1ac2f1IDg8G
B/nCrff2HTAK9DSxqS8fxDqWuGusbAd0z8fXJ4x13f9PGNnpEgLKasT6pnjoIvHoo4T7UM0tWG4S
6JadR7rpOJPBg74b1QiTgHgugdDlCq9nywd4zk3A4ig/cvxLrZDGcxpcdAEfy3JPgFEHBjQ8x9vb
1//Sc5/JCmkzrRRlr6XOxib/kE+4g8Rb7rZpIiv6PDQKH6h0MSqeRRp6uUir73D3v1AYe67jVkx3
Yz8CL8VVViEx/DGsAWVZ6vzC9z/XuBXTUNN4EWkXlcHnBH40Icp2DnARhnDVbdStqNbBjORx26qM
wZAdRBADxvdUBo9urVuBjWtmrMySy6zDcwAKzMP5bbQE65fXWz/NjP9mK/4TGrYNSjADDs2TgWXz
pODUWQRw5zRddBf1bXl4/SfODD+zNucg14CnArqYxXN0lePuDCMZx09rPwfDWB/YcTikZSYGoB1m
vUCN++AeufXcilU4Pfk68HCHBNviLQr53+iivuCnd25QrEjtTo87Gy5ZmS80FG8kMuvnPlfabb1m
p599sv2ivqnRvfZYFoAJwsnjMl56hjo3YaxIBZGkQ3XFyrIqhMdaXifxJ39qgKupjHchXn+/o700
Ka2AjQlXOZQVPGsZHreaxBvudIGSn5GN+4BXVXxYSNF9qiTYf5v+exNFcK2XaPu4BvBPp6vyrsdC
4e4rpi6+8yogQ5YcilAo9+p3xTB8h+XKBIKbfA9Q5S2HgSjqfgC57nXrJ3dL5X9ymj+RNX8AMwBs
ZaReNjNckSJwO4+V7MWVU+vMWnYog+mEBrAtG/0NNoI1vKhAaMwvqK7OTVBr2YE5L2jA/ob8iRE/
YOwLc0n/nVPHbe+DaQ4a+MTpJGNk/hzEyIFs3U+3pq21pum6FtADmWSG+jBNoyrLWeJ2J/1DKQi/
hrAUCxovInYf389ee2H3O/XuhfkeW/MkN9znIxrNgBCmaaTg/FxQcALwfeE6NUv9F154oj0nXnhB
IHgmiuPTf3+yPgQj6B1FrVgWoqb+DdTm9R3qloAdGpfo4PYp7CUo9KZIo+YjkwirnUqat2xq3O5c
sbUIgRgW1WXTJxleNMQj7Bj0F5P309Gt59by0/o5jugB9kRe6zvgYL+h6uTClz437lbMBnCzDsGe
RyGB11RpFBDYrJfEvwcOZLqwaXnnfsOK3BpMeN5tAc+mumFf6zVCzVIM54wSLwCPYN3Id4z3sJJs
Tc6vSk9t13WVo4ZPdiiGE8p7QBkG5NSSxVeLEt0Pp0GN7BsEsu9toWiUoSqZQtdYX3ux+uzWthX1
dRXHfYR8ZgYJyA2nKHtSourdTnf2e2QXgBWQM4CDTd37x1BScQQj8Itbz6043Ly5XGcKI/hRoJwS
Pi/JZ5iG5m4LLbRDz6N88hSBnt/PzMmFrV6LaUck/bdNxFlL4FMrL6xakRWEHWTwDMixOCvqZryF
P93HBsxvt+0nsmIQTOqw7iM0Dprce5QiAafQR47TxQpC6K/EjDJqP4Nh1j3EwwDQX7JIsVw9/nOe
jqzgm/BinshCx5kI5+a+53PxPTSs/BDnYb8XRjA8KsfJ+D5sUCfAYX37QW7sBwBv7SNgDePeixf+
udSrjt2mry2L4rVZlgBubxm076jgmKBnfVdNKHB0msChFXq0WJOkhYk+bOHja2y637fYXBKanplg
J1Xc003K0zXHg3XcwNKKieM89OUOrx6L48DYmy4q0wnhDFAYAi9hjqpvWYSD2wZlC+08kBbjAjf9
rO3CDxD3XZfFP1M5/2eG2V7gJFZ4wxvRNA7Cb4DZxrv3P1KX/LdlK6DrUMfFFnsN7HWb71u1wQHu
kob/3Ke0wrnd2nYY2bplhNDvXe+DKQjR7cFtDlrxXPNe0H71mwweDngrFT6gP1yHjvPEiugBUJcG
vi55li/AL5ETQLVZvdWt73bpBDMxxA8VWEWeYgnMc+sQgAt+6SXiFCkvLNGnh6OnEURRTAU3Q8oB
0aW/NtRzXc2N7N5rFsob1CwG+wGYXLfcU2BF6wwMVbgwxlHv3BX30i/aqyVoBsfWrWhNuCRNE7U1
Kvdxnif5+Agoyo3T/AmsTdgUEI10AxIURih2C7h2eTQAmrgtBScM0tNvUE4GcLs5B6g4bwZQqVH3
XXj0wrCc+8BWyKL+zosFuMgZA+MEoKK1MW8jMzfhTsI3B8/XMPQ+HbTg1ek2VlYg02ibTZCv+Gti
XAp3xodJZLkq+Aq4tW/FcrLqXEESKjJAuoFsgQ3uWhDvyq1xK5QJMONzCLpMthYKXu8jsPPTGC0X
ptG5Vyhb8QNEA5AFkiDpAo3EFbTP1X7bvPq6HWh+AiKOd6jVW3Hkht+07JPw1yg9nPqc/jbfCvU+
h0UACvFEBh/DHchoN0HSp25NW5Fda001XcY6g13twZThryUfPrs1bYV1S0AKnL1hy0KIF05wWBiL
Qw3h1rgV17A+WEKvHUSGAi8UYINxu5/9C4F3ZkPzraj28el8GC3nKdT7P0mD25vUMKRz67gV1YBT
TQp72ZKxeQJCfS5SuCVytwjzrQjGgt8tVAqBt++y7Xco8Ym+wgfnkkb+3MBYAcwLf1Ar3pFx8imv
VWL2G5wN3YbFCl8ohCG25GGVUfjHwwA5gJoQRqzErXkveb5Qs21qmrWFoKVaIC4HD+uDWWDJ7dT3
33VNTxIuXi/qsthQ4Knq6NMYN/W+O5leuzVuBagqyYYbfLFk28BPDtFzAgufUB3cWrditEQt2bx5
npc1cPX5uTB4Rehm4p/cWreCFMC2NdQD3UD37H95vs6S9dK6dWrihdPP7zvakzGH8wyshNQ0ZvDu
rB7yfgbBNKqajz2bh0e33luRCvspw0Omx4yhXvMdfIpiUNLa0G11/F0W+OQP6Bfpt2vEoDXGTfGm
bxV/i1slv7CEnb7fS8NjRWpZTANhVA8ZAxTsL1QlwBF8Fup6LXJzDVZYfUnoe5qGL/2QFbeAjUT5
2Ms+0zAF3dWqZ3+xVqpPC1+L92OoFXBiJiwubMNnFiDbTzOB83yh14Gn0A4eq4TsCaSBTl+bWnts
IOIYPNRFZ9TApgtK5mWvAVZ0i2JqRbGowbaBkJGntdRvpPfB08LtYketCI5lCK2BDnm6wUxhP8zL
9QZzIMduWwEMVF4ybWWHbgchzLNqBlzHmvfXbkN++spPQiDschjfBAFJSVSC4THAY8RRkkSt2IWj
8EJg/E1SweQNDA4fZrq57bHUf95reIyA+IuMZxq3C1ynPHjFC8cBsaKWcJ/Npt/QtOk+UAkFBhjS
V26DbQUqFXi2liUlaUki6NNLRsAHkZeWgZcD07MlYIDXVHFfR7AolHC9EDWBg6ZZnPJQUDc+H/HI
oMyDDYakkEDPu0rq6zwUsdPnhEvr88anKakKuYYklWT+SGi1L+riwoPAuUGxQtOH68e04qSaai6v
wEC7FW331eVr/lG+E5vBizuOXg9dffTGTwPkvW4tW0E5eSaJJr6SlNIWdvf9UQ1uojQvsYJy4lG/
bjkixx/Dd1MP9Bkb3c5gKHF7/hk9amozDej2Uui3C6pgGxX/7TYiVlSe6nRWmYwEj3e82LeR+RoN
ntPqjaru592OEnAmpw5tw/qcowpweQh989Gp37auq1lgKDoPmH6Q1L03bYw3x4mNTjsDbLifdzyO
gqKO6YIJqGEBH9Gbar1UwXUmbGxFVwxT/xrmr0m6TKu/W1fcNUw4bUe3UbGCsm4DrU01Y6LI5SaO
yAE5bbfQsX1ghroPUGpGQWFg3RXwTXuoepyu6Z6tz8IO5g9Rgl6X8ETE+YEs6sJJ8dxoW0E513Nh
+nwCR0jIaHfahVHxXTvOEisq2wkFDmRgSRrq9aPXh2AnbUY5DrcVl7oI5wQgQw3krCE7zwQfPQI8
yuvT5OX7hcetwEzGoisLb+uzepOfKhE1x5Vt76G6v1RMdmbcbXHW0I9DAsoSfkBVCzy9Ir0rY5yv
Xu/+udat8ERhEU4mYQzNXQmej+jAJEKSx7Fxa8uMqtnbpoqpTHAT7LsCoN61md02TWbHJz8J4IIN
PQd97wp8KH4L05lLDyynVv68rqDS4Pmy1VA/mDeYZGceeIXfIsCIYJCszI1f14CcSVT+XpicZ+aP
LdJSki3IdWroBoMaRroCmdwr1OUkjzC3QYy9/pXP/YgVuznglSudVpUN8EV5CDfG7nklvndwjrtw
Ij3Nl5fGyw5gVRM8G0WQ2sCtCFAgWJEftiIUqVCb9173QD1p1Ekel46ikOj1v+rc3LXiuuKoJiM9
Oe2JwWOe5KgaJP0Pt7atsK6Y0DPPdZcBBesDtRrXx7EOA7fd3BY/MREReETnuHUUS3IPz+pbLVa3
Z7Y/aoYVkku4ahcnJX9ZvlVhTt9vnticXjLgP/E8MPy4yEmebBOSHeIxnOavs4naC9P0zAe1JVAF
tOVt4IsBkr/6QYviYYqVmzTes8VOczcK2rX9kEVU+ztVK7htbt+cJkt8+nue3E/H3p9DLdohozDw
B5H0AeaWjk1bkWvgpK8nvxmywcjiTQjfrAMUYObm9Y6fWRdslrEcpiQqCZ8yVHsCpDS0uH9UdBp3
8B3Ew9HrP3Luq1phKpXXwLIUiWwF67td3IX33mDeu7VthannEX/0wYMBVYvdkZx9NbH56dS0rVUi
2FGieWx5ugwAWQ7GexMPcDxwa9zedrUuYw8Eeryyr+ABdvV7lPi4TRlbqwTr/mQC5WuG+sQ81Fv+
DdW9yu1b2mLWRRtWiIUAwahHlHr7w7uIO+ZiYIRnhRFcQyuwG5K0rDBR1rHrD1UCppPbkFtBisOC
GMYe5Ngt5m/g5vcmF/2jW9NWkHYna4ouIDJjEmtLCHftAJlOt0XRFkHpKSex1jDOLaPkaxHCQVki
j+d2ybGZJzBJwBEt3joorPRDhVypKC+F5pkTlC2CkviatSewg9I5/qU6eOqbPP5qUJd/I5ljvhRe
oc/nDEgdUZyvBL/C8PIhxvjITDi7bdO2rqnz4hk1KbnI4m6CfxtIexPgrhdOTKd598KJyRY2iWYa
oJuCOX4N28nrivAIldiRm5wBJ/jn49IOQSlg1APr/ZKh+hFv3bA6cKzU8mxlUwvwadnJscIDffJI
ChByOHWTkKCm+XnPFZzLYNVCq2zZqustyn9sRM9ua0BoBSrKcxqwVniV+V35rorE37CYcntohi/u
8377tYdHMTZV2ZADcA5L8O5rWAbkwk59brZYm2jSVi0BvwjW8wI8jHb+OYJN5zgq1ibKQIgjQSWr
TGoFuq2hMGBvqtBtntvipiFQqCICGyJrOP0Mj99P8DOXbmujLW0y8Qgj00QXWb1CXj4X1U2o88Kx
ceukSwcvZNNwqogFThjQlqKEc3vyyWnLsC1lod3zRQcsVEarRQKPBEiFWOLasevWTtpsYzlMfMoB
nJ1gsA+LL5hErY75FFvMxGAavpJ2QN5NJN98bu601z64DYsVoKQYtkYKiTxQFV/roH9kjed4Dg2s
AJ2meJ3UUPGUCMCWAR8rDrLvhOOQWwEahlVbe6tkSI8ln5GDO6gp/ug2KFZ8KjPAmcYvWFq3sPZu
ihVOObXjiNt6JWgGklAuJE9lR4abJPFApG3cnmFhUvZ8TYSxFsRbQx2nIVv4t0Ws8d9LjCyz28IF
MN6ze5dU1FNzKUDEUpofYbvmXZk6+dtp1G1/x7wcBIF1epDiTRasTnW/qcnthO5b4ekDDyXiOfZT
GO2pHVh7Au45br22dk8zUEEgAptT0gBwPXnL7uQYfXRr3IrObasBW+HFnIYzv4ffMDaiwC2bZwuS
dCLg+1R4cxqtNMn6LaD62BQjc1P9eb4Vnis8dySkcWNabXWNt5lqBuxicFvMfStAUUVFm00HYxqQ
odsFwfYrWanbNLQFSRpOeNAe+2NKpA+0VkEBueCOS6ItSNIClFsaeGM6g6CwGfLe5JeO/2cOLLYx
dAQZjFqQS04VByrP24AIgETp0Wki/rZde5JwKQMeLn3SjGnRdce4Tb4kJZhLbm1bwVkNwI+gXnBI
YxHCaClujijjdjxq2WokOK6brS7YkI5B+LE29QObWrdFxbYHr+e+V63MhxQe8kmx87jxbtcxitwO
oLYMSVQmhmKQn5ovf7YUydZ4Thw3T8+Kzg3qz3mqoiHVQbnsI94weIQNH9w+qBWdHp9qgYSiTBc4
fcD7rQQTqS8cQ8hWGoUAUp4MPmWaJ9NuNc3BC6nbydlWGglejn0EZBu0Ev5Bmb983G6dhsRWGZmk
baNxRMtDvAB6XizqULDAsfH4+a4MJ6pQwzC3S5ckb9+09ewL0O2bsr1y67wVoCYxpZk2v0t9oCL1
QfjhsF6j3HtzE+7Apfv5H6CbYoKf9TamYM/eRZsJDmUyu40OtfUHKyXjDIKqSukGsNkm6nekSH6+
PjKnEfgzpUATK4wISJk9rs5oG3audzmYBz9ORzC5C0BwdBx964Cx8YGugQ66dBzK+8kMacfphXrk
M1uGrcXCW84wRXHUpU0gBpBRIF9lO7h2SLeFwBZk+UsRNCTSbTopPNbug37p/vbgjfb+9dE/131r
9L3N5KgQmmUaNZP8RFQe7ybS+m4HJGqtYkGrh6T0ijZN2uGxjvRPE+rPLh2ntiYLHtNMrUqYVK/f
uoH+CEPmtCdRW5C1DVFOmhotjzP4tBs8ygE8cuu0dfbHO6IJ+7ky6UR7/Rt0Kore7WIBps3zFUDE
rJj9Lh/T3ETdDySMto+4JT269dxav3iBKn8wsbu04rAnKIL1Q7xFTiINuLM/73g88qLiedilatXJ
VTs0yw0eLS4VGr08w+HN/rx1FWy8rsK5T70+VtUuB2lqyyo5RJeMaM78gK1EAqoz8Id+61NeEHh+
KgzT1UrC4KfTyNtapDWAjHouZpVucZE1k+oOSyvc9HDwcX8+ONKUKxxCtyEVlX7rLySrcuGka6Q2
bou3UWvE1uLsNYnHZOqvo6h3WlaoLUWKGrnhdbHGMi4IcHv1/NjG5LvbcFuTsRTjpDu/0ukUgkUs
tuB2GbTbcw5gQs+HezPFVpKg0Gmtg+Udz/1tvwp1yS/+9NFe2Em5/7x1Fm0j3DiISseOJvKQyIl/
k6D5gQ4+gk8f9abZizZuHI8c3No7NnCE8kq3OiWLF+7zBo9VVxzC2P7w+qc446ZDbZlSL2D4GuZD
n6qaGfbX5mk6veVj3n3B2zU3H9tYTyCjz6Jg3TX872D4AucRqj7NlPn9Xchk0O4rUC7UHbLcotsh
OQcT41HVQE/OXgAMbSJQ2sjriTzmui6a1PT0cRlAtb6d85W19xWBs+311JUrPIthyruD8zGTbtuB
rZIy4B6tCki+tGTqGpruL/1y6XZ/pqSP2t5VPOdTUBKl006Dq3e3JJLyrxEQHGLP5diffMTW4aOU
4NrfKtPpBsD2AS5ysxwCp1PXH374Q1EvwQBddlrnAIV34jvKSN32aPtJt5Aln8C11elWDweeSJBs
5wt3xjPnUduYS/Buznu+6ZRVvUmuQPJbKBjeIB7iOkPATH59cp/ZNWwlGJXSU7A71ynwmIfE69gB
APjkQuSca9zarTXxW8NrX6crVeY93Nn1VWmKwe272uovP/bgRliPOjWi1I9d2wbHipja7WDHrDUy
ZvPWwA5tSIM1lzuKXscoXd+7jbq1RM4cRXijwbzReITdBTm/axhxm5O2q9U2kXXzxxWD3uQor0mm
ZocqcjcPQ8qsYwzgSKbU3aKR4YmGnV9Et4zIC0N+Zsrbyi6Tj+2UT7lO862J9hRpqVtWMbjStUt+
YUZaGLT/s2igNhTCb5oQRvQUm0WbtH/V3fD31ObdDZZ4FP1uxfIVlqv5PSG5PCwLXXdD3Zob4I2H
o6dN+a4NAHAZAX4Od4tgw22Z+/yuREV9v/PwTxcG4kzcRFbqv0tUAEIG4qYo67/7ppkA9F2Wa6e5
Z4vQYja2NQ1YnQIV8G4LdHmIJsjL3Rq3Dv8tS4iYGWKSLc2vslhvlXZz+sFEe36sCIKp3cq16VNQ
QgESqO9hxPDTrden7/AkJcoI/JSBmdOpL7l+g4mX3JihvcRlOfM1ba+tePMkcotYyQcxv6XsIY+I
06UfvJzn/a6X+EQcSHSaaO+RmTLOCBOr043/D7QLij0X6HgLZNCCBfeVlXd7uGs8uo24tYzkpkQF
dY0kWtLJes9L3uyA4LhU/s3w979wArXlZyXIOj0BLzilBolc0kbTW7HS7m6IouauDQP5CScrc6Fq
4MyqZSuvigI+S+DF42LUkHwvTVvvViKh44VU2G27sG2oNLharF+USkOP3OFeet33m9v1yPagCsq2
UwnF4ahiU/SpRs7h3QIipttaY+uvwkiWZd3gM8Orl+xlhcw3AItu+7+tv2r6ulpmgqitJiKPzQzL
Y1bw704T1FZgIU0aVmXeSlzX2c+wACR+UUDzOjVuC69mWYAPUeP+FYP6coAZSLUD9sTxPmQrr1DV
Q7RfG5lSUt1vqGxH2Seu625dP4Xck6Vyo21j5gEPAnIrvygcpgF7cVvNbNlVjjNRUi9Tk8aajHeD
BEUjCXu3eW6rrgqVLzPq92TKg/AAm+/Pddd8chsSa/fYSolXI46mAWRnh6opfsgtcXtRo7bqSs+j
zg0YQGlNYU+6xMW3YfMdz+e27CqAFz6ZKyxdchzqGz8kDzyXlzCWZ7a90LqWD/2cJ2DDdulkmLxa
ob86VBV3/JzW/lEID3gX8BtTXIy/s7K47zS7cPE6029bc9VGYmqWZVUpUPTB9WyKYOdzxe6cJout
uqrIDPO6BQ8wXo09oirIbafVhZ3oXM+t2Fx1PQeimLuUqEMThhEK7INLGPZzbVsHu1ByPvAY+wSd
uh9NOdxWK2xy3MbEOtkNZQ/bnQSpRRGAKZbn+75wPI/acquymraYRFjGzcA+Rf5uG/Ivbp227oc1
FJCT102YJrGf7PQezNrEcTysY12u5qJTVdWknKNNNeYN+C0XbodnTiuBFZV89Gu/6GLMkSLBSYUJ
s/zdG6F387jNj25DYwVnsoCPx3rWQIg2NleEi2yJZu22d9qaK+TRkxksvCbtkDEjYX5r8vmzU79t
xVVfbt3qU+xtjNd3wRoeQbT6+XrTZ4bdVlv1Y4FiRyAmUoXb5u0YdnovkNa5Ddnm2HkrQIWkZtFz
jgPLPPhXHgB+b4VSbjYt1FZdybWnLfLEMu25OYZtX0I50lRuK65tBeWtxEMerVBpV0TXdXzoSre6
W9QdPj+tmJ7UBamrMoUMCKTCbvgw1pXbamurrkwXRxMqZlRK9Gp2XLNs8Ijb9mYrrqpxEqHXY0VE
DucLjIneVn3vdlqx9VZDfUKHgnGW8sZ8Mit/H/WV25nZllsFEw9G2cvTE9E47ZJEIdMdXRiRU+rj
hSudrbYKVD3XrWpVqj2q9nFQBu+ZR8U1j8fkwKN8hkE9JXtdADz3esj+XlFe+klrO40mUAAHxmXa
6HH9sg4zanvLFvQ/k7Dqvq2AH+GT1+8UGbdm17dJ/T7ZKI6vkqnPoufL+7gbzR7ZBJPVXt5e141Y
H2kL4GtRsfcBaFx7cBW3/ZAk9ZsR9ey7ulbm0A+KX1eqB91knvlRrPk3ObTkmq4LLdy2mN/p+ifH
+InmkbeOa5tGcfyuSZIfXu45FTlSW1/GI1OEhHYqDejY7lCDZHZ91zueFX57dj/peKKqoq9izLFx
wGWSbmzbid7NK4faCrMpgXyawtU9jYsCVqKgUa1RXR9en09nTlC2xqwRXeHnrO7SdfWu2OoDf5gw
N709IKjPFzopJ+AwQIxPvRZOlSTiD0lQ/XLruHVkYMIDnrOI2rTw9Jc4Sm5WX7mZKwO197zfXPdt
zTmChoniR0Ha7/7M3Q4KtgJsRb1nkhsMifCi8Qiq54LUw9FpSGwNWMVA5ZwGVsBpype3PpXNG29K
hgvBeWat+8NtipEJ+BHZpsL3mut1XpubDWIBBTDRvmYhOZCwi3bzFLkZ91GbREhkV5cT3jvSHvTU
8soYFMpFrYe1yG24TiHxJGhNyVpFVddhSfCvA4YaGaKkmyyU2sqndWXxmLe4Ck5V9ZGE83DQ5eaG
7aK27GnNVefDGVmkIQVddhK03FWRW3UPpVZgbRueGqhf1qlGynmX134De272zm3MrUN4HAb92LTI
Skiiv1RL6O+SsXPKSsSJrXqC6TEJoKeWaSmmHNf6N1uolguT5bS9/rHtou1TVDyZLAPEGr4P0CrE
cfkaHuhgqj2qCfRe97F/GwLfeC+Lzuk4hF+zNvkKxKk1RJ0MZPnVh7K9BeT8s8MHQMvWgRzs4hjy
zbFN17mrd0EXzwDrtO9fb/zUyEuDdLpnPBkkYAm6tWU+FG1rciyT5BAJfk2T5qu3XVIFvIzBwB9g
RW1XRRUgySH+gJHT5WqOq59d1FUPpEHhJZlK73Gbi/i+8PgY7uqJ1m8CuDyYXWsC/RDmDD1R3lyt
ey8vlx/T4DWXdMNnu2ad62Gd4BkKlVlaedugd5PCbtoUuXpTdfAc2bdBK+mxD/3qRuGecl2yPngT
Aqn4pVur4I7per0hc1O+lYzFBwi/tEuiHkNmbcOJX1TtpEmbbmyNDg0FNLwenFKvaNxaLka6xQCO
Yx82QZIco9lv9msCLebrM+r0VV+aUdZ6AZfPmIxykPBRm0rUMc3dIYdtm1vrtjhN934cmE4h7eCh
ynvcCrNbBqd7Rwwu7/NgAO43GKGsx9WXzmwXAx4Bf9XgwnJ0ZlxsaVqXl2aN2f9ydm1Nctrc9g8d
qoQQkniF7rnYQ2fiW+K8UHYSA0KIOwh+/VnzPWXkaXeVXvyQSmnUQntrX9Zei7SX6NiyTpMfBQ28
BECwccdFhIlCUaBFVUBPAlfFMJWCte1GxvRmyQGLOy6CrP0Y8M6g91JCfvOoqM3MHsn3Vrde8Bf8
CcdDaAPqPdbx5tLOUp7GuX237vWtK3Nt/46Ng4sLYoN2bTG5J7dHCebQrBnCCMY8CJ9UBft3zLWu
I4TgnWovA4+nz3qrn6NgNl+8DMqFpTWgbGoJiIov6EaGgL4lX0oItd8IEa/dSsdaN3TCrTEbdv4y
OSG6Jy2DZ699u2iwyrJ1lEUb5KiC81QRVaRCTt9/vfiVx507PoweZqNTaJqLnq1hWdk35I6HkfrS
DSAJWQTfn+wS6fOv/9qVU3I7YUU7iYqutLkU+9JmAxk/TVr4HZNLQbB3lZIKU32XZa+g9M6iJJvj
2dMzuL0wIAYM39UGy2Ik+rglqCiALv2W+teVr+CC8nSLGpAZYVpQejsXenwvJ/PQRfJcY1aO8son
BOWJC2Hb+zGJSQELaMriz6RMnhIzeyGGsbbjOiHsTDdIdL2svf7LSPVQJvGnX9+aK7GVS1+2rmhZ
x0AiorA3oLRfRb15JIAA3ZtmSf4omWw+/voPvSS5bzy5LoDNgDsaQuSJviRlDPUczaGMArV2cz8f
ZHs0+2CBzbfdmMqCNMAATeutQZT/1QXe+NNuOzSJjanw3LeoovdrbredfBAzA4HRWpq7eQ6WFPCP
JKtNDR7YuAwyalT9iRtRP7VH4NUixEd0XTyBd9k4PqIJ6Z+1bv5qei+aSCztuHZrFnBlNmgTMNHe
NS1mec3Ivv36u11xKy7CLtnp0HUH1j6C/XcVzVHab52XDAU27nj2ITxsDaE5+BXRvS/KWJ1kzec7
r527CDuUrLsVfTuEkEtLsmaZv6H961XL4YkLrZNgyRvbUapLXVEgJvk6p1Hd34hmrpy5i1pbQlU1
XVk2aPjuf2/hOGfH1vju3HEmQG/TIJzhD9VM79Y5+D7Xqxe7N07FCcPiqho2bvE9EyIZGLy6P6cy
9mlBYO2Xw/pPFriu3dbrYW8upSXRXVHwOAOba33vd1lc60xoGAkFH7FPY/ARigXvunA9bvi+a9/T
sc/ehvveMjxwbD+qhy6R+hEl/lvd6iuxI3eMSCddNSAFUJeKsPocczAsg9WuPO9N51Ur5omLMYuE
KI9VLM0lGsBxafUHzJf4+RcX/tnHZpmkXWv0OvpPdmy+70v34PVNXX4zrdqNDtvYXCYrqvM6dUuG
KZ7SL95y4fCbqTuoGuHGbHbhac2Sd5pgFsJv644hQTs2gboI0l/KuvfwmxXueuxFQISv6VgSQTWX
9tB7usQ1UAIJUSlZ8Pb77dwxJEj8detgUUgBCCF+klQnKemCWzC4K+GKi7EbwmZARhQ3YHIO02CN
/5iL6UTG9rNK1Ob5C5ywfa+YRtGfNZcDU7FjDcr8pv7qdziOqWKghs5Dn8COlPkM3mKTrZrcGt25
4mVcoF0cAwuflDPC6EH1KXDJNi2K2auszROXbSvULLDTAiR1G7IT9FM/75T5nYoL+1pZR+kk4R75
sf45DXftJvyci4v52kIUnFsQEV6UHR71pj41ers1V3oloHUhX6OV07zSUYF7vh3b90MvxOcyMtWp
MwbEpERV4ILi0RSnwlT0u12Wwi+TZ84tklFg6aRsC6Z0BijxBKJn6Gj+8LqiLiJsYBFoyZIIV5RT
cY96B7ufu3Xxsy0XEdYOiYZGjW0uQUAf1rEw6Zr4RjaupiCfgQlhC0HY1KzRp4Z27ESndb0RIVx5
Zl0iLl6OcRzzCknYYJMHXu3lcwK09Y9JwyllfofvuH3JJkuWbsUvGPWUmkWjwmes59k7bh8q2Gxk
I+LhPq7+bQt52UC86Llxx+uvGxrV9Tg16PeivWn7e9VwL3JwnvxEx9XJg4/10l7GMujPlNO7UDDP
V9yFiG3r0dO6RYwwyhd1bVo+D+bwiz8ix07FsuptK2FKWzyC1QZkCOrbsADq4HVZXHBYx/Z6ZAqp
O8WkZjbxJelSRUXpeV9chFjM93BqWd9eas4+knrTSNoTLwZnnrgYMYFXth5q1MbKPmwyRgOTxuVw
q6l8xVZdSi6l5TIsL5EfBW/GY3XMx0PQtDSLGxr4ZZcuSCyaaax2PesLYdWQzpAaIuEtKYxr23cs
taQA+aIT2KDGP2qTQr5+PA+NNb/XVb/ewOZeKYu5aLGKFBow/BGlfnL0Z3k0W7aYcEGwhgu0CfHn
Ug5emiT42PR16hbvG7SsI4Ddk5KI3/ZKto+yZp7JiYsfG8FKq3WLVHzV/X2nvvHRnv0szDHg9WiC
im+xAglTvJxXFsb3wVB89lr8JwDZuMVQU0HaVsyiyzgt5cmG1mdanycuggyjBNvQWviGgtI2I2I2
pyBa/vTb+cuV+k8mbtpdJ7I41MUy/nfb7xtYuxIvXTPs3ClPkGGem5bPKKxgkPxBs2J+x7TxK6y4
gKoR8GhmIOd+6adiS9c5+V5Fk+f3dIwWQCe5UUHUZZFz8mihcXDaSWX93I0LqFJ6FGKMATOmsf0w
0E2doVzl2Q51AVViJMcoCdISkC+V7yo+ts9TlUyeW3fzKShW9RNB42ybun8kte87eUse4eVSvFHZ
dZF9y9ZxoiKFaz7QY0arNUEn/AihzAZp6enBdCG/EXP/rx7xxp9ywVv1YQ8ScCCsdq11yuuySBtB
5MM6zctjPILkfC7tv1GfTG3GdMDSlogpxbT29NBCHuhpFJTfQUqK3hejklkYk+o54gs77QtZfk9A
kgRaiiJ8AI0/v+tmou6KBXlRFk+gIj/R/djOZVFEd1vS67NJ1oKk9TCzB7FsGH+ewaJ9Zsf+uQpM
ezcq27G70Ha9zdA+L4Z0sRtYAUvd009NTaEOa+egXU9AeAY5LQ5w+kFQ4UzIy+xUDbK/+3ZWPXDy
1SFkKqtYP9a8Dw20kwZe/MmWsP0I3R00OELUP79IOu3PmIalj0Ii0CFE9M+gfDU3nqoria0LbqsO
3u1tg6cW5A0XSo+TGc2NEO3KS+ti2zbwvPAgHNH+WOvpjmNoD1JzWpzjYC0fvbylC3Cj0TTapsYd
pfLAxMdA/uj6+RZ+6NrRvPyu/7jiQDAl8KUQdwuRZIeNunOztb3PkBpPiOPS2gGEFgNSzUsLNtz0
M2HUa1QFK7v5gjzAmbKjoDg1e/TQdjukxHA7/bIRF8gGhXHZQQMVFZx1MpkEAeR5k1N39vugjj8r
x1X1Ud8DJkc7k0VL/NuECXO/JM1l74oDIRSKrAj9gvKBJ6bKUG/xi+ili2QLqUZtru0wDb9Pd5Fa
nwDg8QJZg0tbvr6JZAVmPQaA+LKXO4Q9A1J+TtaSffr1mf/vnfvZ/UoXugZ0dYzWJLrbNSvF+whx
8b9oQ0cnCyxeeuwF+dK0057NPenuIzjDO7ORqMqGcOePymy2xv+J/8vrgkm3bxXrQIFtoa0Bf+/U
Eyvo92ls1hsO4+1HTbpYOh4W0cowPXxpgwAi5FTuFNyo6DidhvmldUoHCKB5XTeZOP5DRu3GkV6o
i6yKpy6unqUloefajvdIIr3RF1GEy1YeDYKtFulpZ2IvK5Qu96JBnYcgAVOYo5lsioE9BkyR9eo1
SRfaVvV2iUshahD5RAR08SVevpZ5xUPShbbV1bbNWsA7dUkXZoUReEXtdivXumopTtIioBeV6HFA
iZzt08da2fh+B5ToDCTyJNMRxbynHdpMeWtbSBC0Wj8bOU4pZpGLMetjvfxmxy26cZdf7tEbZutC
4TbWyvJYXnKzRP41VaAnLXsToERqpxtv1BVrcfFwK5o8QVLFNQgn2j0jmMEFiKE0GMmR8dpkVdf7
geOkC44rbVjYI05Q8OXH04qfltY6uvEr3n7HMer4ynv+2kdeW8OxZdF3fIS0JWyZbyhlbQqRW7N4
FZtA2fNqg/8XL2gSJwuw4RAM4udkiPezaILPv97528RZXLocbergmwUkU13CKdwyxJ/gyajWFTRE
0MkBYlxPD2MyaJUegu0pdBrHPGjAXPrrP3/t4JzyBIX0Qbv0NVxJTL+psrmH47qRNlxb2okVTLTL
mXMk+Zotv4sd4oYQ7/OSSMapOZauhwGx6oBvYiYLcrV5/my7m8X0/9Uh3jDdn6Bx27rvRYAwp9uJ
hijjUPCPk8U0WKrkYY50M3H3txbNVGTFhnLyqY5U0WfNQeaHsD/YfTwXwZdybWAnoy5OtIjoux0w
JuD+Z5lCKG/4PhaUeFU8MCv8+oKSONwECD3qC9jw7uTcafBjlM9eF8QFe4gDwkH9fpRgEYpEmrBd
psHhVUyRLtYjAo7hqCJe4ZiXTO/dZ7YEnku/dir/1wP8Ous6rC4gQTpO8zyoJ1ScvKgDuHSxHnLa
hkBo5I9VYqLn2cbzd92Ixs/fuKi9jfZ0DJZdXfi6fJLKgIXXauYZvjkFrLaM4gqRLzAHdVZbTDXG
Mb1Ver5i8S5WT+wJ2xSy58uy0f1sKV1BAlnecJTXFndcvAzHvhkYpnrjtv1nR8+vwDijX7jmAvQQ
ddpFgqzwwoI+TLksf5sJ+d3LgFzs27IxAL06hLS7ah8LPFJoVHgapwt+i2kyHsrq+lKIvsySOczE
sG2eN8Xx3wKyB7ZckvqyltO3iao1jcpoPXudiotoAjw4nvA5AT6O+cdSts9dMnzwWzp67Q2bxlDD
mcXS2vRZEnXyNEXS068476XELD/K1TzIE9X2mW3vezvNfgfuYqajPqYKjKFBvmLSPAuDok5Z3+9+
d9yFSlWCNBYxEnau5/AphhV9Uss6+z32LkoKXK9REa+2QqGzOVf9KZm8OJS4dEFSzRHhtazG6sLk
cD9028POtu9eN8UFSbF2iMqVbhU47HdxYnzeMWEurV9c64KkunY4WhJi482BHIOFyHXGmnlRheFY
HHfIjhEFTY3PuVQbedqYIpmkvPALC12YlBoxfa9WFeRjWxf3EILdTwugw37H7hhoKaSYoVpT5E3Z
Pwdmeb8O3POWuyCp6sC0Ivh8YEONwdumMaUS9KPnJXc8ol0OyjFcXF0CTh/isCsfeptUD36n4kS0
si/x0td9fRH7oc+K1DKLzX6LD/PK6+kCpJKoharchtWn7bc9+TYXP7x27U5eQGW3rsYQ4URU2gfO
l3yob837XsuM3MmLfhVtyMMA4WEzsd9jsGSnDU3K09A18v228h9lY0w+FNV6CZZlzZZ18OurSncs
Y8ZLVwHlUl1sxw9wIh7rubRGnfwOzbHdnZvQ7hMvLzEObar2Jm2W0s/ruFi1IMRXHpgEEwqp+ywK
jnc2IqXnxh3L5abUWxmw8iLH+tSzJWN+OuVcunC1ZNkECkEhli64SpU5vkbV4NX6lC5cjQzgzgwa
rN2M/Cmphx+dAeWD37d0zHbZeNWAG7y80KGsU0OsetgQlfmlAi4iTW1tYBs2YvV5W9Mw4WdTLLvf
1l1AWtNwXdLFlJdWTSStVMCzZYZMqdfBuIg0iE5D09LiYI6x/QJRsc/JXHkxH3Lp4tHKLmkB/9MI
8YBUf2CF+Vwxof0cceRYpwzNuLVkxW2hEVqMwbsNuDG/M3nxzv9pWXUIkGhPJJ5Vi+ZDQQ6abnLx
a/3IyLHOuDQDh25GeRHBHmf9FiGIrMb4hu2//Pw3aiIuFA2KHA34O5IgV0FYpGgZjukgtT0doC/y
PHnnfQWJQbI1IQ3yGTJdgB6X4IjfPHM8F5Emgy7hs9blpVtjkx1R/XEKB79A0oWj0SVE/1rTJK8Q
yOxqfZBh4mekLhKticpedWi/5wKUf5ifSpaHWWzMr3LkQtHaWq5bU+1JHtheZ+0YitNQ7J+9bruL
RBNzzQY0OtFll9O5qO37UZgbp3Kl8u0i0FragKis34IcqAJzx6Zue1RFND+ufI7/RKVK3Xn9BLf9
DiL4tijXMQGBQHkK7L6DjcUT3CldOrS93oQ8kObl0BZb3inI0j1gvOzstXMX4ybLRLZBjyC72Fty
ngeQ6K0miG6c//+u3xvewIW1LYcoa73AVFHgVSdCSPeu2RXPtmb9ZrcR7odQm4O7s063YnkWbPxN
G1Kc9uRFmz0pP1Qb5/d2b9cMbVngObrjYxfFOhuGmNwvuvpDL7r8GNfDQziPv00KNDIkBsozFmv1
FIatArJLfvE7K8fvbHYv0Uc5irzCD6J2gLQzHz75re3EB5xSKmUYyHyv6XCqiuoZQJpb/Ncv78Yb
X8HF0R1Km9ouOzIp1j5JC44sg+t54xtfW1w6j5UZoFZCoiQvevE0M/mCDvbzDK7u5WyCKmi5SnI9
RtuUakuCPuvZ1PrNEEkXSZckmxorGiY5KF7nbFuSv9Du93P2LpAuCpcxXMQqc1aSkp/mtd7qLDSB
uBHBX3loXXKycGRoFm7wyU1TjlkBcpaHLV7UOZzLw885uIg6WllajzNP8pGTXA8GOFvZeiYJLqJu
j+tjXzUmPkAYw9sUA/SgZ7FJXzK/4oQrhKmSHnwXhU3yY+YDiOe0uTOBkTfatteuvWOwghaLZuDy
y8vFfhgD8ufOYr+Nuzi67VjhI48eFkX3U2vOpK883ymnqn8coOyM+g4GxdhdLGWCQYfwVoP2Wlvd
hXEBzGCaVSl80XVRJ1sv8m6ix5S1he3f0a5qTngj9Te0ighN9ciLx030wXkQib5XGu/lCi3hG1f3
bWEPLl0Os4KHYuF9VOSiJ9O7XjbmXbKh2JbWBynPrdRsQC5Tjl/GbSzaDDDyaE3jDWioEw15/Q79
uvrURGJYUgwb7+/a8pjvXlqwdUqqurkPG3DA/9r3v23JwkWzIEkOl2ocZG7myJwLOkdPh7H8E4SS
hNfzIlwQS8vAus+3SOZ1yf4uaf9tGLiXngUXLi9UoVqwXI4tnq6qYxnpxjhdLfeK9YWLYZnsATzB
1Mi87OjnGEOZ2UL6r78+97dNGISIr18uUCrNoNaUIge4g58rfdxj/Gc6+SwOQbDXi1uwYkXlIpOc
sOB9Mi33Yaw/+C0dvV4aIRtAjQLR5nDQz2acoUqzjn7z6fInYGALSzj0lOTRwj40/fbYwlj99u3E
TyuP6Mi6GS6zkM9FS7+tCfXzxi4mkCs6RVOIpSe6v1OF/BEo4bW0cBGBdq5i8EjBdKLYNFksZrAV
ghbL50iECwms6mHqVi1lnvCtORULcNJ2aG74wGv32/H2LCpa26GMnlsJdBZp2gMEO8LrEgoXopVA
+zEiQJHm4VEs9wXI7TDyyj7++ljeztuEK47JVmotWtAS+SZf77dWkZSJ4jjp7YCHUWFyI699OYmf
A2PhYq/AQomxWrZIRPMLSgkbpPYqsOSH/Ylz0jyQZAV6tYLyxK9/1pUP4gKxbJAMx970Ih968ldi
1G88DL0qgGiNvPYJEvw9tApGkRs0HNOYL78dcfPst+2Xr/SfchSIsoAtheRMPsb2Yz+V3yCb6xXq
CJeUjItq5qWieJemrvi68Kr+DKFbL11LLlxEFqcsOWyDjcu9WE8gnftjiIUfdhOo/dencqiV9kWB
xZvhkOlTwgAm+/V5v2ROb91K+nrlLWIVraCbmw8qYu8jxdS7Wqn1PoLkZ6qjob5rwiW4M6Tsb9jb
FTtwwQdNMVdWboPIaxOjjjnUad2WP4SNcoHOzYnq9dOvf9o1C3CeAF0nEnnoIvK9b+JLH0xhpgPh
h1ITLtoreuGarvgq8kMI4J6HFxZVG/i9Ay7Y62iGBRAuxVFh0/pULno6T+st/s4r5+JieVRXjSMX
Pc8BpHjStrk3Y/GP15G7rFtxXa0NCHd5Hsk6OR0qee5e1KP9FndcQ7NMw8EWHqOyAG+NDLH6CPxN
eaMhc6W1ByL615YQg3SDzk2H65Iw0qWmiqc/qiSOLomdvnbhsJ+75pjPMJYlHew6v0ew5ccoJlyw
zyLJZEEpFucYVSpPs4maO0Y183ubXUjOsna03A8R5+FeRHj0CfvtIF10K6W48oC6lFSaViMkagXP
k7ECxcjO1Qkc1chYipHY3w+0ivziReHi/DEke9AY6VfOQzZ9iPlkMxvr/sYDfcUuXMhiXYakVYrx
PK4SeR7Bm2iJXzIsfoIszmW4r8cc56sZ35V99E+53JrFuLZt5zXWpMZkMMafczLtyzmme/Q4xVt/
8jI67hodrvwCYP/Lkdsl61jLTjGUgf0Wd0xuDSI+NC3DqWxbk6KyFzxGrTg8V385sP+EEuVo+nEN
cVtE2EHat7HhPQrQf/tt3XmR67XGkLxK4IwC6CZ3NEfXz292R7jSikty6LKp4Ogm3pC0P5a7sa08
vaiL6BqHGUPr3RHn5RSQU6ELzABAQdrzujiVqniw3V5zizPf6h9i5VvWl5iU8TpzF9DVFRgx0bzF
XdRGTRmZgRLlBYv9pm+EC+vSKM7COWqc+7p/IKjfpTNjnvGhC+zazTp2YWPivCZB8TiP/T8HeI/9
PLyL6yqPGJ0nwOXzZN6nx2KV3R3oP25NZb4YzBsxoovrErSpZ4rJdeTS4V+EhU92mL7++pO+WPpb
Szs2qqYZc6zyoDlrGvq7scQ89mMxPpS2UX5u3VWZRIiwDQQM4+jL9QEYx0QK+Xme/Xr/147GCZ8Z
pp7CuA1YHoWg/Snj7i5W0S2q8WuLOwFsNB6yJduAxettTkH9+I6bwy/PcjUmA4q6SxBXL3edQLVg
Q70dWr9+JRLhQruAvypCsGLHeSVBWtTqDIhUv4276K4ljnFleBfnkNz5d1Tqa0PjG5nJlfN2wV1F
VYbRqLHrqJG/HVbdr+EtLfprSzvP6HwUlemrmuaR7uKT3YY+HbrAD0cgXEZVXVSbUKynOfTavoZ1
cJoI++F1wV3sFrUmjocaAj1LAnUOaBiYtCvZcfJb3XlF15UeQAB3LJ9D80cSa9xygNz88gUXvtUv
GIBdkd7maAfYtFFlmdaA1flZvgvgiuXcgzFkZTkYsPsU8rvfD9v+6Xcszit6DKIcp2RjedeKH3Qk
P+QQf/Za2kVvjXUnk3rlYd6PUCRNwVGpvxgmV78a40/4ATJ2a0kGmk9lF6esI++bZPYzTxcbNlLJ
R8RFFC8oOXHTkExXlR9mTrjQsG7ealKUJsrjQv/D0HLR2s+CfgKGgegyZBBVz8nBnkEe+z4JE89I
0cWF0XVTRTlsYT4zEFKIVaOuW8rCrx/iCliaIamTnY1h3midsR2sjsqPykC4uLAOgIMmCgcszeJ/
k7L60IIhw++GO0+yoWj0AZxPcw5BABBiBP/2i2fl06Unk+O41tG20zxUMzm3nbxbk8p3ccfqgzYp
1dCUUV4Z8zk6WjBdqvkPr0Nx0WB9BK6ddcYcZTdZndqRP/coQ/u5QhcPtncWnA5S01x03HyPGlJ9
LMPqX7+dO+ntMWixq26h+Rjs9iHamt+72Xp2LVw4WFEQRso1DPN9CPa7aBqCk9z85k+ECwhj0R4N
CjTu+dybT6sYIPMze2muceFCqaq+blFjmcN8LZsxK6E0mR4hoBl+Z+6YUHkUrZp7JLW66X7YcoMF
dX5st8KlBwPJU8sPRUleqza+F0E7Z5HEhJvfzh0bKqeyLquwJ3l7mNOs6VPA1HevpV1gUwVump4a
TeANj7yK5Ze13byGOIRLD7aNdBhsXBx5Y6GJm2FSln2eF1t8+vXOryRZLrSpnRn0zTdC8mWbq/Yk
1NihhFlEwV9lNZgb1ZYrtP7CxTcBKLtqc5Qkj9o6LjIW9fqDJi2EJY9OZxL0uqllBuxkSLxDCl0B
aFHaAG70CMr977ivqvOvf+7bsTY666/rPqRt+mRg7ZFLiI3ey4B/HRbpRzsqXKQVqPeraEmKPe/V
YIdsGsHBm4YmlJDgKKTx4xcTLuCqtxEXE0mO3OzGgjBi41nrHXa7WCvTF3M/Tbhv7b79AOdbnbGm
uvHSvGQ0b2T0LtTKrEmyCxseuUgA42eK6q/VUtLzTtr43TJ2KvYzdRdyRXAeZU3FgSpZvH8VdTxm
IWjjb7UDXpLst36H40n6Yx1qqeojT6JkPWOARf1bD5L/HQDF98jFVuGzk2E8d+sRnngMCRYmwgB6
YIeK/CIZF5tV0rGaQKJI8oP9I+CK05HUnrUFF0Vchnbu0DwhOWjJ4qyFDnxUN+ONjf9P0PeNw/uJ
xysIRY9h3SPfJ1KCzAwEGBbs5k9ztXenQsn6Pu4xGLjZ1mQFO8JUJ8pkTdhBpKtOmpRPRYcWP52q
VI5BdAaNLXqp1QodJlbt+73qSdSeCjO2Xokousyvfca2th2ddGNzG03LeUrQ1z7I7hemQ1jj9ep9
3fOXKXSsbsoqRWd+vRNMbp57f7HE/9S5STC2BbHavqBoMM+567SSpd9zDXb614trChjydMgt3xp0
powGuSQEJbx2LlwQHxC3STPt8ENBCBHiQj10+MfPPbiYvGQ/5qpOuiNf2f7XoGsNPGn87PPCCBdv
ZRiXWxmaI4eq1rf1+WjU334LR69Pe8awySiPCY7ZtAO0ADjK0ekCvUvPA6ev19fk0Jjoro6cgXTw
vdz6PmPjcku1mmGVt6zeqVcuxWr6vuiPnLOZplCuM+eddreQCtdWdxxyMw+0GwasDoX4IuXVQNI1
brwiMPDpvz6YAHMAe6X5ng9zGX9SU7g/82kKvO4iOLNfr97FkrU0kHtuqk6f9Y551ITNfjNz4PN9
vXqgNOtMOKz5yMLvNBzVqatDPy5SEMC+XrxsFGB0g8XcRLuqbNp0cQ/cYnnjoXgbfQLiQWd1dkTU
VLPNQ96IO1voSJ+Smogn3cTqWyzo+M6KEkiCZJ49f5GLwypktPUgdFtyW8HZDCNmvcnuVTEBB9Dr
34NiRj2wqVxyYBWWxyIKw7sYg8J+ga2Lu4rYpnkBltGcjiFkJmsh7kP0qD1Xd56RrQ93wDf4lDeG
Pej5I+DxXsArEAO8PpUpSuh8dGzKp6b4h9Q/asji+VmWi7pirRVrgcwsN/FxB+20MZ038sPHGWOk
8/W2g/XAtAmdJ6Bq34vG9inAV/WNfb+8/D+7Su6qP+5mVDFG9KY86cfxLu73+QzAR/QQQdz7nVkL
+k2U662p9bc9J3fVIPUaIimu8EOiQ4Zp3Cbr73aa1F9+x+TYsE7m3h5zNGImZzkegW9fU8hZ+YGV
gPh+/RF23pWYw2rHHCrh/24FyWPMS3tt3MVBRaYJp06wIce0zJc4sH/VSeD3WHEXCDU3a7KGBlfe
TFOXK8r704vb8TNVl9Soi4OoCIJ1zJMOs2oxIWliaz+6Cu7ioIyqltFi8CmHL1PvxQEoiQ56L1Fz
zl2kUzQ1gS3nDYRx6lBg5F4wCGHn3/2+qGOxAMt1RwLd9Lxv5ruAtDqFeKXf7Blqbq9vokCqz6eV
D7lVIniYVNLe73rytFEXRBUFYVlwWg+5MfQjhhCy1tpvvz6VK5UZCAa/3rnFmBM+5TDkEZ34Q2HF
w7CteDq6rIi65yCMz2MivvJyq97puVTvmQH4abftrT7ClVfeBVbtlUXJZ7NDLkO99xhp0ex+GiT9
21SVfYIqaxmmm462b/VQKb+r4AKuIE4NcTeZ9LkJp+mp68b+bAwbP/36SK94VJclbsG5NRKhbk6A
4j6twfxHr/1yAO4irsi2qHDSc59P5otFgSPtJrPdeHau7dt5iUUX0yExrMsh/nkawxmTEbfqPteW
fvnv/8lCd2t38Fk0OJJNfrwL8Y/fUTs2PfZC7kpvWBcDP1CYb1IWML9hVe4irfpoCpKY2z6Hmxvu
BNhKz1HIisxv607s3MRd8b/gPF9EEaZ92aYjZkw9F3eMugHH2qKDsMu3rDFEpNNuPB8vF2cFrMKM
+CTq8rEi5okP4/pEO785W+6CrFo6TJWs4zaf6vDxWOfPrb3F1HzlCroQK9Bpt6oQh8kVl39hDK1M
h63+4PUtXYRVw9sCaJC9y5mkn9bAPqkYMbjf2o5VdkC1khp9uTxgXOm07VX5BCKB2s8VusRZiV0Y
0ZTrXNplyGqt9syS3fNZdOFVlez2wtDE/D9n59HkNs514T/0sYogAoktJXUi5W6P82xYHgcSzAlg
+PXf0btyw5ZVhc0sPFUQGkS4uHjuOWcms6+eyvZYz5Pb2reVs4IyKFQR0RpzZSKnnXrTsSLqxW3U
rdXZZTND0eNl1Ef/AVeUj2NB7//e9OXD/SG6t+EqRZkqCd/qMyodxOcu8viR73gnmGCTeqMi+8pc
twkr6PtsNMs67OTMew8zCwjOSs/tvmYjVl5Ig3IVe31mq4mOXjjmQERbN0lBYVNWfiM0yUnenqPW
bIewGZ52mLLfWEpXRt4WyeJzIdbW6/ozpBymtzMLlmOYRUNSZ6D2nT6uDVtdnNdRU6i6c7BjOe3T
XB7E0BUntfq7E7IobOiqz82+RHOJNSW6M0yTH/QubmRcrs0b6zgtOn/HDblqzmvQqDPMQbNTudL1
xthcaz14HQSU1bz22Tr15wZixFWfydjjy0e3cbfWa6QoNIS8rjkXfrM/5guP0r5fsyN8n289ily5
ldtOjgtEQHzDs+ZMvN5/5y1LrWJaLVOiygi8sVeK01YE4sYucWWw7JfwqeyncYCg3Hlrt2eh/pt2
N/xS/O9Z5pdYDKoMIs/XvjmPO/8ove4trW4pyF/ptM2P+WMegE2LuvMUTvVpHtN9CNwU3YUNeHk1
THaRl0bc0XVh3JTmiZDM8YJlA16z8s0gF9qc566AAoRnqjgfPLdUgs14wZECEl2Qgjlz8nOLQBsa
JRyTxzbjVY2mn4JF9edqy5DekkH1OGnDb/T8kt37w1FlM15zENJJeUN9noHARE8s4EV5ADW5wGIh
5PmPmvduGhnCZr5GgGpm69saIrj+fTibd71xM29DbffrfWeZoqCi3dKeq6b6imza596DBJDTvmMz
X90CQLrvEIQUsqiHQy3K7X015SiPLKGK6RbN20pgja6rjBDEaOu0mENU7/C4y24pI11Zszb8hUgE
ZTBbUJ8JZfJAhG5OfTSKG+NzZdO06S+mPC6becJ5LochWZashcVuB08rvMaX5kCCsL/fmprc4Eyu
nPC2PBifOn/ZB9Pi7Y10MD1YAmByKGIktfrx9w9+bbguS+WX3ZPlnNSoUcUR6VVxFMC7IuC5my6B
sKGwbsomOA+j8aVjLG2Ivh9EeUsn5trYXP6iX3reLpNcZ7/HMoCay0kWw/eGzeqpCoL6xse+NjZW
+NDIEBY1E2nOdbAcpgzuA2xt3ruNu7WIZ7lsymum+mxE/qPw+g+TN9wIqK7MUZvd0rDo2fNtac4D
X+Z/BDDLTwOqPfO4qvgYd2po4RsaubHEwsa5TGOyEQ/n+AxckXuxDuooM1a4bRU2zWWidhdIuGOr
KKcfKpgeCFSi3eI3m+EyYi37fetrZKyL9rgW9FlUc3ty+r42OrW2Narm4Bt3rsMgOkrRh6cKais3
DrIrM9MmprSCIUkgdX3ma/mG4s4Sy3H+6tZza9brgpECEEt97lbx2E2iiHM4uzt+T2vaq3b3wy7r
q/PComT1l6dm1m43fxuR0psuEZqQ8twOBSTNhm6NyTS73SRss0cvkExX4VKeYenTHED7eIec7G5X
UBt9QjpunfVO1Hlss48V7ol7Pd9o+speYJNP3pypfkJ54hkG5T6y0arPHlk/zk+L35GX3PMI3Ljr
6ovT1LFJKAkFpjbbtDp3kZYP8I3MD8hnZjfW65UN3wZoiimvBa92ddZz1v27bPN4lwdke5rhO3lj
67yyrmyOhmfllqt1VudWZSjPmcr9UA+EHd2G5/Krv5xYc1ZHULbN0TrfHk23Fqd1EJPbBcu3lu02
LWs/NSJHTYd57rl+yKbdzexH2NJFRKxzxmqan0sQj4c6FzT24KHstif41l23QuVsa8ItPy9Sf64K
WIiGxTu3EbfyxqGudRiA/APbzT9k0/imoe1nl6a5Dd5mLO/nSNVoeokedN19Cmrvm1vTFlgBU+nM
TPmQn5WeoM/DdlzhhBuex3/D8+g69FnneWlYT8elmR4N6T+59duKJQNv8ZFDQ9MZCT4Eu+jj0oMl
mlvjl13hl8Uz4Kw2olT52UPK7rQCSIbkgnLDivhvSJRndKcC6aXcb18UW8+ZjpwiAW7zUHmL6rB8
Dbw0Un34PG9d+JzrzOnQ4zYOFeglb+a+yM+6o+Y5KthyGmTEnPKu3OahNi9cyNbxHDwUuVSfK+jE
+uRGnPHno4nbOFShsH4aiq4rrbwilh4bnjl0nFvI/QfzvcaL9pFI79bN9s/vstwmoYBemojoxUur
wVP8sHqdOna5mH9G9SzukGxr77Z+8A4744XTlgzVx9dTlniwrVOh8tJt191PL/LmIy4UmVP1IbcB
KbIakq+Txh9E+q9Tkb+EEDlzWmuWI+D/FVnHG0gH4ywRPyGv3x1VwIMbh+C172CtY0YnhCKtl59b
+JGdG9H3dzuZq6e6xmtQTaWOG5T1P+Gt1i3BDPzw9WcQmZbtPE9e2q6YxVEJy86qdyvq5TY3VTBp
MHuRWyNrf4JE50s/5jdit0v/fs9WcRubyuRMS3CIMtVm+9As5Zu93JziHJSgvB6SwizKa1GycGbZ
Fsb9sn2aM+44eawz1182SMu1OHOZvz3RUPxs5OiGM3IbkAqCdVIC6lOpbqfHesuaOCDEdzthbERK
M2gh83zJ0qpqHuuJfdlQv+q0oGxCaipCOpuceimYye+kX/r7gMxuSiHcBqRgJ9cM477KdPabnwUB
Lzwin+YUnHEbkGI15naQjTgCesgyRLX5N/S121sw/42Pkv2gxqWV6VZuX2A089b0y2e3EaevZzib
Z5WtPs9StUMmdKfm6zby/MbW+7832T8sTRuPqgfORI6DJIXYTnveSDjfmTnSb/JS+/pJ4RJxP6Bk
PobBbnYf5tx7wRbXPm6wpoQ35KiXz0TO+UtAYGIUQ9CIHeZ1llHcm2r+zlAG8z7saPWtFDvL46Co
xFtdtmEet41AHieXVP9U4AM/U5+BbfKGqgbpuASnOo/qwxz5+msR9fsdHhhQFLw0zXNREE/Hazkv
MGZFIBz3npx1XGDKnDvBdphmB8FB5FELPaXaX2JWFHicX8YwAXhRflkjr4A8Z2T4XbDsVZo3Xn3v
QUz3USxLjy4t0g2ag2zg6y/XswK+EJTCErqaVLyXE57y3ZwduQ2HbXwCpz/KLOUwcekW0cU6wCby
9yn359cFbpNffdgWlb50vEfN+88Rl71H2JL+UGGTv8mDbn74+89cORZs2Gta+5EPTGQpGfz7LKrf
LQjpb/wJ19q+xGq/BNlK1JC/MWOUZj7edbx6O3E2uJnGcJv1qptI7EAmslRomqqMf4A+oVugavuB
Zgb5mVpOUVqTKIup984j5Fbp3Z/TDtx2Soy6sPOxeGSaVSiBn+mW3zeTJod22t0MjrmwNivRmEk3
A1zQZzG1sWDbuYT/reM3DV5/02UHnFt5IkqRlHkke0kOnSGl2/FgC2wFBhx0WO1ROnOzHS/WV4eh
6ga3q5NtmZh3avYK6LWnw5R9Vx35BqfXf/6+iq7cPmzsi+8zBKr8OUsLw5qjygNzCin8tcsI1j2y
9fbHHeL5N37syrKyMbAaaZkVaulZuvZlgCRc+8Kb0CkVzG0ODMXlbCwUdp1tltNhkOspX0I3ZJDb
IJjhbIpaPqHjmV/f9X7/Jp8yN7U9bittoTQlgBEzvq5pIwYpgqg8cdFEx79/4Gtjfvn3X7Yy3qwC
qgGIiqZJZAePDGUs96B3W1Q2CDb1IWwfQy5T1uPZDx4gJt5Z+cGt69aKzUuiLvbXMhWthg2L/12x
zG2j5Nbhqot1rLYGowI144doeOjCwe22YmNgfQ73OG8nMoXR0xklthD04ONbpwGx+a/QG1vNlkuv
BQqs/aw6hJHnVgLAbQAsqsjeDuUu0w6+M0XvrTGDp4HbPLH5L0y7nGYtk+nayTdto8dj4ZfKbYrb
/Jfa6ARNgTxMV9XetyU1hzIqHJe+TX5NUVnUlcpFqlaV0CZ7jFbHsN8mvtZCiU7wQqR0yce4Jct9
MMp/3aaKdZT2pCBwNihFWk0fZ9Y+V51x28Rtha0GOtp+WCqR1gqrXQbi0WetE57JbX2tBjsTibYe
5oizl3rmX1rt79zGw7qNrxlpWp9cxtoTfkq80ntYR6TbnFq3Aam6gXfZuDUiRS6PQxhgWQ9VRG4E
uv97sP7DLctGpHRTr7B6APoGsWIs963V/mEtRf4IGxeE71x+l15YxFu08sTnjfiKtdw8bBP2niIb
qIrzyl9Ogs4cz4weigtyHGjPax8UBG/UdXbYyoG4baw2GEIhYy4WWfN0JfFlUk9OD4/cJkBErjte
1mjXF2KBjknnx2154xp75Yi0KbEsmHDBC2iIdVglqLWkcRCGbu7l3KbElr6VvCCbSJHu+Cb85ovG
anSbdVYKsYVVuSCB5OnW+stR+eNyR/l+K0F5bVSswKEqym4iec7TwbB3vOrLGNCPWx7IpsJWSWDW
A04mVY08IL78JtfdLeFhU2GehoU29xhPJS7PkKExyNZUkeMhaXNhUuaIzCaIWkBO74eJoOnGqJvX
L7dxsL2uoDduAPkp1nsQzBk6qEbcpDyuFIRxGwirAzp2tcFsuUBIsbkYUYQCtkUxwfl2aPOIvuRZ
ML73MximHrJZjiqGr5W8b7d5OZB52Nym7W/6W9NgfE9mwcUo7o239ykqq5wq+rkNWimF9MK4aZZO
BU2bvktJljs2bS2HSG1atH1EU9+AdfNg+Ezn8hZOd2Wt2cpe2NOUr1sapL3SRyrqe7Ibt5upbZA4
97yfAEcGKR5ST4oXSbHyG01fyQj8xjIzhQcFiZEWXd/CJnX7SSc+HPcqqN0uvjbTPASqrWfmBSkC
6cedTE/Oq82mw7pyKX2IZAXp3GBMhP+2r6XbVLFRMIJAQK5mIymNMh2HnkrInrttbzYI5nPV9z0h
G7a3oTzKQocxFGxat5c6GwXzaB+gHKnw034Nvm/jgHcRdaPjVyaLDYIFOmRbqPc9VYXckr65TPLZ
lLGRzDEKs2kwXq97oftgTzsxNLHMsi99KW/do69kNW35rHEcW5VHw47Xs968b1levq2XofjCV5U/
sKEcHW8FtpbWjuQjk3xb8Rgg36G+Eqzo7Bbo2GhYFjTgIRe+pJGptwcv77pDqEO3OhB4Vr3ONPgS
jxikQ+uShsc5moa7WvnMbWbabNgcbnuVmwmjopsl9mb5PCCddyN8vzI3bTpsr3U17rhEpgqbzaEh
bf0wqSi/N0UV3Ngrr+zwNhKG2n0toxaVz3kHlgXCXoexC27drq/13wJOPN+rg37zlzTcQrhuk75J
oaqink3Gerf42ybCsqIaYMIxLSkthuFh8iBjXSKTfXSKZG1tJYjLdJDIxuhQ4AhxHQRfaKjdYk0b
CBvqroTVV72iaKWEqIEM4xG2TTdmzrXPGrye82WghxG2PWvq887cUTjg3PsN6pbdhsXKUjW+JFFf
RSYVUXsc1fi8tNON7fhax63FagYqs77RJm297SWqi+gQ5HpymuzMZsKQrptm1vtjWs/eUbff4Avj
9KjObMm2gHFh6n2dUiYJ3D7b7rSYyu0BmdlImBnYvAabN6bM6/IDy6O3Xlm4Wd0y24NzCFkTlX43
pYX8UPmNxrWnch3vy77wS47Xk8ZHAQPa1qz7ovLpH1S3Oq1MZgNhddVXQ12UE7gOT8WQ8xzoXDst
HmYTYUVDkf7i+YQbJuiIIvAPnhgipwOD2UTYtrZNPppLxwuzH/ouexIzDU4uCxNz7fWAr1UHXRC4
+qQwGTtXfvh1k+U7t6athbkPkEtdUW6XZpB3iUs6vyjpdv4zm/3Sg8YxGjVjqhv/R2bEe79enJBn
ZjNeyByP1TKj6Wyq32TbvT9PTtdFZvNdmmdFL2ETnRZE58e6V+QAz4Zbj9V/3geZjXjVMFUeelip
phNewc60JeLuksJ32whtESwk6bqa516fbnJ9H7TkXPTVe6d5YtNczC9hsdHlfSo2sd/Vjf/d20O3
YhZm01z73g9ViSrAdM7X/wKAKXq+GWxdG3HryAwzKdt9U126hstZjP1hW1anpDezca6SFxV099c2
1bA4TKSQ5tEnjZsAJLPN/3rwHpqBWUoR2qoDqg+PbIVRn9PntIkuWitFAiTq0xbKyKeedfoURgN5
cWs9er1fZUsNh4Y1GNJtk4+cp9SIGyHKn9+PmU10tYYFJd4w2lRmlTefBtOB7Jl83X0LYWz7lpgi
egiXeu/dVpQNeYWVhKUnmTFOTPinLNTyUE3jV7dhss7RgDfQ8RVhnYaj921owyaOhqxxOzNsyCtD
3SjZPdmk+dh9IDAoVpI4BXPMdtcUub8Pau6a1As1fdATP9bZLp0if2YzXnxTMsjmuUknDiZ59lAk
HPnIGLoNuXWSYn+M+k6XTcobvz92ZkT1JeT5HVu3DlOz9kUDTe023fPwa9NtaaahFvj3nv8vOff7
swyzOSfwR5FEEWqbYnT0g8j6oo2HdtyOmjXNGyh7qTs+kP1lXEJ9nstpOzWkI4+89UrsfeEMPzBV
N8fLZijjhdXZdIAU45BkpTbkxEdQX8HQbBhtqFEfaoZwoCtzc4bjrBvuDwXb1/uCr2HYNCisXrqF
3w0j94PenHINzFbLKoKw3Ajc29JpyOKuh7km18wtDc9shKph+zqQEnmkOsjgwDU8Z5WjPzmzGSpF
I0Oxl22J6ZqHGj64P4ulK77/fdJcOfxsiEru1WI0KffEU+Z7M8njEkg3FoPZ9JRm2YAsdbUnhU8h
O0UmaFqhOsnNcpLZb5zdWkVrpDKRAEJ4A45yicuu/Og2LFZM4HcrAOyt2RMI1A+HFVWX91PI3GTh
mA1niSXzIpnNWxLqNUgy1pQxFD20E/CBU8daQ80cRX3DebLqdn8ktFSHWu2bW1xg81mlzPBonVdh
4nHzPkRSJy5k5rltjzaPFcKcqC94LiB1Qnm8IJKMy5y76c7BkfH1wMwNXiQHobcEPPlwt0xFdbdk
br6tuPa/bnzkEFmbQkKThYdf8lbdsal3K4hmNpBV+hpbOa9o0kGmdZMf2qxzO0ttVS48A0RCtFGQ
UIm1HxYjPSCt7HZRslksQycEGDAMTLxSJ5mGx7YfOhYFMFuVq2xF1uK6HiSonN2OkwzZsaRuKTpm
01hRFMquGKYg2QcyHtYOGYYMorg3Duore65NZEUt6riJydakY0X9uQmiZXoodr/w3TINNp7hoR4M
Ghs1TcICtW2Rihu/cgORmY0mFGHn4S6wY9hFP8ZkgRLiRUjTade10QQYwNVia/s18Rezxl0xhccR
B5Tb5mLDaqsJ4PQAS66kIrmKIZn5VEe3qNUrn9Rm1fIFliJ77WEz71QfL/30MPjmg9Oo2KiaNBuj
0IUOkoEW7K71UARgJJIObq1b+1a00AraefOalPMWHKpgfsy8yY1CZjar1qpd7DoPg0Qc6o32schH
x4los2qNpiHfMxkk+coeoJcFu8zm1vPLta9JX+/lchvCqBqESGot3y9zdoeSvlvCbdfatiIL0/Rh
lbdLmJCCvqCi+B3fQreD34bVetrWY9nKNRm9vM4PYxlcJP75Bj8Ot7liRRaCbISMIcMKgiwnHvI/
lbr+5NS0rS/l120uVIaDCOkYmJPMnYCbpVBuV11bXwpKnEDW4BCX8ACXoBzPRi9qXfWDW9+t6VL2
AaVth0iu88YpDvvoDuLM/7i1bU2XvIZaujfpINGrSci8PGz77rjbWjfdYedik5sJEgiKrnce03jC
jBbfMZFp00NyXgHBEox5vwHw6DJavo9C6rmNuQ0PDbuEiLdo16SeQ3oXIeQ9Vc1au60kGxokk2og
LzRsyVwQFuOdfYlbH7VcTt/URgchqVjCDFatSSOWEqhHMD60eBxwyxnZNNPMwrleio4mvl+80Yt5
2kzo2nMrHyVHvws24S0JN758ksVmHgRZmVvKPrhsmb+8GjUGDkXwm1uScodL11wV9YeQjfzoNurW
KiWS9XgEKykOjOgoMv8EVzCnUg9mI03TEiqmpmZLyl4MsYe8zgHmR2626symmnBrEcO0oeNyHIJH
GW3NKYNShONCsvZ0OnBZ5gyD7vNKPRKlxyRr9luShJeJ8YeUlA01hWYpaI0bHDaBfL4jfki/11I0
7+imxxt/wCVQ+dNPRK9njT+PtQdJcZKMYRs955Eaj7UYxWltIg9nCHWDW5kNOskBZuXDEpIk7Iov
LBxesoy6RXg25VR7xpuGlhGgcJX/TCPaxvkshFviywadTMBwrVOX1pfwrS+9Jtaj/5/TorIJp1Hx
HgJXy5rAtbT60NTF8ryEFDrjf2/+8g3/9G2tNRtu2g/BQi9J4/Xbu57A1CaGsXN/qqvAO+60GV/U
mKP+oSmK5uPffzP842/S3+QvVhxVEO7SSVcTfr95uLoqz7vzAbl9gqPv9jKTAZnQv//YlWjQZqu2
mXZbNTJsqNz8gxqAr6FUbmeYzVYNolh43+KUaZfooLvpv7zfHc8Bm6wq4Qo+wDXJIG1QFwfTG7wd
RG6+Iswmq3hY+5DxH0wSVEI/wvrNnHDXHNxiWButIoz1GhoyJplHiE5cHqJgyea4kG2oitYh0gTg
bZKadzSOCP6Trzfm5ZWpYqts8SDrV28g6DhZvON6IVnGsHHTemI2TlX6IWgwH7O+yaGDs3gm1v6y
vnWa5TZNNa6w3ahhn5zgAls+qNDLYr0N0Y0XvysHgM1TrVONIpe+XhIDTbX3cwC1ubgu8Y5L5gJa
dnPpKHXEbLktb/a2DJWQS6L24MvM5zgzyGu7jZEVjU+g5aq2FSYxauIxVFEqcLTDZ7fGrUO+73gN
6ncxOALyFga48rzq1SnLR222ymAtNdUy6ESGa32Cu0mHFGX43aXj1MarGt0BJDB6ScacTfdTv0bQ
0IBVjFvrlyPgl4AThgSLCOmwJEOei4O/myb2Iz46tn6Zr7+03mUwTsdDnEl2Nei4mqD93sjuloT6
nyMralti6knLroZCfoIELrvzsSOnOeuih01kldMJQm3UCmx0sZg8n5LFo29QDPBzIcLN0ZPaqFVL
8lIMFaZ70JfziWt/i1Hl7PbMCtuE10M/N3LO5iybE49t3Zugb81DNfPwRsT5552Y2rCVlIWPQ2pf
km3su3gN5LtS8XdOU9Imoi4Htsjm0iQL8x/L5l+Tu1W5UBuIilgVCO4HS9ItW3fY5j2Id6o7p+2L
2lAURCtpQxaMCfVrc/K3WR0Zas+cUhXUhqJIZQJvkNh4/WArk1YXEMOHcZBj3y9L7JeFumhKwslU
aB3q43dqn8bDEE1O13FqY1GyktXq+cokQ0Q+QGTyTbj7bvPQhqIwxXVblRjzLmjaU9lmL63vbXdu
E9FaQqxVULby6ZwoFNEfcn9sD0N7o+0re5eNRTVcV6A2pE5gbbgemn6s79d5qo5qKd1yctRmozhj
hcpnNScl/t/dhKzrvaq5W9hObTiqzVt/HfZoTiJwLann7Z+IabsbSPGV0bHlrnZDcaUN/TVBRrSq
HiDzV7+t/KF8nPJA3PqRK3uYjUmFumthB03mJCjnh5awT1tYOEV7EBJ7vZz01rD6YvCRdGSk8Tx6
Y1z5243G/3wjRI7/deMK4s0+vIOxPyqO+vrRyNOyari2gmZ+R+agPQR97h+GDOW+TgvBxqRQkRVA
jdqYZOzH4KCFX5/8fHeTCqA2KRUsfCOQChmTUk3pyqMXWrY30mnX5pG1ghWr+8CfkTYWbcAevWUA
+q6D/jhASOhGhHDtJ6yg1Y9QsVaHeLCLimD90fmyPC0aqy4eW3krjLpyH7eloSLIYXXBjHusHEr9
TZeFf9IT7Y6l2shjLib6wDe/dgqUqf286Wl843rPq2Tbu+9tOZQn4eOi5TSTbD5L+tBgjcbeJA2N
PuX9ouIxR02rW+OXBfPLIVaAYvX8lU94JeQ/UDf+hKKhn25NW2FyVzKk8ebLEQaep4tpa+r/hqkn
bqYo1IanKqEK0stwSYI6qJ/zrIDrp+mcqm2oTU+1Za+4zqYpidZ42Vv1fawz/5vbwFw211/GPIQX
h2m0HJGe6j41gXo7dtHu+D2t1BeFVQDIgK1LtNqmeMr541AFNzKCVzZR23CwmC/FpgPvkjwj84EW
SeC3KjZ9ReKKL88qzPY7Xru9eFKbdspagdQyxOMSUHLqQEnBYxHV6sHtG1hXW+nLBhrSm040zbt/
kRDxHwyBIrZT6zbtRDdpOtLiK0xwAX/Otiq7J2YtbmwIlxPx9/QmtXGn1WfaeJLoZGYb7eJuiegh
hINMDrACJ1kTBp7bbLLRJ8anCGqD/pSYi9BgB2epOMi29kZO7coxYLNPQjSeqbp9THyxZe9UCwuB
um/J3RxBAuTGb8grY2Ud/F7ntXqP8iWRa00OW4iCqC1ovfMS6PJYySK/65B5jqOFBJB3xK3VceSs
NQ7jd3+uxESe+Jr1px2e2SdvdeMjqE1IjcYEw7ob8uTlBY2znYNndqwkoTYhtdQMT4scjddF3caQ
9+t45HYi2HyUGKnoKUHTUkD3JJrbJp6Bd7mtOWtFt9tuTBcGJpH7glCCQqg5GapwvfFYd2Wy2hjQ
ppTIQwasuTaFzuJh6oo0b0OaNGtEb0Spl8nxh4Vt40CVF/T+2iA/vgr1E29FBzVD3eLvw/O/BP6f
GreO46IZ4emdT2MC5LWQGHhQzNvl7aCA2+gJVYL9Q5ZX4+Oylc1hzvvmzjdNdqJd0/z4exeu/XlW
hB9WdaMXfKWEN1BJjaKvIhu+ujVtLfMqWNe53SaTeGSFl9M/Zeim2kxtYKgcdpgmshlRTFO9QOiD
GjdakDLrqF44kMlW4sGCc+8tcp9fWe5mRkd/07Zqiww1VSPWgq9+ihC1yFNU/ec21Fbw3poMns7b
Plzc1b9O69vAmx2XsG1hWNdLq+eoIE+NbBDQrSfayBu34ytzz6a+M0LXut1ybD0NsIawXw5saT85
jYgNTlZy2guWoe1cK/CHU4sCCOHGlFAbbkTBR0lJp6pEt+0X2vBEUd8NWKM2PUW17/VZKP2nQm/v
JPM+hLq6ESteiVFsdEp1Ymnb2fOfcjroB29H5MD6PnrTaJ8foWi0v3cbe2sR4dms7fYw85+gmhln
VfYG6tYf3JoOXofpE1LvJdwoyVMm2x/lpI4a1rI3duNr09FaRKW3blwskf+EGpgffhh+3sbslorC
tbatg9DLepG3OYYkb/s3QxPwIzxxxclpUGyACssT8zBAx4emf1HRABtNObnJB1GbnxrhCVwOGfef
5DI+51Q/6M1NhZra8BTk4WQTVWg6WtUhovxrLvxbFVRXBtxGp7qRmZ5NDN2meBqW3TcP1yS3iWIr
QVW0j3IVUf9JRNX7tu4/Rl17I6K51u3Lv/9yDVVLAAWoEd2mO3k0St6PE3e7/9g6UCP8tEI1XEak
+NqN21PUihupo2udthal37SBqQnGI+iqUzQf1kbduc1sa0nSrPQGRL6XnaT66Fd7vPVuNWTUln8K
NiiGjgrDMZb5c1tXsaK12z3WJqXyTRccBmBNMvmmj6Nm3Y97Md0yWbky2rYC1M5CseiqDODCmL8v
vA36afvmeLm0yaiiCBbqjyp4kjr7Uhr5JapWtxPZJqN0NCwrNZdVM2Rv2kUdROu7TW0bi2q6Qk5m
wTTJNO5zc66gGJaFR6c5aHNRtcyrLUfRcTKqXj1AvZ8edUlv3YWvfU3rrKyBvPteQ7Dgpf5i6vG0
9tpNNInaRFIU7arsqr0CbUijmDbsv35Z3WI3G0kqVSAyL28IkFQvno2+35fGsWnrrGzLNVOR8cok
gB8SK+N1+uL0JW0aKQy6RmYrGkZRBzbY7tDoyC0usVEkDp1JuMLr/clwQ+NSjCsqJaE+4tZx65q4
ekGVcSLLxOjyTMr62yAGN4iK2izSzPYqVFnZJlhAAKh8oLQ0hjzY7PY1bRoJPhdmqfypTkxV7A8i
p81RGNeUjo0jrXk1ST5VXVKW/b8j7b+N/8/ZdSxJirPbJ1IEMkhiC+nLd7XfED1tQAghEJ6nv6dm
dSdn+u+IXI6pqkyQPnuMmm8T9efXYKSa5K52S7NdYEUi05VNUcqMuK1mu8YfbZ2fWKXcdnG83QmX
f+C8/NNY4Tcx5drsr9MuCoB2N3eE2y/5Btp77+Ib29jo6nZGvdbe+5FdxmFZ6iwOlYLcfjXd5i3N
rjFI+WQQrGio73ISfyXQ26ii6rYKn11DkJaaRIEWqsEmOYfmY9svB26SP9Fp4/+cFLFriae5j3oI
mSX+bm1b/222InoX/Gheiynhx1sCAbsWetLQCBV6483dNq9f68o9MBPdhP2Csu8/K8/AuiinoBnf
Jd6ZB9Gq6GzjbvzDcf8bP//vSResQv7569UQV8sy180dlL3dTi2uO3Av1kNRrzRjsZiyovNRnlIz
DB82qbfjjDP8bSbz8BlrgeIzQ37Pd/A1z492KuW3JWDEIWkomyM0KocMDjo037MoDrvC9PKw9XFz
UwXArgFOvByhCYjnfsHyaQfDPpuGxbKbmgl2jW9auVljMUM7VY9bWrn2aIc/8QH/1iX+r4d+VT5X
m4BhBfX+zhCE4MwADb2DMuOoThVgMm02wB0mzqKqg/obXL9OgLySNiMkX7IpKcS+twJTwXioyI7V
mlYpKB39e17T6C4vJnMsiynaWciaHBWY5J/HTqtHkNRBJDdJEnY5XfFi6FtV03BBP85jXh4grBse
AsN62Zl+OUOt0N/lXfen/cV/xz52DbrKe2OrrsfjlO5HmJO7aLzNQIZdg8kVPFLGpu09yhIRvXTT
sKRsSNRNu00c03/eDzkAsVi1Mb30nG3rcy6XeqnSAcbuyU1dCSxL/vkXam+TMdRrdGnMNIx3ISmS
5NJWBft4U2y6TpeWY/HF15hfVLxvQtslWBx1c/6H5/Ob4HqdL6HIJzgESjbM8+Z+OHNicwjQJ6hV
WAtu5G03/V+Zsx4hBR8X/DJp4T/K0Cyfcq7DbSH2OnUqGtjQSzj2jUs/hB0hADovEfzG/rBX+++z
T69TZ1uV3PnCrxcbyNinY7/oMg2ktTedIHqdPmHNwCHuFNhl02FJyzeg+QEGFmG6qdun1wkUdgJz
IeaSXeqeqgy8t0alZPVE3xRq6XX2LG0IvGn0cok2Yr502EjdJ1OR/CHF/e7pX91g4lSI+h6Dcu4c
DKBcp8JuMNV6W6IAx+2f9zdaVd6KLiyXIWG1SQUsb3emVOttsE96neUKRYZtpSG6UFf12Fi7Homu
rNxtTQy9TnQwJdX53OEG15GI91C6hwHMWm7zyy3hh14jefsGjTR1fr4k1tJnNluf7zz85PWNl+uq
7lX1FMqRTeslrvPxWwO9x9OG2eW7mz79ddqCbETLx76cL30RzXelN/jcWrvhNl84eo0YZhDoB+YW
Tyfe+sQDU0ejd0DXLT9v+/hXDWrdcRFWvS6X2s31LrKqtHD94+E2WC+9Bg1PsRwwzeXzJQdu4BXN
xrjurbWxuy3uXz8eM0zTkBSoGmDd9ijnz/ZGGhG7BlMncA3DdA7c4FwWO0gPfNEkvo26xa6firew
cs5jYu+6JbwmZQ5Xy/ymYMauxSWtIqwGhb+8a6vZpoMO1RHeebdJ1bBrILVji2rauq3vNtLxh0X5
BfJlN3qesWssNUDCcZKXibmTlXqUUQSgZ33TBIn9yy44WrirIYV5B1bCXzkJHzYq/lDg/Hf6YNdA
6naC+Toxxtzh0T8rgn2icstthvRYBf0zd7jKeAEXQXNXYCKYrg7glLaobhr/s2sENXhgVBE3k4uo
yFc7YN8CluptWY9dI6iLwZG12AZy4av5xAp/J+rbcOWw3fnnQzF1KWzhMUgfQl89LI05d47L51si
IrtGTvdkrWWppxKEm/4RNd6UVn17G5CJXSOnx3yJhRJtcdewctmNbQPDomK7adjIrkHSvClEAfdQ
YI2oyfdQIFhRCzQ3TerZNUa64fCDJdiF3rmaLHvPcp2Ci/162zO/2kNtQ6u3Bbfogp3RcI71tu1c
YLcBvNi1Z+7q9VyPJdWXYRPdgwMs4hS55DbwOLuGRrtyhc8DTD4vQSxT5quYp2M5kZsqa3YNV258
oHaGPPOlp4nNerrtlq68DVXProUe10KhXJervhDvdVoJ9TVuh+GmsotdSz32AWp6FDIPF0N4+ZgT
/pXIobvtNF6jlfVA606jsL7IsnrNPZ/3dbz9ifv8Vvf/x/DlGq2syzrA+CGXF0gaiIMSvLwAv9zt
fMtva5jYteJj11JilzKSl2EZ6Y52bH2fLCH5Q0P/t1jHf30D/s8Aybet41FZq0tQPVNfoaOgXuc6
idJyM/QywMQrkxySrVOX22fRBJgj9nR9XUsxvQywef8xwI6pPogY2tp5XfNDXPXzO8Xy6ElgVHSA
5Wb0gbrEHie5JdkIf4YzCHkN0JNwhr8pJlyjZeNyomLqbHyJuWsfIRXKH3ovIaR206+/hl/DHQPA
1VzGFzHnnzviXykGRLf96qvhHSU4Mm+1zIXUdEXL3S1ZIZM/zcl+dzqvKoJGJ5CJ7Zb4Am0sB9GF
Tm4Zk4G+o2ZqbisMrhHXA4vha7mMMVYFxfpFj3rdq7r8Uz/5lqb/43ReI659BGfhBq6OFwNE2jvb
Fcu5QvAssm5Mep5FbYDUnxTsT+rQ8jd/7+3f/z9oBqBH4+S3Lr7MiU52UJRYjyXGUDsIiplDgzLl
+x/e+9sr+K8v9vbK/t8fiuhmh2oGOoPVI51evdBVyNrQ0J2ug8s8PEDSlcf+tXBxJHbwa2YgmFM/
4g32AV5ByRvrhYVYnKWtxCcTL8V7a9fkBcDr3qeimzjuo4uAm9xmgG8IvEtQ1L7oqC6fqoEUR+hf
zu9ryJmdxyaUfRoVjbzD0P7DVoli70tvjw501lCnmk/0mKzNeuw4aT7U3JN7X8thTmPFq9TXpv9U
MMxD/vBwfvNsroYgzWCb2nT5dmnGBjrGtFn2yvA/rCp/94av412YAjYHVl4q3OojZICqQ+yE3zsb
2ne9Was/zNH+9nX6rzd8VaiUa191TdIiNcAdIDq3bu5gtwW0YjrDAHAPhHHzCUJB3XdQE+O9ZeVP
yqxIqVvr1ACGcOzLVf8BFPibvuNfWFrRUVuAtXPp/fajhyZcmjs82pte1zWclnQeyrsCE0Mxyq+L
S+t++ENc/827ukbTclLYStYo3iPSLOnUmJBF0RynahM6C1Fy2+CEXQvxWeukoXnH8Kosz0g+HBt1
I1uK/Qt73xcdhP8VveAuqV+t0vkhwCvir//98PVv7spViB/HFeKYIxWYWCXJRxUNy4VX0t2LSvl9
XxT+MLd6vSih59vWk9d4/BBNq5xsJy4Vlp8XgaO6g6NxfltLdY3Ep2WHceHgxKVLRLiYpqFpMDR5
/d9P63f34KobXL3kEbYX/NJsS9OkwaMiKWbNPvzvX8/171ag11bSWDe3tcHC9uIjWRYiKyuos4fM
R5wIliaQGYvebfMk+x8GW+SkSautWqDzw6qZQMrPaBbnId0s8kGbwli2qeRzAWjPVGehp+NUZoOW
GqCZzfcrtRlRvBYfh7+vYDosADH9KsYuKZYUS/xxe6ykjYvvkBKyGE0tBWybaNpurmoemZnrfVgT
dizgYUL2feSRLJZpNCcHmQ29L6Gk8HnIu3AEiO6e2bWCEXCz5iCeNXGUCVfGO4gnQ5aVlkjAyQAC
+qkjOr6voez7Qk2Ui120mXJOx9yWB9gV/CoM2X7kbwJ39ThUaRclw6dcLfmjL2r5xSXL+NSVTXQo
FTxJ5i131a+1X4NP60XW+VOAeNVnp3VEjiU0UuonNfY4HmmP6s/hkJuKpJbT7ikxNux6F1UptNHw
jlc76V0YY4del3f3hpryh/Fdm1pZv7Z2E/cJvgPsGsphybCZyHeS2Cqz1eheVFhgjsxCpw4tXudz
BIG36TGp88VnedzET3BoyZ9IrsypHh0l6Qgnjsxu0OPH9Hhh7SvIUNKnpUs+kwqCqloVku24Yx9E
YaLvuWC/5Go99nQmfIwTXfgUZODIZEBv2x34U/HOtX2/C2IYD5UuegAwDcmxylWQ8w1T335s+5rB
gasu4TEeyoSNp7ncWPSUkAUUuHKau/lUhXzhHzrfdmpPfIOfH9d4edsCi8Zmk5Lu1BlJz3gBHp+y
qUBtO7dzAVm2dsb0Z0gNjHGrj3mhZ+h+9jZZyz3Cpq+GjDS1bu6pxo+m3Pgp20IRPRtXRCKrwWc+
5IV3cLIfZzGS3dDPvjgPtjblU7OM4WBw3u/rFf7DI297GMyqVu2a3vA0RlPS7JrahfZFWV1Hh7jv
VHRosBWUhypekpDvWrdhJpBihe3bp0aRUT/EXd6VH5uuk9GT13QbZJqjcoyypmxsZ/FJupocMTxk
W5OZBkCOixTNWB/Y2s/hAPmKgn+bhslszyRv4MpmQJprP2M3YGf4cnrO5i5lwAtMqW2nqblnLKr5
/QJYiPlutoKae2p6/K8OzyR+gYdcRNIVLyM+lCZu5IH3IdGnucmDzpooB7w7bSN42GVTvyb6IW9U
UnxRYKaEA3hmUMXTHj+w25wnkASaFzHkL3BggpgmqFZyPpRdK8xPSGz2QNKgOZuKp5bjIB71OE3y
4n1bwWO1dQbzhrYYgTEbYO8+PVs9FvsqkByQqq7oJpX2yTzLTzXnvP3SrTBuftHCxahYIo3rKUba
8tPWCLX8qlhJJmgdzKaDncpCijN3EELa0bKqyvMgy3b4yZNQ8QcdVXb4YkOy6BPoEIZ8KJxoUUD6
Xi0aeMiKi0yruc0/4qea8bnt4i1S6cyJbh6NivrxCMFjOe6F66Pmfa3EMj4oinMNUX5H1L5jcm0/
Qd1yjNFp1iXOMUyqkmNrx6R72HgxlKekqlz3Odo0cw+raPuCZlPoorFIYZHJ5VlBAKj5EfLqjc3p
wek8VhTKYKd6cWtx14LwQE+yTFC5g0W11Nt5Sdw0F5mNY292Q7SIt+g6UjJ9ajbph0M7di2/Z4hG
a7z3xufVxRoQmj9NQkro78kmkSxtmjkXRQoiO0CzNWKFOy/4TtVLAPPX7/Mk7+Mz5ELi+kuTr726
lDB5PphQxvWxnvH/wwJk8/keWty6e8kZDCLrtKKW+RPKmHV2u7iZovoEur9ZmsOWaBiarDVezCOR
Algc+LuPTh6RiMDao4kxw3n249z8VPDYlifmIUyQGshGFWkfZAi7trc1/bGFiYxHRyEdW6UhqGlN
ZRmTXdFTQ1wWOd+N3zxTS/Tc1I1tqhSRxhRQeaRRV2BMJTFG6uukirZ0ox4JKomdyf+CjsZM3qmO
0vHSQBdvOQpXK31PLZ3098ozSj8MEBRsDpXkQ/6Z0zCzB6dEN7wTFQ7pr4mRSZ1LgKe6KG0Jo+Iv
qIMN4cQ3QaK7vpmWJo3Bt+t+qmma1jLlEzZZnxQzPT14A9LSgx0iudzPHUdzlNZToe23cRjz5FHT
ui+/LLgIU5kKNff5B72anByqfGbywNS6FPcG9D2SdXylcblzTHAI35KZHG0Yu/huBobMfMPsiNUd
uMMTrfpdbliCOUuEZBJ9hw9tZHb4Q87a3dvl6Ncsh+79OqesYSFSeyZpbO8No+DIZxv0sKYfm+t6
+61q4mr4NmyGKLRna7V+0F7b8j33wGj+HGvDV78LmsgxPkjDMU/aD0NL9T30W114YRWJ+vLkoEar
5wxKDkN3Gstu4cWpTXKz/nQgiyE9mJiLfA/ZhcSZVNeyjZdUbs7EErYE0PwQ6cBaMt0z3Zk8bZJc
KGTbPO8hQy/DEGK6BypP6n5X8ib24qhGIFa+9AYydvFxhh8RxLBXAZz612qMu2HN5DgBqubWHDTs
VK9NMclUNpToCSRcsxzzWvveHnMIFhR0Z2SiSXPBeH7kL2yCdO+c8SWR3bfKNWPbptzS0lx8+Sbp
mAlDa7eltZ6VBXN4aje509PQqDJLgAiKjlVD4GQIrVhexWdIPK/2pEhDp19x1Ep1nJkh7bHE6Env
4k2GOeuVq1AwLaYvY3OgXuVFjaXMJJu9rKZtPdZytuwLycum3y+jFr+qTTX0p3ITt6d2gV3awATL
6sE0z4wscZRKSytxrFFu6LukYNECG9VYL+sp3ii/aHhOrMjXs7OHPJAp+tBwW2x7mZA8ro4FWyy5
X3sy0e/asegkBBXVUcMlvtrD/6KPpyyZ4JH7YMqIsge/rFDqyzClY8DyAuPzXLiigWaLm6YO9EO+
nskYmn0xjxCLb0foC09Q8DkmKKPCV4CoABvHVwYg4BxsMndJWjZLovaaa+CO0w2mRM15RmWJqGEq
M6YJ9KdfNBDQTZeiqppFc1ztwNg7usmlIAeuom65OOlN9UJoDwFZmEwwlGu4uhQKWYo3SflXQXgX
TtqoCwW651wyyDsiwib+y9wm0Abt+s2aXaVWps8x7YPGf+sb0qcEUzjzl11zsB+3qSTlBZW15J+H
gMz1BIi9Y+/ydovseRo0DqAEOhCLjaGKB3dcAunwSbQV23jC+1vsyyZjuI33zvzA0gnJsMq3UwFz
419K9SWAO/PUTO0zhyvGeK/acq2eOEjB8dO6YLj7unKQYE5gCThTplNdxjCHqPm6HmCI1PufCaUk
PtTFEOkvYlTj/BqPoFm95oUL+fcKnxX1jlVqK7/mgyIyAl1nK+XT5pLKQ7igrocI3yySTVpGtQG1
sRcr7m/op4VmmNiaNfWRUMVZY759qBYPvDHUE1tzZHZSPWLFYqunXI4FQUVZR/CYBqjQJA6Azf2k
NQvvYxnBYTmLjAvkdfSdaec9FhN53J7quqqPidJI1YPKdVJmIWkIR3G2xepHDgFU3mVyaufoUU5z
bM5s2WKfMrhMHDcnqldVuaJFqa/Qxx185YXR6RyNkXsQOjRtmdpKu+6R5bb2NB3lOkrkZxJYjxdH
imp7gF54Ofqsatc1xb8ngDbXcTm+9EgQCH+gseSAPxW9aXZ8DUv7I85X8iI3ge7dQeT2rkGZPmyI
aCxsmNcJUrzHqYX6uIKo9HzuNYroFETuNXqkQ6exjM2TOCnuJax4BUqGyetxj19cnyxkhJb3pWqT
eXnoEtp2z7PPV7Wrx7qOXlAomAhCBnYdigNxkVTvxgTVyqEJctQvIWnL+diPKr8XeoBoRxIXR5Rc
hQXxM7KJO4IAxenThjLQ7VuGc+X3AQoffXeeYh+3HSrqt/leSSfyYMaqm371czWov2YIHX2cJdM/
0ZwimB2S1UHmf2L5Mu5aCH3/WGGQmBmsEg9DD6W3PAs6L0STIfjwad1XM+iz3VGMmIh258K1vtuj
wU+s3omRu/l92ZbFPOywkR26YkfEpjl8eMbAxuc46Wf2DCt58sV0swZYtUBnoDO+Nsbqj+iMoeY1
2hYOvvB/hDO8yioSJIFmI0arIt6VohkgnTkkw0O58Ohbz2VXttlSkYrlOza1hKrUVeDhfe6oIPOO
8KUZbWq3OZ8eumWuYJc25KhkR6y7oprt+6XI26/atHreW9yI+J3GlxgvSafmuM6w8hl2VdeuI2Bb
2tepI/LNOLaBJj1Du9vW0zfPY0qPq37zw8vUQgL5iCDrZEDvSuy630qYks1pEtgi4rRrIWt8lLaM
y4d1CZyfZniAjz8nDUGzMh0Kh3VLv2EzEb/CW8+GewdRapZAg3dEJs0jnqpgPdIjZgQXWb95hgvo
Iu/1PMa7hhec7YKNli9m1uSoGBNPzbgSsiML/hmzd/6zg6ZJexiqrnrAWZF3QtsES6hhJdkwtfzs
+Dq9rxbpX0cV2yWFmmiCdg2DzCGl2BatacSp8sl7KcSCNUTT/uQVMD4YrQNyAqDbli5FIl/0hBYL
JQlEYCnawqNBpAUQfBMg0M/2uecBEX7JN34x3oU73K6eZh5Gdhh0J9vZQtgqA7x2QPU9T6c4GlCg
LCEGslC7DBymcKzaqdhRIKNOPY/zoyry+VIZBChNJ5+1zscPlGJgQ8u2QsEGWLoWeYD3zBbtVR9o
CkVcm2nG5wyOw/44TaL90k89ghZ0PXdVrugeSpASJQIQjVzPn8KQWLRlAoXTgJZ7q/toX1aIGSNT
W2YHOafaw0h85Rh4DJX8yMtpwJED7QyBIt8TzE8YngHJD4ONAjomP5xXsnwfRCtRNRZo2JzC5zHe
Lhld+hzPv2C0z5wdujuNEgFdgBh/dZ2kH9oa4UMYMn2pfT9nnQjyGeap1YeKV/kZVsf5pdJdg3jS
9SknncwAcCz2q+HQTqPSFXtwtlA2lUlHTkBVjru1q1DSwY5q+DqulU7bHOSlCjiR9+BsY9skeXHQ
OXMn26IIBOx92UQWE5dDMhdt8wrs0REIa3kHtIlv0xih4Vj4ScLdnvOh3C+50A7ikfHyFyCRKIDR
3IrnznqD9l8t7U9QF6JTL8j6TkB24egLNVkQDjc8tMLEu6Lqon3Nu/Z7M836bpSyfy2WluHkM4Nl
isQkucRhOHRxAdeLqhWnuCrcHlYVOOjBNafahHXL1mSYD450tkyjLi9/FrUzT1XCi89+tjJlE3Fu
z0vqP9ZNvqwHC2ilvJjI24Nxgxx3VNTNa1wU7Usr6vhbTlvzC26qBMaOEoVZovWHzRPCH2AbVD5N
ocnPMysTki7QfdpBFgY1wGpHfzRYAn0bEAe7k9ww5tpVZZEfqziH37Bo66jMNpOvpzyhRbn3ESFz
qiJb0V3rfYzhVj+tAaOjamx2Fulrn2/5Sr/0bkFeTg1g43dUqG34yOIBhjdJPBGzr9HH9Ht060Kk
/ZaUj3xTxQOn0o6wTlc1hkhu/R5Fq/sigTd4kARSq3h3aBHRVk6YJyBPkv2gdHiFhikUtsMIo7Ff
ualsm0WooR6Lii0ShI5BlKmyW/9cUJSYw1aNl3Vk8NtsqO6KR2zDWvu4ofwt9nYQxZNgSZPstqJ7
a0dq1BeZRqr/JuWizsD5+QOTJPzKhyhsmHnO+QXMmlKlDWrVOMPpqIqsjuAdmjFQvp64mnGN5unN
RlTRGBI8dSBzfGBLrEIaVJJAlr1XrYOKQsW7c62Q/fbO8e7NEqQ1qCBd/FKyrpcPJAz6R6RMU2YS
xpLo8arFfYlaoXCKsQGI9gDEoExReKt+X+t1+Ioar/8E09X8p+8Cj1OqScEyOQuUxuXYTOBiLegy
s3VKphGXpY8+Gz+PjwgK9FvoyvlnwFruedag7qdRZHEmybwND/OcyMtcFuV3WQ/xXyjZ1Kcmcgo9
WdFM5G6F98ivMkf9BpC9WKtdgTrpcdr6csvEwpM7WvQMwXzo2Ts7oHpLI5z/Mt2murhjqEDKrKsa
1h/ypd+aQ9GLyZ8l9e7S0bcRiMIfS1L8imZA3ekw1Ki7ss44eIjqk9GFqHdFPILmw0Dxi7NxhgPw
4xBHFkrdqgUd/LlfFCKbFoh/z9s25uTzgqruEodl2FtIy8rdFi2YuEJ50CZ7ADyGV4gUw8MmEouO
YQSXF8nLhl3rCRMP9GYIilGOwZCu/X03RFGXqWYl4MV0iBel7yT7VBZt8rSxxb/3FJqeu00NecgE
/PYA9+7yfhuRDpa+e62l2L4PA2RQl0j3Yk9W17zjgyBfiXfq6IMezN3YcZR/cSdsf1pnYz7KzfBp
F6GffZkhZf2z2mxtT4DYbWMWFoz2DtJBNAF0xNp9qUFGegL1uXlsFTiz+zz2ZdhjZiGnrEEPUlwK
TOXHE34iuTBAjJojV1RWOyGDx3uKTFdki45Cu5cSDJ+sjFSJngOYj2E3BMFfknnFC8XvLrtUlc32
FDkwh1KPZAErLb4gZXlIVTd3c1HN30zc9yHt1hr7DNkJfYxEGDBAWVcU4aKfwQGajJ0VhrNFuSvZ
Sra94UvhL2arcVMtoBrsjOdWyH3Mh+psEmz45mag0Znh0X0j44zRe43C5CHh4AUe8qjt17Oy1otz
kwj1OYx+ss9KGtako90aXAhkNtmdMTwo7T4oDMhOG1kmmYnR6bu8XFbwOuEShrG2nCb6hNprHdAl
TEOZ6WmJDFq4app3oCe85V+W+yQ5FUNhPwkTle1LMtCSvKiVsjVDge6XI+lbOKTYVdHncWqqb3bY
0EjHZsU4E4JqFrsVKuj3ulSoQLiO+2JPhxYUqAgEhfFBAB8/oKedomVnOqOe2opMf4VhNNDHtD7Z
o8PDYAXE2raGDWNZf4uniu/UNlYMR32dyl0jURkENGb+oJO5PAaIHajUmph83yalHjCR0PK48m49
v9lGV995G6J3UygceqGQu/s2Gl33rEoenTGCfC7rmT9RWEFfoMuKJ+tXD2WDwHKFYWPjSn5s+gWQ
1caMxZc2qdcqjSifzk4OlciYWYrjxuAf83mAHdA+6vqAAt/P962oBLr0eWm6XbzERXQkirafurZn
yQ5Vb/BgjvmxPXbrZJGSRzRmaWuZ3nsMKpPUeQp7rkmU7QOjuhrSHpWlSwV3w7uygdwSosvsjp7W
24+Sj9gK1yXk1R9bNoVhnyQQ27jEHUI/prwa1UVsmv5NsY+gWItYB7mvdIiNKHeL3Py0ZyJJqpOV
kZYZpqPcHSCG6OZdE0mTZHMBGR3ZzxI7j1WClyENJjYpjWZEVC6a5DHWZMmI0Ob7wq2d0GOYaDpU
UfAKnswLap5oLQ6SNUmVkgROZOgcIIGbFqV3w3lr2rXbNX4tdVrXk3c71wHCBgOV1p7VyOUT5tbx
rqp58ahzgXPCjPooB4Z5lUabm0J4KncfCzLAlcAuSY1Sr0r+NsUUld3FWDe+fRWAQNI5GYsunSkf
jv/H0XnsRo5rYfiJBChRYatQwXY5jztsBHeiMkVl6unv57sboKeDqyTynD/imDnspJu8Nt+F6H4U
Szmf3G1h6S+nDp5ljcfXZVTmp7AXQa5NB4GQbiMjd75UFScB6vLIfi7pdnlvj6MhAbMYmleroQzx
UUeUubGsb8RsKagJk4vC2kFHkSgPZ7WD4qa8eGGfTAPdLQlUmnlVUpslA9PnHnAX8L9kHuxhvtqy
DT9lXDb9v8MbtjphvQQtsAfFh9TTUn9fjF7tpn3v9+hxi9I6nnUgi+Y8KmvVTMhz/IBWf34uFqJL
86CvoiirEK3N2R7GzZGOhZavO77KNTUkHL3DrI1/Byc0VJbVTn0RrVOfuee5maTu7jpwMSzGbI1f
zMJaPlUbzxRRsaYV96XeyunOVGEwQKiBM1wWGXd73tam/dSA3blURfV984P1B4Hs5o9hsbkDgOep
88z+TnYi7rcWq2x0agrtPy2sNlderWrLjOfrNu1H7MJsN23oERzoWdO7o/w5OAedaofrl0TepJAD
22Pvowu4h8Dq459mPxzYuJHpmwNj7P4Ow2h+j0fpytNmr857LWHHZKWdK8qF4H7ZnIJ670FM5/0o
KiZ0yJi/czDyFMhod5DPeEMIMRxo9t6CnnQRAPytODXfo217cgvhZ53wm/XCgKCS2jUlM4We/8Rq
n9YbXee9m/eBPO4bP3CvkfbGh3nrxLm0o2NIgeVKAeZLl2Gmi26/Kr5oAFJS7K9dOHHBMc1VU9Lt
/gjsAFxKhTJGiTPyevdPqSFVktWCnMGrtf5bcd9WHPVrkyhZFR+m1XvI4zWFKpPWuHLwbHq+CWuv
/nV+zBAssMEJmox8WJZQVtttmHutLmqOmrfdKiE5sWz/t3O1cRlPRwWAufsQwTrq74oudl6N5ZFP
XFp2vg6uyh0brqzmjOGg85gMvagMc+Jr5N0xLP1p8/jrHXsuT1OlwPxizE5LB8mT9GFUnoCFB5ls
4VrpDC+jfm2amE2MkGuo99EubkOlGHnXZp8/17rRWTEKwa1itV0yRO5xKirydeGsZJGqNXYvW9iv
H+G+LG06j5whOE7C29aFw8UzRe/D7VTBExsYfDekWdq3YgQEKKT3Y2qr9TR3Ur6gHIiyOQi3bB/E
9m2xJpO5UM6vOrTap46yshSYU13KsLA+eNuRi9o02CSgYc55KUY73yYABO5CeW49PF3oPgrWkog6
0rTrKt7L7ugZ4Qx+j2ArPx1HE34gIsXqVi2PY4feMyqYe1MHauviTmAA9iir2+L1bgIkurNyzkQV
76M/JvRL0ngQ+15mOv26ogrJXA8js9hDcelUsV98BzK27415YNkwp5034nkVVnVBkiSubaui02x1
x5nMr/ZhbkWc97r+3WMkT/mtWKKHsaiSRTUUnRtVmUzFe/zc1ML+2CrlZhCT9hOgbvs4VJ3zm4fd
yw6/VKnnrUWR7cqG5ZCuTJRX2knRH0VeNGv96UkwQ6+z5WWqnDIL5TFxilvWJ3KzAkCz+nRM0J0p
LY9Oa4Qei+fC/xNi/F/K/KCYRGZ1ELYvZVjNJxBpaNFi3zNvDJdzOJvQSqpi/UXQLdBMvRxXrfw/
DNx/tdyCV0IyTLYQ6vO413BWGzj9uy3t8Azt62aVtcfXKB6tx2nTn8GghrzRJeyKLGL6taH2WEFq
bss69N9BFqYzoFVzZwss44gONRe5qf+6/qwu4JDBSzvO71PYVh+tHVCKujAD4FCaCsJRm+ae3PLo
1WmrMDtG8IiTFcRd0pRj7CZKmS4xc2hnRe/8xtU98XmuIjvisUO/UpogzHsyM8YUJUufxJtYt7RE
PVFy2WNdyHSDrEnvs3zecZG6NRmen+XWezs53aHdB34uaVZOl/IoO++8zQsXYRNY8DHP2tS2fOiW
yfWskwmwVoFKzbM8BC9AJ9Zv6xHv/YWxzexvQKm1gqwyox//V06r/1s0RpVPdrmHOldOZMZ/lfGO
uUn2rRFDVk6ldm9HTJnBZ1RpW93xcRMWI1yUBNDc41A+uRS1eA/H2DWZL9fO/WY859B3buN00I3e
vJX6NcZSNnLtrQ63pN1qZ/sP53ip/0bWFmiT9EPljMh5+QWmDeKmt4Tuh6VMF7+WYLrGiX8uc8sM
7YeRfIT+bJx8XPvi/1kAde6G8/xebkvVJdsUjVZerLo2KaBuyGjpz0jHuRGpeEdDOii3/DS68eG8
CssP2sdKFvqDhXJgRmo5brq0ag/zYdPMMb7EVbSVJ2IlHTuNWz3cAFVc5AxN0Qz/VtR7/ftQC9O/
OtTtjGlccfHvdG9tY51UvKz1g5oG3aWxQ741eyc0lp9wLff9Uz/PB5+0PEBrk8YAWKft5oxQDZ6P
ZOYujj3fPJC2UMjvs6VM9MS0ZVcfZhPHkByLP2wfVa95mFwX6snJPbO5PyBeI+e5AWSR/0rCd/8t
IUpsAl4RqlfZKuyIbVaBMFzVuDheCtJ0WM+MPrPMp6i03uONp4T0eb8ptY0woQoxxksthE6ktVQ9
fapzBW48i5VehTQqo2V/m0vImayaUD1ZSagQ+qKlVfPeQfvahb38c7YBBV8On6d88bC3JWV9U1Ag
feDen8c8Lhxr+d4Iq9/+xkBKkUts7biPPfMYSep7qrnWwZS5nirIv2kf5DevtmDESefyIuvaDeUU
dVk9IDe7a10kRw1kPFU/t9iIzrmg9xnNdRqtqVNZOHVR+zjt4x6fw7KOBn2lvFEyFlF5f/z016WT
6WZjfkeEtsA0ZV1HBv1/JdCW97JTSDTobJ/CJSiIqhJE6iWBc4hHarTiBdLaRaFh+3xCayIKBAND
Yllyf5gcOh66e3ZStt2kd4kq/SOMEGI6eWtQHch/SgVkcU+shlTjaa9WMLDFlkF70/Bh7W8IrP74
NnFgiX+1M9sQk0HVbpV9sbGB+h2zQohWDm6r4WfPZrerIic/nKDv2Z3K2ZrJDz8cC7Th3PFlyvbK
ecICR8msco/vtlzDIfOmOaqaV8gCs6nHyHbDzs7I/tLHr8CRwf7ZhkvZwHCboP21gwgs+lR5nixP
Q1TtekgnVxz6Jg8IbNoeAjI9duCB7nx8Jde8DgdNvxDw66xT+FDJZkSYs40ptMafkJBb7P4D72/C
nLevjdYsms14Q5Xe9jdHsJqpE3dpGLVJsQj2E+NxTvBJd+3wi5e59m/27FY60Zu3+Sennkve/oaC
9HR1poj0rzn+J0u7+lyZf/YZnqsU0ZTSWx138jz48mhfi2Diuj7sbnzmMAnqK+RWJ96aqFqKp81u
1/lmDahT74iJoru0mMYuQ7Mu8prHjdlk1dGfMq6bONm9WvOKSsYKRkY9Wx8dZ7bK+fnbJa+QRrek
10Re7gT2sTwWPoDOp5BHMPxE8eX+0d5+REALEKjA2lvkPwhIanYOqA3vXAQjgitHxe1rNFQx/Z17
YAdBtra2OxLm47ffS0Q2y1PMemFSiNFQ33CDR9XJeLy/+RBDAifesh+Dm+oSa+DHpubNy2PH3qeE
/eF4Mkpth0pWDB5HWtfgr88WqhdxgmKmFq0mpMMwkOz6Xrt62dOiaIvyQmJrCStZGtrqeHlwcyp3
f9XS2vxv9hbY+6fdR66TmYWFHHB0NR+766wjwzGhyT9WJ1bneUOx5skgvMbeDOwn0JambtNSrxe5
Nq8SQEbNi16FINgxHVZpzD12ZEqhAkjEUYYU2PAAuO9FI0CJhtZq8arX7fPkRzp4mph2GVrKedlh
C+vurmmq8LgGJMxcka8Hv0W822WOYMP+jpVsfZN8swT/btqQmN4FqEFDe3wd0QiEfwKw+V9Fwdty
2Zt+6zNSiEAGQ5tR8BrCvvt3iBLWF7/yDSB/10dUHQp7fdwaq27u66ZUTBtet3z6Q+ztj/YeDz/h
8vY/XRF2TRoPReknavF9WD2JT8RCvZpucbFGab3WZcfFQY8ZMCP/uTAJQzXxZcmkOqz2NrRRkPey
W88iCveappcNGML+epGVG8OGmGH8WW7ExqQTdDp3xTrIECjUbT7caVV/W4jCP/QPqOPt8IX+aSxs
By81RYTF/Tg2Fgn/xlrjUwFDPuYIJ48hi/upYzDZvLJ/FKbaeGwrQJQTnq/aeg3Qd2D2OprxF5Tc
l874C66fkn1XC4j+Xg5Qdo20xwImRtZeulULCjhhvFhRoBl5DReqsIsnAFy8Xgl612b6R7OjdPIS
KQvDlh0vcZP1wnTO2RpGy/1uq0LpD96qcPvyPwBwbZr67qcYGHtM+OK68O8UD82vylHa4Rk6lvJE
CvYQ3KMh46quJnxfQdzoMD0sx70gUKrJRikBFuZJDS9r4GrAzRGpQvUsXeXLV4Cq4BUItpF/gomd
wl7q9bsiOfkFi+nep07A+YBlapk4+62ltV4lZ9eLX+wyTMNwFVEe7GWD7DTUll/db+3gtd8af+g5
LmVpicvGAhZe4gjI6BQGwCMnFF7VkhH+gESlMxHeHSE1Gp+wrW3zpvnVfUxoe/M5l0K/j8yU0/1D
2JUnpXbfux1wdz+3bnd4WYNx71nOdPjkPqoknquj27q0pCIeeHZzY4QrCbUsoXoqTVMWP1vR1uIB
QGgtojQYishPAJEOnXs6CMUtkozGTzRDjtdOVZ4PCT1qzqWljqe7OTLb+zAdukws4U5lEusO1kFB
cZ47s8hr2HHSX1azTBtVyAj4IDg4h+4HMx3uPfJRu3lT3EqI2nvf8OPJAaDyuzgW5edbTOZJ7q3b
OmbbUfFTBBX548FS9G/xvoXvdhzE31zNk5xSpmpb/8w+lPy36Iu/7uyNPyN7DdVph8FaCQwadpm3
B9BxajGWBb9dzj6rTJaYjK/XaAvEka9dOekPH2e/dWpJFiv+9IwZ4bdjEOvLKN323mLUeZ2GSKNB
IVPm0rWFMHAMyxImtuXXE8BxaMjZSJa21+Wzr/vWfloddKgPbTFbD0OHooWbszePg8VYhTq7bppH
PZdwKig/MVx1ZdvmIrQI0gjb+RCw5Y703nt0c1flzIF87ruxTDe2hGRgmV6TTQTxZezRd669pb9T
3jfFSSvd8mlwCL57FpyKZXbUs/rBZiIRAGifqUsB4vS3pmtHGj/pE2zRLTV1mdqRv3OI9W5MKJu3
u5xRUXn8CIyjUmTL0/Ill3ef22my5Uu31qN6i6jTrq9j2eqv2Z9XJTmMB7xkVk+87sFcob12Efid
S6b/bk7CwhxoX8Aq39hIYpXr0V0ffbcXNzkU+hozLyC0iC3Xe0XRsvsZy9Y0fRyti7wy3IKufa+G
wu7zSu4odhw4GBDBrZjko00b9FPj2L2AYWim5iS3oosu/bCK6gERXw1AvOq5+AelUM8/dNwO6r3w
DlghBqmZb+DoplsBIOuf0MDPEdDjuvCL06z0mXgrdP+yhGO6xGpet2uLsve1XtzGPQ3uULQZ1LCR
z85RQHWXFmLMxw4yjHi3zmE3Tzzl2tvrYS089kMj5xmXBDefuEFw80P0lYtQseatwikvpiDpi2PW
N4/Cmu7iN0d5QLDMaDnByI/zpKzu1KLxueqNoyKp8VusKYPq/DhZ03I3RgTi9UrJlzic1N28unTb
x1aAGsgyqKdGuBaRC7rFbxL+K1WLRY+1HgvP+85EYYI0tHzlXf1DHP/qgbfofTva6tburv45YTmR
Sa3oF01Z1zdzm+c4QF/B1TGnELEo/wZjO/X9Aju05Z22putGxjD/TK3CZ1F8BdFbi7c8mnaofo1x
MJzDfbbxJ83ebl+Q8IvxFG9HSLbvwZCc9l8ozx1YZgGOU5TH2adOfP0bxUKEqb9uTp8u1dxfkSGM
r1pZfsm8aXwTZ0JxdaXIwLbyeV0OVAi8iTOrWmj/QzrRpd2s3CbnL9c+dIMOvHtPW0N8nTo9thl2
MNpli4Yd/DdP9fJTHmbO0XlhR/CDQo354HTs9n7buevJldPAQGjtT0Kv0amWdWPSdVkI5JwdDqtM
aXs+62NSf5iwmnwVzfYgfKc74Zhcsp3x7mGR4JoKz8HPLVY1D+TQEEN4DCrzp7l7dupi6M5tZZon
qJHuUjp796Styss5y1w4x92sp5FZKKnjI76IoTbPfMrzkjMStgNqksCeUzZc1KXeIE+LhC94Gbhs
Rr5AQqje7J2GPj8elgxJBVHqu1wQq/pjjKJbNeEILHhs3BfT5MOJqPHmi0P+EIO/u//VozM7/nnD
ReR+H8e6ovKn3toHd7LFm1sG0bcC5ZtM8RgVaxJZkMQh5tUpGbva/bujjjoSO163WynUdmm9BhFM
d0DQ9uMXbEB3yT31JZHksx+9355qAnWCXMU7AL3ddunaUwxzlQf6ic5x5XCxCxF7jAQueZG29B/4
xhgD9rFAWNU4mlYB238sogqINBh8az4J3DlPe2nmG3/Id2RbBJsQRHC84T3E1NpEY+OkRbnYl0Og
Nspl21gqHdHLHWQicldExySvcrP2ZGD9uiAfn95UM3oFmFKwmtcw6gEaDnJxVdKMoWUeEcyiC2fo
s/4LVg86fBvXr7v+UGfHFdF8hugye95zJdp/bXtx6UhC6dSkABNoDDfPa49sZs81T+DCiNU4WLQY
cutwuo2uB4e74sDYo85kz/lWpmFHy1fIJVoLFytmsUgg9zSDZW3HVnxX1GUxIvZp2Y5iFEfiPpwX
GFLDBX3hGESYNfdDwYK5qfWZfd7/jIcpwHLkr+WetJYvPwLEbXd2aOlnQZamn/vHqJxHxs2lyByF
RP6bXTUWsKBtRXm47UzLPLTRRfNMMLcxYJepYH2EFnNo68wwdS0m6cJAjc9Hv5UFYN7uaJDvSRYo
OtDWvjGprAu/t5JYMlrVvxMSHlp328DGl0+xo//zfbVnHCjynfYmRltibSvG7+qIAwpSoaTKBJ02
BwFwIqe4DQnwSDYtQxes/JrzHTufNotJXi6+ECeuSrQKEtkQnFfDJJ2MW4PyZDMobG8rA2uQcpvu
0wNVMLo+OYhAzLOz6MmBNKF87vR1DtM6By1pR4loUTGkeEmcMpdHHQTP2443PBmCYQ+e4k6ExxNC
vnK7oov46g2yeatuNa9qd7eGYvIvRg4Vu5+9b/45VoVT/nWxHJDWa1VAHSWE65bYTRH9iFXkB890
3E8+L7VVujiNVCuzoLQpjF32ognSmUOhT8dhxmaSaLRv+sXM3L0c/bJFhJWSlWz3KfllBWTEUsyo
OVPjIbZ9iBc9CkS0gNnWf/y/q3/dsR1TS+9FD92oVHFzRq8t8q3f5Ye39OUn9jDgbr8UW5iNoxHA
t7HvR8sHbKzf33dbCOkDTIlsEzmrRpft6ek02GzQyYplygVXRQOQNajjAYum6T8X085w6qawss99
FK5/ZTkQXxgc03CZPfaFhFpycwpRfUrYmWV51GpeutOxmmh87Y+lsRC9VJKapqIcxjJf4775bUHi
T499KaMp9/3YnIPQ2kyyqba0kvrLZcC83MmTKaoK8whm5TTYg+gPOjP/VRdD9VCqEAY0Kl0222ir
EJscx2xOI6PEnuKSsYd3eFs+ekuGNig8ZQt1ItvVKy6LGrri0bMO+8vtOfcegnIbtdjNJx64/6G2
qXrq+z40yWIC8S4Gyr/Z0e2ofnAFrsnbNkFO/JVNiM/r6MvwbfyScUHQwSHf+SDa3cmtxQEdZe3H
jQfJYZJutuMyTaJ4bg+klW8dC/uzz6WLhgBfXVaIaT8e3LpqwlMEzf2TYYtEW7fnFK0SdM7HN3sW
8YgXcER5HRlvBepfKj9p3EPw4Cj9Y4p1n40wP38DaRtGFdJkL9a6ld/KberfeZshLkXhXhZY3t+6
Esfbvovgwe2n45ep6vZEJlL9ENphQJ8VmgbYBwSG1Vj/Juhi6NPWFQbTtdgfLIR5U7qMeof1k+P3
DkMDq+mwhI8dzlBuCO5Ox+o7nIkNEHnozsOPuAos6LT2+EDEuD8dsI/X1grxDnZFXOU1RTL31q6q
R6dd2YyPwgL9CjXROKxibojCXC4n7bjrGenI/BNdmfW0lRUMO0rMe4ylOs4xtPV/kEbZKY4Z0Ppp
s96jchtflRn2Tzox9gcHs8rzHu53DQ/SmVlJv9mr5u6yw3E5Iz6Xd9E6jldluairrYYZk/gvO3fE
+htcAjfOVNYPqMJwgbm7Q3VaLH4gHB5I8dnjr4uxQ5RD97q6HlLYF3frzS3kFEZw0qlvSiKqtfhG
fpdrpf71bYCZZZ+t9x3V0Ct5BttDs+7L1UcE8uB59finMZ51BezbrvxRbDaM1eUtCpr4Qa5fir6p
cFqUhA42z5G5uF2HMeMkiwAenV5ChtkmhzOFhUSQLYDHdjQ3cQ03iYseF4xcguGVTKZ9RQIWWTph
9exeXBeBo9isPnfnavverR2QK+BWGWeGUMfLVO4zazGNMelYs/Stnl9lQ9i5XKk2olNq4ScybwQI
dyrbGHnEPIwLGsBQy9tkaaQIY6Ha1G6cz6kJrSv1UMVdEe3hj93yPUC5SNzgQOZfprYWRBt2/bE5
IazLsrkPECzb1VqP5R4jTJ8V8Rjlknjku2Gxqsyq5f4BLUoMemTvyczk++U+dM4eyytJ4PsJg9Rn
iL72Mh/xemGZ9T4jPcz30yHUC6Ah6Ks3MWuTXJdaQ7i20C22z5FXWWe0sQ3WBDs+7ZgwidMujt+H
g9Osxgz+LZj78ZfEQfMCNY7heYOoHKx2PVOROnND8hihPh6XDADLnVLTh8cHzy+iFa2i/wr4rSZz
V1v+M01v5RAB7Kxw1o8O7xzk7VLYM1Op3d8m0wgnFZ7vvElL6B1q3u7ujGwGFul6d29sYfbdAOHJ
ZUMZAiJmWBsqj5wJXUElPkozzmmjF1klFHxikY42Jgj3mLLGXRABgaqYt9lahujkN6b9FgU+KCwQ
XM4+hFYuXKf6GU0YqA5AgXU1Q9xdlAcHSEkuxiHO6D5h8m8yPHfL76APqu/4MyZIj3AjaMxvboMs
u9d4MoF66XxcBGU5dN+nnpb4JDaktSTl7EcsOPiicdS1KIrcuXkcGg8JF8Kycyvq+m7pCmDvwpt3
OMDd3FWDb9/j0B7PFtxLlzP7Nu87QyH6P1xumDGsFoaRGlDhDt63TjU/+yjQ+I7nhYtwCWo6eQhJ
gZgMPDd1NsTVl9qMiHTJMoWBxrWdMVWsWQCmgHxo6c5+bcSniyjvccJLkrlRz03L1xpwi2ysQCXc
RMpU3KQ8ZfuHjchsSaDG8N8FdPJdhb0jJtcTG3pp9dVpQw2Brx2+IbzDD+m9qC0YX+RxmIt2umaF
XS4XVE3a+dfUR3eHRd1Gz99Z6A5jnwUMUZaO/2qQVZmYL+tf6niUwbv+0txIwJnDe8jdWmDNZzW8
IFE3qJvQFtUJw05fJBumtAujYHTT5VjkgMHIScbBSzsqen7ha4NIRgk25/ak5/8KPJjON6IM4pfd
MQg1pK6Wtk4Cb8MDiBllOYXd7Fy7EakOls/lZFaJ56vUXbGkqz2Hd7qVpPKpWPX7nUM2AaPZ7PTn
edodsunt4XgWAUN7Ew/rmoVBe3wrgrJIu5JU9HNDHM9PqYLpL0OFuBhWqtMhWjvHPqPe3SNy3g9v
df4OCveKWKKCe+mA8tu8Vv4sx9Utkfe4/kPZ9XNOFjsyY/Ac0SQezj0AuI0w9riynDsUFxs45Gz9
nGPMeADMYfOf3jr/2s2V9QnE4PcXgwP6HnMZEe1NV103W483Ia0ekWes9ENjrTwbNPg9loafLRbM
trxRQFJkxJd4mKYtTkC/9n9+UE05jgPBv8kW7xu9N1UC5Q0vh3r3jQyw4mYjXnmU3tCfgdsG/Eja
nGbgAz+x5DqUOfF76m1VmmWtboFiytpTj6bq1a++svpnKw6siwj18a5Rf+H/BIw60jlehhqvSw1S
GQTxyV2a9uU4Nu/kbIcAfFDx3wB/EgEGh/0lxm6ay0yKEcXkc/zsjVH10BRm+/iSxDy6MPv/haG/
fm9Lpg/8VMef0ZkQi88ru0PCAtveAaGZ1BuX6c5C///yZTLE9mLxUKQ6ttfbPnWYaWb3+F3anvca
IrW+EjLePdfusfzyRm/zMG8EjeK0h2pA6QvKSsxaAwnAUjdhgXA4CP1wKU7+XqyPKPkIOSRWra9T
f6oBsxFHBCijZKT+i1Y8szk3jXmS81L3+USb71tgc000+Ft/7YuPtGiPIaIfbbxY9WdVOPBMjkEl
HoOd/LNRGub+uLTH34oostM0+0v0FK0OuqLZapeHUeK7uKO30P6YJmCqvBS2RgI4D2F9LSUaEwUo
LOcmK6YaDU5VE413xnkddW9ErcROPplS3VAKW/+5AyD0Ke59XZ5UCIOdNugd5QkzkfgzlEWgzkbj
lEnKiPubMCS3sz8aJwic80gzqpuali+BQI11PcYA1V+PK3tfrOJuMuse63TgGiC3zginMCkL36Yf
UNkZynrjETsVcFK9Cjw/5WLYQTFJn/zF8mrwAGQ2+2mcZ3G1QqPdnx2EfDq3hbO+cgmG8/u2RbK8
Hsrd/Bei1Y49abTFm8sy592H5v/y8qkwT0i/ovahK6yWNDcG6Xp6FJOu9xkczjlOJHUgCd/Hyo8y
a9CrpU6eCHSGCN2lwm4M7WHgfyXnfbEzU4b29gNx/hddyKZrYTkaVESsCSExDy35e95HD58Uv8PN
NoqTsW3Mt6EEga1uQzB5aBp6vTm53RElaM7TYdh3oWUbcSMtxd1S0B2NNpLMcbW+7nPDGtQEiF+6
wvaHPa2FP403aLQowm3SiVGiIwtR3yVC9uNxPyyx178eI8q7JzuwEX+n2A2P8dmL2NtROQsRv9u9
TVT0vvrL/gDaZj6FihGDJPhklpMq4TnjZCyQszFQhyJYKZXEvEJoASn6iCnUS4EAB9sQTb0/gz3C
nwFAuHsp/Fn12jGjfIcn1Hd8hdNbLJoCGMHyMWuEwv+l4bt/Skwrd4v2Uek7GxEOqu9AlWIYs1+8
LgDjI0k1bJvjU+nMVaoECkMRjUhQtjnATYGB70fvzT17YtzeTDlE79wK8dkfZi6mquHudaPpfKBb
ZUcAA8/YmP0fQWt7A74G4tUSlAxOWo9fqhhgxy5tIxatrAIzoTlJ9aegRco+TXUrwE2L1s9QILnP
TSvF/Tyu6g5lm3pFSv/LGeIK2149/WBsrE+TG9S5kbwasd85b3Y0zM9EpLfv+7IWLxPBASJFRWzf
gjHEf29P01q8NV/weRpYq1wzfVjcNPCW6uQshsCDQ8vmux8XevvYiiocznENTkBSCac9kWyj5Nrz
HX9FpemT/hBt6Jszbo31f5yd527kaJqlb6VR/9lDbwbTA2wwfIS8y9QfQpWppHcfPa9+H+bU7qrY
CsUigEYDVVlJUSQ/977nPIcor7zPgk1gMBOzIw9FsTajnoW19dArQjCwKbP/roymndopW7rw9h3v
I0pWY28rznUe2RpgjhpZ/zJO7CD/GQD78NYh5BbzGs1QOrhk44n0ysr6MFqrwViWG4PGNTNDb0lX
Ce4VtFlYV1/NZsTrW+bhW6Uig1shvdBuZa/s2V+akONp3kia8x3MEl1pFYFNsS7jhqHcO1B6dqZn
jfWO3h11h05k1VuH0D7cYa1KJAxuPVGICn5aB9xNhFbRQlKX7DOz6N7KzmqRWyCV0KlHlLa80ISM
6w3bsYi3bZoxLSCxqNTbkRS+5ta0/ajeCEMdrEcLtdtRrYciXA0DIJAtxaOW5n3VxLWLtKVOV77h
q+MqGdQwvVepKnDoRuCEgQJRR/4tTsehPZYZVvNlG0QN+2gjV5RFigiQQw57geJIgD1bJkumKbaK
qSK4fZf27W0mW9xlHBVStiy8fDTWhWW0BTKauBoXGMhUDjdRY/7SkpQlhSXGem7UotrWfRi/2lRr
jKlM1zJrm85OZm0xvAW6X7PBgBob3pXVYq34XsoO7h25p3FxXxmyGh0Fac/yYmjwCJEKEbbV7RDQ
4Q/TUHmodAxsS1zMw6bGQiUQqGZ2sVA9NC0Ut/CdrfKebAZX7f1MRUJMxWNNkYZQCZkXi8jEl2kF
ox7roxtcKMWrWRUAHdtCb9gKwTjsFx2ABzpnvmCmqVrio9gMtONjNkb+axRXHdOjlVFnRAFkQsFR
wgLnOc6e/hhEifVt6ALdcGMSlcJdQzzNKlL7TDrqRRxXm3oikGxQWCbFApCj328USp/SO2D0NnKr
0BeTPseJ/B8Jg60jEa9VB9TnCmDWN8lwCrSr4Hiy+H5wvJSh1NQxuIHG0wP9ZxtGZfqrTi06/BT2
42Q3AC5gi+L1wHECkQTt0lFFhvjOtgWOjjFIQv8wBGRLvOJctixWByszinsnkwM9cHWOT+0+0bvO
2uDkbSoMTHllbLSws8QW3EB2TyfFuReF0j7WXdGrK8FLSZesx316JdVp0x2omUR3GXGyL2NrDolr
2kii1pqZdt46AVSzzQu9OIRZTP2VYz8NFxAUyr7nu3ODuLSfw1rgONHZsP4IVW/w9lrO7uJ7BBDI
xBkBdhSd3jC8DdRtSxLKuuoNsTcItbZhi3kwhONZGwrOhrcqkape+bESvvWYkR40adBfavY+NMiR
uzApGUGo7xugCsNCFI0MAomdrv1A96ArHyIvdxGDUG5KWUcL2zl4sAVWdtTgbrOxZfQrGGuo+ZGX
1Pc55du1Wo/y9QCU4IpGooESRPJreI4QjeCeUWp5QsAQIVCNfW89iarQf0VIdzifGaGbNkazizzF
aBZdpyIzkpPs1U+m4uXY2t0bZejoIWj65L3v6Xm6jDAUczWboCUTWLqldOOtid0meYPmXvHcgCPb
tFZgHlIPgITuqNK147PsNAW1542vdB3SWolOXMqVr53attRNMtbVdQWXCotm5VnH3kQ1EzlqFa0C
j92lG8tx/Og0kvItc1INyq/aKDtOshGHdT/qV53m5/KSOr1B/wlJP0vEKEWodiiwbXRPM5aOrdBP
LwYrB8GBCWUxFqmCGSqtJY/2rAgp40X4O+IKOIEoLZmu2TjsDIyHQHBKfdx4HD0WcIfbt9IqOqz2
ce10u8YZrLVg+7k2RJTdoIcCxIPMJdnnEUlzdPi66ySNp52CF1xneeQhqKm1JyuVlHgfJSne7oYe
xbVdl85GixxpKQznbpB1Za/D4KE958XOnrNw8bOmY7K1or4yb7PSc6ormpVPPseXVWSp+bIcethS
jhQwM9EwY1iX4x13YVwNKgcCCvcVUNmuBhWGcAEUS7rHt6qzP82MXcVBr75JgMxgWoMT7IMmsNEB
e2GQvkvQmg95X8Z7DGedO5oe7r648n8gHa2/2WEm0P1h0gcnUIEUMW0erwGQb6G0FKVpNQg8raQR
xke+93qTQPNYJUlTcV7ALzqdDKYGTtcI7J4mKuelp2sGd0DqxwrvxguUCsM1teJnqhbKdZ0B1mOG
wWgctOkmc0bjsQnl6kfa24KORu3sRBhrDznaFvjGHCp9hoKCxsa2kHHYSrHRJIpiFGboy5MZVrLV
wO1oLqAaDAet6jv2HOzcFowxRadcqOs1gspMeBQFU4pLRR5TfDXH4Aotqb1P27Lnn0Ekji5ezuy5
L5Vi5cFvOQaFbr8VcVf9mYMpOg7mxKQxB1RQNJK32PkUBF+0R/aVCRrEUnX/Wu8S856VtV2mCpVV
UBjGA6cU6WgmXXMslSCplzpvP9sjAFT2pk7+LYMfpEiOPXWSATTOc4a+XnF71uTwqCdJ8VYKoWyL
wOaxGmgKVr5eR9sUQOwh9ppusnLX3bYl5nZHP7hZen6t/sn2YHiUPZVWt92XuaBU5ZcrbK/muusI
ITKjyNmqhCnih/IStlzgu79XRolmv8Q+tDBQEm+omjIcCXoqhpXOYdXf2nlcPtpC6Z5Jo/CRrGUS
BLwCtUCv8mEiU+AFIpUpFm3Vsv2pMAuPbAXvISUaR1v5rZPo1JI9l8SkSrtWLRZpLWfXbOVqdGcG
hQBvREmeBKLcDkmVXRmB461q3asPfURjHXWvt9dLSX4S1A8FjS4J60I+seAWVSn/LEqOd12CF0Qx
leCeRT2+Mc2gXPqqWTzLcZNskSiYVzRSq/Wg9swBBXXeTVTWzpJaWrxnYqNdYwZh9l1DatOu6nQ0
oVay6/BQ103tIMYq7efvsjIYL13VSGup16MrTk2YpZUmWVka8ks/t1tgbVCSfsZYvv8cp/l2sNT4
hrOaMiztMO2vlCbHi9mMdbQCFKHgfck5p0HSgtnZkbUQQkzVd4kKgmpYO0QkREAWQtjof0ZRrhbH
iEUtwI3UGWVFVg0S+2QBNIwd80JIluFdywGbNqrnhNM194gsQz1iU1yk1D0jSDhQGLXAsVO0ntDC
0D6hCEpvTc7pBhwXL6iZWFOzGKtryt6cLzi61Gl8wzqMu3mRmwkayyva62Rzr0cQI/77kAKcXtsj
ard7CYlZ/v41M/UUknUGwq79DhGO5St7dnPXDpLKEj/7ZZeesXHhOKRWNxTqnofzvaz6fSbkMxTp
E3etOeB4P+C7w0pXrCTJlD0WSSxhmyqpL0zl0SbS74dLSwrqlJht9L6vB45uo7mo5K64jNWszQC4
vuRR+xCxuver5objzgtL3xng9alHMkOnDx6TGLI8dQ/mDrO2/yDFCL4vepPa7CMxOxmtiIpNIk+9
P/V6eLX41C+89vT7fHjedBnQuWhWs4dikzBXK7tQujB7QpvDxjVsmSpV732Apn6phaoGgsYWF77M
GWEc+bwdGTIoBLaUmJziNeKny6j+2iyXIC0LwAyhUeyhAi/yb1o0nHna0xv7hIquzcakYAENOJMV
exPtheQm6OCQzyDCCQHIXpizos5Gp24ZGC9ywQ9R4l9akd7gBV5e9CWqs9HZUxxgjc+KfeLYr7HI
b6lk/Lrs0vOxWWp1nFrxsGdBvZH1FR7Xy9J+1NnQ7MtG0FAKh70MiN7ub40hvgwsr84GJtC5EKe0
P+x9EoWXujKlq3C4uOwD/51Z8mFoWoUil2ol9Qx7W7tBLVHuUFw2F77K2eAMKrTFld10e7NrD5Xi
b+Q8uiinUP1NB/9w47zJsYRP3+4ztV4R3/S9suoLn/hsZNoaAMBaqdq9RxD1CqGNsbLKQb3wic+G
Jzws3O6Id/bKEHnXoueIC7Y+vGzVVGbjMgbeUBoaWtVq8okXjfnuecZld67MBmbkoGPoBMRYI6Dz
70g5h4VUj89MWycWN2U2NoWUFl6qjjVUSatGkE1NyQuUy16pMhuetlMFMdTSlPwXC7G+fxR6ftkW
SJmNT8mv7Lj1RblHRoHEPsFWXSoAvS6asZTpaX34zHW/N0BQQy5nAgcSIflPUR91ly1Bv3M1Plyc
HOtRNeKm2HuKMtnRLDazMSily259tnbaClKS0crzvZ+NNqCM9pqifO5edvHZGM1gIEVKyK1jBokX
kEHWCibXCy8+G6JNUoVp07K4hXLyCN2FXkzWRGcei/F7If5kgZZnYxQLl6wNkcGDwSP7qErRJteb
Z7qIENMKchbh0uSTYNnaFda473PhDlU2Hg3bScc1PAn/GUNjvIsM8mwsr3I464jcnQ46tGmrn0aP
wgUJVzMR54VLq/vOE5x2YTSgJpHwlooBTWKDytAYVGNfDuDdu/aH1YNGxb24oBhg33aZE98kMupF
lGv9NW6McG8Bk1oEgbRLGv0hFM5NREJV07Uv/RD0q36MKZJxzBszfmxhZVL3aGdZvK5N2V8hq3HW
sXCmrmpxF2MvWSV+o6AHDtqdgkDQQKIAO3049L3lr8fcaKonAgC2WiK6fIGtS/oJAtiicmC0KCCg
8bZAURDxaJuCHvsRJ2pOESoCJBuEN07peTfwMFeyX7XfSQ/G4VibS8J/tRV6/oNii28j7dqd3iQ3
UtbSfAhK6dESef/WO+wMTPmQZjEkGa+wtooEkAdPJVACO5xIv5bSAnboWwSYUtUvFC1DgIJXN8Og
oy8oMRxDv0GwmR+UItlxaM0eetvzNoYE/NpExn4Nugxr24DEr4UIqKu3raHdtrbRrTkEpphGrR43
F4ZwN/OkeqVFXeOakZO8RCGyqrCWNgoSkdsYwBUMtmuaVdkyzaOnMUltl91ZNqzHQtrCK3kspKGj
LIKFkv3m0qEjNizhK9/quHBcRKHAjkQ/bOEGgLKPA/sIlbFDZTAcJbyWeN8MV/E9jyBdKO6SZlh4
981+40EW3Zqagskgs9bor6pnqozIEVo6yjD/qVZaqelAq0lQMboq8C0XsIm8NjtJNV2ctXjRTFUc
bA1CPTQbvYSwTN+u1ipjV5RDffSc+jrnY5zgtCvbAdO3sQW7LDg6neGm7bBtavPY+dlTVw8bJbab
bJW3mJt0x0zuKzr1x8GQryJIlKsKWrAbWA6WJQV0Zgtn9oC7qXbrUn5SUISsZSjYfGiRk7qGncZ7
a6QZa6GrN22cvrq/AZhP77Ga+ro2D7RofjmxPSxTCz+2RfFp12CJWpY6BknftFMSLUa4wI38Purj
XV0TO3Xr+FYFxrwSsIWU/gj5boDnTEx0aF7bKioaGi/91UAYGiyUoRzxR9Ivwi5Yt9reJ6fim940
uCCFLT+ApTCPRpdjJIBdm7500F54CHrnEnjlDA/Aa64M6hrqk5c3BB3ku1gz5WMI0vVbVVbyulGd
21KKiu3Y0R2ygiUYo52p0dd3+nZdTb1m7G3KqjTEotGpX9posDZ26MPHgVcAL4Fv2p2sPXhg+rsY
EtA67cJ9HWsHOGZ/Wn5rXyuRCr2pFozsYSzGb2OYJGARwtDYgP5X3byjZtqWwT6VNXpeaTWAmABx
S8qEg4DcNKxwXJdtqB0N1Yr8pdr08hpe85UROqq9hD2OMA0a1wpVhScts6GYdlavQUCoBZSTxDUi
M39XvEyicB6Xz2FIy1upMrEK8Hse29F7TkJz8oeNbXqjU/pZq2m+pwfP2AC+6zRTDSvXUQ0iml/A
zWGa8fQtLoM3DJLKsyNxiEOyTiIs3dNyKVHhRAOIfJZ/buUbA9DFqu8GiT58MYmbLCFJKxs3zFOA
W2plV8Ja2sS/cwu+4F0EmOuGUM6O1ZDcIKzxrohtuJGYwouMCqCmSYiz0dCQJdKBGGM6UECIf1fM
YpvFYssHJt34WHbWnhUAPabBYPfotHKRog4wSihaGP0Yzl45/iwyhFFxpcUPCLhU1ISd/02RnO4h
knXzm8ga6UrOUT66XVM7zivN8eaHBHxXQNXJykdPNO8I16QD7Du0kgOvEoVrs/clkHQDb3RZ1tZ4
z6ZiXNdpUIxLJMBIAOiS/Wh1wXm6NcljkzCgyCkOoEFPXimMD0SatjHmuUJdOaMol4EjMojt4rbu
MOLFNVF7ml776ExEz5vRc9MBDe68UlL0t3Jdhi9IAup830p6O7g1Crxj1LWO5WpO/V1U6EA1QOL7
Nu2Q08WVPdDIMeu3Bv2Dmzn1iCxDNx4dbRKT1BgQPRoHS/AmOMpgFOP+AEGjgA5xq6IQW6ct7M0Y
5/6RxgnIZ0Xs8QEHeKtL/RaJRbrUaDfuJEem5aAWK80AJu0OqX9L3ZGAolFvug6UjxbQUu1/0b41
rYMENbx8tWjvuHEv/I1RWOC8HPHYBonyIvNK0fWluK3AUeR6YRRPsJvGZmmXIteWdqRa35LWodNW
yrJ9XabjFh7zsNUNtD898Q+bMhoxuUp6/ObHgZkuKaRnCM60X2A17Ptc0DGtk/CnJtOqQ1Wn5N+a
IZMPRev439qpQ17i710mTMhwJvLAihbsaRI3CJsa20cI9yJKlPZGavBTN14KncqqbW0H1P0Rh5ay
81ELYjO1gierLIYbKUr1zdTmQBGs98rKUTGhAaCjywTs7yaq2/FWl0cOHpqxZ0LzQSYmEOjXRZVY
ESkWiDpciz5u6aZyIliycg0ttqPQ9EiLrDqgJgRXRTBTc9dhenzMo7Y62labPWGWala1ofnPyFIL
Ngjo4es1qUDDlu5/n+9jhRQgSHyBQdpURZuuCTLmoCjJF13B4VkadQwceiAtEa6vQq+EpW8O2rLL
9asOUO4CyzSzWpc86ZXXEVXg3ZVouBXMSyLZqKyk7Otg1WgNPyH+7S0JyyePjZiLliy7HfyIN5da
0mWZmPLsJFfnSNpAhen7OtfL2I3U0kDZXqGiOXNUnM5Vn21xZ4c5rKY1kIFBg1mC8ncBJIEnr4LD
ASauAnAeuu6yk508O9lFAf72gF3OnhWGXWRTYeGk/Arg4vdB4z9+9P/pv+e3/3PT1X//F//8Iy8G
gQOlnv3jfz/mKf/7r+nv/N//5u9/47837/n1W/pezf+jv/0drvvXz12+1W9/+4dVRjN9uGvexXD/
XjVJ/fv63OH0X/7//uE/3n9f5XEo3v/1x4+8yerpan6YZ3/89Ue7n//6Q5E5TP7Hx+v/9YfTL/Cv
P7Z55v/jMP3fw/+6/7e/9/5W1VxC0f+p66i8dQO+Jmg4znjd+//8ifZPW5cV3Z7GqY2j7o9/gOOv
g3/9oar/RIwmswVDEaLSC+UvVXnz1x8phmKysDt4Kae/98f/ub+/vaH/98b+kTXpbR5mdfWvP6aT
9799fKAkZydyGQl5R2dXPvjs+OJx72SJq0pnDuSnLj47kLdDlWal2smHjrwxs6mei9DfQXhbfXjW
f/0uH+99usxn9z6rmLVWPUBhreSDgzG6lOghnovYncb2Z1fmqX+sJNhyEQEVauRDSWJJgtylpdMW
4YZkv6ka9O/b98t+hfnRHGq26o38IGHjRzuSGbT4+sKnHv3sWJ436qiGKlL+RgXcrQJEJXcut8dL
qiE64bN/f0ChZrdSh1HsgIfJLJ6s4kyB6HdJ8pMnb89mWymCGI7YVDko+rjWNX/vED/XQgjprBxm
YHvTQOWbYuJwC2zxGN1aokRLiE3UKI69Y9z4Cqj6xD7YMAujgAO8vDdxDrD/LrZfP9ppXv7sFmfz
dV4YNngHWT70RvSN+J9FEaHUin+xw9jjT9l8/VNOfNz2bK7GxaXUrNww0LNXjS52H50ZNSe+DHv6
9x8KWX4miSqpGPGW/DzEMckx69Q+E25+YtzYswHvo7WkgMFNp422YnNgjWSaQLyDICfUrZef+RWs
aRx+9gpmIx/OiEoHe5QPhvZu9tWhTEgnJMV2QLAGTwt3umSj0LIw+qKzkY21rzRPaZythniSKVer
bkANRMqGoM7QZMVawthKtNcSXcgyMNB++9Iq1LMrMrQA2RI05nVi28uOi4MdZiZ6BNx1Iw194Tsu
aZjLQDz3w0vR1OugNw5ecQW5ayFh5zLa4HqQs5uJPmOzs8/VxI2b/hrDMXdiLNig5bm6Tkq0m369
smKxYeJZhqq5o9nlVnF3LTWvUNZxfP0E4LBoQ3QSgvxA62c/Rki0I3cqRtr6fTRq1APE3dcf4Knv
ZDYHZl1kBPYYyYcheyjFqx4dFbClX19bnV7UZy9wNu9FUSvSJmEMmZOBkToaGkngV5NSu4q2/bAb
aij/+i0cZLdRoYbB1NAGe9mFwaHoEUJr+FcT6VETyEXqZh87GeatIF2SpuMOTXvmQ5ums89uczaL
AmZGViX4ntu2WHXqtxhuixheFSC2OTWxqVQLW/frZ2JMv/snP8yazakMSzC4Ui0fNNt7GSJcD/at
WQnXIzhldHCIJe+QKhlaxk1t1pR+ZGUJ9+qAMwk5DvzcmgCBRn7xk4TKIztJnw9eKMahgLxhawId
fgFWPnVVR3fJvMCPiBYw2jsaWlL9u8G3FTTSUalU1yh+KVxEQA5EFLUA2rpgt+9miNEoL7k1Tntf
fuA8n+dX2McwKjza8XuONw4QwiWFZVDhs5UA/2oDsYVnr4K4iVBgkTbw9ZP+3bD77EnPZ3DQ3Ji9
FF4r5boA/H8DklWmhjjx4JVVL6FUE6z7aKKVV3vAHh2jftUppwwuXjGC5V56SpKE6bG8KKhj7mAF
u40CPUuFPf/1XZ5YAKzZAmDmkVaS6TAc2ANvUWNdRdKPr698YgGzZiuAQ+KGR3WEpQXftaOtJGzK
2s+03CqEpH39I05MHtZsISCmNYIAySJTS6zYz233pknvX1/61HOZppQP6xdKizau0DYdHGdRttvB
OLPgnnoqs/muSLBvFwrXNZlGvKZZKBSrS7GzSerUxcPXN3/quczmPTPJkI9W/BAC7HLzOip/mNHN
15c+9Vxmc1VudvDifUJTAkGkDBXq5ZnrnpiXzNm8VDqlbcmEEhwKJSCFR2woBK8QUcNtx1ER2Tsr
pEyE/l08hdGOsGKXBLTHrq6XVuG7oVQtFWi5ErGL3eQ1aMO1UxmIoCYHuFj7nrZux3IjpaDhY2UR
CHMXNrdV2N+11rVqBIsqfav0DK7MDmNLURe70F858hq8p+5HZ/Z0Jx6eOZtspNYiU9Wz2BQJyhHl
WjjShVeezTVmgTgtDNPpkHIfDUT1JmfmhxPfqzmbHzCmJamumOMhrWqk2fFabgPKtHc9MYBWIp97
+58vSuZsrihJ5ZXIrWOqDLDP7YR+ZiCcuvvpRXwYxU0aQlqkgXeIgTKN/nGMXsbh1+A3oLGVM0/o
1EudzRSgVghSIOjwkPg/GuXgkXZxZkiceCjzqSISRaciKD1MSA76PMWZGz4xO5iz2aHrA8WyPHU8
4AdZmwpM/Sy4kfwzc/KpxzGbIDQDCq0W8jgw2y7rdg3M9MzzOHHfxmyG8GPZy8n2Gw+591BV0kL3
2IXTiPz6aZ/4VIzZ2JRl3dfFINjsO4io48eeYAc9dEn5gbv28+ufceo3mI1SmNZpY/XTzxDbWn+y
YhpXhBF8ffETD96YjdQwT0RDFgaPJ1uWjNFzZ/xT152NzYAeTG2nXLd5S7Dhntsenbrs9O8/DM2i
tiXc78Z46ORtAPxiXF72GGbDsXdw6YmE252CtTpsVOaZle/Uy5sNR0ktCqOZLuz7N618p3AG0y6p
mOrO7736h2eRNBBJW2jah6wAmLEM8vvLnsVsLGKvJvhxenUO55pxaxhnRuKJd6fPR2I6gr4rpvsN
NtZ93qwuul19NgRVh3NISUeX2foq1Nx23Fx23dmwi0s2iQIj0iH173rttezeL7vubMTVcRF6psOE
RDhLH18FiD8uu/BsyMl9V+pJzhxq98Dsl0F84YOYjTmM+qOXtPp40M0HdXyozx1gpwf5yUlHn425
IATKZNU8iKi4M+P6rqnAjXRkXQh7hxLhwqcyG4B+HRCfl/NTArT9g7TPe/+yqVOfrYhFi5scWpZ8
oENYD7u+v2wt1GfjLw3CmP9pfNDJllyNyLlsoMyF+I1URFi6ue7AoaEBPH/ZLnKuwtdGBTFJzHzR
pftMX3sXHhrmAvyuTpVmLJ0eutkSQQ4Wra/HyTTffPLdabMBaAdZbpc5z2F03jrxC+HQBhivq3nV
kq6s7qMRqW+//lEnpry5GD9WhOK1who5J1NKah6V7M+vLzyN6c9+h9mYTMuusOqCMSmTpogObaMO
LAPG+uurn7rt2ciMaX5i6GSv16PvURLdDV4vu/BsMEYancnM4tG3YmVaW6+58IZnQxEMFIEuvc3m
1LIXo3oTXnrDs7E4aCqU75oL6wSQp7umuaRxi490thYKrUkjK+D9ZcEhaUADDdGZr/vElzFX3UPr
qzRnmj0conssDraNepvB4f76Bf7WCH/y4amzVVG21M6HKzselOgVTMlt4KAUmKA/2UJRiDwwnnJM
mIDMXbA4i8ECAKncJwQ562uN2HNlkLdh6J+7m+k1fHY3s6EcNmEuaYK7wYbueikRx0Wz6LEa1UC5
GRl1FLqNdU/e0mVz/tQN/bj/bPNwgkIlw8FLgtuyyG/EmUn/1GubDegednlQJPwmRAtFhLvk3k0A
1uXrt3bq4rPxXFe0rprpa6uhRZQJ3jT5IYQb9vXV1RNFmLmEn3RXTVTg9Q+qoJbS9vgD/XVmNsAJ
Xok1W0pIY3xV2qtDczAVdZEa0bIgzqXDqAsUZ2Go6pqklus8k5ZJRMyaJe9rTP1f396Jyez3XX/Y
Jo+mUmGlZwgHMq7OaNcP5w5/p648mxx6DH4JmxVmHZIu8x3iya/v+MTrmmv/dTLoEP1y3RCXP7Aw
HdYYQRRnnsfvofrJoJnL/xGUDZk5zWldRRwAbn0ozDKe9XgCQ6njpo+0X070IrfOKmr/zKxHXd3A
HSWozVxm5c+k0w+QOobiRR/TVVXFSzONNwWpihESJyfRdkX1bEj3Xz+LaSR/drOz+UbIUUW8fToc
CpIg4vCuwsmZKnC0Fe3M4DjxFueWAto9EGc1eTgQ3ApI69dQXzbHzw0FiWEU2Kaz4QCQfeBgcuHR
em4lGNEwkXZB1Q58nSul0WIwxWVb/X8zEiRFr/QRTxvCmRG7WXvmLZ56xurfp02NMHkBHooJyDLp
LJI+nVxYSFNmS3+JTFrRy3w4mDQ9kbe+fP3dnbrj2dh2WvTghNcNB6CJ6q1/kQ8Rx/hs3Zfo+Q5o
3YYD+SrG9cWXnZ2BSeqpkcR6/aF9HMP2zyKpfnz9GE5MRfJs+KFG9GuB75sN2zaSvvd2uPK05LKD
w1zyBeo/NIKuHw6k2tAzFJdtMuXpd/kw4bcDW2NYgxgQQvz4i/LCu52+lA+X7b3a5/VxWQTM91F/
2ewja3+/KgkdYSF0PogsuIUv8wrE4lyTzjixO5Jno06Y2l+jzqsIg2i/OyzNBprO3Fub404aB+Dc
/p0cgbYXxsLABjbUziqw3ysvc+spkdB7kKRinecHx77jw3UHGhzqYyxeQKTzH8Nowu065BkZPeWu
h2WSRT86Ie0MBKq2tzWa+xrPoL0lMMCLAGtQaVwlCoJXobtDqQHMWE3ZEuNIoq4sAIwprhQ8Cfnb
11/viUEsz+aG2rBSAfBvOAAarsgpEMuvr/t7PvxkVZJns4PlhGE5+HJ/8NHVmNaDH/hurMiI5r95
0p0c/kySdyl9KLsXo30lLu+ij8V2ZrNH0Mu1l5GHd7ClVZZtydf7+vf5/DnZzmz6iMMO8r0jUXF4
a3Oy5i5aTWxnNnlYTg+1x5gu+wuTVNOe2R59viWwnenffxiIrHjKkExv1YtepljpZLw3zR9ed1lz
n8PM36+vQW8wbSjidAyeNXMR6mdKwdOv/e8fDS6Xv1/XJO8Il8zY09rGBzKZJRBP6NG9QVpYem4z
fupVzuYTJ6k1duAUAZV24wMGLM588p8vBIhB/37zMIWqVujTuyQvVZYXUeaQVXquuXTqrmcDNR7s
BsInd50j4Mh3XbH7+sP+TQ/47JnPBqqXFGjKiGfgXR7JC7pTsV93+tIDDRM8BYixRr1byq2xTvLo
NoT7JinXiiMB0CProCq3ZMBsDX3YZzQuAeuvJryMnFt3imQsJYlTSgEb8b0ptiJ8lImYzRQcFjSA
gKMtE4D1X/8ayu+165PfY65p1FultVWNU31amZDXulVT6AQLGm5X/gSA5ebUl3xfoz0MEk62V5Bk
F2MfLON+1ybgkBtr17Pbr8R1W5Bkk2RLW59iYBPsL9sIMqgqj4h58KtAUtSQbhVqdjSzY2/oUEGZ
sOOESL2nXv+pAcSJ4m9WIT3oSrs21PQmj/+U62cLME/Vgxr1iZOUzLWGMydrQ7JRfkxY/0BC0WKu
6/w2CF6SaI11+kppx2UPu8Y2dhnZsu141ybcZA1HAZSkMJSFbT8BJVgKQhuTCSf8PclUtwKUHQjw
5qogWV5f9FaFpw00cfoEwtbKVRJprI0RRwsy6pYdsEQZw6Ttpr6+imXj2rSfbe0Y585iIALHGRwi
NiBK23gC5Fs7Mt3elFZCVRZ5+ks2jVUQvcIbuK20xiVV4bI597d88MMshmvNz4kIpk5DEkTktuc8
r783vp98KtZsLNFUthOrY69dFI+5fbR/5hBpF6T8YL8qYEjGOy8/M7xOTArWbHSFhh+gKOQk6SX7
tgFFBmy5PNuZPDFfzrUdrSJBBrL5RWRJWZjiDfdcOPxKtGORPCY5aVhggu9qgDyO9aPyH/Ki2ycV
KJV1So5HCUisNYVrlLBa9SsOTVs7KR/kpiETiNKDBUq9KAjbuocc+xyIdZJA3iMWKlUJZ0BRLTmr
tIg3aNAgynTNSs1KxGndUlf3QfQcWneZv6ktUvnO6Q5PzIFzmQe0xh5Xr8wHIU/ZvnTB776ePU5d
eLYMe/DhRCfxHFPHJf9EtI9fX/fE25/LocfAVMJyKqzY1TES+z7aSv0Zre60ofnkG7Znt4w8vCTz
kKWyjXWkgj+hJbtZrSyyIFq3zNiDWe47+5w3/8SGYi5n9jSYyp039NDEbo3qUcRXulmRjHvmlzl1
+dl+woZ/ObY5a5AX9iCpwlUxvFZO6JqApb5+EydGylzaXDWE6TTTjkXODnpGNIy98yqyXfdmfOZ3
OPEN2bNthUrYIx4XFmiOalqzTi7Clui2PdtWEElOilXBdWNjTaJ4Wp9ZMU/d72wS7DS1MTSTiqcZ
73rZhRz/9ZM+9S5nM16GS1DJhD8cKKguLZEhn07dSr9tJpfo1z/ixLc/l9oKiez2/83ZeS1HjiTb
9otgBi1eIRKpBTX5AmOxitBa4+vvyr4vPXmaRTOOWfd0TddkgcgIDw/37XsxEk95rn7K6jdVODbp
aDO9R5+HCdn5Kjj+LrH44jXd6lhLPe3xRKZENXWFI/emj9DsZ1HHuNnC/VyXhRq1847hyjDeJd91
G79Y67fSUynFfh+U0kRLrT1I47wpy9ipe4m3k22hTbp//xaU6wr8jxB0K0TVyxjCsUx0M5R9ITCn
omDlXzuLeF7A+M1Z6VfWr24+C2jpzXitML0qtoxZw1qrF1BHOKjPq6CRmGmu3VGI/Sa2nKlaHqr6
sVA7f4nx+Sz+pLjAYnwhxM0KZpSpm6u/P/8XVV7zVuWKC2mhmA07q+hesiuiagJg1nPHzgeviH4l
2MdNOr4LNBnq6lIFp0y/GOavpmoY+qydJEd1vAAsSevdQl1NsCx3SFYdRt9tdJHSp/w6L/9dBP7i
KDFuwss0CZiHgwDYqak7du6Al+iPirDmrRLRjKRE6K+HVNj86qfexVH8m336xd65VR8GQB3FqL4u
EPOjKM/C+Pr3b076QgIOfOV/71pLJ0b9YnHBbWiWyA0U9+YuHd9y6dRg6W3P4duVPoI180WzQda7
hrrNqicpfFNq7L5hH9QUO8A3+KocO+H8CXANc+eXbKwdpgaQqb1KY+nCU21rPwkLW2WiHg9uR+40
bzBAnoUShsEMlkzzn+AKdtqBRRLzO6k6aHBqi4O4HDJs1uc/XbOuYJQLr3p6H8N/b9t4lcEPEVGf
i8J8MKXwzmhMVnojAfxNud9tG/11Hk8h+AbNfOuafaO74fBcZHWMT5DlLVUL1+XT6O5UKERddFj0
0Y5ULigqincgR4rhKqplR0p7iDoRKdyDMYM9PcvjQz3eLX3v9uFZLO4XDGyDDea0aYFx+r6qTzMO
xepOV7ZLbLrRErpGtEvqxLbGUypjLNw8puquUn63sGJ0CbvYwI8T+O3t76wbPVE1TmbdPs8MPUU6
5C1I08KFR1f733//5r9aUTe7YAiVsS5B2u0YLEm6Y/yjKWHV1G8OWRXzjryc+NxRZhjlsHwXiv/p
Kf9HjLzVhGKqx8RzNPHBYoDncwa11HKj4BLC+ou0x0xylfQleX4NVtqyF4xXQfsI0sVezI1lPuvx
H23K76omu2iASoZ0DXBNwu1A43YKZFtVfiaMMvWbQxuu0ljFEioM2KC2ZuzE8Juteq2P/cfPf6st
rZdYwS+bn3+BQkAwjGp/mB6VaTuILnb7Pws0txrTuFbSvmk78vea/rnL/eRHy027OaFNvShUo7oq
BdJ9YrjZ4P79c7+oO5u3mtI004v/L7AZmE7FWBqq1HsE/pUjBed4t5fgMnwoxkc9b6uYrk3bM2C/
zXG6AR5tTMzLtr1jYMQTD7gwL7+a+UhJIzNx7qhFpppctTgK7VHRmSDyOhnziCDzYvkTW/h1geGz
WW36ojhWTWBn0jadBCcwl1UYw/msHtvmBFmx6w9GeNKUI5xKKLk//KZuMn1LF2YpD7jT1/VdKu0N
Chh/f6VfRAbt+r//q1iQDBN2MCErWJI9/aOPv0kSvvrYm4ADRkUR8msNQhQaO9JfAipXP3vgm5Az
m1klQJmhWfIhgEOajOYb0esXmcKt6LXop1Ac8aretSY2LdyUI/1hgKHw98f+x6Tuv3b0TaiIikgR
I03lKggtr4mMnToyTJWJMlWpbhUqf0wamEAbWmz0FTtPM9IVMbfjOjl2gGLnUHgziviPJYg/y19u
RbML0vWcIYd5l+vdb+U5UtTff/9Rv/jub2Wz4L9TWCfjgnId8Lgrf5fKffW5N1ElNOW4Uho+tyed
jdzoz88e93oh+9cOiPGhmeF2LTtZf27E7Q9FyaZ6s2VLJddroeRxcaKZzFX/be/jumL+YyWp1/fz
rwcexKSvop4H7sDrGAYUW/3RzLFGK/apMdjh8FnMXCw6N6kBqUYXCplOArbWnO4K8yNKNMZ6Z+Z9
5VOZMIWSvVTzcD8yRonTtMspE+RM9Ek+GBhb7Mp1i+hteFnk41Kew9rPsnUv+fj/O0p3GtsXJfyR
nbNq3qp2ExlDnhqEwE59U6ptPf4sFF29JP79utoZb9QYnPpOwFp78MX2m/3zxXXxVqQbDUoidZJC
H189jZi52mlJfSRKaOuYEenlD3fTTdwIR2XuGcYjLAE3G4xu1RoPP1r4t6rdEm6lWBnX/TSt+9Y1
ftjlulXtCmUQLqXJ50rivn8Zv5t3+OJ934p2J0XB0McYULc3DzqzvUVJj/QRnm7Z3v/shdxEAgXP
d3wIe2qDXX7oW0qw/Tfp3Bdny61aF+9/ydJknl1XXutisWVl35jWN0fLF3FRuYkHiob5UXv9cBzw
+nnVit987lcPfXOGy5UaYpNFDqolr7r1mdFOwQHO+9m7vtmVcVBqE+QpEhqmsQP4Kt889Fcv46Y8
Z4jkzUaJ6qED2bcuKv9nj3uzCydrzkBw8LhG8B5KezX8Wa/mVq27CA1+l3JPzMP1XPT6+mfPe6vV
NRfMHDsxJehJrtxCOP9GTPrF670V6c7gKlrFSKg4+8F5ePzRy711xo57rREXnQ8d9o33neHHV096
XdX/OiVHS7WWDMTq9Ukp+/z9Sf+pe//H2Xtrhh20BXcAaZp2I0idJDVRmOT6r1HqMVhrt1ne4sW5
63RpBdfbSTGhiXO6n0VIF/FcYYZkt3irldwwkouAWK0oDnXxlFcvmRquR9zpYw0SXTh+IJbzakwi
DBjI8PgcDfYoPu3ytsXyQIsfzficMHHSbLThqIA2plUK47qHB2M0z9lQb3KF8nTyikIEXNyibNII
29VUh/ciMhrjTLi+CWG1ATa6Gcp2G+FuqE1zBSvpOMrF1uz8LribJgoquyhct5nsy23f2tIkI3XV
QjCbAmiy+LyM5S4WYGiPa5kTBWjTaKv5srHKcWNZha+Gkm8yt1yM1gMwb82uolCH+Jv97DpwNaz6
99cMGTs2grGkVQT0srQr9Zs48kXwu1VP1SKrfAIluYu7fSu/6PC5OvGHooRb+ZQV9nFVKOzOSvvd
y/dz/vD35fnVQ98Ev7ZKxaTLFqYr5tVgSp7a488Yun//8C821K0yqcXZGyPYkGOGOcbEjdVvGh//
/dAYe/3vN9jkc1MNEm86GnwycUjiq2sW9feH/kdr+383rHErQGrirOkwUOKcmcDlKJLbFRaR9qmJ
SlyI4ZD3+MpKoZvnstubn4L+UqF7TdvAV4fhoqrf+Zz899szbhVLiRlKXQIIcSeaL0L5lP8sZzFu
JUuxGEtWiNphJ1dPrXlSfuTLr6IA+d9vRerbKQf8xTV7FT7Ov/7+bfz3SwAF+b8fWoqWCBAnpim0
Cg/zN+vnmp3932/YvFXhq21l1f0QzTtjsVyVmvYCqzQTMJn+bl7zi8xTvjn8tS5Q6rFmNEMJ9FWB
DZKoTW5Gth+3D9n88qN3cyvNj5GVwvDkhWeb+vDDHsWtID+VAh0PR7IhjB4ea/4Kf5Yq31rxC62o
6Sp1+F2idl6u3FUMV/z9Pfx3ODBvRfM16PNJZAIZ1uqmn1RaSMjyk+9GFL5YgbfKefR98iT1PHfR
Isq5F5lC+9ljX//Af6UbsrEAT56IjonxVgvLxcx6G9OrH/FxVPio//vxeVC3YxGzOurl1M7Hb33s
r0H2PzaPdLMjhbmcUiGglxqYgVOhUqMphL1ogktp6gii6DZy7DXfzX9/oW41byX1YV8u+tDSFVYi
f6kstyvfJipt2JT7Y9b6aj5gzA35rgGqYdKV6c9p4P79C/rqm7/ZxIpejmMbE3vSO1o23+SD/0x2
/sf7u1XdNwkiM6si+BRmuAPi2gET703tVFBRD7IY+GCzLmCxV+ROc156oihQqYbRiOqkKPwZDG8u
vfIJzlhApH/KxdOCmWzIvPLwlJj9JmQqJUBBCPz61zi8p+192q7FZdPXw2oyTKexfgvGd9aS/wx6
/NePc21H/GsVJ8C/C0UDJq1I1Hq2Korxssq9EQs0sS92qHDUdDOnJ6YX8lZyWukSy3d//36+CLK3
8wBJpDHynHDbzKNDH15JdZtWfs6s3Wj+sK96OxUwa6besQ6QhDxhOP2z8tLtTEAD7z7LFHPaZSnf
peENmJP//Y3I/Oc/t6dxKxhWRzQ3WVmQ3WoYpPeOXP7Sx30ovpjtx4i6MFfW4XBKK8spjPchCmm6
b9GQ4AnaOD2YkWFYR+HerCa8yp5H49nUt6P0woq14en5plS6rcAsI3ZrlniW2r2hbBT+L/25CFDU
a06vNP5S9r6AwK/U1/i7rlvM0LoIN/NoC5BxUoNtZVU7qfkwLCCFVQqQUrKDCa8V9U+ptRvZeBAa
81h2qCjVIyV2z9RMfxIrX45xgShjdyjnu2WS3bTadsF5lApKjzr84sAV8SBvhHVgcLXSK+a/TbtX
ikNpQRwcW4+Ws8OovNskdzmFiXypnAn3siEc76JKXGnCU1H9qQzpysxYwWcdcffOzMyTg/si3AaZ
vAvA4U7KeVn2CJudooZ50drAq0GSAAx0olFxOhyohb0MOaOU1moSrsC78jZHuyxLrw7+iOP7OJm2
aqD5lJLPilekD70T9qMniLD01uKYeE1drlMpZKCqmewKmtcwi5tpaf1ZxNJQ+AP1+TwTdevisxa3
adeuFfNtvCpv45IS7kqjl5bIz3m1s8Y/MR7h8ZNcwpfMKwqNkTsLx8kc/DbRntrgLkXD3zT5HVbk
0cwGtmhlh+MKPwR3THVX6z/HsnKLrmJmUfZF7WwlvR0rxxpWJVT7wh7nlRRaqywUXQ1Oh0I0EoIG
cghMhPkjTQ5qJfmyqTgV0w/SVEFbXFzVuKdqRsXIhg3iB3Pn9HHmWPTpZHnXNCnO+n+MOj6qC/ZZ
THOOynHBAdHEKxstpq1Y79nkoz92x0b3l0iyjR7c+3JBDdJCTLA81UvUe00+t9ZDOD0MCU7q52Fe
Tfyyu/6zJlztJJ26xlnysUqP/L3g78OD5ffeUq/onDaW58CXTqibA3yldu63cmPL3LOH4TigQ4no
3+nHvNnV8ks316hqCMTFpym/tumH0r5BexiC1zl4lfrPjH9nSH6K9V1sQJHPYJ5DnM4OwfIWyOtE
QyecO+FwnrJTlR3lbEM67Qi8UMnCA19CjekG4yHPD5j/j+KdFYv2FRFbC8cALUUSQSaZT9RxVqFQ
r2szdNv8ZUgKzhcmpcgumrc82RR9cwiyGaPCaSXKxaoDRTMx9BIJ1tospnWunhAEO51w1IbDqMOy
6LwRA3Upfze1h2IuXaPN3LnpHyasy2RqErjkHciTvE46AeXGYHTbLIKTp89LudG6CRTVri9lVw9r
O9a2TTHYKotUSC17IuoIkFuta2O2XskEIoNZvwSUs5oiyeaVjwm0d3g0qYzAZJkccKFubfrwtOyY
PRVl/cGKz5p6MsRzbqLLdhGk0xOT+gjvhHejuUjytA9V+W7KUKEoqi2kTwl1VajQQkFvl3u6Wdyn
Xby2GsHFPsLDILUQ6A+jws36u7z63UwppHcNyjCu/UriK8odMGk7Sxu7FDAJoUEytQpKcwjHucZ9
tHet8cGyZrtqVThfrzpUgnRGf16FbhdOjxnFlB4ObCLd48tra+poN9Zj36KBYu+Zoepa0eQY5jHl
DVj5e6whvKkNJ6nyNT1+R8Dpo2eYWdH2YFXdsnlUJXR5bbyeso3G3LkxuMwbILSC6qE8Wfp9ID/1
cXOUsZ4MmXcEe+LISrVCWu9V7Vs4UHcp2pdGnH5JKPoMSzhMLYdAsWRX70yn1HMbLsM6ETMnVLpN
w41pSJlBEKvXEgl8NtW2iEiizzS3Mq/eTWAY2oe5LmyrD1bT3LsN/Cp45atk3oDd3FXZCof6TqBE
rPvFdL/A3R0Sr+h3Wfsyqqe+ftJlBvgvQvFMCVWothoJD79jsqAJCW9FdBlZQeCbub5dLWNzO0FS
nyoniRUj9/dhSU9eDlf64EeNZ5anZKRQ9ZTE9yqbJSo6WvXbQLZ2NMfgMySunr5NZbUlWFvMnAlK
RIVORH8teZV4N0iyn3DyDcqjYtwBYJ3FzM1GJs/q5zJg1tNK+ZM2Y3goi9JTa5WyWuQZ8vQQK29F
s5XgayhR5eYC1TjGy1Bp4UArjG9t9VuTN0pL0ldtSu1ShR+QN9gRe0x01km97rJfUrdNeKQy3CKW
2uhDR0a4GzTZDpKHcfaFoXfn4AkFkVRKrgXBqKpWooH2Kv6YGLKzxovWumF7b9UvjbnKp5MwbHs5
3nTdHcUejtBsHj8WVbKHJvFkQYAjzip61Yt3UBR2JDUU6YztQIhNKgwVko2cMFV9KAoJV4WS5KtZ
hyUAnXKVzccSqlVdEL0it5XOUlr6BW6wdbuADklsKQy9WDszDLjJwiNoGy9r16PwR8fDENGOWLL7
JQqfjUOZkJuRhkNfyIBfUcxOlcMAIt4sZesEbffQc8i3lzxdzeFJVdwp3UeMWRqxLyo+hzHaMSeN
KzvOXFF6F8X1BF9efVz6k6Q+SdlZyXraY5daQMDFAHOv2oF8GkxzJdGDwgcj4Tgco+cudOGE0ErC
1OEuHh4Fzr7GxEm9q/A/XhqKt/wZjH5YRQiJFy11Iuya7j0cBDamao9Ds5H7wE0QloGhHiwSsmFt
lP3BzFpIILmjmuQFS32SmyBjQYM5pw9B1pKnqYu9sBN2G8Lz0ah2PdGprConDkMnslpfgFgkGyOp
FraqxeDJjMb31b0lhKt0OCRj61swoXWpt614xRzZGQC9HbWUZ2n7xtGnOB9SeZeXf7CKFKRzFm27
/j7Ie4gur90SeGF7jmti8HSo4qclxhJ3aVxTgcHcOmr82ubPibwCQcHRu+qZrzFTIljI8d4nKwOv
Fjg8BPDPJlkzqOTERcwiMtyWO8xCBJieLeshM9ZLd6w1sOvQe7J+V1r5UarGYxqi08IYaBLifY2n
WIfeXog5X/TJ4Gb0h8llfyrbu6qunSoI3HjJ/GioPrqpXk+9Z/BDwyZ3yqDe5+OIM+6F5JBQYK5Q
2+jZO0AeG2KQO3eC25btSpIfUP/YRZiCN9sP2i9Z2uTB9b0q5zaQ7YE91HbpruMV6NwwYsHXE4De
ql+I1apIPxbOt5zsBS6yp5jUIFjEChl2DYJlTDVXnn8JHHA6bsB9c5zD95JkGqxab0TrhbcMbcSJ
tOXUa6JXqOp1A1hRvw5b69Ax6KRovw0g2alhepBwVnFQbLpZtJXGcmrWTVKV60x6gyDl6llHIuBI
B6lToMzIXtPFKynWvaFdN4BvpoxhQuHqhbFN+0Oq9/eJ/qmr50C/S/MzCWjXtn5Tjt6S7qwQeYlU
O2WyxiTG0WEfyYBNUJclSX7IJM1VkwgmtXZQy9QFGX4Gi73Oq9lul9wvMw62OvPbmnEwTWJrwJQj
PHcqb60Hiq2p/qD9Hi28/mYaD4NRPSvGUZkeq/mFnGE9iOMbMAj+eOhPUuowl0JwG9FvfcyVL4Ya
SLHQXfTjNBi2JJPOA64ySMurejjHeea08qUYW9fUKjZG5wgkVL0+IdIeuRBMvmQ8R7myWvpiPxSa
DXIOe6f60uBWGTXSWdU4csYryjzdyUrBXcDwwmQX125ALcLKLKcdTKfOMQnTYdGwoqyF7KYxnTY2
HEPc1A3ZYsoH5LyUpnW1dAWEDVfp6jz3p7oqVlXaHmIDWJcZrZGROwLuFyYfaqDPSCqMovWFJp+5
Vqp0P2D4rfCaF2HZWwX6MVV7zQioDfY6EknRIn92DPrpgWHDdd2040abMqdmgmiyyPAxopG1zFPy
6S5dRr9gc5rlgAlLbw9k8lManeGHwQ/HfEPRRKcrfutGeZLjXVO+t0rg6abM4TW6+txChEKlHx3b
khknc1elAiz43sNJj7stc26lj7WxHXwOQewG3VOvW2uxLlbYl+8Ua8vPAW8o0iI/gqM+eYoywWli
8kzx59z8kwxY5ViFlxqTG4UukCKgZD34nHJedcbJUHhwpvqKEaF63x/ryvD08U6WZ7+jBlSKpo0T
32qK5UtT5fu6QxDZIGEF7MU1RtYjmmOPHVfEUH8Ko9KpEceTOUJ088yw9OLFYFwV5pJZfxp4g9tj
R2gz+vZQVfe4t8CXu/Qg33M1Os9EGqYgi9qPl9hBvpDn+CJP+0IaSO6wA5eI2nE7FZscY5lOKY+W
udOYE8Ngxx71gpmtEnWyuQ6qu7aB66MTHV9i6xfGfJVdYeSZxhFHGjeguEPCTxTHE1jppeNoUudZ
GhDw9bSSxNJNG+Uw4jFgSIrL3vKr5bFgWjLk4NVAbwmJV5lYlQflw6hNDyL+3X0GzRHNDneUVvIz
lT9wEYBqzntLGL1hNFawIhAKOP0YAGbqbT15kMLMNWTLmWfuE1wkx2RxRrbgFBRevzwZLSlBrjq5
rq8tUGy2aAl+gQgyJ1SmHd77zXS2QBLh0NS5tRY8LU3q5Fp0XFTLlcWNmKZnq/40a9VWGeBslcld
GE9e0JpPk+p0XBZmsz2q88OinIox2EEY8+SK/ajtrOCycCmPos4PLG7BYe3KnerAmfGLyAA/Meyr
Uv1UcaXHpb8uz52yMoojEHs8oW1LepXjpyG6DFZkw/YibqFmb+JDnVDWqHuU0Csda31dnB+EKHGC
QHbSMjvT5iJ/qGzavL4+WxclidbBbG26NDyo+bjSQvl3SoaqD9F+NJ7moaZbRcYAEbBAihU3ygoc
s1MwGgvaDYMdwVesaCsixWqHmQs5BQZ82zCHlm1FwYEnBx3KXYIm70oPhF2gHxVuGq1BM3l86I0F
Pg3XfmNR/FA5DDoDuFcv+3KyM73xZMBjmlk5KdFOVqVTLESHkZbxKLoqo2ACmU4eMqMku4IMaGDW
3ybz08qiXd2mthT/6or4ka7MiaoI5g3Stog44bLeOJpq89B2gY/cjtvC2SzLUxVdkunuejF1cpLh
uFOcZDxkBQ1mQz7o4+yYQBNjQs9c7UK9OVYBx8Dyji2iYxQKvFHBW8y3hJriyC6iboQeN4tokQ+L
ndEhLt7KjLH1ayUnuuua94Ryja6qZGaZW4ef0C+oa4Xw1Bjkxah+Vt4nhJEyXV/d+gBkd28OrODZ
13pzrfdcVWplH6WKW+kAba6jNPD8cs3PLa/hyYzxszTgTLXGWquOVBwdia8eK3E/NNdRYdh6BtlP
iGFx8jUOKhd89gRYgM5kRnu6Bp6NErZr3Iq07jnQG4Ls50Lg7Bj5TAIIcMKwDklaoavbvZSiQE4c
Oc4+p6p1kKYDH7hcyyIS59iodveJvDbrI003pmCwNiv+xPW71Qa7WITYWHPuSPO5jnLPyD6FxYc9
uJIDWKOKP0WWEy2NL7JqE4X8c9LWGtkDd2NJWbxoXoh5orKpDZN7bekmebjOs+FcWG+F1B9LqlGa
ptj9QK4eiseFR+sYb21BMcTGS75sReN5QKITCn/K+UxZYzbvNTf1xvh3I5t7i6pQahznFnYrOVUx
pkx5v8naex5sRyrtzXrsCr9VVy2zyEJ6SMnkhvYlKTYlRQy196BvBnEHOrEmP/9VYKScRLoN19Zu
YnW1LJ8TCcvC7XLCjFtp96k0ejUF4gRTJY1xJ+pryLbHUz4Kzw3Gln1aHBPidJ0BT8izTVQz0WJB
zUyQo1WXYpjcNFbsknvpMrk5N22033s4lHsjUtY5KVyuh7Y1veVdvxODUxXHTOKfAKK5Qt27nfWu
tiquWfEhoXUh8ryhqPP2h02npidBq8mMP3NzcLpg8Iaa7K9s3XQY3CGM4foElCsfgyVYW6Zv0uPS
ofrERrbLm6eqCBxrIbcqtV1vMlIjUsntrvdI7VBH89ZqHeYCnMZAm67njpAhLWlzZ0anbqXqvpoI
4qDs9KgFWz9RapIYfhidnKxgqlUqdghRAa7UAwuwlph7YVKZzKkpwYwVT0Z4taZPTuFseCJI01C3
XK0O3Lwa+a29GyW1E8njfjRZKHm6D+fjJGd3ST2dm6lg0p4glggrVYr9oQyoAzDbX4zrlFDVGG+G
noIZlGyV5SKLpCFCzKcRN/TnjrksSZAutWo9abi6UJ14ZErXwev9UC/WY1qMG7WVDp06HOZg8luk
tCKVbVnY5Bm2+xQgr789UQWy8cIzpsTOBgjEAGXnBsKqSToWDodu/jXdmZ2y67ruVR6RosjcQntg
e6EcUNItNeaBhfuop8TWoEeTKI7A2TuLjUn22ywc8HgyGEO8HufmQ7QqHxa5W4uM7OXqNpcErys1
wR/ztyVQdxpyg1kDXZJ6cpyGTEAx/C+G7ly+Ti2i6Ho+yoHkFsO+xKRjelXg26bBgxa+hI217at0
h7fda7QQua3Rb5YZSCkbRH82B3A30mc9PNfwOdTI8BYBiE4XeFFaebk8ntomm2xDj+64lKAOcIeC
i7r1EnXmdoyK92lEuquXh7nWNhLgUQYPhdROjI6WFH0oLkIjgShN0MGPrK/ZG1XBMeq9II17peEd
z/fhvDeF05Twla3bK+ldBDpuQEQmzbc6MAUmXhVyqbuq1gBzWUSnbi4aHm69kIQkUZqzBMe7Ol4+
K9WvmgqUikD1reWeYTXdauTeH1mPYnNnJOVFqGvPSuVt0c7Ur+tVi61PqKCGmu4t0tW2trZNJXM3
Y4WZg4VhUAVaFc7nfU7hIrDkrdgZVDbr0u4ajZxpKUFaHpN0EyLavlbrVmFTrmX5oi5HeMorE9Jm
CaQBUnudIae+00LGWIbiHeKvM6X9KrJkmmD96vprYDErhV5VzX93NAmuv77Oigbl4i0kg6Nk2hVj
al1cXO89uCXxwXkvkSJmeEqqVz32Btq3rdT7joShXaKLIfe2oEXUUrXPKShxF8KKpgXarHfMtOhn
xhndlLZOuhtzijANqfSkNPdtafjT2NgjXecAAm7YU3+yTmGsuCKil16snW7u70G5vFcW8wdN4fT5
W0DLdfrUmgcj+Fh6jknBWHVa5dcq5WC8Pobqt1E91MY2twbO3NZrxsME27LtY0/pT7oprAx+e7X8
4XbsDYBu+7b3W0t1MXtlhsKySQB2XQ9H6lA3gLHnt2LeRNoul3M7L/aW/lSLrVeNEJEX0RWoGiSi
Z4rMakqyE+sGo/nvLWu/osQLv5nLAHl4ScF4ZpZCQvUlRX4sNC/xID9Vo5axHUef0tddbm6Fap0a
oTd2m1lb3kXSzmbqMJpiADLcBOM6qOt1L2DsWYirKKZK1ferQNJWIhth5mX30e8pLd7jNmeHZa6g
jxy1v80Z6OZkPsUKNpOWkd6bcKulFDG9gP5sSeQDhjCrMJXIrbfDuOPY2LDA/a4RN41EHEiHT50o
VbZwlaWHEHSJzvPXvP057ikxBoY7m+p71w0o5eKLFcKyBf6NTyJuWiUFpGUp1sVg5q4hqu60XAAF
SY5FuW+aZq9Q4j2uLReYMfuxTfemvqyjWN4EgrgWC5NbnbqP4uIiIeTqutYPuBMMubqq02GtDpBH
aFtI2SFUHtP5uUw+rOQjGd9DjgAJb5N03ynvJahxozuF2nHULwN3NlDPckglkoKJIGReunwk7bM1
P6f958S4VTEf1WFNDR+ZoGiuqKAqkebpKWMKh2v7upFCRjDPNBSlpuATzqF8ManKgMMVuu00XtLm
EFZHNTtI0SGWDuL8MclXP+97lqE7VOmqF4QLpqAFoWkREycLGExOx/klYrCzNY6DdsquJ+BDHaV3
s86FtM69rB4cXsbvsvxotFWlIG9sOXHh1INonWKHSGTi4BLd6+S7GkX4IsLjM3RrpXIWpCkYBG4N
lQsYs7LKVsmO1+vlbJ1T4dT0VI+KgxAod4vS7DWOtFClFbjGlpzWm99qjA2T/S9nbdwE+Scmpcgt
9r34IQnhWlHYUOMhSbxWeJrix2ZyZGlLqaDANSodrz417U7W/EqxILrPW67/mXn9vne98f9IO6/l
uJUtTb9KR18PuhNAwnV090X5YtFbkTcIkqLgvcfTzwedM9MiJLJGnB0nToR2bcFkJlauXOs3+rkS
nFf1hSGRLqHbSzPNo3p56KKTtLH1x3DUtrCLDnH2pPXOqd5cy6pHizkVqNE4z03WXBg4Da6c9tkQ
97WvbjhpbTwnwPEQu6saB9IXYv7V6Dk7qehnkzxO3FzZ/kPSAGxv7pTgPqFfVN/Y+SrM7RPpn9ik
5jtpfVe6G+MxDfdKWa2rQW4rca4mF1D5aWssq63dAjf11p6LYE+l3w6JuoyJx51bsG7P9bi9CqJz
q/LXCKRvY819NP0rn4ggDAR+yBFpGHDws4NFam3LPceZxJTLxr5plHiv6Jx/BDfKcWa6BSm5Fg1V
SeUm974nXvLqFNl6bJ1ToXsHUxtPtZzWc1Xpy8IC24sAa0we7gT22iB8B8XGpPmIE0pAFeAm4kgq
03DT1Vjo1HazLn1wS76+0to7fAHRCa7oOR9E/aqV3Qbc1EKj9BFTyDASsapV5abPv0O/KipqGTm/
pOFd02U3dnOjCmX9OZrgz/gXa64RJn2vKpsOoGBc4bBN//6I9thH150hk8I+ydj/uK5dbQrnLLe+
hIy35rJgIghEZgxcN6SR2ezEVwGTM4xsioWZltsgwIYSMWmm6AgA7AOCn+XMAEZeUuh9nShsSrq5
D4OnVmnXqqmyx9KR1eS2j4qlF2ubxHmz3f4m9qtFTv3Vc7A8hvKevphRdORZPpiTuaYXLH8jDqd3
LAxaU6voa1M9l+Vpo860o4wpEcn5QCuLBviX1qY9YYJen6+D1MOzV/1f9mg6bZAkMIbUVROug2OA
nz9DQ625/E6gl3bkavCb2WywDd/q9jnH9oUbj0fAPz9Bpr8Dpix7QjH+8uSB8GqlDZQOFVPKdcWy
Geutl5Nj0xxv1b0VikWv4EGo63tOjIfAMNZSe3CHmDT0InXorbTEYSojqpudi7K9qJMjTI0PH21a
HL88WtxGo/A9EMcJVW/sYuGq79Ae8PL8NGq+04PeF80ure9A+0jzLEdC3UTFQiksZByiRcwZgpMQ
roCnbnKrGV+j71pzuR+mI6OY4CBTm6yoOeOU+rUlNCGofnnbwk6aqhIgXWtas4P21nxNl33ym353
4S4rM6scubDcKjUG7l9c8rNoYXWRKhXHRLJRWwqdY+jqS+Mw1/ixShkVXVDyuIO28kAfGpRBvnbp
GTgQRzwtHRuYiGl9EPEm6L8W6ed6Pj52AqnXDsNBfR0fsu+fP6z+Zzyh9ZuaT6ApljFYhGMJOguY
R2tMarSUT/oxoHEdXwSJTgroXjnK1LNGGKSkv9jFp7l8pAWhKKcyPAnIJvIQWyxN7ulEbCKccovx
e9oiK9v151N3PhDOtlW/Cfe5La4dTWxN5db3WgBRJ+poIj/Mx5So15+/1jTWf4g31izeWFroqxoV
/0Pc3QxolXRlixdD1T3qefEc5Lyi7/ZfW6JznZ8hMhIzLlhKVngxlhvLvv/8HT7YneaSPHoqm1SV
AdHeO83C6azw+XU/iPbWLASYssnR2mRsWiUjEOPCqLgUlmwcwI8JxP5ck38a/1k0aEOhi8LgGwg1
fzmmV2l2KuRt1j7VsUOV0aWBvG/10yo7teKntLpgW8/Sh0JRALpFC6qYlK7jZVa8Ju2To9y41kOg
PWKvbg4UbHHUwAm9mrqWCjI7HqWdLN5kxZtOnxQnbFPL2c7vgujeCFZgmRc2LZvQ2aqIL1mFv6yt
M63ZWt2loI4oXoLwylBfnfGR6vOy9S/U/nI0Jy+2y6R0zpXy0IfnQQbsICtoMj7l1HfMorz0Uh1c
JAge7xo5Q7sc8djNbnopVnly37onBfhs58Rr9p/P2geYcMuaRUITUlgdNmgSTdocHAYBPtGqQVtz
6Cn0m4AfnaXhqThuZKuck7Ck+O54/pfk53CWfR/eq97JlA6i16Evzjx31x2DUn+wyOeai1rmSV8B
P3Bofti3+ZE9/aOgZs4SpSFQMrstgOun7YOBvShQUMpjS1S3pAfzt6Ic15Sb3lNX6mAuhBhxmKYj
4VmrvNr70Z7TfldvjXigaMhg09WwDO3My8ZvIqguHJmCNjCv7NRfoSy4VSku94G598Zd4ulLPwlO
B+rJkX6a4M0S6MeY3R+N1fRB/7J31zLu0jFSyQlOUCDovqZCY81ltNqKbnbpc9ngnG5ccEwx5c8E
FWuuoTWZDURJwopxDdpy3yFO7Mzyi3uhqb8fiqDqmrJAe+4QjGgwrJPwSKL60UPPYqOqJDCuc67r
e8nSaal0ACbpvuadaM3VmgR2HYloEC1XX+mOfu20MddWqhQtreIeroj1zb01Xz6PNh8stbmuUmR6
ldIC05m0SapwVX3xxDVXUjK7KnO7aQTGb+P5MaWPDzY0Y/a1Jw067dJNyOWcYls64NHBIFkCmIRd
r742HrNPT4YElC7W+0P21KzSt69ddJakhKgxi8BmsZXfCmtNFedrl53m9JcwkZQBh+6MPBEUI20u
5/Hzy340yrNPTjO8Uuk0jSOc3uwsAMCJly+tSt/q8TEB3o9uMfv6Ig1tTRskLrryNCXeWvMqxKje
iY4oF32Q6s6VixoR+rqi1sTPoTvtvXbhxN3Bppw5aJeQeb6Wpv/U5Ppl+MNYdmYfoZyrJcDMd07t
bT6fgA++ybkQkVbIthkqFU79vXerfG1hz0WITJnRsBW0CAzV3VPUh9P++dN+EEnl7KM0XQ/pzem0
EkS7CJAT+VXmp+vPL/7RUMw+R83BUjiB7ThVa7t2P+hfHI3ZF5kPoUFlnCGuqs0w4cUXnz/vBytv
LkWEhEGhoR82YAkHKLhGuD4CM3dVDOHaleORm3zw9cj5B2pGtleH3ISy6ITroL8gQX3p1dc2mrlA
kG7gF+JVaDqYRRUsTKmuMuCGnw/QRxM6Oy94hq1Gjc2EGi5qcCg/HMmaP7ruLGm20RNPhoFn1oxV
96qE288f9+fp+A/nm7kmkKw7w4mcrj8IOGEDmoAhmLTeOw1RZ1X676PXgniEV1TB1RiKldILKFx7
E8yl0BYm7aw4A811YWo2AGBoHoW/DXOdpmey7cY7mQ5Tp//g29oSsOSkDqrn/p2TyLU9mNtspCqr
b1WzXVEwW0okNNz0ZWJHKJEAqvA0csjCzeHURLCvH+ODFDVQzZsKaHdg0j9HTTaxnmnRr1VOWR6l
PpOWix+n2zHu91pdrmv0/ex0pYzmaewNeyfk5+bNoJla342qt/FhJrXJZYWevyuvbQ1kQqLBR71D
wA50wZEsxLCm+f/TOM9qKVCFVZXctEO5u4Zre+/2dwZ4IwUAZWbfZAPj4z51obLVHH0/OPWmjsqT
oTLpYZxY9UBfvtsl1lnqolwOPlWiXN47tMrzRWt/n6oSUXZSWpCJtGw7SZD0+joCBuCJE6CCW09C
2OHXYbwoou+h9gz1AYbDbUrjMJW7kd5z32x6CY5l9JA3XHVFsgrAeQfdawbvCwmjpayqRQxY2Op7
eEA7qYabiO7GCCgpplFvfMc12uwOevPYxs42sbut4VMkAaE9vGTaS4hTSd/tQ3AZ6kUdbxQH3A09
20Jdlvm+135Qpl92ZnMXVelFrtSHIaKp1NKphKRc6dmyBFLmgjGJdDRgu/uhAindXg5A5r2EkQjP
LXpyENTASKGCFiC7rzTXlV+AAZO72JfLflCusxrM57OqDouGw2buZ5tojO57/L/j4D4b+3VWHnRz
kwl69eg5Nmq5svixS+5HrJA7o7tSYJAXkr+sBS0IWUWsdADjzaAt+Axy8xwdrEWf78y8XpTVFQYa
yzRo1rp8jYtTYzBWoZku9U59SKsCmiKYdJ6qDfQXExl3rKZ2gYPqetc2GzHibA0nJfGr677IJ/SX
blTXQ1uvbJgUjaaswG1s++AS3LSVpOsYgXJLUZdd0O5bUPieFS+xlRxzbCf8ca9AsJLnGOytYuDo
jhFhlGEvVR7B4NYFSJbWA4o1NRjXmnRX0i33qltt2s5E6dQ5UaF6Om4PpypZ+1a9a+i11YG/jgEr
RGW/LcwfdetugsDZpWhrar7+mnpApyFoeTRo7USszUBbpfHNUOqTRMzSVJD2LePzWPseWJcDVAaK
pEvKIUBTHfzzkqVtNfvaN5bDxDscXcBE32Inv7JHNJnooBgLBT6Copw5YX2W0/gt+nUivw3Y747B
qYX8XbPjIHRJvezCHrtT1blW/bfeg62pAknIQbYb2bKXt6LrTpxoS0WJvqi7NcBbcOtF723o0qHB
sXTAoAMLciosHM46VQAXSwFhFusuHm8bG0JQAWxUyEXKjMn0oewfBCsRaFRPk8Bt3WXiZkClkkXl
KctyQIME25fRsRZ694DucRX4y6iHYpKATB2TTaefCGAOZu0DZ6NrmYP2jSEBPGeRDq1wX4T6wrd0
fBKR+UtgNpanwdBvUIFCenAdRjdRYgMceGt1e4FDjVqdKCnkdOpEfcuEt+ZSRy9IF9cGrGuIO8iH
a8hnVcZTlSUbn26GHd4mw3UlAJh7zpLJAGN10GAMOyl4e4d1TDGyjh6UpESZSIeLoe3izr7yDOem
tQ7AtxJgz3lw0qFonvcbszTPGgK0VX1TYjiBEVzRoFqJHLHmkNQKxS3aJqBnYz9ax/W33uD7bIDp
4DjS6m8oNi41AQFrkKvceC5At9b9fd2nWxFY9F6vIhvZTHsHOEito2Xj4x05kR/b6CQbL1S2MDV4
qBpQ8eGzY8pdnpvADcudYwmqc+0ig8oZG+1CEXx0EH4uzOQqi1jGvbGwwfULZzc4Z66FXVtloRid
Ldv6zlZBb4KxX2WR/ybC+MTzbxL663xL04bYGQCgrAfZpYTIdD3W3oNLt6sGFpw4yZnpPdkeUHgW
XA1+rsMfZjEAGsr5RIV9H4L0SLHQyaLx0izEXQImfkigF/cpcTl0nhKFiOj3UbmNe3Nl1v2yNKg9
G2X2WLbmvhWngFJ91GLQeIA6jAKpmW704FC3L2p5FsRnmni0u34TZuzKPU3JapLM7Q6aZNv/PtTF
vsr1bRRegzVcD256xglgKZk33GDK6MbI0WSGBlg74GtrmkduslMt56zUztrypaAj73XLGvF6s0bH
0MvXg703yn5RWHe1/URtaRUG7aow743kh27etOEjvmErCZXEI+lo0hcLHsOI845WWVdleJlX2KV4
N2F5nwQbvqht53I1Iw7OvGi47PAEC5STqLPA0hGBweCirbqk4wIRzygWUVjBCbZPqlQsuwTwQFKF
6ya8drP60KbwNMDimMC8C7CbJpkJhynTcR7d4VpEKThcACyef+uNNzzGSgA6Enb7orfuaSmuFHnX
BduamjBUqj7o9rFyYrnUhJ2ziBZSDoh9kktJBuu1ydhx2rcMbl4wxJuk6U9rC6qbw/dbfHMddd/7
dFkrkJ0KizUWAr6MuzBo0k2WtkrQkwp3JGrXRnNMQe8DTQtrrvHmY57oQojpDs5wXlfqKiA2VyXM
8OKH7MJtSmpVA3QJyhQTKOjs8Adw/117prLsfLhvwY9RS64jl83NvSmTZJUYHnmetsr4PMOMuqO9
r5sW0BWE96Belr6yK5sMVLgDV/PGiUGGptnGrAFVAQz+PLOVPxWN/5RyzQ5uWe03Ue63VHpb8Iox
rHfEa4orX2t2lVKsAoIxTONdp2+LfDy11cfS/g4GdqHF5srK2oU/wr2EiJWD8uhDA0b2BQ4jixFa
RDdCIFXWhWwOwAqD/irM43WO5LwZXTYppNVQO1QTljAnQaXVV0tY8Va+jNPbSL2qET4Y625lZ/pa
uMOKs+r3BBKqE42bwEOViqbBcIVh+iaDyBnsO3hiQX1pgGLSBzyIxF2LNKMFmSR0z2L/FSitkbcn
nXkdsk+FXbr2OEvajXUWRiDSqOa7ZFYQ2OgzZBE2iR3U6eoEpSB1kRQBlPJNCeW+oztdAgoiHIzl
01gc0PwhE4KubGUPQkH6mlLiJEPbKKdG4V3XBK4BJkBfbZzizDHOy3JVB1daNu5EuB+Y9wo2l+uB
Klayna55S8Bp5AUnbr51473WVUvT9Fcj4cywwHNCtrAl4Gw1X0v7IiUoi6JZaHVGFAfyCZFIf5bN
dZdc+/DPqMJmU6k6uMoByqGY4ZTOJohIQO2tYsJT08VpEJ+PyhNbBojMbqWTOeXt9RDSJ/U2wj0b
2TzL4sYe7ZWnbZV+0V1b1VnRjwt36rWIgzdeaemtpV4aUbnG7HghaZIHzVljfavgZcb7nrBmki4b
Kit5wsWjJxAx72PwZCM2EUH7r27c7l6IK997actDED64cKsD1kLC+tON89x7cUq4VFw4vM3KYHK8
Jtcg4NpQ92lp4a/gevalDwunt8AtY4S2biAilom47eOrjL66hfMAQNu1nWh7R1M3tuleY8q9jpwD
Rhh2VG7yHPi9pp3Wmb9POf24QMSz2AQ5xfQ4A+2C4j6rnhL3pgru1MQ5gSSEIKB+6/bNN0Xkh5hP
OrNeR7O/avH+xHkBm7dVivFZRf2pyW5lTYQQEBn87MQF/akHDABs6UDxbgB4LStooq1gExiussTF
qqxftO75gHtnDtKteHbV61bLFiVEDMdCv0DeGQjUJgFsWRGdyvyujbdN/y2MhlXWnCBXNhmFkraC
wpIERlU/S/kU9fwK1+EFHxkceHjMWDfwsT+r4XVDeiGYfecOfhe+I3X3XLoHna6wdkm5hHR/rQEk
rsczQ54Gbb+1bWeFAkgtDgP7RyKfQpgOvXMv7TcVSz8zyNZem11b0rtLIWsHyIyggVIjA79qXKDx
PjtQxPnTQ9t7y79UY0QdBn+bqK9uPaztnjQAVPiylDvpb4eugMl+UGlixiZn3+ohCjMI0RG4uQZS
OzIMbXVnK9VBZJjGFH7Nmdl0dyPpddZU33wEsk2ngYPlb6WDkAFdIhMOYluD80zqtQfroJLFrdk4
ezT1zztY/dYAqjVeJSbyaSrEO9VZdljshNNRvCMVgv3fmJcG5H/fPZ9YNIinuPam7h16c4RxD7Yy
wgLJ6G8gNBWcAbopmcNWz1H6jQ/cN/X6lQ1pwqpOAnGqZfc9BTQ9HiCKjMvIJSOHy6Ga9nU+4hMy
zaczbNN2V7X7aRPS4uJHIONd6OpLKOdLu4QQIW8GSggJ1SYFStYYeysIH0hW7IMGGLS56/uTKrQv
LJlArA3OdB2R3BhQYVGvfW8bIrpiV8m1q8ptDRPGK5tzV+on6KZtBx/oVIfZW9nvRmnvrUYcqpj1
SESyEWLujEcF2o+bEqCqaw+Af1k+taW7sRLwzbd49uSDezqk1k0cdTvVBnmIEM6R7eyD+sGsUAhz
icGAM30YIBbCi/bLt88v/FNv7k/b5KxU2Kmt2Umt6A92U98RzM5dZHp6kzxURxgCj6iB/N9OAH3a
b8g1kIOYS8hlh1FRL6Le3otqvPftH6HjnTvuj88farr3n55pqoL9UnouR6cAP28iGxbLRUQSNEGU
uzw7Uh39qf72p+vPKowystu2iGnp5UJf1aO467yTVMOqqPsRKDdeo9KY36sdSOP6pGNPbIbwPLbO
i6P2uz8F+f70BNr7N0SgPDNZg7whdZQRhr02JPBBijVIshO3c2Bd4DKZXfT4KAQwnSv2qkRjl0lP
6/wA1LVHVcHWxNdq/fqsbOlDBAsiGuMHX9mq3d0YHKkvsrt+MJWzwqVlpvA32K8OkO8XBR67VOPg
Je6ARtxweIYckh5IgLDyiJcpXf80eC1ihOrVlRirm4wdZfTlqoCkxl6wllCle3gLccrx96rNH3VP
bgyz2chRnvh5u/aVRwlCPNPtCyf71uXtcvCCdZLcF6O17CLYcPm+qk7d4T6tixXqRg6MWLW+KMNw
mSAqUlJoLtxL3T6xiabEtGVunsL8K4qHSDSU19C2qXkGCGVE9yqDEBSNSyt/RCokdmGzndQtitxi
BQqkSSySR2jySv3gEyh7GEd9lkyVhKWrVItJZaBocrKK58gnWYwA6iKgEdcwQ337rDb7vSJB9E9K
HWs7PnXEGhKrHKErFud+tq8Gd2lQItSoQ/R6sgsR4oo4FmQ1ZHp1L/NogaAbHNVsuAvrbFU2/h7B
VJS2Hi2dtD3YR8VJTokNq6XAex77H2nmHXKIPoUPfhoWIwotmr41ulMHueoMXwNaZKfjGJyXQcBu
TN7OrtqpId9KsvJ6GOAddEZv6248Q0VtymKqob72j6HUztLsh54Vu9geVnEzsftPcv82KMfHqCP5
MeENmuqaI+cyD9hxoOlV6W0bnWnRGUBRxJ3ccOMML3qirgcRXlv1m+O/Ss1f5R3icYlF4SPkrBUt
Sk0s+3Sn5Ne1la9GPf/RVemuVkbObI+WPAAkh+5anya6vkbPhIO8XKKqtGjN5HKETN7BNyrbftNl
LgWk+BTC20+Hcc+PH22ABX6crZv8W0SBuJnolQgpWmNIGck6JOq5P57VZI/l4N0ZysMQlgcnfbN8
WLVGsur1Yj3AK2g651z6+knt6S+BTgUC4IYj3pRWh3uMrVZlIFubY7T+EMLbQl2syTcO+hppIi9D
Sxzpg3zQzNFme0oRhS1Lxu3IOlqqhje9568UGwiJDztuPIZw+CCWa7P9BbXWVENEqDvU0V2CzbBR
nTrQWj/fKD5oi8zluZ0x5ZBCJnXIxC70MMzrh2Pnxz/HLW22RVieGkgqu92hr86a9oYd4MiFP+hu
zTVxTUfPutSiUt4gD9G6I8pgiMhhdpyKY9vbB82GnwjhX7ZPw0rjKhoNJhYmRx7VeAialMtOQiRL
gvDOF9shtYkzwdKR9vLzmfhommdxPh1VYQ3Ta5X+s25NmSGcPiQAPr/6B4M2F8u1I99PxoZ59gyB
E/mh12oIqIjQdd8/v8HPRf+HDXmunBu6NUhaQ2cHNIcpUu+DMjiPcvmiehTpseYNiKy1+mq1Pcfb
+Dxxv9klR5LJCQ/CHSpLqyZHOMwbdlHOiVZkL46Z7Gv4ljTvNmWrrsMwPqRk00ee+KNZniHZhDl4
ws17Wo0wDE2ftoKZnXbxTeQ/dvk3r69RWfMeRyS5JKIfToSmj6UgaVYvlA5UVw61s4KMZGeCltJz
qryGiMB//mwffZazblflhirqcja1RHCHbCID9cHPr2xM39+f5mlW1Sk4B6uNZCXUaXiZGMO2SLy1
U3d7zRy2GbQ0Rc0XVRavEK5H5Qc1jjS7dyAIqRS1vXRnh90yNJ/UECRlpp/QbVq4PpjUcJlZL15I
5I5uikmohLKmqpJm4AkqYAh3aEF5FXJaAkk3N9pVdr3W/cfIfY6MfA0/bpcP0X029LsIuHEcXOo0
81NsVhvnyXXlsnK2aYD0w9i/yF5e4xpNlUA/MioffR6zSD5Eju8VSPIf1DijCBIvewSDMXujk/tP
/Pq/v/b/4b1ll/8Y4uq//5M/v2b5UAaeX8/++N9nwWuZVdmP+j+nv/Z//7P3f+m/z59biO/Z/L95
91e48j/vvHqun9/9AV5ZUA9XzVs5XMNHj+ufl+cZp//y//XHf3n7eZXbIX/7r399zZq0nq6GiGb6
r//8af8dxsmkS/zvv17/nz+ePyf8vX36PUvfquD5t7/z9lzV/HWp/ptQHV3XbBtFVG2KTt3b9Itj
8IMqOMFKAycSddr80qys/f/6V+PfHGFpmuPA9TUFwZFvp8qa6SdF5XrC0vlRCjRgbUTs/8/DvZug
/5mwf0mb5DIL0hr+zBQH/udLsfBrNXQhTU3YQpVCnxMajNKWrtE4xiZJ+CZXpuqh36LhChofulzN
k02l+KI/7zjvJLvCF5D5bLzQxyMbg/r+BPCP55A6kC1E34XFO/Ocv+xKviVg7ruN3LR6bGlbP2If
PBdmG/XImxXix5DCs0NArY5fR93hgYwhyFYiLvybX2bvnwP064C8/0p4EMvQDV2TGp07RsbW3j8I
RFKnQlVJbrQie1WEJl5jI+oeFWzB140THqNP/Db+3M5iPh1hIoBtW7MEyNVspUbXSW782tLg2ZOC
+hqGj3R8fMibom/BTUTK+GKlqrEzpWtfff6+76PwP97X0lVLlZKm9W/MiErzY7NAWhhJx9jZOHET
X0uvSv4q1v/zLlTfDVuXwlGn9fzr9Fo6bNOhUxlVOsIPmYk1ohfX4RHY9vv04uddTM0QiM1qjKaY
QyQzFq/ndeiRZV1FM1ZUKDqIGIp1Xx8jkf0+bKYqTZN3MQxNs63ZMqmccBgzoBUcCOLoYJSVSflW
BLefT87vL8RY2YaqSdNG5n3OIkw7NXfaUmk3nRXWazMT1kmtyHbh0iF9/PxWv72Qo6My5DiWrpv8
bw6wRRMnUmKDynU0cDJFqzFZij4/Znjx2ws5TI1pOpruSGmy5t+vA310BsPILHdTTeh1qLFFxBke
j0UY9oGtfv/bdzLUya1CNU3LkM78AMCGbTutqbqbsMEjfNkWXtaBr6jru7+/j0E01rgX3sA/Afq/
BK+2LzOzaaj15RxermwRo9QlI/Hw/3eX2diVFn0VmVc44E4SAllkYOtShMdYl/MZYh/ALxT3XoKR
MOTcr63wQ11rEVmhbpkPZ14btbBnZIqYGkicz1/oD7eyCQUGa1ta7EDT778MW5h6SRSWdbepXCxb
e0+J8cIUjfgGUTA99sH+BKv9utPxYrZUDcFrqQbsz+kD+OVugPQRxxZIFqejHuibilYWihSW4ULR
bVG8kWYpEIrl/+RJmPiudpBVjqFS08VlgqBIg/aaXY0I6wWuQGozrMb8QYJWRTIjzNPmPqiyrLip
bPKthVVHQEQSVOIGmgddPq51K85pbihYQpfSyet9XVjBowqsvdvKWoK2acqmpLCQjGp6CPLccfeJ
qCb1a8Nptljzqcm+M5W66RZRK8piN2hReq+JtkQnGMPuRVzr8I0/n6L5bmgLqbLH6YbNP8KZG+ag
bMtL+Uq3Gaw4oAjfn4dD/t2djLN98fT5vX5fDtxIBy1kEugMY46lbRpXC71EdJvEBcBSYPG3kkVg
016Nj/V9p3PA+7XArSAXaTa5hsEN36+FQbH91NPQeokKFbXdmmF222JEdaxULkVuZwdF6s71X78f
2R47k67p0Prne6Cuo+aXIW+wMSNFrAPsL2hiSlfdWU2eHGOS/mEwCeeG4B+HO85NpSqvSn2GuAcV
0jfL3u36/TQOC70J7dVfv5dmG8LRpqg+be7vB7OKNBX5bxhHg+JMAM8kejS7Ptnh4aEfWSJTiJvN
my4NbsL+RP16vkkJ12v1Nu/7jWKEnFqH2DnJO2vcBWminWZCQXW2sQEPaEOo/HWw0nSiooETqQP+
bJ6ghm0eW3aS9psyQelrpWd09enEFcO4BE/Xteu/HVQ+hWnz531Bdc5vV9hOqWVNixAefr+cJc2r
ckRDIonSv6uOWXzWum6zF5P9cRQhGL+fPtMOAnqFzrjRGuN7VQNNrpUhOhJHfl+O3IQXIdyb04lj
li6R8Ju1M2RikwXoOxWlCWWg8YHaicb6y4T25/v8cqvZt51VZu4FQyI2eatK6r5+vu0d1fzr5cAL
kcmYKtNkW+bsUE0OkKBKhN33OCQFrfq6AZsGFcX1zezI2M0zM15IiikOc0bUpzX4foIoL4WjWgRi
g2uojog6JahcFsaRr/j3SK9L1XSExq5PAvCzRfPL9og+fi0q4uVGC8MUSwqz05HJz0XwUqpDtdaH
EVXhv17jUnUchz1Z0wRf1vsXY+cyRVKYAt1T7c5TgvqAweGTZlXl308WR1wyTmta4/8AAf3ybkYy
VIjxNGJjpsFw2w5ec9KONX31Cb771+9EMiNYGnyzKuYl799J6ngajKM2bKSHsMHO861c2yLUXoLR
0nW3331+uz+sDc6Mmol0iGHYYk7DgRSmZElmjOSEDsrHJdLeXXbMxeoPS+PdTWZn89AWWqDbIxFC
9TsoHVmhwhsGP9cM461eRumRdTEzHPoZkrgh5WUOcTqTNhvEtMrHorS0cVPqyNfRU4+7bu1iCQRA
UPXNBjhQatjLIW40vr3cwMQgkD4QZMsq4htXFdFBBg0i14KJcp8GWeaPfzvuZGQm2f50mjWc+bF9
0L3AzknsNlXYIThW5d9MvdePFEV+n1yuPlUhLGGpGvHm/VoqseSEwY6Vh7RFAfzGcm/5V8e0N2bI
vmm0iS3kAiovhJ/Wz99/+TrUQRYR2iDdpsS2ql1ngdYoyygJsxFJxwYoResnWbfN8yrJdtmQU0ju
k7Y4K0WpaJdeFuFnklilA6IWDfuyPXhRhkSpkrpIVPZ0d2kYlYZM1o0wWJtOYuf9PmQGh52ejj3d
LAiC2rbUjfwmErK+AI9Xqyhagpm7jYqIRGDhd3FKi6IOxhTN4Chov2tISio28JmifOWAkQMyJrq1
CxKREPyjFx3jbv++hUlV1RklQpZtyHlDzANqk8WWJM2xJULbnhviaSOdpSbFsVv9PvHkYhz6Cfeq
w3lstlvmBUj9IsDz3AH0vx2GVlsVRmAsPl/Dv9XcbBIooUkktYHeSjaX9+tLyzAwyhudlrQVviTo
n34HdpdsTM9RlsEw5qdeM/xvzs5zR26j69ZXRIAs5r8dp0cjjTTK/kMomamYU5FXfx6OX+Co2Y0m
+hNsw4ABV1dx164d1l6reGraApSfUOI51/PVH3F5qo5BQmZxoga/Ql/Y+OCaXRpC6H6QKqbLnfjd
16h3IbV0gvgudMxs55Q5KXHaFF3n7S6aUKnjV1nW5D2cW1230QsCYWjLxhXndWVDvGU8xZbLGpRu
zg/VghQzTyo2RDaTozMxiZdpIp8RSSXuGjr834Zg46VWzMvt2/NP+eviQtTZtGHZsFTSy5dQxj3E
gF3+XdcATt22lau7coTAQzg8b68e+6+lPNcYtDIu+wNDcc0Ras/sWyls+50TGqDKb691mZzxnRzb
8T2HwNQ359vx11q6omnu20C2K7ossREfutT76LfBM/yrBRrIVrCy4LXNzY7PRS4UH7HUVZtctxt9
Z16wgJOVjFfuc52Bh5wE6+5zpL5GtZACM27dXTZfq9iqxtwQPeygyE55EmwmBOmMRZdqjYXK55jO
cyVPUJ8kSqW04nK3zo/Rr90uKislDmCwaO0Ndg11qiJSrTZ6V1XahjenQIdAjPG70ZgYwhOeNY13
lmQ9YjvH1rnknm8R5i9+xdRaliY8foVZMVHHSNQ0bbyxbU+RO/QrhzsbxnLHlNMd3+WCE9IvDMdR
MmyHXIf4vWU3mYkWkq4xMHLbPC+txRPsBdQxJQR88/zf/zJPaAgkMnmlAG9Sf/I7WcMPTm2EeCY8
3l7p2n58a/YkFONs7t35SqPdRiUMpeKgDDAx0kEcLZRefLh7FU/gp6hjW7SDrEV6YeSmp9lxDVfz
rIIRlrY4zpXiu7My36RQrpu+YZBBv3Zs/zq12C3MSRtA/9DoQYNG8P6LTagVQ7FyaJefxzcdImJM
Tsx9t0Wwamelj7p5GB2bvIgfndpikoN/oAkWrInSXjoqliKvoHFm8YiZC0uAW8sMRm0Kj2aVC6DK
Y0d0oDWS2iXdS+NLNxhdfBwRCljb5KVlzM2/+dX2qTlT3jm3DE2lgW85wKwSYrYEdEgVo+dVjsW9
tkHxj7IfBsgno3K12GEa8cSlUyYORaOp/TjBrekGkJnfaYE8yFRkhYFXJP+8oGYRCIm4DRWIXDng
2q1BbQdy7pU0+sIf0sglZndN15xbbcvmECElQuK5riDGSVuGa40WMmZHb/WcmZ+kT08UHH3tTyus
3NmWUoDzVLY/RWvQngur4XeYr9GBKVyTpvD5t+vLtg76VPI7rOyJNi8j27bzVvrG+yFHtcrxmzVc
zIW1cOVwWbpj+Z41x1qLFcn4W1hu9YOpmAntRw9yamWGd6FDiUYcXhmTHJQaAlfCXazi5L2RO3ru
HLus0ne5i0xaOQz5ikVeXG9WwUi4dWzE9sTiPYkLzi/zJ9huuzFiSM8DuCnq37ks1rgirq3kksJT
46HCQzx+fmoDw8dZzgjL0c3Eb4eY5GvhNsU2mUJvxTLnkzl7t9gT/t2g9ewYZJQLD1xpUS38RprH
CFE65PZQQVU2IpI63A8fM8123pj6WD0B27i7WvG6Mnuj5Y3zX8YI6BAnvSoK8ygaR5LYIHaBYi14
26RdoyCcN3GxSddxiefmLdqLTSpPTGans1Q0GOnb0R8ANtJT+hxplXx0pj79dadTIemjpmlwpDw7
zpIGpZ2G3ErsimFiU2sZBoe021QM9N5e5bW4vdgWDpgKA71TuvhLusImVH0gGGdjHkZjkNIpU3ee
Y6lmyGiejeZmHPKI6Eui93PQw8p+N8Ew8XWKLUSc3CwTHjTmgGa3BlCAXwWj9SEDzYxxbJRIbdiX
ZdOvYQ6uWPYcwuAOyffx7YsUxTaD3qINy1RTBg6sDCSajmipvLEbyBFvn8+F6+ErmORd3Na5qbxM
mkc/wfSnQRwDrZOgC8b2Ae5z/XR7lWsbonxIDRunYAFjOb+qrkgbYSArRCEGUFbHyP8mR1UW0tU4
efg/LDW7NzJ0YYill2vIiLPYQKjA78GlM/IHCV9sopLgD/emqxwd12SugxFAU/8531TU17UKRGYd
ZeFMj5UVW9tUGtlKXHbt6AAgUQUgACRuXqySpFmEl9WgrB6Z6mHAZUYnRgEapVJbcXOv9YTlXSE4
JzQnL9btZfdmbLpm8JvEYuzTYWBmcPx9O43G3goNKLENhaR4ahZPSEQkn5KihjEhYr7N1XB7qKFO
M3DP2t3+nFe8EsV7HmLOmBBnyfbiaf4YBoRZgAOb+NmylfNdapV64JkJt/mktSuP5PX1HA7aEbhb
fRG45UIaVRoC1jZSRpjqKX/Xudqui9HeTuL49+3NXbt8rkvvVlDRB6yyeMH8zu+0XgvtY0RPjCZ7
ZL60iR+sbOmaBTE3SKRi2TruZPHuxyl0fTAmcPnsOnvXT8j+lFRtH7Q+NFaWurIhXwiiDMMARwc+
7vxKhH7el2PPUq5snWOmSWwHEvyVDOIiQHM8Opm0XHBcvo1RnK9ilYm0tVkiJ0/dele4A2PVUZwh
SpYVpyKyyjeJU6z1+67EAHMfhDfLJwAmSzpflGkITy/q1DlCqpVAld915c+On9IgGqIQVE2khx6I
GkXwA/XX6fttS7nyDUnJfB5Ml1qwu0RQFzbjESqziN1ES6W9jMqPmaNZx8iFIuX2UvM3WjgBH7gj
WBkbFwAa6HyjqmB+i0EM58jX9Ox9U02Zs02ZhBRvCqA6gkHngIHoOhHdeyZ+G7hDyj5dYxe7etwe
1krGQX6zJC+PEPJtixE5BFR84LdOZNDJXSqn6K3OzAOTpm7VvRCklztX5ebh9hFcO20+p4kB08mm
wnV+BIAYq0RzS/fYt6I5NnWJDIbmOAfNnJKV0752Y/5eamHLTd+31Ooa99jltbPVJyUgO7bWRuWu
reJR1jKpHhBGLhPheEDgOacxc3SDZIT8R/qoCEMEcPvYrq5CDMEfe7acxV5if8gbT/LNYIhCZ9pM
vs1lq5XLv7bI/O3+qlMM5uTWY6kc+IlM68D4yEd98sKVr3LNw3g+1SPausRES5Jbk6HJxpqxPenQ
PuG/0T1MqyeqYtEmHGLm2JETuv/sfNJfOCINUJjLWycS9O7qnOQMHHD8ldp++jTQwcpXwr1rlu2D
dQZASwPvosSOGHRsJrFkmdhVjw5Z9KaaAu0Q6YVY2dHlUryeoKPnMo+vW0ubg5cY1lUdm8tjgokZ
0bvLqFttpin7ffvsrq5EvEIzhnCMotK5SaioVSpLkSKKxVDtnVzTdqNRubu2gsDs9lKz8zt3jmzK
AiA0Z9OAJWbD+cv6pGlMieIlZ+LbaT4r7hoKQ0aw6zpDHAKnje8OnFmPlXCEBrWyJfpbFrU38ZTi
jFO9fZk7hDuA7MO7HkTwis1fXqzXTpYORgiIgbXsi7iklZnMCkwjkRF6saW29WWxNtV0dRVfUK4C
3aVf3Cx3KvW6mdgQFHXjQ6dn/dtqGORK4+XyDaPGIUycEGkzEcIiiksS3Wzmiu3RmEwT3m1ogtoh
7I95Eg8HOaB2PygY85p6EA+DQbHpfiuhFfMfcoIK3HwIf1mJ22pUat0BHyWhR86BE270pqsQTgyq
ozemwUrgfvlY+lwy4RmOzlviLaefijorCpIh+2h7NRAehUikBJUfpr9r2NyMHXAH7wMoveBdQ9dh
zadcOst5dUBswAxsYvVFfGkwMeExwsP181GAOaW+Uw8nBqGt7BjUSJvs2s53frtjQyp2+5yvGNPc
dncJjGj38m/n55zKxjERNbKPQuTeznfKYKerdK3/fsW9GNx3F788ByPLKr+VpAxeyMhGp7dAc0yB
4xC5ZWxF2+YrhnNtKZOWELMmXA1hLxL/PipqXdpIRYlkcFEvLGR+8id/+hiN0J3dPryra80hHhXM
GcGwWCtOMxLBOnOOUTDL82mpfIoHnrwyVmvDI1eXAhAI7AY0MRZ6/p1yrZyx0aVzrGpdzWJ9JLIV
4ZVLfWPFJK5dBdNxqfYAWRKWv3DQtQuJjjBrIp3WHd+KcBA7EcCG3g+e9dmy8vKhykyGqstVn3PN
GKkWEw1QjyQHWpznqKNJ3I/EzZMFBUNdVNkxcfRqZX/XViEaBt5IudhmvfOjlKWbxSOdjqPRTwir
Dg1EZQNMNbdt4+oqPoUhnzoUoKXFi0pW0UWVtBH3q5P4ubas7K1m9ObH+1exubzUTmhtgWA+38vg
wQSEq7aOoRYyoqHD2OCker3iHK8Yn0M6ijnQOiaoWziJvCtNv9Dt5ChSN9qSwcRbF+QtJgAl4Z0b
4kkj/HCIQ2yq0ubCBGijxnSXm+ToFzLY+EOUHMxcrRVqLz4Oq1gWD5xBsIPrXaxCiC940NzoiFOq
HgZ3THb+5K2xU18cG6vMgejcSgXjtRyzChuh57UL4w2BVw8xmgzaX0OFqq6M9ebuxvC8GJNyJJ08
2hdVl35IG8asAGrB+VL8yrq5yt5Haq2zc1ngAhnBqdEPFERxxPbnFlcETu+nbQqv41wV/lx5icu8
6RjDgPxFM/2w3mVam1T/lmXo2htjhAJt69stc/9V4Sj1YE+Brh0S1Tvx82j7ZfXttgHNk4vn8SVV
PsJL/AfvDL2ghbHqQ9ZKrcFYKwUnaGZCB/bHHN3a3Pmu6g2YYyq71z9PXKmZFkobk49jrscmdF6K
qeDecPI2WnmULtF+7oxTIFwCeoZxvfKw/BXOVEniZ76XxEegs7HadW0l0dguAuj1KBh6zkvsNf2v
Oshs46vUkr76VtpuaW1DEbvxE5BOyK20yAicR2ZmkTI13KJcA55fRHz8Rn6ZOYMYKNMssUNa5XVR
YevxMazbtNjHQWj0W8/uS4VMrpry90ae2QgPUtvrgfZzWlDDDrq/W/mAc2R5liCQXFOuxc0AcwAX
vvBpgpGPqs769FikRVvv8hir3nhmEMjvQdgp95OhRDGYGzh4ElhDRG7a8kdR6NXPKgepaexv/56L
fIWfQzUXd+CAhSF8OTf4NNY1M/WK9CjsEbbLyDcQ8ZoC49mIw/Ft2wblirFcOieat/PLS0RB63tZ
qAL00Xmlx9vna3b4nLWG/IWl313PmFvETKgB5OKW0B1bbEuP6D9HMqNwCpWA8LMcjka9XclgF/Q+
dEzpRYNysubBW4p+S/WzIpkst8315EgMSFURxjV33FRdn43QbMS1CB+QrBq8rS1RoX1DKayUJ4uL
8qvLyyl/VpkwpwckYPxyGzK9z0iSiLpsJ1qzr/aJZkAdUwyJnllwpLZuvRYrXN4Jur2c0dxdnhuI
i4didLvAscs6O8ZOWPhb3wgh+gqzwNa3gVcya0IR1e33mpBhtWeQSKArairko2/b4OVLQt4KsojO
D6U8GvznH8un9GyNxLXHzkbgbKibX5UfJqig6muZyBVrB8z02qul1k3f4HylVu+nBIx/epSwwXxm
2hN6GT1LP6didHZTl2srBnLF2D1BT5isx8Lkl4VohGWqEsGl9JjoUfS+HQN72juJMcn7bzG1oblr
z+gnc0mLfdF/hh0lQRHRBkeyH3WIFzcJXHpPKmmnf3qZrlUlLz8Zn8rmdhE5zenzvPG/PL7WmrlA
EaA4VhA7vVPmqO1tScsg95v2buugJ8hcOfNkNNjpGZwvNQgfI52S4gjlSLR3xlmYfirgeXP6JL83
FASZALqC6oPpMaixnKSpwroPvSwujpMHaezooInd2kw2tiSSKw/BtRP8e6n5bv51gpmmTaNdp5zg
lLvbXECS5A6i5Mrp9soJXlo9u2JughtOwO6LhY9XinShcOrimNoSSUtbPqZGj8RYq0EolUITePs6
Xxr9vBxUCYygEEP5C2O0mowaTlUWx6RNEFZrQPiToTYrzdVL7PP8rf5aZuE1uomYQkEFwWxQHe2a
IQl+eGrsd5MVQr1OU25rErENm9BJxke/z9t/hkzeR4czPwBEimyVohjFYLGc7BlTo9PoOWIwU9w9
yxEU/Kjp/UNtQSp4+1ivGQwAPtgoaDoAPjXPDQb2QoCaQTonjcl7Bl7ro1EDs+6V5694rWv2AmhR
+GAiiJSWs5WVTlZM0Uwep8pBp90LIC2boBjXgfRDSfP7/n2BtiaDoH3Nigtz8VuaSE6ZZUett+Fe
jkcDdegue2h7Ea0c4TXL/HuphcmkCKcFThHN712H6x+BoWa7vumls+JHrp0gMFYbvC3PjbMsnbhG
7YvMC7Mjs77hJwoN9b8t9BwHoTVqZm1yVr7YHDSeB5UW6RHIO2DJtFeXZzjBDsvIB2dYSr3YacDk
T24e1O8bXw//EOJNz2bX949l3NorhdSrR0pHAuAG5gfM6twqlRknqtOwytrv3CdTxRCOqIGF/g+f
bmZZYWwUzDV99/N1plyzIxtmEVg8EfG23AAcapuMK+c4G8DyHInNKZWS+s2jReer1GVBATZzWYWg
eWc2tvNp5Oa/IO5hUHpojDdZ6XXx5vYNuHaGQI+IUomB6FsvbjaCNTaTxI48GhoQyppG5r4mhf50
e5Vr/oOGBI1+cnaC1cXeZGrBC5Cytzzpmx/2IJX8EYUAlVCRdJBBvb3a/H9bniTQXSpdFvM2eIvz
k+QG6FUcefI4wGz6GVYK+ZD6dn0IgqL5KrJEHO9Zj14LtmFQKqK1wogIWPXz9fpOlobeTelpiirx
SUzKYppflD89rUs+Mg17H+b6dT2qELTImKYAbLCc3CiDqjYDrZWnodFMQGOu97HM8/zH7V2df7P/
rUJ/AB9MbVQsi5VOHiBaoiN3H+tBmyImIsF3mW2JhkbmM6VylyHOy1GUoi9CpQ3yHHNZhlXVrJ4Z
yPiEAnzs7yO/q//xMo/0495tUZgipIMPBcjiRRHDKsfKM5nCPrU5g0phhHKfJyTU5fVqbf7cDl+3
NA/FvcIiaH0sETRlELSt0SKpoWVFtUstv/tkGFWzo0Bjfgl8yB3v3hpDL0CkgLjMif7iLtOrt9op
7JKTU3fDXk7gZ2EtzvWnNsu177fXOvcb7M0mb4cUA+frWPiOxXMWmjWxudZNp86KmZT0URCAFtla
2dG1Vf7D0FJONmmKnd+saAic2OAJOfUi036VQTp+Qz+mW+OVOXe9r5vB8+J65zwaPOvCwdsqpzlL
geYUDBCRJq1fnTqpwJFkeTptkiiR4WaIw+nPvWc4o2bmximDzMy5LLILP7Urz4mZVx5bH01knp5t
Wcr4w92r8D7ic+c+EY/k4gz5hmYnk6HGO8ny2KgRblkNev67V4H0hQMEYUEPfznSmsfpBPVx3pyY
2Ol2Y9eiqmMhlnN7lcsPRQNDsAxULAxbLT1tJqu0huy8Oem1crdJzWM1pG8gH3rj+YO5lbUVrljg
xR22ObI5cZmHgmw4YM4t0ImtsmQAqTlpSTe+ZHXVHv1Q1QdYiMwTxbzhdHuHlxZPYE9v4xU6DjJh
0dzwR9UaFFD7U9L44dbVTBSQOoD9t1e5PEecBG8V1fN5+HsZOXF4ZtbYbnsCbBUij4VAAkW/KiRD
64krH5pA+B+MvEAz4fbC58HifNMo+szugiCHSYZlUaJvAqINJYcT+fv4rw4dx76NUFjQRyN7GMFh
h1u4Y+0vEMZpx9tLX57svPQMkyPNJsOYz+SvpLctsiSZGiRUdH9wd4zZjMCMzLWu78WrOW+QesgM
jIZAZYmOjlLQ+G3WD3B8Gs5mMi3/yaxKfe8DS105y2tLwTZH63dmjrqgJDI8KJaGSoOesjStja4U
yg5e7G7rwFuL8eeI6f9HVP99NiYz5h7VPOi4jE2rAEYvvUzQvTNk8j21bcQpssTR1LZzSic/BuB0
UELq7B80RnoUbMJ2jcfi8iLCtjNjaGxMV/eWLFltrafJMMbjaYiySB1gmRrCH1Ifsx9uxoDK8wDb
XXVXgvHftmfWJ1wNxXtm9s5Nxmxj0XbCRPCEIfdHvWviB63L3buvPE1nh6Yc8QgXYxlojYpyVidZ
RStDVOKKutwJ2X68bf0LPvr/7YW4igOEe47A+HwvLkqMOaowPaOTqM9scrJBImJ7RG+GOr8F3ZTZ
Gu/tpBwNHKtOi3B0nLzcSTfUmoMx9E2NtEqNSl+E+HO7aVXNcGSlKyO5C6f73y+FuIAQBj5B6nwL
lwtTSIUUFL8UQx5eIsNp/siiXwMvXTHpeVpmpkehbkkr+fw8pqZKnaioIKmVdu48Y9IhSFJdIR5l
BhTTHyprGn8NIoBE34Ohj4EToHb3aW6+7pWBRkD6lMLxGEsskAEBuNvGiBcGQe4dUlryb2Q51Pvb
H//S3VNJAeuGPyI/Bxp2vlfm4uMgozt2It7I5tqiHhtbVUtI/6NqKtXbKNC05C1Kf+l9Bbn/Nsi1
taCH4Wsy3nW+dAruYBqDVMEOX7dv8lR+8JOsvv+eEt0QaANEg+FmObqbIwA0DAn7k81YHbzIyPaV
hue9fYqX/pYGEY8zLnDOvMTiBgVqNGVYjNMpaQkGd14AreLGrY3A3rtIjt5Xe+bk5mwImBiTjfPI
2nLewcp6U6Wknicj7/OSaW9EAeJRWEjgJPHKnPXrEN+Zg2cx+qckspgI/dTFnUvzoM/c0HRPSeWV
/8YVY4zHrqXv/aD3OPtdMJWa+9IWRvrFzMza3EZ6gqpC1oZVuatCO/0eaXZJkjOGUfbMc+CW78c+
LT9rwqrRlMnS6CUua4Q5UXuzKlhBWkbx3og2TfNt3JnhdxAjkNsJW8t+V20rs5P0pfxqAtEqN0MY
N9rOV7S7drY5DsWpnpmv9iKAzOOTZWsW0iLakOeH2lF++G2K7fSPNbVS/Ao0J5OnLh/DHsElj/e+
0mqjQw1Bi62XKbO5cXSiYI8YBOHrvpsCugiWMcwiQspFweC2EV1cRQ56bjVZJBzEXcsB46zrAF7E
pn2CMOmzScaEO+2PGmpim4AyCXIP99EX/WdHeFLQnnxeaLoWNxDmD2/q28o5FXU0GrB1pEgIhXXS
I/mFBu/dYRaz04SIEPHOHW+u5fmFj62hlqMyppO0vXEflzEKb1nw6/YpXgQDLEIUaVFyecVqLmI5
HoYW9bVSP2lF5G673EBsuSpF+2SlUfWerpqzcvcvgkcWpEftuuRq3EV/cYiKUerSi3oyRHQB3lmo
qGybwBOn29u6ugqdQQFSmILSUr18iFLobQZfP3kQZ75XBXJs4xDKlbjx2iqUvKFRm9m6aL6ef6Fm
QkfLTFPjFJmiekj0nNkoai4rhn7hLWEdAOxAegGEj7dtsYrwwwF7i+wTpNVirwWQyEuD2XYLjpOV
5+1yQ+DN6LdTw4Qn4qKV7Ga6weUX9qlWk701VU/OXhZrw5qXG2ISFPQLiSDx4EV1hZzCCEU7eScr
gGzmkw7rfbyxjaRMfyNTYr3cawo4f7rEXFhagox5nH+kHrgLkzuVdwIZ4Xzt4iz+IlPE+v4Pq5BR
AwgB+0VydL5K3lUNGpCDd+oMr/tS9REyYQhBfrm9yuudP39dMDWiLEqx/EX5+nwZQWxupcHon/wa
1NK2D2FWPwAUdNCvtUvTfHTN0fvTKiP9J9CqPjlGod7+hC6oRVgghNJ058wohsPtn3Xlg5ozwSWF
Kupl/H3+q+jIhV4VZN7JSZk+ea+YQ2keMnROp89j0YZ/bq92aaT0RziBGQhEiWRJU5CiZVdWA6JW
FLztLffFhirpTqad2dnzLQnw5kGwmftj8UEhRSz0NGj80xBE3cbQEx0hwVQ8ZFF3Hwvqf0tRFqEK
zUNGVrY4vjlesOTER7WtJDt6BGCbqfT1x7gGOsHcoP7HjFcv4ZVTBLxDDjqT4cM7vqjUFSWgfy+v
glMXAowvdYSc9W5Ya3dePi+vDO7gQXiiZ6TUuWVEbd63BrCoUzR65bsCistfQ4LoH+Ca4Q34ELXy
nF0GBaxHB2sOkgFCLXOzclCBZcdacGrDzkcnGAohndbxJ52a4843aobbhr6e7r/8lgmnivBnBmVK
Tue71O2mjwJa16cc3aS95w360Ye7f+WWXftisPDNIBvGSOluna8y+mJG2DQojE/yV9cxIBhV3t0p
tAPABSukV0F1n/z2fJFMr92U2Fw70ZEWdOGFdpBolq9EyVccBhEUc1eUBGbthMWBRVVGQQyF2ZOy
RLythZ0dMmeSAC/zn7edxTWD+HulxaHpcHWXYcBKfmnKnTs5+ZtQt7nCXeFlB7drsnEj0fna3172
6gaxeKQUqEdQ8Dw/RpHnVRkZHKPs4+AnxQKj2Q5dXU1bZ6jqH3cvNneoqepTgAT6uggQiIIt1VGO
P1mEIO9No2g2Rj5muw7ZpZWW+BUbZOieyIJa2QwZWnw4gJ2Tk3VugJwuNOuSqdFdo5xyd3tD11ah
OEaMYDIYelFRiH3wug0ItZOWl/Yu1pNppzvdGmfnlW/ksxNG1+YZuYvpoVZLCweoXPgYmI3c2nSV
9llRm08FDYv3tzd06Qbp/OFjSVmAWmH35+bQdTGTXM40njoV/WOp4I+fmC+TDlovlOnx9lqX23qd
AAWaCXKHcHFxgwVM2nrYD+NpJvXclsDo9qameVsF18fd34mlLHdmswHPfDGFMcZO7KW2oJIo0buu
rcbaxVO7ppdzuSH6z4wYUpMgyCZuPD88yDeJrMbBOmVwBTEHHv1qJ9/ZWt2qcNWl3VHVoSTq8odq
2XKyFRVfVdIx4KXP9em9NcXpY+o3aqXGcmU/YHXByVAfoOm8BAqkbhBH0aiJU9BG1qFsKovhHyTY
pTFZd6dBDkBpUMp8ILrpS6pzw+1zN6uVeYIKKd7mvZduDZW6dycoLswN5CYcHdHExbSk0/eO6hzn
1NIL2fWd9wMtk7dTYq0N519+H2Jf0iBIIuD8gHz83BJ8s5/Mwk3cUxMZ/7Z2GD9YKZItt+/P5YvB
IvM24DMllF/2qYJwKGVaNu5phBYCJsdSy9+4qTN9JU3Wuo3X0TmjsznmazygV3bHc0gQSE15xj0v
qmIDQL60rnvzpOqmeojc7kXvymBld5eLeCAdZuIG+sCQcC0WCTzJ0HbZEqqU5Ay1UgESwnq34oOu
rELCSuWIgiW9xWXwjGeKMspLwQl+m3zX2wWEdnBkroRdlCn44Ofp0Mx1hQuHnYVK4pKbRRdNWUVl
HJxkq1xUb5PeNdAlNqKfSanaL2GlrN+5BSH9wYzazos3WVFWXoH6pT+i52ND27l1017ItyKmcPRS
y1LrP83Neg0yz6Az3wo6vvkewE0efCBZ9Zz9oAdGewgZ99R2ntTN7i1YgdI+ePTAoiMCkhTVYHSc
ZcXztBneTEk+jMfGtjp/C0O9n+4nxk6snd7WdrIpYoShH1szlMYTCKLWkZukKJt0r9djNx47KdT0
4PQGQj3wA1kMt2na8CUe6ozBFacf1YeyxMc85KYWDTu3DpC600czkwxwqN6ZHuRkSPtkKoouW7vJ
alpbY1Q1L+OUheYuyKrm3zpjSvZtgZxruBV1G34etDbyd70eTOFzO5havM3cpKp3E5542kRO7sxy
5rX9iXtfhg+OqQnK/lFSbFNiSmufu1ZhPytX5B8awY7fMp9npgfHDZ3qoXMtRtr8WKr0AR4Wyz/1
FiJvya7QDDluilxz2p2RICu1cbO2+9zH/fhPUraN2mhTJ+1tnxi2fFEmTZ5NVZgMXtTKccIGuGjW
ZCdlxIV66C2Th4iXC9CIG0+Zjyys01f2YWTSKvtgW2Pkv42AR2Z0IwxNvaN0Gbm/x0rT5Y+mVCp6
Y7SlCo9W6Yz6N+FOZrppNdAZjyNDndUGlROP8t8Q2EkEhw7yvw90fKvHivroV7spmuQxr2yD6NIM
tQzMiqXguW0HozskecfxDmMt1dGwoEjeZEzh5Y8J5MzVo1uMyN7ZcB9U26JTrfbAoKHp7iIQRPkx
kQR7jxosPbyAFp/lidR7/NMBPhPvXGW42UYD1fKj1m0EbPvQRrJ1KpEl2bt5EzrUZhN0RMnjpw9x
EEDz5zRVFL+zegoOT/bUGN0jMXmXHJ2kUdUuAgnjAWnW1Whv6p5ppc1YWrm760dNlSe0kNPmjcrg
QdyOmdVW26gQU7atu1lVvoMbQu2Uk9jNprW1tt9MVaPz5AFsn9Xv0Lh6bAINpfq4TM36waxBTyGY
PrbNnjdFMjjugkHeErS3PZlwn4T9i+srPm8I/BvB19jz1Bu/dkbz0OlTaL1Nxm5o90PUMwVehHZB
Oxcwu+jf+zSE8gc1MNi1h02ydL8F6Digctqn3reoTfSPbZH7/jaGdCV/Cns3zDe6jOpg0zKIX2/T
qcaeNM3Rsq3n9FqwmUIl0DIqIqPaamRtAUVgB3VdNHPDcevIvk8JViwIIeuw8duNoijznI9a8lEY
pfZR2F2SvA8NvzQ+18OUKUaXKrt4qFK3GR+dKlXuJk+rJvuOsFXT7XqgahpSmtJHNNAJPaiTO9uW
Y42oSMxdiTOhumNkDt4324U65RgrqzI3RkLH+2cb1bJDqdpp6pq64WC9yDaS/3R2aZTHvjZHUIup
3n9RrZmkL6MLBu7ZzSc5PDQUPepPlhr5/nHjF1+qmU9oNyYe6jqhMSAJU+VR+MyEwqQffKFxe+xR
Bm+NULoRappjrH6O/azrmOVc9zc97KeQn4Avb566duyMLXAdo0DYp5f9kdlz19m3jY2yMLeEI9QK
P/K/44aD9GiaNXxurTRg9B/dwGofgsj1G/jMEM/YVq4Tyn/pbJSQVw5dKI4QyfTBQRt8QzvUFAKn
J7dF8+xDXDky2xXjUIsPjjaE07ELewRvzFQ0X6fAbYfnULeSah/rpSx3PZ+y2SAxYtT7rC8R34lT
aMePUEybAMPSsG30HVpQmrXrBi13951dF9YTT22QbxR6R/EhsodUPTKJPc8XqaYdTpmr+dqz35Wp
tamjwRVPaTfAyNqgqtecvCkQ4xNBt23+CoStvkhl9uaLXVW++xnpUi3/GlDT1D8aMurSk+z0uNlE
kLhPxwwpo3cJFKEwiMNH7X/W8rGxq21bjba2c4J+HHjzVWA67zGT0XhKk9zreXXCttzpIkf2dwi9
WnuR9tiFh7y0UJ7OqiAdtqrRWvEuGhs0CLyhRL6yLcMRw5rKITx6Zeeku1COjfMNj9UWPye9ajQX
4WSZjy91GcD5TVes/eRqo4UkHJh097HRaBfgHsIpOnHBjQ/OhL7avlN1Kx782nC1HzWIyfqAIJaO
RAXTVIa5GVItjN7Ho43l631pSxpNljYdlE2mvTdptIXv4jCcvkd2YvnNRoyBlu7sGr+5CREbrZ7R
fUWbzsETPkMuUOY/dVWHwa4oAhLbmDjiD+0r0qY29abiAUAYAtNaG3feRk4qt39bcUjzDY6Not5J
fDMtU0uP7IZznkz5h9en6t/6/4+081qS20jW8BNVBLy5RRuM49AMrW4QJCXBe4+nP1+N9pydxiAa
MTqrjb1YBpVdhTJZmb8RKJt5c5O3/UHkiRofSqhm4r5NEou/PNNfOZklGryeWpKUIZpvmhRFWick
xTQFbuhuOWufKzNvPsQIYpseU+/YjyGiNcntjKN1cloyQwzHNlfa6oR8Uaf4FmJq1SEpFaP1Qr7S
eCuWVDcP/CUn+yC0cJnPzkRJ82jVkft+VpaoYidNag8DbhRfmzjpjQ82tAgF0uyif+/CsIs/JsKp
2ZaLQDfKm0Sttz9roWpxhOKtUQxPyyBs98kN1QUHVbqHOnboDc0KGOUD9X0LtS4fTa3qW0HDMP9A
I7EKuO4j6A/5GEJP8+ZZFOh4FNn0pYxbADicv8tDy69RbucqicWxC5y4/TMe4zI8uM1Q/FRpyEdA
dmz916RP4tdoI4N2WjAFS7zR7jXO47AZWPCj1qTnWAnNP/EdiaeTVpHZfTIjNy4e8jCvNZLDoULY
PBvTbj7Kx1/lWcVcxl+TKUmbr8WUqBG1qqFDFpRyYAPzWx8/0GtM0Cmfp0U8zZZWuphEc499MYul
rD9NPPjrY06PNsGkqJkfIad32alP57Z8Nw5D2L+zYZpMN9GwKA+Wk5cJmX+XZEyzaD61Sm/QIU7E
HPpl2wb2AeujVDmES+HkHtklvyhDsO9jaAK7/KgYdWD5jjGZv0OzYLX1bVRE74OonMSdKWBoPFAK
G6DzwJVtbqpAi6fHzEG8GEmqZLZ9DNXUHovLKv+QL52poN+AAY1fLmo8fNCHLv/baZ1WvW2MTv0q
Btfof7tBUGunomVwTw7/V+2NTRLO3+ZcRBqTWcU+lFdxq05uZSJtrpgjuVvCWVn1VT+du3xxg1OL
yRKI/LqrGqXxKjw9uju9Aq9/mOoFWxHQ0gGXrR6U8amF7Po5dKj6nSdo0EAHltpocF8rUsf2cmFI
xRn4mRzZrii7g+6EXfRDj0ZHf3Iis6u+th2L4baZi0lBX2p0xDHEiluHwQuOLn+wmiyvHtowyalN
sljNj6HR2+pjyYKrPzthpfWnOijQZSs47YFhWLN55lWoB0c1LcLgvsgr2z2QBcfDfWo0qfNQM4Hl
jTpxUv6Fz2eQndrOERbrOevS04CJkbjPlBgZUCuYgF4WFsB+r+1RPDmDH7a195qoRXAqYgzxBtid
jdI/VGhjKqk3KWE++gssKvF3Bs2nO+cdDnGHAT3b9JyUvWMcxjRe2D2hUtHSo8UEN77mSCsPUzIF
j31VG09h3U6qZzYxXuoiTgvrNhRGkGMNJfJvFasn97IGiQXA/0asYkykK6U/4hU7vc+i0M4XL6Ci
N3rJgIPpR9Oe9DH3OmsK2NdF1A8Pbp42y8fZtNBT4bzUhm+5UtSghIOijg5BmCyup8V5qnhlafeY
OHMVWje0H8Of1TgGUPR1C/hwsLjREX0webCqHWkXl5u1JwAl67OXD0uXgj7PV96WvJfXvfegyOFh
Bq5LBVIPUbxJq/PUWfq7WXduw7FoPpZ11Hq6wNHIUwKjOV6vQbwuEVH0tKmpUEyhk6GuCh1h1w1w
55vgFshI7pWOwBpg7MpbJ0a49nqo59rjaqjIN9MwocOM4uCayi3w2rZrgcthMwxuglHX1P0KoWE8
lU6s2F6nVenPMo2W0cu5Yz65aai4hyUV8U7rZmPKqYk9a4ObsuG2GnNWQWIBGChuzTRHdddO6zMf
vTtPc9mcRVb1t5h6hjyG2uiY9sun69Mg/+2rWQCd7FBIQD1Y6uPz5y8wrQV8fi7WLLxjhy31uWsW
O/RCUppvSzX0CcgLt3D36hfrmDxnwERLKC8IhVeYfOxBJoNzN7htw5kXnx3U58XpjEdjLodDp6jz
TlVG1nYuxkg8MASAkmBFwR5eNSVUnv/sdlZVEdOZUM3K+N1lHKjJNLVHC87IOxL04UdidXtGOq/W
s4yM2LskZWFqtrYmRFhCtBRMqNMkZXpIIzG/x6Uuofo9Dz+uf8hX5TsZih4FbVQagTTkLj9kS894
LEY6gCAy5+9pZufnobHqc47bmB91PN8AiIk9SvrW1PIFJbGT4hDn0mVUFB2UzploM4Vq+i1z6S8l
ERzBvv+tlzxmE1oyqVXuObRsTCu0GyriMFillYn88xeLtsVUWfCyEre1jSs2Kg/kgZk9eYFm7NXa
NkPRQ6IuyvioxF+GGhOtmytzFLd2FTgnpEE7bx6wThm1cM927FVRD1EUNiEoaRAbHL+rUVnCNjIh
enGr1UN1joZ+PumLUuxshq0oFJOpjEsqLkXRywGJUsmRyVf4YpREjgUksANYpD3J/43V+CyuQ8GV
Zhbk/sso09gmE3pB4V1ciORLhx7Vp4mZ1O8ao4YlPiKr4nGd9NrN9V2wsR4lTYWmCVKTqA6v4qpL
he56gfyCMthU5TK03ZN+0u4xRIi9vuiSUzip46c06uqd/fd6oVBblrgeFFUpMa87hOAWrGamDnKH
0e50aNJo+tLz9j5QMNoDeb1Gw7DH6QjRHQLeKY+2y9kNxNzl8ZQWd3rttqnfBEU6/QynNowfEZjq
qLp2nWreReDczRuVWvHnmQdPe66doMsPgaXPqcdCVLqv12d/Yw40m43JqpLiImthWUuXnappSO6e
TYzpag2h19KK5J1L2ni+Huz1EuOgA+1Ax0riHl5tl3bUFfrpKUobuvZLbYfG9frJ6u4nCInCC3Ul
yh+rJA/mnTX2egehtUVuQuMPOZ5Xak4Rz+WmGUV6V1S1OCxi4l1A1rJzSb6eS6noRckSjXfkWday
fDrO1KXmJNmdkTXiS1rEwQkPzP4EEGLv4Hm9aSSOj02PHDFt+zXLsK0ypwpDipJmWSl3SYFCepW1
HSfEUiONHMdHsnX3QAnjzWcRgSkRQhym6/RKi7nNtDZQnDy70xLRn9Q2Gr0qm4O39h1toqD2DJyU
tAMT08vdYg9STbsYsrsZVdM/EdGmkqkv9ffA6ffk1beWBuQWEPJAH8hgtctQCu8WNi6hArfRSGro
NDhO+uf1hf8qZWM8/PuVZ4Ug2QC6DOJES9JI3dQ7M82cD+PUa8sR4AJl4TQFkot7NPJv10NujYvH
AOAYaV1OknoZsm1Vq53HLLvLpyX/MfbZcm+j3XW8HmVrYOA4ZA+SFj5s78soNLTUuizi7K4aFPtc
8RY7uPPM/7Rk3saQ7om1bsRjTYDGpIoFuGh9Sc0NUk55HOV3caxM6EZlX1t6nV6XDreumvx9fXAb
mwzAmcJaB7INh2K1NMze6jsFx+i7wDnmNpobpZE9aRHPnErXgtPgVDNVtT2NpI0PB2gbYCvtJ+gA
z6b0LzKl2Q27IsUp+i4VufO9GjgMWZXTXhq4cVhJLygKkRSq6VSvLqRabRO0uJb8Tk/hwA7U8s9R
oaf3rb3sEnrli+Qym0eyhIRTcSSGxVmTKJD3QktkDqq7ejDh1uZTZHUeAohTSoXfthpvpM3wWWmy
9gMYzObniH77dIt1d9N7nNxJe4QCMj8VaTDGXjyGrn4z966e3Tdpq2s3jrmIzOMwoc1Z0PXoT3bc
peOxX2gr3HGPVjR7JrbYOeUBjV2FUlvL4nMbCe2dO/Rd9ytCLza5rTs+yCEFK4J9RJwiRZ3qdRne
lQVCHgfag3nij7GKA3BgYOOB1rdul8hviSC9ESBP1IMJs9cB47mQUKhu3ZT3EIHLnXfwxgrBjBLa
GLsOHtFamTtwWoM1khR3Jn2a72boTB/1KXJP11f/82t69dXo79N3l4ij12KYKivPyfquuBtrXa/u
xRA47rdEJHRn04VSu6domAHd0RCkTddF9dg9YPob5kf47nN8LK1B/0tp8mb0naCpauqz8xSdlrDK
fwmYtOZtnQDp/9ENSoQNLAXY8Pb6CDaWOHR/2DvyFgHgttq/+YAkCbW34k6IVHzPWIMDmDZFPc2W
MKed6bo8LJ6FeVSFwoSUmAP0vIY8qnmfiyZMMh9/PyV/qvO5rL6JxE3QuMuaJadkKwDNtMNSRD+7
KqHCeH20l6viPz+A1SQtWnmWrEXNEMiiUDP3mV/CS7pTkrZ6NIpyT/ZiKwrnL9uYQ58kYHUzh6lI
jThZch+niZ+Q5Xiy0nQ/v30o0jiXPFGyyNYeU/S2SHVLDYUemq3VQYd0ccclF5Q73+xygfwzZbzw
QfhLbTHSmsvbC6xjoEWY7fmpAqxu0mbtPo3hx7Vxne6sxc15MxxEGqR+H4CTy1DUgYUdtWPuh7aO
zVBSllN/qMOwDG/+xdxB+UeUR6KC1o+aaS4qx0hQXWnLOjiJsAjflRTSP749ClbWElaJjAHvh8vh
wF7IZgzIUOHBXoXNn1TnQrf3SptbkyZ9JrnvJbloDU0FmtYWuoLKUDzk0aMZ4p2IVdM4tju50mVW
8c86oALDCxv8PM+S1UFRY22qJoJ3O0rM7TGnNzEcY8OookM4VSjbIbEh9jhhW2ODGwCkkyOcwa1m
0GhrZ0wr1MRaoSl4XiOokcbpHkJsMwoIbAS8qKOBRrv8TpMZWxaQiMJXBrQ/hYa03Ci7LddXw4ZI
LDgwOJLoaYBCgzp9GQbASUkXuyv8xu4fZjufDzAxMUgan7Sw+yy69r4fjLtSN2+WeU4PjZ7sFSg3
B0rJjpUPKgb25OUvSNqp1fNkKWi8591pWNCd6yJR7WyurQODJwLAZdskoVnn8fni9AoMxcLPGPCZ
rlD7CL+jPpVWsucatjUgthZq1FQJpbjL5YBMbUq4kxtgNGNleX1j2d4UhW+Wd+fFQ+EegRBuSLby
qvjSaP2czEPNym9TxzxEehB3jyWN8uBegIf76/o62RwTlQaTI5dwzirnnFMlRXu3QKgPvS6vGuLm
oSr0vdrx5kf6b5S1chf5UtWqBnKAtVEO50XVplNmTvEBWPbenXtZ0Pjn4KAcLkWvqR/BKb/8SHpe
gCg0stLX6MI/5nHdTR6pTeC1lB69El3lJ7bFnnj9VlQg7RQZeHpRGFyt9WzWU1q+ovArHSvtUzd1
Sfu5HLLlqwV67I8ZNmPjTb2i1v/i1EelT7r+AjslybgcLmFSwUfj+yVgdGJsMwaQPXa355K7tU6A
HNPWkuRLd/0F3ShdAEkCDGrqeD5madieMFft/82pxXEBcJ+dDE9eLqQXLy1oA6mw9aH0RZKrH3oj
LU5BrtcHKnTWZ5EDjZriUbkFaDn+MCK0K8tlmP3OQebm+r7Y/KAvfsh6GUVUxSITcdN8Hr6HIc1I
ADefUtF84xlTedMuOW9rgkH303LQyLIwEb0cOYfBkLCASiCDNR3KVhk8E3D38fqwNqOgkEaeCDmY
3OcyCtjx2qpU1ilVrAl/3PSHkrmxfz3I1m6HD/x/QeSPePERLcy2rKQIS9/UqLeNsI4OKrJ6N42t
vk0Z5J/dzhVnyyoOTipr09UegEVsqRwsuiXcL8iBph51gOSv6wN6npb/vrteh5Gr5cWIQpARlZqx
y4Z+/Kku1qFwtCdXif+wlRaJg/Cha/v30dTRO+keM32kI/B3ae3pLG7Oq0yGKH9wPayvOkuAHRVq
SX4CCOs+cQegwnD77/qhs3aqfXJ5rwdM6Zn1SPmU2sfqqlP60hQwUnI/0zspDyS8RBlQQJi+JnWU
7Oy1zWCyEo9WILJAa0Ug1ZqcIgLr4y923SYeEE1R347CXgrQurE23CQpedm/yBvILyWrFxEWqPKX
n9RuBqdrqlnqgC7LwUZb6gCbKzyFozLu7IetTSdvc6jrCnzSdYUMyI5WGQMS2/lUtbjILmXfHEy7
GKPz9XW6tUDoGMhsizKSvR7TbGECnJlJ4QPq7D62xqifsg7u56wD9LweanNMknwqRWxk7nA5fUFt
axH93sLvOlrdehGKs7lke4SxrQFJZohBOwhtzLXwTxO53TBpbeGnAwnzAK76EA99c2pzscfC3A5F
z1Ayg2F7r9KupJzpZi9VgR1TXRheWONfeAiHGoC4Nhlwrd48f0yalOKUSiZM5OX8KWkdRbrTFz6E
bM78WZsPzmgsO0/cjUHxIoRBKIlwPA5Xt5g6LqNNFSdBe9xyQdH1Y1ndtn2pawelmdK9jSx/9OrU
oOKMGQgwAYoE6xbINERmHi/wxpc0zMQ7xJmd0IuAAFcHUEt69lhWrpVJkDK4cj2InHZnp22NV/qy
Y5GHCM0rLnRoYieeaHriK/ncf+iaebqNQVffaGReX9/8AXkIPFcqwCbQW7r8gIU6CU1gMuoD08+j
27owy2+cHdGey+DGkGicywo7+p+IRaxu7BHYhW6nauZ3M0apNqhX32ks/ZCgtrfz5t7Y04Ti9ctW
o23mrIaUqbOVxZmR+ZNmMiLw+jelO72tXfV8l5qsRxI8EmVIbKuXfa5ZpTE1REmyKj8MElqK3Vh3
fPvnceHE07zGe4ZGyOXngd7XSC1+omDD9RsP4ByOZmD/fT3K1seR7UveTbyeuEguoyS0I5ROoNob
5C4SsxOSpl6mNf1tBuZyJ9OXs7/aXCRt5IbEwUhg7Vswk8/1MEUyfzDb6iEqGt64JV/yXLtDcKJT
jQmM7qLs8eYh0vFAt5LKknTrXU0k0HKSEQrv/oJ45aFNquRQgFs/VPq0Rwhdgcmelwb6LvKLIVJP
S3p1XNV6UbRDEmQ8MtRfQgX9u1TWz6FovjtjbgPU9LJH9WC8iZX8n6jQG6nJIPhCoeLyI7p9DWJ5
nijPFYN9XiyhnSzIJG/PqGhaYXiMKRfqG+tasBv11KqHJvNje0k9ZSkLb3SX23ikgKbnwb/Yy1KZ
R2py00wCQHI5KLu3BxAPWuorkVN+sHPLkDQsw92rsW+cGahAUNGXCTitpNU9hiLU4BhYeiN5H/Ye
plPlLUYh3c65vhdlVaVAtmQKXYxIfaUq9RsnCNJ73UrHN4kL/bMQZK2MJADVdyq1l3OWR22FGmfB
UQu56JC2dDFjs9/TTt04M+RJ/n9RVjMG6Y2frmacGX1A8yMurUMyjfkJYP3bGs5yQFJKDM03rn5Z
el7dHcNcgMHMLB2r9onKfVjbXwt9cn5fPyFefxxeYGS3UjSR9tpa2LYauiicx1bzw5wlkCx6e4qT
eO8c2jgcgNYBVpZqgagn2qvBAHMa01HEqh8q0LLE/MHKivPcNZ0Hz8ZPteSdbaQ3rZX72HYdrg9R
HjyXZy80f8reUnuKA2Kt3QVbpMRKT+h+Jhy7P6edLvXXICIc8OUp7oI8Dc03X2BALBW6BQwVbuoa
YaaBGVfykJBO73Y3eZ5Op3yJup0E8fkevBwZNSvUjRgY4oev1rzjJkidaHHtu3WCW5grs7JDFvYA
ouiqFwBLkfxp/AlUaOJ3Sd83Rz3tg8YzRz0DwFeFYvaUaMq6uxJqjYCKgESpZ3Ra2twY40w+FI9t
63oxTNnmPomV+mdczuXfgzpX+TEUE38/N9Sg9ch/mxnSRhFFXk7pIj3kgZbBzyqSBq1ktLJ+VyZS
eO+vf9tnQMRqCnjomnxb0hEQkatbpyd16ynfUeqhW5fAQbTK8FbUJjSrqYO8ckwxChsPNcJ47zu9
ghMwjsvyOUjp4R9JC0JcwqCyJcdEL9Lu2NZ9r9NEz0L1PhhKO6ZLrXd7DfzXpwjyq1wmMhugjb7G
khii1OMwcKmozop9D+Yn9ophiM6K2qc7i//1/pYixZQbGAtduXXpz+wwtCs6vfRtFHSPWb/0h2Z4
o3akPKtkFHoVEjoFkGR1LGblKKqpEaVvZV3l09voHqOgepvQ1n+i6Ai7gWSS8PjVt3aHgcdc7JR+
Fubuwwwt/IxzRfAmgZr/jeJKLj64Tb7R5UWiJ5XiNgtjKVIqliUspQM9ZlAW1Ph2jonXWSHThjsA
BzzPHdoPl6Eypy7qHma1H3dZ826YFPWpbZL+FJrQxtHE1A9x3BY7qaj8l77aMdQx6F5xr6BzdRm0
yutZwyED8uc4aU8Wl/NN25bhI1JUrgfjoz33JT1I1xbmzc5mlXnLOrRsJlFqN03gG3KxvqjEQWBs
RYCBsa8FWVbdpG2Zhgfa39RSxq5uvxtmYP7IUdQzb8ZB6eIDbNLEOk2QCe1DSwvCOl3/Ra+vBt7w
Jj4JKvI5kvZx+YM6w4b6prOi1GYCnZK7Ab6HatF9oVCWnVGDmP74/wVcZXaKCocnKVhcip1+7IfC
fB8G4/BJMdP5MQz2fEQ3hyetsMCbsM40eQ69mO9KC8ym6RlelBbdJ2wV+4+GUlifB6VHUmDsd77v
1lmjkUeqbBteia8gG4sRFUXEseYMZfCtxTpHko+GnYxl6/AkKTKAWAG2p/t/OSglgYgTKBwzKl3C
Exhg8ZROevtunkT4/e1fC5kbhYQP3XoepJehgrgyoGw6hGqq8U+3cYobESmux4Q7PtDufAeItDU0
enkW3sLQUdiel/HcGptS9ONLv8qt7F0V2NqhyEr9BF/T3MkdtpaGxNZQPCUpw1H+MpSIg0GYDrX3
iK5Gj9rX4k5+j2H05FUuFPg7pRRusnNbby2QZywemoxSxH6VBSKQrKVdTnsv14e29Zrcbqr7UVHm
4vPbPxxJBkeqbiJluVZlg5s1zn2aV74joLGlVhh+NiMlOwpkV09oTSw7A9uaTQCUXOfOc5Nt9eGS
ZakDNP9psFFLPeR0iepDoVol9M/MAnQ7zHu69a8jcpuzLmF/APNHSvPy+0XzgqhTIZdm0bVeULuz
hyv1796av/T4xe5kEVvRJE+JxQl+7ZW3RzPVUaePbe0Pi1YkB7uZzOPgzvafpkidL1MirA/XP+Dr
nSAR38wlKBUF2slqeFVQVsxk0vh6K4yT0cI+a6uxOUZjOHy5HmprbJBOUI6HMwSkcnWeWHprcCSb
lV+BjnoKsqlLvSBQjNLTuBFvbVDo+U5Z5vU+gOsKtk0aFINJWMtY1jDMlBiNaN8SaXwyJyM9LtPy
Nvi8TGSIIrUsEfjlm61PfzJ5LKSTqfJD09KRRx6n+WdeC2c5Brqe7HywrSHJWgLGXrLWv97ahZmj
ekH3048KqMqSdnxs3DTaqcPsRVntM9uKhiYRZe3rXRcdCyPWj4Be97R9X6dlAMoMKCwqxRcWxWrx
TRDAm3qaWO16ndyms6Z+69XYOI1oO3ychdqMgH6CaecM2RwbrCdKMVAxXwHNotGypcxL7YdlWdee
OphWfzBDbI+P1xf81t6SVrf/G2h19Jd6qKdGl9d+DgX5rmxNcerjcvjqdui9XA/1OtdkJnkRkGGB
jH6lyWn3KRKJg1X55qwiLlGmFaxuFa24ArHhyDOc3jn3mZH69pAvO9nI5ldELYzHP/+lyHF5QloD
7nJ6mNQ+Eri3ua78FVYCjuvc+XWTnONw/Hl9rJvf70W81eXW97a7xDXxrKDqj4YTz16qwVz/F1Go
KwBVxuGGmsrlqIai5B+bjzcMUPepI6MFE+pvU/X95+gAxcAHAytFZ3e9z+JF02HlVn5R9OEN3UKO
qlAdnhqqb09vH9DLUHK1vshRe8x55txiifR5mCA8DXIDVZHaCD7/izjojZINk2GBTr2Mo5qNDY6p
r/2Mh/kPAJapdRAI/O7xXbeuE1IPdM6AgtEaXD0pBNJbSW5wRCllPf8WPfo6IkQb1lOs2vZFg//B
zibb2s9kFHSZ0LPWsVW4HFmoWmOGtVdNsSmObvSiMW+MMpzutVYzP12fxI3B0XE3mEJbinevqwl2
HOj4h04NzI2qQ4VMGdqHqleX5EifuftdlwEkqeshN7YVhkNSXxc1QzBS8oh5uT6UOKNHBG4vzyfr
J2Ibfeg5hiiinVncKFGSToHYkzkjT6H1Y9xWek4iYyrwEejdT2plxacG0v29odTBA1gD52va1snZ
mCzHB3bnfjVnEe+ZqG18S0oBvI2pcPCOWj9uQl2fwbcCu7QyIJ1RL8rzPIRR7InAnt782mDA/421
5vUWgZXYZawysxA3DrObWuSRXXlYGkyur3/EzWE9d04k6hiw+eVH1Iscx4SoLf05ox7amF17q4Vx
8CWIqmRnVFvrReKj5NtGovdXB6ReIhSHoAlu0zFUIs0Oyk9T5UZv7jbAcHsRZXW5xBid23HeS/vs
xLqZ7HL6XojB2dlum2NhLdIKkvyUZzuiF2t/WuxUR9IELJY9jB7UVf3U29W4s8O2Vj7UQMA0LHqk
s9c8SwNfkbbSWHTG0H9GKar5qNHcpfcQeb013tXNeB7RyfPglB4Wvel2LuqNURIerBJpPsj09WXT
oEyI7BvrUKCY3CIIN7pHI0OYZGecG4cXGZ0ku/EPhP3VOTnCYrecFmQb+K/Id52lPmWt4qDu5ei3
QZO93fEWf0eeMDpkLeh8a/zGOFBkxjOpALetpj+nxFU+KfNiH69vra3Zexllda9hK2o3jRUUfjQE
1QkZd7hDefP324OgiYKuIZUd+qyrTYWPozDL0C58rQ60h0IZrBOLIXt7dk/KgWYtjWpIN+uGfJ2P
Q5IVHPUqSJT7AZ26BxM6807CsZGTAjXnk/D4opj8ijm+LFZMQRFsPUSJX2mSDN9VLXP/GLDhaT7Z
pS6aQ7Kkzj2Z7ej61ydyaw0i+gHEi46FFOG/PAgDY7DNMckpYbv6fbEE4aEqpkdN67+XKJ3tBNta
GpC0cXMiErYJq0PKNuG00ZFBDzBPq/s8tIy7olWTPaGDjcOd6jWpFXkBldR1swvm1FBFQ0IRtYjm
P8ZGGIdayVJUK2P37W8kykZ8OvBxdNjWwCsXcmHaKiz2cgnzP6D/qLe5ae05F2wNyAFDA9yPUfFy
ufxIIjezPMl01mGniYdgbMzjiJHUY9474c6ZtPWJKBnRsQZORtlQ/vmLE76uVMqIOqGMusyP+Zgv
R/Ta9jJEWcK4rLtTbaP+C0FVAnfWPihRUI5FFLi4URnOeJzcGDkt26va4L1lN3/xqk48ur9ops7Z
26EMMjRaAaRWsna0mksXoqcaIf/nV8iEHRp10P4QfZjv7OnNaXwRZTWN4SKiBYUqeCQTmqxeHRvx
PYYa4U71fnMeSQ+Bacrjae0ZXdQzwIAqpWhaVCPwAmWGaptV4TmO+umDIaLo0aJjc5e5A3mjYfXO
6frxsXF2yXI+1XVmVKcmfblcOqtXZyQt6JKnsfuuDNXkNChC+Tg3o/UO2nh0cuzS9vnL7ttUYJ6f
hGBSKGxjeoQy4nMS8WKlRrGdRa0Antq5dvOoQRr7nquT+UcZW2+TkP4nFE5+skAhe7trKFsjzLru
RAxmFDWjU9xr5aOSaNaX63O5sWY4g/8bZfWwaMM00tUUECwaudjfKnVo3lhu1YTnfxGHw5fzCkoX
KK7Lb+ZiANCmNaPJR7PzdEgfjZfOmKLsPGA2Ti2eZghUw66nqLgWxK4qpUSGKJWWc+UpQ6r35IzJ
t6ou344aos1LyiERQ8BG1r63qoYkoJ0RKI4K9z5q6/cBSuA7CfbWaGB76wZZIc+/NXjYIQ2I+wXK
qo63nNFV/XvEQaNj3ifzn9e/j0yQVocjHveIfsgiMI+/1fcph3nQylYlUj0csMUOUPMtFf2UwmPv
kVhEnh+IezXdXg+7tfyozUocowsfYF0DtjSl5yyJcz+xJstz1Co9GlruvP1+wc4L0jltHnLe9Rsv
W9w0FzbodTPJk0ONnvE5tnczgK2xsG3B02rY8lGKuFziSNCSBdcdBkahHXh23ZcfRj1MdwpsG6cv
5RRqo0g3ofe3Hgv66BXK7jKKmw0PCAAp5smEHPw9TPsSE/ra+SLMMD2YEarbnlMn6s5kbqxJCttS
SIIeCNUI+ecvjkDRLCovcgDtywLXIO/hwKX6MN3PdT/ubOaNGb0ItcoTSxOXkAQLJR/un310Gvun
zg3+r4KAUdK4zuRJeDmePjeqrKNb5MdaVoNlb38OOCa9/XXHIUFZCqSSRtFytTYqtdWQeOXOLJQI
oNLIbaGS5Z+u76atT4POFjJINI3kNXU5FOw0cydMmK82C4vSc+NOHAYz6x7iRoxfrsfa+jb/8M7Z
VJD2Vo+hWK8N1Fd5LnddTV/RlfQyJaye/kUUKQUj4SEIs6yS91rMTQUYg8U2Jmibqkad+XjXLb+u
h9nYVAD/eH0DAYS8s6bFKp0xoa47kOvia/FhmSOrr70mHSGsGqXVtF6uRP18dPu2rk9phLfd0KMa
Mu1sra055SSUAoHUFcm8L79f1VZLVI5BLrVMf81JrD46apzvvC+3xkrHlGMQxiZoudWU5i1uQrrO
xeX2CL4W0+AcQnv4aprdx0jTH/RkeDd0Wuel6rKDUt5antxkbDTGB+pmlWuMkKgHNc/ZzpVpH6XQ
6QlzbzDgdZrt7ITNQT4Dvum5gIteDRKC/1KpFnyswOz+rPGCKFu7Odtu8H2xlzO+hO/1Xv+RG9nO
rthITZ97EjQMeN9Sir78gl0fhHWaQjoLirbODzWq3j/0Wmuf0BNv7KeoUxLrHEPSaU4UE+Zl53LY
nGGuUVDQ1FuAul+GRwxExNL504ddYnlAL8VwUNRsOJkgUDTv+qaRY1mlDEwsCE/Z2yI5WZ02sVGm
ta2TC6uxYh4tpdAbOEeD7oUGT3sba/e96vTW/pDbQxYOeGqv4RpzYGhI8rN0p1LKNczCHI55oOh7
foSbcXisodMkL/T1NEJB68WM3q8/qG7xlFvDglBYHL69RmuDAeMFxCsbT93VxzL6Smc4gH3LGPoe
nsfVQ5hM6s5O2BqL3HMkw9zXZKuXS8JYWhwpOpZEKZT0mMUVOvVGan+6vha2Ft7LKPJXvEgKUqul
zT7oue+2bvJnWSE+4bph+EcWYAV4PdTmgLjcnh108RRbhTJz0VfUcfk4fYuJSF2FxwXA7tvfKyDP
2cb4Q/KfNTlQwSeoLEymjY5u+qdV5YFnlY7+1/WxbG0haZFH6UPiRs3Vx6HqES1crrkPcOYPCJaf
1KF1D+j8YUcw7SEhNlJ8hkQpzJRJ1SvVDhgBipOhZ+HPQ/sYOVXwTuTW/JEL0XqCKQDIQx92LrSt
ZUHdA+0TxH2p4K+WeD5WtrBsKqZ0tOoDMkKmhyvgcpCI453TaGt0z1KTdFYY5brjEanpUKOhz+US
9/1TrDZFhnSzGZ4wJA6+daiVnVATefPuIt2H7uPytACHB9/nct0vyTBhXdEWN7bTVu/1NMfsIbPf
5krMEUQUXs2uVAd5xsheRqGk1Chzb+Q3vaNP2aNWjd3ywbaC7G3GxP8EAjGDDDYvGPhgq6RODGDA
2zjLbiDRNfBUjcjrYjRhk7Tduz1ebWMMUaXIBSwVSdRbv5baWGhjgh3DDS5TLuJppCXnZtK1t+4w
iqTPbHPEWG1eS3LZvDiY6CaBd6+j9IbEP7orRjP4MSVde8AewMTURt21bny15Om30V4hFAkl59Bq
CqO+ncypr5MbM4qaT65Qxt9BPfa3sB/cHYz2a4Ecms/AmlRWBTkrz/bLwRXm3A1R0iQ36gTTV5/M
8X5ItPn9MCv9j6bUHfwwevfeHcb2vqi69KZsi/hDCEzpeP0ce/0xOSphHEmlHL7l+jEw5GYbmHnO
oMe8u1O6tDzHSaLuRHm1xang8wqQlBIYe8AXLoc7RJibdJUT3zSKhoOuOTmfRneYD2G89L+aSZk/
lOOCH8Dbx8bWBmgIBE8Wry6jOkiRUDuY4xuln5unXlemTw1V5rcixxgbo1OpJCFF/6r+IjDPdTK0
iW9qxNAOad1h10XRYmcGX903MopM2pDJ/R/OzmtHciPIol9EgN68sjy7p2c0Thq9ELL03vPr92Rr
gR2ShSJqoYEkQFBHZzIyM8yNe4W11XVlm1mpBIMRXZPByj7VWmj7yEOFegrkvRr+MXQgoo93710y
chElYhJ6YnIavBTXWB3AKOs7qO7L+DqriRJ9d6Q66V1TqTXto0TleL7ac6llBw25gfnQWb39x6ib
tX+knyL7J7lM6vZFpe8vXTQ+sX6okURL3NnvkYfouBXVjoJ9XGQf5c6OZcQ31CmXvvi60/pvyuAM
w0vq+4XpKS2M/afYj/r69niJ2xNPBEeLROwnpcD1TUY6Xs+yFkoXyQyH4gC7TPKHU+UBkFsrbn48
NrZJMETcwwETubDJvbkKusNBKwNSmxgmkrI8W3NbviCFUn+0i6Z/1VNf/nsCCEbN2Okvjy1vzzhK
xbyr8DmBJQP5sjwHJmyacWPK0VWRUvtkNjkAEIRTdk7b9oyTmr7LnLKTYpx1acVI7MpUGpMzHjhz
+0KSqCZnppuaygXcr/hHcBVdckW/CiTdkwskZ6KtwRnk/HE6VlubaQE/G9m2qyOZPsovvaQe04HH
9tmgCDlSMLYiAmO8m8m15RKjUYpMo56jq4b02ifKRWXOK2ur57ZvwRA9XtTmxGOMSoIY7WBwl5mE
pbFKsPmVWhddYaf+a5aQcNMn5W1AeWuW6h3f3BwEbNk8AJDy0JfB2tJW7cxdIRVmeC1Uvz61qW9e
uZqrFx/04/nxsjZuQukTYJAg7aUTA4R/acovYJrP2pSLbIqV+EMzRIbxeUhU+4/c6kNUijopmN28
tbKd3uudNVK/YPaK1BDA8NowiGU1G/UwuvZNrxzMmnu6b1GVRTVkj4pic+BYo5AD4ruB399w6dbj
ENJ64CjYMdR3TVLWrq8M/o7X31sQfk8GT5tXVMCWOwnbnG7PQRJfmU0NT2kgsRZNRlUrKfbQ+tsF
sWnQiJK7EfjRiF2aGqR5LpxJD65lNvanebKVz6lT70Ectwsi+reATnBNUZdcd4Ayswrm2g7VC8JC
yZ8I4wVvjlbG34Kaju+zXogpqBMEXQct5TVPdU6cVyIzp/I0GV+zOvDKLvqc58rv1ZS/NXX59PmC
SBj9Zy5gFezhGjYhR1R3mWpQLmXY2ld0h+ZDbKill/rF0xPeDqYEF6Hg06fjubqjaoB/IfB/5SLn
1tfZTuYbWPPEVdBF3XlW7nwu5g1oy4gsgGtx5RQdk1nMJSvKJZ0y7TDpZXcwS1O+MBgu7Xyu7V1I
woEHwqXLJ2MUbOl/eT2lg2lDXlsEPdzADMEoafKXHUvHmi7AjrE7zi74FQVhEgAofV3LNbVAlRsA
ZZeGvsBHOerj11YuptNjD7xrhQSdkV+yT3kNhFbA0ZbM9CiXtjGntwiOnJMcxntZ7t1vBAKa0FGw
0qwBJyXz2z2lZOXi5MwPuczsUuqrHD/6q6rMZq+zet+aIEQDYsV7svpMoR0w/FVaCkyLg3VQBqU+
z4ZTntPyeS45UlBiNgIbiG2pFK/cvNF01M2ApVzssDZeoiqPr/lUP81uLKyIxAjCVKHhsMogmsix
Eyc22D5kQG9Nrndnf67qnQxi+yTiZuCDGWoFLED2ufTu0K9GOwgTlekkQXIoZ3LWnGfLyF5Vf8zR
K8uYOnN92YqnHVfffjCDzhZwaBARgr95tT44kKQornVIDOPAeckgaXDb0bG9cC6fJv/jjQJyInBc
oD94IJeLlJDrtjrEWC91TX9fsVvjoNjTczLrlEGwAl4HNSzqE1DirLYSyKdMHduZLlmQDi6076Wb
ZtO0E8Nszy4C5KRjfCpVBoyyslKG2YxocTgzxhMOBxJ89Vi29l7taJMwMAAO3ALCV+otIvVb7Vgp
2U6TjiOjErr2Yvu5+a/eKeUpt4voR42Y5rEJnfy3tHhS80rsIjcGc+pATYmXyI+WlmV5YIiZuZdL
E4z1NeuDmbDMqk5ZGT+NCBKmeKu4oeAJIUNamkr92hpCRuEvjc1ILLO5hu3SH09vU9Mgnxx11ln8
MtmhRcPyt2evYBByROkEo/zFn6VtXS1muN8ikwdM8f9GdHg+BGpb/f20FcEvIPjR4e+AfGVpxZJj
q/fzzoByKjRhJLOz/lsbl6hQPbazPctgBcREsSgtgVZbxfApYgRhhTD6JW9C+cT0a3+spyk7RmB7
To9Nrfyf11Gg8UBai9tDvCzLJUldMQWyHsKTaIX+7E5aH6D7KE97Rei7dkyLL8OKmM5bfaCk5uot
AFPdtMmWDkoY6qeQKYqdS3B1/f63GoeZF8qMiHtsKGSKeR7DGCt1Hnd/MddlJZfYD/r6KGfq9G+f
2Yl2iybbyHYM313eT4ZXBzzgeQETZJa3Eja3L+jLZV9bmsg7fnHPCjpHLI4FUucTfvNTHbVomb4e
jby65RbJXI4a4DWspemP513iZyurtUhWVRZNllU3Q+/mD2FhO59iKDT2xFDEj/mpJvX+rcCIUUMB
wMUFtTKjDn4xt1NS3eKwfzXb4UvOyg5G183uWML39/yieBlpQxPhAplZWbOD1J/jNmvRknH08Qge
rUzRY57lvYHaey5IdMtNiC2qGKuzC36rRTkkaSE5bQBS5RK8EbT9inH6JeyqPv8g+2FQnrRc1fek
sO7sqAGEC1AB7RfgT6sLuECUR6cK192aFnjSoZeBhpytMYNeuW59zfgzydIBhNfjnb2zYJyRmQnY
hWhDr5n8C1OpZoMnBVXFIHYTw/QvFhFC5BIpygdfqeIXW9KbcsfsnbMABAs1O3q3QhJhVSia0clO
hnTGrIqqstsWTvSShbP6+fHq7poBYyjaS3xSeWXG6fIycaKwvhl+43fu3BCTfAujKdjjQrlrCBAp
BXwoqyk3LM82xE+53kcmZ7u3IndE3vUg9eOTsgvi0NEqEz0mwY3Be720Uk+lSlEmqW+aWryOktVd
DWX2L4/3bBXtYITxfHGDcAoo169PdtJZql9NTXUbjTZ5scrmz66qqDcHdvZip+pcfvID3wiPaa4i
NP3Y9vYMAMojQaeywYwI7/RygYWjopdOcfYWl0PzuSzTvHElZZig/LPQEmeKuSme7Hq+r1fgNQXk
g+hunacbZiZbg8Z69YJA5FBRzP9cZoy+nMp0mG661bdHep/tn88vlf4dITJgNoaXV6FdjQ48IyVq
fVNoXNcXeZxAjmY6YRiED2mkorBY6NPOediedgAtpDg8P6Lksl4rg6OKHcD9fZvisX4rna5Tfskh
Jkg/SA78Vqgq6VKEXPLs1L8+Xu72gIiSLVhH4b5UrlYHBDyKOTZ9VtyC1s9efCnL6GCUT05KiW9J
rRbMEG1ssg9HrP+nJ5bxwNqchqG4ddWYXCS1qj4NbbXXqrvjpWI8lufBgvAM5amlFXDGdh6naXGT
4Qt7MbPc+Tdj7v1IWplngIWy8un4hGUBb0BVEBQA52Np0NZTcPmqWtzqYEjgRuuiS4gk/fHxJ1rF
rf9tHsEJFwscNTy0SysMphg6em3FrTCn4lAEZueqPpA9rfD3ykh3vYFxFYEw55ZZ38u17CsagzHs
4GB0Z7sb8puWjntRw90F0aphzhhE8cbbeVBDBfBEcfNj4qEgqudjr/fD56GOmvPjvbvrEnwfMeZO
KW5dqqpiw2oYiSluajgIlWsfycK+HCFeUCbDelX8Un2uiv7f16KqTSET4kWw+suvpQYFcSpiTLdR
S6zfDUi43UK2os+ZYyU7jnHva3E/4heM1PHArYIiVB4QrpInHENV+hNMV+YxBNDlPt7Ce1+LaQBG
+Im+hALCckGNGBZBtr68wZvafYvT2vzcB07jBZW8N31+zxS4eA4URxUIp7Y01UutWdUppkJS7kPQ
JEiBtrlxnLo83HnR7u3dz6bEf//pRiI3mytafsXN0eKqOFLpNuNjSSC485zcswMChCPFC0oxZPWN
lFyZlVEJipuZaeM5CQ3zUuuwvT7/jUBLADWipyKKmcvVFBVA5qqKURzIy9J/ZaY41w8KAw7+y5Db
6C/+P8xBBEyjHSe31vTNsTy0dm7NON7UlUc9cMJrrFaZO6lJunOA7+0fMeJ/04eit7hcGZMbkHk0
3Ons2nwstGx267Ktjk8vSHRFeQZFWQeu5qWVtmgd7FQc2lYaDFRMuvY75L1q/4GKjhLsWLvz2gNB
IsCmdgqXji0urZ98L46NIFdzh7vVt+RrnEG/GaiTOwW2m6RSc0j0INlx9809SEOW6Wved4G9BrCw
NBlJTExADJffrEySP5nxW1keSnlujwNE6afHm3nXFu0p3hEaVZQyl7Z6XS2l2sbl7TkkapLSri7P
RV7z1Zog1j7VkjXsXLobLyGJIDEkPBX6n5t6XJkaoe7TwLnJaCZ+SKkMH1JEP355vLDN9USgINo5
tBMphGBnuTDJH/XUblOsFEZwUOtWfyuKKb/GTjXtXBv3TIlRduaqwJgwXbE0FQ2FnNs5zPXjGBQu
xe/6XIqrvY2j4DnoOm5BVZ3HHpEizjNv5NKUnPdqns5NcKuy1Lj6kuy8qZ2VvtatKT8bbApTvPqi
p0Pbd72BWimHhTUZwS2IrfA4SdX3PJn2tBA37ieUPAhlgeKDbqV2t1xPmqe+FTW9dVWN+S1TFC/y
B9tFuuRrL/lP9ge402kO0aAiV4ZonU7I0pgP3iPXUPG4xYT3J7P1w9S1/dg/VvxvT84MvRsTkhTE
0P/hjpbGdKUNhLZMfouNWD3m4ey4s5bvASXfi/OLEhIZJhB72lO8wAScq8eEOeahcMC33my19Xs3
zbumPIRdlOnX1LCbwmvhLxlfAPimx7rkdXPzIQrfqlBpjR0c+eZbimSXC0sFSAxoZj2obcxCj8a2
2d4pd6pD5zvyFdyf8cOO6/FDA3HMtPO0bS1yKVO1FRGjYDJdvQSlbPltXrXpLWrN+rfGUvxX5n+z
xLO7xMqOwGciZcfk5vKCrIi5TlF+dKCLW0/DOm1rG3Wpp7eaCWo3izLlYI/63qDg5kaBPpkZdNBc
4G1BOq08NWxw4tE3+tsw0Y0hUulcSDnqQzEbe5TE76/J0oPI2eGVIgsTadF6RXbKaQiaqr2FXTB+
0JUJHZ8qbAIsyvGrkyIAaCtG52qoiV5KNc9fydusP4bAsNzI16Mnhys4ONTSYNCG6Ap85WZCl2EO
AKRVVt/yvK1/gCNU3dppkx1n3X5HcmjAGe9hhAoAank85Ubx59EJmlvX6114Gk1N8roeOoNngz2R
RpObCUJb+u/rkHL2I4RRQ7TrbUlpP2aFkZ4nrUl+IJqrHh+/eNsl0cIDX0U1kIXRTV4uibGAIR2k
Pr8VMWTJrjlLxudGlcevj81sfZPIFTwBLWT0mTfY7CmtNAK9GTOtqR+IYOCo78hwoxly4MemNueb
0gArEYTM4ItJ3Jcrmma7Yg6ymG9VMFRuWPaBm8RacqRZWXtodv14bG6zMtBioHl59+icgFRbxUKN
XgHicrTulszoGqdlq8BwCe0Oj/sehPiOKQI8RjrErQ0h+Mr9qi6Q7cmY+lvRBdPRYqVvXaZUL0Xp
P100Emho+sdU4uEdJ9ldbmLY5CZkeLF66zIYCaB3K5nCMrOdwET8wotbhL4Wg1D00EyQixtoxmyW
TlkpqUo22AbncPAtxFCT6I9eR3rMyEv1Nau4UXdOl/giG6sU4mgqC1qmdW6jjZojTc6o3uRe8091
WNenubWjs1Olw5syt/2LlevZW22m/t/weuwVLDYnjgIPyDjBTk5HD8Xy5dbqRRkzdOFMN6k25SOE
/iMkg83TCRxWyD9oY4ODwmdWOT2ITDtNFE5Bk4/5cerNf42mUo+DqezV5NbrITwiURQ0+MSZAmS7
XI/PYH+ajI3sMZkjfRw4516p6XstvLWrvFuhsgitkGAWWj84I2Ft5kT27PmyXQp469daH35RgTe4
bWj8Dor5/Phcr68RYZDonGItQTPv6eozIckQTxbU+16amaMbWKF5RKvdcnUt/d7k4ZfH1u5sohi6
UMnfUPDaUA7WlVGaVlKNXsdo/1GvJf/QRm21czWKT/Gz5xPuQO9DI54CLZfxuj8uiYga+N3gBUle
/G0Uin4sxrm/jJWfXv2q0X5L4zg/t8VuyH7PMgJaVJJEiwPvXzpJq/lVZljx4OlKXB3HZm6OatU0
R36d6WxnVvGpGeGz8ava+fZ4Z9eXplgzcRGNG7iixGD50nKdjuWsDUPvJW0un4DiSweEG2Q39+dn
72c0tWirIXnF+0W6uo4sxwgYitrlrdeVs/kVqgMmvysl/Fpa496E3/vPWn5KSk4UwAUFv0ggVxe0
06ZyGPVK542aGcvooc5Z6MVSY/bfeBzT6BjqQxZ/tYc6CK5Tr4Wz24xZbL8pvRMqB0cGJeQRVAXS
aUrlMTgaOhpFOzftdu81qswCocajtR3xGXR9GNRx7DzmqMB9IB1Yfuxjuzg7XboHFbpni7wQmARO
TB93tSFGX0RxgyKuF2Vmcegopb0O2RBylsrx22OX2h5WHBlIOnLyvP0bCs0kCJWciXNcKimbL47d
qt+mNH5Sp412EfBV5EVgZxEDKGvQguxnRWMHZuP1neMfotRMD4GptzufaJMLvpsB4UTShxXqssvz
oeaqD8AY+ZhZ14o/ZPRM/x0DKDTbNm5PSWlOLyGKIGf60fKpau3wZoSDfX28oXe+HWNu70xBtMaY
7l/+DplvzGNsy42XxHL+Zvhl/KFW25FSVjbuEAjcMSWEVIhpWDFEZ6sOUmRmcWkXk+Ol/Zx4agyU
pjKk7mK2T2NbmJHA9WmACFlhNli40U9FQHXO2qb3M9uT01Jxg7qJz0FQ+jvv1DqaEVZ43rnhRIOa
S25lxdIBBhHGe6HVBWd0mm0gSXFxhVTbPzdNn3zTCXg8J8uiczmZyeXxp9te7JRUGWwTuSB5+rqv
OWd5j/Sdb3kVeMAPU2e+VkTcN3Kb+Uy0UJ3nXlE+asw5HB8b3r7PfDwx3isIoBjOXfmM6reNYcyx
7elW+ltYwZEOh20CuWU6uU0g78Uf2zPPYYdenltMtP/XTycEP3VC9ml5UpRA4Rl0g9fw4JweL+pd
6255rVMdwGsEMx4lg3VVkNp+BZBHUj1VQ50OtGFo9B5xqtwdLVDMXNzOGP7TmFqhQH1c2cXH3G61
+pZldRGBkuTloWXeqsrHJKut6AZC3f91iOgeuJM9dtK1qQv/w5wWcEG7TEkYgZuCCwhcBl6aPaLr
rW+AGiaWgYadp4qcdumaVCQnsiBD8ej4MGUy+a2sIdg1psNHhYrLcM6lxgBgUEmUnGxzKpWdGdOt
j5Cj07zAP1HpIcdd/gKDP7fQXQeqlyrIVLtIsLb2tyC3p1/t0bLmQ8i+dDsXzMZRsCV0oZgEMwWa
c3WfSgQGTLW2sVfP6XhJnDA6N4Agro8d5Z4VsluBqSTF3RA2TrpfGHSAEk8vpdC/6X7VlQeoEqZ0
5324Y4iJYGZrcH6Ws0bgMgDWKsk8JF5ql0zPyXl7qoI6/Pr0cgTxDyAovEVM+S8/VB3VrTSGUeqB
y2Ak1piqQxzBc/jYyubup+bHMBIlY34MuBOx1p8u5LKODH0c/MgrBhiZzLhUPxQq9Biamj4pZUgM
IkxRGBP4LgaTVk2tJk1QITfj2ANNNB+lavQPiNBYT9YV360IXAd4CwqLaxq3Jq/Dgi5N5GGsIjVR
0qI6JGNY7N1+m+yL5fBCCwQvVQ6+03LncrtPcyfLI68favuXNpn1UxpXxmXU5eDDYEnVhdao8mR1
QKyOtjTQLkH2S8KyNEoFvBpjRN+8EI3XPxjjmP5I7T58Da0+/lJp5vApNiHbfOwjwgcWFzDpl6ge
8dEE5GNdRJWNftKVRI+9TJWys19FMqhebs/nrTD+xwAgCEAwSNpyac5sU5TVo8Sz4kg76QFcl76i
74Fr7/g7fk4YCb6bPu76iQzDMOmmzEq8Sh2G+IJEmD6ftaQJg0PmZLvwtXvmqO5RW0fQhrdrdbws
6EBsTRpKr6oD3xtGnny7UcIzYKN855LdvCyUeblk+UpAYEnOV5dsMfVl01Zl5fmONpRHByBG+pGB
CDM7gF1WkaqNnFIl3Jq7/hJoJQSAjz/gdq0IiwBco2Ylorx1g7cvVaOzmYPxtN6Yj+z03zJP9yHs
570zvj16WGJD38kn6VysrsYgqHP4C9vKg1zF/1BKko4Yu2X9QiyuHZPRcK6GNUfPUTeKFAoFQN5t
Rithg1iXyMIeJLMRtQWJ2zxeGHhsDtUIFrCvknznwN3ZSZDDMBwzwUnHTF+dcj+RfUfxzcKrFMTD
qbGoc3wY1KFpTkor+9JOvHpnO+m4EiozGMW5WzspCAHU6xziDVMLh7Pit9MrAJvpk8XU4ydzTpVP
aD7t6Z1tYnQyUm4zoUxAoE4DaHnckc7tk9xvYs8iJXiDrU07Wf1Y3BixUwI3L8Mu/jJnlRO8lalk
NJc2y6ydbd7eaySRaI4wsy0ametfYWLkXRt6W7rBmRYhXm7ZLo/HXmfxjhWePK5qR+jdU6xbLrSa
VJouUe3f5ioIPzFd95051vjL47N3z4joPIlaOI+svDKSqHNrVEbq3/IoS8/5lLYHLYGc9bGVrV9q
TEIAERWIAxKb1TdLuFJCVc8Db1LgtJhhrfSKjKnO0JD2uI22prg0KRuJdJ+EcQ19d5iKyQ1tKLyM
kbDxYKJbBJGzIRkRfDwDNNyPV7b1RlIYXB85KZjawcMsP5KUVv1k1nbqlUmqHrNU07w0mYHWB+P4
IUI47qxYoXUsm2A4DcHwJDU3B4FslSeC6W8uZCopS/NZKt5dqZs99LJS6VjoGrARnWpH7yI8Me2R
6W29BXMUa5iPFJKV6/w4Zb49aq1i9rJ00q9h6dhHpEei0+M93X5CRoBoAwEVpSZEELtcVEvMMKRT
OHuBb9IvqTWrcZ02ow/kw/G1V/27a82ihMUOUvPaFPfbEcVvyZo8Ra6ai2H2qPxUeGmDRtP3xwvb
bh9vHPpmCCCDi6FTv1yYE+UDRPpjTxlcqwLq4HHMfJAOIvyxne2SxFuqO4TNPDfwRK3s5GD0yNR6
T/N72UVEsbim8BOc207eU5W6tyRSNDLT9/r+monHadB4msGPeJbUZVfZybtzIEF6+3hBYmOWgaT4
+SSAulAx2bxr5SiNGtMrimfJgOlhDtNyRLpClLnhNh/G/kywLj85fczZEqBoYmWQHSRT6w6hlYfK
6Nul4iUgNY4xYtmHoI6sQ+ckT2qbv5uipysIpAU+dD19XGfZLM9ZpHjaSB936tPsHCLLvXOutt9K
3IeEru9rAou9dAtDLSe4gDXZ66mUnupAgdOrnPbk1O5aAYIIH7YI5tbFnTBSoOoJbNmzEr87T5Ux
u1pb73ExbYs7YqsEx47AadB3XC1mmmc4YPpR9marDsYz/q1H/45ppuYv+ai22sWiIqN/aqWprw51
bcCR00tQ/py4esLhYyp3VXgt87Kzr0FigMsMDT+UJFfOqsZgbjNL7e/KlCfZSYZ2nf+hz9EqiZuQ
yNRoSmdPk+DetomxaQUpLviU16Q68ajWNaHhRMk9Hr+rzNm/CHz+3knaXg1MEFF9A4jFo0H1dukD
AUFq2k7d5Fm+lJ/l3BFto8Q+aEH1JMkrTi2GlQhcAEEzpL3O/vgsfoQYJxerXoAlLweGz2CdcrWq
bj49vh/ubB51aHxNtHHA864uVr1UIytr4smTCQIP01SprtXbwfGxlTt7B1qAeiKK28zvrc9PlE4B
XC/T6LVFXV2nGsKSqMzCQzG1ewIOW1OwBLB/dBeJnDbU2oYuOV0R+5XH1aC+pams/B47o/bCrI20
g8O5Z4pSM/ELDDp3AqYpGh1r1GqvIWy/osZSHNregJW6tHcAodt0AboXph+xRbuHEGLpe0hfhGrc
1ZWnqkCr3CTIJNOV6l6qXFCIRXbuRyUszkCOY+fpF1EofpIb0UgEW77mhCzawjY6jrxXFZNyA5/Y
nhpJsc5ZRDvosZds3yo0RsEbiUoEo3rrmcAAMTY9LM3aq3MpuzZW6lxbJc8PWZf1h76TzZ30fev7
9Jl474n+qMrSNV3uKpVeY+gKPfPCwcluYL/1UyD1Xx8vauskGOGb0VukVcorvDQyJFmmV/mcefkk
hz+cYLCOE5MqN+oJw+l5UyQkonUP/eQGYAv+OZLJrTKPplV3CNPKcNPaD455EYb/D1NgvJl2JIul
4rdaVSJ45AZ/yLzONP7R5lq9MlUWHIOy1XcSoK1TEIwB8qaVTe98Q77lTGqRokdceQOd0D8zS88L
DwmPbjrLShOHdCioFO5cV/ds4vDkjgJxAcJ3+c0AvulljKaCF8xh9xWmteYYZ1p0DuIy+h01ZmfH
3h0fEZkBbk9/ABKaVZk2MApZnqW89EZHTyU3U0trdvVKrhIyL7n897Gb3FkdHO2UjfhDT3wd4/bj
QLec5oBHlg/Lta6mbmUr3/1Ruo3zWJ4fW7uzNtD54vZiYVscnBkNeqlBakafCqmsc9nlSn1CLqAO
rsAw2z290TtnGggh7TiyZSoN68aq3TWzU6YR2BI7Hb/KASnsUNb5l8eLurOFNMQhN3nXr9ykI8Ok
Q9PS+h3dzsI5K2YUEgSVxqUFw3xL0B99+pUGjCNIq8BiolO/7uboeUR1qAt6D3CB7QaaMXlGGTQ7
79mdvRMUucCnGNwAvrhye2vIC01lSNMb4x4cXOY0t5hm1fXx3m3fMkYN+OlcUCKOWmNwYhoFaiQl
vSeBYv0uz1N/1OfEvLS+VRwRc28+SJOmPHvV4xNipJlt5AqBU2p5onM5is0IekdvqBXtS6Rq4ae6
sn48Xtlm/zDC6LcQZSMO5XstjQSTHbV5KPVeMIFNmOI4O+RJWO5cFveskAcT71JJIEpcNUEyVZsc
idjcs5MiPbaZ3ru6M++V0DbHVhwieNLo5Rv8Y43HgE3H6gpYxejYT9ZHdEORAbCq+OOQZ8Hz34Z6
CAhjyqHi9Re/yk/9sDiUuipL6sGTBqlRPdnJ2vEYomv07FgD1w/5DuVdvj/FmHVZsNWlgS+fDx7H
TP9iSX3laqjsfnvaC95Hd4iWyBUoxSyXw0QDEvc1rmaMwdRSsO66W2uaRrST2W/8QGhs0nYFx0wr
DOrzpZ2u8/uWp2T0Inz7SPI4vmZhWT97fWOFW+4dxUzb1V6thllmp6ezL3vKlEaHeWhCt+id9FS2
u9SGG5cTpjikBO1g+jlAywXFgdZNk5LKngl9WOZmtt8T5PKBCHhDijCnx99pU380mKWhHcXfCW+p
ey7NjTPq10bEykA5xme56aTf+6HTv7ZZFJ5DghJgncp41DT/nxoq3Ntj63cWS3xBHVwo9pFMiq/7
k9NTl8lHcCmyF4WK/mIWloNwWB4dIi2qdh6PzYXLQg26l4KcAizXevI+No24s5gO8GQqg4cp7z4O
tn6S1GQ4WVb2OmfFHkXy1jXFsCEHWszxAk1bpcqRVmTaBBrCq+turFxTUv5iTM95Flws5EMdIGma
4Dxk0HHtm5MWxxwD2ZO0EqRhb3GyC7k/KaXV7Dxa288FNZUY1AGsJVqYqwQshikhQdVZ8eQ89/8Z
2nE45aVVHLSyk3f6zXdMkSQLRnJ2T2AElp7h5P0sZXbte/5YRJUbyaNxkhlYd/3AmZ6lYWELRUZO
I0agY6jZLY0h5sj178Q+ibkU/WvmWuZpavWkDB/dX957zjTQJXBi1FWXVuqUgcbMTywviYb81JWq
IJ+ui51MYevnjAkAqBAYPrx8rV5ugzoNfTkxPamKinMSBUnrmkNin5goiW5+N4wHCgZPl3FRLKVB
zywE4Sb/vvL1PAjahGfH8rRSG1y8p7hIejntrG0TcPKO0AUSBqipsqHLHex1Bby0r2qeVmnqydSq
8Jc4pHcSaJL1agda8eybLCrtgLQFGJJkYU1nE4o+JFFB86JVCJczO1lASuKnvz55CfI+CqQyqHne
GAa4lqvy/XyQUNnEShL4v7eTnrtOVg+vYzcPOxu4vJI4T1x9IJTIsQTb7AY4R7vRh09J6c6lPWaY
AUmnuaMySHtTocvj+58hQuh3XUMxk7P6UkPukx3MQ3+uHSU/B2MPFqCvolcEi/aaqfdNkYXQqhBo
/dXh1YI4pJcx9eeh1U6jpjUfC6XtP3fzHoD63ubxQoLwFjBqWiPL7xQ0zHgkjc2aWqr4gxO3bjZp
eyQn4n3/v1bFfztHasAcJrEgz/JqOSFSPsguYaVp9eAlGHXjLEVacwAUZh5SYAe/mIU0vrRyt5PN
LSOBd8PkwzxUuAfwwLUbVmgHxSoaJOdA0aQLiOqQwLAt5YtsjvUxjiv5CmZQOSNA6xzNVN8TMbrz
HUUALDpoPGib7kKFsGc8z9hvcyl35SFJDk2UT16Wl/FO2LEC7P/vWum60voUTes1j2op6bUWpeVw
nnIYSnxfdS5SXvcXTQ+aowlfvNsp8/QiNMaFWKV1ihQUFCa7tVxDGYtrl0Gdks+J9fXxVXDHxZgZ
pcAo+twiL1y6WJjUjEf0MXvQ5sppDuzC7fvcPz628t5CWfkYZih9UNqB3Gr9qZUwMRM774azXoMG
yoF9vOnMiiPT3fjHZNASN0gb8zIaTXuQGhTGAkeNT7FVt58f/ybLC/2/78DtQEULaItAQyzXOyZS
2wRZPpwtPzTd1LGll4pJKTB6fnvuS+m5+fH/7JkQupMrwG4LP+XSXgDPYDJQsD6bUQxSKaAR1ylF
SUsu36Nl2LqzGC0j+KMEbwPCWJ3jZp4ViPI1lmYM80ctTZxvWZEmpxhyr24nCbpvi0Yjsy5UxtdN
VEgppzgc7eEc6xW5VgPjgwsKAxUwq+2/Pf5kq2ljsYcsTGgJQ31KJX7dKxloAitByqSQ2cx++ZL2
ddC9TYzjDucwtFrt1ymxzU/y7DuRawxAjY1cMapDIDlzedDCALo0V00K4pSdXdgeHsBkBAYQ0Nu8
1mvkhg4ipNQmazj7Rpr8YqeI1YWO8xz3xX/LBwEGvgBMIk341XdN9UyqWwcrc551nmbmqlvKTrtz
RO+uhSKAeAWA9a75CBMr6E0A9eN5npx/oXlOD44+xjvRwDuSd3kP8GZCcSDmEsWc1Or41bwppaRU
09kZ4q6EsdIPq4MO71nrjlrjSAdo75i3K5rBLk+67CfZJS21oL74cIo1L8o0qdmxk8NE/0QsWk2H
BJnp+taYlODdSembvdrSHUeH2kdMGbwP563DzH6e1bAuYfbJRvvXaYZ3XQ+HH8A295Q17uw/QQs0
bQw3EgKu+xXaAE5At/2R0KWQ3DJrkkPmj3tWttefUJSi5A0xDbNSa+TkoFSj2ST1dB7EOalnIH5y
9qIFcNgarbaDvxfhyepjE/4BzySgFVDX9d2H2EQ5MUJ0zqQ0O1idreZuY2vzyTCm+CVB4OycNH30
4/F18Z5XL82SV5GPQB1B64Lp4uWV28dO0nZ08c9VW/j/+gwXNxddj/vYLZxKcX7w+AzfIcxJrZci
GrrAhZ44Uc5Oo0TOKTID/W8JGLp+6NIpF9oVqea/xbVlxyhS6U17UprZDFxFKAn/Y3fq/EqDKf3e
zlXSenoRB/BFGzlaF5Wc2S9qhuK6W9aSVlwiXzW/z//D2ZntuI1zXfuKBGgeTiXbclUq89DpnAiZ
WhIlUdQ8XP33KP9/EMtGGfUCjQCNRmebFLm5h7XWFonWhfM0ZebbSqm1o72/whLYxhCpszksLlMb
EzW5j8OsltQ4WnNR/daRT0vipLKU4nY4+dLeuZnXx88HEUap4k9DlYDqctOEuY4ulEgL1s4qzxlw
xIhk+GXw6s2VkQjAFGLcDUmvu+/lZ3YhZs9cvJNR6cWbGu7QY62re+yI64CWoBnSlUnXD0iRva31
rxpP37RG6fWed6o1Vb2zq1k7TVq6vMkY2n5o2zH7N4HFc7Dhy9yp2t2wDKedMiTZ9pZX7SojNSIX
tT+6/sk2xrM723m4KOsHA8YeEOx6MyeuCpPkhRVJRrnDcNmA5NtUHmr7+9kQhvTNWbqtc5rK1jys
07yc8sbQ7zx2e0+IlY3wuNHnqN9B2L/c1RTXldLndE4Gcqihlub+j36oAhrSTvaiLPjPghjh4dpY
2/5wd3nPotpajNRfTnrBSA0ECsevi/DXb887ir0vZEEUeyixE8KgPLOPl9KBoa8bB+EkutZxo2Fd
209JPRVT2HRz8N13lH5PzvvGHm6jfxARoVZCUWvnmqYStufili4BA2KFQ96K04SbOQJwuQedumUK
uhrkUQq7oMF29ZHRla3hLZgaPWsIxWqOkdBhemVivYcovbWR29FDEnEj6O9jauYEg95Ze/eUzXMZ
+WlhfktVxyAFd07eTWvtRS/+cPTA8SDbSFiqMtvv+et+r7J0lLFhIQp7SqO0QUjeNYolRs61O1hk
i/+DPQIvmtKE1RQhd/ZMuAxlAnTs1Ijce8KKPC3VqmLXG5ZjZWjy0/Pru/HpSMeRZdmERTbw6uX6
bOESsm/2yFvlP3VTIk1tyOXf1mcU3fOmrvJSLsGm8rEp4YIKZhr6pS0DSc6xb8rk5M1j+5WJSkkt
0fwdqv7r4KvS/9DbfusgeZXU5jkzOsSgFPzZ6cEx0uVVzZMxojNXZvrBlMJut7ppW9/5kfu3iToY
GSpniMZYQBV4589tCkeqsTXvlDtrebCHpT9UU/f7+Z24ZYT2FMQHAiTSqN0DiKYeLTIEN0+2YG4A
DEktXNz+Xq1l+1v+jk22pWy1FhouW8F0b2VJVSnQew1O5TJ1D1PZMS8xG/Tj7Azju6VO0gd79fSj
N5jpR280uuNLF8mbSG3qz2SkDd9++bULodRYDiKNxUQOWqSWcXJV8eN5IzfOFKdze3lpfuB/9u+v
Wku/roM5jXMmURPrQEKCZ0q3Mz+0wxp8N5JWt+Nx6gPjQ2KveiJIh51+OUACR3c6rX2NesQkgv5p
bszhtzdY08sGlG1PDAMVNgw1OEyoIHufxajxRAx2msXdPLmxJSonHtpKvUi28P9bYSegsHFXKUte
7neT2LWVr2UWZ33eRHpXZpTCs/rFX5W1QJ8h4oCsSXn40goN/MVb6jqLLb+2QncWMpqoG97xgtcX
BEQx4fwmFoWe2R5cXAFwV0jBZHFFQZw/Gj+arV7e6cJcWaFWAjPHhWrId7mSbxrnIEntusWKEeTH
DvxvJJj989K18DeDJ2W4MxixrY11uWO+lWRKCC2LtdJNUH4LtG9Nv9Tfn78Iu/mhfP4/ZmiVUWkn
69J3D8eqWe48dAwy0MfK/W8NZmf9bHqZckICjvRdkwRl+6iN2qo/CWX7v/Wl6NyJSISx02HZ51N+
6GeQlD/GmmGIpzQwio9K2NDcxsobX6fpvPaPViYnEa7O6mTxCAY7jxYl0i7ULYmSna6nw/vOH2BB
P7+4q0eKtaGGtnF2oXdfCS9vlUk3IWVibQ0CgbZdvyqkWB+1urhHl7xlipb7NpCYWdXA7C6/ll4I
RrpBh4md0mU+QsVIo5w2SiiC/B4PYZ+ybmprjCvYnt5N92f/1EjhudPUBXDpm+rcb9NqnNH5gTv+
sEj33cAwiBfv4p/a6ya6vw1u2i1NQ1NR+XYnYke4TbgyGxvRw4QBQLRtT8+bunGzCDg34A+xJ1Ho
zpQI0BgVRSNiVZhlHOjtdHAK62XzGP4c+S3qpI/AAMhNOOnyW7W2TUZs9iLWoNFG6MLLg2d0yZ3D
d3Mt5DuUMeC0UXu7tGLN/TJqgvJUTvZ3nCZjioSLjurzO7bP5jgMW2uCSIyMlbLYLjZykBRs8twQ
8ejhhhpb2q/asjKg9tha14em042/F8MpH2zk7/993vatFWKXyhO1GgQWd66jrqa08Fpsk/00h2Ay
l4OGCvSLkGf/72uRAZGQkNlhbNuBvyLpupnqRtc8Jq0gXH2oM7iB68rUqf9hLZsyJWgbmgz7dK4s
rXQdK13EReXokbd6cBZWPXjpK0gUSxsJIgjFYoKsnU8v2qEfjawsYnPVsnNQDWTgXfn5+aVs234R
v0HpoZnOP+D2aSDsjEy5bS3j2pRx3wxowK5UY3rLqZYQVFB+8lRr/Hre4LXvoyqDtDPz4uid0K26
/EJeNSYQQigeOVk/vl2HxTooTTS/3KK844qulkYQRMEEEB2tRhBb24n86yxMqAtNemsWsTFrnf7K
ngZDhDJFdP5sm/SLn2Y5wjN5fnm3jNJAID6iJYN09W556aDDyMtwSn6TzodFn6bYZxwk9GaokGHP
V/j5vMGr/WSVoBEJlsAXbynr5SqtuvSSBMJtXM6mCo5J5oE8qjPPj3tbWvemxt5aHvEv55G3Cwey
Wx6BbJp7+oI1hM5CRPz7z6pL/B+4aOt1orkvnJDBhWZ5fzrFOF9i232voHdhr6SIrMVVOzevtcQw
3mvA0L+rlqTcSKt7I4VvLRBaBFk4TYNN6etyO3sqyMUKHiiWyyIauKvaaB36PhXnavKS93MzlQ8v
/YCUhsgtiES5EKAJLy2mSVlqBrpKcSJXusKI+T4Wfp6/1ZalPj1v6npxmAogqiKwQql83xjvUmhc
5WzJ2ONDQcHQ1RfHy2lbFGOayLOxKPXSMiy0iI2ZSLeL0hesj/3qqDzldtUD+hyWlNpJ8Bm4XHcn
K7m+A5TlQQP52/PJurb//tdNL/zWnHP6SPFskFCHmkrydyOP3afVTtf/nt/Dq3eMBYHRgX+E07we
8gMpqCmXvKpjGjt21BY470PbBNo9HYE/otUXnnkztMG0wWlzGvc7Z2vZaHL6VJwGpfg4uXnXRcnq
5/OZcBgxuGUKirD286Z7lH7epW9wdeln5eX+Avilad4ObmENP0ZXUJ9NytRh2rgOlSmsS8dJ3ioh
4WmVWTt/AZXj1BEkznR9hJK3Wo8LyG4Xjf+xdY5DYxjfan8YMhlSAJgDFXr2VL+0kr4dFJI+5uYS
023DAS+/YSDXdSk7v4q1ma7ZWCTGayXy9fPzX+8qAtpZ2W7IXycFqJNpysKq+HqBQHLW8aO6Gpiw
UlXF0Rd9yb5m6pNsVBk/b3lzHPvPiaMGNQRLbisjXFpWQCm6tNzQz0y5PcMRn4+JOTSRMSv3A7oi
y7kx0vyTD2f4dToaHOP/wT6EOQJAJkleCR8pO500tGnlNkuyQmurEt8yrZijSmnlG9WZWeQwNe51
r43Bl5xn/6VpMAUKeDU8HJDWKU3vHo4BBIm7yoIrmhT+g2uN69uhIMx4fpE7Sur2XADA2Wj4gIs2
ZPvu+3ZBSQOOcUBMrA5U/6CvZe+Eeb501gONVrWEbmFq489ssLQ01GtvrR7IShvjUZmdq4e1Mfkw
TDU3U6g2FZpgsoU5V5GSEGHDzvNmdOXLRs+jqbRhPneBXNwH9PakeDVYReveOa7bob88NNsry7uO
dyOv3/dQ2SFGKoCyoRI81uFSll5UasMnZGnW4/M7d/00bMXuzZ/hcEwkvy6PZ1tMrY2oex2jVewY
YZAv2lMtbRk3KlGhNRjly6b0/PlUlBFAcnIXqIHuwzMEBvx1RiYhXuq0PK4i/xS0WhAFZnYPb3Ht
sglxeWGpPUOHtrxdojhDmRpI3uo4hZR/HCdbP+lqvIdVvnYtFJGIjQCA+Zy+fTvJXJW/Dpml4j5I
/uWlHyN7NI74UT1C2MqMzFp7tzT2nejhxnfbjjpSEJDoqCTvvlvRpUpNaMLGq73ksS2QG2ubsY7s
tUqP42qpL8+fkxt7eWFv58aYkpwBHp5UXHid/rBaI7OsyWuj563cOPfIgRMTQUcgiN6fxsEnABLT
sslANEF+6NrSWxjtqFsH9Bq8O575xhbSwcUpIbu4qZNuP+avN6HOZN1bVa3iurZArc3Tf7OVfsml
/L32yY/nF3Zj+3D+NK9whdD99vEzqqBaUkiiLKn0NkqZB3qo7OBe7HBtBaIctZENBudzund5PoNr
bJ/5E0NcBl636eT2Wpi4Y/1SuBD7tU0sATAKbIpoZZdtj6IqfE9hZzQ7I2zc1Ti7aWkdnt+z68NA
ReQPsHcTbbtSIOyyxGV409rHubmYaZTMPJvH0TGFHbtr5d8jA1wfBxq/W/WKs0e7ao8o6YdWDJ09
D7GXwVEK/dbv5JmYoczfMPy2qN+pzmhfxrjdnOHW3KcFxjqRWdz3MTTdK93O0Blybrjy4Le5FpWr
ZVD7Hu69kdfbuWG7Nu1POtEUIHcZDv0zpTeGpsdJP05RluT5QVV+99BDyLoju3V1DgnmqHiTwdno
AV2xzQsOu5ypisdp28yHPm2a04aZvPPo/4EsXbyS/PWkMyAk/ghI7jVdWiMZCqYkMLt9ku0/houD
jw2Z5l2UFVNqHwdpt1+XxDb7PEpEOy1PtVF3y9kqwK+md37N9ZppjBDfkPTQuLgaT2lXzaRZQ2rH
wYDof9J7ejz5jGt4/k78IX9drhnQGYeTM2rj9vfaG96S1a4OfCseK6dYj13vpe0bYa+5PNCj0vww
d7OyD4dJzNor8KCBTTivjOKpo+i2kvHNxmB81vNWunq8Ll4zwg3pF+2fftChy/sUbe2P0gWkcERc
ZgpeZaqGIFM24OtVU3czyUCd9uuh8MzG/Bbkq/elBS1a5mE7lMqLstWollcU0BFArphi8qXyBQTh
0Z2UCpV0O++olGqMc6ODZHw16MIojuOo3OFNFSiQ9U09ihQxY7sYD2uTmepXXXX9F6vs7C4cUydr
40Z0xhj6jQZjXCkDTEAU0Ah8ZKRW3x1SyncSZpKt/LPvLUn5fk2z3iXMTxb3mBht0n8eUObxDmRS
+fS6A3kQnCDUMCFidby+PUpZiuAwe5O2UsqZl+k82iYaO0mZmZ+tYF11bs0m198wHfI/VQPp/lrp
SMF+T6yk1J9KvxXlsU0Gmfx6/vtfn7KN20Y0T6ABLmyPvp6VMXeCNmDcBZ06uL2RRgypUefnrWzv
xP6QIV3ESYZiS2tpF7S3Q5NkeAo3XqZM/UaIXD6J1lXI/qjyac0s41jIRhyfN3rln0D+EEdtQuE2
gfxes0QE2aKp2qaHiSLheXJrI64gqEbjIu+pHt7cRcJrQicYbVfV4sy2RxgCXCJ0eMYnCbQN/UNd
/x8WtLXlgK2Az0FS5DK+WFSZNXmRuHEwppvAhlseK5D6J9kt44fn9+7WgjbqEGzATfZzX/6ei74z
lPTd2GMC4ZsGLcnHxAnUS926T/hCPZUWFsVVa4+sbfS2HLR60uKxLE2oFVpyAOpnvHTbQO5BsYZj
s6E7r+pimb/C4pgML+792vuHlmZyyBsnOM12c29Q9dWRwxTHACkjIjP6E1tI8FcEqI8dD2VQ+7xT
U/LDTKpFoJBn5MxYQMLhzgNxbQxOGUujUU/JD2zypTFfrRXzvLUgltBF4tHV/J9os9ZR1jMr8o6t
q/MAMoIy3lZtp+BHzntpq3VTze1yN4g5/QpEckclqW6Ceyjo22aALvEawSbf600p5QvAp1YQV9UE
39YVNZLlif/iA8FicL9gOjeS4Z6nnGsB/thIgniyex1EwKbTJcZ+OKiiae/N8r6xJPwqdVKON3CH
/U2CmZTrFLZZUtaoEJTxgBx1ce8Zv2kFoAMNA9RfrxrBmVWgCFSnSTzWdlIc0lqmP6nNrvemIlyf
OT7Nlk5R+eHE7cPLcnYblHOFGycit0NhwlGRdt+fZ72w72Ckb5giWgd+Rf2Fc7fXP2U2wIT4oR3E
XSumI3H2Ehl54jKhY2hffLpdNo35OUCAIKjvTUHTRQoq7YJYdX0Q6qMdRKlxF5x3VbgjnIP1DIh9
048BM3d5hxrPH1B4kEnsd36afBVd7etvlW2lOtBXekphvo6qOgDbL35l2tZFWz1Tu9d4ud5W4MWw
k3GIG7JzL0/nLLVmGWIOGO+Ou1X5YEdMvg6iQdxl6l8fStJhinUbvZG0bq8+IR0pCo3sPDaqTu+P
2VToFbOha+ve83tjTUiTYYjcG4boPtNKWidtPb1OYmeouqj0qTZVqqIf6C7z4fmH8YYpfDt5As1U
asx7HHOHY7cHW9dihrahG9aY/046gM4KTNbLLW2lR9L7rbkJu+XyuBRl0TLpq0nP3cCYESNQ3hGR
Ye80Ce3FSSNuCb4wNxp7PiM5Lk2NydjIwTDTc2F3/xY+ON+5W7Tj9n/dKZHcOBJbTYuEEXOwR3Zv
VqZJYN/5kp5Tu+2i1lmHyA6m9Pj8R7rKvPllBC/gCAk6AUfunmEx56Rjk5GeVV2fNIB4YZC5v+p+
JGmRL1M/IeOmWQSkfts+uKgcjMvNcyzZQ+UYsnOWDH4I7pYq/DAHd8ref87wRQhN7Ixvop9BU5F0
bfeNNDPrHK1utdjWLLuawjGY8+LtoiPK/G41GQEcDqIdXQryq2jCmtlHH0QbDDIsOsRzNwCNLOM6
c5l+rPfMJvs+lNIzgM9mfnIneLy6IzwQRCSE3RsaDm2byx0xphTlqDStzgiK/aOkIIOS1b+ScWF3
qntXp4mNx6dSf4A5Sm1n952TeoT/VSh5noMiO3h15x6D3qrvXMSr07RZgVFPO4mTS8vzcjntYqyy
duB+WJPZzhHSDnUfriPi+yGCQWP5uPIj76mIXu8hIRAvLYB43iYE4S6NDq4qaU/kPhkTOkGRG0zU
LJEDn9dTbvfpPVGVKxoqDTO8mr7JmyNsRhn40l4wG0Em3dWDD1Str/NqTh/bxKj+0xcERo8Q7fIB
3d4xYORzLTPvHAR5PUWWpmXdyWog99zJGK8eSx4nUjY8H2Egwh27gLNKckYrADSJlzz53i9rbErt
0UnTf9O5eMpb9x+r8Z4q616X+boEhF18BkE8TJyttX25D35nyaBO04B9UIYRGqm0Qj9P/GjodONc
DVnwygi6/FVZm/N7Y9DMr4ldOZ+e919X6fL2I2hvgUUDaAUc8/JHZPVo28yaCogUVK6fqIv47ZFB
RZZzrkp0k0M/q7t3RVbBhXre8vWNotREIQhd9q1/s1esYMBOAwtpCeLCaFQVOspb6Pmuzvi/2MFZ
kjAjVoEuy36Fbo18ZB/AbW+9H2mxDu91q6vuhJC3VkNMQMmQuI6+6M5n0h/NjY6zFdfK855oxDOY
vcyXw8v3jCIDV4coFa+3s0KgWvpmSm60ErNZx0kWxnSojXm613m99glkerClqU6SSDDv8XLTZiel
uTAT5JM15xEYOfUq8IbmIMrmnhb5rZ3bJtugvEbBhqjq0pQdFNqQl0VCd6bNv7pwLmOnqM3Ty3cO
ss82hxAhUMqul1Zk1ybMi8uS2BqL5ZhbQj8PmnDvvBLX/ptt+8vKbtsUeJ+OhCiJJy+Xb+Xq1I8q
s81Tn2vma/rs3vH5Vd26vZvuM3HHRm3fT2Fn4FMwUw0iwjbc4cFd/e9FM84RaBW49MujqMHJPG/x
xtfaFF827sKfMsrOacEBQIfCqJI4zZYu9vVWHLI5WN8/b+XG8YNtgiGX7gJ1vN2ZKJsEORihklhL
ujTG/wXnqcr0I6fj3vDzm6ZoCFGs2ZS098JbUz8RNlhDEnuF83mRM5VlT7TEPLK8887c3DoHXPOG
XITkszuCtlbQ2UAbPGZQaxsOpmYddXtwXn7QkXjYwkOINPjX3Wtetq67pEJqcVAOjRslbpo82dbG
EHrxJ9pULQkS8azblNbLC8UTP8lAZukZCEb1VhPV9EpoKoiWoZPfnjd141bRJIH8RTAPoGBPE7FK
tbKhfXYepKm/6pPFf5Ca1n3wS7f/5nhte69WuF3TiwCYYcvEwH/WtxXQd4e85Z1EkrTIzsxFnlU4
NZafHcw2syHLu1r7k2g28U/15GTys1X0XhsihNC1vwZvaOWRzrbeiFAlXfUWLog1vRsQ/UAJDOaA
E8q2nmQkPa9Pw9VXow3aaUi+J8ze6o88tjP1NaTz1KETZipCvVhd/4fbeMnGgjb07E0ymTgYQ3VD
H6d9qf0MkCbwedhaWZ+Mrs+Coyg6HUZ/CrkG3uto62ExTVoRWf3ML5isqRuidErFV4l4OJOJAz0v
Y18rgXE//+VuHHmwxmBoIFpuRKTtv/9VpGyB5tpoDYEEnrL6AxKo4gRN5394FbfQHJAQWSJB8+4o
DqNXg9Rb0GWvM+dIdaWKmpVSx/+wlr+s7Hw79CnXInXNzokhvtvDMB8UdYzD80ZueCMKGcgZAY+g
wmBvV+GvDUNuss0o7nPUi3HaSOmKdmplHLN6fal6CMXIDYZL6xZnTp1oZ4qRRotdlSUD5ZhBchYO
OcaohBFvjbs7W3e9KnrgRHrbH1TP9gmlBOVS5q6Zn0WW5kcP+ZdjMgfzyVrBNb90A2nbgjzc2hZ/
NC4uN7CE/O36JbqtiMVa0dx4zjFIPed9b9v5HQ94fbgxRRN3w7GA379i6ydlZzUOKNuM7mHIC92E
xhDcQ9Tf2ruNYwtvn6IJ3e/LBTW9GKWVwzlNZE7HUARDZC75Pwgl3ePNX1vaahlIxW6SWrTad48u
zNQCKUG9PjfeZIgINAgKnpk0pvGgV4F+L6Pem+P7bO87dBu6+gSAu/tEk7uQbhkkceUvKI/4ZmkW
5zwtU8Zk6kO23ikH7UOlzRz8P1Jc2iYwwXY+3VFmo3st1TQUIUA3Vbl6ZYxWeejqfIhbH7ppp5f6
nThm/3L9Mcpl/rOvgNV2d0yjVodSKrpa3WJkHzVv7I6L09oPCgLDa6Lce/ox2yL+friw94dIshWJ
bJa684QJ4gorRHCN5mCOhpTqfkvT+FJ27bvJL1G0MNSpEtODXRV3kqwbH5PcZytSbsC/K7mPpAGq
kNZres5MqwyY2pBWHxYA291xWl11zxXf2NYN90Q0z+gdgtFdjNMMdtIavZWejZSZepMviejzjuFQ
aTGfpjFY5jsObH/Vt30F+MS5ARdyrRruelmmtRKDaePPYeC3DPosq3vjdG9b+SNFSSmRTOLyqvt+
IytE0NOzvTAekElm7YHZji9le7CWP7BWlgNjgCLMpRXDIq9zZJafXWY+w9+zZfuKMWTpU+Y6lRsy
1cR5+e6hukU8Cg15w37sPpe+MCa1sTss9n31llmmA1qYxj0RtRtHcGt5UP2H0U2Jfrd7ZR7M/oJG
/Vkri/qoZ6nzZtFMMzaH4l7R94YvoUFJKomvpLuxJyhqLZDbotB5zxrVfMgywBoKB3m0sjYpw4Wh
yPHgNM4dxsD15ebLobRAW3QLhPeX21nWwKz1VZwXX6/HOO9Hc3xlp46RnyaUw7vHyR3Kn32SM0es
MNrBO8w9zNoXvnoM0gZ/tdVsQPJQDd0dnynXXKPPquLcO3n9ccr85eMw9OrDy55xrGz7StPZJwOk
en95SBuU4JzcsPOz3nTDK7i1a4QmgvkmT6R3J2K4vnWYoseIKOCm1LGPUTuY/31tevl5lvOvutab
Q015KH5+PbeM4JCpPm0MDJ69y/XoTi+0lhGjZ+R85DvN05APc+X6/Xkr136RhiJuePPEGx14dwUo
sDQ2VVR4P8rJ3+ll6n3RnG28YZoZjC8x0/XOkbxlkOIpDW5mllBc24UMdusWszUtBSGDI57MMjUe
m0zYj0ze6E/SW5qH5xd4Yxtxj8j4beoNUFx3xyJdwCOmWl+eHSXbkzkN2YOZG9OdbbxphebHRoaj
8bZvswh9NqyK8Wpn5Y8qykUlslCf2uLrncVcVcI55XQsgUPh6/Wtt3N5KgZztuzGophSzFK2b1an
HJNToOVq/KQY8/xbo2ymveqbWjzMSWsG54Z1rw9ihbJMtt2n1lHrIZw8TZ3tNe+rYTHLNiRkRVci
d93WPWZFmgXxZkYdF5FPJYH3GPwcOedjZEo1NSHkIL+Jza5t7UgfV6Y51EXayK960pv2IUWQyv2Y
OBPvHjSPxjv0K8Dmh9Qyx/bJWDMkrpNhzbIPqHu5xY9UJkqE6WAbWhWOlWZ2r0xr9TK0vhIgMehu
+EssOl/rP8LoMayD0+gKaZyk6fVviZkuy7E1p6U7ZlXulaDRUI6KCng/78fAyGEYm9qA+Cq4NhJz
kdS2l9FwmgcTJrBKjSXMynbKz7L2Gv+3SJU1HubMaI0npDBWJ+qUO8rDVFlZ93oZ3EWPi7Ku9PeZ
z1SXgwxmfXqVST0o4wIf6x1GWSNnE2hOZX0q3KAOQpfzbUd0gtIsnHrGOg1hJxh68WaT29KfHOgb
iLEEJtP5UDGSPxD0r4a3xah8M5xmvXaiXrbq9+zR6Hk0Vm2p3re+j4YNTUSm12iK0TKHQMwwLysX
xsthLubVO/a+yPG5dtLJ141WecNJ01zNPJNHTdXHJaVv9JC0iVs+tGvhTIdpE8f5OKOOYD4BRCwZ
ddYVhfEvIn/eBH8fcNfyBiuo0OlQGNqfGj1H9zvi5Qmhx5hKeURCKJchI6Dr8rigEJ9lYTDjrFPQ
88YwvfEdWnxHhZILY0bLIGUcU8tjm4E8cVzxzugXS0eQ0u0Rs+mWBbJ2CT64P0yd0XmvxQJAHqJW
qswD5ZZielc6dRr8hjicBu+bRhnqfWCNYxnq3mgVbrhWWledC1ezvZ9d5vbNcfatvv3Vak5tLWFS
ZbMwImUZWv2x9/qAD+Crfpof636wusdS9Ivx1ELnqeNSC/L0mKhBJNlDQeRqfoFnbJq/ptkS3hu3
S3WLIW+GOXyeTerTp1YTqPNk5WxMXxcAkv1DSe86567pwyyOm9yLekDDf86iFakgYYZ9mnGZwjET
Nc00s63n/yijTeahIU7qPtZa4lsnegUye69tlfFT1QH0PGagC0SUBpNFmjcthjjVcz9+aZXR1sc+
GDI34syMbcjEXrxSsiq+ytjVXXEqmsGS30CaMylb2bOnPZha2b9fXYkAfmiXq59Moel3Y/B2rTvp
f5AD4n/v9GYy4RgHctLzNWxX36X4CbWGoD0fpfNGH2n/nms3m8wvlVNOy8FkBkIQIk65/U09cigH
IxdZ/zgzaCQ/Kbt39LD3ls6PRyv3giMFwkR+VISbZth1Vv5N1UNvMQ5v6HrrhNho9oPKAeNAV6Mr
kvNqrIM6jiqdp6+a02fi6Oul7YBuawe7j6psnKqjMZidh37CVKhTBrZKvLXNRrOykHZj2hwQMXZF
aJV+P/2YGO01P5gVEoKR7cmWOoAczdY45HleG8cpgUaKqFFRtV/GITDK7/6i53M0rlmAICNoBe+3
UbVM4Qrnyp/yWOa9EY1W9+CYE7gkv1n8o+V0zTtLEGVEsneb9FC77hgcRJGlXYT2bNe8F4xuf0Ud
cCqOJmpDI7NQXZE/JUu75uGqeYUAGBYM/Xt/hecdTpUcNZhtSfptK+Rmeei2U7tGPIxJ95/QRPJp
MNp8flzlkJQDUCV/lOXBy6vMjihujn4bpnTMe7SNlpkYPxzGvK+KEF8m9NdGXtrLg2GXzNFxFzPX
P7eJmjkASVWO68GVhYYacwDJfZShYRe6+46dNdeHOoAH/xFlDGf6MTeD2x/k6AOtDvsua4YQ3T3p
xm1QuVYkh36S8M3c1fJKGD6I4R6sOu/Ek1iTWaE/oNrNfZvShbQGPLd4l5dtnoVeI8sfaMCNaQH3
ve3bQ+71qEGvjuK3dWOlkJHs5sY1XjWJlg0Pq1267KLqWqkLjm3S+6GHfqT/qK9mbTwGRVV/CgB3
jY+ZsXQyzIM1e6yaWdfOgl11TmoeGjecBGYOhbSMr11gF0M0M6qJZrSdDflhZZqD+7rg0dXe5Ckn
Yg4bHd7na99uHfOxafoxjaUnfO+HKBKxvmGM9tjxYjVm251nsfgK0fWRYPd94gZJ+xbOlfkhqAuK
R3K1+3/80TZ+JsgyM46alymJGOI0PXXpUH0lhsjeqXGwq7BV9ODOWq67X6EVjl8aKec5okq/2k9M
LfKcR7qHYx7m8zz+J5rV+Z1MMyGhLYamOEumtuOWVNbpFAgCB/GgN4Vnz8uX1hhhKQGuS/2TX60p
t8jKVtdjm9xk+FA6i5W/8nsjZwR5w3tcMQ1Hze5rEIdj8atElcC2kIy12uqLAX+iAszfLl7NuD7p
mmPIjVurWAHurD5keub3YdEnqx0P6MiZ67tm+5cvZS0KFFi0UtlDxrklWD8Fsh3GSEc856d0E4eB
eCMw+lB0otdea43VvzM6qvSPmpc36RYOOUUomtQciCyk1A/WOjg/tLnPEbUSuXB+2owMLCLGuGTq
g5Y4qgwdF7zk6yHJ8s48OAyU+c+YhPGJ+6QlX+TYVvlxMcxc/FeQgM2RBO790n4rkWBAN3wDBFLK
hgp6GQkSQeg8iIs8m7yKB+VobkQnCdBcabmHO2Enf9VljejS1C6GNqzcWCgAynPF5r2es1J+0/3p
XuX/OkUmA0eYGegfORx10ssFMXVXqHkZq3MO2eahcgYaIsbqfFh82XzJ3V4/iLmw3790afReN8I+
Sdb/cXYeO3Ib7Rq+IgLMYUuye5o9SZooeUPICizmnOrqz0P9G0/3YBpzDBmwvXB1FSt84Q0bGeok
/2lGtZucrKoOnbZkIuz1Md5CPvUSV+281IBQCz3XrZ4ICPa01NBOqaqXtSkOS2kW/0xF0vWoQS+u
Gq5SVf4fqTCEWgSu0cMDonfyvXRo14ZcY3FwkSFROFZG8lQTU69BA/zqEvr6bGobLBW4sk2ZBsWA
U+RoJRvCXq2pD4vDVZgobvEvp9JAJrOUjx9/rbPkkd1B7Q5eIboqGzr67RbJGySnqTsNhzHmlTQV
NQ9Sb35Boh+pYOPTHA10C+EIQ6W1qZ/glHtShbKbtFtmT2c43NcDsch+k1RBft4CD/vxzM4WkdIF
24LyGrVC9CNP8jp17TPcFCwgBvnq7MhO7CdvLtJjvRbD708PRXgISs+gbI+q6cmW92AcOaNkqMFj
R+Sjm/pjkadXddZckq1+Z1ZbzRCIOQo1tOVPZqUs9TSKdtAOmhnjj6DxnKcb6Wmy0ksyWe7pHWXQ
XcA3B2jSpvh5yn7WtMVJKhoCh3E1tS4CR6z/qNTeaXw9SbIXQ+jxV5Ew0V0h67TcfbymZ/n/NjpN
AjABwFEQdni7MUstGVJDMHpC9rsnBXd4kuxLsLP3RgGuTMmSMfDQ2dbgP60+cpDGImXUD2pBMwDB
zjFUUQW5cCWeHjLqoVRK0OEGNUq95BREzJXYbBxX9zBVmhvVRiujwhx/j9Dy9+ZYXVq60z0CKWVr
s7AZGQz5tpNJDSioOUtVxgdgMPW+lu4aqkbXXQlPXFKJO10/hgKi+re1bFANPVUYT5cRvNBK6ZXY
wAoKEKnR2HXiQrnzfP02CQOu+U0xmChqm/B/vpKHCLKnLLZ7WIT9fRDaTV/atU/q+HW2ZXJhsLMp
YX++3bxcVNyK/MvbwdIKveVYl8YBZEEzh8PaEYPWaZH9+HiDn30lk7YvpFmWj6T+LNoQzMWLbS2L
urVDpDDL6jLYMA9PYhLWhVv+fCxKkdxNHClgfgCH3s7JcsfSLhuziCDhG8eeh+sO8QrlegY4fWH5
tnP538iGUvEGBea+pdZCMfKkNJ3r65xXnlJELTZ22m7KU93+N21jKhpSj50vXQMt4F6f4jy7mURd
PKhDM02Hz64tTQ7AbLCKIJyBV3k7X7nhyxINjQ6jbwRK9mJ80QbQMX5miUtmI+f7BdstdJ/4mPQW
ybTfjkWKBtBcJFXUSDxLl962QmdJ7f3HMzpT9WFdCeDAAGMMsYHMToaJ+Qm2XuplVM8kqjgqczOH
a6lOWUChxX0aPOyxIkoWOLbVc7esNy5cV3kfF2tmUnlIpHqQq2s/a7MYUHjIsesIB8hdaRjrcYYx
ete77UusZLMKFSvJvTz0hIOFbeU0Truz2mWtD82iDgvqSGM7P6HXaE03nsQXaWd29SW/if9VXt9u
JVoCW1f/L60Ekau3K6sPBYmI5yZRoVeEPntyv1nNItUq060Utbbu9GqZzSif+lYu5rel0Sst9fkv
qXEH2iG3QtuCUHuXFsBjbmHTiiWw4oVvheWO1L6UIivyw0iZiDqWh8Pers5wAPdnkJ/Vz6kA2BNA
AFD7e+jOYolqQeN2pzlZmwaT3oo4pMAklKdBb1ycVpu1zndrbCjTribRyGzfK9T5z0jnxAzrQi9J
s/PWtQ7TjAVyUCeGNiO/MfbZrVyKKr2pmxYBsdryiI3cXBoiaFYQcZBl8ya5cxIEMnfWGM+dnxaq
sV5bBdQfdMZTOvX3Tu+45b3oS8P+wkFr8VVMurgMtHlN4AO4ZP7Xoqxa5WG1vNQ8cqc69bWZZUnp
S8NYf5C9N+pOTE613Gk4ObgROADAV77WweE+WAhQdH9yuVDGoCRq4hBROXEXxHmel3sBVz4LJWmZ
tkuqzcZIFK7zhzPKrGdkjsdIzcp23MtyLbwAY6X4X1EUiGIaAkMgf3UVq/Dn1cZMLB312b3qY137
wZNQlWz2tOoOqrTGJuS84znf9sWgPsz1aj8p87QWX4YitpRdGuf1D1iF6p900JOHNVM7BAmR6qUy
rWxel1a+zD2qNEP6nFJL9ULHttuHzJHLl65WRoic1qLcDOtgzfsKF1WBBhDhna9Pa9sETlnBLC+s
xBFBqU+Fd5MXjvVTLalw72hQFNorVRpzvUkaL/4XcdEsDrXaTIfAyz0hBSJCjnSDfLL6p8puEDTA
/KLrArUrvTbUtHmmrgslM52u8IPx0FVXhdo8CdVbq2tEZmf8zZO1nK7mFobrtYhN45+5M2Xxr50I
tzxQlmuUg2WuRvEweTz82MqouuL3reN96Ww5GTKYNEVoz5Cj9aeyXM1sXyAkVSV+TdgQ/+M2rZv9
phpbPmepyMYrtc5n635NaKWGqtmA2qhkxidZJWr2D1WX9UlQKhYGVlO6aJLMSK3RQlEahfarXgzu
bSWqfLyrM0X9p5Qgqw66qN1sCtDCdMYv3tI5zc/Zq7IXE2es5H5aqvZxdldNe6xQZeho9OcrZaps
kXbkdm0DwV915uLF8vLVCtfe0zCqpIb7Z6ElPfmrPmKzmKC+p/qeqqjLTW32ZXuTO1P6hPyRmgL8
YOf7RrbG9tMyl97wJ9VjcNXLWqjC76a4epnNtBnukmHS7L2tjqp65ba5bR3rFjz2DdDbyvya1XF3
a5iNhTSpDV//to5Fn4ZaDzuTYlJL7c6gAyG/NPCC8yeaA5zGgsq05rO9hEOkREp2ayVuc49zAI0R
C2WNLhBGrHm+hkZ2uSuUHKUDDP2QTaOUXUdzglXxTo+p5O4cFVZrkJpVafiDoWZtSP2dCr9wUven
qlgyv6aoJ6z9SvApgqH09K+olBVWKEU5FAiF6APeBK47UIyak74LjHnDUVKyce8Xs6D7YTurPWG8
uDZwI0ajnoJU7+ktmaPST741lNSYmsTujNAFFI9pkePmWTTrbeluFCRkJFvbHg6OG6dFkAoF35sx
Ty20jhw9E0FHy+SXPuNS4ncIKtAyp1qXBVaWyMeU2E7sDKNT7xONRuDO0NL2Dmo/qzvlQxfhYNb+
tHuwtjvTSM0v6CfUOar7siyCdVHlz1YKGvUW+kqRbiCUuBOD51J6IjDwlRVPmZ2TNc0O6X75moxJ
oV8bqx4bVw717t+50pUI7Uz1ZHEXG7EdKmJxXhdw/m2w8ixpflHnwy1pUPl9bHRcqYSeTZRw9far
RivtF34C8t+hmsQ3faA3EHSeaI2gdwabldPyogxnneeBIo1DcTVVrZ95lybfs9ydvWAYoOrj6aRP
s69IeMohrWtXXM+857+5PI3GB9U1a35tLhrdN3idY5hOavNqjdL1sBOSEr5MJV5dR4nLMF3QpNll
o5uBfp2wp0eCrKQ9Lcz2q9mW3o/Z6Go9WKymvO7pNkpYMKI9pp4+auFSYIyA+4gue1/z4jndeVmn
/4u0Fy4XFAlYT+EpiebnmeetvtVRNAWwC9DkaqY7EJMwOsa807vU9QJCFAnCRbenJiygUFzHOJr8
LGc5UaZKs8lnVWF3rfg7/ypStTSj3NbGPBjsGrRuTYpxb+UQDHZGARUzSFPH/eXojf7smKuq+Alb
mCacTq1rlGXfgWmbJi7gNlXA23qxZYVpPE+9P+Awjq8zl/c/8eg4BiVnNf/tDbP+PZ6xZdoV/TC+
TlNHA3ZqHO+5SFbn0anGAnPmSRY3sRwBA7rtOHYBcgOEUKKv6QopoJi+4wOn848zAu6h7LFeC9tE
W24hVA9FOBKeHpTaY2VgePL+uk7Hb0RtpkrDMbF4MChh9RrvWb24PjtE/dqadvOrT3i7QQdlehnE
FY/PrnWV9Stfbn4d+spSfC3rmkcdB6bW7xxquH7XJcZtlizOsvPaPqtCFdDW6Ndgx7Gjgov5WuO8
OPnZDAd5u1pp6dJ0abkYpqwpdiBJxV03D4jSStGJB9XMBnFF3mBFOo+7AUnbaS2/n2Nb7O1yrB6L
pnPQZV8LOgeTjr8v+nMDF82SUS976Mqy3AGYiYuwcCvrsXXoKPoEn0YRLPNqPaS9MiOVjfi4u5eK
WTsoChfGN0VyQpj62KSB26v1S7HaA9KLKLv+qtfa7QJI+RPNj1hCytFGOrjXXb+WPxQyHYvDonmc
29hN1d3q9AYrrCzrD6NUtdgXdl3HOzDSuXpFGxO5kGXR6enlqehyH789nuW2McsR6Rpb5oHWVs2R
LsOa+91cCNR6Jiq4ASKN/QPi+SvNbeDqt0iajzmFbat1fXya1DzsZeumQTM6Vn8lR9Zsl0sz6wLP
xOQyWJRh/YN8vPXcobn4raR9/KUyvamnVzZ1g995tqz9qp5WXtspb39T1h1/q9TPPO7s3nhpWsAF
R1WtVP1KTFNzY/QS+Dr8QV5N2Zm0kezYTukBN1X5SODVPJd51X+3Yh3am6EV01cccdtqTzXLeSza
WXt1MR9w/GmmTOhDrCHMzcpVeXSAGzxMGIgjAd7lSHhoiyrwFhTGouyonxo3MjWdPiwtiSR/Pclq
oJ8lWaSua2lexJYdL1s/tD3mxMfjfapVXoKhSpE/ZOrgosi+lLp2kHUxl+E0K0vL8eDtC4zJ1n/p
K1dg2HRy/m57XfyEvLFXc6cTU/mD1PEKNlEjnHyt11r9igxlVkRgL9ZaHjLDHdKrUak4jWCz0/HQ
TFY+/xxR+1lvCcBNJcwMMWlP8boghsxsu/jQtvko96xSUV4tZWLzQfGWBN4/ml38HXiHWO8JHLL6
1bSUTtlV7mJ2weh12XLTgJfrv8J9ttvQVieytFY3C7P2MTzl8vbHOhvcXa3qaRmIrhfJ69JkLc10
3pOfduzJ+AWu/UzLpoqVajeo6gzfZ8q7AZIkz8gtsD6zDRO9c9yXeBOl2xuNPlS70h3a/DgmNjnv
jKyG3Ntxrrs3Jg2+4Yc1uL2yU91c9/a4DPb2Twh1I0ugKStgpaoZC3yruyGKM+gS360KS747L0kU
Gcl1nfUIU9H1tWP/dM+mI7Um8XOoTs1tCXnWvgMVYj5RhtKVHYuU2cJPlrgaA6XDli5CJNzrr+2+
JdNB0b0ao27Wqvx6VrTCRS9zrtybzsIZNHCmzLL3aU6Ll+e6JtyE/ZFkgZqNzXIgiHBmCpRNU4Ua
qdX8r61bivGCZNcKeILE1r1xCECf2xqeytblrHgsa43sIzPriqRNwWn6Gz7GRfI0KptvUqCQvtRB
Wdd9/WLBotYCGiwtb1yCS++EFu4wzrtmmZT6x1qOUFJxXGq8a5Ns1bjD+VIprppVFwtdObNS7hCv
wtWRrWjqbHnhqom3W9J6KaKK63K605aS0M9Q2tm9xjF89mToloDAn2f87tawxYuv8PXYqq1r8DRp
t89Kz5IH6EQWmqzUqKpfpZ5ix405/Cj9xJpiLYDqYpb7CtB6FrozKexjYTb9ii7N6th3ed44YyiX
Ae9GkAxy/d20C0g/f6lWZPGWvjLFDgSk6x6racnaXZ2o3UPXK7VxRTeyIZNx875Qj40AinhH6Vnj
h8qq8/aKsWZi9rH58JqjXdVefaG+9E4pixsTKD4FF42W62kt0IDUhw5OGaVjNe6qJI4DDu4zhdA+
+rjk8t5IDsQCCmZQwqievS0/GKmrjtQjy2jWanGLb/t36aQUPLr19fMDIVUEcYZqNzKgJwC+1HRr
TeWKjmifzkEcqxjGU88IBLSqC2Wk044gRUAVxKwF+pERqSa9ndOy5ETJVVFHXuVZt9BNvCAv+hck
b5eIG8XYAfL48/Hszutj4NFZRvoIJv2KM9QlAVVNolpGiJ444WgkIzfHZHz6Y5Er0Xck6KVfQI/u
7cRyVUEKJHOqCEuCFOOXeSiOgkrZGhpIE1zYg+eruBXyYfdtxR8kJ072YGLBNUkqsrGtlumGil2j
BNFpY39IZJ+Q9nWWViAA5K2ftevZHJSQNeVvsL/syZPitNkxsXwZ68jhPsv8sqMw7Q+tqy+7j7/a
2ebfOp2cMTSttpN2RknXTFuqIGSiNV5X34yBcbixVwUKhdsLQ51V96mbwhjbLAiA/54V3K0VAKuD
JmG0LrX+Z1lKOyjH2sZ1TWu5EZvpQjfmbGqbSvjmbwaTZ0PDn5wBwIv2qlVpfQRwPx6GJUt2qWM0
exSglQu78mzv06sjdYCciR+gRyX67a50eu5uY3LKY65I29hRsx0Nnp9yFhfO9dkabpRMhE0YjA4r
4mAnA2VeprlpgzbFuGUSTVHQBk8Nw89joHl+4140UDtfRQNwAdL8HDlOw2mJvSYl7HIcHI/1nGoB
L3Id6CVKTdBDL7kObj/+TR2YSUHF2/5w6PTTVaQYWHaxuZZHrS27UF9vq6YKAFcBlNpgblBPyq3s
E19oIL+3pigJou7mAOMGl/52TQvQOWjS2uUxSfPMF5Mbpug0Evybr5N0k/DjA/fOVtE3ARWuZ2r8
Z+2gSk3srErd8ojxoghLUsZrUxSX6HLvfDXERbYhMJ9Bse7k/pAEXxrxZnPksgRvqKv1VTY5VMr4
nBcuyXcmtLVF4CJxvrkmT161cUooeStjc5zKZfkCBjE5xDmQmo+X7Z2PBLmV/zv0ATiN7vYr/tMa
dGnzKGZaNse+2Q/axKJV2eybS6qEhnJhQ7wzI7RZ6BNvRjQ0p0/emEX0vVaTVh0Tfa72Ldoge7EW
6+PHMzp7XDZl703JiGXj4TzFo88Gai9xZrNuK/I+4P1ywy+1ot+NVg2yFXA0foXg0+SFlXxna9Bn
AZqBWS/tz1OaXO+0I4IwWnPsik7dL0RfvlUqXkgT+RKy4J2F5DqEAIUeJDIdp40ddB+S0e3j+iiy
WQK0aocQjKP5+Qlxbomo0LcB2H8qQioF8AXZ6c1RbiqnJayxx1KX3pUxZpdkVN5ZO5g4gC9hbeJO
f8qtnSi4gjVp2iNNjH43EMQHZZuZwYpN++7j7fHO2tHVJI7DwIyA6hSVsfFnxgwXvKNBCmvuS9tT
vN1qtOMlz6/3BuJx3MIpUBhnhO5lSaeMBlV7BPGfBY4y6ztFUS6xkt8bxSPK5oonloJA/vb8FsVq
Tt5ArkDlT70XitRd8vjJu4SJOL8nEOwihseMbbuTTnFOdV9SqEMA/OjFWeIcjGWlsp+qQzLvkNQk
k0pXp00+/fwTjvKC0OX/q5xwcgVC1+hxpKzHY4+/xHEiVqCnVtdpfmGc8+23MXEAcAFHBPR0enQ7
l/JZuajjkQZIuwfcMPpIAPcQ8Jv803cgQ4GPxGQb6Tg60W+/V6/b41zBcTvalsj2k6Ev+9pRPmvx
gGYi9prbe4+SAA/VycKZeewMskmmY6HN5a3iSO7AfrYMOs8KNdePT9T5hbtp4W1QO9ACKrnl2ylN
hpX13aTNx8nuqzxESc5z9kaviHVnOcWYHhONGsnVWpTJl8+PjLMERj2IGPJIbpv2P4+XNG1gR61U
DnlrVHZQUW+srszaM9dgXbWkuOkGcL+hbi9Ttf946POYijd5o80bnGwNw7i3Q2vmIPBKyLuIRmLn
O5UhnzVhUTiVanKQ7WTTLzS6gFJ+fGG5z088LydpKAcDQBTCHm9H7oy2b5cy76NRac2rrOl52fT0
Et31/LxvCEPSTZ40HtPT/GVZtGZQKLFGMEQf8RuAp1Q235D2+G1jQn/4eDHPzx8kVDSnNgmtTcPt
5BLTUhNirWpPUdaltFpksu5z8gq/UrTlAsdbO/9w21ggGjXQPOBATvZMkiI8YpoC/nib9E7YCquS
IV2AUQ2XJjXzo1OvRkylWboyBHiv3swemMHHDe8N3cMuJm3wTbEYMVyJZRhomFhrsU8x9oGsnhgb
V2JuEfinLZX8+Hid/jprvo3kqT3wfAG0Q02WP2+//Zzo2YzQWBOhJywFRdquNL6YxlQ1u6Ko3AYN
+LjCGnhecKc7xnaOBAICD1OPgvOS04DPJgJv2az9tId3mCS7fEDxpPCXpNTca6wx6Md+Lek06K+m
6Ef9ClWW7F+LryP9XHB7gmyBIISEFmRMX2ZZZt2hiAVsf26ysviqAyyYwmReugQiglQzgB5J0Xz7
eB3e2y8E+RYfEmQj6eHbZeinSm3NzsyjxWz1nboWr0QLlu80zedjIAfgHMBULn0gbaf1HmqkqTHL
sYgmB0rRMJvTFYQy9D6n5JIR0Pm5Bgf1F2fOe76hbt9Oqu09j7ctrqKah/gWDZ0yLHSn+PTtQUjn
Ehsjy0K+ZJ7cHiQrfeO48OzGRS1CakvxQW9K7erTHwgLPzC9CImRvpw6u5RKOQ2WGNuotUTxrdN0
mYX07BBF02sU5T8e7J2Fo54DXJOKzgZzPNkNk9QqA2WKltKV+22JDTuCn3KJCnB+H6JDtr0xpBQU
TU9NhsZJry20E7oI2Nx8oJApJW2ZfkgjNcnNX7GtjO0FCdPzXe6SYm6lP7BrFItPbsUmiSn8Nzwx
osjE09KZs+sb2OBB3CSynC98sncmuL0qlMcg55MRnpRajLltiR0pAitCzpOfW3bbPXoJHbM9jGWB
5Uu2NtOF3fjeFBFOIXJljhRvTwbVldVrB6BIUVM1zRe3UKeHonbbmwy8xoVY4XyXuJQh4DBC5SSY
/Ovr8Z9YoTDxW8uEHCITYqTmdzjorNHcdWu+/+x2BDVPZV37S2OnUPz2HCsaoN4Srk60aIPmLwb2
6dCtLgkOnn8uRkEFAzrupmNgnbwEbpnQdbPMIQIe9COxWjSjl7u5GbyQl6z9dNC6xcUE4VQ8CF1P
L40WepRqCWWIBmMoviFFMewGK5kfP164883AKCiXI1CCFxQ1xrcLhzigASelHaO5WqprvLod301s
FKrG5lKufr4ZqAJZzIk4nNN8KkHpqAC9qBPM0dzkStAXDqROvBU+fTHRlOCV5h7kprVOdbAWpaIK
bk7wNosBmAzckHtFk/JC8HQ2Fw4tMh6b4u4G9D8VXMmAkzm4tc9RTQ/4blA37jJS6Rcuo7P9tukN
EXywqyEUEIC+/TgmyiQpyLA5yg2H+smoqTswpSBWlCK9miEfX9hy74639XQ2s2L8fE7GU1Us2Q2o
qhFwU++hthESq+el+TXpIscRPE4uWWqdxYVMEKjspsizBYinV1GnYNmF2tgcWe1q7tIEXpRMvy2z
dkUKeq/F+o0s4cx/vOXfH5STpbMVt8Hfrir9RYQDpM23U9VvniODCvKo3zeAgISAt+4M/f1cXpKG
OJNsIKJR4RxsOSgdCiKBt8MCks36jc0ddYm6dydNDeU0Nn5f6vk1JtEKStjN9IScQ5rApe3MB7s1
zV9LbD1/PP2zzJHfQdb4vwo/ZbPtRvjvnZyhB1979hIllWmHDqjo8qsCJj4JhliroL/OlfJViJXs
4+OB39tdW1dtaylQJDy159CWkfKQ7i3ROE4ryEv73xa6UQebALO75ILy49m9xiw36bOtd0j7ST2Z
JTV3ex7TdI0EZfj7ESTBIRaK/S2OrV8fT+udkchFDeIUa7t3TkWp53gA4y7HNVro0x/BTi1XmE0V
0TLp9u7joc5vHUbCgoa3Z/OSdE6iVZmNa9Hkco08c7FeHdj5P/KuvSTz9M6ENtkxpvOXgna6QYSm
A+SoMjWCHpN9qZrCuS5LJf6iT315IT44H0on84SNg8DNpht3EkWSeBZG1atL5GbOvMvibg4XPe99
kdbTp9eOoeiKc2tvD/hpFkd5WnMW3QIPP7XTo1PE0yuhXnohoDs/XDymfCNqM/RzKbi/PVwNUghp
mycQ5GW7Bjq45OckNRZ/mgxlr42pfWisKbnwGL23ig63GS8R0HnYNm8HtdXWhahfrlGaDBri8k3y
MrHqvlInlxyFz3cgHUGoOHQ+N7uT0+JPkq9dr0H6jtJ0yA/FUENwNofP+lewFbY6HR1/WiT0cU9W
URuxlSJuXSMzd5/WNRG71kMoQAEZEn72RG3+pdstQQMSEbptaf9zGaZ64ThiNdYoX5BISDwv9o1h
/nRTjrdURUAaNgwxPsnF21EkjKHFxvM5QoD2sR6aaKDz6Vdr+6dR9Eui/OfXLINxdDfJcqZ12lXt
Cq1247WXkTe6qxssjnSezJhyyRclMd2jR7CnX6jvvDskT+kWq/xlG7+dX1nbvV1Ns4wW18F1sLFx
IGgRL4xaT++PelZ91tWRxIXWO1VPPhvzPOXWxcg0rGs7WZEbV12kgUfco58JyLTz1guSvueHi6Gw
K6JbrNPjOn1I5h6+jStXCya6sV6RufwBOL7suKE+a/Dzd1J4ZWERgeA8TYy3q9jXaxy7rQFE1VHS
fVqNZjQggXAh+nlnPht8YKsT8ArbxkkYkq7VpI1m7ZLggnKbyk75YZaQoSA2WK8fH67zbcGikf0B
OXE34+OTRDMvxh4zROlGKP0syDuXgOALw0h2GihBmAie8vzxgOe3E7qqG/hjU/gi2ThJZjoDnTvA
GnYklcy5TSQYhkGa84Xd/t4okOq3jjRCaXyvt9/J6hQwvPXoRAZGrdyyGHX9o+Yo4X56MhRLt023
rR191bfDpJ2bE42abrQWSA4pYwHBjV70haDsnclsFy1xmUPFCHTE21GyyhtgLORxpKWQlfOy9XYj
IdyFTffeKISQtP4ooDPOyYepK01sGGiX1G8Vv6xSuvfIheQXjur7o7C5EVd0eTZODlCbiU4bLAzX
a7EOt05Re3i66PGFz//OAdpCCPAjG1+Zb/N2xZIlGxy0aNxIrSnZaGqr3TZpAZllyS8ZQ5/zJ4FO
bc8gZQekN2H4vB3LrrJGSbAXi9Dikkl/I1YBcMoBQgKKG6jRS+H8jPXSV+FCTVkdsi7BZGJdhYoM
ylmPAjSzsr6s7hPKAgggIQvU0n0tn4TyGrfZwUECLGyN5Z9O+fXx7j0/+wAbtkuTCgLp6+krNDpI
iBct+6oW6P8ixJ4e5wY/Y6MxtSCLp0votvNvz3jsrb/VNI7/yUqRpirTmmWMZ7gLELeqDulMXQL1
bPv0TSuAEslWGKSusEkPn+arkDcHpa9kHI19M0VEZHQc0qV0/FYa3heZNPnRGLr2BgB09UqWNV/w
CnlnVRmZw0rpddOoPtnhHhQCWx/K5Eh3QURrMkFMA2ofEq+lPElZF338Fc+cZrjn+MtB9gLQGcWU
k82u9qnuxEqfHHNXrMsfzYV+dpNUONEFFsD68SrfEAsHyUujhGuxFL8sq9yALcIsLjkivjN5dIm3
OjDZI2//yeTTMVM0FOXEEfaLGk7mrB+1TEF7CeoPuPdL1mbbjjn51lyJdBrpv9N4PkXcdQ6g4WwS
XdRzAe8GDfHlZZn1a6/N2kPeG9nBteX88vGCn89xE/FBOJKwFE3RU847oHInG2xviGCcdBz7VKmF
T1SVOhEwyrUM81r2lxrX3MRncyUH27yM2Nsoq6hbyeQ/YXAskHUx6KJGST+6SpAOA1KEXQfAfqcD
kjVupqmWzygdtE5QzngUfJPeMNo72ymS+2Gibu278A3zsBKepubcRyLOS24gYC4Ur/CiCvJ0nEWg
QdWyntGZjWt/TAh47jR9MjrfHtGeilBsNfOv3VrUyrdKoXVBL3ux/vIta1C4EFm7cLbSsf5ZLGPi
0AwQfUJG14xlHYq4zLvHVYfXCStGoR7rFCh+7dTZFSM0Irfq95ZUq2dlHtzum5WKHBEQJ0Fnzm5H
1b2yF9cTiI5lKAOia5TuWygT1nUeT1PGz3TMBIS45wz+ilQe6HtDewVuDjw+RaflIc3ncQSYvllt
K1NWaHkAvkfWV3oK+eG7YmqzctAaKXtfNkozvegmmWLux0nhqbumj3PtNZs9d7kTLXnELyh8uUzo
/K1L/mc24k7c6D2qYteJHGGnFBpqlYGe2v2rTNEResnyTGhXeSlLgfxXCzyJSo6dq9dCrV06psiI
ZQtj57kDA2vBYsjYO7njNNE4OYt4RLUyQZjSI+ywgxwaTOfLluDJB3unzfeeV+gcBW/J22CZ0gTl
c6q5+pWXNY5zYNroTRiDmjZfYjnk+hMwxKp/HVvESvYLOl3Nocjm+HerDLJ8raik/7bzAqpkmjZd
coudtRs3gVHFC3zqvsjVoBhrqwh6ClVQcca6b/0phRS9Q6hygoRYD4YZKnWvqs89Qe7wBJwk0R5X
asvpw4DYzBQZ1tqjWzYnBXzTsW4NX2TIX+5SsKHtl6nIp3+kAfXkljds8tCr75MkzPADR8wwnrNq
Bz0q7kLUCgHb9vhEplcQK8blei1rGp9Umtdmz6dmj0GZLZaDIevODrt8scUxd7J83qusvQO7E9nN
f2hle8nvdtHGLNRmy2t3Wl90eQCDr6zv2z4VdSjduS0PbeP0+Q0sav07dGY7v+t0uHhRPSwtlNVe
wLwcBeDWu1a0uM4IjImHoI4V7WEy0Zi8SbOC176Y9cm60/nstAEHOA03sFftW9tOYBm2kDb6m4Te
p7aXnj05D6vZNuI5he5b3KceIBc4d0Y7fGvhbt+ltMGGp5KFGq5qB7nRo5gys0N3sLC1l8rt3H/y
Cd5SaJeTVd8pKjCJvaAxsl7lHex4TFjdWFd9/HLKeWeYvJ5aNEIkMZ67sRPp02wpq3ZvxU25wi7s
YEkEDXpjqeI7MfxWuCfL0u1xfqAlTlmqjY+L0xVLINOsyW9rZW5fU2pUseHHRpndNrnW3yxzPcFv
K+FkXTndYEA0dBdt/kYrP17qwOsLD41Qc5BceeHoNCJ5IAFLUjhfad54IXrBTr/vYdP09cZQUZi1
kuTx/3F2XrtxI90WfiICzOGWndRsWU4jpxvCYYY5VjE+/f9RFwdudkOEDmYAGxDgUpHFql1rr3A0
YJmpT1PO7kwoatGF5wlsHJVt5ianNPesLxTaPULYMBsMn7Bt3d4llUJKKgvTJWIdvBLhtqKDPSvs
8xOfY0YqSO54FVnCzmSOvobOCQGgi7vlXjaDc3aRZXmXQSWa3IhZ5pcsRqnys8F9wz0rBuqbb9aU
pX/02EzSb1nWh+1FaGP/uykqF51cKXvPH9RadXeKG/XmfraiCaNNDn0lSMZ0Fk8qTrfGOW54t5+s
HmPLk5IufnylFjXx12i0QObQeLTjvi1mtJEYlErzjPVQaEC1c8rincqBOfmTPViIsw2Z4LkYV3LY
DXVUz3unG13zfTwnw284lP3XfpBCfeoLN3MPUIec3i8TbAb/e/1IvVPDYI+3QMssWkhDa/Jhk7LM
SUExzl6cqgd84Ma9MpvlO2xgYrxWRvMUufR31ahv3/Vm053ggWz1J18UPtfVBDlES+ARmwtY0LqS
h0XXNlVsGmdsINEKjHOUFQfqmeL7MPToySZep31pOoGwdii4Qf1jaI1Tf9EKZfrAZlQ2+zKZOwdv
0rlFAoyCNEN92ehOmSI4d2VuOAQBKmUXuK7A9nMHE0b80TO+1WEs3e4YCtErB5g0I8JLm6P5yArw
vkyN0XKoOylkLn/shKx2dddMEc612aJ8x0xD1q2vjybKTt+OegfZsxbO701a81sZrzflD0GcoC1s
LwC0JDSsSjwlc3TyhcskKCs1M3YKx3+LeaoeE7Eoa5SgnT3m6kaRe3N1YFBM5CDb6lyEac9cFz8R
9Lp5MqckEJHWH3DIng4VZqWn15fh3VFgzbn4GsIYXTOkm3oq59kxksDJ4+HRxatun1nC2pjLTdEK
G4Pb4tIbgGrFVeF6LgMOt6CQlUkhp1tUAE0aIg3U80crVURA0eqdWevJxqi3c1tGXQiBWELRdF3d
EnoPXMIbhXluUCBXPjwUwAqEFlvBL/dmh2wDmJsWJR2Q5ed/lamZAWQUKoi4IYJ0/YHztEs+9Sjd
jJ1eo6c+d0Yu+0vfGMpWPsrtyiRpk34hnTu611BWr4e2msJZVqN9jubkd1cMj23b//Iy5784DrdM
AO+PtcAyeJPZNy3sppysuqP5fG61Wqn8OAzFKZlVz09rYzoYINXf3ro2mZy5pEaBj5GzsQKBPMSz
lo5X2XkoZI3rAPsRCT7NcWOUO8tk0VRoC3BGzNzaZWtoE2eJYvDOlY3fyKEPsQv0Sx1i2Q4XZ7Xe
TQJXjoulhnO+xxp45kzPifbECqtSLk2S6PGDSKzI3Md5bCW6n3koUA/W3Iz9PnTacrqYdpOEPuhf
754tsJ/O3ulhMcdnJRdu8kXyadq4/9NU7adhKHa0PcW8o1oxxLOWJop89pIlvLKmRdwhIu4j3Jqr
DG+DvrKdDGl4i193x8UveZp62ZS+isOFuoNyVWBM6+XKFOBW2ie7fGyU+sEKk3Q+qHUefq1tJe/x
zCcS+a0YHnyvhSgCWQACDMyl67WZxrGJFFj1zn2OZckOn3mAVvwNtA06wu37YxywhwUuhJy6ZvNE
o6Z3DbEEZ80W6dmTVn7JTaXaWib8tlcn5TIbyADAntRBmG5ez8bgCoAAwfPOomjHhzzGe8DE+2j/
+mK8QfGWUQivXXBcALb1jbfB7487P2sRRlL5tYkL62AmofxYGV785t1xqTtIiAQqfiGSXk8If2hd
tiG20bVR5s86UQjj0Uli2R1en9Lymq8fHOaheP/RMoPVwId2Pc5kDp1eDUoazHRp8h3lu1LuKRvr
CZ6NOU9+i9YNY3lH6fAuzQr59Pr4t9sWuh4WBxUWi4M24fX4hoW6s2yB/Dy4RLtBkeUejcmDa3TP
bt5vnae3LxBRMAgJUlYLpGQNj+d1L8qubMMzrh8/NTXH+gqVkD+TrPjmk5tK0KAkoe0OIXAN+hGD
iZ9041Ll5wlQW1H8a2H+8FaEnH8Zs37AfvoTENlW54tjVwlOM4oCqIeF/NyPFNBN/2Z5G6O8oMmk
k9gAaaudoksdt3HyKQqicsx/QSeogtHK32wuyCiwXSgJbMgKfMXXCyGFZ8GF3YkCNcvBqbGQ8s6x
sJu3AvF0yRYKKrjvQq1ZDxNNbSeyqYgDBbuWjxZ2cGdycsfA7RP9zbsFDbmFtkNJ9UKMWM1I5t1c
CjcOcixadiot9qPwZPrkuvidvf4VvSzc68/YhbkGd40PGWHUC4/oryKnNUQSxhqq2CGtzH7feWbd
+21Zs+ViOAy4DV25zX+Swphqtq9paUaJnEuEg1Y81c632XLj/BEf2jG/EGaZaEd7LjHEKxW10s+k
CPTxBiq9fNir35hfl69xEXlzv1mVZRCNKylrLQ06EwzxQQOXNh66ueXa+fqzuR1oqVIgOOAiTG3w
IjP469HYpL63bRblQeuKijtCkX3AFfCtGXGutzx+Om5cQ2i8rO8DWWZ6KSV0HnS5Gj1Vo2LgRS96
dY/Nh2H7Uxs2Gzv3vXnBS8GLGZ4szZLVx2+WboUlSIxot5uVYtdFfYKLUmq+fZPBseeFZ8wihu2+
+jDbNNElwRplYIHPB6B/Z2QFzcYxcLsx0xdBvrKUlLrKEXv9rbRe42Af2FUBGUVi3LXumAo/6/Tu
owp/tt14dMuF5nrtLU4X7DGUrg7tLf16NKwJpy6RaIPdajKfatQIM0h5pxRHXLuJVNNgU+e/YkIx
sDGJ8ZXnCos3zMZWdOcFLhcuzA3wU10oTde/BWZlS4I7gL0j7Mi35lx5HFxD+efNy5+TCHYAfKml
il6e/F/Lf6ySpggxBz03Uaa9Q3QifWMKi433t3ytfz/Rpdeo0/FAG8RVB9jkepTQrdUiHFCQNzFA
wMlDVzU9RHi2Zr6biHl4iF2nrP3KIjNy42Uuj2k19LJyAGq4HSBlWC0d1Y6cTIsdJLaEYaQ70Dow
d03Hx2unO0Q3xBxWmj8kHSYuGv3WjeHXb5GZW4ixoR4BBSDgW+1jo4spJ0ZfVSCLStlJHUtGXZ2i
jS71nefLDoapyEsWHuzu6+fL5RibWjFXQT5p9ffZyEtCnaXoD6PFNWbKW21H3pb9/fW1c/toYT0v
3EFqM7aadd77OCn4oWtlGyA1/zdtp/qTVhTjQV26wCG55SfIQcNOCtv9/PrAtw8VgxM8gFlShMfQ
27qe7qAaUY5XRxskhjedO4SDTw2peRuLdl17LtOiSWdxdAJDcGe+HqVWxtkpMQsKVLeU59ilMddJ
bTjiYzTsJhOD2rfOiuQ1TjokmEsY8hqJ6HIZljDDy0CowOuW7GHMA8duzOr2pRFdjhZqKT+Z2Zqc
QRyx68aq2wSRkCFGUBYg7q6x7bHaOzg89epDMk9te247tf35+gRfTrnrb3HRn9MM5EoJdWpt3Vzj
ENphANIGmKbp0SN/++VgrXs05dBFe9woTTyYRbOAu22pC1xival+SLHcs4N0riXWkREQhw8VYyAE
zzG4AKUeAr+DMrkzad721OXvMBCNMO5Cv9nHx6JTXPNJS+rpv1lO5m+q/74CwMd41Y+icMR13Mgt
Z6daCkBu0litOLSVkREyhs1meArHpjMfrUiqzxKMHHC9LkJ3D1dTjn45ptWwU1Q3jHCMCntnN4S4
Dl+mkCThd9h+2uWRHXUi9sMaJsyrHCMVD10qLZKeoJHohxLdd/vPKBLHe/JCB6UEnr909mSb/GcY
oxP/WxmznL8YihmnD/DG6oZmnVUbOGLG/ee6MNoyGJVJ2PsCr13zMlQjQS1Gg8fYWTVxbvZdAavt
kVaE8TyGJJ/7VQFCgQEbnI5dTjxpc1Rq2/oG07UUAZZX/TdTGPUfvVETa9+mLeZgGYlp0wUjY7jc
qcU1Nyih0ukPr6+PO0uTkE3KU8yuoXitzyK7El6khQ1oc+7h0JXhlGoLqT03s1TPcx9WH5oWCoUP
5B0eXx96OeauVyZlkr2MuXwYcHqvv/XMqdi+u6klwCpPXZ5ZO/3Ua7tuOBq8qZ+3hDi3ewuVkgpG
zPe+bGErdEy6dHbtsBEENVVEVNWEbLWPxlzYpI40jf15sQqWG9fBO3PEWICQh8U/fSHLX88xgitl
jt2MOF7jKIohsePQyW0tM+atSJo702N23KUIM13UTcvP/6oq9LCaONARx+cW58PSD2semmmMv1a1
hzOh8Dbjwu+MSA4tgbRLOM3CnL8esUDeOs9g7UGsQkSEKYrkbkc0U2kcwsgU+Mii+9vyALjzRF+c
aniemOMgSLsedKKRqsfC6YPUVUzPTzQ1PKhSYqGUIbLbuBHdztB+OYxYLnDE4OFeD0ZIsss1bhzw
idTzj1yDSyyIvfGEFm740GXpVuVyZ7zFqwnhpwmGC43jeryQoMc51PU56E29ifyksDTF71Q06z6u
yWSeGaIIt/iqt090MWWDNwhNBmev9clOF3FJGe3VYLDs6ikfy/xUYun9s2WX3rj43RuKSxneTZBx
UF2tnqcudIlP7qwHZVEnPypFjLiv0sAPWqvsNgqW27GcRT27uJTQLbyJnYgbre/AaIxgNoYOu1hd
u8S9bR4Gp32r/HPpJbClMCEWCWYOq2mZzYTDSBLb2KLkIdeGbnokCDP7hMV1fCjGWG5ULbfLBCYp
O9liYEAkydrdqJriBM8PxQ6GyE19JcZoo8j0Y63rn+CxiI097CV05HqjXmoH7kSAdIuIbXWT6PAL
1xQoKkHatzkWlXSj8e8O61z5FPZ5SDprEgoVvDoDGB+1KB4vI06y0UlR7bH7EpN5Oh7Bfp1frx8g
y2Nd/V46zjrIFwCraVetNlcguEzD+T8LyHbrL9jRmUddcaINtJx2ze04wPI0xcAnUSLZq/njsCA4
q2TMqo1hN1UmoPeDnZmt8blrUkFrs8VWu/xZytmVpymEdLUXSO0muhx2U/8cHCOfD1ldE8iNeYKh
fpTSjc1jXLrDP9WMd/lz5hJOuWdtYffPlWO0joOdu7R56VAoO/pHdn2puzJE0jAmZfNDDkKt3+VG
HEZH9qiswoFVuh+SaE69Q5iMZvNs04l+pCvM3qF7haJeMjPKp0f6K5W5V8mPHC6ZZzb5hQKlCiqo
XPSTKfyVnTdW7nPhDOMvLmdwaaaadv4e81bSLmmKJvYObkZk+E6nT9GpHQ3rj8jDxn2AOVvAnSrn
oXrQohb5KWbcyryPDUXJ/+QYkpp/sqifu3OPTX24pzFumEERQgY8zl3MHq52aTH/W9VJY79HwQi1
ONZNQAADLkXzS+RkAp86tSg4Z0I256BMwrnYSQB5olhNxDn9OUfrHc0wVep0iHwMyXL5wKXerPep
VpjvnSrt5Psh8eyvBlmg03FSDRr5GaYEytEa8dIleLhoXawK6pAepO1g9tsaRfyxGKrSu8DeUeZj
0+rEIQsjGrl/zc4XEKi83uWUOuLA5dMpzk6YCdPHWLVqDmE3aOqjzNXQOqBvhnoW40CBsoOgDBeh
ojCc6RCS+BAeS08VT5klVe0AdU3Rjj1qrd+aYyvDrqGiVR/puFu43SqeNPxSTEq/V11lng9KTJ9s
70Yy/mUNjdacVD1vvkxeNXlBAQ75jQAms+Hun+rxySi8XDvYOakaz/OI7Gjjo3m50qy+Tej7C8qK
6AKB+rKF/VWNYDde6drMlSdNDBxlMImtfiZaKLyzlbbVn5GsB+UQhXr/W4/T/mIkvF6MrQt7T2CI
7e4MK6vcY9+p3iczM7Dc1WvK4h3WxdoXp1OAo+sQP5SzWw58LFjVyPDkCW16q+UDGBBcAkpGXNEQ
9q9BRGeSc2RZVRUYSVFAVirb97ad9hsXxDs7DM1Ua5EJgFnAFb9+WtqSoGm3UR1IExawPbcx2cRN
ezLKTVnRvaGY0HKJX7CR9Q07L5wYqe5UB9Y0lB/t2Rk/zJmm/fEU291ASO7sz86L3xUF4gLtrfbn
Jm2pN2yvCVpvMN/hSaIdxVA5GzeY21FoT2DChy8eYlwO2utnxz7Wt6XMm8B0wvJxdKvilFCr+q+f
NbePbRmF10O9u2Bqy8//Ws+FYlpiMtImqMdkeh9FrQKtModDmJnu/vWh7k3IAFlaMCz2JWP12IpI
Ktjex21Qd1pxcAtb7CkJt0qxu6Nw5SMPAGY/d8DrCZExD3VJG5tgHnG5HzV6LX1ovjU8jVIWwbtL
JWboLLe1xkYBgDRbkYAa0bh8lGU2nSYN4eTU6v0lBtPdqIzuzYrvFMyfrgJ/rp5daMGqgELXBqmN
qXxOytGhVok1efsbMnX8QC11EaGuF7ac8rKDNbC8oSQ9NF0By7N2tjhA95YcC5ppgOByGVjm+teS
4yiBul6kLWdzZ+9Vp/MeSk/rd91chRsTukUBPKqopSsKIwa94Wq3NiRpmXYy8Jrga5GvS3BHn57m
QTN8dVZHSpLS2KWV9un153hvhlgwgk8tEn485K5nKHM7K0Nbb8HFUvKfe1f11VxJdpS1Wwvx3lA0
triuMtwi7L0eSunmXpCm0QQWYfF+np4b2kN7pxiH/etzuq3NIU+xry43KlTw1mqjsL1YMcehaANt
Nt85eFlBxks6TDQLkq6acOs6fNNmXL4wdj2K00WggxPf9cQKmSqJUBlvIJnjUUtk/j5yne5BIX/o
aE6lt887ykyFW/PXAVr+0xBX1Q7Dy/RbGMkl14xcg8hAAOcRM+BbYaRsbND6spVc1wK0q+jxLnU6
jKE1mW0Uo54rqRBBWMhqPnpWRk3qZapHmIbDHdv31DYNj1YDm913mzZW9m1rec+xGKaf7pzZgx8r
TmsRE2JWRKBppT36TuSxMSa6hVlWyURsX2jzMPojknjp26M1f0wkN1jCPFKi4zOo0/HGq17WzHpe
3gL/QwMEPH6Z918fKOVhKFXItEGDynnnxkN3kIWSbYxyZ0EtZCtcjLD3ZE2tMIEkdhWnsioRTKEu
94TqJJ8arHhIFV+CEbgrbAUA3xtwyVBmTAvyjrY6GSDzzpYYXRFEqltALyb9La1H86OuaNm/hAuF
G7Xizaep0a8xkK3QsKIFuG7XNNwqoSRNfWC5CN99Q6/ZuufWTKKd3TvG59e/zxdTz6u3xigL/oc3
34sCa/WBkqwQ2oQzGThwa6361NB+HtASEEMEv8ssyZqKh0l3CYyaDOcg7cYqfo2eUVUXI5xs7UzP
a3Quk3RT7dDExJV/6ytM3Pypagq8jIXdEgTVaE447ytJ0kQwx6Hrkmne2IkOiwImf3PpRT6i1ZX4
Zr/TWmXgPhMN2vgQd3Hnneqi0LozdbEkwnqKPJD1CZqw+mEkmU38jhWujH/KMh+959KouAyZKj7E
j3psZ93HoZXOH0uLyh9A8kv/C5o8bnNJnnXfU85NsYdXmXmkHudTeEjt3HkaYajkn4mxSn8hAXD/
MRdR0Advmi3rsZtlTozICOz41t0frQ3cFRquvH2+o+Xz+uvzGdGvwPvptaCBK3DwPNn7REPRNp/Z
mTde+vpLXYbC8xfDlBefzdWSRjTl2hFq0KBI8/SfplTEHggPlUFnpPlG1Xvz+SxQOhUibk/oF7n9
XE8rGqe6LUupBcpInIE3yBiJp3TNz3gcxqdSq82tFX0zOQ4bCOlLNvhij7qanGJKBXbdbAQJ2wdZ
ktMsksM8i/SDiAvtrd787HaUIsgIudTRqV9jT2XC0mgqYQVZEql73EIJH1D72DfU8dfrLw1u3e3M
eJAkcLqccLgAr7Y+Nx49D0PoOaCCVOKfuhy9/iNm/cN8ABRDkxFOPTmVQpON+Ew6n/N1xuCzD4oE
fdBuYIGjfwDVIrOpS7xHkkV60ILSFXX7pMPU8kh7Ucp+/qChZyG9BEuQ8mOL+qPalWNjPzbg9xls
fLwH97M2kKmpONqEYHPOkEpkgxy1c5Rgm+DXZlSPyFLyKD1CfJlIW+KhlEe2mEn/NE9V7OxdbXLd
j53Z1Lg3ZNIy0CsULjR9EtGcneQLE4/8rcyPo2KP40f2/JDIxM5CG6Q2rQi/x4Yb/8CZkPZVFM9W
egy9flBPOgbq9o9CTYjXdTKvUj71Pdzng2KX8P8ta4a6ms5e5u0aOvYe4jESYB6r3LV/Fn1XhLth
GL3MT+cRWYLFRfs/VdLWY58opX2SSVIOey+xEu2sGVEvoRJMKTVEgQRA26dOkZOg2cuFrJrUuhL+
i8iBOJekskZ7L0o8ro6FkSaJT9Ec/5PU7JgJ+jbvv4aIjPldXtX5U42r6CeqmMryi3nK40PeKc6P
HvQP+V+IXYk/WD23k04uHaokJmMwm9UJ7KRL58SfJ7XWj4KlH/vkFMW/8cUKC7+Be1QSDJQk2veI
qM7qoMd5Z5/Slpi6nScTNd5Vbp4jxp5CUqrC0Va/Un5I731Oqs34bpi6rDq6edqlZxd/oPyoxvi8
lzj+u0jq9F4T9ntSfWN5MJXSy3dEaY0NSs8pRRby+uewZsgsHx4NPv6DUEa/bI0RIDCvkSDaXDpq
b+YgcaWe+waZPnAA8tKm0cPdZzpMttST02iQwrDrm6nd4h6+3D+vD1Ca5QCBOKcBjnBqX29wKN/o
KiGpDDSrM9yPBGvF3kM2U0vszM5Q65MC/0O7uHWfVBSfrceiIkCox2Cb6PaDTMuxf58Izy1OuVWG
xalRVGLMFkuadk8Tzor9Xq9rLLW8UvlehPVkAHr2mXck8SQhu9OVxdek6/uvHM6y2DmdKEjJK71s
3Km9ouofG7Js9Y+SIKOfdoS78VGZ4tLaVXk9yAe+WiN5Z9YcP6PfTmJSfVmWHazrSmvSjdrm9qXR
VFV1GhAIUvhztTe7RY9LUZsrAeRzJ/Mnq8yczx5Nx/A8Iq6YAyOj471PClUhzi1uMZTxu66w5LfX
F89NqcrxiuobogN8O4Qdq3txjU4vSkzpBSOJBTsJzkVH19yyc1n+leuVQXX/orXGTw8pzuroG70i
ZtNSvKDPen06Qh8VB5Jc8ojmrpU9GmZpFIeoD4Xjvz6928fMFZKClbJu0XmvpWElzf+xJUHx0jZ9
T1c+OUqNdLhck2cGnf0hE+W+UpOTVcuvrw/90sK9nvQyNpgZFbq7kMeuPwcvHt0OcmF2UckVA/HV
++a34qrZJzuNsHiIElU8p5WSfIVPUPcPoxvH9U5R8Jo4q2FlPU50Tb8jLyDfBsnUoO9d6LzigNHm
OLyLO1Umx9d/49u1QBNj8cBZqFGQbldrEvIz0cBlnF9wye0OBBqPpwx8fmO7ul0L3Fc8Wu3Yy0Jy
W9NfwSzMOVKa4jILJRwDDx3jswbmlBxtUhCbsDp44zh9eH1qt7UXmDNXfAgvSO9pM16/C7smU3wg
l+5CVoBzqEZb/+YYpcI+2BDxaxOFtnt9wDvPEqmJgSBwkSUS/3Q9oJpZRjIgT75oWNWQisoO/S3L
lS093b1hFv+QxTR9kYUtP/+rVOYiHBOONmSX2sJkberg81XRuEVWuH1loNwgCOAIuDNQvF6P4uWT
G81wFBY0fnogU2963wun/jCJTnzM8qT/ZalyfH79Cd6+Mh4gzWBwJ8iCmLJfD0ojwOz0MCoubp61
RHtG2lcX36vfntJo+6qvtY3y/PZRYlKHITVR9lw7MWe4Hk9SPYmOZvoFxlftJwRJQ0f0tqKyln/l
elO4HmW1LjINOg+C6+KiJmb83objjjU6iaECztf71x/gjSQVGqmGrQXnv7HQHdcIUDykMpvtKb8M
JM7+Z6edx5Eay9qivzZ32UNruFF4tGs6VIc5NYmbt22RKJ8BljKXJFedhVQm3kheU15ARS8ip3+2
7Lr+kUgv/5ct3cA+YqIdaAhTtIdS7QiIBElM6yfwswEqDbne7W7Kmy7ypTCJQC7KMHIgt9Fb2lea
IoxDpHrVT6XuZvGx64c0+h0R8BX6oZJ3z3Y0j+kToL2+xfm5eQ8Ai9Zi4QeOju/0jdeINphQyOI4
aClJ9laM74XoWv1Q13a6sRXcH4pEBUA4sIw1d5jeb2FGMooDYScOLqsm9WcY/yyon0+vv/Gba9Ey
KQ5zWFO0wkCHr5cwEdap6VUIJgQJRz5c3vir7UTWg5nqxCU3U4cYZBgu7uS1G/vrzcfzMjIwPmgN
VYS9upAVeNa7Q83jHC3pPvCFqScJz3fjNL83Cg0DTKxIpljah9fzM7IayelcKGc3auRT7Y79u7BK
nePrT/HuKAuPwltOQ/6/HmWG/6jAPlbO+E0nT0011pdcWlusrDujWHQI2GeWUxDC2/UoSKgoj7MO
px9iA5xTUjX1Bx0+j/3w+mxu9m6IuWjiaVFptNTQOF2Pg3fGgCNHGgWKrfY/sN53v5NsIMk06MbJ
+TxUhehPs5WFW+f8nWUPy4YxUVzyx5pfyo10EfWECgK8dqGZJTFZrFHRAgm0npdsbHb3HqcOKElt
ycfMZXU1zYx77AjLNBDS8fojrTK92luVzZbz+vO8NxDgBnZtOBSpNwr2OsziIg9DBvJ0iMGEjz/Q
ak6f3z4K4PGLRmWBU1bTQe6JY3AxREHnKP96jZ6SQR9uKZHubBf0LP9vEHf1ObG/o8CDnct2YU/f
C08AtFlh1z8ge45/Nok0do1mZ2yRJjf5t09wIVlRUCCevOk2q3Qm+s6toAzXwjs6nIh+M5Ttxi3r
3uJnw0BOgYsRzpyrDTHC2qNvyAcPNGcSx6qvun1Tf7KaJ3zrzWNOIbwxrTuL3saBcJGcEvSCYuV6
GdJe6mRpqUmgh6b50zPacUnttmf9QINj2gqEuPMCqWeBrReeOnj8slb/qv7aMUKY5blJMCUgX8OM
9Ufn5vW+zz36N2qqPYTAtl/SNE6jjYne+QzYtPCJJesF9v+NNq9UGqFleHUhchgecHHg6mJV0cZX
fedxYhNLwUnPG/XCuoXfYMMo0wThGcJK7aRa428D4tihbhP37fOBqodFLIIYoJQ10WIJRR+6yUmD
0euap6wu1R/wkdKNzfjlF74q/3SdXY/tCUAW0tb6nBwle+VUpSlqJkchDwK92RAfhLV0NkbXwSmJ
PXwJg44MxYp2vVSmkcoJ2ju9z1EZ/choBrHvdBvobY4HbDeN1AVY0vEVU/etWXvapapjKfdhJ+kA
qfB+vlSuV/7XFU2P5MZLzOcZcpT5Lm2VxPTn3q3ndhctgdaf0bJTBRZZb+lH27Na+WAXRt58KLPZ
+BpHKrT+17eBmyKfAxYNAhRoGgxEBqzKYWj9tLmjoQwU8kjxyhHTXpAz6E+K+pR0xZa+8HY9UXoQ
vkTxAB6BNvz6g6nJvo1SbFUCUaIVUFN8aQg1zH00+1u8kNsPhKFwW6OrSAITd87roRAyhk1bo7Lq
8Wo9tlYeneqq/PP647vd32heeDg6wHNk7a4NWFuzssNcwQV1KtzkYHqD+D7obv5YFZW2xwd2eMri
fsv58SXM6XoRs36B9xZmAAfhWmQszWxqwDXQOogst20/G5RIPOkLPeWsJKVIYz8zB88jRFyPiw84
ZNUmVENL4KBQqmoY/0NSaa9+UVI9m7+XVa+8a7O51P2R1ZvsgLvbf0yznx6rEW0hYikXx65IlKXw
hzrUcTYyS9R+aiWyb1mFza0vcCTuT3GkFFtX39stFln/YiMAOgaTaA0c1O1AkWi3bWD1Tm0RlF7J
CzHq6scuktMXta+7k5TpPFyKeBLGxnZxS7DFJoFPg8A5MAuNveN6EWl6NuVG2tPiNTFj2w+OKWgX
GbNif6pTr8ueuySvxWOTNW71iUc/RWety8p/IXTHxle7EZO+UxMg2E+vr7vbxb0kfSExp/4BvVyX
Jx4VqyddUQSdAV6jT2J+r+Hr8N/ro9x+rajKPJjTNJzpnK2jSxKnT+BvoeV0Jij8fg1lNNmNEZfa
B+Sn81ZWxe1etHAz8JpGo8vVed1Uwu9FN+aQj4no4Lo8mK5Cu8eCPlvv5tgev1qZYf1+fYZ3h+S1
2iwudqU1586t83b08IAOWlK9dnJQ7UMj3P5YlbV7aNJsK/zo7niLRRHcIQ7VtUjQJiqhwA6MTWkc
wvqYDnH4Rc/K4iONX46YpKWNsnGw3hkS7Mag1Ge3gEG0KjKrVtW45yR1AENaPChx2+50o40fKgt7
uQzTnY36/M6iQaGOpw51A+zXtVcKRma1aNy4Dswpa4+alk/vhqx1LgIju63Pc7kJXm+Ei5iVzZ1P
geJynVtMZ84cVbuDYahHMEzSzpocVAWu/TxhntoFqajdD9Icqg/Q8ul5ZCSIzztLSrM4JgaZ8yfL
EZIgc3C88vD60ro9GngGdIZgHAEHIPO73joKIbIMqLUM3KbosOU1DqJIm38BuIrd2ALG7LtB1Bv1
9r2H//egy77xV0GKM6yYZYgKTiXb6ijywttrZYTzpqpV/4/3TPHpvjipAhEuv8pfQ00Y6xtoZZC6
m6V2LDkvAl0tuj3x6Vu+Jy+Q9Po9U9MD5oKrIHdYT4tmF+wWrQxC3NUT31EVbCMjIxye+H55uC2R
O5Wvd17439RX7vioz1P0HfzSbP0wz9O3eiF7iyMGnT4KmKVlsy5WlXjwGi1E5l/jFekrEhRtlslb
85AZBZbQYmiHUhyu5qqCkYoxxNiFl8EsMoJGLVNA1nSa0+vr9M6SoYRQl8dLAcMueP0e7cGclUFp
4FFHQnnA53pm4yvnoAvZd18f6s6ptSASlJTULCpl5/VQdIXnPjZt5N+09aEp1ERy17n1RquA5bGh
5gXXweduYTBej4I4SghcLDAsGBpM+JXaeOrmTOxfnwsqOv6d1aIEHKelBXOFdvcaHy+83gmhBA8B
4VT5/D2B4j7/MJA7iEejiMq82s0Kx/e3XGRKQcc3qRtxcPtZ73flRCToZ3XWCFAj1GbsD3YStwqd
VoImz+2gTPp/RVYbXyABVOkJtI2EeT3NVG1ndFYT7eY0Nv5RzZxbi4BJ4r7jMp/i5mqPjeYeWquB
TCTJVLAf4nLU2ktrcbf3AUxKgSMX5cp7W2nnKvGtVEucyBcNdM/UF2WqxKfJ0SNtn094q+4rtzcr
hCxlPvtOb7U5PEAhZf9DrfrJeegsWZRBouRqstNxzK5PpjX0bLFhLzvEeHFT7KY+ggMR5lBW617X
4k99WTjVQVJIer6hCSt60jibul2ZplP+KYqgaJV+PyZ64qeqPvZHvGXtnuyQ0CwfyiZ37N9lrU8d
qjF3qs84aJbmpwKzMdjSNHqd36mlRnbgpJVaHNBhJOEfZttaO0O4oQ1fJDRUEPiyx2g76Twsw2as
co81b+vd/zg7r964jbYN/yIC7OWUy92VKMuybMntZBDbCXvv/PXvRX3AhyyXWEJJgiAHgWdnOOUp
d9GnoAm+25VZ/hDD3FCUTipESGvK5tUZ29Th50Rpt/QMpzN1dxxq/MmtSJequ1CXuujZmlByRdIR
P8ja1bDkS8/IQarfgn6EZe2aURlPnYdwbqv+gUbMrYUuG5KsTZ9aL103OwaauzUYlrxGHyWJcvzo
7Kyz8MIIzQYHduzf0uxxbsnZz0IWmeoqxTxWJ03IleQlnYisr+PA2+4OptbMz2A/K4uVQsDpAJpz
Un5UGlVct9eN6OesRbkKOajXy2Pcprb1bVLz7nMqp+jLtEndzI+OHDbpuUX7YzzivspL6VpdDXfa
Has2bu/joJDau1Epe6SdLYebCronm84tgRNkrkYsN5ywulP/DJo5B19vn8KNG2URI6CsurSorrr4
Ots2yxOp5GGIUehv5h6l56ConJ0gauOSZBywpAvam7r+6k5xUNLNsaes/HRMYEQj341E8tRBFnKp
kZR7yNKNadG1JEOG1QeoZJ30QDgZVHwQKx+qWuXJYSVeVRg5OxzaK99dbkqqcpR1CBDpYK7R8nop
zDE0ka0EruGIZ/Ax7Q/g5crnFGBt+1dAR25+IpLN5rupzHF8LGKnYsv2eWcb96UWG8njNNlxdXBK
Gsp+zWvYHqTWUr8h46c2H9tpmOJDUOOV65mRnlUkQ0L8HQV9ijp5JWnxi9HOcvjEjtfax3ieze6+
jgBsuqPRQ0SVpRZNVIQC7Mgr4Chk97f3z1LGXd3hixX0soOQf7gSnVRaxalNfQJ8rpfqohSOBFQc
2LQEDYDoUiIjBpuZ4I/kUIPGZkjmn9s/4O1Trn8B9QNYEWQ9YF9XO8uAGDEtrgM+sg6m4Y2zUz6J
RoozN60FrstdmDjyYVJL44NtSvH80OVzWXtaP6mKWyQZzUHLlmqN5DvI44MptaI7ZnrcmAdU6qrw
3Ik6+tlV4/yUATffUwfaeARNDZ0/XnWEEQHUXD62qYwz1tAT7Y9gjtyq6L0CSbFD0NQfiHaNnVhl
I6amWcO2hbCiMO4qVklQ51UQW0aZyppr12BXeyUa9jOtG32eHzhIO2216+oD3SGCMJh7NDnhRF1O
j+wgLKIu4X5JJvlR1bocrmLTInOfVne4jcn+lMw2yLjW3NmZG1cAtj5IrmCQQPt43TaSejNArC4t
mSr1xhQ1Ra8S7R5fZvNegyxDq41W7DViLNdGlMRF6WtF3h+kBo/IOa8lz5bjcecK3ZoQXhcU5jEr
ojC/Wsqm0wPq/wwV2GKoXC0WyjlP9H7ni21sSHJBhEtQGtIoyK0aNyNUXBTbjNLvQvEIQSP/3un2
3xqaZvf6mATe7eN7PSnIMRQPVL4RKfa6ZGHHZYwCn9WQz9fpfQpW9XFUm2knbr6e09JloDwOiokG
25q5UgU6wDxUV/x8TMSvRaYcCI2Zlh8VoQv5oAmn+3l7Xtf34nK6OGZwHyl9reuavYJK+JCMnS/3
WTUeO73qhru87jP92CdpELjgBazqrrAsrkijsbXukEidEC+3f8b1eadMz5xJS4BFGWuH3lpWJzmQ
69bv8xg30VTWP4IuVg/U4t7U6aIfoTCnnZO3tdqLwBrPPIVj9B4uz3zgqL0IOqWFPDLEk1/FcgdO
zYmlwMWvdQjuQJCWe8bHbxHE5TuwsOUXyjyeVyDGV+WCChhTl0Ci8XlJQ+mzE3W19IogRdd9gkjU
By+FM4cTELScGhWMZNztZ6WT5BZ6C5jMQ6ro3UyVISt/Anx24u+RWgNYrnF3DT4NXWvaZ9JJ/acs
2iCCtUNR+DXSe8nxjKFMx4+SmKJ6pz6zcTpA3yGHzTkjnFnLkIhKcuYe3wrfNrC2MId0/pRTvdg5
g9d39FJqAl0POIqd8lYt/1chooWijWNQ1/kVqZeXEzFUB0Hg07tyo0XfjGxMTwFCTw9daCXvb6My
OEkgbm9U15BiuNwsvTm03Sg1nT8DhD/nFH1c00JD6vY52FhIuqdAIoCvkHOun6E5kmgVhYxippLu
a6OSfZPLTt+JB68fg6WUvijbovK1sKsv52KPTlDkocFC5vH0VTP78ZHsUL3TCvwh/sOETI7XG1yG
hP1yqJC7YlAbvfN7+KbIGkA4q7RUPf2HUShBLqVPeLTrUmSDol2YaWHvE4b2XlBqA+q1xV4lYPPj
gKUExwv2m3rN5VxUNp8ah2XvI7/tnGJlas54Dcw/bs9l6+MsTTqblw2A0Vq4v6yVOg5bu/fnrG6e
216NeLOtAvSYIe0UUK6HotwEo41+IPg/WJmXExJdYTVzPHD5d0p+n+l28ls0KpQJ2nc7r/XmUKCD
8ZpaOo1r5V/YpUHvNOCiSAv+WLSA3dCoqA300p5D6PVXgvNJKe1txwGxXX0lgFNTW+jRIhiEMsck
FanroFFyvP2Vrt+O/0N+ASgnIL4SJQjUUcR4qAx+16nd7GU0Vs7wLAr5OQr4tORJlR57t8e8fiSJ
qGFULx3cBeq8eq/A20M6SBnTbhrz02T2k9vl1WKcoia+qZnRSbKLvaO1MVFQUygGoSJORLfuo+Pi
gZoHDH9f1lrgjCGivSmuHs+hbVYfRKHu+RtubBTSYXRpF9FMpIhXkzStCUJHbw++1MFg6Uy8lRxR
BKe47p13v1pk3mTGJPyU77kRL7d/guoIRKts9BtbLe7gMIz3MEj3sD9bCwhVw6TrjlaQvK5SGnoP
/yEJR78qWrPALyTBPafo1GjyI9XqXrM5Vd+PsVi4b1QyodsRTK6773lPu9eMKwScExC2AjYlojVJ
qic7z9XWxwJ8w7FG54nJrT7WqBcx+vXt6AutqP0kMNVzrqFlj2JQtbP5N5aRqIkyib6IVtFwuvxY
5kTDQ5SO7DelYtyFU594YWOXh4jL8dRrebcz3sbUqANxNTpLd4sE7XK8zihks0bo05fxWfhnwgUL
CUFh5A8kAMbOe7w1NySyDICr0CORnLgcqymaoGJXKP5YFdLRzvHuzvQ0eypmFPQrsSuSfH2R0ACg
wgUiDFafugb7pGHaVlJG20xNbOOjTM3TU4g3vudJVtwLQKef0wn9oNu31/W9vDRDcVcg19UXefbL
SRYj2DfsoAafoFs+KrEsuQEeFqd3j0ICv8BeiaOJFVcgTOgv8ZxkGNXq1VxPd3SHkJ5AMKTq353l
ggZBAYwxAIRQjL2cTmvirJHVHOta6+CAKab4NEtS/V5VGlBSrBqNfxqLMs3Wy1Hw5dLjDKM0v7SJ
acjgdU8g1OwWhf5eYXbeFCDslAnBFUNgXMdQ1KSUEJ7x6LfA111YkTm+M0p6sMyw/A9rB8bD5vpd
lLrX3dy0oAI9tvLoz7DL3U5ICVoQ1t5zeX2ClxougxC4E1CvEYJ5IytzM6Fiz3aX8LccFFeK+vFs
4iBxvL3rtoaCrQ+dndiDAvVq1w22kepWWc1+adl0fYk8ws6FvDEk5x784593j6YD1UALeJGzhCpy
uSkcFfswlkumVuUgNTaZmdcMg33CrvG9cupsCmBVKMRzXYAPWRPEmzKpmiEZZL+uA8dTsY08oG5V
vH/5AC5zhngnyazW4JsWseixxJYHiGNeHuizo42bifmsJdKevOPVLUQvl/xgqeSQLahrpraqQQrB
u8zybcrUv8Yxar1yiJLPt7/Q9SiwQLhaQRXz4PPsX36hYNCTsKxRyKzHpj5T958f7baEfXh7mKtt
p+FIx1UKnXkBf6+D6qFL7XSQEkoJC54lixy8QbUKkxxj2tsIV08UR8ki86YRzn+BkrqcUadlY90b
Tu93cSNezD7pvDadlfMkp+2paYo9MP311Di6yIvSfAf3hGbM5Xhw+5GfSJXBp8Es3WmTGrtDV4an
UWl2TtPWzMhHSEsWXW3O1eVIUwUNMDHkwY8xoz7S0qJNGI3FqVSK8pseFnsZ8Vul4KIAtNxKBEuL
9Dzt+PXUrE6eA4tiry/aMDiEsMEfrAyhuq4QxQcbrNePpJuMBzTtHFjVqnOmEzqcZyBzfqziIThp
uf5Bk6e9U3gVFbDKOGWgaKnwrQ1rVZgKI6srOk0a/dQqJnfWtdkbi7b4GJbZcKhRXPtiJe0eO/ea
OkUljBdUAz+EKwi9mcvlH0ujqiCDqX5Hbd75LOJuyl5SDWrul6KAAvUjsGc9PYGs1tVH6hYTCi9t
ZTcPQ4j+87ERrSGw4KkJqp1aV54cxOj0A3grfaabneEpO6hlIH63lFttlypnKv1tSoGRJliKjjJU
+izO6kM4NJFz10aJXR07PILzDx3GLM63SRRl7BEDF41LupdKv0qkq0M3qjhtHgo/YeDiODFpvVdR
nRKHgiJp/d6SAKsDXgN83nISrihU1NiznnBG820kQGXAAyr5UIR18KjlcbNzqVxvAwYDCQ5hi2yd
tOXyg4jUarRkthata8f8S2vtKvhc1YOee2pgaPm51g2R+nQtpz2izlV9j2mSJ4HkIAKh/LUK8Ssj
d4J4wk4jrm3d1ZykucMpFyhb19WPTYcG5sGoyuZYJKb4fPsmvb6wmSg4W1JrOF1M/XLSCAFno62X
ml8gGXKANdvfZ2Yx7RAfr68aRkEtCjcUcPaMdjmKWs5jqopI98NAnWLXKcykfqHiWTqMBk8d6Zps
GHdCyI3viQcSoF/MPShWrEuKhoQe6TQwKKng1B1mE80vmo1Srh9KdZTaQ4qYTQBqj/vn/vaqXs+X
2xuzc0pLb14eqw9aAmaZjUHXffBapubVRVxMdDjxFTiGeZgJV6+DqvZuD3r9cgAJWhiHFIkX95/V
p3TsDmAGNHBwTY593wQ6w8Dpv48ze0+Z8nrDLl118hkybR2U/uqR0owxqiu6GShs4nqsqeKpSsvX
YUbDX+/D10bCybno9Z1ddL1XKbMv6g8EgKRxazf1RcJjiDVwL5MJ1CPG48jru6h5L8CQggh4gUUT
c1HuWfP58TSTYa0hMTFYdnMYSy04t3pguCVSpTtf7Jq/TxZFGIMt1FtQu4a5N7oK+q2sbT+Tg6z6
p53IDw4JkCsgK/S6rTPgZyFOWZBFlifqQFPQOKcdgSaLkRnnMQ668tHUhIoXeUeV5S7XBJEqt3hT
pEirlFiAtUadJ3vUg2UvXT7lS2WH+5IKEjDmdfdsjJ0wzarc8cF5NaOfyIMBtwJ2aOKlg6lED7ld
KvUBx1y8bGwJ46lj0+XB6+0df70huDERRkWBaOFrrj/VgMCRBaVL+LFcdF+DpETDD0bKy+1RriHy
CzIRECQ9ZLY8j/Xl7aXYg1gg2sJHVpZDBXQMy23DSHEmynrKoXf4RyCImxgL/GPI8a38ZHca6j0T
CK/+Xurq/l6tE2mvMrQxfZtyL3ZMBuA8uBKXv6vI8P2YkXfwsykAkUDO7JTuUGXDu8E6CwdjkTYA
ibyUy1fHvZ2KKCix1X1AEjY5KGPTnaUKoZfb63x1aXIG4C0tSAtKM1QYLqcTDGmBVUlJYYFW8JNT
hc1dCYH5o2Jl7QNu9+0eQfvqFmNAtElAVtEJIp9YTYs4V5pziXKkPnTOY9ji6XNGtaos3ClqUbsu
rDz5R6/nCR0gNtfOPXP19WipA1nnxef7LYy+y+miKJwIqQBfgdk74XdOVxaNFifJd8KajWXlJSKu
XaRgEKpdvb1FniV0V1PqeW04S6dU1UXjqnFfPKI3F2onQwvHvffhGs6MRClCXbTY37p56zoseqFY
dk/o+o9DPPaHOo+r5Jj3ofNsK6OluLbdBf+keO4B0wNz5wGLLG0XC+r4W0g/Xni3t9bGWi/MLxx/
bfpX2MxdrnXSlKGVEWn6mtnAQTD68F6ERnl3e5Rlv1xcikwaTdYFacwdjL3c5Sij1MPDbHLFb0ST
3LUl4h91JBxfYfvtbJ6NrUtRfWGtgMrlDVkdfZHPTUanXvGHUe69yIwtxFQMJKmlMTvouaV5QpGn
p9oM9gjyW5MEJQgbFHYHQ6+ijNgctMCpayTmkFV6BPY7PS0stN+5OfTvfe8hRJEsEs4AdlkUYy7X
M2unBoSvovg1GNY78APWnZrm6Q4BdGNv0FmnS0T5eSGyr4pKEpIpFWkM5yMuy3NUq7+MRmg7G3Dj
e7HruGeW+gsNutX3iprAKiKJZC8we/UYNGr5ALIV7JvWmo07Jar1JcUx6JgHzbhzrW4OTQi8aAAs
RgWrvY/tTCYJLVAXgFf6qcyQdDeTTHmdO7P/JuOOhLmRI0AOm3vKhxs3D/5Pi2YMyCsq4KvzIGqj
jQYxK34u9P4xiJrw1Ldt9AMBarxd5+q9roG8zqTxIC2ogkNVXPsJAQJTlEW3HmV+S3nOpKrz5LmK
cV7swQrePutbu2apgrNj6EgiF3G5N6s2kCm94iYSYFrixVkSnoqQ6Of2KG+KMKsrhXqdRn0VfiCv
/OqJaiZhAmXWVd8UxcOIiEpaSvdaKH2Q5eA1k4yj3Ft/V5r+qQudv5TadjHIOHaGBr01V61DaO7h
E7fmDQ6MOiKdSrKq9Q9SRtzR8lilY9PmB7MVyUMGlffu9rw3LhmexaUwQiZOmW8VCkhlHHZzWSEr
GWfZly4JEj+II+M41/MevGVrky5UPFDzLPSVC5ssV10VWwwlw+L/RYWq97VwNl9FKOL7RDjte1ND
OnnAeAgmuT+5clbHMRWSrM92ovtN1mVPFOgTz0GB8FBIsjjJZmW9/xJdiluUtdAZhX6+uq+VuFYC
rO1UH+fmGfdXTfUiWX+3AA2zAiACSomGIbnv6oPVZjdHcB4o1FhSg7KpEnuzii4ymk57ItcbOxBx
enDqMv8s5/3y5JWqJqCZ4a0TNnn1ebCC4K60h2Ln1lSWx2V18mhqgOjiziQ/u+ps9NWgp4Gs+cHc
Omf6EQLyZC6epmzqcxe4YFsjf6OFrlTA30j6ThwHFR+O2wdhY3dyAIgneHG5vdaqdnNNzbQo0NZM
R1IhKqWN8CVYHMB8BgdnUj3ek2PfWl4UcXXuHDTLr7ph46TVSoHEKKhAMXlGbKuHvGzn0+15LcHt
enXBqixFbnK3K/X13qrLWFMD3TeM4Y9ZSi/VZDzSk3jmuf9iR9Pz7eHe8tHVeG8oDhIZwM4kc5eb
xsoyVZuC0gCLgFzlGcGpPronf5oHr6WYEXrpHKM1b41JeU/mFsjnIcC375DMdZn/NsI4M+8lu6uf
y6A39C8A7iLbE2MfSQellDT7bEmD9dTCeVqi2GjEbSI3U9VvJTlVf/ZpjFARwXIXPTZTlDh4LmrO
i2HOU3kow5TIqcH5tb0Xsyon5ylsDOgBUm9nd/D++9aFuh7137Vq0vG/aXpJ4p4Xc+GFY6N/L4c0
tY+jKre2p9WSDmwSRhNsWMTHbU+tSQ3cWEIl1tWtUEVja7TEV758+1vJ0jHwkiqLw6MmYtQZCWxR
0xpK6lanFMRN6k4iyb7YllD/TNSgh0Ov6lPmjRjUkDrIQvpultBTnwy5DNTHIswaXw2sMj90lV5/
DSchyoMWyp3totmrpXcVecqPUpKpSJhtpofuxD0J/0mRkj+p3PfJeYhG9Xcv4IwdYAzVDhfXgPpq
ljnJzyB1YHlWapbJHhZsnbVz3DY2vwnGn2AFcCyIrdXrRs8Wa5sMOeO2B1malxbAn8Gcvdu7cWuU
hZPCGlMTvQoGi5zqvjOw+QNJNVx5ghYt6dOeTszWKLzURF7k7CQmqyu5Bz5hzUCJ/LrpQk/rR+s4
in7P22BrFHCHJFVEl4uIyuXBGnhZHFsSzMWQ+5dZTobvWZ8Ex9sr9qZVuj6/C3sEu0Y+y9V9MVJe
rPEYoraZ68grT0tz7LEgS6FwjZCJ6uF5BjCmMUNC2blDxdKL8Tr8g4Fmo3lKbKXNq1Wq3R+ZGk28
9+s23gr4kdyaSx9XBqRzuQjhVACpEuBWTbRpv+VGrXyeYsmyUBsxNPxM40Z2F6GiX1M9JCd6cpNP
q2Ev0d/6FEjAgaNfdMWuKMStmRHLIHbrq3WmfIR8H/5Ea8DYKScsH3T1JehNomiHVgSFizWKe7Z1
iZIJASDXzu8pFsG55+wf0q7vdpZ1Yz4IqFBxghuyoOJWkQukAwAmlVD9cBwgpBm5fcgkq9l5ibZG
sTmJnBPIPRyWy2/XG0aSc+GqftQp4AgzuG9DwXV1ewNvvHfAWv9/lGtw34Dybz2oflYM/WOZZOYX
GGaqmw3R/KBUTfmS9sVe0rk5NR3qFfGSQwSxylG6IJmzsMmYWmF3rtQ4412VW8bOAm5sCICgQMWW
iIGix+qeCaSw1dVi1PxYGKo3BM53WZ40LyqScGcRl2O02nqoTVIQsEwydXbf5afCpS02a4BrsMUB
Y0pVak7HdrKT5tQ3efJkVtKXPJzrh7gW+rfb329jKRma2bHj2SPrXaLZJLMpXUC/JoE+plzhR+wS
9gqS11S5pTjA5BDqIAKjJnk5w0qa4rFwUt1Pg/qTMJR/+syWoMl1J1syfjlR5MXSN6uSPnIZfplp
h6Jkoz7boEVcgiyPBmzhBt3wOWqm57Y254My753/rZXggQQNgVLBwuq7/IkarRBLnVgJ2ll4E0+z
fQpi/NRur/dWAZF6Pn+UsQhmMYvLYYgZaT85ne4L6PSABfSiQr+4n/WnaMAY+oSsZ9B9yMwhTx/V
OaF2qqgI2Zx0eo0KwVBi7SVuWxMnfYIIwU0PRH0J1f9FwgBbj0wyLE4/6zB+xsUjO8qxvScGtDnK
Ij9JFRF/wDXcZKQS1TI/3a+MsT0Vaq+for6q/8N2ppAPGBKRS/Le5br611yieZhCVCN0yrNpf6xk
Mz+bmLvvnNfrmwEyx4KwB6rDfNap7tBX9JCKUvf1Tg5OvQ2v1omU9lQW7fuXbRkKaAmlUFoVa0bT
hEx+qjUFL7AcGJDq62j4boW7XJitGYHOAatFdXshaV6uW9+nXSRp3HWaoceodMRUZILEcIhfRbGT
s2yNBZGQFgGYGYXaz+VYkEzBn5vsN5S8gw9jpTUHfbAlf6oLZ+e0Xb9OxInEbzadSJ0y+eqwdR2q
/aNkGH4x4L9uBHrxlOttfgagZP+KQFG7Vd/KO3vwrfJweZ0zKjQM1JCoGdBJvpxglLW5YjWyQehI
ZvY0U6L/O46cvDS9IixxIa9IHELyM7V8VhFpmI8irZvvAzDh/jA1al+7Ms45zwJ1iBiU9zCgCIC5
AyzFfmE0k0R15ckoi+6TcMLir7hGOuLQ6Xo6HxJYQrOrZU7wXBdF9GyEhvJKEbWuXbWJxUvZ4e3p
qlIfS+edm21ZzPW08VHgu8IHWVrZq2kjTREZjWP68L6FSx9Xu6u59w+J4EbRW4WELDY/N32s3aUC
Ox88K7DGGKMo+4BxXuHd/jnX9w2/gghhedyADa/DOQnvS7PLRxN3mjrw8Ce1YJZN9k5etbXBiBmh
HNA4V5x1GVPtcAxJatX09Ugaf4yD2hxwxsjuRBNF/gy12O370tlheG5Mje4ajWEoAcA/1p2KXlE7
zegi5JKa4IeCDchz3efm99vrt/Fkc1lDLAbvuASpayii0fS6PTe98PMgMOofsiWp0Owd5OdjN7Ww
BZjHHgG7IIhs9cyTrQd+nWJ46yKKmzbNocrUJHKdgB7zCzbqxSe7qNTk3opFOkDKN43Yj6I5D/y4
y1PLRX4x03a25MZNwxNAVQQeKk/OGoUwjkPOX4GFZOFQeEjP4UnSwlEq0NF4/5PAci1WW0s77qol
MM/5nHAKLaLt1DxVwmk8KSukc1J27c5QG58fnDqTAnjPPbW2v6j6tMcKYWJWoL5Qn6lp7hbWXsi2
NQoVpaU+x3wICy5Pcyv3jhqMue1LswESRsPzpVdnsXNBb4xC5YrXkoSIXtVbsfJf77WaNWnZhgt+
ikbVqTWj8Qxua48VtzUKXRMVAjudIhqZl3OZSkeP4gjUUm53+NoiU3pXFuOeBcR1FL/ALXmp+Sw8
o2u/x0lPKO5ycCmzZxRS5eRVD6c7S5shk4WRFwnzSJ/6n9vHdLlUV5cuyCj6NOAIETpYQ+JLy0RO
3kkM3+Jm53hK4XPCWf5u17mCrkTIZ7s94MZaEh+A7YG3A01iTZns+wx8UtxLPmrp0aHUtdiLGjPb
ObnXoyBZu6AHoM6DmVgrW0EoAdHdzZavIVFycoIugzpL4ey9c4EeYVDdIAqhebH+YrXRWC3BteMH
FE+fRTGqpwjSxPtHgY5J4LQw7qCnrd7Fvu5HdRLU+6ylPtmBf/zLTGiOvnsu8GT5MgAuAPuuQYFR
jKZZAwLFBw4QPI+dNZ7SOUle/8Mo2MIvoMplRqtbYaiNCb2nWPht05V3s42tUEii+u7WDl0XbjYK
xyRkhPKX55WIICiR0Rb+DLXaHWdwy0OQ79mMXB8dMAbQpgGRwEKDt3I5ijm1rVN1lgPRMtIjXx5q
7VMZBNrjBLpGOemT43x59+qBalgSfKpM5MGrLBjJDKzUqMT64NbseyEnvWdW2t6uvn71AKjQGoNJ
AEpUXqOnsIjq+ijNhB/OhUTIOMWnfioTf1DjPZfJjWNKlEUKBIN6YQ2uuw+OVhW2nghfYO/2h3Zj
9LEsKnsH77o5Ck1iaGrsbJK7yw/lCKeYB6sSiBRWLc4XYXUnI1f0cvvjbC4btbKlbk2Le93pi+0Q
V9CSUXCyE0dZDcKTEc3p47DUX98/FAAC0HfLUeJauJxQqDpZobWt4JNUzUFRe/uQCwtr5Tbdgyps
rR3XAonjWxFwXVoy2mZoS5nmWo5n/Ud7HqLTrEZ7Wipba0fPi1I5J4l/r/ZBUiltOEjEiqGwyrug
cHh7QhOjsiHv7m+v3daEuBsAKBBqoWu72gy9oUqQZCfhJ4jzAWCPjJOV9t3772zMeniuF7o5Dgyr
G0gOsGS0I42eZDgnX5N8fAXdrO6E2FsXEPJVy+vDspGtXG6DXtKzKK0i4VelJp3p0yUflSKM3KiX
sy+WPOd37186Ci+8YOxv+oXL0v4r2AoRHSwbwHl+a8bFl94KtUeuiT2Xnq0PBL8HZCkc8wVYejmK
CZa3j3FB9SlnjMcZxx5f12fn8+25bO04i94MzXLUIgFsXY6Chzd9yWYQvtYrkRfgcP0Y6IhgVhjP
nm4PtTkhZFCWpvFbw/pyKL0uUMJ1GApguPpXUdTTQwSuaW/dNmf0r2FWl0KNTVWctTOXQtGqj3Jk
PEmFE55LCSvp2xPa2nccoKURSFzCHr+cUKAIZI8aVfhd0772mhWfA2kc3Lro2yNirKl7e7itiSEZ
yiGiKYgKxmpDTBMeKkam85onuvXSdEn1rYDjk3oCR6ydqS2LdBkOLzaqKLySTaAquGZitQiuQTPr
g4fZMurjREXzd2N04lcWj7m+zJDEdOwtZDhvz3FjjyCMBaGSKx04yhrR1w8z9KO+R7kStcFjzuX1
qR0t7fe7R6GKzpsBshbK9Rrxakhtliogov0wnPFFoyBxjNpCff9clmIZVNtFH5ja4+X2GKpaUJlh
Lgo6VctlNDwGlRztAD03VgzwiQVqECsfSpva5SjWGJR2g2WPL+a4x/Z0lI9mbbXvP7vY54BQ5I5A
P2Et/mhMZZUU1AZ8lBDHBzvEDkOgbLqjurI1F7pEwCyhVvD3asWiOQ6iVqksP5v13i0GWxxbYxfV
fX2OEHsjj+DAsmDyOidykHs0FayxQevP+DHmhfNIf9Y+pmErv/uR5c+HYw06iEiV73T5cXB4SVNJ
LrFFtUbNkxskO3j9i51l25oQTFluVhQteAVX4XBTqkbqaIyCy67thqihHJwe59ACs+qdPX19LzCV
Jajj4LwJHl5OSBqlQVVD9vTU2d+6RPL7sPoTWN1jNnGSsqnZKdFtTm0RP6NDSZ1mvbulFiOSeWRq
YS6rh9Ee+i92pRofUq21vNuXwt5Qy+b816teKuiKJclykCR5ehnVAeP1zM7PTRpGO7O6fjjY3Niv
QJkAcHeF7Feqas6yxDJR+TeeDav+g+7096CxGxcw0Z/b07o+U8tYIDwWFjSP/Op+yMzUcuqldhdJ
TuWCKKqPXTPv3dsbi0efaIkiQOMQvK62YNeNjuToo+UXkODnA3rBxqEfxkL1qGLaO6dqazDuZKIE
Ikr8tlYxC4LCdtwEpuUHwZi6EuAmN03n3zhVa+++9ugjs+H5Tux3ahuXewI9ZaceQtX2J0rSBzm1
+lNN73rnUG18IlDCy8pRgCJLX90SdYV1URXOtg9q3zlMaLl5Ul38/e59QEOKx2gRfCCpXe0DHvsh
SlVqAUrdSm5btNldWqh7zgdvnPDLwIGsb1EEp2tDFXcd8A84l0sD5mQ+LtFz7edDH3+ugbC/DJjk
mW6lTijhOFYXf5QSTpaXzOkYHkoE9KEJa5Wpcugy/hclxdj7uz7MpXqoLTE3rjm0quWzA8tnxenm
+a+Ae1f8ThG7k1pXjjSpEC7ejWH0PSxqpTmALEdu6vYqLlvr1vRWMRiSSIuQl00KTSye+WPfFMdI
G/v7YTLn5yQTrxDsRsryUfLUNFH66/bwGzsfShKF5KUyCiZ5dUfpuS063WhwbHag79VVGZ9CBLkf
gtT8/f6RlsYbODfIe+S8lzu/t4U2hUviJuu4ZNq9LB2pWltURqF13x5qY/sTiNFYRGoAGMo6ThJ2
3OpylEu+FGTBUWAedmYN3i3zSjkChDw6Bsv6ga27nJCo1Vkq80jytbKeTnZXwlOrgh96K++JMW7N
h7eKaqtJZ5tI9nKkXsuyNJtMyafaans9GhoGiCHI9zvrtrUZ+DCLGirEQwq8l+PQkQnLtgiDB8sq
Cm/OmvyrZQfF3Txbw/n2J9pAW7Dl6EmS7BIwU/q/HEurpJmabI1YDIqI3L2fa614nUoVM9UUvrZp
hbJr5vlnKW/PKGq+huO0VxvZ/g3Mk0YUB4A08vI3EHFUtQK2xddSs/nHEG31o5vk2bNRhj2lwnRc
RTTinGS15Q22Wj/bXascYm7wnfz/ree5ugVoVi6cFYoNy7N6+Uus1ohlpOyrhxnhj/SgowngvELf
jMPTNMqx/pecjuJXqU/SfN82AdogJREO1pNKnEvCIyhEuApLYRWVzqlPpZcmmiRkZUMYON4MdUTx
AWdKr9BinPYJ59oq+jKYndR5ZqtDEU8quagOaZtZjeFak1V1AIBr2S+BG6gfodhzl8oiqo+GEznp
90Evx9e41ur40NoYKbhKO4rK00SEN7RJGqudpFF+a0yZ1nwvd/UovcB2pQ7gVlJVzx8wVA2zlygr
8/5TOczBc963geErmTDDw5TlzksYp6NyEGqQOA8avlvl13Sa5PwAlEka3FQLnTJzG5LO5NWAzZSf
e2KGwiNxCfFLEUnZHkQROuBQlXHoToXd5tKjNlhperbLxkz8yTLa0R2NTFFcQ1LJCnS7wzEXsQVt
cgd6J9YdZIo2sF1qgPWfWFYy50TrsHUIq5RR8OtGZYzzQ2FndEtTOW+mT9aUJtWzWhd5/lUa61FD
0KG1pt+JHgfpMVXUWnkaIT5ZbgySvlS8KbZEfgTiERauHUTWeG6MDG9KzywDQ39AfytLH+3IiUov
UGeDRHY2U2VPi3/jisEmncI+gQnF/XUEFOQZphNCEf5ia/yA8UwAVCHo/kfaeS1Jbith+okYQW9u
Waa7h9U9RqNxNwyNjkTvQM+n3w+zFzvFYhSjtAqFzsUcCQUQSCQyf7OT/fzax6t9DtYUehYVPAQ3
14IBEFuVPG5rBXygrgV6bnZ/prE2HpJQQrxBSwwvyFRqH5N58d4vtdp/xgwy+3A/9mzNFcdvIITy
0kOb9fqw1ZPRYBrohe8cJNkOGmXxU6o3404w3RqF1zpYZMTwpcr09Sim1tja4nGz2mns/hEVYUyb
tql2GjIbIVtCkKgHAO+gRK5fj2LoJSLKehYFRRhCLPAq/Q/Z3X6NtUjd4y1tzAjUBj0Ses4OcLFV
uCw7USxLqCjvQpUQfdDD4TM+DWLPzvBXDrzaJACuke3gPQ1EZC1RlTpdNrsG4yTD8oouzUGxo9RP
y/hCdHxpJ+85Vd0jL57LNCZvsxG9tC6Gkm0fvc/t/CiAsXTa/ISg77ksih9d3pwxHTtlBSSISKkO
szodrXau/MQwd661jdcscE3JegLUwAqtbmpkarMJQe0oAK75rSfk+1SRlaPRitfC4H8r+3FWIAdW
Nuqp4lE7XuM3C5hd+ImLKDCsuPPNQptfyLSGnYLA1lXJAPKituTDed3485rEnsKpjALVxa0mLNKn
OM8hj4EVtOw3OxxGbGXcn6ItcTa0P4y9s3NFbm0+1pQLkrIE6OzVyuZ1ZBRJPEcBHBPtf4mW9Zrf
CKBcD8cGMLCyiUE5FMzd6tRSH8dqbeEDxmjUHNNMaPhBRHtanpuT4RjxsEGX6qZVMg/KqC1VGAX5
aEbUpSpoJ76O3+3x/mxutyMVHP5CVFZS/9ZQqwpBeXtQzSRQm8HOT9RfSoxQlwwlwEjvnfRDPnrx
J6NE3GRnHW/jEmomkP/R2KcyRn3nOi4BKM0hxldZoFvGCylC9oTEp0Puuif/dlv5kCxqCSECnntb
z8EpoFNdgF1Bwu0/HGpVE4VvNk7ywdGmGWvOAZrRzinfGpNdwkEHk0u6vNokS6i21tJEZVDzGT/O
uSaSQ292yFY1eW+9ly/Nj/c/5O2G4Qv+Eu9CiJDi3yr0OqlrAC8ukcMwtf57aDfqS6aV+Z6e8+1X
o1zAe55WOKcMfajrr0Zup3VDYpcIoo0e1suDzbPZm54qtX68EALTEY6xtMjhqK1z7zLNDG2uGQqT
nLB6mbUknJ7GLit2jsDGlIBcoMxLIVOVna/rKaWlyAAt6Fxa0az4hlUnp0rLezBn+h5s4fYj0YYC
wwRmn9IiOrbXQ8GuULQFSfFggCP3k6qL9+SCyNiTQ7ipGFA2AtVF5ADCSpN6dbRq9HHBqs5joCkL
1oAOsmHGaxPrY+aXVlR9h7gXp69LUxTDUz+KECOguhR73go3k5X4TXInSj/SN2ZtO5da2L8tMBOC
HCtrDa5cpyH5BjP/YfyeBFczBCfclu3yVcPXwU2hjrhYAzWrx2M/pfMfbb80Qbzoytf7p+zmXINI
llZ6tIkQJwSlcf0BTW9p9D43hsAs7OiryL0h8sEhYUHdWz21IxTxHzZwkSBoUA3wuFC7ucmpsFSo
urLRh0Doaf2GqW3pZ2o9PSo4gdGJTTBGHZO+OR/hemKhi5mZLcwhGOgi1s9qvhSfEtTC9nSHNxbQ
AdNLfKJvLumG1+M0GMJo6mKMgWm09ECUoTOfYpH3kZ92bjcjf7ZHOZSf5CpXZGZ8LGo8mBEg+LAK
xWNd1Iro5YiN1/+Ta235PAza9JRbEVJdhhZ/L3nHHRJ9HpLT/d1yE1nk0Dx9HTqo3OFrvF3jVLgD
c2cHFp4cz6Yuki8C46QnSzR7ZMTtoYj8xGTi2PrZpC5OZ8/xMAZ9aONJX6uVUZyWPFcvWrLsFeo2
TjZ690CvSE2Ax60xMFEScbSbdgyyyjb+0svODHoS/uPjqwcZBN9RifIC9HC9VSix2JQxFCymCz3F
hy/WS97T5ujUl0pBPOjb48OhOkixB8aYh2LA9XC5PtXxZIYUNiPJJXa65lyH47dx6faUFbfOAHLf
lKwlSdVa65TBOEY6Lc2mQF2m5SdosPqvIZq18Rkt3zw563Vaajs7cXNIQIxSZhxszFqvndb6MJZW
PgURZfrn3FCF7Zdeav3o6rnIMRCLSM//w3r+ckqXKkfOuuWZa4ma2k46BXY5FD9tbZ7P1GLQAhuj
du8GuL3wKEUCOOUxTa2Vlsb1t2MUpyGlmoJO79NDqhCjfUWU8XPPe/fjVDrDW96V4uCmRvVU1fVe
q3orxtDuIn2WeKCbeoFmLcXQUW4NorEZsPIKi6euqLIXMf80e5qXfuvS7AVcqC87q3xbL5HMWj4p
wgiySrqeej0WKILNbNupaabuHcbxcXOoDBQoDuUQhf9GajQkvhmJ8kPUtsNHTTH9moJDeXj4c/O2
5DeQ2QCx9FY349xI3058ebiE0/rcDAt2m0ry92CF/fP9kTYWW6afONHppNZAMa8/dhLr0GCcZApw
mZlflMQ0vsdNW50LMWlvZTj0cHcU/USut4cS34h7CLJL43eyAF7xq21WealqUIWdeEnUw2kyuvTc
Z6HY8R/YCOVkoaijEIVkH2Q1P/zYi5pLfwqauqtPpVaV7zunH0/kdMnOrb+xe6TOqguKQxaIzHWn
VkkxOVPKCHiFsKfpk563leODd0tfpyJTxkMbxqL0jXiGv2hM+KAdFAOK1DmP6Ozu7KDb70r0lWR6
ijoA8de/pcYqQHPjiJ2sip+l13/pXfulHaevAgaAT3HZD83+z/t76faLXo8p//y3Bjy+vIVHBW4I
lIEDWoNLRAyiSXZ27O0X5W1NpYO+LvjuG3aV20YJjsLycnYK50vdtMYPM0ubxA/dcPrn/ow2xwIx
Km3gdfbPao9qkSCvQScmwNZsPKjmOJ2oXCuHMfYej/CSNUNny6AlxC29yhmNxMnLSGdaedgpz3OS
5s+2WpTnyXX39sbGd6KzKgsUCJNSeFmdCfL6eSrikRdNEmfnljrjuzyvoh1ck1yb61SRCaHFQn+F
wHLDTXfnuTVydRqDzoG5kJdQQ+P3tapm/lTFFRJ2u1pa2/Pi7uIQ4me29v6wlabT1Y4l7EZupgQB
iUs1NOkOCHtzTwDDoOZIbY5Ddr3L2Qh4BSArE4gevapBiSY4/jXAZaN8mGKCAp+U4KW3SrGZesT1
UFGourFJbSDoetEjHQk0rKFTfLq/yW/TGaoPyLbDoWPZeElcj1LwPKvLShuDxhzAzlidj+l4dmjx
vPaLnhfSfxiOerMLrEXCJeTP+S1KaOVo9Da07iAZU/eVDt/4oZ10599B1ZRnykvzznhbuwJ9Ne44
0lD+qV+P51Q2EmPZMAVhQ3vfrxF/yfzE7dvHl5H/PhQa2sYE/3XuYMwCCFetzIGBkKpzcVsIi8fc
bcaW0cYlQc1Ky6qX+4u5MTn5LAIKicY/1HW5WX9bTBrUFFeyQQ0ohIMxDptvCSIO5/uDbOx48iIX
PTMKIdwoq5JAE7Yz1UuhBmat4S1sx/ZHnefXi9m49Z7vw23yCZ1KspRltY/n3io2LclCBzISA8hi
Oz9PdsoImZssJ1xhbGkhm4zoHY/9IU2U5PssrD3zm63J/v4DVqchL3stLON+CNoGZr6TKqlvDMr0
QdGq6T98vN+HWn28aijAQGXdEJB10vH2YsM3MrxI73+9jUxAwoDJptFJpwu4XtHZdUZNzEOQue50
qNkx/hjhflq0c34oY+2vtE89v+3snV2ztTV/H3e1kLT3l1CM4xBoVkqb0WiyV6yf96D8G7eMBIQA
bmB/ohm+WkND4dY3Ywo6JkbcR5Lc+BjaWgh/qYr+UdQh9HvRuMfHl5T789cOpVi2LqbGSHvNg0vh
yiu6/Nuc92VgpkP3IaWbfuaSbw+J3UYfaN49jBSV+BdIyFgPI9FBTnJ93lUX92GRM12FavFLFA3f
3KEWzwn90J0E8pfaxer+Rt1eQg8RzOJDrvbNaBdpaSbUW1KzmJ70pJuAP4gchd3Cc49FtGiHoTQw
q8jN9impSu9surH3lEaUF4yp7U5a5LknwF0qaXfnnMNF7FFzf2WxN78RajaYW3IMelXXy1HPKeQa
Mx4Rj+5q39WK4rU2KTW4WXP0OiPCajaxjuhH1ee84sGOWZz+DtMNHe21TjktdlZ/vr81tsIH1EOq
AtTkgEGvsgOtLSxN9OoQpLUVPSluGv+pL6hBLcLb40lsbn3ZPSP0UwVfS5nNheoW6DuPgbNQwjwn
U1FUoByiXPiu1Rmvqq2E4yGd4j0V1q2TzRXH242evmQgXa86nPHUdOaM1+lot83JEtgO+dZkLeZO
V2tzIAotskAMZGldtLKVVl10txgD10UQIsWpzxdUynbC8Eb+w3tfKo/x1iZJWG2iDo5tMnvmGFSJ
jWTXZC5kdG1XJT5xE9spW6jtHq1qa5tIPxA+G6t4o7FlCSA2riz6zaPm/Tmow8wxS+aLRmK0E4c3
p+eyEyVPAszTKkKmZaGVfR4OQemV6puRjoi0FLpd+OoQYwc/xXstoM2vBrBXsmKlRaO84n/LSerB
VrS8SmXxYknCp2Fe8swf+qza05Ddmhk4VZrUkEnxi1p9ODhjSGCPHW9ckCu6b2UauXhvzNM3pCfN
+lwpbb1TTtgckryExJ+32g2nK19w81ISnk5erMVPYuzLz0mjugG658anln7QzgnYHE8SKcCKUiD+
pR7821qKQWRVPPECKIR5VJt0PtcYSbwodmkfTHf8437w2h4NAiuAA4lOWt0uem15kR0DRzUKdNzx
Ml7+bFqlhcZj4zfYLurOeFs7hUaJfEQBhKLcdb1ToqXU7MT1+IBI/2t+PZbUKObU/E/DcG1S2YOn
v7byLPsyXbyEDp5ou+xTprXTexQ2p//yqcDpEEKAIAGhv57MHNvDUo+0RjSli34osZ2ebNdJvufj
WH0bs2yveby5eBKeyksXLPYa4KuFwhwH4kjQjnOWnpWww62iHdX2y/1NsRWqZPCQ73g0htd9l0yv
vDHO4yng7nRPdpnVZ4Rpu3cYW1mH+0Nt7r//N9T6vRvnurVYJeVXdAGTA92e2o+0/qKG5kvT7Soa
b92frB+vJh7ybI5V+Fg8TFXqht2HtJz9PJZ1f/JaXEkHVDJOMyynyG8pkZ8enyNvKPrVjMmZNq63
iV72MEdSzpiLUddpbLvo2I5CvywxuAofIck929CtFxUnTApa0fhHxOR6wNqqQmVY+H5AeHQsXEoO
v18NWv61C5v8jxHezynPZuWj5CYKv1ZK95//MGWpAEV/iytoTaKKXUuZ6pzmhavGmG4MhacqB2ek
BDCCS3X8Skjb1Ptjbu1a0AFEF2kwivzR9ayV0lJ6SCZT0I+RPh/CLLM/kiClb1XONbmzb7eOIjRf
0GAeTjncR9eDZWHhTaFKx0LFheOz4IwoB1Vxxr2Mb3McabZM4CC7XN8GtCUpyNuCYnauAWgtcavs
40HsBLKtByPkTfq7pNRgH1a3QCpio6kHRnGiefjgLnN17huMbjCeSZej1hnVy7iU5JeFHe6U0De+
GvRENFzw5qQdutb3rzPVWUji6UYAhOBweNYBy53IX5S2eHyDQJhmEQHHcrmugSqKiHLDocsTsAzR
V8co5sLPlcI5paXePT28GemnSUUF4D7A/VeRxpo7fHe0hBwvXCJE5aIxq85Kri7xO10bxF5RaCOw
gYaEDY7PnLQPWiVg0ejOAKNgZ4em0NxDSAb1k2RB0/1eNfv/SX+p5cl2c8fcKY1u7E+ON4hVriOM
INdNB1UdaleLOOhoBmfPDTp7r1FZ5Tv5+uYoFIe4anGcQ93j+rTRVBLK0rFJwFYUL1mnR4e5TPb0
yze2ouTkAvmBP6NjoHk9SukUS1mKfgoqYdlfZ71sX1swCF+VtmTA+/tj497jyUgtlKYjoXpNR8jM
NhKK7bHtewdF8qQzrYMXWuh8j0kq9KPbWNrjh5zxpCQYlV/6nas94npTgg0mzw769G2I52NuLxfd
yJvi0AMb+T7w9kn8sqjj4kA9rNvT7tpaXsngRtVGCvD/chL9LbHVoNc0iphREMjr4tNYoQ96jBts
UA92203NTlzZOBHU0H/BhCmpI2hx/TEpP6TuDOY/yIQ3IOgYt0p/wAp0qU5aps/NS12l9XsnqbXo
fP/TbmxW+RIiYlPHR7J5dfQL6V1ou7MKx8cojp3qpO+d1rYehaWj08pZ5wr6VQhY37ApnqA05y0V
vKKog0I1u7MVS8VBdXB3hrqFJjMW7uqEMr4c5aHVWg5mKzDR7LQgsSjw+UtMhRQcSYSPKlikCyoN
83QqxrQwDxSAkIIvw1KRNMEu9tNBa/dUFbZWmMAq83psYaBfXn/bdJ7tmIqUGgikAP0+VYeTrnR7
fle3o6C9JRnMoLmwrVwjzYWwpiJPezUY0dJ765XOfdYcVPrv75bbQAB2lxRNFvd4Q6y/oxc34M6p
0AazB7Jg8rTi76aapx+1rXSY2ZvJ/+6PtzErOKuy/oCkOabO8s9/O4VVg1snPWgzmOdq/hft3Xk+
zp4R7yX2tykF1x7VFcrPsOhvIB1Jq2OqoZdlkFSJ8TrYfXSxSyV+ydOo+ZjmoXVKY0t/MoRVP3z+
AE7qUjqLrybBHdczHHpHa0qzFEGRhunJsRY68IiweJ8fXUiJz0THnGQTp5k1PiczrBkGLE6Vvd2k
ZyCj4+tiOHtPMbmVr8udEDrxJJIEF2BHa/aJZgvhqWPfBJZid8cid3JfzNYfALFMqh/lyUFhzW+b
8iOf4e/7E9wANzC2FOgnpaAhrq7e6pZIzb6e1SZwlRGcdyyJIoXriCMs094vq64/G3nlHKnDe0cr
16rPBtpbj39NcKnkh/QzuJTXiFFjpBC01ErLpbwkky8Stc8O9tKme0ZvtwdRZk8yZeNtTfV7dTAS
B/RYWygdfTXd+QrFrJuPdjS7Hnah5twf00hvlg/3l/j2SuSFTf5EzZ0awo2bbZ2Zk2I2NXQwmiUf
wFpVzl9iTrP6OBW0fnfi+O1opL9wkHkikazBzro+GHSFyoKo8KtzUT0Z3aJ/6AnVqKmUu3X6jbFk
XQTxWWzWpej19VhWE3lmlGRV4I5p/GzbKazTssiflUXXdm7624hGpg09B300XpxID18PlRDORla4
Ciq1aY9WPXWflz5vP93/VLfbg1GQ9oUbIKl13mp7qHpThhEcziBzNHEsK1u5RJY7BO6SKJ8K0Wo7
WIqN8Xg2E1i4ebA4XJvLZfESzr2e1IEhOhOh/8TIZ18ZIty9AQlk6SGyYHaeH54kg/F+AD4kE8XV
iYc83hRGZtdcDg6Ct93Sv+uAV5zCum8vWW2HO/v/9tP9ko5hjtItF7LC9afLs7inVExXDeO1b6nR
KedobqbT/Und3kS0wqTIGKhpG8G51f6wS3RBOgNUipq22iFGYeBTjdbKUxnN3x0tziO/dkr3RMf5
y/2Bb88AmQMvWl561HHhsl/ProxMPUR8BRhCUQ7Lm8fD6M+00ebhPVhZ4+FTQIDm1oMTJDGc6wM3
OWNSQTmnZtdEWWDMSXxoKJXvPGtvP9j/Fc+Sb1twmmth5LzJQGm58RKU4xRNRyg5bnpA0HzyHt6J
kGVBOICoB3jDw/J67ZJwzPBC6vUgnabiUrjxcGiduPmQYUF6HLgrd95jt98KtAN4eprKyJNQHbwe
T7Gi1MaCyAgKW9E9rFSNsj5MoWi8Z7My7Y+P7gy8FjhmQGIoRiCJcj2aJQBhp5zrwBGtfliQBDhH
1hS/dbmq7Czkxi1OKkSqDNaTQ32jmC3GTs+9Oe6CcgjzZzfVIVFlcfd3p8NXR6UwGY5V5yhHCUZ7
n/V1UkI1MWbjdH/KGzsHhDEqxJJISRVmdRgUL40V/qQH+ZBVx67LM+XVRgdL7ISU2w+J1BXoUhIy
KTWzfmUmepiWjZUNAWpDJk0onTYiKHjlJe5GbedOuJ0T+CmKBdSSoM/wHrv+jEAqtKJHKTowlsg7
6mo9njLSE//+yt2+ZFGOk5xQehmSmLbaLBgvpfqADW3QTJXyY4zdaX7fUQ58ytox+hPIW6ogsmzN
e3Yd8tdfp55w1KiHQC3kpQA37np2ht1ojqjqKVjGRntq6358gh2cndoqy94raCk+fAQRdiNwwV4H
58nddz1e52SiJcUjgsVzgRxD2p3LtjWPCTyandT25sMh3AOqHgIBp4KH7eqeG8rJGmHxGCwpMuKD
NjrndkiyR7e8HIX3Bzwy0i4u8esJxVZhCzBLRsA76V/NbVxfH+qHbzcGkZhBiSIldK1Lt9RTGtQ6
ExuiaxU3f9aFI4rokDpxkTxpc2X/U/SVN71FWZeVz1lt5O5OorKxlkj6AQOmNCCfsKvI2VSpyIY8
UwOPnuG5UxX3YOixtlNnvNmMUiJduvxR8TB4c62+WMTRgGboqcFAe+g1MSe4cJrStq+maJLTbI/R
+Oh2ZCqgWcleKbzTH10d7iQcahw0TC3AvSH+joeP+7FQM/etqPTsx/0TvrGEvJHlJ2TD2DeSc53F
Q6AOXS3oBfaM4dyB/ISos3N3bywh3l40seDCYSS21rhJzCIkR3CsIGvt6XOcqNphqirliCNgcXJG
Iz/fn9VNJKYRw7ufNMEmKecxfr39wy6evXFurQBRbts7ZUatUXVza1D/2uIM6cv94W4XkesbQAdF
IZ6KFDeuh/PUxui6VLMCj4wBF0WhYz4OW6n5/h/GIR7S8wWFicLF9ThqMqGqCeMq6LV0eF8kgiyy
rtqda+z2Y1FoA3JAo5K3BuHjepSwgela17kdcPBehFp0R8Wqg0ZzlWOaNt/uT2njS3HD2CTH3MuS
BnM9mBq6TeJWgyXtq5Oj4Sk5vpZ6iWx/s8c02hgKFxbKssRfrpY1mi0KO9cb7NkJcgVA0d+F4ZT4
X9QqitNJT1lqJ9HaWEYagUB9qJzQFlzD9vohdjILefjApp79juaXI3zN6/InO1KBp3dC2WtVbEyQ
RSSrI2Lw9/pJU3tkULZdu4Fd9eO5U9L+HOa4mY2DeBhRJLtZkqKADBcUsTXMs7Nzq1bnkaGSDo8P
FNqM4YSmDTacVZWrO3F+a2LA7iQshfI1415vEqQhymHubS/QQxR0eqX5I3GS/LnV9Z2DvDEQE5OS
dFyZcP9XeUCiichOhyEMCigKwZS4g3XqRCu+mF2k7NnpbQ4G0pG/AFiCeryeFdyyvIjxK0SNwq5N
Pwnd/ofS5qA5wG//fPiYgaGTVQouMR6Fq4mNcaTGpONhkOrWdJyqunoWDhBZRdjH+yPdpIw8YSiZ
GZJKJ93WVtEDMH9TO40WBrao0m+U9a0LuuvaqWym+dim3fJUR178fH9QuVRX+aIcVGoVIrxPmWTd
pFvK3MZul0ELxdDPmUP/NkndPf342xNN/JBeIqrERoGLXX2whOg0DBa32FL8qMblK3BqBFQr4fhz
0vx9f0q3u4PBXFmfp5INkWC159PIbZQ+IQpHWhOetMYqXygI18/GksY7MLPb1ZNDSXQIyEfqynLe
v9XlrcHr+nlULGjWyaKeQv7PKZQxmXDfn9PWQKDt0Xlk8WTL4XqgOjJjEfa5A4PcnJ/z2LKeCTB7
Jia3O5A+KoUyWZnj1bKO84Lm1DS5hSMrEbmPDSYi/PXPSVdfrM77AGns6/1Z/fIOvN598DwgAwML
BKYKm+p6WoXS2EnSjE6QaMNbn4pjWs8o2EN8Gy6e2p8Ts0WfiPJ0tXhvTjlGh8Yx9ogucj/c/Ajy
1F+GKgT/1QmHIkbIgqYa2Gje4d6RN/lBpzr5XIgYOcwKIeZjFtezHzpD/+n+CmzsVTDiMl+Qpl+8
oK4XIM0U0+rCypF7VfhgYJRnaPWouYlsz+5sayg+qlSNkNiemzNYiRgn3MUJUtDw71w9symh0QIs
x1DbiWQbu5UT9YvVCOLtJmamdelgGsOKViIT/yvg+/wrnOZh+UfSOaIJNw5wKRZvtXY8jjq7wswr
yKY4+1A5Y/wm0l7ZSUZu58IYWBqSGHDy0M28/kJ5WC+5lc3pBWlfA7YVM1IPZlyNe7KLGwORcMs4
yUYEcrw64qB/m2EUZnoBUqMiCaHkRwQAdf/RDUdlGsIpg4CnwwblejqJMpOFR1Z66aZ2OqGpsBz6
wdSe6GiI/zCUfEYAsgc4esOBMOJqRsmuyi5x7mjZu8l2wuFAU2ExnssmLPZI4bd3DCEEM1oyAslX
W6t09gXitdzK2QVli8r2l9aoD4qwjLeozUHsFaRBDwdlOaIUWSLXIIip12uJU0GcZc2YXVhmgc28
N59SHlA7N/Ttub0eZVVUDTMdeozWZRcQEB66vnZyhC3Z+XWT5DsT2htqFY4rpalEgn/IRbXq7uIu
Qn9vNH37YXbm/tHKNw0LDLLxk7UktGvt31k6NY8wg6GmCMWyKB0dvwWPuxOINvcE14pMttnwaxCn
QpE1rTo1uwypqvhYWj5NnYM4iP3ai65+uPbAlHi20LeQreV1pMDizkrb2sguIzn2wSuG+RSGffLO
Tce9D7U5L1sCKUg8bkFx1VRNBSEruyTG8pbn6RGa+rs+1qyDGMI9GvLt/UjRWxYfdFinEoJwvc37
YS6ckvLhpVqs+KvTtovh6ziZaH6qtaPhD6VU0/CmoZ+OS+7sCh9u7UqEbORcifZAm6/Hr1UIA0aR
ZxfRKAb73u7EIQMn1x0Gqjw7R2AjCss2GlkJ7nQQouWf/5bRdThu5CLlTHcoqL6RcFdPFNfDp/tR
eHMUoMx0rXFvBvd6PYodu/bU43Z2ScbJw6DbTJ6nbtirMm4sHOrIZPaQLhwqwqury5hVndqKRgCu
UPZKQmdBZDp0UbpzdlloW2NJxIjEMFDZVFebJK7MIo/yOb8MzezpJ62oo59OGLaLPw9eNR36uuLe
LB0b/lmD/O6/JWwk7aAVjkqXHknQ10qxln97UXpvVep6is/drpoP5+tAuRE7IxQQdehTXa/70qta
r+Rhdskocf0FqLk5jaPS/7z/dTdOJzgn6o9UPsFOrour6aQ0CaqP2WVW7D8zI3l2wXMeFzwPo0zf
+8hbW4kaEM1fsAHgkVYL38RxsVSizC+x7lbnpq+kbMQM2GPnNt8cR25WclXJ5Fy9Tm02qpa5TX5p
lDA/xsgp+7GTmMf7S7e1jdBzkssG5gHA7/UHauKxTrq+zi9JbbxNpqLg9CMWf5ijx19UPOrBOMjW
OaizNZussjyhjIOZX5QlG4+F58znuYin8/35bK2a9CmXui0yS1jNJy/ruKP+mV9Kry2OxZwPiLMa
5l//YRSuF4Kj7I6sDzo3qBGjG5JfAEpW59HNxMnswf38f42yVkuj+KvWeqTkFxjeyWEcWrLUbt7T
19haMdnUlZ4x3KHr2o4TMcW4ZpQOidhDNWQ6kQDd7ftz2dhnPG8BF/A3rat1E3C0SsXsq2x+NxeR
wPYN54PhVc2M4vM8RcaevvPmaDLoyPaUCiLlelc7cZKYNiqt79oRvrPvlqZ9CLXMOLaJqX5/fGa2
BIJQ0OSpt9Ynia08TOmCzO/0xu2eQA1nua+znt+1PB52rjH5u69fzrKPynsE9LUsgKxiT62OcznU
1vIuToF6Aynosu4yuKNanzI7TMxTpuSNenDxe91LSm63ifRZsT2JQKEzsg57S75UJih2/Z2JU/pX
a0QDMbVgPNxfzNtRYDkho8pe8QAFr4u1mZgE64nJhh7Zy1kP5+pF1Yb6UYgXoGOZC+CxIqU91rmw
opViicweI0c0Lz5UWK6/9EqtnVFJ37unb7+YfCtLAbtfz8A1cyvCT3GeHOnglxfOwajt4qeuNOb7
3ozcozYr2t/2YDwM0mN+2PjRaaTBQ31ple3okK3nKWN+9DGTxbd7rz/qM5/vMCQg6J1hGOKd8705
T9iflFKZKPXN6xPn1iGEXekFbiSj6keTE0PIxLxBYJh5pqY7+6ltf354s5BboH+Lmo5h3jR1iz60
dDFiR5FM9nhRxq5/z0X8sA0ZZXyocIAdZZkdpM31zDz6ck5RqIwSK+C37UR/NkK1ebo/l19h4vpo
o66GZwAXpKRXrPELnpuUaqQgoJ63Zjv+kcVGXiLaXYn2cwGELnmR7bzRL5KqG/wQemM/HpbURPXN
alRkycnMi/DQarP811o6zW9eAvY2UOPGGX3DK0V+Mo28Ez64fs9CdTAp+gPA/mzv2roNvsyEjSBb
3bCq11fwghBVZTrMpG0MjNswLjD/xUcZH9M2W6pdlfaNkCFfSoDQpaIS+qWr7xP2pRdbZRws1mSr
px5Rs+bZU6PGfbLDVtMuw4hydjBoZu99QTmvjF74hQUVmCWhuo8yblmCSbaU5mDMGPAWvhXOS4RA
ojJ+1nunVw7ubITla9ILvXvrsnBMD6JVJ/VHYhdF+GKbTTUiLYDI/5exq7zh4ZaSFPzjfUThUqPF
vgr61iyWRm3VLMjqgnd0Nyfn0ovyt5Yy2un+LrxNpLk0ISpR8AZJTWJzvZb4nCDpkoo86DxzgvW1
5CchXBUMAbsnrJaHrWtA7UPMAP1HPQfi3upsubWXqaG+5MEQClEcFyvM3WOHdcUnXU8tdSef+mWo
cH3GYHsiGg9AGk9iZOSvpxfScKRDwXAFJhhd6S99Y/TfXEB6zrHPKHSXPtrWngPhxkQCzG/T1ooO
o6W69Qcs20E5pFqf/GUIG/FaOvWtfc7SSDMu8dSgHoNdhld+8ZJUn4515Oj/4EMbFlCqrRLOfWQo
8cnuqNX+mes8xs6KscDLmGKe9m9WOXj/UG9qUl/n93jB0s9q+5Sj4DzsfOOb84KuAj0vCU3kooX3
er0IkEzLdK7KNBimzvRnR0mPmZfvIQVvAXUgvdivlGUkm5f+6/Uwbd0tmWFCeRP4o5xmoSGcbJXW
ORVh4Q9RrPuY3eCHVFoI8NBdfGrnJdmBw9xOFWovftC/oDCUGFa/IW6rkvQWaD5iDPqLNobtH1oc
t3/cPzQ38Y6yGhJTEqHI+wY68fVMew9ZB8QqBLKgYX2c3bk+pEWoP1lqvNc52ZgQzExudpCK0pl1
9bqpKqPF+sIWQZ3rf3VWZiLhgkfM/fnI/8jVKWE+vDopRcPElgW26/lkRVy70bKIgKOQmad64Yge
QzOxjKPStKP1olI5sE8jpY7/0eLLZr9tDWXvFpHfZv0r0DZhePhpzHQV9RDUahvHRm67aKrqzUqG
9GlKi/EJW0YL0G7vRE/l5Ob/ZKOt7gCNbqIgr1SpywfVAFATjYjrBZipoZoCY7YgjPuvQ2b278O+
/WI1rvFOTeN8JyrJ87aaqPT45sbkFSbt5q9HQ880NJUk6QKlEvZzqBrQzuu0QlM/qYqwPcxjOfBe
Fu6yFw9v5wmNU/bZ0dIDQ7yWiEI7z8LCCAGUQqDQ+TI6GdNtdC0+D81Q5+9EWDXNTvS5/ayMKdsh
ZMQSB7c+LAXObl0aTkG7DGQteTkq6msp8LhKjq3auO3rEHZz9b6u4+xLVbXLfL6/u29PK3kCL3by
NkSxKJ5dL7dU7NDGyZY6RJr1Ncs99cVUF2hXuNvtXNy3pxUpdUIt2stkqbR5r4ciMup1FCIHlOvJ
+Nns0/n9DHRo5zGzsaKy2AEoFMovlLXVhOhhKULNiaL2nFnKAZEvtfMVBxbLqayGWQRYRznhR8Ej
cfBVKq3FTpS93UYkXiCJ2cEQARG2uZ5m32tmm1cwVuGSKrIQktntoYrsInmFQIRIp4A0tMfBuP2M
8pHB0wZRWbQq1kmmh3IgeNt2CaL/w9l57bhttW37iAiwl12SkmZGGntc4tjZIZw4WezkYieP/r84
38ZvUcIQ8wYBEiBlias+5S7ZUIWiHz3fU4EFwvf49t4Nw+1DERzWE1ZAN871Ypl6VFg0KKSJZT8g
CtEeDKmJk1ZP5k72e3sV4JVJ644Nyokk276eSXBuZpnNUjs7uRWh09XrLWSWWf9MaJh8NrSh/DAq
WrxzJO9MJecQaVUo+GAqtugvCw2keekAjXpj6z4g/hHN/pTI5lNcoZ/49mTeblbQSkznatfKVbe9
cpxVBC2Xln5eCgrp+ERoMWl+jAbxUa7u4oGIs77/aGvF+EOMlbbXQbzzrWQmK0f+/6CJmyPpRHoG
eVcVZ3O1+DJnOvF4CE2PJYaQO+cScC/LdX2zv9YZVrNJMmNijOvl1IZuLhcxFWcoSEP5sVKGtPdF
a8WL5tsdCmxPohmWNBSa1raPXJeqE+htbCp/5GWSiq+yh4J6NkEPfB1aBAnrYLQXFS2z0SzTNuzc
aEkOjrdq1SZeOuTf7Mim7zrkfluSoMbsom+klU2wBrvBMgnT8XtTyY7oYxRPGY+7e8wm2X4BBaEE
mY1UcDGIv1wzHvwsQfgBa28n15BwRxHCNwfZB1Vu5Z3fZk1RBcVoO2Frz79kZlXPtDKd7EUzE83A
dGpIP5SdMz14Vm4+tp0VpWFUq0dH8Zb2gE1eCst86VoPCB5yuL7dRFRr1drQUsmPb9yXJq+HJig8
KcbYN0DgukGreM6ThXknlJ1uvhSGPs5B38/Kf003EKcLyMk/V2/yKJgSzftQut0xGUElIQUvfbfX
8i9NZ5DfucuwGIHDg+qLRcYnA5nJPiCfdW0febOfZaQZfqcjyBvZo3VwCRknf6lLdQaOhvPGHBkL
CCerDhNHcExclIz8KLKnYMQVpA+6yj4ac452pFmqocszqgSQ4ICalyk+tf/0/Ac/zVli1Nk2c2b6
vadnZWCkcZwesqZv+ycXHasxQECxrv0hWzznIdc7SOV2EVndKRFL0YRGhhzJAdcOoT1QZYq+m+oU
NyGL03OCy76f+KnxshR+3KIIEbSmqnSPvSbK+ajOxdLu3F43ZwuIJZwgSqCoDkKE3TxES29NNWaP
MBNaN6b1BO7gi562qemPjtp+ffsiuXlbeU8hWYGRNVGz4S65PlteXGv6aPbmWaFqebDS/s+8LPaU
2G8iYagxEPyoIdOGQZtoE4MKe05V1sTlPk7QbTQozYhgMZeWT1py95M6u1UUuObQsNa1kpUvSlmr
8U6AePO+rr8Cs1V+ABCxGx5/5VaGQvPSPU+mS4dbqPT8vKZ9tuoUt3IPl8m3p/Z2HQlwUY3UcEOi
snZjZTL2HRKyPdptWotCqCOm5J+4jLw6pNAuP7092O06AnJeqwD0m1fBmc2FrMpOqjEVnPOgl1ng
QC8Lp7Law1PfjALcfVV4XR1awDdvyY3Uki0huDDObZXieGlK0caA+aPS21mrm7lDBIFMEC6vw4jk
Cdfb0qjyIYqKyjormHHZQW5m4tswGM2/nTUlO+D3O2OBZ+YhW6FYKE+s//y3zvlsVUM8JK6BZU8r
lwBBtNZ+nNNc10KcPHe1WF6X4uo5AyJFqQNtP6JZwoXNaVDGtW5U9JQURT30lBQHL/LVrOjHj14U
Y3k6p4X3GYhJkjzoUqfmbS1uMTxZhTV0YYNnhf1cCWK2pwVryGRn5m9iJ34d/T6MBtaslYm5ng23
EVnDww+PgmLwAaem+Llp1Alkn1JR8Jmc+rloYGvtJMs3h3PN+9nAKx4JhM1WK22idyZw8LLP8xQ7
p6Lx8vG7mGTunPo6GqoDufzy3p46lAryNgqCwK5uN7PMkqhNe1Fxzw5ZdMxMB1OxdnHHnXvgJlYD
V0MnlZ2FNgXEpc2M9mYZu0OUzuei1KJDAvfeT8fhl1dn3lfHmBEzqCLzkyjHvV7h7WlddVspHbO3
+QWvpaXfNraRZhk83Vo5D51pn9tuTJ8Arr679kilBtosaGKEhUDobaKz3krcRotSkPr4vbCPre6b
08vow+LtWvHc7k0MHLHMhhSwsm+2SFCv6NuudKRHIpjln/vecU9x2blH6Y5t6HRq9K+d7elS3G7M
V3cLFo5e2qoZdn0e+q5L6pkOEQDm2PhAtpRjjjZqTh667azMp1hpCu+9O4bqKk1xsB5rcs/OuR6z
pFlRmtbonS1Nq//slsl5MJKmCIDf4M1sizx/kFme/V2XnbYTfNzZMwxNG2jVmUdEcLNZCzlSiB1M
7xxlkX7AG9o4eNlk/C+j0FGj2seMQry+/kAIWUmrtpZ3Lihc+6MSmX6LLs3ONN5e7Njp8VrRa1qr
4u6mlzapQ5ehwuydJz2qAgSn3LCpx+ZiV9TI3/n8smIMQHpCdZS/3ewSp568YbGB9LZFqv1NbbF+
Lssi/u/tUW5uEkZBqZWrGVQq6OQ1zvrtQDtxVXWLt+5/auDLTwcnj4/G0pbjz3yO3TZQHOLfo4mu
CJqHilb8fHv4e3uDe5ZjsEZSXC3Xw8911atVLzweyigJ2gKzEnXpp50H6CZY5CO5UuB2MAY05PVX
/PaR+VwvIzol7jlHH8MM7dhpwc5lS9z7fa56qZ/givW3UXdyoVcJ0xGUQDbuoWzu/ApQKSahG1V3
lDg2R5AYHLIiada57QfXOuj9VH7s1WVW/dgcvYvR9rHn56m+LCEK4bH+p1nEWBG/e8JXaV6apZSE
8Nbc9Fk0peJ26Fvv7M1JeTCjCGUxr+x2Rrlzw3G1EWVR9IKStq1TK5Ez1nrjchjdofTxMP9RRVri
a0b1Q5ud9z/09OCAv3Nlrm3GbaA6J5GezqiJwpEb1A/QOcQDIN3ug9FgpuaY0R5R884lsJb6iVXX
5jPkxuvtVGcipuyWRucB4zukCCAnpWPi+U5jLzsFvNeZuo7sAAUTGMMMwXMSeOv1WGJSURXBrfPS
Tu7Shhlv5ip3gx+qL7LS+DQ5WZQfbYRt/xsq5Ag+2l7sJr7SopWax/owBLGBrn84aGM9/FmVWSu/
qUtGpB2jkFv4Ze3OTqgKT1gfa6Z3+qhVONWfFtOZfhLWWcWpGMo+DQfEP9RLX3RuFWZzRItuwlO8
D3sb04mHYpDoWBtjiymEPnCW/UE23YexU4QZaM6San7m9SJ9MfvSARdjNXZyqmlnTIEGE6MLBzCT
bpgXkWEexnYq/8kdNPxPi2iMgUNqDlXgKZr1fcBluvRHrzNlqMJEAXmnVKl8mA17qXzp2aJHSX69
nLVsmeansXSQ5XVqIrOdPX57c5J9AmBa86OVorCprQ6N2gNFh1rlCvUyOoMe2G1uUOTRUF5P0Zt5
WYE5zzSx9wzd78Qsr8RJ7k2yC6AP13uCYBeQaM3pgnI9H9DeGEtak2r23PdJf8hcY3nRoswVO/H0
nbsaHANNF2gza81ss+2zEXHMMe6Us9p4SfNNxdGETTjqSrETRd/OLJAtLg7yemttCG9mFurfGGvN
IC6xG8nPhRyiJLTGbs4fuiZys9jX6Vl2vlW60vk0uJAFd0qhd76UtBcaErLitLe2VCxcJ53BkQL2
Yd+n36pZNQ9GNdg7Vch7o8DYXKXL18tky3eaMhu/VY7yeZxNcUjiKQlMs313UwXtDXJ36jHEXnQh
NhGL50kSlhZSYzs05ejrTr48oLMziUCR5Z6d3O3O5AnnexA5hUIG5u56Z+LAaI6yKsSlFVN/GbBp
CoeJPZkXRvxIAar6jrvWnqPs7TzCFUOTkrY5cdKNLECzTF5eDa64aOSTgdc1gsBMvhuNu/KvkVGk
srVq+mwxvxkdhmaIbXFJGqE9moXb/uHR2/BjfaTs+vYjfWcaichoJkMwp1ixFW6k8CxAGhniYmZL
UNndP2ij4M9SdY82VazQVXYO3O2DxrfRtAH8uUqXbDX6EjfX4ijK4os3uqrwRZ7kAV1C85snCaPf
/rbb0ICnjK7xas1ExWK760VWKYvE/vZidQ4tlGX6jqLUr8hWBx8W1p4z0iuc9Pr9pPKFtRowavJy
WhvXO3JykEWqm0g5j67U0qBf0+azbQ1C5bFIFPVHlA3cnGh8x1kggCshGQ2orDoNSEKpfhvnmnnS
MsvqDh09lx/IE9OY6Ea9QsWp6lwlsM25qn+9PUl3FmQVceL30nUi/91ctTZq647RShtReZTl6bD/
SgFPPSV6vhN/3161VIzgKnCbo1FFceZ6emaP53HwMvvcAVmABElf6TNBwjQGseIaH7Fy6M9TIe0X
acbtP29/5J1zi5wvWAkkn18LV9dju2aR2dOI0AC5b3JMO1v1qfp5O/vtzlQiGMKGo9UDqmYLLFro
bw4ShvQ5SRz7uZhVmhYwsMfv0E2iP9//RcwixEWSmRVvef1Fcsp1ggLboeI0lwdRlu1Tbbh7N/q9
eUPoAiFkhqAKs9nSMp1KWU6xe657ejU1IATCDXMvvLlzTinJ0ojHF25V8Nt8S2uA/WpRusdhZvxL
kcunqV6FFskdfEMipvn+mWMfcjFwzZKnbZ78OK1TaxGDe8a4133oq9Q41Iq1h3C4txcQCYE9Rd8f
nZXNKPWgF2hjSpoGljP9MdMlckl4/RFZiP/e/p5bjBUIK5SgQDG/ciq2LpxeMQq7UnT3bOJxUfuI
/5R56Ll991haTi9Co8nG79VAnukT+KcVILSuTQLVRh7r8PZvubdf+Bm4+635L5jc6105Vm7Z5f3i
nmNF0cj2xByYduU+vD3Kvbnl3acbQ/XTQz7hepS2iR34NjYfPKSDr9hjd8qjsvedZdzLv+5tTaDh
5LCr2gCd/+uh0siY6tqgMQEmsvmjcNXurA9m/yfClrrvVrr36e1Pu/Mcr26qpA0m0Q1n7nq8Xp9H
K89rDzeRbhlXCoZ8qBYNJEVcdV9ozhZB3NfvFuBf5RrInVcVAjokW4Rc0mqVNk2rOIqbIm8U9crz
WBXVwbWl+B/urbUJTquChAbt4esPHGFmRnHE6VsG2qVC65ygXeo9B7p7+5AeDIBZfETW0uf1KDIR
8Wg17ENtascnpcziAzT8vWjw3uZYRe3WcwdvatsKEejeirqYuB0HdvtYJsNLElfl8+So5YMQZf3v
25vj3r4nL15FLzzqdFvRt1qXHrkvBz0luHqYhWZ9nVWEEe3YNI5vD/W6DptghuoRiMbXHiCfeD2D
sYuEUrSo3tmwJozi+Dn5S+91huYvy2h2QeE4ffGhaSot9l3FQCdRl3JRfFEp6Qvqfsa3brBL7WnO
svyrZ6X5N2Fa8/caCZbvZVTNL7BWxI/U7FI1qFrlT0qh+rGIUkAHrTfWpzGS1vRgdnVeHGq8oNHd
z/LFOXAWtO9m7nZq2Lpph+NOUlBb07LC3MH/vZLetlOwYn3oeSDFyP16PQWOgLnZR6Qzeh67nvTz
fFJ7P20MAL+IZVhUmWhZTuKnq+e28VeMDbobGpVlQqJMADucVTRhS94wgBqfx3y0ZYCRmXiAl1Fj
ftSUS32M2jaNHku1a+MXM1fy/95extsds7JooCkCzSK832rbNHCVZUuT6FIbdvJ1TMzId7NlueC3
1O1cynfCO5QnYHat9fdVfOB6tvTYKUFBcylPerEAZtCFhqDkOD001Vxlfp2M7mM/zcNB06vo/fUC
g8IyFzSYZkqOW/aVij7WUlPFPrsVTBcvRXiAAPv9cQrxCe0bwFGEsSDtrj8xyyyISRNM8ymbFmpw
1JrBYuh9V4RpmdQErn3+/lYyMQQCWUg8gUe9aRo5TtEs5SRgMrYUl+y2TE5pJRV/qrE4e3uz3F5n
ILS5xgA6gNpWt+QdFW/2QsW9+ZLSLALsP7cHMJr9o1tNRlhl+bRzwG4vaQCvALNVRsW8cAuMEiIy
vXZepzOfhkNMWTXEzm0vJLnzVfQaEKCjK0ydZ7tolTar2VzF+cXKkhmHTvM05xTopiI6Ku7k7ASX
90YDRrcKkHJtIE10vUVG4uTK0yuwGVrWh1Jt0qNeagjAa/Ivu7Ca49tL9kqXvb6jUIOGUgJld60W
bBUts4lkSyZjcTGMTk9PlCZAVikQ+NqHyHSL9JK3VVU/TSa8BX9aoB+E42x5ZhCrqfkTD2bXPYxq
1eYHe2lAFjnN3HwY4WGAPs7S8e9KNaqGummROFRCi6n4eyZQaEJ37NufZk21GDWC3vlqabxMYTFV
XvJHDChmeSGImZsQTkymHvQMOa9DpYj+c9/YmvTlOOuNX0zcToEhp+WXYKMP/jJ07osNahWHSV0O
X3vThO9skbqlJ7uCJxzuTB+rsZk9sjSyDiL11ch188hNSqwvJm7bFzoYcaAZyxAWVbEc3h7l3iW8
AnPX7jJ1ga2UmQa0pe4tWV6EYllfdWVyv0VjVH3vzOTdrHQ6BDRd+ZM6HzHJeuR+6z7p3sSlJPvy
ogrd8tE3SA9Wp+5Jvtz9IEIC+qv0JG5k+xKn93JgmuVlRib/iFRncihBFB6LfjehuDcUBNeVhIB0
DlnF9Qcpip2g/tSUlziJlpOCpwgCsTI71ZAwdpbpznVEErr2q1ZsOnCa66Hi0iuUWDHKCyKt/bGx
3ehoUgTe2XJ3P+i3UTZNUOrNVVoVU3lR0Dv/ux+B0LSDo50mfU537td7Q1HXWwG2VHdu3FLapGxV
1L/ZDG33Gd9I/Ps6EQfTNOwZNN2but/DjE1Qn03ZCMSQMEMIPTuDQ0iC3FO8p7fP0d1R2NfwL0n9
bogKwohVqeARfzEwyvbJNdXAVhL39P5RGADwG20whI02cYwchtQedKO65LkdHRT8iQ5NV+65U95Z
GxgtfAaxCsX/bdeSkkGcyFIrLwWtJp+G+PhQuM1nGSn5uxsMSMgAWgW3SIeflGizrTXqQ13vcljL
aUhokGriUWS9u7M49z/o/w+z2QJR7Hau1arlZbDzX1rq6A8kAaOPdteeQ+S9kcBDUPWC5WkgLnv9
QWgdVs3cK+Ul7RP3CEWp7oLUENYLEMPU3XnP7wwGAZIkj5uOHb61OQP2laR5Y9cX3c2HU5Igo1LV
Mv9RS2dPImwNDTaPER17RK3Wx4jdt27/3+5upxVe6slYXlYpDtSGJ+1j1832Wc6ZFuhFYl1ytzH3
Aog7g67a3qs2qk6ZfROvVJV0hDt08oItsDIcO1tEfRi33vDl7VN1C0jAR41KzQqffi2JXX9cTlak
N7NdknlML1MrEdtUf2Z1BZUyfUorI/HFPH/Bsvvb2+PeuTPW6tiKRkIrAbLP9bhuq8xTGrXVhapV
8aec++QF353ysDPKeilcrx1xBPgZZORWjNwW6pDYy5jHnOhLMied/lkvF1sEtclFT22xrJuTq0Zp
/2msjdh87i3ggX5nDqILPN6a6YKHcRp/0BeaGE9doU/eczmIofkk9D6pnpcIKTJ/mZa4RZ2/H74B
B5T/eF6aiqfKXERxtinSOiejx0Me+1CrJowRLPnBkwAwgetBgTqrILG1QB1b0qKxV6O/4tEsbF91
Z/GvM0x4JWn1UMkvo1Mvn3SryIfjkpvK55xSFWazbZr858k6HkI7SvXvWt2Ncdg4o93v5JG3J46p
BIOEgdGKpdx2URTkeekM59VlzqGNO73dBb0FtyHLzGrncN9ujuuhNicuzpemS8ykusSGkx0wOu8O
Enrvu48Yo1DUXtFcvMLbSoqcJgQTPUkOHgnlpKWGEdS4w/wPo1DV5uWC04ynpX290XuzjxOM3iSX
xLw4D4MRTzXKErOd7kza+j/abnWuvfVRISElG74eaGKrRVbDVo8yqQWNO7WhnEbc4E2l6R9xJ160
ndN1b0dwA6/MXUrLNAmuR2zdPBk6kt6LGXfuL8tJ5Tej6irVt2hF7Ezja7/z5vNAm+KyQyh4w/p0
vDgzlK6R6AVIC/s+K2vrT5Nbx/OR9Kn53mtRX391Z5SmqEjZWhm2nTlPJytykz9lUtSqDw9ZLUO3
lKkHQcBekC9emvhHDv3CC1zJ2xtAztANmqueNQRZt+TjV9sccsfvhs5yj/ECr8Dvu3L2PnNxZ/PJ
RK5VD0QvOgjF1MRm33QTyzx1wm56v+IS7UMcmhclELXmzD5Wf3oVlhiQCdd3qVD0j6ozLVmol3Ga
vfvph0AJ6xChJTBvtCGu14dJWB2LFtYnSeoDRUrlkHlp5vPQ7Ykg3Nl8dP1XIAzJLo34TYxewcGx
u9qUl2bG4yNvB1ShW2OgM7WopyUX7wfXo7iAtDzKW6vl71ZSzBF6TO9wkhcrLbO/F4TFer8WdUPj
WkmUPSzynfuIT1uVoRFiWjuI1xOZoBxk1wmjqerSBhDH0sCJI22nzHMbZ/BNDuBYsKUrdmJTxfIo
tDQZofRlolnzmU1afct6OYbcUpk/GmJ5bmIv//ftF/LOGV7zbAegxmtxZPMOG+OSaUnCoFY+6f6g
5j1nwP1lFuMS/g8jsQ2JZ9gkyLVcT2LpySmqeldeRDcDx0PHQlofkwKDpIOZ8LTsbP57a0aAwXqh
h06xfBNAUa9KUxUtn8uijtHBwATpo+YtewaR99aMBtTq1L3yz7adBi8108gq6ubiSXWx/rGgpo1+
3ia4haa1W3kXrL5N96AQge2BKG4jNwCGxE/sfshAZOHX85lpC46zo9NcBn0o/8p4nyfhK/AMFV8R
lZb5cdl2CBulabb4hnCUxk8yI7Z3np17GwiiAxEB7alVlOD6ZzS6VsVDmzcXS6vMY92Y1adoNOVH
a0max7d30L0lpcFC6kd9Y3UTuh6qSxCbxwamucjMG6KTsGLdPk4RCgSHtwe6d5th1LgiE1Za8baP
2fQa4uKWxapC3nwSudKBC5GDfPL0eflmA7fcAd/cGRAdNNqz6+lfG/rXX2YrywI5ppWX1BkA+RjJ
315cZr4rsgSM8h7o7M6ScUlTSabJzvdt68lWJEYgF7wLlWLIT3Em+0PStu6n3pz2gsY7S7a+BzT7
VtFNEJLXH1anmHDpI9cLyEGAzZma+1M5mO9fL8QReX5AXRBkbftvRZ5oI31FXh9e8S/UOhY6QEml
f7DGyf4DWbY9evttT4Xa1/8fcNt9XsBEoNhky0tXaTmxSPypyvMvC2BuENXPYLf+k56104G+N5Wk
MmQydB0IwjeveZ+UTKHj8JGLojXBPC9eESCtpL2/BMJlsgLdQARRCdnenJoRJWVH/nNpPGipUd0p
fiS1MhhnuVfnvXN9MhQYQfhZ8Cm25lJKMitNNBXNpa8NeumuOs4XL8qSx6Kes6c51btDoUZ7EJB7
o5J5UqsAPgM1bLMpnchyonSK20s5O+Khz1rtKMyxO/a62V/MoZUP9ljsRSz3B6WDQ98PRc9tuWcs
MuGZedRcSjocj41cBl/vI3NVtmvCpOTdzavdztGt6TXziq45gBpuTaokm0dCm40UiFnVXoZFyuYY
KVn96DLVn9AbB7lrV22JAEVeho1qZGCqXTu7QEjCiy2x4Ju/fa3euXcAT2iwPOAnrjDN68sgFXBH
eLL5MaUNUENOYQfIOBBYxu7Aau9MNpp+iF3AUoPrvH0bo2HJmxHBu8vYjvnPxFDFX1gx1k+w9NMX
z1AagpBKnN7+vDsHlL4ZHVbEmTk7W0kcUw5EGmbVXRRzyT4sZek8wScvd0Z5zbOvEyHKCEjOrhUb
VHu336Z7I0acJrNoy7o5FJOWI47f2Ig14DyKF2sKaz1fwjxLuicalHNYdPkc6nnZH7uiRy0MEdbi
fSsLsRz/hLXBvLayKWduwv92sUc77Zz+rLpUVoyoLh/TxYvP1ri8k324DgXwnGx9dRrmL5uhkjoB
oNok0xlZSMXXPU34/Nv28V1r+TrKypYnBGCekXW73qo5NtaGM8nprBq5GsSW2hwJfeadiH+LZGCY
VRgP1goXEc3JbWkRikLWNUmynI2WKvAl9+q4OY3N7HAX0iYA5a61bfVQm6VRHGzsSn8mSmsPmOEM
PVoVtPB+2Xm6lJ9KI17iwu+Szv6Rwec1DoZZOhccW7XqkEHSaA6tUJ13Wsusv58vgD1GHxzLkm0J
hX6qq9WzNZ/LyabyDxdD8Bt6UFmFke9s/Ffrnd82/joYZxroHs8SO3+rhOtRCTXVLjXOta3BF6NC
1iAfPKNDwj6gz2+jG9fm6UNK0Uz3c4368BFLMFUGmp5WfYiLkPWr5THq/hiL2k4+CjUbstCUZYxs
qiKWkzfPg+NnmtJ/6/RRZqRdud3oftHVrnFok67Jvg3aosjQtPpOOxoxciWMPafVzsdurkraXCr6
OVgQrVpfoPY3zYE6sikxY091GQYXKYm+7/zOmX60i97vxE53Rlq7KsjtUcGh5bH+89+q20UH9d4t
9PZC6UjyAqt/mbKhVSSU8O0j5fA/2iwfXPi14kDNDa7h5imyYfSmdZ6ZZ8ND3AU+T9qFi6KKINcj
69NgJMU/ldW80+Vl3TRIWq8waoPPIxO8/ryxRyNFqXXjTAam2b4JOvK0wPorfLPdJeVsXoDXwegQ
QLSHyUGRdJ2C3+bSMtrWy9LFPCMZZnArx0sIkbrZaRxtkgVGWT02eAE4d2RC20+Cr69LJ3HM84w0
5qM5xOKLkZvus5VoywP2v+MO/+zeeAA6VzIfR5zNeP1VSe5NqHwgmpAkke0DW6qeNDtJH41egDco
mz3Bvk1w/fp9Lg0XHESoWUHoux4v6ry2QifKOvOL4h8ovY3HmnbVYwVR0a9Q5/lAf345tijX7zxj
23Dp/4bGnuWVdgT0crOAbaW7kFzxEJRK0vgcy/jURdO/LUpdj2MSF5dGs5KwJiU7ZZFX4nLp4fcw
M+9vn5WbQ7lKha39bo/kE/f5za7tSmjYDTVE6NK5faTwMAURvJNQqau9FvGmjPD6yavSG6JPq1jX
NqkeWk+tFimsc0PE5hd5pYZJUZVhMVbqg970575n4LkrcP+LK7FTpbmz1rQ/4eyAlYEBsLXXLOC9
5Fan40NZLXYgE304cYSYWCvtEAKq4wM8dmSXsn7eufe26Oz1w6+G3myzvm5aW5GxfW6kHA+dNiM5
kqnWR1OvneMCwj6IWPanYSz7oJW9OJninUCr15/AHb9qbsF7viHimrB9s9pN7XOSFvZRalofxK3c
1fpcH4vrm5fmF2R1XhPEEuj2bQ4UAX2Fxql6lpo9OcehiSgydBIbxMOQxGrlOwh81r7eJtpHs5XD
FA4dnbOg8ZyiCxYbo7OdXPZ22SFQ0RNBQZxsVt8yWnMd6c8uN9RzG9fnhad1ejJa55n4Gd9ux/qQ
opexE2vd3s0UItjn6zwDvNg+P2CsZ8Q5TSahsPKDosaaj5HhtHOD3J4mrkgC1BVuSY9iW5deslzS
2ouM89xbY9DX/fDYguUNyzwSxwpANDr3S/0TnSoK8vGwp1B35yPX93XFMxmEldt8Ws4LpaukMM+V
VlloHnnJxQHQsHN07o5CI5x7hxTa3eIDS80qmlwZzTNxt/rErGdfU5E5O45Ir7iezbalQUcExDtH
iXpbWaxxE0ZSr3bOauXlw1kmmSaQQJPA2vBkrNvyg67UrfWMcGMnnufU9ibfjEvxr7s4afTS1nWv
cnOlZgY5z2nROIgDNLiqf8sZR7EHBRqhavlFEzlfYzDAc4AQcPI9UV0076RlSTCkSlaozovU8nb0
k5nCU4BSRvqPasSD/mg6fYdggVLZ0zuFZLkYuPe5oJi/1/RgczdZMfC6SaTmeZJu+UGibw6X2sl+
vP3K3EZkvGB0bGikoPjBQby+FyilmjWyA+a5FNH0pciW7otwO+jygzQONJ6HY6MUQ/j2oHeOPp4P
K76UzIrrfTOoqQun1Re8c2utqx90u1AwMzSMB+IKEx85Lzk0npsGcSezPQmIO/uWzigPKh0xapLb
113PqwRTHhz/sCYbQpTDrDDriz3B2Puj8J4h4Exxf3vRqB37FCy6c56GOT/QmTKf8F/bK1G/ctY2
p4NiErEtZfeVabbJEBKtwRIhhgGWIjGIK4wCHnPUcGeamvYo7TT7sWSq8TKNavLFY2l/8tbF4dC0
w08ktOeXt1f1zlZaU2Vq8xTnqStv82WZY/3WKhhXAll9oivy3GZ4CbmQSOM+mj54ipEe3x7yNkai
nrWyOmFdQGnaBi5CiNqCoo0OWqlEz13vmYdkNNuH0pzUnVv9dklZTdIjVpOKKIpL1wcl6S0hiQWV
cw7iwfbn3qn1sHDsVN8J7W+/ieW0wcNAbeKBvCnXudFEc6xVzkozTT8Kcv3Md2Sj/xGN3p6u6O1B
XLcOD8XauaKQtDmI9OjU0ltcxorS0gnUfDBLv8jcSoYAoeLWV80maQNEe2YDQf1Uf6f5FJecBfaN
RJC/gt7fBgFetSyt0EpxwW7a9Wsq6uE0ye/v3SUMglYrSTTdMgqh10sXJ0XXmUhMXpy2tv3CdLqv
0EGXoOxje6eJc2/xAF+8ghO5vLe0FE1jzSq8Cy5VVegPDVYPR9kV1lMVC23nuN0dCjdfoieMHEgD
r7/KgMBIStRBd+/LT01i1g+Ukv9YnFzuFFJvdz5yNSCjV9cQgEnbJ6L2ujQWrScuXasqz506FD+1
2CzDtxfp9vbgrQN+htbRq0jPZpH6KJky9ESLi1O4q81sX35vulb+XXtW+2FqRfciUQjcWa7bT1tf
Wa6rVZIKhbFNu72YcQnL7AS4oguWCcYQfwvLzvn77W+7MwyUS44XET4fue2ATfAceLm7GtO5lr5G
biYfep7k0/tHAS3Ie8A5Is5fZ/i3ykNMiJNGEnRMlPddUAPFDPJC2yNR3Gw7gmeCInDsqxo6sM3r
UdCQXQk9SnvRsyEKcpu3U2h5hjDHe5HLryYQoKPX4tfK3d9eDuDgmjoDkHfuhq77YixW/ddQG+8E
dryOQrhuEquzA25o1OS+w0zGjwqbSMYv5YIy7JLY3U4ke7MFAI+AzMJHA4UrwoJ1Wn9bnJaAhnsI
rZZu0qpwqGMResuuAtLt4pBIU3fiD3pb4FWvRykRRPFmCdUK2ShDOySLnZ28wjPGUK9xC3l7v90b
jM4ZvRyEAFcI8/VgtomnQmtE3jkZl9h+LF19opJaFnPk6zBzdy7xmwrU6rS5vhIUhXgvtu9vrSx1
NQNmOFumtH07bzO/suKDMhXf47ncE1a8NxqGe2RQnFm6rZuzNA0Kkttiic4gWfS/pnrCzDOrlceO
zE74lrDe2b5mF67cemrb1D9oaWwTHbXvVU8BwnkxQDSFMm+6Q2+Vc4sec1eXJ+LJd8rxrSOu/l0A
tWAhUE3fVASSXFjdiM82fpuD9S+qH8pLQx34y9ub5Hbfr2cK3jL3LGSo12rbb/s+h22r0YqSFxSd
/h9nX7YdN45l+yu98p11OQ+9OuuBEQxqiNBgyZbsFy7bKZMEBwAEQQD8+t50Vmda1BA346GyliWb
BDEenLMH9z5hBX8AvYifnfIWhGbYKRY6xepbepCQoHkFiEECtn0GV2ok6Lg6ppn24ohCfhiDs+RP
FsHNdUYO9mDwQghHuU/6Obpu7JpnE3wMLjwCo6cmVCZrmfMPAZYYJtwCURxH9AJFCTAfnq+y1h8C
CzrRcg+xum7n0IZs7UFCMBrMge37vbhEe8+uE6tXrbZ2GaDkNaAmvHe7eL7zQuJvTbWgvx2v3tat
bm4SU7XnjdWo7P03v7zJYJEtNR1cCXE3Qw7y+VdC6i+Adrcr93oS1XlTAV3nhy3dyriBu08B7e9J
zCkVRZRzYU0QPAcfSIDvC8xk2saiO9Kgl3sbAkZUs1BtckBnWMtkohPYPGip9k4MNxVgN63rqI77
TEPC+ki8/8qsAs4PEOSlnrtUxp9/OkRUuTf6ld5PgrQ5uJJh2o6TSh09tPC5oiabeOUdWTCvvhTu
7QtTHQbua2oBaguqtSC6s4c5Zn9RAia2a5g/7ZHo5zcRpMu/kZgcq8O8SIy5gD1ADhlnBvJ+L4BA
uMiU3UCbaR9WdkeuCe+DFKJlT8Vi8jVD83zTQs87lQAMOfkUREdFXl8ZVQSXi3MDZLaWvPrzrg5o
PQk2lgq6c4Xc6cjUWz6VuOXIUp8fmdHLulwtJiQ1FzWqaKEkr0lEU4LcgjaegvFUKfq0L4coSEtZ
t7dOs6jbeEQXX3t85ZxKx62sbTv6kPOfJ44MUzGQMjiyul/7+KWigDEA1wjlvucfzySK3JAcgQtf
B/u/KJiSzaisPLG7IT/y7UvYvP52TGUIeiKqxv+vVnO4GJmEstb7gjMdoELCbkn72W3jAGRbRvRj
hA4HX6KG2XA6wbgkDWDndaRk5bz2wR50EBGewH4EotjPP9gGx5Z2ExaWOwlg6JokkRkLq+QQuF2w
r0vnC/NcKE3VVNePpOHnlR3fh6VfNWkTi13idv6GlVA5yGsOXcMj0dMriwGMFwwDxL2wFtaXUmnA
xw8aW+NglG5wESBNHGw48uFR2gZmdtM6GO5dXrjV1odMUZ0iP1+aI6WX1xqBMxMBziJAgLzN8y6q
YcSXTNao9ziFBr0NY8g5diEvzh2CUkycNHLDS/vHEA3tFxWP0Ex9f6a8DLMQDfsoZGLHx060vrJA
YHngdottqJYMVcxWX7kw4tx0iFbPOONHvvaV8w3zAHMBlz0U1tZm9B2D2UNEiNkPXSXObV4w3F04
qBmpb8qr2O5YCmF4sWeI/Y5dm9YCZMs5DpUHcBZhgoik5xouWNSkKoaqN3vkRbudgF4BqioxbFyI
xW6sAgKY3hjAQoNzn8cQSBjoXWILOIGQRAp3S+FguPdmJfKylSpzh/BrT2e68Xp2LOJY1sVq9f6J
5UGk85Mp/3xSxJYSLhw/gMLD2OwkJDXSkfj+kU3ilam3SA5j9LE+UZhfxTUemxxGq9rsYXRXXVmu
C6BGXzqwFpj9TKrGQGct4B8m2Qzf2qiWD+/PvJ+25i++EtJ6ARx1QGlah79dBHl0hjMH4BGp81nF
ZebalQXhCGjyDrSQd16ZNPclttRNHACaF5cWS6u29ne1tqJtZCIvNWXgbEgjdBYjqXpkcbxyRoMs
DiCBC7VGqCmuNmxRQy4ftj9mD//P+bJXZr7TCTR60sobBpQi3UI8tq1z5KK6xpb9nKjYkxZdJUBs
kIZ8PvwDH/txmozZKythm0AOTTpVSl+jnR8wd2H+yGifRbRItn60+F0ze7rnLNAXE/KMQJxHx7Qv
Xlm34AnCzh14OhuIvlVcKlRjmaKu5j2KFSgJ22rCDTCxJKQbRqKbnA+R2HktCiQqtpqP70+U10YB
CRXUdUJMkheUN6RI5eBCl2UvbGd6Mh5EqSMP8b4AEDdlbVId2rZJThkE5MKgigHBalAKVqsDOmut
Bx8ws48jae9N7GCpS8FtO29614aCcoDTI3Wr2oYTXKurjxY4nP15AwW9AKL/zSBSXLriTxTm8Y/v
d8grezYiJ4hooHFAxbmr0YBmXhFBoMLsgWWFaAchoKynThWhzjEP5UF7ehRHzsrXdiRUFhCyARPh
oYj9fErC2dXurQCGQrOAl4al2/DDLOfuSJ7zJfIDWzTg/svmvJSn1kH/WOPb+oKbPXWRgd8WcZxk
jikRi1uKCnKeRNy97Tnzf4TADPywIHRW7gZQjYD/kK5zzBHl1ZUIsGyIkwrEXKjaPP9sHfjQR7aG
eT94JNRZzezQT5mCpupGQHVpZzcY4RgOkN8TvyMjJB5c+4uKdHcI5VBCEhDWJt9UHQ3mWE+9Eloh
jgcRCvcj/HedZxoT5VlFNc77Qnn+Jwp9CRuwqmDOpt5HHBE4ptsnMoFOCfSfvjU+y2eocJ3XSYmU
lwR38WGGlEAKFbAoFRAUOHKl+lm3eL65g0AFTRmYvEClHfHN854bbN0mTt/Zexd5Vnkhk8K6m5D/
K8987iOXgxp9c9VjH3XS2krqu0D3/R+0tYIDD2EkO4xG3cOHOdHZQlHG3xcjiPOD419GFhRGAZGR
hTwSnbyc5M/bvPz+l0wJVP7DcKAV2myg+CLaxNtABDE5f3/1vhw5vCVCuIW66yv1TyPKBUda2HsP
OAuyb3A8qizumdde2zPzyOb917282ONwhxDAgtQFnBEaUM+/Cgy9hJQR5rA1R8BSeuPgMRybNTxn
5rjZjeNwmEahbqzIUARDyCguOHRL3bXQlaFwENPQEH+/Tcsrn00OxNC4kyDHBhofdpXV5NB+O5PC
9eY9wCCKplPft5kCEga2ZkgqXFoRnaLN4PWNvQVMpJb3jl+xr++34eXlZGkEys84UBao2Tp5OugQ
OzY0GfaUQY80VQSeXWnpdbumCjRSm7417a3AbXFHi/WmgZjVOYSt4iyqkAIlo4X8iGXaj9rUbFtp
KKS/374XkxHNg2cOiLbQOYxRpVsNG4G+ZzGN9r7Fuu1SryJtkELsxdPb91/04mxfXvRTlAz0Q2Ss
V/Mjtq1mriGou6eqbRFodN9LrR+swXriAd0C2LwL7X73/jtfwr5QxMJrkVcDfBDx+OoIC4sWdtLg
Qu+NA5j6ZpSW/BjQoQBSZCo4DDq1HK4R81odQG/EI+nceWGXGnAv7SPf//LQQVt89DO2UlR8gfV4
3tPGq3oUaYy9H/wx4ddWhQDqwsEpesVJXya7Dvc+spWhr4sMGDIWQPUf+B6EghK4Q+gC+w/v984r
Q4+IGHcVFPyWOs8q/iupdBmYIs5eeCO/LBJb3pLAJMdu58sqW61CJJ4Qf2N2YaqtVSAdKaSmiEP3
Rqnwj3DsAa+vemti274pg25jVYbXFza8DZwtx6282MxwxvhSjYlJUi0NChwp6V0G0w4BqtIxNsNP
Ls6z9iHtivwNyJW4BWGSrMYFOTALUcDUHEjntEHGlGOsGxdaW4UPW0cFH3LHnbS56fEziAomBIZs
uyJCKHpJgS1uMjuyDM9aQPtBwm8aezjjFTwfHyQvjd52rGvVp9ojvtq5gbKsu7aIJ/4UGzqLQ1LU
UTCmxK05/c49glJRClmaIBDbEl5E3QwanfL6bdkLON2HZm70txD4ivKKw+tC7vux6awj2+bLrRwn
PlJHCIVxrEIGZTUxahZql+uyPsSNcQEhhOTPH34Tep/1TBTwmZPLHSCqgwSIZ98i3qMhBgz3wStJ
t3VHp+ruQI3h3pGtahmI5wO1pNiAnlyKXphOq60KjMqCDHULL7GoUtciGMcvqDJgLTuhpZLrKtK2
B/sa2BGevb9QXmxdyG9BnAUXJkArgdRYzRDbILdU9m51kBV4zGdcsTLOW8iwwVLM5y2QjMl4AIWq
5HCQh5bqkfF4sU6RSAUYG/9DTQIkztUx1iqKwCkMqwNvE8VTGI1O925Ej3EDXnYvZj/CYRzii376
GmkeURwzOrD7Qw+R8njjyUQNt3YD6dbvJq76HwVuKl/hNgU7hve790WkgiMapQCwe7A7AEW4fP8v
8dAi7OPSGhIrTNfx+WAlVk5hN5z7AbWOBEUvu3KJBpDpB3EUuLC1alEyqS5GkYUeDA/NmQsH1LyC
Pvj2/Q96+ZZg0bpfXoOEFyrBzz/IqlqXcinowR7aAHwiHW2pN7Ajse+L6xlYjcs3QCYDy+JFnmmc
5iJp3JEepJ/QHCqKMldx799H05RkrmMh7H7/s16EUwuNEokcB+htIHrXGCI3ialsPckPiPVdeIri
lgoDMw+Yyp0J6rC4RiBa0w8laIc6g4ZRpL6IZKiGY0Sql/MFMBVQYnFPAhUd2Nvn3TvNicchsccO
yOzSM5u7ptiBUc2cVEbOUZrAK928VE4WWQ3QC2EE9vxtgdsrpGkrfrAwpbJ+6IazPjbJ2VR6Lkkd
IE2dI9Pnle9buM3ImCF5CRjOavqQhvoGUFd+KDUJ4ZlDAIxPSCQeg8jSP94f01emKuKRBf4FVAyA
kqt3yVjbtbFtfnBqj48b3yth+mm7Epn691/0WjeiMgxY+lJlf5FdIQ4MEoE94nBKre2NBxuyPVJT
/MqVIyoDjdLmyAtf7UVIqf6pB4EE5PNxs8UUx7VR/EAVLuzAFtsX0K6cL8IYoeb73/bqq4A885eN
EUH06nyI4Fsv54DzgyqSsNvMxvbYdgiSMjmvxkg9vv82JM3R9GcHIfCJCCPjBdK3MKlXCwBEwlb1
sEU6QBAZrsfJhnsOvYYObreHsT3dehB6fohDa2/Z6isBiT7r5qTfGY60vkGUuYnnZrrSEkCHFO6k
0zd/5uGTMv3G6CbaVGXrnFegbKW9x5XYwBADFwO3bmCSRp3Uk22V866FJujYJ/VD5Zg9H73oKpGh
g0u+ZaW0X3x6m6Q9IKWtL7Xw4+uhroYM0e4El6RpP7ERVV2raM3BNJJndhXG0LeKoPg3m+qhNg6n
qJwJmZVlBZscKbd41LRzpfW5E+QqLHp9xmxItKm6kG1a86ir0qgUwwFAcqfcEi/uPvReMFxC9KS5
bHRh530wGOwUdpFCMvO6L+I2Q6v0IYYp9Y7JxjBZnaN4qcsHgiz+HWQA9TeHd0WzZSZp9mJR8tmw
SonwKgItv/4QFUDeXLBwRmclUM1OPgbwjCFb4AExPEt17l71kzOlLW1ddpaYiH4btKqqdLAZ/LMo
TC6bnelCpKjTqnNbjMjcI7JDf/s9P4Dm7czJRV1aUQ9bIh59j31F6rNYT4u6wthNaqgOI45mcx/a
oLqfwWzFLx5A8qtFuJEEyhLBxpbOqM6CqGE/Jh0AqhtXuvJ3UDHTNB+dRdHMrpuq3s1A9yN2AxcJ
N2IsrSErLDgHbD0jVL2D1hifMzBl9aUFitBXVw4MZp0U4d40D2G5qxzl6s0YjdBIVqPR7tYmdkw3
wQCYbppAsxmeKrYSNnSTp5afja2o+kudwNvpLBhrV29xQ+j6ewW24JijfjxBu7BokQmHWkWIAAGu
F/YeCK7AyduedPACY4S5oFnEVikexpYM1r1XNOrH6A9e8LHHdiS6jY+KW7NxqC2SXZU00ZQDco/I
enJbEEuNFwuOZBvO2B2cC6Y+c1RDIUSmZPzZ9TtoMACpJJt0YCGD2xAyYE02BTz5wHpuN5t6MEUH
+7WipqmflKrNmWqY/OiDiD1/rith6g+8lfTLBDMhc8Z5bci2Z0KEaUQD1t0WIupAy6lJBIJKWA1I
pvmG4AIQQMulHFLSSOJuYBXuVrgRirb94rGq5ylqA5Mn00mhogBJcyLvIKAU+xeyKdtPSrcl4Lwg
eIkbBtSe1wJI4bgjXrMoZ3miM6DEQnWuuCgFTMUOgWBRuKygIh4vxgAuqYfZp8iIijGCJ1Fdh0rt
oDls2quCFJX8aMXU/oEwfai2VYBbGxYQ/Omy2OGmgdmFPQ232jPDeCeSkY2LumZrqwMseLiXwnvI
n9IOt5n5IqLEZpuZBkh8hzxelLRgl56IIoWiz9Scx7PGRIqhdBMyZBRnD+nnsQutywbqX/EtVdqr
DAgMZRttEZBN9A8fsJXkY0VGVm35HLJwY422sZFKlxKafDpSYDDDgjo3TRCrPwqno+2VRfBSOIS4
Jd8pBXt61y9iHPDgyRKUiElFyKcSwOhu5xN/mlLY3sNdqICkwkNlSj6kQVRX8hr2w6ZPbdMoeQmB
uL7JLcTa1hY3hMCAMy396DY0EE7bQN3Rj1I7Gn2eGYzbmCbzMJALv4k6uW3djtHl1GoQeActLbM2
9Kc5N3xsu30BBbIkLYjn8nM5BK46mNqFgoMMOrg5OVCvAtWlJ0MBBuWSyahnZrs3QYhJsamLroTr
sw/Htdy2DevOkXGHE5mckXpIQ/CoP0ETEBmH0KpA67Za25c3MD/ybPDTlZtsEpGIbg/BA8/6QG23
Hm7REGE9qgns9UPkFLrKekzw8CxirTdvkUsZ3S2GOvbSeWjmh6CE8B7F8FZ+hd0Cqe9NJHwTbCLI
niusgaJwgw2sjEWw7ToH+tWY9EpmkSImzpnRY7u1bM7qmyJ0rB6bKJEmjYFmVzn3QTdLB1xCx7Qf
xcxvjOODHeVoyP6lPRfY6wQeRs/MIjp43jsk6C4xdro9m4cOGWCVsO5TqRHKYlFxTNaGDcMnSUjS
band8yAFkl584RALeizjqLCzaIQaEpQRQby/ZCjIwKGwdLHn1xpAP8jLsarLKwMaRoo7kADlnPbg
KFntFJpzyMdVExY3pTBpoLS20xEozM82H3yx4QHokme20NrfKmyT9gdaMNQrGk1Nldbt4pUc95DD
THVXt3OmTTgEt008GnIuGjmCqSQny9OorRoLynV+RWS1Cccpab4RX/riwKwEnlzYtAqeQl0vHneB
R709HUCNmFNiesPSWPcSoqu6mK2dYJ0/f3NI3LBdqIvo80QDKrbwEEOy17W51Ckf/aKHNBV8ZHPo
RFRu6nC7B1XFwNs2Fa72P8z93He7AC28m8HuF5/Z7EDMAOQqkFg22DpaurPB33mo7bmj2IHmub8p
R7h8IEsHEs8WVUpR5kCHNQBuqNqwjKAXlhXUlCa1NBuSDUyTUOY306g/D0DK6B2NIHKymagzwyKz
V4l7B6KC7G4nqHqxARjTrm42Pa2ltS3Bjo73IKh7j7MKfKjW88hcdZD6BECz9bzpE7xNtLgY56mR
j2NoKj+dS2mJc0Cioj6tHQ10xxAHlciA4m3aHLJIpN7OjIPjgfKjnM+LVsz1o+ntaNgJlFbrDVSo
5HxQ/iTVzo7FEG+VXybmKvBY8jHyST+cFcxxxZ1GBjPcuCwohrMhWkydGS0g4wIoazzdwnSFtLvG
imfrEocJf4QaNGzoE9rU8A1FkuQ70kik2gp0NsrZAbQUz5py5vTKJVEffcb1DyGCN0aeysKJWfIA
wzu3z8sYfnSbWcD3INMBbRtsSR4tD0AxdPCTwOqMzsCDtNsN1aXv7qDIhlAQ1Y5pzmZEKkt1GTWt
TdyxoEqF9vw595lbtteuN0K5curLSZwnYjDORTJXEWyaegfIc4Opj6qC4Y3YVXbQh1vbadiUt+OM
8IUTt/ykY0yLC8x+QOrsCpm1DG5qrbmEq9407LQDKmgqG1o1HwrPqw9jFzlsExYTwbZReKaFo6cj
KTpH8QI06KXuhlPPq7ZuRwt8bRz1N6qGxuuu9me3y30HQdiulAmVF4wjus3asuLWHXzNvHjrC1FZ
TQoxigmBHqxZkmLeKLdqzdcyESSp07G14MlkTQ3lG9Jy6GiAA075zhoYSqpDDPfUTTTyUm21U1jW
J38uym8lGV33zqr48OAUDrT8t3ZgtDgLQduAy3dVU3NRq9p5HCwfuK9CIluXJiIs9A5BODPXSefD
IGbo++HD6NIkOS9hftenCPAEywDPD/sdxFErKMd5QZvg4GLyU4C834VDipCcg5o/gq+HHmly3WLm
Q0BQDWrb9kH33VF2H2w1GbV/RuVsfbQRgEUppm6gt3J24n6jQ+JZB0vbXb3zOB0vqEfaYtfalmdg
BFEFPbj2Vj/C4WXANtDOPmyWysDWXVZhO04uII/CsNsXnezPQ8z7MZ2dQUPyxmu6G8s1YYwADOHv
QXkO97YtbnsmDRtVBvgv1SGQpSNKLEZUSXRRIlPvp5bVunfwAvDImc+aPkotg93nks0mTFKfQaER
ywSBcI6RksUWaZ3JuaRd4ZvLcRawhtKxB3WJIuAa8yyaa0wZaB9iJxKadxehGzF6joBjpBsC62U4
XxSjempmN1K5M/tVuStQVJ/TUI/hsGt4V3uZgv5vdYu1QKacywoFoAYORzEuY91M971T6jbvFhWb
FBaVUJraQI90uvVqpyHfCihNya0jLFLpTcc4v6Flw7+YivjQCAzrgnFsBN4YX1LAYssUSVQLVr+4
S5JiBz7dcjmkYrYrnONmqq8aO5EoPyvURi+Mi0tXjlxIUlwnCKi8XaLtpNw2fTULnQI6VgwHXXsU
sRdwJCSzDYjXZyOFmyBQHBAl9LaBW8/VYaKC8y3pxmjehASoyQ1+3ImrxTLNyxHCgQCMmDGuL0Ay
gB1r6I6o3JJo9u/8hqv+EBLFdeYShCiPILtz36A2YIXJE0ElbTx4dRWADKxkWwNQZXclOODAWVp6
SIGgYBLVxy4RcQphi6n5DmTgzG9/3tH/33f93+UTvfnzMi7+/T/483fKzAAnq3H1x39fs6f+bhye
nsbDV/Y/yz/9668+/4f/PtTfByroj3H9t579Izz/P+/ffh2/PvtD1uN4NLfyaTAfnoRsx58vQEuX
v/n/+8v/evr5lHvDnn7/7TuV/bg8raxp/9t/fnX+x++/IVv0S7pief5/fnn1tcO/O+//qFEh/fNR
f/39p69i/P23JPoXshYo1COJjbTlT5iDelp+E8b/Av9xQSGBmQXlliXJ1tNhrH7/zQv+BcT0Qo1G
7XAhv+FXgsrlV+G/wLnHD0HcQHUVGlzub//33c9G6O8R+69edjcUgnbi99+eZ8IsIMNQ+kG2bZVM
EQWESps6Cc8qnJHBtZj+UbX//56LbOXz/FPi1lMoWh1lY1C1Ffy6jHmo3FAfKa+93mzkXp8/nkRW
g4Oxj7Jq4MPwQYWzXd6XEEf+8cvw/aebfu2W57mmv5u/ymkl3dzEsinCDOAgMd8yrBjY1nskcEAV
tTs39ZEvPKb7/NbHLI34pQIgYM1MVNmHmRZAB6UoVuLeS7Ghf3n/Y56XOP7+mFUuMAK+kZHEhJl0
mH9wHGiu3yEgs0MArsZe51Y0hzDCMZx9eP+Fb33Q8vNfPojFNpui5YVTm0QapFCgSDaLAsgxdYbn
Ofm/v2hVE4rrWSH55QWZakSkLnClLNwNa4RbwWGpIu7BkY1sNlxwyB6mdus7fGf31TQcKY29MT3W
lqQdKikBkWWUd63gxYeo67j85PE5sS9GC+frrSmpFx6p3qzK+X9/rbvqzggunoEwQSbLcoJulRvn
0Gz7wRrkJ5sUcdLUpdJEFrAFpdNk0qWwwIQwbgwbrdMGFLvQrwPalqab2kChv3E53ngD/REFqj7S
mW/NltUWBApfqGIzBhnAuNGjDae2tJgkOQI1fOPpa9pJG5M6FN4QZI1X109wmUIQYdUAfJ/UM2sU
KbVUwHgVBFmLq/wnR3E4XBVzdNo2t1ZxGFpFGHN5AIwwZHMzG/YYwxZ5OBqd2PzV1uPq0onhcYCt
hyJ3vjFhqP2Uc6zb7Wn9s9p7oBdn9QiwrbynJgpvoBZdjZ/AU7d+nPb81VYjYlvaSgdxPlOny0wJ
A4BU1404xp59XuT4a+2t6Zi4NvqtRIktp7hRdjs1wKAia5VxQKmpK/+fOe39/ZrVEvd8WsSKWVE+
jtIdz/qQ9nY2904L7w6YUejTltoajM7pxGEm2yGN5DbzfTOY6how5uT+/bF4q69WCxmuKjEuQkGS
40pRZ60YIm9fwi2cPyDT+A8VTv7qqmgVWVRxyZo4YnE+tL45t7rZvk5KcC+PFNDe2C/Wgj+0QEEQ
nRPmEihYndpE+5/DmbLs/T566/GrwEJOEUU1OwzzqcUIjG3ZZb60omOY2rcev1rPsvZ60xoC9ICY
GoyBibWVCtvAkPK09q/Wc5NYyP1r9H7idLw/Z07QK9wu4Hp8c9oLli/7JXaIXOMJx9Jhnoiq/hTF
QtzouuTH6qNvddBqoUVmAGkFgps58/yxPhtnTwPL34AqdtoSW/NYdQ1sxegOuDOLkvnnonOnOCUS
+iJHXhCjI/4ug/49/1erzJSktDuFIebgmw1bUuKCftNZ8xRelGPRNZkuXdM/tl3sfZF9qfoTw5A1
hBFYwiKis8JW2MYtu6hQ9IkQ2TdIo2TxCGTnknMmSC/WVcgA8NRzGW1DX3kUmOTxqEfPGyMYLv3y
ywQxRWihTmcVeRdZcuvVKsrjqPWOzO8VXvGv7g1XCxR6sho2JzzJPXseKKx+AQ/NgmKe2zMGBri5
LkVHfzAkmbozf0b++UpDjqU/LObW5DFuoMxypClvfehqLcc9CRiFXW7OokJ4m3BOnhh8L/lpR//a
d7IdIJiFxEaUQ1xJ5eXo+C2AuXH5x0nreA1rkg7MC5Ex9vOS6fgzKk3sCrIqx/jLb/XN6gLAvbIn
FsBuedDiJoMKQoyKpkQxUpy2ytZQKVFzFMP0EOeAyBfueewPg/1NMwcrrnIXHcEeVL4udVFgK7+z
bhbuicOyCrU91beYREOYw/uxg9ELdwUQuWAenLiDr+ETMwS7AQIfokzywMlCM5XbOaTHFHDfGJhg
dTqHwNH2BGaqORyfx3wGDzENB0aO7EFvPX219kMHzDWNe1YOxGi3QZmLgHRL3dPO5mC19HERobFT
0zl3cW9EJt156Ev/WCD5VtNXq9kJGVAAUGTLy8iMB4nKB45nDo320+bNWiIMta0RmjEG/qRFl5wD
sttsC5CG85NWc7B81S+bLliMARsbPH0sXH+jPJTNROfUJ7Z9tZrj3p3jKcKwWqNbbRpPTkhZR8dM
ZN7q+dWRjzrMALFNMefcQQlIJH0J9UN/3r3fM28EvcFqvfZFUM2zY6lcWcETboLNBMfWBlIm8Ks5
5j/z1hesjnxviqaeNIXKPSzcD8lISYaybnPaDXlNFx5BivFhEaYAOw3Cc+jRyy1KnyduN/5qyTpj
B8D3TGReita/rNsuAtC1PbHpqxWLg7poGscbc07hKboBFkDArUqjbvH+4L7R8WtlJrjHiMaakXmB
ybS+aMZy3MuiOKb2/tbTV7E08qOo4UoQ2gZZKnHnKTturwNU8Y5BjN96wfLzX1Yt3K5giD25GiGh
nDcNCz6bxBxjmbz18NWiDYjV+HFcTBn0EAGLE9JNOaQHTgt+1nBsjxHwfkk8oeetz4OL+K5P9DEf
5LeavlqzDTRPrMVb4M+m+y5302AKT236erUGcSHjypmyRCFp7C5Ph8f5iU9fE80ae2KonePpGui2
DXRjJDzugNQ5acL/dCb8ZcZUYEMA1GLj6b77xGu/3ZV1eWKyaa2C0OiujesSD09m2eVtlAy4eYXH
FEneGNQ17FwDgwk8ZTNlwVigMulMgF6wYjztiFrrmkEz2u2pZ8sMNhPwjqnqJwkr0xN7fbVOBSxA
oREAjE/XAEoBSspnaxLHrH3f6pfVOgUscvBMZY1ZBCDKVuj6q5DzP2Mu/3VbWlPWuUg03CikzKBI
XAE+VcMycnD/GQXk76ev1mnkEasEbxVNT6RzECiP3BRAup1WovJW61RLMMl9PDlHHR3IgLkH/2Rr
jVYsTpszaxcrkIiSTrJyyo3f9RBYBhoA6Eh3/H7SWl17xTt14Q5UdzhZC+jQJkQ4qNaTY9rxb0yb
NW9NDgXzShPIfEy8Lw5xb8Ffvj2t4atQWMMGvjPGGvO6sq6wPX4GzerE9N0Lr+y6Brqlj8acqCre
yiq4p01xTCDtrT5ZrdMeqr/QN5QyhwEh3OVJtI9cfoxn8tbDV+sUZWHFhI6trG/1H0CAP8D/+Ahn
5q1HryLguFalhfPa5HisAG7EFRWUfYVXnnYtc1frdCoDiPv7w5gnEB149EfsA6mo539mYvzXNrA2
C5W8de0Wfpp5R4d5S3X0rarZMSe4N/rmhQNHDOz8VA8yDwyoOl3H0PTmWOX1rYevgt+kD33onnVA
cw9jcoBernNooYHzcNI6+inF88th7Y7uOMBSCdOxKqrU69RjFNenDelPWZlfng3wcwKccyPzIZi8
1In155bHN6e1exX3QoVdq9rDsy0i7n0J9DWwmKc9ehmIX5pNVQFwsFeOmQ3g2MYixb6e7RPzAwsU
5NeHOw5j0Wy5VgZK7XVnos8x8OCnnRU/Sam/NNyqEKdDM07mbdXf0pLuiu6YCPZbk3C1On2mjKeR
U8/oPJ0Nyr30g9NO0DUVDW5YY0gZ7nZhV+5jqvN+KE6rfK5tLut21JWUaDTrPgLUtSHRp5NmyFrl
uYXZI5sbDCL0z0BGSW7j+Z8Zqv21T60p7pJPjTYQzsyNIM79bOCTTaQntqc1fHVqen2he1InYy4s
VPfdvjlL/pezM1uOG8e29hMxApxA4pZkJpWSLEuWPN4wbFeZAwAOAAkQfPp/Zf9xTpRYdisOo+66
qiEkiGFjY+31VezLsbZ3K5JDKRaDeeed4hbRrUfod5QCHjzYyG5NYmJPk4DSv4QD2ZrFKJEqUKVq
ji2cvctFirq6OYqNd5rosxqKFFnsY2OyOzQbSFqjqXFzuaTQV9hQo4xuoi/HGt+tSQvxiHN9pU8+
yrXhCMEKVL+/5XP6hwW/13QpeOxyuBdBfC3ix3AZf7aRU4dGxf+XriuKHZlSpqGEDR9jtL0u5mjb
u9PSh4VPGK4+0sZBSO6XtO5u4WJDD62ff5WxNxq+e4hnMVHijWYb6T4K2hwKsKDXe30ywKMispxh
5aPmB5auJKpQNgZVp9+ej8wXqAVf/4HRyqjCW81c1tH43bPmMx4fPh5rerc8DXxbFA0xLssCL85p
gYUkHHqTQ3HEv+CSqjEJ8tErOr6uj8tAblczHVuhsOh6PSjwrwepswl1mfLwnYDgENUGSXBwxHcr
FLw3aC4XM5dkFE9wpsw7lBoeG/HdxRNGx72DBY4u4QcQ5FaCcOxH3a9Dje/1Tg4vCjqVs4bAgH6t
AZtqk/j5WNO79bmqueJp4KnS+QLk9yGZzhAoH1NGgCHw+msOsQWpBvKdEk9IWwF/+ock1Mee/WE9
/rrxZQw0R32mKgfIX0SmFwUWiCHuw7GR2S1PCw0/maIFX9S4v1DV+bTq9MexpnfLc8bB04yoUSg5
rT+s43ghUh6bh3ttk6lSjoK3SMG0bGpOxtZBAWO4n8f6vVucLepwtVq5LmFIkvMI9UPpW2HndVT/
rYDw9yom6yEfbMZElY00cNpVgNPAz2xc4S4VLG/ZLfz+EAXn9/WMiXm/9hw1UKVow2+iiT57I385
NDR7BdMKEaKgSaWw/o2+MRrubL5503j0Dx3fC5hQJxu3KgzQ8cj/LA0qBCNv/HSs57s12qwTKvxI
o0tUMkT2tIWLi7I+BRCpOPYHdusUJSF1uqQCU3L1nloZvLTTsbs4TIRef1ABhxpcmNE0QJZPM2nf
VyE99AwFENau6RQ10JNxqgwrGcCLJJif/Nq2h8S3qCB43XqQGBIbuCSXFUFFj1NTGUYHBWNwqHrd
uFwr2CLrRpW9GUlGTHKeYAeQHfuauzN0VjAuiBiGHNvjnXHBnYjXg2totzyZhT1wN9WqTKq6z5LN
3TGYGRzr917pxDBLyBpwVfqDeUQ11b0i87F+79VLqsXrBLXeVGqafgbY7EnwtzBQ19n2m21xr1yq
4I7H67FTJcXIZAy68Gxy8v/Glvyfy+2/0BNz2E1eN7AJ7zbNlKuAPy0eOxaC7qVIMGAB5SEmU1m3
oewyi0TFaSEePXS7/ZdNO2qXoUrrHNYNczIHAYl+EC3ZDn7R3fI0XUwraO2mcmMqyH0dPeAkPfZ6
Dqf518tz8XrAiNcB02VgEeHYax3XTZYyww/lcPz96/+EPBY8oeRYhqpLv8EVer1ZuDQ3h3aAvf0j
xL+okVt7fFnU5SZ5j9RcCfeD6dgrxb+8YGCesqRKVmOZeoDw5caO8hd8V+3BK+lezuTLgESWeWOp
GqcLWdMuw/jH50Ojs3eaS+AlgipZMpaLoEFOKFTr8Nc5uPvu5UyzgL5Pwze91FFSz5m/Bfw7d2tf
H9sl9+SHtVUAIKwYm6HpYOAxy4/rmy7df9jL9momOIhZwKkXjHufjjdOExCZxdAcm5V7NZMJTehG
Yceyq+LtMxkq+OUm6cgPDsxuRwixC8eBw2dlcFkG2WgBPfNKOIHz6rF5s9sV8NQHE4XRYORDbS9K
pR+bSRzL/Pt7QVPCZQAFsxrLJJqf21o/WT4/H+v37tCuK2dDIeqpTHr2rR+snzVR9JZy9w9TZi80
mom3ui2MhxJriaHY10woZ/aS06Gu720ylfPwRi/QemzcksX+eMv7t1RMyfX3/+bk3suMpnaFvC4N
htIAHVNleC2G5Q2BKwfPa8lqfiNHZ58XqcUl1KFHy7lppvgFJW7J9AhKo1bPwFfTG453yeGm430E
dx3RIhlfr1NKbLZF3aQ+2inwlpy4qeff4YziTTlFYBkUfoxc+ykZQV8qhI8sWU7xSr1elslLuzJI
4JZ0qYbOutwnyCZ8gadL584+/KmSAn5IaNOKdt7O9cSuKE0RbMtZBsG6FdrIsP+2JlFUPc4R9bof
2odTWJluATOlWvF7i3He4lNHDEwXe3gXcth8JvVyA3O7mt3TtEepFpk21KmnzMK0iKrL2Gq1lSAl
p+5sJVieQL1GdXwyiY2QwhZgTee1GOGdQQxjLk9VGyaZHFrl39m+6thFhP4claDG1TaPQ24u2+bJ
B9UbEhURgWVD1lWq2p6F3w3JsShkL61RsjZwdDJDydN6+aRSmEkp2afzsT1hL66Z+naGOh9WiAy5
vCwOuvtmg5HDodm/19YQjBwMtMehdMNYXY1gbFeuE2kPBpd7dY3ft/4Gau5Y0lrGKG3X/bJliQez
ruLYD7huGv94XpvlZCuvmYcS7wO/7Bjdxp4+JqSHz/XrtsfFKjPB2gxemgzynVknq8hD1gW/jvV9
t9vDbGsLDcyKSzGBYQvbrCnE0ybcRI89gfv+bnAsbCv7XiqYu6jV+yE7G/5UHhwMDnV/70Qo12ih
fAmHksbNgGynlwU1+BnHGt91PYwqhwuUGMuGyr+riD9XSXtsvUa7z2rwArmKAP2Ol6rUTNxW8f8N
Tfi/d6m9uDE2UGT5yJyWqJtfs8pjPGPCHw6Oye7WreBGRIFRHMs66Lps5dMv2qmXY+O9O8E7lHWb
PiFDubhlfEBhYnsDPw15LC7baxsb2pKlDyjYP4pH9xHubah4Weavh/p+tVL45x5gx174ZK1x0yE+
DHHg2HNq2/bgTWevJhsTW3VbjQABL0Aqh16N5qNnSXmo73spmSWojY5b+Ej1gxC3NDRwzaaToseq
B8DufT02GhbskEkNmOz9ktw2fUi+4cbsjiWa91oykDomGJwgXkWibL1UUbWUCZmT4tjY7HKGQSgW
2OphD+haWefaTnW2zPIto/TrTvKb2GwvKAMMY11W3MJLz/Xh3w207H9vcpHHdKV+sNvA4iDsYa7H
xxLcd+NdOOv9nFTWxm+8TP7BPMDfo89QzFpVVKR9uQk/VC8jb82QVwkc5QurB+8F5WwPnsdEVyBG
5CyvGS6j58aL4+HY19/LZnQX9QO8/GWJEOghMdudmOo3nC3+8HH2qpl6xasLYCJ9qdegufWFAlGs
HezBRbc7eFG+TAnMJ4fSuqlJc092NWwymn4Ux+7/e90cJeGGy9Y1cqhmv7qTbY1yPDe5mRyL2/bK
uY0sMNIzcC8DxRAGtkCN2AiOmpE5eP7u1XNUA6HZB/gDbgmg5t6Wzyhq+HloXe8Nt8Us3cyWrS9H
1et8rcNf2xwf7fjuJaOeNl9reE2WCPnPIuC3QaCPvQbspXPS80gNiCAqgCKjc+5FeIGx24djg7J7
xZgboWrfmr6sFpWelgaUZhm3B0PZ/xTF/iNMtmDEp4aHsgx5OtRZl6bTbZMsfXNsPu4FYxFbh5D2
RJZJ3Hf5xNIbHvnuWNyzl4ypsa/rirV9yaLG3msFrGUyd+bpvw/8dYB/cw7sdWMMkDJjfZzAV2c2
hD5E1+wkCKwrTxTRbX8s2N9ryFJHK+DO66EkSzjDFDmeu+scImw4dlru7dWl1+rJsBa7cRw8LzP5
UPvVsUif7OYmzCXmlCj0HfmvuIAxI4Ayi98f/Ly7kxKe2oDeQRUIr0VVfTDOG597uOYd24r3MjLR
9v5CAg37YmQcn0YZxuXcxunBQd+dJOAqS9BMeoHHcGQlhil98qK6PTgwu7h2cXPvFtcKKARg4ZSj
+HD6ugk2mIPt72J+eMRU1TgrUW4q+YHc0TuZNJ//+6L6/flN9mqyyBC8VqNCEEWrQ9Vlk17M3zac
jrlhkL1LWIs8Qt9U12Ef0wpvGzq9SBq/RQ75U+d3R8gQdPCYVOg8XCORdvIDmMXy9dhWDCrj64ic
0S1xsUb+zbez74q+hR4h7/q+M4eUWfDeff0HUmPBhOoaUfow5i7SmpDHAfV8H4592d1qdbTFTd9O
MJOFY+Nw2wHg8RDAs3V5o/f/SQ39ez8mbHc9p1EYrJQumDoUvs/vJ9/vl5uWm0mdcVVagvMVyQoi
USzWAfapiNvvx6Sb5NcA0NzzQoPtkgAtFsM1t1rgruA8zt/LPl6DXE6Ta/Otbqrtx1C5djn3I6LM
fIm79Wcoo+jOjN1869rGnMNqsWgCHhhNBmvPaHtpfNS3PPGrT8VL36ajLnClijb8W2VzACWX+gFI
C28r8F/r9l0InoF5I2L6/RlF9oggUrGkDsaJn2Avy2nRzJOCLbZRSGVe4I1aBW9cKv4083fbGfST
U3AtfD7Vld89wE+Z3QdtAO/hY3Nnt6ENHo9BwDG8DFbyN6AZT8yvH481vdvLcOt00qOWl+EGPa8I
oksw6LcMO65L8zdTci+9WxYP3uL6Cmod4QlyUXoTtmAwXFWwMjasvgAaL5pD2QyyNx7zJ6DYwc2E
w/ro0VPErThvo6g/HhqnvRivcdWC22LISzNETeFV2+e5C94apz9N093W5pO6Be144SUVS/sM9Xb0
Pm3q9fva+d4bmaQ/fYrd9gN5Qr0YKupT3c6cn5d49aEO88SplVsa5FB0H8v7AHf0ehutwd2SlRL4
MX3gQehGP2MjOniApbuFBitvH1d12Oj7eDCbQ3ueQ/+NDfpPH2G3yADU4+mGGtyC11MyX5jQ8XlI
GV7maW0EOaQuAI3w9ejEaJu2beLBpgPefqh1r7+wKTlW2kr2Qjrt2NS2TnVlAorcGZrrNKsa/9hl
Bcyl1303LZKF4eI3ZQuu4Xk0ThYAzhzKXACY/rpxQoGlEImoCt+A/leFWTTQY2O+hxq5kAhgmdD0
BsJ4xaazbIPy0Law19A5GKG1mnF48LfBXRJ7dxM9lmcDGub1gEBWiEGCRXMxwt34ttN6Lr04fD7W
790iBRmmMS70MNn9Wp/GUUWZYyI6H2t9t0oJA788Jl5bJq0e76B6/Qz04TFzWJDbXo9LTZPaM8HS
lsIFoNSzub8hkzgmRSX/eZH+x4Uf1F887EnVlm3XTQUQCPdeovTp0LjsZXRrByKChiF2McuoXc9B
YD/CU5wfy54B2fh6ZJqBzZOIelb0ZnqAgXzZqeHY4bqX0rlmXWv4Zjdw9VxaAFl6km8ifmPn/UP0
9B++1T/G3ECdv6HCD4tImyGDaiwfKRyFj435dbv/R+MbTHq0mccWVUvS5X09DkAmqh44i2Pt75Yp
kw41FzxmKLQaNvA3RKXuhhVshfxY+7uVutC+6pMpZIW0G96unqACeKPn/3nO/E14ttfSRXTzYU5V
NyUIp6G5I62MUWBUw8vzBU5JQ9mC6AnS7GRkfAICtLH5NPPYwCFzpO48LYxMp20EiOi7TOLAlFUa
tsmhHDnZi262uLHTvBgNdAwVOexp4TERVcd8FEi8O4UFm0MQAmN9ahMY9cfVDBNhjx97PiZ7BWFo
wZgWfNan0MI/H7X3LyjYXN/4an9YLHtVz2InmPAkTp9c4m8ZJxy0HH5w99uLeoBgoV44YdTBWdEZ
mF2/iGqOVSeRvajH20Y5VQBGnmro8QsG6llOAhSHHVon+1f1DcLqqjXYqpMx+KFl+HyFUh4b871o
c/Um0MKC+Xp3V3N9aUOSLqdGcyDLD3V+b0HXt+0MLFSTFKtqKE5L1y09QKHUD38e+gN72aYCD2Uz
1biclqEZTxLUuGJk0aH8PtmrNnF/ANcjlMvJv5rQ2XiCbUCUHBL7w4j09f49JibS1YzGgcHhmdDR
lIGdd0wSSvaSzahZYM2w9AvgEUDAhNzvMqTHfhwb9N3RM/A0JSSs5pMJAAVJPQ/VhGtEjgVZe80m
YG0ctOVwPg2QeWUDV/WDSML507G+746dyI4jSJPTfPIY3poikOdOrYsPDkzw+pu2yvoD3u3nEwxT
g8dervwHJVtyLCaPdidyI5FSHsZoObVEXdGCQXWqAMh5Y5/5wzVxr4IRPp8CPoTpGTD52Dw2i2zl
2dFAqHME/qE5+CN2Q1QZ8N19QLlOcZB6hQniOu/X5ZgiBvjV1x9gbKpknilar+u+LVLIYXI2uL8O
TZ1od7jyDoc39IzqNIIylLdy6gotq2N7zV4Rw0B8nGUcqxNIW+YsmzQAZxw8qENd30sSnQRfeVNW
neZmE2df848bgHDHPulekLg1YKUNyEaexrRJcinWLock9Zgwn+wViX3ikjlJq/HkSU/l3QY0Uji6
Y85NZK9HrKJIKL+j46mdpybfYinyFM71x46/cLdiF98h5azqFIywfnvZyLh+6kDVe2PFXlv5TZi7
lyNWIfiNC8TKp1j5qEe57vFj4L+Vu/tT67uFCsIN0tWOsXPkIXVuvJ+D6F+OzcbdKuV+4FdAWiRn
+HxVIjNAyn2am1V/Odb8bp36YgiHjSh2jkfZQ4jYrbS5p77o02Nrda/RGnW6IHAa2ZlpP+tYcCvI
wcNvL8+CEdc0uwBNywjB6vXhvz+mjCV7bRb4DG3VJBM7b1frI279CKDE1GaHBj245mf/cR3tiGjm
zQ1RAReum16Nj4QecxMke2EWbjm41EgZFRSCn6737qO+fTrW690CjWEj1Kiwj4qALtIHpk+g7rqx
cvl4rP1dtNGP/tSBiZuco8FfYaEe6ej2Wqr3lp/gNVj8zRYQ7BZpCwR9lNqKnuXo6Zu5MkY+6ITU
9Ql1qkl1qeVmwU3eqjcv13/YFvZCI+qAKhtA5z0R9qWLXqg5FvXt9UWxCM2qNdoN2w8pxD9tfDDR
sFcXDdD2sqpNkjPtV2LOIzPknVaMv2Ug/gfhHdm7c0GQH8xYt8kZhSl1NjVDO99J6w1QzGo1TqUN
TIfiadCZgsdVB3Ofw/TUI/ngrcNbZqH+H8K3vdoj6VxIDagoZ5myJoEPae9sZn3887fzZ/opGnqG
/6WP/J6W7di9dFv74i8ijG8q3S7ND6bq5gSbq79WE8IDMwO0DozG/74M/P+PGfvdTN3t+YkLAGDv
JoHr5Wr7NfdFC1L4iXNs1eLcVCsX2TRIYIeuNHYEhGvnVJ9cBjHSRp6Rjem4zASA7u7SVM6rvoch
+NNlTyDI50Cou83aDJHxON1z6qfjO6Mr69PL6kXJBKr1JmqvzUjI2rDO1JyMiJ4HivWexWwa6u+j
auTiZ8ASt/ISbhwe4YVDFiipCzcBP55zF3brM2tba9os5kA1wRvetavuM58tHo0y5sAT4Df+yCl4
CRKJ7llmKEYRoGqHOhn6j2MgceHoki79JUd5hW0vU2QKimKFMFswQjw3xgZtubllBaoL6FLdfx+Q
6U9A81M+8W0Wp7RuvvZtxNlPWS8ANqH6dxuUzGAR17kvVwnjzbhJt2Y9nMZ0bm2rfV4kqLatThve
34KTF1SrBk4c2xPLDbUulkVgtpjc+amh7NyC0CpR7jcN7gZoiT5P6Gjou44sbVqQNrRh3iR0Quie
yrQA6bRvs3Wq6dRDltsNYHbODPfyJEdaba0H9GzqVZKlAU1QbGTasooS3DVwAFG53OJrDU0LHiiu
AxnzPSGLRfbBtwn868K6bU1+Lu0GEOOohpg/bCpI6admCpLkIZxBOr3fqiZd6kJsKGwC792CM6xR
9JMs4h3KelJ8r7FtR3SuJhurlzOBFTZCeODIN37jaLjaHxNI8kOdDwYvCJcEFbLsxV8TOFjmoo+A
n6tT7+odKhbRWw+lTxu0rbBdShaznBy+5TBcghjZ1+BCeZ82GaecnSlv+nygq5UKWQ/naXO9jhh9
RxbNT1bhYHugQ710L+sa1H2K6TAEy7kLY73mQ91EAayFGycKpK6a9Gs6h/1wx9YNuT2QHxdwHu04
4wUoY2mcBAi75zkMw5zFYdg9+TxV9AxXHr7e9YH18RRCZhjybdAmzKZGSR5xGjBh2VA48xGx/AiE
h0IrZZJofE5i6adFU+m4+4H0ViqwaMBVNYXuQEJ+4Aup6Qs0fZM8dy5BbRkbyBDfbrEX8Hu/sXz7
q+3FsKDMSnlD9DBh0YKXPTYuuIzS76bPjSdTEuBM5DWNs0RGbHwg88z9HwAVA9WeVTWTdWmtMfEt
UW00fOksBT4boAQCC4Ma+FMGP/CYip+gjda8zvjE0x9xSKfxMywJNjCg2xYBD4okBvcO1S86xf95
8KKfQ6fMdpHB6NwL34jv52ODlfSzizDNb2oebA8zI/WZBFPavU/VktATSdux+TDxZt0eLaojAg+y
AphNpMXVvppetJ37/hfHc19z19EpdOUwAPxaTgHz1d0ysSQAHDWMgq8pDSL2l2959QDfAe8Wb4/b
T9SFyKyzcV3UcJXyirXdUnsL8IjZbuA4FX4RrI1YMQoUsD4lrhH9g19XrX+xQDm7kzc13XrDnCK0
TOjKyWdCK159aCZWj/noZg9Gmh1hGhUokoL+aDYdq3eabDO5hCMdxUfQXqrh/RKzpDmThg9JMa+d
wd5p41Q1Z8jifQWwvaE/BYwk+rxCas++b1aisJU0wwqMcjzMCrxePHGaO97BFftc1cuI2hQvMfVL
k2oWXeQ4jjSbK0/RH6C2d2Ne95rPHRDffkUArIrC9QJCq56L2QbEK2bdB37Wi82OX8OZoQcFsKc+
PDBX9KL1aq2ybvV0f+qvPk4ZXBA3/jBZVDOe4lHZbwFxlgKTVwMMCizzRt8hxq7/rrCEE3CJm0Dm
VNp4+OwmQD3hiiUlfPKykG9be7Eg1toXB6ghMPPNNCegjfvbaAeQ3WfEdjbDM4nRP+1iwvgTuC0K
BwKHxRH7INDK9UOO86JOMaN4Hj/1YL/HGUp6+7gUzGf8ZEwNhnNW+3O63V2B30hMr8CRsRtSOVws
UP7YNBcNWp4Hrnzbes805ioomogC4a2J8VmRuG3rPimyAfBr5s2ycpGDVxWTDSp3HwJX+Eh83bXP
eBwIHJjNQszsDNRAPd8yjmvvg0PqKj1HvMV5N1cA/UIFHzXrvaxJx/NhU/6cAxSceChHUbpqLUou
N+1/mAmXqLHpo3l+bEEDD24G6Ay6hwH2iO2UGReBugQz+myyivkXP2R6fh/ryeu/B+2ainsqQo05
1jdSNH+FIt0wEyR8/vRpAInbnPHL1u4USx7pj5SbprrVdduFF9RGU/FuUQFAbSdsR4IW4GuF1d8b
/LVhhK+bLr7RQ1vXUH6jfAlzJIX51m3TzW68GTsZQlEdQGFNTnoEKjMzs+uDZ/zN9JPxm3n9JkAa
gNUAC5ohyid4dta5h/2pytdqXJ87gNjDm5SNqNSL+x4KZ2lU6uVuXGagAdVgV9QFmcTP8QqVNo/o
bhy/X62r2xuvDyI8N7YV95YXCdxxf4sKh2ZDVNRv60+cGrrnMNYlxH+6Pu+FJA+bKdnebYRFEmxr
EJ+rS9rh08OdmIJSd2+xIU/vgUzR6kLmhs03QC2z+Hpyrw2MJGoMo9bZzLDKCUwO622p86m1zj2F
bBWgQIslpeckktjfMh7aTr0ns59O3zelx6jLxGzW+OKikKwPEWZ/86XTK7hF+JHhUL3nePGwH1KO
Qbzdgk6tRR8u8XyD898D99vMAeDpdksSWyN4mocNH1PV5mws9+THxHezfDQYM3M7ddASv+9M27R5
1DWD/rKOSRB/lUHiUpmtBu7mI0YqFPVfPYx2ySNQBxH7PkSU8W+TmHiASzlcNMNcdkC938hk1g7x
W0NSOmSTtzgchWLF8YFoDz7D1ItNUmg4ewzgpPPE+wEUgYtygkO9u2zLxF+SBfP7xIkVNG/XDc9q
Mumjz3EAMU0eurTqciQwogRkyyFZykAkMTVZCAb49DA2U4M6dR+er7h8dGJ4F8rReiKjqB/93g3T
vJ5jv43Me78nCqbNeJxnL1Ha2+ZsBPBKj1PQhF9SDTRQoaMK+aO09Wb64PqxwqVDdTZ4j0fLsP8g
eKK3O7/rpwEbZoS1gaIBqBvTksN5V72rpGDjmgMJXj86yKU8wMpbaT6A8D2hih7F0oHN4X1Z8Txh
fju+5xqJyayRtZhOoUMxtjijwNY/gSbf94UiVYAv0TbCfxct4xX/S/U1+Emhx23qnKUmDgq5TMRf
Mr6t7nOXClhtZZtEyd/LiNLc8FOt6XCv+gURV97UnZf7HawEXY7d3WSJpeH8OVjgZnFTUzvivE9W
gjA9RNX3OGcujLz50qIL5GkZ+jnJg5hOBXfN0pccmHb3NSbKmnOQcOEDZ6Pgk+dHLej1oYCmPNOh
v50ZDiM7ZyquOv2wQAfH+lxSmYh7riv3PnVXau6mtvBOpyknpxTYoxXHKEKOQm0Rtn0rjFdfOO3j
+WURlW8+9Grxc7xlTME3Jypr8so20Q3CNdBPOWqMBjymZmrtmptmHuGXEqEYH4dtmG/bzMZsAEGL
FrMiwU2NeOCzlUl4V8N/S2aUdZPOGz+gNYx+cVMbhqijt6mt3V8Rirq6dwGWjiy3Tm/s3eQF6pFY
+ALjChTO9zVNgw2xkx+pR+ON0HrPa5JTeA+8w7sLKvzHRIawsEcN7zun0uDjYL36xMEg55mU63xn
uGDvawvsQsExjfN4XWweNFV7A9A8u19o7W5rfxXfXG26ZxYKlbeEPolYyY9xx3qW1WTU0CotArz3
bCUtszqrEe26swNy0N1QE9SfqL+Ot3PnUlZgOtNcbsu2nnvVxbcOWtToo/XS5LkWNoSXP+7UiXdT
ycRYkVWYuSm8FVxD/mrnys0f45hSl5lWgmKfU99YV7RXE4mLcOsGr51U+W4EjnmadIB7DNDuXVFT
43u3xo9QyoyieEtuVeNX7EF7q57PBuYQ5NNGRUBz5iIz3y3RGNffELnK6RTPgRfcjO3YRvfdagSg
vXVvBK7jo0o/hYsYyfspXMLxBPcNB9Y81bS5DJ5h4qvXAEDd5bFr47YgumvmbIlbhKJsXpI2VwIx
is2q0AtDkbnYLe3PNY3D6d6sg9l+gGRmEQ41cxpjdgusrXjMOpRTdSdYL1VBqVLRdk8Aw4+wie6j
UJ7nBPtOgRtNnVymq6r4NCUyCN+j5KiL7yC6Dv3CZ2vMLj6KytZfLRT88v2i53QkuWO1aW71pENC
M/jEpHjG3LpAuCdcjZMAt2Dob7c7JHY09oWmT6z/bpRYks8cl1X7lcecXSJA2nFBljb56uuQe98k
HkJxTV6HGORMvFw0OWYHgqWsWgx2d62WtTCyVulnCiOI+VNqsbd/0XpiQVfEyeThvKr62DPP1G4d
kjJeECRhNs+VkjmrQhE86C1d3a8IHhHiL9Wi1u+UdsBPfnCiWRlcKuJBPQIMHvP11BtYApes9YLh
kWKVYUckoZpSbE/NmiDD3PTIAd10IWnsTcgbTmQRbQohQCYopTXYAQPuH4j4uil3ZrzGImD/zPap
m5Wqbcl4zdUnob3BnIfOm9lFa7bE+GIbs6qYArGab5zFqNmnDWf622z5hExWTaSXM774d+1UVzSf
8GA937uui2p8kqRFjafG00yuRjMhKJ0oXII+LVvEUtg7TNX9UAfITlVr+mEKA4dszxxv2/jeCSEy
BcZrhpK5egkBpUu74exsGru8BhZ3uWyhxgWtYQsyTbMdvDGbl9nqp8S3SfPLgIeTnjZOSFNQez1X
s1oDTHKzURn/cKArtl0WDh6rbsHwjmiUa7F1HuJRR7zy/3F2ZruRK9eafhVj39PNeWgc+4JkMkel
ZqlKN0QNquDMIBkcn76/3O3Tx97d9mkY8AZcUEklpZIRa/3jsvEO3nPjG95JcdgX34Itz2LueDu9
b82h3+Vat43IZrRUOzLfWirSAZ+HUPNVl0Zkclmv1qQQLU5zJuQxyG43Bq+WMogEbts84kaS9ZsD
76MnRZY1Kpaak8+7acH9wtKnAUBuXmbkV7+YdRbmfC2vmAfGY5XmbsMTmY6nVgfouAtMoczjmKrq
w2dYma9NOQ8n1XlNlcX+ui6R43BwAMWI9IOslCKPRc3ZmRd9eaeUzgC3EV4zHyvPzyK5rZTZYBnS
D7nXW9Vdp6yhuuvTcTiPUrbFN7Nf/HLX+mX/wtJp7WrNwmjE9+P6x3XzaLGrFnt+c0iw+exNV6fM
nsyWnDcxc0ZYzV6dWLSHj1HHeN9GPtqViT5Ff4ES4Nwcoq7rl6ga2RgZbGSwRNikVhEaGW/ebi3N
KpKoq3AeEEpj3rVBo4BXlLYF9cmbJyf7ssxTt102e1mLV7JhWvNSu/mYD5GyJpmfWx/tFbl7yxLr
bgEAmk72vUnvZTy13lKQepFSudxwz3uPRmaxvKYDq1Ho0pd42opUW9CkdtUWl/DUjghThfPsR9rQ
53I0S0bnMCVZxP9sFSAEdxYzP32Oi46oaFMcb3eaH7TqGUbL7C8zbv7qvp/pGb3aIyFLke/3cr6v
IRy/21ujkV4kHJW9Z63AkFYqKSu0drX9UpuBykNad7NwLukhYWOmb5Gzb5LvWc6OCCI3JOUwrkbI
GbGkebiB3Dlx6blZVp3X2WPNDPFwGR8M2I0VtSyi0/0qxTY/6rLTvC9z2jXj/TjlQX7ys0DU+a4e
0zI/TiJbjIzz1nR+lTPT5Ee5ipkBewskSdRl222v4Kw1mp6JhbxewoW7vD8sxTDzZJvdm2llVgKP
YpyJGOAi8R1ixMNmdkfvledhrnZBpjLSdXyjWS6zPzbl17lmgQ37HoztztBMt/mURRCUcdmmvfmi
mVs9XVedreSatrSoPfoAUObva/d4lYNlNb+cZgi8w2KISo9smzDqCxeZ4LIWi2POcep6iy8jeqiQ
1kabgRzseSI5SD+5pCDpZ95YXnkaXcuW1OLpS3MXSOCo0JXWTJa4zPpP3bHy7GpuaYPCLtXL5kCo
u2Y+4Cn03DaiIWmb4UaaVSazRXpcgvBG1hHgsTN+b+Z60CgP3JR/1Cq2xi96VXeM7i7zXWz0gSww
ajJn1tcRmKSM8B6oYQwJzDHMs+6aDjO0o7TmkKNBmL7P5hoM/FRuqvazyP057h0py11lWX4Xm7S1
qDLs+nrNEobeKjinNuFhCBOrW3UWTWJtXGR5sJxShWg9wuUjAicmR0AfyBxPa7heaMJWnNxpsTaO
ZiXtA+dkC5PdcYWFwE1GGWKm3Iq4q5uxSuxlNLpPL3fKSmNEMmxl0QVL0swvWdYVXqcS9kgN0VRz
HdqRVvXB3jWluS7H0vAt/4085Vpdbu+5RfKD53ZhR4WxWO294+XV8q7x0wRamBnKasfklvTM3D35
22Rfx9uicE61tly4Y9CSEr60pkLcr7UxMJP1o+XqEzsZq7kXASk7DOX6UAfNj3zlyEZqtHq1/tmr
SeuSkeBX5kIec2Bzmlza/jQE7ejfO1kxCW5Ev9h+lhmg60dRzG2Z2MJutJlXV1oNPcVunz/aTDVc
DWbg2U4iOdq7z0zazuyHyghIMp49e/RfDGCInGoUYE4FTWKP5ZvUxlZ7aAW49uN0m8exra9+ZUbe
1JH5i6VM9tUxq4H3eZPY0kp6j/nO3dExOHZn3HHCmaMNqLxloM97L/diRFzKP88SwPzCEOG7l3K0
7eG5qYqyP3nCmtujNtIj/gHrkuoRdJaL4aWttTGsPHPWLq1Ogs2jNg5j/kXb6OyLAgaAZreOtd9f
80FhAqkd3ZtetgqFVeTrA1h2blUNASm90NQP3x1k+mLNQxaZDdn/xbSdtI1q6559qc2q4yyFtYaM
GQVghbeo8bBCLFmHHjBx3lelu+lvgCeOc8pLCI9I6jXk+A6vrd77tzt8Y4W/AQda0vWmOUaWWxda
yDN358phtaFUHDISEt1AdtwluWYAa7sNSPYaVtSP+eHaLdKJ+8xz7INaxmA7SHvR9Ia4M3MeA6AL
QY9YOwZGcXGMfhjenIHE8U9P2GN90YEAvaRysjF4nmcQ6LgSfiFw7iGtfMibpnLPqaia8nn2eWHO
q+mXw0kfqZu5m/heTdq+1815KEavFqelgEd8ZZ7N0ynSR3fNu7ho/Rp0zia/LNejkYdZahEBEO4q
Y+gOzw+SEmHrLd7X+0r+nj4YURAQ31jvahDvYTx69dzzwiqvkP3D0vOiQQ3xTqDw2/SC9dniZcd4
FDhZub0CEqdLMvEkJ8G2eRd2BVc7m1oawGy5Oslu5o2t8M29Xriu3JeF1zmXrWpxJRvm2qqvcz4G
JBeUI/kRiaLEec1CY3YdDyrHRJCkd4M/RS772/BRT7ZvPrSEcAxmcotBNVjdFofic7/fgqmIgnqe
y3it+1vbmhrcq9OndnO0cbnOh66RoxWLaZXNxRxIWQEJ0qGV2rX3xiQHqzRCbTAMLYGKUXlc+SJg
upbdIL3Qterc+rZ4NKyf000UyxNxBbYCYszSfvtpNY4lvsuy1aujbmHPO+qAW90djvpevVTENWev
bePYy8WwtWH9tXZOIS/rKrQBHGMx/YgJBnAcGG0EQs6HASFcp+y7Ua+HOVIrpZrHnm+hiMfNNMsI
3bgLNWjbN7Xf5CcBQstrNdGa+6rPpRjuerUZzcmjEo65gJ8wxQcQqJXW9MGzi++gGZoVF46vyYGo
UQaxaGh4t9c7sPcScICD9LbNzLd5JND6yYpWTTN6Hha/67ESSOf2CgaSrVyEeu8E94M3VRpW/NzL
f463+/GnNxItgM/aEceuDRhFdM676tnqe1Px7Amn7lQo/QHHMZs0JUpepud6bJmOhvTEEl16NTNP
zQnHKDmBU9Xk06cqFrlc2s2rnXeGAddewqIrxtO6etvy7nu1nO65tYV1GBhXwprEky6kKEfcMEG5
TNy58DQPDMeBdxoyVPhX8OAaMzjVABsbfFeynDuUOtqO+obZsvNDTDfmvFtcWQJO9F32BBtsiHia
KCx+KlD9cS/SP0GuYTD5afDmST1A+NrowPbTvkn7rlVhjhfODlsfutSKoPj68ZN9WYBRsZfq6htL
2ZZroasgjIvQ4ZRVQCVVixMiJMBdziJZsDRSnNMstpt9xX28jn04zhS8dPualSMvorkjW3s+sQ8v
jhH3VgZjHf9rGv2mpfl/cOh/zBsRAI9LrvVe0lLsWMU5kuo7dFRdxPUMqA7C7P83put/oiv5XWXw
d2qevhvWwbYsN8Eb3XnPam3TMZaCsQaDK5N/pOOErxhClrX5b4yc/0RY8ruZ4+/+yQKpDIeH6SSu
Tz2BIoFj14Gg/Dc/0D/76n8Q4kjKzQYvCxz40Pp72Rtvsy/Tf0+H98dsIqayrpYidZKVBoQw69dj
jq7i3/zif9BNKMNQTTu6TgKysoMeyMPUYJ/+12+of/aq/EEply5TrpwgdxOhawNH+JSy53HY/1tf
/Y8xLWYpLThvXhc2A2JKVUDh3tY+/+sv/k/eoX9MaXF7o57lUvB2ybzA/Dk0eT1HuruaVKz4Zi1D
OSJMPSCxd+S/1VSGS/EfJW6ZL2aP+AonoRnSebe7frgWBmjA7z/Q//ix/E/x2T787+d4+Ot/8Ocf
rVz7XGTqD3/860tb87//uH3O//k7//gZf91/ttdv9efwx7/0D5/D1/3bvxt/U9/+4Q87Bh21Po6f
/fr0OYyV+v3r8x3e/ub/7wf/9Pn7V3lZ5edffvsBSqduX43grea3v33o+PMvv6EC+rvf6e3r/+2D
tx/gL7+d116s26C+/d+f9PltUH/5zdf/bJqB47mGges6gJ347U/z5+0jbvBn07UD2wlYPXzXu6nG
GhoWs7/8Zlt8yPWDgM/5zw8N7Xj7kBX82fDA+zx0po5v6uQD/ucP/w+/nv/6df2pGeuHNm/UwGcb
vz/g/3Ueu4HvWb6ncxy6vk+inv4HFd6qNSWUtp0dhr5vltDLt22Xp5VGdJNpHiw5AMW6TNzXRW3j
gRtsPnqsYDu4H+3A5SHPBItWPytpaveVGPIH5LHPbmZs3PK21u1U0RlHVZmzFVJere4KFoJfcBBG
FXKUpbHTVPbnNFVDTbt1rSXjCEBRNqsnI2jQSUT10vX7erHeOn9FOUG0a/4Aj93Qj8OVpcIgbewv
wg7SHxzC2qmYAEHCfLDB551JS++b2jBC+MstAxIkGa0VB+hkPxmr6uq1GbqyVjnmu8wL+9PIc7Ef
5qwBR6sRxSzBcuwWr68il0yM3TZ47mOdgcYGuXkLxvUG8JJpODK4+l98dwY9lP0Y5lMlD7pj2ipm
oqfPmK6z7MUBVjvp1DMjKZq7H0MNSdJjroZqy+7XbPMi1jYTiG1rDjB230FICm5wucW8ATNu4yJP
EB6F9uAWyegVF91a4fyqaQdjMoWFcN+V9mPo6nvfX5i0nGr80KpAiwnzcENmNBWNs/gYCK645tud
YR9E737O4HhRVxhPayo/yB75IhXSJ82s4cNga93sxriMOYtm4xXR4ru7rSG7kAiSBZix/z4HMsKw
Q6u614WyaKuvOTMijJOv7f0sv3OkhX4AILds6nPvgl55Zbe+2WokRtDZNeZNK7Md3NriVZx3tr4e
KjQvEYqVE0OqfWoa8XOeVTwVwI3lmDokn1D1W+yytdwPla9dOgz7kbbO3F/txjAIfrbWrIb942gO
7QE64dsoA7hBGyRuCBxCTkjdsqw0CMd6PZRz9iXw9DesXRRDdxCqNayhf0h1a+dmqREVRT0fiWmh
c4znazxQLaPtUPN44dLT6RGVkAY/pK9DErC6rGHt6rwFHqE5iVqYrX1hshgFAZSIjUfKHtkO2qof
43o1+h18A28Im4F5nzq1/zLoVb7bJpOlwS6fNkxKWB4mXrBuLn5UGUyFAxFH2HShUSaC4EpzaJvG
PZtbZ3Cgp5xcrlBfLX9HSP+UgMjDspV1Nu0ay7mbextawVy/oBVZ9su8HPOgCZ21HZIU8vHopLm6
+iaPGItz+jYKq35XzpMD/bL3elXsReUGzxNitdBFtrXGtZ/3D5KP7GQ5d0fLLkmRZzW96Q2m/nWj
S7GYRjgFvWkiozaqRLlyPPWFYfzy0kkcCz2NRhSCh5bi2Xs905cYWARmVrHGADEWj1Lv5MnEyBv5
c2B907yiiTW5nBfTuJij0xzKoX6ahVFFHRvmMR069y7QU4GFVB6qhiMEP+md01YBWXFKf4Xd1MKi
7oZvjijConIifKEdOkgvNq0x2sbg2uvrjf33DhqLDyKka7lqKA6Kpt35pQzCpbqvmvrXoGVtyKKx
8e53OG2IyRb6/Fqsix7JLubIWY98p8vdHLTvuaqQ06DIqoruq0DlH9X9dBrm/NkYeSHFZMaFnFDs
Lads9Y/YuXdVddm89HGZiyts32kYvZ0lsjfwJyfs6jm9rsYS5UX2kS8iiKiSbsO6km95McWWW50U
KKcG+FiEdFqWd2jvtgMU3D6vOJzp5uC71r+6bifOxZgXTxaSBcLjeNw9BZPdFzFp9dDuhXGZgsY8
3zSEsbL9HTT4Pt3Yhmt9G5BwAFQTsLBMokatLXetlserqUnUG1m912wjnhEmxDo5M6HpN4e6Qtmh
dBnq25IddP1FU0N+INhs4zTIT1a/fZG61sUN/sh9R3JjOKzOFz0f310yRlavkrFrg8QYQcXpB02j
ofw5a427hfU4fC274Su13R0bqbnGlUOQkW/OobVOS2Tl9nCYZ/FkUe19GO2+u988cW7LcpdlPRLL
wPdfCG5/rwk7vXhO/7joX7T2diCSBjsoOYW6v56QCu0xmOwM37/Tijqyeo1rJnARfkgnYgEmSxEt
3Mo/kkh6bq72NKpTTaMAkMuHWc05z1y3g9paYQKk+lhN6t5s3/iFmMr6WDTDDREkHt3OKSN9mL4E
RkqsVul8+PTt+lqqQ1k1+hfpnknO1O4Xt155A2fyyTH2c9CcXPWLzvvhjaeDgzB31+sCjxejtkBZ
UAxHb3DE3hnmvdCDlLutu6Lte9jWIm5qmb62gfXqBWVxHKSzxKZTDnExWd57qs/nbSjX0MjFezZr
Z3dpdqkNpzshM47TbpxO5SjnZJCdGaFfcl7rfrEfLGXXD6iwyDUH8U41Sj9tRSr+ChTRl+pLp6cw
o9x5Nhmj3nFy3V1mV+r2y7sTqYeEKyDWn6bKGVAfGRnGyuGQd55BlFam9tCzUZkTsZAhSmL1LcbI
EDUapNbb+1K+V4E5X5qierJmuLt+tc6uSXDHsLbfS9l9jMEc04uFziejXGMBmEoy0V8brwotqGRs
+DDqZbUmKs32hTfYUesYv1TpH60WuCmTaEM9d7L5t/y4IOwLfWBtxGlpPHaowqPG0FA5F92rNIqD
IdQYNhCcdy3CoGcXHDFpF5FHWV+NcdtP+sXgtI3cwoi0pTGfhN41lxQNWCiUwrSXus1hW3T51lnd
ts+oRHDlGioB3IxD5mDWfUjkwbqD6QwiGIbEmu2daP2cAMjcjqW7BfeU9MXI1QkMC6aTa9e7QB/a
MNDK7dCSgGtqZDVVs5NsFLBryHqh3jLGgQ6hWTnZ634Q6X7pm6QUKAiBwofYVvo7wHARG7CyJgk3
CM6NZCEWhEdeXm07f0khbwHB4bAoUEQgDLps2dQp6KhPYr3FCoZ4myN86aNhS9Wh2bRI+a4P/qge
b+h7qCR8tdFVMconQLsG6b2dVrvWuE99Ue7GgvnBC9JjVeZpBMmrQrLowzXdysge9OdeWy6oD71Q
M4yriWgjNJouuLD9MmahOcXlUgGOeEuIVr06zNba7ATzyJ1wmZpG75qTnubnwcFPF3H0ZoaFeVz9
UIJJpw1XVj3XHxPT/nHQJtiNKXuCFdt5G6Af7vqMpg8PTb2ZCf2I2bOPbB2BSFMNxrsQXR8tbf/G
M3MwDOhEVASQNnPxCRWiEjQx3sFBoBG768hbLje/j17bPm1Z9zjQAIoXePZ2AxOWEfgF9y+Hr4dk
XXtmIJ2jGwUbblYOPeHuyZb41Wqj8ahBA3JqN3eq6o5b83uWAxu6HH4fe6pIV9qaAIH3ibH4E3TI
ckTg8eluoyLSNThQoPFRK9M/p07a7xb2hQQ1XvZt9lyi6ybXSNBQozs1pTsdXLPVRSj17QOZCj0z
2ZLuc2Gpc6709QKzAJ0487baENK+Bp37w0rNYd85Sg/pp/WYIJucclN94S2iCfWs96lFmzxOkftu
6r86Xb3MsUQn9WE7rRc6eSpC3y7lQ37riircbc8AdlRG9+x564U8Jqq1sXQ8E2837eiTcn6OMOBR
3zrNRSuDLUJkXsQl+v/dIEUXdtWwHZzVAD9TnQmMSJ0T6Tz9cHLc9rROxi80eD+MrR3jTorzUJVx
mnYfTt6mDy3OrB3Cc29fB1Z7qJxfKBTrKLOtB99f35XQAXChtA/w+2/QSdiYGxcV/tAgqBsVmKNt
fs+G+kBJ1XbHkLj3mKm9AihLkPsXpqV7bjTd2A1OUO8QERah6elTNOVXiGeOm5pI8N5laFfDYbFz
RJa+Zj9ooxNm1cMUWNmdhiJtp7yqeCxKZSOJ4v3vrE/QCC8jL/edE+j8Jz98/VuQK1TD408jlcZD
NTqoEsv1DcHW994vngZhXY2OsjvNM5aH1OuaMHBNLi/Z57HroQzt7Bn59SpoeJpLczmvhgPiyBTz
sPnjdo/YaNsZSmRnR8DNFB6zvYTji3u/1q/jbCTd3P1KAxFVRnNXbzl5lqQnIEJhUuM+F+M2x3af
jbd/w9qJKmvv5jGdv1gpAtcq06YX9kZUMC0SExbZ8VfujekLJjPjyZma+aeVQ5MHgT9fTambFHca
bvVd9Kl5yVJqqneNO6a7tctHJq9JfsngxGhoMq0fOY0J58pavDArGF8mqT3KCn3FlpdJ21dBglci
RDj1y5VaOMCJhKXDrwBVwlt2y2UqCbzl1JBfbWOLRtLsYgc1Qdj2EPLUMKTxhK4G3X6xHS2BCiaz
ttBgNYnp3cmjRhYJQH918EdzupSFPI5TUUQ8deN10oVM7NmVsegWFP+cng3ReQdMBT+UvRUhsbKx
GfD1RncMta543XID3sCyZBeOw6zfbZNxrdr8uCIQ2UvkfSdHCBmaqYjMYGA0Caad8DoVO3023Mlg
vDOrLfFnMwqsed11YvvabMMAMK253X2QlsHJduednC373Z+LZ8cO6iPkpMXeN2MLqNfvdcZziPam
+Vmm/bPTLQmJO1zWhReiptwFArmbppX2FUkYi8GxGA+auUZteXS16i5v5HF1XPPbHJjODhXLe9b7
ByubrqyoGzlJ/WdfB5h4OSmVeVssbwazzQiXxYtFYKy7GffUpfRS99yiNYpZQbt4bHorasphl7Vj
FmXd5pxvmuNo0Bs0iqbuJ85YR9Uq71vVJBWv5rN0AVBq04XLt/HTbPWxceuz7jDFzJsDPU6IfdRr
evru4BcIp3nB9eR1tbFrLadEe6ysB+hZKzIm4Z+wELBc6mgji5FNs2xp9EMm+Dh41gyOWLhx5zlt
vMjAeA4aeEdFcNASuYLo3WQ2234npLFAkdXpcxBIEqNS8t12oFfTZelM+VKjhbroa59R8iZm5BjE
6D6ZaefuSrTpCdskQfNB2Rz9yp4PGODSeJwMVBCIjcYfQ7ZBl9rwdbL8Vmmk4sSDsHl2DeQ1qF2m
Z9lv/lkY9CM5umJIsarEzLJ2J0YHwnIt3y3yG5QkraRCfXKH2qh/7jx5wdfH0MszHAY9soB60Ut/
h/QoODtTd5pGKpKk7mzHcmklJQjtFIGnFYm++N1NMJq/pSsbN1o2bT9C1P+0C2aanaxoqlmsDxL0
Mo54Xm+GADZXIzPf3api3OzcUuJbCcisyOmISsU+gIah7m1hCB1PnotK2Zlzg5V9hNZGBge5P6ZR
Z2viVC9LEAu7om11q/03MvPfs4VBrarc9jAzicWOxcONAe9jkdw0tTRf2lWdlVk2e9zxSBRRe7tr
2t6ZG0+mbrgn8gW1uFnoTEl7+DKWVC1ZpZu/Dhxqft+ZXKsN3gLxE4UVl5GYGghlvznqRSdiJEMy
NErzVR8ldmdhVqHwnQUVgbMedSO4mwcugsxazEiTZsXfRbASqiLYGykEo4+D9tIa7ZchQ/6+ZoXO
1jHqoWd0FrY/eTG5bswimBBwExY2usG1dXXIwbz+vlR6nSDjUDtoqCwsUMNoQ2CFEOMIjpz8DkHu
D5E2j6k2fKKvTfRSvHiyyN76wCljo9OMyMHqEqZbbj6SevhQ6U7whpCM636u5hsKVoerZjpxu2Ta
z9bQir3vO68UGBphW3vWrtW9RBT+2aohh1asJ0z0KzRoeUZbjrgSXVtiCPFsTOZ93S53eZVluxGj
CHNqFkoDGY90/bduAKdcctZiS1xSRHG1sPM4l/4D2YBfumF5KtDncvNfUdhg5nATp2tjvEEHSC4L
wguZjG9GSK4Onju/pFVfZCFWhy4xTP0Jivv2lgIBc5tiCCcuCh5x2kyh2cNZILCgNDX7ltoL0KGC
RkjyKhdfBR4wujKyNQRaEclgoTVcFMWqm4srqNqejEFo39KqyO62tYkz/s+pm3UPm5z2ZoCPfsqW
e0eN9cmBCwx7iT+ps6wsScuf9dLgECyNWOApFNuUuJi9dv1YvY3FdACQaT7tTPHtpaKLWq0SCcbD
pEFN9II2Y4qWwvduw2e+y4ORW8S01HVx0G53uWXsa295kbRWshf10zs/YntsLfsLGC/fXSPAGTwM
1dpMg0bqBW5i9n72iUX4qQGEiMqFC4xWkuT2isQdgEE4mAAKapteZglQhf0u5Xz3prgdF2y2E9Cm
zHmNqHO9t/h9g1CtTyZa7BBkb9pbOPPKpv8JEkOMe7VSH+coNE2sNpHTGMDAczl9dByHIafNi9Pb
R5wDT4UnHyvkAYdt9bpHs+S3jLr6HSvrg5aC1Uw5jqdstlIa5fQ5Hme7fiKnxnzK59vx2eR7e06/
tlLcjbx/8TNoT2OaEWA5bNkjfuaT8lB2asV6nLdmimgKQ73dkioilnAdcg3Mq252mTGd+kntHB7r
V43c1+9ydrCDiQqcD6Es8CN9dfrc39Mx14Pl9gepye/jlkZQdXujHb1kS7k/zeA0V9sWyjr/AD9+
bazlF0d8GbJhdde2mWLfw10n7f4C++HFlA0uj42JGScXaRfRo4oxihmoiyjj63d9ESwHoszUQQML
zoNesWGu80NXt+dpKFS8oAFkk5gJea1le5znU13mJydzEFW12hoSbFeFhrcxFXHYhyIFbCrTS+Zb
uIMdROfasMWT0X1oXdPtUFEeGWm1CMuJfeInRNfH9uxgCaEVOL2tQgil+AEFm0r7VKlN0TvSaEzo
3fyqEcp1DtrtJKa0RPRJIwyD4gC8XL5mMzBiRrJeTCuW9zL0vG20UruUpeoThNmHfAo+EAKIB5N0
/rRzrl1gTxGq3zMC1G8IEh7Mdf0VMOXikgx2TZ2eOhga9OXAGC7w868mNR4HWgAVkGagyyyijTnp
amGhM/9ljwihUo3XlX19iK1Bf1K2ed9usw6Hq/JEJy1kV5TMYpN5k6D16dkmi/OeINQqHjqr+Vn7
sBjm+qSEiFwX8RryDyb2VSHmkAhzMBjYd+6Mn3FFZL3D1Jbx8Db+ru36S+9Je+9glSKrW+OEGFpM
renvTo/IS9vtvmx42blU86Sd9Uh5X2n8k5eGaruoaOcoXZakIhcndJlDn10UJA/Q8dauS1lg6job
76s+P+u2vAFdbDJFc0O9aJET9fhcmd41ZdRcWkBy5qgRDqaiCZhKKJkOp4aUY+5zkLuSk0kfHz33
PjOwmhgDJgQSGymcbosltIX1oKFdPAdIsBI3BwHpsEnnzMWmNtDsN5vbycaHTfmH5yYaXx87y5DY
1ng3BNqRHRWUxVk/G6v4tDAOYKYtH7kvKwyiYi/bPs4rrzv4k8K28+YTeodlPi1ZG9A/s/zln/6o
fU0Zg9CDGPaRgDk9GlJjjIaJiaHM93OlPWrOrQas6I74itdQblO1n6R3XIr7wvMO1thekLy5sQPG
rpSO/Eh4LBAG3SIyQxamjPwO01ODXYPHHzt+djCdKb0gKRMHoxG5vsdyOwA6faHJU5xGQBzehov1
Ktngw8wqzm7rblHVbUnh45U2lOourBc/sD0+IyXJQl7W58n1abZ8NpqMkGY0plDG6gkJJVqhXOS7
HulY6qP5+V/Mncd23Ni2ZX+lPiDxCt50EQgfQSLoRKmDIZESvHcH+Po3kfcZZVyRHMVWZUM5pFSC
CASO23utuaIoar2RjQ1Cc7ZUfRJ8z7vJXE+IBteYH+q1qqjdDlcgs9womqde4EFlItHre3nq+wda
qKcq6W9VVHA/OV7e1fmsnPtujPMbo+5atnLIJ7/HqrEv2TqJpZs5leGpCM3gbqpKc81Os6UeZMxM
UgL90QyWmbx6WgV1nkl3Q1j7Viu/YGfK1iLJc4r9w45OQekOtX5fARGlPDkzffZbw+mYUEvL+C7p
8o0VkISqnGy8KHpuS3tRZ5xOmoIG0JDKDuck8QP3+LwOxPyszsW07Zr8juIsc0FPDTceqIVF9R3B
WO2mynPfyUrcGNRKEfqubAJL1ggSduj14qTyqIzdMSdKq7ZGkdWG4QMe43UuEhIdU2UY1qrdvWIj
6jjraemTYeocWIdkM/SpJ3c4R1s1v3DsWwXEhtHiDekmSImfJgY6GXwnQ4oRRuvDNSmaGzGUO6lS
nJXsIPDmDMTRV0XvnSIBJZjYNcL5xWbbdgizFwW99oZ50KgQ8o80T+TqZmpTaSvBv7qZOhQsc3yu
C+HscGFSNZQgzLoUy3o36Qd7nzaoysxgvonlodmWQufPoy7Aa+o4iJP5HnJmudyobwK7/YLEKXGV
yTBWUms/AKqp3Uk3M9dK4ukSt2a6jfNghCbSGIdoxgug6M6TrIE+iFjQVqmGYcXyq745DKV66ej4
uiw5Koo4NGnKPNirqbcUzv/5OcU8RfTtbdpT146GxJs5EFVD6OGsDrxRIxoxkuedMmqdh566IM0g
aFczQnV3jmYqCZImubROtPtAVk1PdM4hCicGu5WvKDHGHjCCM6d7twHrsTM5wzDf9L1rh5Ny0grt
V96qlCwEO5SsoCcC5SLoy0D3HHuO9ijeMrZAPSnOw9hHW+T+oY5gbFQ3jZ3qO6cRyr5ArOzSfgom
d2JTH3pKnqV+l1SSZ9eJ+kgD9gg7YGMKZdVaic+SuWttlNvYjhDM9eGErzK2ysyNEXzeh5MkbzmL
8HER6eaFXH1VjV69N8L8eajm0TdkEVdertvtGnlzEq66UDG2sTOMbj1UdrK2J5wliaOTMpPEt5EK
b73Q1c5Duq36wVhN3xqT8zuaXvloS/kTFdvKY4sqrSLJio9I5SN6T2PkDXN0l+oi8YQZfFcl/UZh
czIWz3yzKydZCABFtE7GIecW6NDG/WPC0jaqyVq2JioyubFjp3ma66Ul0B9wD9IHwpcStPj9aJHe
VkF2N7WiuqsJ30ElynGpE9sypQiRGQgOkILLyVeTdUnOBj+bxa0zpWm66jtyVqYxfOm1771Z01Ym
+SN0CV2lu/li6DeC7dRgWBs0fRe7ojqQJNoB+em8c5Q2xrA/nG1z4X8sguRNpLVndJ9H0aO2BSzn
xVS47uJSfQWFMp4lkaTe37ecTq8OEjsYnV6GR2txczAj9aMfBFnEVD5g1ancQYpeIAF8Cc1dMQ1b
eAys/pxcc0X9Co89gkU67qFiAaixlNHZZDwG2g9E9MHkcXVnoEEhSx1hAtLewbWxLTSmsVBL6c5m
zldyVe6aGvJdrd9kQnwjkIQ6NkqapkoPcVfgpy7vkjGwDwQt4uCetYNR8TzGKdCOYK12c1nfVjOt
xr9LrXllU610DF+vDdpNPVLTQjYkz8Im5DlEL8OQR+eex3b/NBWj45mjo/P7oHga5bhbBYaELFyx
jrHRnUVf7GzIG6OhXapFDZ7UhXQsDMD8Umpzsm8bftggptVoxodupphoIVt1s6hgwwkeJzFUZp0k
3NFg6NZ2U3LgrkvrbCm5upblFkaWhQVAcqVsfi1SojXaJmw2GiKFB6BWOZKapsQpV5da4jpitPdx
U2tfdBVFqjuZQ7gNFVU6D393IzIjI0GzAZNQuZjZ8q+Jgl5F9HPIWluaN42OyGMbK0Cc6lx60rPY
ukwEMpyTlpLiJjE5WpP0wVtbqt0NLt/oFIIU9qGAtF+zxDJum1I4r8GQVLY7izE9UWwAfjHbtCym
uk8LF2ky91VH+Z7mY7AGM6Md2xi0NP2SQH9oBxJFlUFY9H6tdG3hA1rlRkZ2zTiZ20k20le41uNK
C5DouiBQim2ZaDbHUicat308jDe9lomtzGtHYnds3maYip5DdenbymN1g16enY3VGC9CxCehKcML
Rdt0NQXRJqM9lMvVrhbKjVHWyYmnVZ0QHmrfZGWS/Xno+k2naOW6jAe2NVnIkUnKV8GghjCs03k7
TV3nGvVk3Gl2r7zmpiGvyVCDSDgFE5u9dmubiPKwe9SnIDO/OEb3hGJApY0abPR4rDdwkPQflV7u
LfksO+I86QH9DEtJviXGxC7C8g2R3xeS+DJgo3OFEVlbUbHpd/RqabCad0FGyTHhn9TtCLb4VYRj
eFskNR9yEMHJaYZ08SetrcxxKJIK1DabAKfbqZAf2wp1n9cKKY7dGhUvoi3ASRKxflNSD3RJIroO
NYRFPTc5iWS5OCbKdJRVO1zRGXLwgrQe9BPP1qRoTTLlMqxaer5ot151tc5WnP3Rx6gIDVgI8PU0
2bdY5Tg7iGHkHNd2azVNtIsNHQ7D8Zyv4i7Z9XE4UJ3DX0nT0NxTrrfXSB0Utv62pTxEZTYgLQdu
RIw5xHNXjduEbpwd/4xqOBsTYvoO03lJlRvrNIWbf22rDa/NIv3rYIgBVUhF78DQX4bcWiHpznf2
UmqJ5gFfkSUVHs01zsOynR3GjkaY1VDTzTHXHZCmSfshnewvdQMFqTBq2tTWJB3S1MovsmbPIENy
abppBCOcbkCx1Iwnd27ZMYezCUN14ozj9l1TTK7Zq8VLmFb5GsH3cLTGdt5UKmFnWaHpR1yn8dpu
J/nLPBuvLEvfLM3Zw68wTlQfWOaJyja/T3FoH5sMNMFAgeZMcY+AUwbzCTCbce6HWtyXlKP5eh2J
SoOuPEqjWgcexdnhNPRV+UoUbrtTLDtf3MJmx6rcHEFlMNsUUlKeK83K3SEI+teki9J7w+z7Z6HW
RuTpVT/NkEFC6vXqOAeDF0JneBCqOe7ivol3lKsSzwq7uyIbm4ti6sqxZuDvhTKV+45p+YgIvTkB
+UFsZBhButHaHH23XEivUYtWq0n78AdJ7FhD1WqkpycLjeW3I+5zwgNyV0Rq7Y0JLrx11orgNtIL
dZNLKNmL1M5gP7UsY8hFFmrRrRLzzXfVWWXzvOZwbcE8CZddoBXv8TMm69wMqktTwbjtTPQuulUr
90RZR3ujyztaVJxvXGHiFi4onOz6bJrRhQ2j5qpa+D1DzL2KlQK1XDpWeyPRsy/o7+qV3jUO92y8
tlLcrIyqrs6yAh1JkbToEQLJaJFPBqbN6qNbhFnysvcDKukaVjjsi7Abf1h9UT0oyCzPeKrHVVie
Ea3xfSuytApmLfNnJx6+hmVT/pKrTkFuZ2T5TqvV/qwh3qHQIEfDMySoYl6Z5HGvFCWipFz0vyLM
9DdBNstrirhinTQI5ozcTO5UXYPlkeWIRMSQXIbM4CjZpXmyS3qF834IyOmijkxFrczQlpNCOTG+
Wm+2ZQvuBTWvyTH1vdZ32uJuzPjGWmHzCZzwq9RZ07lwLGRh1EjcxmzivRw18ybutGY1i6LfqIbe
H+2xkdgQRpEXDQGfO2ux9EmWuFR4j56kOs4vXCk9crIzfxgmbDH6RLjz3KzJlUdUAglVR7g6t5Ft
+pHVftGhF60i1LZeZgJfm0vb2UW9Yt/JVMuarSSr6S3+8+Gcg9b7Bqiclm86519x+aS0CjXnxoR3
sQPW33kt7q8LGdXyRkub/KYqS5NSWBOusNktMY5deco5V7glxpx1nJQBSrk08jU7w+XhVNFuDlT4
jHGfXwIMvtsxzJNNohR0EObSulGyNj5irHTWYw11PGk13HY6mrd+ik4tjJqVLgZjleCMJhqYHpvr
pHp4i31g/BYagqrgVONybtrO+TEEIrjPQ7V5HEk/8sq6dl7C2MBHm2XDRWhTcNsaoh7XdL6yHR0F
YBy87cCYknrZDNl2dsEIGkGXJh74NZ+H+EmiQbeOpEVN6DTpjRS1T4kjOyspzazvSS8WmzV2Bkwo
dugFSilOGtw0St4zFVIjw3GvlemqzRv+TK7MzSgx18PBUx9mg3AiNwF+hs1EmArsAxOlFWfayj7H
c6nvSlUbvRC7+y/QjvpmkgHRdSU1OqZAbsHCAL/L4fBjIxamh0oeQ6qaUSAFqMh5MJZvObxG8U6i
CtW4SDOtJScUzFuudpukcyzKaxNbubikojhEZVEdBpMcSiS0msLxv+xeO3uoNRemmXKsdHqeA1Xw
/Qw4wnNC5HkihNtMJ2F28WgZB5CL3abDdrOfnLk/6UOQoHztjYFmXaevpbGSn4PKmdZ0zWi9tRet
CSnkc4TF6Q4cDWNxbd8rkxbeGiC5HybTaE8tJvdo1Rn6osMr8suU6eg2h0I54s3M112FGk+XqM3H
SiZtynBsjwpwAL+INc0DCCHcQYY8aQZFvUuzBrKMIozwSG7IANaJ8x1iuMUkWI5fYtII3Qq02dLc
Q/EUy8Wrlpj2BftT/iIWuNnKgpZHJhOFlDaXXxNjVCnY5fa0ZZvbbCQwcdMI2BdTFO55tlNO+aIO
prSgKzRPNzU0KsaQPbdxXfiT0dc/OPyjlEFOGFYqxraXcsT5qqGJmkSa/FK6Mvewl07nqTbr1i1N
p75YSAOXd4pwASUbzJsk8Ns4HKnHatW9Ay6C87aUyo+QqVu+mk5yHujqoa3FsrmegMrt8C0bsst6
Gf/EkQtVJFOM+R6kWQQLMxevlYYoQbES+Qe13+iO1g+FYVhWqKxK6UvcM9lmQP8Ql2QDStOWvaat
mTdpHtIOUCfM2qOqPob52G/COrNPU96zqTDL+WigLtjJbUsHrWxQ8sg0ddyxYAqhDQ6WXiRlepH4
hAd0GSqgNqnzFcme70IJhlUPd2mResElcJq88lQpNLzQJqAjm8iaUfJArEcUayaNN+zPmKd1lhWJ
6A45uQiheZIm13fkrJqL6jPhIyOt8+YYOE+joxU/jmGD6z+zKj/g+AtMNFPIftSIQoEhMEYupcD+
Xo2pibrl2BoXW6Jx1jZT/yipnfmok1S3HWYAlPhQO2oJospmdyrEDiV7e4CyVrz0OltPEygWZ8a2
3xbqnLIs1M5jk/fmqxSwCw7qaSuVkbLOuKAX9qI9sr9D3o+FMnRNibLQgmG6k1NDWsMAoORuxTws
Z+JNzm3jGe1SeOIwUt4p2ZxT+kyWDafIZ0AawrmEdipdSoBz6xHcICqQMruTu/qb3SK1nWa2dQRW
ZWsGv7Mqg1LQSuniUzIr1n2pL63NRl4a+W1lItNCA89ZCruOlo3JM8yngzKWzZlzCi5dcg2/DlWV
eEPaxT8ReAkdRVjY7ScBASBpFNAhRqdA3g+pgPpJgeYJoYB0yrIgo1CutcmOpJHyphwQs7iGM+eI
DcwwxhdOOYwdc6t+1TszeomChCcA4+4HgViU60ALbqMsDja2jchIZ6g1B12lpEmpdwyftRpFlFHY
+dku7WYfB3j73MnSop2RhVq7cySq8YLjnjvmOSckMzJvQW9lnh1k4CgrjIOrObJlJG0xqx82ksdx
FtU3iTreneVEzdFsEQPnKVZO11AVfOcF2y4halznFWUmKVZoF/BfMQo4TnabBPAK3AIW3aNN4foh
o48jaNAo1nDoR5ip1M86zWtHka+TSUewV0M93GpxR10TwQJNlmRUssc+DL9aMwdmTLyG+IoslrJO
CSv1PBs0YFeFijM6LScFeFraRDBMI+PEy+5gpha9L/JK4cNz1nSlMuccYncKVWszsVEkB7297tRG
P4BuaB8DPvoRQwyUhDrrnikmp6i7eoTGGhpNOB+C8it+lXstThWXWNpiJXroDxb8mm095ve22t1i
Rw2O/Rhra2EH89Gy5PxLNRsBSISSXywKhW2iWt4YcuzksJoiYyuq730CSHjVTfbSw1eTXSOTjKSI
ONmUBeqslLrPQ2boEXmvxgynIao8gV/tVumkeI91dDhOMZeeYJZu+hk1dtRawQowDGfDGRFrTllJ
Eg8hG+ljpUiSm7ea+qg7lY6BQsr90Aay01dOeY/bOH8tB9xIbi4P8Vk3sPW5LQqiNaA3c2lB6Wie
5lD+piFRus2bYELiwYphyoZxSRS9X1HJl78l7TicdD1nEZx6+dYOyc/gHc9vNfLifNAtyRctCbtN
i7jm5BR5fDuytzjQvqfqrDZAHzRObKwddNVDW47XFAjsdZEa1q0zWsJLAGM+1GysvlQVFWyg0sFp
CKtpk9Sm/QrtNPmqozn+ORbgj0IUOCtz1goOUHq+cTI8Ry6AAvMGVpz1zQRW5Qo9TTHHTLED4BNg
zs5OrOgxBkwOSiSgLiyNKHQno4XkSdzOnopw8FUGk3cJNVtsqyaJn2czzb2itOYfYa2ViBr07phI
o7Vri0Vspc/hRGl5kN1eopAox9y4ZEjJS45c9cGws/40VEpzmEqtOsTFzC4Aq7MvASXFfqPoHj4O
rMkwgVcc/7qfYySS46j3ycs4ECwq0gU+oBuGs2LDEjOnt06UrkFtcuDu0eT9yBuMjq6uKvgCHCqG
FWvadwVeK2Sp9I4NoNi1owFpl5bEC6L09pj2SboHSm62SPsYp6yytlxDZxyi73ZdDtsI5pHrtHa5
oUTXHWzKSSumUzrUAYaCFtvLquiQNaam0PYjLpVvbOWjnw6qxkcV9Wu0lXIHbK4dskA5NZ2GxZPk
IOjLw4cwIb8LxIXk7DRL6B4EbVr2lm7TGBzFlkN6eRYqZhvRgKjwrN7EWGNaJcchYy9NwEdZrWbi
f4LRugchTQ8Pq1mojcr3VnX0p0oxux2gEW0VmnH0oMQlx3/RGpQpU4ozdRmhOKvCgQfa68JfpN4M
+GFKkTsMAhqRMdduwdu7HcU0cn4IDkz0Kn10NbiNET/+kuyaKkmngEpVpRGjUV3HvNsKDmmwzvYQ
vcZGoe+0EmO+ihSafoxT7JQkrFbYpEc2244piISzabBHfZ7um+WMRWFlOhhNPbwEjho8hgACDaq0
dOyEZdevEIWtjQFpbKPC9vIMeVLuZkKnvUhd6sGNaG7/Kgf6q1M9O9tOy5Pb0Rq0cYWXZfZqqqkP
Vp9kbkTpe0ft/FWNFC1fWUxk1FdUNpRBsOCLIOJF61ka8p2ayHAiVWQp6P/qoD6wAKkXzcYzv1uQ
kY9m3WfP7F/gGst24/1Fz9ppSjkKd33gNLu80rpfyYz6Bl0zE2VeAnqgpY/URBnJhpIVhFp9MK/7
GgIAVRVpC7ex3bfItL2qVUtqW/PPhvb+jekUyDXHfKSd0xcmu0Fb0Wir6nn20NMHzdYp3QhcggUd
4rzTKxq/tH1UOGyJepKNPttNqaSfGtLCb0WajocsxDuedFrMUTuk+WJbIv4yWxW9S95COlZsiy7s
JM52F/c/YicVG7C8zRoKQvQQd4iS15VFp11oyBkTre5PeY3Y3kZE5g0FA6Ttwvg+F9KzmbGThOyl
HixHjg4Q2dtHMUcCx0auX0DL2Yei0UvPkkFxJskUXf7SuoEzuW7Fu3YmYkmrJWdTGZa90UwqVnGF
xjdRHlmf6MYDH1z8CjEirsaYOW1IdfcSwmb2CFXCLaFV+Ty5YcEbZllq843ZoVhzdJk3+IM1D+60
Wrl/6UZsY1TUHGwxfbVh7VIuGh3Lk0rq0DmSguELqv/qMUQo4/0VI74RpTya24TdzxaIGWKQloPx
X10bmXakZdFuCbX1kwD9sWROKcSkZNwCDq23Pc6iT7iWz/EL9qXyV3ftSf6Hjfm2+lncd83Pn935
e3X9N/+/dC9juf+//20Q/jf38s1iN/4/x7L5+f2fnmf+r3/Zl7E//wd537jQTZkVzFmiGf5lX1ZU
fXEi2zbWSEenzcJ/+V/7siwzW9uOynTtKEuSFWv23/Zl6z9MvNC2o6tc0eLX/xf78p+s/7ZmXAfN
kGFAdYQm551jUchil6hsCbeSP2GVX65+ZZW3zIAOTlBLlyIB3Msr6U5omX97zv9lxP7deP3WnS90
jN9AEa3S48CmFHDHzHKL0Mn2WsMyPnnxq2g7jUpBnatDcIG69K0yVZWqIy61z9358ol+u3NtaCm4
BNx5u8RcUBA+4lLTPmA5/CkAZHnk2j8v7hizTpUjC++ocwTrnvyR71kho4ShXfIJiMbyI6587iM/
QZrJ0bhTpl4cyzHdWJkcfCIYdbk4L/zvD8eumOARlgaXOcNaBe/oSXQyY+5/huYfXpm3ns0V5wI+
TzJPcexcrKFkr9WwI2X5jFZ29FFu0xJF/L8oAElVdLZJmrGACH6/+64UYi5MGvGhVc3nbKyqXWNA
dhJG3LHcLXpnpf8hyVa6ff8jvTEKrlNtMptuZEdN6ZL0/c2MNJFaiz598C69dfGr4WvAki4Kw7Qu
hDzgfx+yVdkYX96/8b8fyZ8e1dX4BQpY9VbbD5e2VtZqTXlhLl072Kvdkz0/lg1OYDbi6W1aJ2sc
qegud1n/EgR7i+T3YF86L8iNPvigf8dT/elmrsY7h3UIqTQuLj2MohHb5RweJazQydnkoGpoP6gp
u4La5aDuB/vZ4qhfMGSzmr2YfMqhH/7Xv+rBWP4OyRZ0vS36LkQylL8Wf/wHj215PH+606vJg+0d
eKNoGC40GPea9mOi7G3yRDRxxEaojHjm8WtKUNbmeiP11Qp0gmtlYkXgHB25+gOoy9+D/U/3cTXP
IPJOpEadaPDlizXCQbBcu3bebRWTJ4TpS+U8QgX3giSMUjfb2VMJzVuBroCCLdADV3RI1Mx9mm6w
/Ljsmt5/QtYbo/yaw4OeI0UfXMWXOh+wbzXWfsR6bNc6OiVEdR3QybEpVdym1T0hM1Dz2gGpvJE8
wbs4tXL9K66cU1zlzwBq79RJOvdO/Ewgw6PUwlHBgY8P5DCyl2yi6Wgr0tki3A+3a7snheaRnsuP
NJe9kUIChlXxDbXKOspqj/iGYy/R7QyCXWOTQDCT+tKJe/YFBwRY2763jhK49EiSD8sTi0F6UHO4
aQcYarpySUAYxkV9Jk1MRn9c7xyUXVGcXWLTofEp4ZjJsItn2dMojZtMpOvGSKiG01SHHHww4uqA
c3nbDvWR6uWNpgCKz6pNOKQF8qzAp2j8wer51ix4NYcrYx5iN0xrXx1Y4MhWFzgvUFP1mZqf5bbQ
6ShpLRTn5IPv/K2J6npiF5SrjInDPE3wjRo3lCny9fuv0xuXvqYXAdWPMVSpla+PvBBzZ2LCrL5+
7trL8/ttI6CXOXjHSqv9Gr+QG5nBjW3Hd+9f+41RcE0pGqQWo5tl1D5gHOgPE0KJS4I94pYKjpN/
7rkvW9rfPwByusnSw6n1p9G59Hp2SOTUf//+33ruVzOy1bSKg7e7Rl0M2BJQ4V2Pws17/+JvPZzl
h/724CXAwFKihS2OTXtcSUZKzaBN5W2KdPGT783V/CgMIkFqU2l8rL/+LElohsziM2GobDOuSUO9
gxNuoG3oU1ggKssIm93YpNHn9hTy1fClJZ20tp61fiaypTzsAi//+f6Df+tbvRqouRNNsRz1ja+g
2qcKNfu6TDP8MxfXnavNl2VLhJOARPdJXtBXDne+KnLrU2MVNvo/X5lEk4pyqQH5qXBe5ozqRBnL
H+yF/vxUdOdqn5WpzZToxAX6eWtviwZNd0tj+IPJ+K2L/9sYnRbMIhcn/nBDMWfG79J+hCJ86+JX
ozQwRIPT1GaWqZtoh03O8JIAxtP7X+jyxf37HgPA1z+feT7QEQHB2fnUB3sX8hFBKOk9UMYjnapf
ox4fig6ZqEEF9hORrramO1ejtiUggiSI5WFV6S/epxX5MR+lH771rNR/fhqntMJ0RPniq03FbO9A
FSh1fff+o3pjP6Y7V4MW460dxhUWkKGziu9FbkhfZwsYPihSGPy1kDcprxlMnFq9sS0HmECNGZJg
PoWsg6y+LQYj2MwWzUkxm9pNJiO8LCpgM5IJXxphz3iic/ma0qmiVaqY3vv3/dZDuZoQkM9YAmxv
51e2/TMUWC+I7vrg2n/ehuj21XwQ9HnQOMiUfFJfpF1ukDzYa9aTDKYAkndz6rHIrAnhaPef+iz2
1RQxdyOMaop+Pv5MV2lIFFE6YB+fu/jVHGGp2K+aXmKpncxgJTVW57Y2c/P7V//zgqjbV5OEomGq
wiXc+bgzY0R5Rn7Uxy732l5RPrWg6/bVVNEnBj1Owp78SCJfqROmDuoF9dX7H+CN98he/vy3FT2o
taojR6z1LTLd6Ei1r+aEgfL9iyvLIPrDRGRfTQsw4KY8pk3qEz6ik6tV4igb4xdLxcys1dVMRsmA
l8mOSM+h9UEXUqvXWUSj5f0beOvTXU0dpUV0qGY2jT/n7V1ZNce+cH597tJX80YpJXrT5KS2lZb+
Usn6K/3O1/cvbS6396fHdjW4USNqfbBQzZJS9HulnkwK9ORWmZ2EpyfEzupVeBQ8YNRfSEMAKlsr
NemNQj5IIBKhKWHRcGbcXrjT+3srL6QzsvRgM2Iq4HQzScCkgnwFj4/lOEib7ayaGemSsrMl1umh
HoLcU+ax9sCoqetBop8U2ZGBAgnawqB0+a6jWu4hG9c2NiwvODJ1jfbWqPYRziW3A/RzIy1YbBqg
rZers/2c0u3n5IdcWsOFeF/C3H0O0nE6KLVReXQCpvVkyy/91CYrebQSb0rbyp1HBW69ZeKWMJ1n
a8jRnuAtAu43gFgUww+IvgRr5OQNvv/w33hlrKsBAdE9I3WkrH1kFJC4Jyj7Upd/MNO9sTBbV+OB
DrmtD+lQ+eCWSE2IHWvRP/3EvErNAZoQPuAqAB+ecPKYiYH9YGP6xixlXU3oQxPpbSiblc9UThRi
UOB4cvJ6L9Thg5/w1lO7msJVSJapacsoeprgJBF96pZq81FK9zKZ/mE4WFdTeKqOZTBgx/SpHfZo
Lhs0cg5RGiKSpr0ySekH385bH+JqMhdzmleypbR+W9W3xFV+k4vy4f236q1v4GoSF3GKfK0eax/n
hfbVbrT8rpBnwD6kc3jv/4i37v5qrpvmOi2seKp8AIYnvEuvSWp/ef/Sb9391VzXVJOajCF7pCaL
1WPXo7CeELudDQ7HHwy7t37E1ZTXa2pqQTw0fTWWAWKBr6K33izJqwh93/8Ubzwg82oU9FJvTc2k
mr5Jgx1hxfSYOOPpc9e+ev9ny6zjoeLaJH70bp8056r9XGVfN69ff7SOoUn3y0+yVWNso88dhvWl
e/b70m+ltjQZEBH8bOj2uTN+DzXnc3sW8+p1V4UwwTvLpm/FDgKzIEzdZATe8bmHvXzBv+1ZGkea
A4LtDL+OFJxXmDRXkxIdPnfxqylaG8UAtjY3fUMixq7JuhvS0j8Chi9f2R9msr8X/N/vXNSd2qPo
8xHCVTdjQCMldDA3kLYB7MbRMSZaWF/e/yRvDCnzatRiIGmsdtAM3xY16sIEXTfpTNINgs1i8/6P
eGtIXY1aifgi1PWK4Y9VjFGtfpJU5+enLm1cjdaQ9Am1aia+5FpKYZq2sPwMVFifu/rVeLVN7CdA
YbnxKRhcxS7uh0j53DJiXI/XCC8gwszGL5ISWi8y7KjSn9+/b3V5sn94g4yrQWuioYgSgrB8kZzI
69zKdorReaMWD0EE6ag6i9jwZGUr8p+q9iPTvsj6fNRMfGLI1fldfYjnFLzGB/Pe3/2yP93P1Ugn
4ric0iS3fBufsykIR4WAoiALmhyU1sGJRoXe31p1sk+Hm6JAyR4wP9b6FtRMUi9NjPq/EfD/IMB/
3NnWjat5YUyScjbNrPTZHGzKzCB5r0n6z006xtW8QFRKXHGULP3ANs7A4A6jKn00E7/RRtONq7U7
Ap+HRdTOfRuWwAsIgX6hOHynOB9v0LRQA62BI+Fm/hEFw4OuVE9ws+w7sQRxVAbgKNA1sNxSYAeD
Sd+qHMiA0yp1vCWBM7yULX+v7WxrV5bV17hFhZsL9RvNhjPxF9knn9DVfCNo/pOf1BQ+FqFfqopz
kwDb+YOLL+/3n96zq5lmzkuzxuqU+7XICLzpUERwsANvk39Xw/FzI1e/mnNGOkgYQcfMt0JBcEpI
yMzT++P2jYlSv5pvULuCSUOS5gekY+ZOgq6o+ui5q29M9PrVhBN30UzUpcj8np7lnvxp5b4ig/Ws
SiBlKshM8GzaqiJPuG68LpTEDQrw7A5yEZzTsco2I7pxDwae+SOKy+Fka4W8CWNKhx0nQbQQyoOh
CnUTdONP0WgAGEYMFERhcWrJ48915HX9amYLM4irPTGvVCIgHqjRkob1udlev5qkkE8XWtaEqc8o
2kKAfDK67IMJ+a0v9mrOsWyDk2vWpX5qFz+dynlWzA+m1reufDXhkLmuWHJfJn7YGOFab80Gj1S7
/dz7eDXhGFZj69Y8xj6ekXythLXiAZH8aLAuKqs/jda///y3fY5WSEY1oxT3c2szAAhhV0Nx7FL0
e1ru+eKKSSAVlN//k7Pz2JFbyRbtFxGgCbopyfRZVVneTIiSVKIP2qD7+rey76RR75wWoFGj1epU
Jk3Ejm3Wsq5be0bbLQQuwXga88yk5gpjBQ5mRwzJkj948US6tSEeJH7K4BbN9MYj7ymDAU8FI85e
80pjAzFyUFjmYzy2m57sJP/S4L1N/Cno2v/7Z9Ehhn938b6tRZOumXSUl+UF+/EP+Idhf20z/avP
tr4tQVSjjdwq6uLSjTW18nlbZ+bf3XPr2xpEB2jiaIUsLnGbnGuzv2vU362b1rcFiEGuHGR1dV03
Sfl4oJuTuXz+uwvybVkoWWBSZgmri+0cYnFp/3I/t76tCXVVSmNy5uKCv9Nkhq1KDjTwutu/+9bf
loUiRjXBgZNPr1v44eqNvNzr3330t3VB1m1VVB00c30twISoAtgkkwPR3336t4UhtWvPmUezYA6Y
Hu2+xusam/5ffvi3CKGpTQf2qsovS5m8Gk7K2MmVP/J33/zbWxmvmJKZDpIX9HjFNqHBGi/n391O
89tbWQid/jei2ouRY3UcJ1CMlQ9x7K+++fde0pWsU+IYWQVYRID9lz8A6f6pFGg419f7HyKn772k
cdIUhXJkdtFN5KzudOa1t50X1lq79Q562QVZdeiRzLBG0/+/SYdXgGwbczHDJVlBU3LErrT7BFoc
zvVdB+Fy6n9ZxROfUJIYtkr7bPIpDqOYloN38TpSUi0HyzgzpoJ9hoe0fkUbHWCHY9YQhuoAc2y9
sIDj9N7X6jDq2+tS3btT0Oj5jj9ZeSy0ST+wf7RWCq/2Y65rN+yGG/5HsxAECBAGvOWHF//SvWcD
86EQdxx2z2wG1ur96uYD7oeI1V/jZnkMVLd5et0WanXVFIgd/3rrDsCC2mDmh2TNQ14dCn6Pln7F
S8P9/dkraEj8O3ykQS6Y0aZgzG/4a54uAJoebDC2XkUKt/q/y9hDCeis3SCIX2D/MeVUjYCPt3n8
pcZmywVhNxv15hiXIlJ4AisXsXXXHgd968cJ/3V73eMWRgSqsbyrDbhcc/sa+3RaNq+mfSim5Kw4
1hiYjBPTeeU7JORXEib0TeOt65nAlfY7c5OnWMJeaCXgekYhEsYKhhvTObsUkFIYTA4ZVIVmNYF3
N684hju1v15CA2kIhzKlb1XnMDa6HYZ34HeBPi0n5rmiMqV9sImKhrkFbDzqzSscWPo+NGA9av8y
qfCfQ9J/BQ/pRLnXh6d46fOrZDO2P5h3/MPWfd2R/ull+LbqJ8A1GRHnGOEO0xPU5YkKFCx5C+Zu
kHXpAFKDSfi/e62/7QFeDYxgpCfkUqTJGTzNs0ic09999Lc9oC1aBvRUX1wclYoDs5egTWd3+ssv
/m0PaNTsO+DUOEdr9Vs1AdEYqj/kYI3rN/ynG/BtC2gpWtv2ZGUXybOfzmmIYeDIC5Yqm4n17TXi
6Yt7EGvDmO7T1bg1hpf/fc3+7dZ/2x/KeZDlnMf5xbPK39S8tEvs981T5XjFbyuz/VuPSZI/7EX/
9jO/9zN3SyycZnWyiyf89jT5DCHKPoZVxJhLoJQ230gvz8IkbxXjpyAgeScN/9CgjID8YKgDM7bG
H7aXf/nh31udXccqy66s5EVnvPmGeYjyFlJh+ZbpAuiVWBK0FWX/d8+Ocf0S//XyMvMMZmnJJbSh
6ZOp9LdqST7/9w38l43su76zHKy16mhiuRgJWMLKdxM4FQzBXWegDnrR+XvNL5cIhGP9d0ew7xpP
pj6X2JuL8mLKfAxpcKHaWP5lofG7sNNzbRNA1VJeiql+l4zbVrr58b+v1HWF+YeX7D9P5X/dBCvt
es0TqrxctQiGM36Q7/zDw/RvH/1tbVgUNvRcmPllcPWXuM9hF9l/SoP922d/WxvqvO8GnfFvsGD6
K3z+bdkOfwjg/jPG8U+X5Nvbb8RerUpfZJfONavjvOhMWtto/nqwE5s0N7Mk0BhUn8GHteaVC3zv
CpeZW9+u8ihFPrer69TEfKBVkba04wZIPijpxG8jkgrGvgPAHYgxcbYFPyKaTEMWcK3b+A8/4N+O
1N/7abt+QYzV+OlFgWsvbGY9WUlAAuAC8IJZ3hPPLDRU8B86HsNipJ5AqDU5rzbwhNy+XCOqlUEi
dvV+vZgFuOtjjqMPO/qOP+NQPTjVpnArTD2ICsTmGjrgAg6v0VZmfVTFg+qReglq8j3q8PGXrt5G
9Yd94V9u/f+nI61cvbFzfh2Bb7bs0GL/7zfBxAP+zy/D94bezq+7iexofimNJn1cskZtSZ6uz8KZ
vP0IpWKDBbPbFEYFcg1o8k5qEC+uaB9rZ3g6A4pwYolwcHP5UJDNkDaL6qUwU/IVWi9QmvRGFWX9
1N1OXUbSu3acYHRzRoJVig/Mn8bbubYLoDW0hrWNjVdoNGuG353B2IIEK07TIPuwSyrzqHcNkQhc
k3Gb0nPIHRLas1f7D3qpR/Zs3KUD1gZrhuoJ/MIOhnUpwaU0XeCmzRWnKl0U8HKE0Jpl1llLfYtI
fmHoW1XWs5jEul1MCQC41LLfmpryTw+Qx9dYj81X2uT93cq4O4xIv9j4IL63tHBDZlWGesXul2x4
Q9wAG6UkuQw+Pstn/RzTxL91mrk8WLnmRbUFhM2wf+SptWxipvpDQEAdg6rpfKTPzm2BI+TYb/xk
V7TtZ4Y1FxzMKG48UX0Jy0xe0jV99xHWvOKjsU/4CuPdBIF+a+s4vvUK40kgrWm8k3o57CYc9vvF
UQ6289QOr6Keo2CQM6K3gkh1gtVZ1dkLg6/Nba7ByNDKuH3hTOQiPfAa51MAP77Lh+6e7ToctFTs
l1YkGz5bBoaOIqxYlMFfoCoNL3bCIlMXm9J1k7u46LO7DH8Eh/BBY+w6/5hm+GtLwTKyVCA0x2ox
o04zxrCAxvKo5S7vaSN+0ziEqstM5B0fS6dHpz2rkobqIpnpEhxhkRyzMVsOy5rFTOXnjvYDlJAZ
WVLhT+mzYW8ZrRYkq4X2vXLNqE/ScZ8U0jjkwuDuMF8NzG5YkoMuS3eH+31+10FNRn4r0JTIWd8N
Pj1YqN7gsaGh2ehAxC+ap+SPK+6e4V8agrYM0ubH2MmTgP5uojJ3WZ5KWUJd1rWU/D4sFFgBpeP1
QcfaSvsY8B41+HQgwYqCC2Ew+x5AC5zKED7sevbZQ++7QSRfgxPXDMCX1g+RiK7iXBijQgOqufU1
WO2G0vVdHZtetPgarHdvhji46tZrZfcW4+daPHzmpeUe5NQkm34plzBPdZwBphr737qweUJrvTh6
zNt9AtUeQ7FwulRXeMNiaMVOtUApRifJgRlAYSGDy+iz3eDzG9U87Fe4K4cOHP1nbMPubSYXWEFd
NjNvxCCOkwvMqRs58CqOVFaLGMx8swHc+GZ66DqIsNXsTPs2c1dGZXwfoFIqj9Jfrfdez6wbY1VX
e+DiZ0fFi0noWcJzAmtyn/aNv0nYTXb65PXtJh/c6sUYpXW2NQGQGH4kFTOMAIHvltaXXXiVE+aW
rrY0mPSnTpGuIXGaGbdp6hfxfjSuCpZGn4vTatlAI5jlMQ4QtOWd1+qFvzF9k95R265eJmnnu4qJ
muehv4JbbQvnfeCn3ox4oCoAnLSZATevZoBqTU3OZvDL10cwVE44t9P6q7dXJlaYwl6caLBnfdmC
RGEIwfMqg+ZXT2P7MUUNksppEkUf+Dz8zDX4SHyQrV6UX5DUKrrpdwN1BhSluopQRtNS997aO5vR
NKt1U/plHynRTtCMWwDaM3ZIvJMro4Oxam5bsxp361BbG7tRTFcJt6+iNTHlMceXS82CXyNTzL9d
b6EWQQu56dAYnSsEt6e2N7RNVXckMWsPN8wK4hpj1JxsfDmpe50EYTTnjr7pB7rainHyw0xaCP8A
GoG8ceuvfBjWz57euMBe1hhWdBaqtg3jmqn3VZ4b/Dc10h2ayiQP/Ix+SnP3ea/MyNUAaC6ODzMg
sycRxCPOKthLevrDG1smmSbdvliJ4awBS4WImC1glq4ZMJ7ZoKEA/AEMN5FyKVuBAXNQDpVGuoY4
e4hfe7CKTTpgqwSO0EUi7wfn1uhr88pzGD6GaVCvE9qqc0Ir7r511YyLK/aKR+hE8X06ZCNZkw42
u42vJlKmn0JriZnKCoTUZ9xQ1GwQLYAH9EvgX5ljfFqLPfxYoJCFsOrb2wGYC6F6Uh3FjMrDSmcy
CIbEv1HzHvV228DrsJw7Z8n6OSicmvBmoS4vY7jwaTdijTRHsdH9Sj4Dzpf7lIn/2wam4u88dRjT
m+c7r4+JW7LeuuNXWfAa5ukrjpflfqTJORxQDf6ocuFt12XUXgUAj8OkGutd4YTl6YI9CE6TtQ3g
fpDk+oeR5T/1yr1Lc1y9eW9Y92Ut1kAsIxYOQ01YT+LHyWQDqAQgUa+X6B98O4/wXDc8ebPCumx/
rmIRgQnbJvTMuURLQg3DS7UVEwL8Ftrkhru+mnrk7oSV42jBPLTwFGYG9PfSMkHOMDoRNGmK7sQi
tmsLDQxOSYsmYHI7VC5qUKLWYKn488T6bGQOlaIKsclWIfK15p545qcusTbl9hWiW/naDZPz3aGi
OzYqG9sjaJ3pdTG3flselrTLdlV3/UXJkGy71MCamSAF03VP4s8c3NsOnMLWLxr9YXJKY0PhrtgU
Irbo6tULa5dBZ+Pf7yDtSbDcT0geLWtb90ZJnKU0YJ6Wa6YRrk79EK+6pJFz6bZKOVOIucfZLpb3
3o3qZ434DTSuGW9KuKM7h9h9Y1WZFpVQcnn45+oI2p43gnc03pjmPGzdQgHYj2sxbGrT9rejTL4Q
EAJvdLNSADSTYxZmFQRaJiez7slZPEDnnASi1MBDCj6w2PV+vexYjMjhIW3cdRLfZn6dzcyg8B0t
YwRJ3kxMjTZd4h/GsrXO9K49iAyVk8jsNliFhlKbAWY6Hdqva2R7y6CuCmD0Ax7Fv5HYmAE5SdRm
Av0x7fAl6qj0Mruxd5oF1bSRKahYaCibSuUwR9hJjlVtQgQH6H8qNf8tXXPnIDOhnatmek70Efw/
3b6HsTWsd8dHvpCL4ne3YBAuhvrFbXAyCwI5UqcF/SHdamvPAubiJxlQPewaW24l4RyyGPhOdueD
2F22qe2p954vGPbCkLeZZht7r27jZ0fBWl3ZPqPrfCcKxEcWkykatHl8blc9/emBNcZ+Nq8Hs03a
LajKPuKNrQNQMDMvR+9nO6vs/Z2E8RcyZK/BRZ8t8yynsd620gUcZI1MCvvdgMDNeASBRaDoMxvb
9K5zRqaUnJrcKcg/SuuYE5ugReykB7qom7985JVuOPULduRYAg0INAETxWCBCBpRTi4Rjc8ZSvOW
UE12edsi7Dk77Uz0mxijQgQ4e09114HGTczM+ok/w9g6Y5ecIM/dETOaT/k4vuCNicOJtn+Iboke
oX6qHvKiJtKgXwTiu+XfdXGnvnTsmMfEz347fqNvrCYz8VKDHAwYbcfDlZjGPoUGS2d/7t6UNfhX
ZCRk3sFQLee45UgRyjJtr3t2G9RqXALWypgLA2BYn1pdgxbtyvdCohwKHcjviL6zgrUQfG2a+6jm
s/52aRP3BE49+4ASmO8YcnaCtarKyM3SZT971W9y+JxvVJ+eCtbdk2LCZDsP4M3jWH6VtjtAMkPf
xwVLbxcL40NsEPE15tjRdWos2y63V3xlls8ARNEFAm/h3rAslkWRCqq2E2ZapVY4cusCRcvL53DR
Mj/bFOiNWLB9s9v6nS6GMBWoaSh4Q31Km7dKj70zXFiiQ4IYRnOLn3U7AjheapwdOGB5onSgwcEo
VibLpU500fnmaUqTKsg9fGLJdba3dpd5o2XFl4D8cm9Z3bJRJGi3M16WAcugVj0BH6sYgajIrPO9
f6mmGuHWJdi6zdzdzl3j7CBFVIe2dH3iXSW3kEppcx+m5r11AH43GUJZy13R2pEdh9GVASsq2j7S
xkntULD05wn4zB5mv7xRs1Hvu2EEoxsviLboiQ9zB/u3Gi3x3GGkPdtDB+GNVoDAH3ikEgYqsE2y
vMESLDkMoAera7abXFsQMY01onBA5uzzsRdSdXAPjtXIFw8NFXGDo591vgKom8yh/ZyI2FnA082y
7G6NNBk4wVI7awU0bTHXaQTWBymdq4rHfOEbkDl3D4zQpBn3TvNhEoOvC/C3vlf9IKyNVyfeSzu4
Qx7MC3hvD8HeTRdP611J8BGWjSt+r+QVVphMIIg5x8b907hgNPD02fmV4CsGyOp2YeFA/vNmF/ht
ks7bzHbeajV54ajDnxC+9ltYur4FCGPBkorhfzEVBqSOqeknP2HXg7BenRKhnNNS60bU1D5EshKi
Pz9v3YLHvRaJBueoS4O2lkaaP2rIb51k5KvjxMDxJjfuphXRTmALCT0x66/I0U+7sMcaXHSZbmBU
/ZriNNtUSK+D0jTUvu/ZsYcGhKSuev2Wk/BKGzwjlUXX2tulYIXyVL/cjYrVbWng2k55sjxwlPIf
FlNDNJOn80ZpUxZJnRvE1APIWeCgVKFWRBqxywSG8OobeT2T2KbyN4g59YOme87Gggh9rD13DTBH
2o+lx5GeVYhD3qKNMvR4+h6avk43MQMOdPyMLm+CYz1Kq4X8xpETflZXM7FmVlro0ZS3HQyAuCPS
whAvZ/uSzzN9GyzkSKqz30myDOE4YKtOJ8+ImFIqt4Zvyl0u1birR8fYTDmTwdKcURuPc3M7ml0G
E75vfqd1nL1hSE5ObJTuc90OxUGzzetxvRXQVhGgrUkcQ5ztOD2uqj5ACFtua7/EqVyuYmehCryN
+dTdrI8Iowu3jQyPNsj4yi9rFN4zRo2me2q0XPw61fb9aK6/ltZyIqiLFG8bf71kC+WfUVY/wWJp
9045apumq51nb63ifUP4fWrJ/gbeymFirqBJevNK1GF52VbkzEgxLGs/VQ0w4LUU8f3YyS4abeYf
KsITovwyzfCoGdYDTiEg/fQ3HZJ27RgHtMdnZpo5VXDSOIxi7DZOO71NwmGsDqghVUTXo1Dp9vuB
DQq3V6ZOMSWFIFtcF6EuFVbVSu+m15U8DzM2isHxF7SHVTLuF4OWA1mJnudCyp2BNhb55pi9mRWX
Sbo2wpnCFbAN1EecgU1kG6jecYT2W4kRqBvFnTku/m5eUkCcQ5bf9ozjBW49mRc07RdcZLoDHHsW
R71OVQ8bUsd7M7tauh1a78WpXQO8Y/bmAY809XxA+LN+cQJ7K9P4vejL6jek7izslBtl7qxHalZI
4RywdshU5g89RjvvMQa+KcAehhYoTTSwaPyoRmOUIpGz7bOm2NTpPDIUNGbnxdYYQ9J4lRNnaDe8
7J+LmRYBOQubd8r/iuGGkSpD0GgMnGOV1WdHEl33BV14V0if3CA3QacFXXYOSqKijUpBWZSqtJ86
szOPtWS1EnLaL3OrHox11rZl9gPS78qah+2zEMuF45G75+A9hu4VT6TK+jVPkztRjTzJXT9xOnPm
16HX3V9olU3eCtV4DwWV55OZa+ZDKjLmKy1VvSBMEZd46JBaQlANRiCOG3TwdLkX2DdJnBi44Dgg
1zo4zV7333q13lqpOMWCOj7s1BprtIkGqXaWU5wWWTSBaXmuSDfc6ISmv3KFwgkBRb4fh8UPBny5
RZ0/c81gronmVzkYLekkX22mCgv0Ug8vy+A9EpBdYAlwbDbMz8wvn4ZK5geaed0Q1YrErmoj1Fhj
tpp5IguxWLecVYaAl+UGW2oYT7nEXLiWB1DiNX4S3c1vVKb1Z42ZHvINEphh6S0fqNuuQUZnhAMi
JXxtXdTWNuoW/+yrXASF1FykN7Hi/wM5clULngIH8jwkbpLdvkpfDD+FJO+dh9K0NsPgvDm2/SyE
Pb9YPK77zKi7s1OlzhOp/gykdDrsnAG8b1fFHrfTjmKldnXvVb9UolAgd+4ECtXS62PqlCDG5aDv
RW05IYcB9K6LAx94krSfBHZFS/bUWPdX4ZIuPW9jyQwgPICUo2b1EAc4z0d1lWGohPsY6akv9hWq
ACRJlb2FZ4oPuK3STUkcFDma5sLWFEtotHP12qa+c1Qm9V6VYqHIZX67mv0SuMD2DrSRHPXmalPr
U/ZRY9qCaV3OsDK1eyj6+bOVc9W50/7JMzEUKn8gCtDMO9czOCnaNq+XB7i2l5wgiQZ+2gNg7KwW
fXiVnLNu4fZl87xpV3FScX12jcxAl9HSXCHHDqkTbMLYWj5BUaZh1RCk2C4S8Hquyp0mipEIYP3p
XLNQdPs9up3yQ9w3buB6UKqpK2XgNrqfRte+aem1LVHPbseZVj/KHStZUuN+LquTacXwCRLrZa1c
sC2Nj83FPbcTw0Jmr85d12Gq4TEJ4F+f+xqEP2ZoDFCj8dNia2vnBtB5hYlEHzXOBupjJJtiEYMa
c3wvbJ9D+1ote73qslcEHtrVzJPeNRwoDtNSmyegcnY4uJ4TOr5/pbWnR3c1j05PTdc0di3KRYOs
p2u0z2lrehfkLTVLi+4dEfXAizQ5581oc6kyjGzLnh4VjqNwJvqHLK3nTYrkJHCLq0fBBt9Og2n+
01Dojhr9mSeCLVDLMmRCgxsYpr6fBihZMGuI9fbOWJ5XPfnsLYSOZX2LpSsPKm0GIHzfrw6AxnmX
pVlLeWKi28PWksiznW4rhLlvTZwpruYHayuvcd8b7cFAhaUfjQsr/VI9jGt89DwNY2wK1L8lzLwv
i3XTWv5pYIMbBm+70BucyHWE7iqRR1XdXQ6BsdMk6MhKPVM8vcDWORnxfN/33H0pEDoZhS3Cqlyn
/ThOl4RWKFDKmYoWO5OXovDr7TSv46OXOGTEs/UtkWazzbTPrsk/V4u8voB2EDrAdPlS8Fap6GVb
z+3wOFTrsV7GcZ8Crg6ynEclJUxD4uaXzYtS+VNJzasb3OdSyKjtQfrPmnx3i/Yr6Us6qdksYlka
16nMc8ZGj/XLuNFk8kCJJVyr9d7s9OpgmpgHBpNi2tpCtPeq9GXW1O98tPaWQ/dr488cgLoH0gXF
LncmL/JWmQbJPJ45053LSR8Q6hn7mT7YsCjiNHR7v7hJZ127dVO+vjGtG5Hrp5ZOZpaeqkACm/qP
66Cn9BFxzSAukwiF27EOogzb1t6ANnq01SJDlcVgo/wq8jsySVPa7LMioTvWrJDdFrIMZKmG1xY3
zEakMXSDPj0Xrb6HDv/GVJW+mQzCJGI8BRCz98OxjMk+LfNN09C8a8w/OjHsCSQ1aOkVgpr8p9P5
43EdUkUerNt7s9zJJnvP2+zM+fxkL+z98ZA2T7FhnVr3l22br7XeHS09ibr5jtAgKjKSIY5fZKc8
H+gKJjXPuWbSJ5wjss9epSN/9igsCXWLbWdlb1M8uCcxe+PRG8j5mUlr3VRm/UAu1w5oWX8qyLAH
3bQe+6Eb6FBlDFozJi003ek9M1ldWmu4KRrKofZwEUt97OvkndxnjWru05c1CTDw1bTNtwFU1rPe
cqTuMsM4pJ15FWyi5+uSaMwYbhmVeQcgFKBvh6KTtSk/tIpZDX99rXwdQcDU7BYaWyRcq1BRSwtd
0bQ8Z6Y4rshgkT8DNUHpcgHx3gSz98FyfxNbX1OPDJu2aqI9tQ43swseWpTzVyJ8hdGSJWIR2u/C
0vaG6bQHZlQOHHnkgU6vnFKLKn9McV1qx9FYPHvHeExOIntN3C6iL6ykoo18nEDeUgHH9OdG8xf2
Fc9KWDLd2aeXze0+ehPHu0ZpiiqndZ+a4zPyaW40ZGaKCC7HN6MRBCvaSGdP45OgHdEfFAywa626
XTqO6FVLBMFxv3giv/+llVqz15gqbUHcR2XRoNXm+ItOMCgyxjRTXbc31ui8kxp3IrMxfvel/+DQ
PmhI4HBJWg4hSc12Y8V1tWvjHxkE5EVTdaTNXU/6sXhdjMwLRVmhiTnTP66HOn7KouedxU+VBC7S
LTxqwVg2X4r4TzdhnLmx0RLJSnrkFp3Kjy62Gi3r2Gaw1tnOqcS0XiccrlCplYzoVKeRSzQuWNr0
DDy1joCJv8p0L/bOUn+8bmdmO5+U3sm72ZkfGJXZpNawc4V6df3MDaQ7+L8gfe50hw0v5iBETfxn
Uhlg2aflKy/6QMen8VP3cJ10PQNrCyg0rbx4XfKgtxy5G0u6FCUxaznxdvTqfLPE+R5cMV7lSqY3
dmbmO98cXqa+c8PFkTfUOJGvz5RJrBGwSUxATXbmR13SDKfYW9erXSpBSZsZ+TupLnJjTlpAxqPQ
plQb9Rr6hxq7u+OkC2tP9ajNxZNuW1yf/tayaZCIm4+B5zPs2+HJQ2CwSaVamTZdP1rD/4HK58P0
+x/UGNeN5plNaMhZRmwwDm67+lGt5jnXfxmic0mT2vle0FV9VlNRBmsy4FuSvnieCdY3Vp8eDeh4
kfQoauSa1T4AjbejZqj3VTZwdEpRA0qTvHiMACHQjLb8lc2dHTal/tqM2hBpOUmHdqmq0F5pTmst
NijXlM2DSjk4JfC/OUsu3SunwIcYitQOujAtnu5csCotYu/FWhdm7tiEujCKvaPGF7vW+ls9zuLN
6hm0otoSAeFczI+laIsXLJ4khkXaP3ouqbg0TaYbKn/ORps959FVo3vf1Oq9TcVC/OGhCCBAWC9z
PcQ3HG3EY6Vl+hM7gfXgJpiCfXRG2FZniD8dkG1TEaI4qfumr2O7c6tecq1Zy2N9sh7aRk6b/4Sq
0M3xmzPpo84NW+AZeS/dhP1SP1lLLTa2nT/UHlJGDSBtwKlERquh/PvJWb2T2UpWEkhUQSayT0ZZ
5a4iSAZqP4EyMChj0YFg7qgsYHhucf6ubfWEvXVg5bbG+7KzcbXPsgh8Ba8vrUl+ownWBq2/GQkN
Tk7jZmiA8EPWWlxEhaFQHyGc369TvV0Nnt4lzbWN01nJGys2YkvVf+Amt7FF4L5hPEwDNG7XGBGd
pD0ZRSMO2myaG1RJSwiI4VRWZh+C2PZvy8Q3yQTGiqETRueeUkPIs2muGXwSqJRusdxj96ELoNAZ
uLOMHEqjnbNRxjDzyty6ozFhvk9b7dp9o/+2Bu5XIW3rSViyjGxtoPDYqTWaK+21nakNTEPZcZqg
SD/58aPrCNJ2IwtnE/J6WC2vYL5E5Be0Z6gZJJZmZpx5gDBhu72NctpU7d4YyRmQXXTsKPO89TSn
XMRxsbtDEuPUCGmTScwIM9hVMiWyJ1n0y7G2tSYqJ3u6TO415SAmF/NzKQmktOxlUpAx16X3cXJN
T2QXwHJTRhes57Ha42vyb+fVS87mgF0lnkv6Caap241Zi0EUbTWiBBtOVmNl8c08zPnBmTPrs83E
Gq1w4c8ZoucOEy2VLBQJbAp2mu6GjKNIQY1tR9XX4p41lThlIs5Iw8Ze0E5O9SvuBWigsTIIEOkj
MekQX/X4B06r4uD4tnkY2n49TKYSZ3DS2HNSJ69+TrxWd/zlRoRpq68vzjhAbyoHxGdOrz+49VB+
iMK0jrjXOZ2mcfMqvMn6QZHMoQcG/XBOJS+kvYu9goypiLJ1SW/IfCbhnCTmrfQ6P7AtvSKD7JBM
zZiAPZtyRsOlsL42mcv4XNH3h06VpPOW0dtRhbZeu0o3LiM35WAOcjh1RDdPBZH8g9/m3a9kNBd8
gtDHI73Sh2uxjX58gxaXbKB1xphaLVo1lV5mkma/hZZWO2Ml3YpCr57GEGk8ie8y9mVU50UJLqbV
yOQPqIIz9E03tFdjCFO0JQQG2uLjOhb5LTrI9Ze1yoF3pIPmOTbqs9Nbzhe19PfForMyIv3YwWYX
Xzz1eCESvBX0L3oP6zj0oYd5FeI/fKiFfLRtvyform+6zpPbYlw54hs1uN2ACq1gTKse5nS3uCnf
YUqdPkKE150na04vg0yMs9snWlRlbr3J0bait6VkRzLU27X8TnpzLJf+t3b2PpVwqr3Rk7jOlLri
BnByaySoTfPDcWZcVJ6sl6+4pDeUaiHF0kQmn6PmTgddt9wnty3zHsSMmCLT7GfqNSy8FKTJ8ZEN
cHREWMInDVh77e+cJ9fIZX+bu9zM/8fceTTHjWxp+xdhAiYBJDazKMNiGVbRuw2CoiQg4X0C+PXf
U+w735WojmbcWU2EFi1RrUIByMxz3vMaaHFCvrnMWm8YihZvtvL0zzIY5CJJQgA2W7rXXeOz0ddj
9HP0RHqrutxf+b3D2C8M9Y7sUX9JXASTHMtJLnJBmRtx3B8y0aLAmfQ+85xmm3kC6sSYevXTXHL4
BNm3OPKj9ozcZJeGXeulrhvsWQMRXqbEn2pY7gR9TyWokoFuoNQSpbuMj8zFHtOKk5OEN94SM7zL
gqR6mJuJ9MIIVKNc523uvYtIAy0Z/OuRHrNdYLMPJ8RqX9hWah0IcDWXJPZ1UM+g8YSg3W+mEUTH
yh8YM6VkEzL29U+9I7A4qRtS+pq6IWNzVuyJ8ez+IPZgQN4GzpIkxIMGksBYgnXyKzJHu3RRMTW5
LqHlXRA9FN+1bQVFQBmQBUj4AKEr2OrPxO2LlrilC2fgcow+KrcVetVVLF17baQ1rbpfOvtChvFb
kjKENOPsKSoLY1GwExhLTMFctaqton71I6980tyTte+OnA7oizFWgwI0DdBqFsoo0k0dt286JZSv
Fc2rkv64QTvdXqe1bgnQDuxLG+fKYyY859FPu/ZSqClnCucATY0VlX7rTvQ3jXVhloTw+UMG08PN
9DKfK9hqJDNxKRSzdTm92u50zqzV4QVTHEnrLP21n5B1UCRWChufefFMxsNFIA3mxTrorto59RiY
MBuKQiyYLe10i5rBzXcS4wegaDKmeog/C5WhaZmJOtk44QjQZUbpVeS75EJ3jhNtbEfwUqrCXXkt
WUVKshI4n7OX2GmaUznKd68zm4OtIzaF9hw1TxjmA3v+sI49MM/u3sQE6k5MFVBBUzrbsCfbQcR+
up/AyA6FzdS8KwaDTI/mZ557OUZUXX7QOqkpbxM8ObXu7jT8TObqrn50xzBhwGky38AiHEFyClDj
FGV7NdvptLJCQk/xM0ovvAwbPhtnqpMrmhdef39LQti4omPLL8e8NV9SGQ67KdaMk324S6RbmA9J
Y8DkTKtbyrGKnGzy16MwNk7abcnE9aW/gqFm0fhlKWNGyLAq7NQCQ0v66qjl6ydQOsk1ee0jPUMI
8hyWRVOs/bgs151s6NeqKjhC+k8uOp9q2mC6vQy97HssK7kZAkCrODYJ2CTV6JLDuN17HEMlkzZt
74dSk0ZLFvmtsieSTssx3DhG+ByGnb0ZY8Koxri338K64bd1Nx1Sf3C3MTLtDYHu8TYlLW9TlUN0
m47gAotBu8ZR1YNeisEZ3juSKUu+m7gLyGDFb3iY4dfEqtr44cwYvxneCX2DREy3f03CyFQxWZbW
wY38ZDm5TKRqxxI7AdmHlPW2b97SMhx5hD19BBnB72lvFXsCt7xrfDoh5qfGMxnu2aGrGUvaws7X
dQjgZPhDR9KOozegftNxTox+FeVFsezmbn52othfxbnvLB0xtXdEkzf3tc6bC904YoslJ1FlnA0v
ShcXMN6IvS8HoJN4KRQsC8PsbwHSgcFbRywIqatP4Wila2V7drRgoM2/XZbNsstjtkPLJoeaOSTz
urUY1HBRxTVM4HzLIHyl5RSTldQWO6LLuVvaHO6HbKrXxjCpezVDGvMju3+XYFSAbnOzq6fKXftT
yG8jxQSCGqJcuKN45H9tdy5nLsGv9nsMi5L72Q0bL1TZ24wv3oMWaXfBxhAemn6I9wX0TwwnnGDt
zcgeJivt3ix4Fa+GaKXHymnDVT6Yjz3fasPdFbchEa53gSfreFE1vVrX5VyvwpHg4NGo1xNxNntr
wGrM7uzpDqHkhIeccFb+lBU3jVVBhUorOPF2LZNTFEj3Ejs0au/G6ncQF8bb+RxynIxTtxrsOrhq
GUo90SrTYcakwrwbI7Hgy7CiD6oSH2i7t7tDYg3TiQ76wXfyaYOZKunkVtTXh8jSD9VMX2vXc70c
HPk2KNfeN/hhnwOTFxODx5RRJKxI1Ia3eOi8ukn5LsMoAQpQ4KuYNQBbeJX+adozo5+UvFU21aJb
0asSPhzTY+DWZ36z/dDZ5KWbbEUVVEjbGBmGCzuKHBJ3W3tssIHnj0lBNS4nN0ovpeP5RJIWr4ae
4IDOeNRdeoEikVVN8KIkSke/IkCvKaqC+atL6Iynrq2wZMLlq+ZmaufxXvmY1FVM65DcMTGP81Rv
0sR4zUaZLGFiuZduxegkPXtHbnBNjPaZJBSZoaizciI2B0xHh/oIf/lhMgg6b0SVbQt8M5cD8ZNk
1LsvLtSVvcoH59mV0FGSeIgvgjF89LLxm8K8b5XmuVhDiEAMWPJKNaET3papvDTdoyZpOvYUwXpe
ro61bIpbt/E4KMlEgrxizcpANxjPeNTDeo+YXSy8zDjNWUUkunC+VWzIS073nwnxkZ27ieob02m7
o02S6tFDnTj3XrQOCddayygOrsxs+ka0drGyqgGwt00kZ1dfcNqC22W5T4tDMKV8D2qc2Agxh00V
z4RXTo7ZXoyqxpcPnGLduZBA2wA2Hkqr56Etyeize0x3zNA3VpB+vTsy7psT0ZnxdQ0D4iVR5fzT
nsri3jYhYvhdb91C7EjZiPoCvN3wiXEckifXaJF9wvsj7hKS4wrSPSxNw74Me6PaGQEdIHnddnbT
ZSNcIjDbmrFf6NffAht9LHSdal1Bwrq0GMHC01aYZRPFBD04s5bwYDk+dCk2E9pURlxGdR0DzW3H
wFaXE1mQDHes9oAvOCUlgQRhq/N9lmmbFMM+ZOweRfquh3i3gezFiaWzkAzqabivzTJbUdVPl1WY
REsLrP0QKzNaQpsA8RlocDzmKYsPk9rQAJaIgjQAonW+yS4EaPMtAxgxnY3gpEcKcR0lwSaAbPe9
ZsZKOz5DdLKHdN0OqnisPVHCP2zAQpY9mXMr16vtDSoCU+5jmTK+y+gtrtKpJQACwaWCbeO5N8rv
OCvxeOjoJn62wPjHXiSKcFZvkD/9QkJR6+HthExEN2E+e0eCE4F+lCru9Dm7Hr0cqGSXTN8CmKm7
0kBOWKXAh4OLHCdMhuRhgDgFIDXofddUECHCoPQuCFXUC4twIL4IDGBjCpqrFuYqUHwC3SDK/Fvf
zKGUGIO9SEbYfFQq5qay62fARzLcSkJy5wgK+RwP3/EUyb8F5tgd6cHDhxxcaxPUc7kr53TkPFM0
JRUvaKO86ZKOyF5aTt7sgr5Qq57G6HFWM/EN7dBxDhGAGsQeifFl2u6GRiMG8BO4HKPtDhtJ5Oux
CIvgbRhA9RqvDdd+PjaXcUo1Uw7lSHgFE47drAf7EsnGQPHqUc8EtGjxBIdyTKM5AR6W9Uvjink9
shcuvESNB18hVKQi8sjkpHwgMIHppmORWkp8W/ejs41RLUVbls/A1fnt2EL7KBVxkjX2R2vfYdY7
W+SEdUWvD2MPmRJTUTQzOT3JOQSMGVjm3fpWfBebdbgxi4R5XG69QKTpk2XKYSidJryEMVtuCh1a
267yYXCJyEkWZeSJO4eQucMEY453v0mXNesIbIcwQU2mHworDyTfIFJYYyH8xCJPjqGAfEqTnD92
AY4DC1t7E/iNbON10Dv6RGJ99Brx82UiB7rihMOzrEJsPCbV76xcJusWi+B1FUSE32r6/MwF1Yhw
ZsPRij0XvP7Ohdq+wj+TOWKk6m8tkRn0A4m+jCBuLy1j6veDRd5drXS6LQLZXqg5GH/6bshaCDhB
Nxw/1ZKI0JThqiZNw2gHNCltMkdr5Djsy63KgGqi6YkYQ38JPvw+m32/HhyYlaYTTfES33bjUnj1
K9H1jC0hGK0h7hCJAClFoxEhfwOcFImHX4/ftTuTMZoy/uz9IV4lWsWbmhV4NJMZtVFvds+MjLN1
maIInWlWt+YkvV1WyQQmQVi8pmn2MlgmQGfMHiJ8RB1hOb0YRjkjjREu3PDWWFbweW9TFAxI6DOW
8uT6bgp7hLAaL+pZDoLowQ9x1znMLPpRXv8l32s/IsTey2pCaBR3n3773/dlzq/PeWi/JadtfpTH
t/xH+/kv/Z8MTUMY9/+Tmf4ITbs7J5n9XWga/9e/Q9MC2yTnjJgKhxR6fvLv0DQm1EIK6NrAf+fs
iX+Fpjnyv4hAd8DKHN+BOXFW2P5PaJrzXzZoCPCI66AgCjDP/J9It9+ez7+f168GbZ/c4hgacWkB
Vyd8J0CJYH5SY7rwWCKyHaJrslmm69glXXdw82bh9to4kplYMmtkX2wk+dKEbldMy6suuyQVqDt4
bRaTb5UJuUDFra8qXv4V5TIRTmHgE9xp4zP9hXzQOl/Qv2WjHxdMKpoQvumanm9+zsZpqpiAuq6J
rhGRGDdQSADa7LS/yBo7Wnp9/lyPAqS3CFA9GYAJmxqvnS/E/r/rt8/XAGPf5o7xi8f3YQn4i6q3
gyDVCR/bISPxxCmcffstH6x6C9GXOWVrpu1K1F389Mub9a9n99uzOlsi/P7VeUB2YPHNz/9xfpN+
VXTHamxJ/23L67gtlHfqkEK9uLlnHye7VBtcpPzDXFXRPRa3Z/HEUFr2IqhmKSG6h6m6yMdC3tid
DklgT6NiDb/T+iIm73dF+PnOYBhuSds3PRG4YC2/X2IeOu3UV0V23QVTcdACsUoctGRsejDZ6kuz
9q0tQkH36Azx+JVT08ez/3SDAun7tidYa/6f2Qdmkzh+0BbXsWqOiVnF92T2UtNgV3dlMPbe4UkI
LEqWABGiwmq2LZSJVZCpZJdOsbX6T5+XIxzTlzDkLMdldX1aW0wCZQljyzphb5Ldc9XfsbtnoK1p
gQbLLXZNacoNHXR+q+LhaRgGxvi2IZ2lCorwR1oi1zsLssxN5unw+p+v7o8n5QghpMn2IjwQ2s/G
sD2xF3QN6XxCzMfxn3vPqaJ8w4YgtmlmSiIqelBzSO1VHQZfyPj/fFKOZA8TViA96UjX+fSehJlb
eNqvMYqJFD0GB3L1YuEutRfzhPhXpfUV5smPmvBCDKy7yrl2qjL+kZpZeZX5ufpCy/0h8f/tzeFB
CRPPTt/3bC7skxvJnPi0oF2prmnn2P2GytHvMyKNoxmMbX4RGxHqIdqFhzKobYaP5ydju9V0iIyy
iK5SYsYhgAxT92B+vaj+3PNAb6DqO6ZN9eV7n6MBSIB2FeYo8lRXZskUp5yPUtvti2UNavMx9ZA9
sCdapW6fJYmxK60y/eJt/thdfr9FxHh5HiGf5wVmfzaxjZMOzTIY8PUIe2bjuX31YFEDbjW8uJu2
IIVw4QYd4r807uplHrspAO0QQ50MuvJ6imMaJCPJfNwxo+xxEuKOinFcVG7ckrPbIzA22s7d08Dq
91Bb/s0oiM8jUgUVUjre12OvYffj8Q8JGgpMmODmYVrVvOrRi6uFjor8sQgn9rzp/KBMc+4QwEzz
njqvW0QddNF4DsoXmOJcKsHROMVVyWSt5lTZl02pplMQFfr9n5fZ71p3NkTkW5ywno8TLO+V+WnP
zgfyIsTYJddCae/gFmaKXG4cnmNhW1CtsGKNy9hCB1fljHrb4gtziL/7eNflrPJs23Nclzri1yMj
CrIZIFmr69aIjR0TpHT1scx4S5vLSpcQ7yBu1Bd4EL5X2PZ9scl8+HT+/tIEJnw5ShnHZsV/DhSZ
hjAAO42ya3NqeCuGGN5pHbjng8md9bslBWKN80uND4R1RM9Q/LQaiSyhqLOAlY8H903FwBgFMvS7
VYd6oVlUfWvR6uFBspgItwPWDmNIn/RG9dZQo3XsalNtIvis2cJCotOTR82aWbhu0NyFxjg9zVg/
o4ZF6m3BuyPSaaXckYsy8sI6ku3OR2s1RnpBODitTt4M1hEbenNcFn3RPbgBvzesQL8jSXf3QJP5
c2wO9UPHmHLngU/t448z2GtM/waDv+olVxX//n/+bkmbe+TZmBfL4Ozs80sZMritU+jGTa8NqjE4
5+xx15XlRFvbVRY2UvP0DW9agCFnitfGFIkvXq7zy/P7w2VHsqVjuWzjjvO5dszRJ4Achu2JUVH1
MgXZeUWdHybTv+pFFK37Rd1lnX1HPn3ieQukWCV/WPzlLPHLN+58K+8zw9UnSlEWcUoCwS4j4wc9
IGGGJSGbK1cp5IGmPyC5kPVqRAtlIOb4wlTnbw4Mh1qHE9S1fARnnwOvQsad2PDL8RSTUX7oZEuq
do98bwij2FlwZqsrhpnhWqd5eugK3qYFTgtYeZU+FAXkZvOcDM9SfRX79OexTlfguUQq0yTweM4/
/+UOkd0RVdSn5sn3tNpY49DshO3EzExK78Uq4eiKYLIWUTmrL96GDw+eTw9HeC6nOZ8qLfvzKWW5
fSRRewrEv5X/UA1DxsldlMWiwd3/HXDaOgo662sH8t4ywnltMZNbp2m3Gb2msVmtpkLryzGeyksZ
+d34Hy8XXhk2IsvxPPO8Yn6/NbXZMuStbXEyHd099J1DK1/3/SuwU3OIz/G2/pzGA7oSy4VxlXnf
/nm5/k3R45zvjeNbzBodur7fL8D08NGFAkfHUAbGUzvlAN0kG64sO8JdtOnUxq8tdRU1RgyBNpmi
xyEKE6yq2GkeME/5z/IpzmfT79fzyeUHdkk+pDoWJ8Z/zxD2d1aQ/PziO//Rs5w/g0+iX7OozD+/
FNIakkZGEmZ7MylzKeeuJ/t2LLcFerxDH2XRIUkxCS9M/LCZdLiXERyprT8U6TaGVNcvLWF130vE
qWsr6IMvXto/l0tADBj9ivRYzBTCvz+SCLQkEwKj8mgM7YNIRUeumUJIBlpiqgx8NmDq7BdC7gih
cb7Yz/7cQAPLMyW8WvRjgf3ZbNzrMjKraEyuG0140CKLve5BZtI8+vgQLP3Oob/+5+fxyXWJZ46y
wnE8PK1ozijnPu0PcYrpWC775MZVWbPs40g4IF0lqp2yRHxz3kZpXSusdqyOSrtrlhlBqNdN0Rtr
v8qrl7kIIFA2PmlsbQAXfoQKG/tzedURB3dD7TfuNVqeMFLz40eDmZa9ef/P3+IjaevXrQZHed+n
8/Zci2r0j1rUh4cLbXPqT1iwVIegseu9K2ro8624m7qMYyiyUpTJA4o9eAnpe5/WD401c0pFdYRs
hkpz6ymRrOAy0PQwLY1Xg/agZgT5VZkUzwkuZpIuLZ1fzbEvN+C0DZJ+Wd/L2NE/UqR91x8VQJl4
5Tbw1Hw7Uod+RxmHFbd51uamozu+5rNtP6XgfFA/QqpbhQjVlA1XKGvn0p5qOMIMLS5qPeDjrRmd
wu4NTiGMY9i0eHt3kyvXg2dUFi9mkG9Kjb2jDCb1hnxbNBjHZB0KTQRDGzUmfEJi6mvpwxCd5+rR
YJc7JB0A8eD2/V0uKLxm92SLOWGKNwcLSJ7GWw7N8qaFQbT28tndy66z+k3amDFChRjmsN2lP+PA
KB584ZTbqKtsuArjUD7AyTT3CdPAQ9cn87uMbetF5aG/lcKtcdKkWCtq11ZfvMWf141wKQEs8AUm
fhZ5ZZ82UjfQxZSg8jpBeqQQG3uaBfdcuQk3XwdDMn5RxP/dJsaBZtKF0R+anxcNWWhzMHgQCzlK
u4dGN/VmwmciX+TNiKfXP7/cn+LE/9qWQQp5q/klofD+vicZbjfahUT8hzqRikpV7fDInCXey7wd
33OaLEx9UPUvHIOpKE3nsBbEixyoox8kA0actiPufoQLxgo2F2EvVtRgJmFG7eYsMr80p3govjhc
Pzz/fl2SHCZAnMJy2NL+pked3cDVrt0CdvTVmXLKhH/ZULkfYItwSUXgIT+tGqfb+/DU730hvgfn
kriHZfiz057e2WwUGNymxcJrjex+YJE+fHFrz9v554u0eXnAOZEEcbW/39pZzhZIGBfZ1uaAWQ1E
nGPhp8WFsLJ+E2VVsJ2CILwnKN46Qq7V0DTVKi8xZXQH9cMlePErP7S/vXHsZ5TPLqeQ9fHzXyo2
PhPtbQ3hoZ1dd9+2VvcwWqjRQlX6d+RoqD0pl+M2s5MZVVBWvg7dQO1rwF6UZuLcGV3vHJKyoy1h
WPUu4vh/dds+kGpH2Czxz55wGAgR1o36BshRW0dYEdm1m4RPga7g0bctnMykyi7x9yn3ZmCirqmo
92ZPbmnPu5MRxV940/2Bv/KuUcmBg4pzFf4ZZYwQ7mBKqK1TUGkgo0JVL0NYsUFnMbzUybcbhlXc
zC/envO28vnt8SUhOiBFXgB89vvbE/RWn50VVKeoCKJvdo+pgNsP2ZJis10b9qxvEgjP+yao/BvH
nhFLfzSB/4urIDHZC7gHQpCT/OkqUj1GxogqPoWln+E+IVsIdF68TjwrWjDn/WbWc/iGhBOvlPOf
F333VVjB3yBSzB4siyKW+UVgfcYViIvvfWe05xPIQ7wvS85/a5biPVXCOvqhLmFLZcdZE+eOmhHs
jOTMzT/fiI9W5vfHwTUITn9BSU/x9skK3NdWBddTmKeRxgNhuGfSZp8XbsSwOFuEiA0wc0tT76KY
5vgo4tq6G4u6/FH2Kp5XnnCrF/KwgCVwDOweUhjrW2MQ9o2PNeDePbevkRrKbWN5LUNlDakxm5hb
o5vK1AVKTdOmwVGUCdKn6f2A1Ely+LLN57aen+mnr8rX5IlbvHrOH0hyVgxIA3r9rz0iY1Z5FH6l
NhA4/RuU6Na+IehhVUb1WwLP75ZTXd6Q0uzusb6nMY5csVGmPR2awr6LlCfWo4FPURngj5e57ox7
hdA/kEY7Rya6z40zgGqMs0axRKAQuuD2kYPx7GfC/PMviHQcHedUz3CxVkOAnBgucc3QOhZYXtnj
dIspSY39mY3NSDJjDGSd0dQxdRk+GKXj7qlgUpwIBuaks7EfuqTe9S0C3iDt3HVq6uK5ziPwDBkX
a4T0JX7XTXrjijHixbd4t1KI6J0VWLece+XW4FFtPUSBOyyG6vspqPqfc4eBKGwmeHODHV3FnDub
ILNnuKoGPjyDYXxjRG6SCnUuex1+T8eKghCEqXQHvFgKZ5OgOLkKMzlu6Nl4VejK5M2gi3IrGQHd
1AEOLXmF38qchjsR+U8mDgY4eYhNZEZY2BhVr95LD/3zR+E8zB1lilXJHZZuyY5YMLVxQZTHPIkv
UkhwO/TyI9YXdr2xw2Hcz9qGX3SGwZJ+0PBz6+lH4cfpUSVgv3kRUmfmmd7XTt0SSySMJ1noH8Wc
Bkdiu5IKbkWIEV6IR2Ts5G952gc7ejLjou9SbKUSKz7JACVPDvsKdlavJsTU7rWVJcMKkslBpQa+
iLq3yi3qgO4hr53hFpMxTiAGh4++ldUwpFprJFAU85rFx18SZobDWty4d42VYgLTI+30E9KlhMZq
ohmD7K+zCq9KGzULqG/TocMzoCq/xEntbnOK6msylMyN40LFWtQughoQ5T5fBOfmUcV2iWcWmHHd
19yGj4cGCdhehgxTvyVpKq5AY/xN0cLI6IeggEZC6X85aRwRdLvvqqh8dcLhKhssH0asRLvmFuGS
A86ji3DhvODEvMrMMNq4YuruKwz1kC247kG5rdw1aTYuO0wqFqldtxCLRJ7uP04jNNgKPUU9g2Ea
hXNPe1ldWVOKk76Qxq7KymyNdkEcla3K5QQW/E2XdXldYPG9jVxjWKkRXspQWBiEKl2t/CHqNvCn
fZySApwxnLwNruoiuB0wwjoUQT1eNpAUV8ogITvkTUY3F8FtrURsvUCBR4xrTrje9DlsyVWH1nYp
hBlD/fPBFiZlxCsL2szSrhrx1NYKagT0CoOILaycA/hDXoVnBgyjJdK5R6v1bbbS8C2PsvS2G33/
Tffxc9hG1loWIt9E2FxeZ1BNllWDTcPHrhizzB44hi4Yo3BhquhXcNnzJYvxbWZzPtYme2nbDq9O
E8MTGYtyeG9ki5rk3HAkHRJw9EsD2vRucN7Qy7QPlL3dgzjjq39B+WOd8RKaQqBpm8r4LW3Y/YwE
ihDfk2EN7gAbq0YzN4c0UNPURIcQbd/Gow16qDHlXgcQoy/Gs0lE25vtdaKx3ZpEF52MvIu2UEJw
TnGLfG9YTKWRMhiYm0gB52bhM7VawylKCLuQ9ZNMzPAYVl4MaOOzvajEHdd+N92S30FamelVL9BZ
2Qi7kbEEsWFpjxmDx6zUcTll2iapX+IaitLiAyn5uHvZ5Hk4ByNTSub8PaxVCT+SeLINcm0MlOn/
rnA3zd4RkLvPjtvq73k0llejoeTJy0vjDo3SxOjRdi+asXW2pt/qrSVmqLJh165nlVcX+Jxgt0eK
K4aCSYWnTFMvvSTrHnw5AYVnMyXzHIPTfGxl02h3D3CqkZfjt2ZfxnnLdDlB+Vj3o7vjyLEfvZxd
PXDKe1uZV/PIKTsX5JItKqNzF7ZCz92X2PEa1rzLp7rc4DOSHlqJaZaKJj5tmqzqURgIHEfYlZrv
WWKx2nc4RozBc96J6kfVhczi/ArCOFJw86X01G2h7Qk2PqIoyJd7GTnRpZdm4qLJZnnVOdLZCst2
LyW+kUt7gLV7tnwtVdXdTTay9aCR7tqGfnSVx/m15+lkP/SdeyPP1WbQ+zy5D4SbVASrWlIR+htU
a1rnw51tOoAJc7CmKJ1/4Hw7Xw1TVv4FOSbn4ihRhoBenfhLxaPaZIMDwOdEhl7CzUdHHaFm8YzY
PACBZTCJghZT6BJ9dJ1EnG1G/Iyl4cEz3AT3pEjvTQ3fNteleZ8zUt/Irp7eC+q+FchM5K+SGWe8
xSy79gEZJyyBPqjVqgqt78Ic2ydRVgbimgRethNa9hKLV6C5Npl2diBI+G38HBFbw0wtrNOrRmHK
OSPrxWM2PVpj7yCWTompYFSywbwIanauf5SED15ZcBV3KSOptVPTo2e+UHd2anq4APRn5+MhvEAW
FN5mxtjtbb8rT1kxAfGJsD478rHqYWqbD2A02QlfGLJB4skaXrExazGDAyr9KPfw+VI3tZPmP+bQ
gXlxjjUs2jRatIbnrUpXhAuZ0uNZmstZ2AmkYjHV/slvTZAJAQW0C/T0mE2GsZuroj1TSZsjQU9q
Q1tTbn2zEEvHrCVyVG4kDiuUmivbaYF8WOBPYY/lKFPT4Gr4OCHrZCbARdTEBzhFwwTCxp+h7RNW
+dwHnGbljFezU2kkiue1bFO0RXXp3PZn8KwIEN/jzLcGUxqiVZpxp3opgcgTWkCHZSaDu8nR3r5H
8r+hDLIeTAPvwRRGGa+dKxkvKB+izpDImyIqz1XxmeihI897NbPR4OunsbwZbYs1E2Sm/VJRVtBE
NA1nd41eLcFQo2Xnwc2JP9G6pqM815FYSVQviCT4EfYGCSvAk/1t0vKnM3zVfeRP7XPURryBgUQs
jxek2IHgxDuVWN57gCPksQlSrM8ljL4tdLl2D13chm03t/U3IWo+LmM2C+Q6I3aEDXUfVdI4yVJ5
F7Uzj1h0WHOxLT9GvLbhY8A8YEmEDGzwJnEt0HwY66nG7+GYhLAxlUrHW12oUxo69bwchjM7Xbn+
cMeAqf1u9sbw3DEpO2C6jNWKV1NNSHOc/e0HyoNrof2dpAjj2aTqhclcO+2N01f1j7KxmURj95bh
8VzRj2Nd0KPZaDuFvZOtoIPbFyh3Zvyl6vGFnQejg8FzAbRxo8KyRZKI1FTmK0KJyEERHuv9ONsP
razELZyM6ylxH/zMCx4mZ5Rb9tEBJYfm4i3ToOoqWGUls9GQ2bpNobGevMRY8a5DZqZeiYyllxNi
W5U2qj3MBhaOX926oZlumdtM67rFiSEzPPcl9it9sFIpLmJn0BeOH3p7ss53InELigiFcZQfv0G1
oXKLMeA6Tai4ljZKBLQL8K7Sbqo3IsYCMSOsxUcd6DTvo6zODk2RN0PWLozmG5T8GlJ71oXHgryR
YtWNjvjOuxcGW8y8+uSqjFPZLD1y6C/9HP1w4VXuERlW9bMIKk9fGJOKsSAPRPKUTeb5BAD5RC45
Os2zHOLWOOAuPmBTmdh5ffCR9b4iMfdXldUG0WIcp03WZnIZIhRdINY75dLZTTrvd7bU41F7mBna
SVZfJaH5o1Z4JyOFU9lNVkgOb86B9I0d0ZmwQRiDfOkpNrO117v2YcJOOVjoKvDf2oFaHtesNm53
aVGIxywiDAPv8348DW0b9NcI1eM6gMWe1emG4FHz0ULiwb8nR1B/H9Ib2tVZbXC0LtYZVk43mPeE
S3R0gmlhRgcwm07hLj+Gz3/VD5lXt3JBJk94qpTTnz7m1B8YbW2gU2byXW5rjz7Wnkaq6Dw0WN92
PrB07Lxk6Xz8tcS01LTC+63cmlFCD+TEFpyxj9qjOm+1SU6X8vFX25B6KzvPvCPQcrkK8NS6EA32
yLHndNeENskVPizWkUOT6aMHKJXnqn5RSaPf2c81ghlaOY5hPjE8d81RXlEU4Kv/ZCKmJ67BQyK9
JCSyeoFFS5hVMCrvJ9Yq5Jt/1JJZcW4IiqhP9o5XunvP69NVhpdQglJBlY/dueGNcg0uCwcFKomS
7HX/j7rzaK4b2bL1X+l4c1QkXCYweJPjeWgOrShqgpBo4G3C//r+QN3bIbHU0quIN+gedUdVXR6X
yNy591rfciakSCvoDoxZOvia7M1L769NHbadsZJtxUNV+S167DbFF+qNN7je9clwVPtgu3hIpR/y
GEaB9f1tlJXmDxph9b5LOnxrw6JtwOkGWRUtv3cESoPDEO/OFVaaMsA8UdAXNY1o6aDxyaMQU37k
1fVO+/N4mPLores9dOj1OJ1xHFwPNZCk3myKszzygwO7g3oIBwKjorjjkOIjrih3w4ORBtnR6P0E
hg21leFl4Z0uc+uSZ5YkIt/vx3XitOZt2XbtAz873x/VJrjtMQq3bQrhD7JqfpM7wTyv7dkWxyoy
dkPnAgtrNUTWwuD/CbOv750Qc3C5jGucMJZIg40/c4vwzDR88Q1vvpy82gTqE4roWxFjfVtpmAsM
UpYvR3nLEit0f00v2D4fDRsG84TA/fsPi9XvwRxNWocqlYecE53bSdZv6EG5t2mVg+Djp50TgV7N
SUWQbQuHu/2g2/ybovC+g81ebuMhfzSyiOsq5gxYWomZbx0zkfe5SM0z7n+QxWZB8yMFJl6iYL0C
V4+biArhzohbDlv2QdZHGMRACFJuDfnADOR9BScpTb0Qgg2oEhIXVu8HxfcT1Qaptq6ZvJ/VS8ci
GtV4Rqd8wsxePkRG/E3ZjntKamg8nIDOtPEsruS4BLqLQQMRM5mh3nRT0zzjHPZudVSnNlsDX5hT
+8arVnRY19mAmgdMCOKowUmrq3DCv2rIOZpWcwIaF66IwEOiW+Dfy/Syyuvxmwk0lL6WoEycuiDb
4SMD+0OI3MGJMnHmGSrbDt6YnuYmaUKAm/GX9wZNmIHDXBHABtJlrtX06btwSkmsokGf2Q+0sR6d
bKGgpqjXvxg6BVjW2ohp3iVGWegVL9kYBNfvy70OwZeX1BYh5S5Pd5ql/ppuiH3Tjtl9uvSvhSzJ
XrPMGgMroi12kZBuST0Y7EbEeOuHWhpYyAwbavb37ci0MPwrTIBrnsdWrYY2nstVhvJLLn3jvUis
ZvHhE2IFcYIOSNHcxM5EAe8aQ0NWQJYxppi5duf4U1sgsU2IkWYMaoodARFw15JEzEoPrPwLiNQe
lLcdnd53Nwc1xcFy3bu4ib2rXlPy7d67hO9XJDoddQylIDOvA7tyH5qlnHy/3nEe0SxETMelFN3M
DRQZqB2cksEFOQnezYAS4WF+34gbwYcugug8aUvga9GIyqlDDXB0oDufgyCrrkYLNB2sAv4RvN0a
Fu83t5HB1o5rcS1EExG/baRPbjw1Z/HobAmXcK9ojhm3pJZxeVk6fZWNFKs1C/hvrLX8cnCr5ilz
GtwTSP1wxXfj7Xtn24d1di7zgUvNmO+G2nXOWjBQp+JdH7W0tt4bksjvysfMIWZE6hCSyDAZ66YK
wq1RLi0i3Zf6NoWYd5Whq7np/Z6IhbHrrzrUInsP4pa3qpT71bZUdi6Wgw/HW3cV+TiT0apiLOwT
QVsEw5poRmfn2lhlV3AWAlAaVNBjLkgvgLp2yNspYgZh+89qnujZIAPuC9XBwhdkBk7llWnPJhCA
ljQTXwRURaa3MzR6RpW4LDq3pirvvamCFeW40ZUbM0F2Rs0SaUPgNhpMB7f4Nou3LpvUtKFDBtw7
9bPuxYRa4By7CeQzJ04yPHcuo9X0XXb4fs6TE8AZpealEaBqwVqTKuN3WAZApR8H69J31bZo4/AG
XP64p3ukaF6AN39fSwi9zV3pOzQN4P4cQeQ0+4Ie7FlXVN7Bq93qrCaQ4cyvh21VBOLCFH1036fV
V7w10QUFDUWZm6QXMEEPIAisb7py2ods0WF4lXIw2EBhAYQYXZrcDoDBjtN9avnjPZTf9Mr3KQwk
CNa9mxDDkfe9tSsd70pxqb7wS8N6YT3FTwDf3fP3Ff/75v/HCbCNjlt4NDMUJLa/S9/ihiyfLjC8
U6U45KHI0gwXyz1EKFpNqcOO8PsX/IV4R/meKZG32+SxWOqDeogark+qPDROk8GGmNGoSldjLPwX
05rEaapK59YoF7t16PmXwEcXfBVvbjXUbXOUsfQ//f4NvavHf54J8IYYRS0zQ7wi1odplBU7HDTt
jPkT5/GNCiL/uZlpGgowz7tW67es7/19aHvYYueRuI4hvJlar3rzHULDUS+LDvRUBYjWEMl21E1w
LoqIMiqOvQeHVXTohi7+w9DmF8NtIjlNoUwb4Yb62+he9BgvW8+yT9jU0u2sq/Zg1BHNiBSGQT0E
XxDTttdhkUD5hSbSb4OiMC5UEmTrrmSQuCS3zJAzAf+EUN+uG9E2hyEEa/C+CXk4nW5+/0Wbyxf5
8xfNW0boJ3wmx77/Hmf1w4C2dNICw13knlSqMvIFtL3rIyfdx1gadnQp3fN2oGTzwsl9GkGd7dJw
eCJhiqvWvxoVpDpMU/QnDf3fp6C8L7YhU+GE4d1ZPw8CMalUOIMb5zREOvlEKGuwT5y4e9AKzAyM
ROsmH5NN0pAEUwbSPypmB2QEoQa5NLtZHr3ldLWRIW4CW+rnDu/GhhygYvuH7+/vok1PcJ2RvEcU
yOrjgHtRbA4hYLlT+j42eG+sxFNaPcXUjiveGRAKwljO7Cb7WsRJusFPSPtuGRL9/p38fdPw+KKW
Z4UlaKuP+jsOcnYywRTtfUoooCy8+JjnkfWE+VWwjCF+/3q/EF+jFUFVjPINq5D3QW0AjAOLUp9Z
J7sMEkF36pkef7Evq8RB8eW55wOZCmfgUns6+5w0v3/1X+gxPcFsltVhCR+Z/AeVTIxRfc4KHrUx
MOHJt5I26SS9q87P6Iy2/ZG2dXrh5U4MthTJV+rW9Y0b+bimi9x4Hsvq3sP3f4PE5U/fzC9+CRO9
Az+CjYYLhPzPS7cpo9IVg5anOEOK+a46excvMYWsnmCm6j8IP37xS7DnKJQCy3mBZuDn15uophz0
e+6J2Kvk4BJIhbQrLu/yrGQ2kNuYJRuyejIcEEfXcdWfxDF/153QizMRQi67CJaADz+F0ZiEo1Se
e0oNtzvD9hAeCi8rnusla8BM3I05LbpU5oaf+tkrLq3Ju9c+iaRJOshDSL7VH3xav1ocvCE6d9JE
eWjKD7+AjVuxsispTzSC5EOTlCHKMDsJdxUqFW7HUr05Dk3qqOEBCSbj0NVpuzejqCBmwMJUbxJt
9W0Q4fA8zssM/feL9xc/GN8SXzVKXTaNj4dbBbnCCG3lnRwzXRqpjcNcpMuH52SZ/KVmOj6/V2Dv
+9U4zvS7f/8GfqFw4HBFYu6aKLzpsX1QF7Rj6fgxWbgnr0+mWx0uyUFJik14Ss9Lt23P8xDgkUlw
wiEex2yfSnqBf1g3vzjjPYb37CCO5ZBy+FF4g4y+lDOb+rXvdkd0ygVDnrHdw/9lxmbM82dvHGCy
NfQSmHA5486Kb1KZdud2GZEIkzUpdC9Lf+1CEA9wHWKA42Z3kgZ39JqcdvIFFX2n3391vziXqMhw
CDk8LggzPiwtYEFcT6BJX+tlj6MNom46y0KnU8ml1F1mSZ3772P6/7f1+DJ+bkpdvrUfvcf/aw3K
LmKR/96gfFkWrX5tmq8thmQuC+109vJ//w9L6t/+ZENaf5ncXhZhFzclXK38Xt8Nysu/4unzPUpM
9E4ouXkI/uVQNuVfzGcWEfuyjbzriP9lUObfAG7AEsE/dBVuVesfGZR/Xk0u6QIoPVlEmIdsF3DX
h+ew9zgmMPiOm07a+iHpYYdE6bgHySEK0r4G8zgYg32TMwp6HedRolaZx2Nh44KrwqF7IpzNOl8w
xudW5hDtF1vZrTT9LPm+6v/R+vt/W1yn/rVpu+b1Py6/Vvo/dl3x8rWNy+LjgvwfaYbn1/nv19r5
1/lrGun2a/HTWrP5H333wnvqL7wTWAg5+km3wCTy76XmyL+QN1nouaSH6pWf/L9Wmuv+xT0P3wTF
rlw2Yv7cv5aaI/5yJQ5Sli5DNvTgzj9Zaj+vNLZZ37NcBFb02tm2eBJ+LhKKCKRt25JlVBIiCOh6
DNJXsyILATqmYZ2DqnevcPHF8R/2Sx69H+8X3193efMKb4rCOf3z68aYUoIhEMiSJFBmgfBiB8iM
3tKQyeMPv8f190vLjxbyD3XX+0uRgoRxiRkXeuYPFWk+ox7oWuIg+2pQx8zuPvmgvXbWPGN7sYzr
37/aB3PF91fD4OBLfOEQC/i1f/QiDTUX6aQdMWCpniuQMuFy08/ZQN+Pd9UwDGuAHbggZXn3+xf+
xcfktkGFyV0dM+iy2f34wvFg2kveJb+kRwhvpKV462Q+beNkNrc60+UfXCS/ej1/qVQWi6MFHODn
12sQZ0RByrQ2j7J8hGFDvuwmbOb+RsI+8ncwFts/Bdovp+gPt1K+XK6iiMMtFiwPzsf6RMsWUdng
NrueuAZY9sgwvNL8k8jy46tIqnTh4HBDY8mz8VEwze0SWGajhp3rLfHMVRsd6iSRf6j2Pj4BvIqy
+EAYoySXgY8unMjRRoEffFzAYgUjiGyMH5MK4vAKy7E4+/3i+NWLQW6gCYH9/O/X5jaiIRhIHFci
oGkko/EhtMDD2LH19PsX+sV3h6fcoY+PUpf7/odVWNlJUcTQgXaGr044mxrAlf74h6X3yxdx3GXf
wkXPtvXz0mNFAyDQLYFLtvNsOzDHwznw/rBt/OorowPCt8WuiAD1w4vYUZDJkEj2nenJfl/NMxhE
v7zIUJLufv+dLU/KD6saecxyGaHdImF7cOp/2IOlNQ2QNDP6vltG0H/YaD/8cYxoy8kiwDFQ1/Pb
f/jjAxd+glHydIdfSeM+jEXQ3NoyMdubMieI7TC2tOzWxRwkLggAYrs+0TwPxtvff8YP58zyNih3
l4vvUhwjFvv5JzMgmnkz6MNdK4aUEr4MaggdMWAP4khSrzqoIrK/jD2kk3+29N9fmW3fAvVignz5
eA1258nOmrnLdgxFs/2ERmE3JeQuNiyu+3/+Idk2OOUXa535bgz/oWmGKqCw0bMQYRcRLGaEunnm
BO7OmGbP+9nKu9u09ro/3Gp/9c0uj7RkH8Zv7nwwtwWJJaC+N8RlxyaEtU617WMPr/mskC3JRWNo
dcSl9KX9+g8/LPuvxOYvFncAbJYPv2hgibJIRZXvYFm1d4ZUdOGjonjS2VDvB92h7qT4fPz9i354
8imGTcp1wQXetmkfLGX7j4ecM1iOKnwz39WTydSo9YZsYw+x3f/hqfnw8H9/Haos9Oc8+ZRaP79O
FAf+oAlkJLg+DC7dtHeuK0u5DGUIs//9R/r4+4E7knQKcbTzXbJCl3P2p0VD6hg6d7I82nX7JT79
/q8vfT7+wA/bC2l0XEvZjJH3ScwD/oct2e4cApFppe/7NmK4Iqa5OPZRKnApYF6H0532UKoZekCv
U2VioSwoPMQ9bLBmsRrMkAyujKwFQBQOqa2qmmJ/NSah/9lpXYdpfaTnJaFKY4rsPTcMibkmQoyk
7lo9YTXtjhnBBeHa9sYRmKOtyeuz+/hThSVarSujyA/JQOLqWqeNfezmRruXCNYNqBpIW5D0xgxc
ckMOjypURD/ElRXdFqkPvEW7xlMwTs6VmbTuM1Ea6kX0orjBX9pBE2U6+hSnbtiir7JhEIOhcxsm
4STirCMdApWvUHbHG9mW06GNSk3uVoiOe5vT0L3jIQ6uOt3MeqNdr+2RN6XQSeVsL9zL3vHX2u7D
M7fVLoI/s40BIJkEYBxAWcI6NlJf4anC1LodvXqUa9cM+fq5I4zOoXgHqivfmL4xO7Y+R5kNQGoq
zDxb4QYjdcwJrfqYsLVPpJy2Lva3risrosJCEMAK8MfnMA50Tp6iyG5qJSvEXzWRNrjgUFxkJKEG
h6CVob2qvQWw2ZAuzviA1mx3oOkJS5Q6pyQycFD6PkhxAxcxSJ+NP+GBWGUNQcrg1mUyHgL+BY1c
v/X3mU2CAvVJnp2p0AB5WMvWSHdD5lUvAYbKE8NCQST4hOXtzEir7LIC1mdfw60erhH+gIYfQsbe
F108FyM7P3qL1TA1RXFwvM58mWNZagDLIJ/HybK/WGY8AFCPaMnCR2RGiRS6iABeY+6sNoD0CA4j
AwBwd+qSaIbcpB+IQ/NsQnwlY8nbPk0b8hIJRnvDIll5qO28olhH1I9PgYpL60yVYZVcIwYdz2sn
8409E1hqPcsd8yeKPtPelwRx6x1yYkMfstCBLDgNUY6uX2re4WgP+Ez1TO5NuzBaNp2eJjTRXU3e
UTuTml2mMqs3TVkbgsxL10KYktfdMyhlE2Y6DetiPdq9dV5JK1K7yuxSE+JGJ254OwnTeaE7rMlB
R8N20LUJll/ORL80NdNQoOkVHbhRyeE0F7QN1xBRpi+kLlS07kI16q0T0Cy5SIOprfZGXJOBYpCr
u8cYo/QmN11dbkOGfPnORr0VnAHEb1sEYLMOb8ixCZzNRNvryDcxJduUKvWcPLwlJr7siAn2Ijd7
MAPfhTtWaFEcA3NiyS26T3c9l4xdgDT6A1uKHSmgu0RIwZ8lg69fGQxvsfe2ukavhigw4A5Btwbh
imZKjEmgIvNoFm34rWlAR2/yOnOdHcgSi4zgjCipfT7Ktrj3nbJDA1qlrbd15h45lWg9c9hEDREH
qyhTw2ecs2peu3bUPZpIWt0Hhv3qUxzjVtmldjq9GH7rWuRmi9Y50+BzNE7lsdQrEmj0cayV6xLA
DksigELcnoUiQyFQKtk8ksiepZsemsNLHLiFvZncTBqI5lLZsXMhsV2runPgj3YVE0ovm+dHh8r/
oqgF8b9uYUUepEdkq7CdRejsBpGX7bqQdbZvpsmItm5fTkgXpeGEO7+KurehHw1zDSIzvQosFwW7
q7P5taoL/jPH6txPlZmb3dorC5ZApW2iZZRqo6+9H5W3vYphp5skM+AbLGEAnadyoVWUhNlNiINl
Q7xThXt1j5IfmncY+EaPnjbOuSsTTeuvpEmg9Gqu8MUfNfzpQ+6NZrClL4uklum5yNapJYuzdnhf
ajqvGZHPSHrCtOutjUU0AShSIh26TRblgbW1Iie4lo7Onvt0JNliUvxntUgYkNVzigkV7Xhrc0q1
7msnpKEucDmy8sE0+v7WqF3pg+Sfq37LbxHxz6ciJuG+6UlHzIZOghKNe7jgJueAPJi1n7p7xKMm
BqkSVRf2H0002TyxH+UtVO5BQ9xN8wQssxrdAAtAUXyuGrcBYYL5YO12rQE5x6ct3bfxNwDEL9wV
BqJ3AnHK8SmuChwse3vOiG8rqTAAT9a36BUIvSwzQS4ZpQvgr6XJQqp2AF1Ycanlm4UtcKkpFXhP
BH2eoxLrq70P2nzx8/fHAPHeRUc5xsZQbjvX/1oQnohtx98Wef6C8QZvU4nck5/8xe30fDdY6Zvl
qV0k4GTF3l1WdyVTWfEZI8gG1+hnGOwHZAO3bliWa1FrDUYqSS7Jj0Z6PpNY6WVY6hFSQhSvL+qo
mc6nJeGrjHm0Jk65tXINWCdDe3QWT5lM1R4mXLnGJ95cNER2fUJhFG2cNL/GzRRukWEFq1Q3GGL6
mFE82ThwqolDJBVDH5OJ36krwp1RzdOZiQzjBHq9vximatZbHbHxrXWyBN0Kl2eerKX61a7N6kXq
vBu3Ccz/+wYk0TFXk7fSObc7FMHZtNfSRKaPW/tZz6U189lZaysI5tbdDFP/1slt6tjYn+5jAmuh
llY0vBI+yB7/mdibfpGcnBrrl6PNL34aqAumm/0J5nUcrumvxJ9D+q4I2hhwnWrA4Ab11JDH66Ft
nZda5jRIoPgE4r7BOweBwUlROg/99DVwSSmY3FvZQW1IcfeAh9FkMVl3rSdIitGjdQvrx4WkE0z1
mextdaviwUY2qeWGIe60FZBlQeaKzTxyKuHdLmE/mWRjbhn8Nt8CStlkzUAkmNZeukiY574RWze1
sX4V/B9jg47P+mJrW1wgnybglOFZfqiV5mkoB31Np9wCzd7WV8ju7G8JMrXhU5tPg72Fe0CQcNCV
WbKuBDa92dLjcRrn19JV3bYcjPYyoAOARj93H/tQxC/Ipt1X3XstoaophUUXlZ9GZnU3o0c7ZHlE
WG6JwBvfh1AVGfTYKPZF3535gyPevDD+MvqFfWMR8gj3YjpQHmVb0zCNNwPu+kXpB/USVfs58urm
EVc8CaBdezRrxnarFOMI21Q4N1dDWpwlBOmtEfHXN3U7wM33OqIVhtDP4a57b/3IyLSeAnxxqKy3
aavmLZpEvUFJhv8IayriIN8hOBovyxYu4rCP4R+uBVLAV7AMhG9WhI2aorZ4YbO4lfFw8MV88gyC
CldYGdSxdksQ22Eg5auOpoJjFKATXkwgMF9hVmb9Eos9bKlKxUqCTd5Nsve3wyBQO1j2bgiY2zpW
bG0xhGUkrjVkinggfc4gwNhEq7tjdQzmnEfWrMZdTfTLpu+kv0m7wEUur4WFDSGQaz8aPwWdTO+q
UuPJCit/OtYCsa4fCETmQ1A82QQq3LfohS68hNhe+HTyOulw+xXkBN2iOiTmlKs8VP+4NcmUp7o9
xTNEYQzDLKrcG9ILhzNtpZqqO1ZQ9fZkKAwbORPKM042W4rb8shBuXAPBoznlGibrdf305rPHO1G
cq5JENGaeqUFW6xVvkYoPBEGl3fFEdKDPlEENms3zzXwf1fyw+VwUCmuDb2eiFO+TtBuf3IqPdor
O41rUrRlBlm7wrKAiBJT89RP1TbPONB382yFJ7q5M8l69pSrlZ/0uAiscmLXaL35OPAr7SLfjIw1
RWDFczSpXdtTBa6aIoN7PMxWlK1daQQzxOwh4h4yoFBJXAryA8Zc9zk3yz4+z0n9tc9syXF6ieel
bYkDrPvhws49iS4fFAsVi1nYW9q/td56dUn94aUceXFpmPdOZBB85lHYrmoVheEagfc84BwRc76b
4xo7H7Y5a1og1lBc+QxdIpP2RGRN2WynXBLiPjB4X2Tz5Lj4XhPdS1S93U0tnAqylfFaVQI81ARF
2da+WOvONXa2Xea8jbB98KlxXuvS74hAxEJyuwCUt2WsxWlwkqfONh2iZ9JTjKcNJ0FkckhTlq1V
6JEEOBBb1K0aryLRBj1xhw8hwr0VdhRcqyn0x6c57dB7IkEq9uMwpbuRQzZbIxsuuG8Sd5/X3F+L
2DAwkC4braThEYWmOisi87KYk8fQQJUYhfgKGJFtJcXPMYsqdalEHV70RtHdYT7zir0zzx18wjwC
o42wtU+bghw0WcVr1I6xvsYKX13EnZNueXisa0zTntzKChfNrhEhumH0Dhexo+WVOxJKYrjNoTco
7eYkFDDq4zC85kYFBpuI5BXtmfpAGtyEk3HIklNCMFtT6XJvq8l8hqw/fXLtNOJWYnE7cpFpL9kQ
WNbYn9SGPlC14xv4xKxB1KQ0wAyCFw/dcDf7ae6sBiaL9irMIJ9teRaKM0pDtbebmkTi0i2BWSbR
RZN4z9Yc+uSx+pdOMeXWasz6MCVjJu4PKjYeiwmrQmwa/ZUXeOIav2Ox1Yh30RuP3+RY56fKdPMT
gonxhZX1iU4bDguSwkrsiSq66AcSo/FPg+2I+lumI2dqiI14PZUh3y25NeLMLMJpHRflEwP95dwk
JdjMPJxtkWnON4GivbSy7BnmDirDgx12co3nplwXRW49UjzE923WkRbRoFAeV5HRhtU2aYJs2Pt6
DO+9nDDa5cEOydgL4HMulf0XTkay0gosEB57KZVUToGhQPVnZngaRRGceY2sPw9VLaJ1MrbFAxQS
wddKYskaHGJwRwpZj21TBshoVa7ktjIB2kc2yZr4DIwHs5jEuEKy78XrPs+bzdCJz4uE/y4rZTOu
h6z/OmnMbB1lf5gS04LfLcEOgws/LvCQQ2Mcqp2H/C7uyT4E7BRQW5ZqrBfvJuePzMU99vzhNe7j
+ICp5FEvBGsSHgICnkXVc5CmCm1uQc3xWvnNYraNyEO4bPKxGh9E05AE5OJ0pg9cPBHF6jy2oY+D
x8bGg5Av8r6pcQoIDpREHK7mVpgtOBt32oW9QCKjilyQuM2evPHi8lUmBBtVZmhcElzt5Uf8fMZN
nS13ByT/0xPBWDnVOEXEVZD7Qb+nr1bk23yY3Ic4MjTXCqq7L8ILnU2ST9mrpfFf1oE3fRrcXtzZ
ZkXwOA2jYYsYxc8I/0Txh6mg7PfCMPGQzknhERSeEG9ctTbh8zaJjVE0E5GnCgu+feehoayS2dhU
hYH/258jRfHJ14H6XrcTjutRWz4uGn79dR4TJYFm2Bp3jjvb1ibte1DKUyfbT50XUuqjF5NHrZV8
dKKUkLKoq2XPju11zRZDtcvvGY5FselniAoKn024Y4FkA/zlPL+0CGg1VpCmCjJVAXR87WwqynVc
NeV1AP1+ZCpkmYLiyTSTTT5PU78ZzFk8x5pNfQM/WKJRHmijYEbr8vvEFxlFaCWsDu8wiX4biQw9
3LJ74FRXtadvhzEBgWZhHyH4t+qhHoO+Nd8MTxDJMOsWY7erVS1X4KIjwqTTTOAxGvtEU99Rf23q
2in3tBTSJfQ0kWKbKVW9BcyJh03Q5xnBw/SbLpFFexfJNHENThLFru7hXb/27Tk1N+i/zGsD7w5R
oX4HfHCoG64S1HJje+GPIdESBFcyE6PXy63QSricREHvkHeUckXBqDDb6wY9PFmPTjd/pmHTEzA5
6BYzkN2RORi4Y79TKfAE/juXAEYO8HlfjojNuMmMEZV74yty8oY5YvSBvWCJ38iYJuKT6NYOPG9g
Q21tL4EBU1icYZwDdzOT09FRPZruRQnB2qcPpbqbkKPKoBEzcsFz2GpHwnRVllKDZso4r7NJJVvV
tFW1aqKyuc8ytB0rORp0qhT5ld/6hTC16pyYiwetv56Otp3F7sYvZXUSieDQRD3JjiRtn/SeOqZb
sUmR7RLU7ff5F0xwNRvo2Of9euw7982uQvdz7TtkmerKJ6DUzNxeYbAuO3dt22K6dDC1mrBj7Rr8
oyJ5nWjT8Bt/Ub6VkUWpGfQ6fHKt1nvT9jgvEU/FuLMNwpPXCaqZaT/5acTFb9LSAdXIQBDbklVX
21IO9GxxQrUEWsArind4x+3PcE9wfVbSEO5B1kVDjYikHNe5cOg7pKKbLty2NtulCUZ3I6jmsN/S
2epP4TSN3trw/DHHWGgY3qZG60S/2s1HfHdURTz2BQ7uPYBcvz4rujp06fhlzk1EFJJ9hswnm1dh
HxV7F0Uqbv6xhoNrlkaqrpWb2M3aoLmVbfGbMJPCKb6Ek1iRFKvMltMXpWL3gc/s38XeBKertuxQ
rsfYb5pj0fV8LETQEwenqlLnnGywFG5V2jqfRR1xq2+5xn6GXmXgkwukRYj02Mk7L7Em/lSItAJf
kdlO4JUSkoQy3+o+xaLBmiP9tnC+TR4CiivPwLF9SdVr16sEqu7raHZmTNhFj7NrANfoXLQVLXIM
827pjSub1pezIUtdaGJjauscG7nNSwDHBzMyExbwRpVqaG8t4DRocs2DUZn1dZhKMD/nPnaMnDMT
he9QbkkLIxhs1buMEclaT/la5RoGT2mEh7J0MzTsPYSPaT2kSFyvPQ5jhHm03blNVylXdksANt5k
iypzO/lziv+qIw0PSxS1/aYQpLhsqkbYuCpLneePOD4xD5dLwtg+TOterTt/zIINI0NtriV9vYpM
QeH1mzStOypuNms+eYtpF1d/FqujRuhqrvt0CWrMmBYnwXmOGr3eBnUWjp/7qjZnck9TL6HzyFVz
g3WNDrVlDEm0JTyth7nSBFXjbxynl/vIHuzysXWSgfoDAX7M8k8KC2uzKCMibYZoxpiEyXVbV2ZV
fuUc6exz6LPlS2+GNdE3Xsw9bRoMhi60hBEw2Drkej9WVLWoKLUHhrJJ7fCR3kETXKWdl1PslpNP
aq8tCFt1ufcYZHAyx6dN0If1a+po/PCKdFN3W4257T8Bb2GQmtampr5ynYLQLT5RdJRF0j0mCe2R
NdZOB744x2K8MYykBewxTbN97PPAAXmjltvWaY4WZKIXBl5L78p17m23wpJIAMv42vauuK2wSZWr
Pp5g6ARZMD5agK6dc9wpIt4H5kjSuZPQuGFTi9TRcO1RbeO+V/1a9yjorru0DG/p++LPWkWjNoyd
qAKLcLrQC33WFNBz8n9K30KwjGTmc4BbI7xw3N7prh16CuleqsAAcmI4hLtUhZy+Qv8A+sxSEpKW
GQqBrRMm6i0ZOpOOM70NH06Mx3GxwnQlnU3POhFH8NY1PCOpUrKldUqJPZiSabhoE8BApV14uOtD
Oy7WWRCO+aHikWxJHc6r4gDJf3yj7I4dzhgyoW7iYbTHL3ERVgRbVaYYN+g6inKbQnuwAQ3gWAWb
RpRg9mJBAp4odCYi9ehlGku4+mIpx6o8FGvm59GdNy84BAwVWMqBPzcNRr66il7RFy1BjqWt70BN
ItB1JmXezQ6QKmJuYJ7MIXbjfVlIHLAtYYl6b825ItlTQWTfmCV25xXxeUl8Joc23QQFfJZzbRKx
vNJitq9zp3LuiHxV6doUeffih4iYzmcmZ/FqIsf3urL7gfMXfu6dw2X4q2tFZXI5RXP4ZgsoZCsg
+JVxS3SovCW51OR/1mrff5psiOTXtFOHu8m3anmsPFnP5z5Qr/DQT9whLzojctJd1orS3+OG6kqO
lWweCJ0iEsE91Wmc3Y2h6s2dticBYMBCPO4vLSEu09BV/CToXuiRcQOfm2j29mNDgwRAEFGQV0HU
hVzlWWn92s1mooOjYnadtWZ1n2YdNFfUYTg1QboQJE5CuYfdRUxyuOgIFTP+k7ozWY5cyZLsF6HE
ABgMwNYdPjtnMjhsIIwIBkbDZJi/vo5LVS+qRXrRi1605CZTIt5L0h3DNb2qR7d4hbzPzM2shpMr
R9mdTWJSbAKOstyTbR7/YXQZLhpmVwN8pEyWc9B16bifE5m+JG3ImzmsBPOj1WtU8taSdWRWptNd
1SbFW2tyOpHgy3UMKYOgqGmu0hI1xwZYVuBt+9sks1m2SUql+5YAhpfVkVSxVV14phbOPaditiIC
qbbnRrfdPVBN/U8koUijoA+9kstyrdx954hRR+AmtX0qlrws994A5XariIs2yYa/rscjvEN+VNUk
VFlf3Spn6M/70Z9x85Op2851C7zLz7K2fqkGu5x2HTAt9h9L7A6k+KZu3bZOlXzoKrgVrGuW1PSh
+/Z4IWjBMdtHgZCApLyi5Fg+mJL+Qy//Cue1saMO1NOX1gOzi6BaJ91B5RFcf2BodclNF2fTfULQ
mBmYaKq49JjxIQnIVf14q/AotuJ/51EsuqGnsHaY/Y27uq2gX9TX535hZxq5wp1/S73mFxZ5BTs0
U4iLBm7BLT/N7SfBXJ8D9IhuzVg4pW82MczqPkzZW7MfKJYDXwnbm5iLVu1slEM/Ci2zHrO+VKzy
49pbgGetobUbtPaTa8cvwnTtSpNvGIY7CiC8tEnPtLG7+rDScZXDPIEfcJihJsDuWm1U/0k0nKAN
70Qc5MAcvpxJswFm94HMjtqDjsKK0yLbMZTrW02vgTiHuQyms4w5gJ7WwGc6TKgT6XZEfodgZwIC
b+fb/hvTZ448KlWN2jcLn3i0MLCVdmlPj8zOk5OxNyOR9uNUTtWPMA5uxhQ7Jx1ibZqDBmgaWmWg
9NTHyUuYkDtKb68x52fKypeBb2yEvlEfafKQSKkeQ/a+ZndruFNbBvC4kkuxK2lrtbY85MRH3Ma3
zoKiWpOzZtX9ewmTudiRCq0RtEx/m79QYfSOZgFl32W8HJs9DlaQTh3v3mdHTVUAGYjJLbKWtlJE
a9003GQhD3Pe/o07PZZjwxVJnra1P9nVOq8dIbtnV1AGe1SrFxRbQz2ExRtr9eqozwvdP3dMOOzN
Ym39rIuq5JE2FO9UVq3zi6Gk8KKS17qOYBHHb7J2liLis74dSNeCh8ONfz5sezeWyy4onCU+DvNI
HL6kt0GfUOlrxMKAMhFzLLje3n2271SYG0SkHaYO2EO9KAlq69JOi5eMzA8rfprWJlgbylu7/Top
r/wm7RT3Tx49ENeY8vrmOhDPSrawDTzOc5aTzTdqn/dVFbPdR7dhMj61jWSF0DJDjnsHCJ568fIu
fBgo/pt2pSPNMyyhhex/UzYEgMsGyAr7xsZlc62m18IWy3RIRe95586SQXy0cAeGBGcmfkTGmwXQ
oAuoZE8S2CWUaa9T81C0kAX2a8JJ/n4s6feNwmIi6MuCxM0pOYbathus2UZyXbygJqteAXQu484/
+ENs2q+mLaiN2eoKRQICC4LOB5YA8zWnoz9s+RxZ2Od+fQvxDy0VkHEu/8DAzl9Xvj0qmIrFseTV
U9yzO+Bu/v1SJmToQ7XUKLqQwjHLeLEeDhkwevdEK6Kv2Ox7KEA7d5nAVDNg+7/bQBY5+1KYUxBX
NEQQr8zr74Ra3PpY4fgJt0vZDPlh5E3anp3SQhZf6Xr2zmuSSvEV26mxr1bqDd6CYhdD55cN3Lpf
/uogEl8xGM9zJBtg07/8VDOJ0FCdzH25oTvQyO3ka85ftpPp6ZKuiw43I4i5YQ/TDDJiM9fOeJ4L
jnk7f1jT6ah4p40ao410fmLS2wBAUrdoNh4E0fxEJ/VEsXoQ5H/ccmJBShDew6o8q05dJoa1v4U3
lV2UtbA5N2Xbef7TQI2k9wJXbSo3C2W49FPMqvgZsUi4rCM4h53hEjo/fWe5f1lwosF08JXaIy6V
garnue0GeGurr7aZ503nbu6c4XlyxvmT1V9a7sBi0UhqxrFFwhep/GeKwrLuuaXKNzOP4i311PTl
9xll95y9GGshvfzGzASuaXJ9yCGT5+mnkezyDX/aTuwHgCekkU8PzgLwhdXZJnPs+Z/q8hv4kK5S
c8oTz5l21cxe/C7nvM5frEviuGw25BdjGHpDDRZPX5E6GZyw2wA+4GbWH3Sz8F8tTn1Yr7uAXl9g
H3PKKqJrB7EtQBpnO5sPXF0X38qDPbQ8myJQN0jhvngu2DEAAWij7pwRL8cQbZJtqwfD868tVhDX
zpAPJEU9We4aVH+631wHixIg9n4bTG6Sb5XluBUztc9jmA6ixD+KJKFJmyMYL7osbefwimtb2VFS
QDg+MjTHHwgNhqmggEu3UxgK/yqPQKTh0VJzNKYHZgdyzBDYx9b1bbTd0pxHLqzdWCAsOyCUk9cu
x5Kq5fVi0rqgZD7oGScsSnBZki4jwPTFoTKKbb1PvfhaxhLFfmrqS4LEfiurH+VzaBHvJOISVhe+
/TzcWmnCe7sAbvU3Kwyos9pmpt3MbbU22zILQaT4qNXWtsqQB7fZyBS+XctW81MzzSFhrXxPl1za
zL2Vk8VY8Qf+6VMK2Y/6+opl5rZ0huZB9WJVWx//YcC/vijtyM5hg8HvLFp/a3UB+3zy+e11Agvf
RiIo0z+AG2bNOD0U775ZmPK70lCRa3K2mtu8y507+EfWHyr52je8ERDLYlmU/2yJW2bftwFC3TR7
fGXGW5Z7goah84AFFx2aHwu4PVyeYoMjwGQbx7PU4zwyAUZUtE9fA3KEsw2YnJ77Ziq9Te0H1IUv
tes0UPS1B9OIA8/jmFTqvmd3+YvLGF/MlE80jlvJ3CabltUsAoLu3Fcpu9pmTcwlyaO9nzhiq7p6
dMN+Rrgqg9tIU2Ia3LRKjB8xp/8a4EqTmNu+1DykwAJn/GEFF5hDxcM+U3L5Q0Tae/Ldwv1svZJ1
TW7FDD8hGutDsc6N3CVJ9Y2i6Z+KaZiX9zENvO9JyeTHRwOtNl7dy2s8CBjpTVk6z2L2y/ShaloL
6XDg5opyBLc/5FwLl8blNePImWj1x4OGaT12odvbm8LGDXWUeaz+BSBW9dYCJronKd5gglrHmjFs
cbI7NWcI9YZHA5XD2rLj85BRoPCljNshpsc5GdCkKcjx5bVhc66L2EwbuwUH9tSulvAfZphr/B3D
z7iJvZhIsYZp51xZnPhrZBcGzGlDsJN7VYI2Zo5vvLug8KTAoQInaYOrmCGjW/vsn8MtPFLU7RNP
xyXTN3t8XYF16miU5Ts2GfIMfe5jEAGjEcec4/e4bTTK1p0HfIdMQZWFWyf3nWua00SzX8LUeay1
Lf6FdtGHPFAXmqqdxNR3JEIBgiTgEv55uijeALjyeAcGZv7yOhtwU1hEGDa9nKZb6fVqV9gN+rx7
hd8na9AmXuL+7WSZt9f1pkD/y7JcZH/aoM2KndZpQb+9rOdiW+ow+816lIrqYRrAu9cJE/DGL0fM
V2k4L3Q1L20f6WHK71rMTzk2U1Fnb86gUqYDk3rrwW/SxPmDu2Acdhn63PrOv3EBdy1mjjlx7aN6
shiBUL5OFbacug40fhVwJ3volIEXWWXZLzT0arPII78HWuBI/TnsxdCfUf4NjMOz9hKOGtA6u9aF
rBXyn42RtFrvrC7lhkDfY//G1iYdtp5Au8emEKt3wp7a+wzpKVivpqDtCK+FT691js+HJq5qoksL
4lZGWRXuqxfjVP3FxKCfogKOLJJxM9wKIwcrT46s/bwiEr5aiuPKdQZ+JJutMiLIhXFVKnBiG+AD
Y0xrSyJKhv4KgFXrModyUsudJN1OC/p0g+SLlAboJWHg+2pLf12PY5iI7tco4OU9MOGQw8p5k+k/
+QqK8aw72+vuLMrF0+xuKbOaDahd1HMTczKrgzXykjFhv1mUjbMLOLMHVw3ZOTli1KurqwVZGCnF
M5SJA1ewejjpQ49tkFEpIEzTKGEBPQsDkcA4YvCDcEUJWsJLkl5mnnt79nS53I79tGQeU4RV1Zgs
FF/Zn1S2eX8G3mMMkMl5Al2VdHP1h1lk7Pbd7OWfLZz4Yj8AL+6OMxcIjFCsIlHPCgrF3pq7b7FW
Sflo44zxdxNmHX0JaR/SOOKmCfVfyRlqSD1100cGfnC4WyqnHo74/WDeVNMa4zSds1o4h6UQ3kee
JO4/w1Wsty3UtDmCklPelpIjRbB8r4Ydj+B92PGwstryueFWhEiHq3aK5pUg+JU65fydy3fuDjFL
lp9S6Sy+UAUx4s1cTIX0W3LgO8W5gm3E76gCbiksNdscqDLwf8kp81vPSSAjSCF+sE0xQKeCl4hg
6W/phvdHNnKd3EtAXzmn2rh/x8iG8c3NC9bhFPNlyRHgU4AsSwc9JrIg18Nvb4DRjXVpbRReihQm
IkJHNZ6hFaog2ZJs881xdZpbdf1MKbv/hCtFI0us0v0To/vmO5GTc0XfqfiAkTKSbBenlcEFK6rC
w0Ja4upqImCszbqX/uh/pJmLRSHXmAH2bQHsCCFaNePZK8Nq2auk9ut9j1Siz5Bo8+oYS36dqNFF
ycveKvIpsufFhAh0Q05hSDIvodmF3mINB78nMHDBVtiIbbr2cJm1WioMQs7A6rJPuik8xCH2qk8i
50wwnH+W7ugsWqQXzNmVE6WQVBs2Jxk92eyX6OnG7aiZjRYUz41OOag/DKJXLhVCjRAYvfrO3AG9
xRfJVy3yy+xMdNe0WGR5zJDznF64Gwr7VTjzbUEJm0swbFDzGztNo662FQsaQ7u1JYca8DI7tVY3
2BvFG92iRDQgCQWgN+DWyxC0tFt9xKpL2kvN6RQBB55e8dQ48ZJxknPRgGqnsfS7MSs6Pf73xHxb
OVvCx6KJa/OLSsjEvoZOvhBeDJsZAJtdw2D9m8HZGag4SRHEbeYxjUztTJI+72SqqurJTLU9vA+J
6zsV8Q8Jv3JDYr9fdzZ9tOZTISsy5LG0p+qVVGwJPX9lyOHqn2zb/5hwnSiGwKaOTQQktxleuf7F
CLZNlGE/ApiaHX0vSS+U0HlLDEFWOiwJpiHkxzEKM6vrTjnIvOS8lD5ujqVpOjQK9vjB3zoDqfoO
uF1Yp0FxDnta+27BvtLGRWo/rBO1JzhEzDp81n1hO3eNyIIgitfMB6OKXRyX/A2Dzw64LPK1Xy60
wydFcZF1YijHGMMShgXOeCvuIkD0aXFoJGWb96hsXX1lZell78rHRnPJ6tQsD5OpcexVOqzD26vP
uepVQEI2UDNPGYipdqMQSTEhhnlONS5wqiMHYBaHGVMcTpAOs+KNGmt5G8Gp6E/ZN/gGIV21iG1o
vyCbJYfgfuQPLgMd677lHxkNEx8Hk4c1ID70kBDlfIgnptXmJcwzpKdTPuSVVx1ZhDi6+w5EVnNH
FiWuxeUSNDbRgNUbu+FpFGJw0JI8Xfr9rxGtxWVFpIu8Wf5oU3P62/NoU6I/A3tP22A/zT0yGS8w
TyaRa68wjvdgYlIb20O2mHI36kVhBG2aOGSMTVsPP4AxQdLy9HTYB/I2Tjpot2We6sVE9UztwnJI
+zEJs90kXKOe4zhO827DijNwzQmDmDc/lq4jeFWM/Gzhi6uyeDp2LFZof/DbBF0UGmkH8tcEh752
819tMbAGzkQiniZ31f8yUjF0C+WT98NrbZSMpG3w7kP0/gox6Q6bBlvxaz4E4WEW9todtWMVX3bX
eu+UU4QftFanI4EYTd/YvqNjE0msp3B8R5LIJsWS1VCSK7bb/5Uu/X+RzG9+qpe++/npieb//5DH
9wh9/Z/z+LAfkrrMvv9HGv/2j/x3M70d/gdPF45arLGJQ7rE1v4L/EBO3yfw6/On1F6FQpHc/m/u
g3ejRYSAY2xq1knek6D6X2F8+z+8gIBoQL9cyPOb7Ob/RTE9fYz/W/CM/3dKmtwbH8jjpyBL+D/T
YHFv1Tg+fH2XypTB05fYgLdoIiwMWirWpzuDNT1zIxhmehp+zdB/5mhlKUursAkcq3nLEd/Fj7rh
bB94S+OeHNQy/XZwlPnfRQgX8ljkWqrvojGTvalJQDH98ehbz0wazfCImEE5FMbWLjLsV6gu6cv4
INpcUMWxpD0rEp6sYMiwgpM6KtxVGYwHVvZaGs/dIoVM+tUYDqWPqncqfbVCWT6P/agE6ZKVGSqp
CvPEDkT+Qn6AWbGEXl6/U8/malZe82Bu9k9Pkjex9GSwdwKasjfVZHR2R60XFgJFaSF7uBBlsi1n
NROHmYc8eSHi6mPEmzha/1WNFVyd3GYPhh58w7aPw3gBtz2RmhrpvsKlWfXVnUExqy/z6NUuE+ok
bvM2ypG66NQW6w5MkO4/9FQ4Pnxm8Dgnp/Nqc2T4cMzfIsRtcWLcwnptDVP5lazN7WWVWdODXbu3
9sc69bM3/D91pOElNghsPCMV2vph8AxeN92z81tzR75OovepJQa4hxhSlqc2TbwAe4HXMHGmM4Xb
WyjfdFfQKJNYP1nGc3xTVrKao4p4BIXP2qCEY/50ME6rLPBwwQddG+5vNtz7pB9wmWmgBe5VjRNd
Kts5xTi+a1AfZoimuHXimACFIvxgrR0DdV2xl4hm/J7mSbuUYpwlrxR2wa1jHf05D3buVPvPXMmA
BxjA2v6V1EQh2x3jkkX3ng5YlAyBn4XFBjNS3T16ATUk94Al6GzcslLiARpx1iKlCEFXr9glTWCm
/r6EM128t64E/xzQxt7jeYSycQxSlYaCqW8Igr/Is4XEvJrPi7cPeP0tm3Ei8Lu3czse9srSnh+N
4dJPz7oP+utqj5P8tLkS3PepEUW6G6tOD85+nAdoKhvEQK/aVWPhuG9yGkRxxmuiVRTeuM3IpFWs
TwnWnfSRUdYlVke+zMKONmqvbQA02/OXdNOAuawh2/bSD1rUx4ViOyZQlQB6xcaE+3ES6+wfwzhD
PqayCvPJTGGgQeanK/EYAymdtuOc35yY7tpZ9kcXDJXZ4LMPk3Zr85sv0Vxi7uErd0qZ3wm/w/1P
sisJFh0BG2GvpNhXWZzbIa9RqSlpEeoANFS438hnFIORLtvDmUfBJiX5GL6HowgxUHKmypYfP51r
73fvyxsxFpdHIexN3hXoohvRjl4PVqJuyBoFq4uF3lrCoFjh7KvYv0sDG/sfVhZW+vtGS/Jk52y4
uSHOg+VztGHInbX3otYsmA/zMnXuV+MunNbc0PT48fFEqNcYhVFssQRhIOl1OJZvI3omK97KNdmu
bGLissHax88AMDlGSieW+khQcaVAxJWUsoVYUEj6LV5WnDFy+eFjUiOcAEcmrMgiNdiJfpHWsTCp
pbeseC1WwYxuLfYxKV+1VQFDNbD5qn2WCVxd5OUy90MF9cKD0UMZOAxLIJhcQ5xVWAMFWFJaQJcP
hdE5O7SAMtvXFnaWj3XCTSn0GWr5oWsMXu1szycYymF3iW+ZBTMbNuguksGVlEqPi6VFT6+SLPEO
qsYfVGzIYMNvDu1sfEbmqj/aJFnv3Ro0MK6n8OKVcnwwYU05T8Y2+EFqTiiEXGfy9VVG+nSAS7dJ
mwZ/MGrpZ7Ja/WdhWvfEEdcNN3XZ+e5xmpiVBbvNbsOUCs2TOFCEMaQ6q8keT1DumaftJqYDC0wn
CZsx+RUsPrUNprTVEWNfu8tAoz1N9qR/yAKsH7GNP41Np1yaPfvL2TuR8CUJFHMRu1QScsjZQs0l
L7wskwi2eui8O5mn9e/CKsRHMaOoIP20yR37q2J5cQgF3Ck7wTLRt0tzWio2iRtuAmxtsRkwWWzx
0AX9CYZSWp051VjqjpDsUCPwZsNLbQPjPNWTEfyrPPd5cdt0HzvTshtQqmb6fBqsNwsocY6urPAe
xQqpuYBSzd7efxXwI4MNx5+b2J4mUP9zNE7w5J1lYGpYyPeK7Vb/vrRT8Su5zco7fgexjUOMSdsk
kc0di8rlU1fEeSaMJw8Jhldyx5OHomenz2x3rDN2zuTa1g7PH875eMBpDn6RcrSobVq5I5XFB5Jg
yZjYDYzlaaLHxBwM1T8wvmlhuIjFtT7hi3bXYZDhIw4IRVyvD+4mGn5uTU60Gxhc5wQQ5EfQQ/9G
Bm27S4AHhN/A3LqGBmyK3WLdBRw0t87kORcl+xcjO6w6mVMw1i5UyS+4jgCr8RLbgWgXXMsJAzVO
37/0tx6z3MIMYZLiiYB4/lJMuTjiZuxP0rVCngRdbjY1HumPZJjLT6ph1Q4ELtcO56MzHO7kU6x4
PTbDOt07c7lc4mlsttqaypMseYFMfpKdA9/Sm4yYAR5qAoiIZjQCRktGmDGgE+FZ4evnyK1a7LM+
bkbTDbiBfGpNNoWc82+ZB5JDPZYGfDidxbq4GbhC6UF+EfWaP4gZQixrluAy5Wt7HChiPeh+Ld4y
i86pWMcK0E8e3qup5LIcHPs7zjMeBrhcXsgE0ABQjEX44eBI2vBOpywQqt6JPWC/lf1K5rp2w3ti
UsF3opafosTw0MS9/9QnUh4w+g2XRjv2MfVF+NSJsHiOM4KISHWCM5djuQ8jUYz7MmtTbM3lYwvt
e8MkixsDp0QUM0xhy4aXPFR+eBwxbl54GBNXSZb0MNZS0AxFP7DBTnQhe0PQn4BycAnrFDoIisyr
sYHKF8Ko6yy1/2RRfvvuFHF1DrkseVx2Wz6m4lFW7KsbYuDsiKR8TyhXu32gBFLMQNRGOPYrpYn3
1DKU3DarW0Y15pA7FTKS9sN6yO0GW0YrP71+/JPiXjgkyo33fpnnR2O3Eo0V4aMQyZ+e6rzXoLPJ
5PNaPeY6L3neLs4OIDk3Wdqeyz4T16bv9jQx6ccFUfFkfIP3O8vvfRcfY2u5frQGcXMwPs2NsH/X
DR+ghaG6bZPskWvCrfde5oblwY9t5T7W1CPfyyFOfqQf5l9uPdTPGP+BDdZ9fRxVulzzeG7wP/G2
mHnYUUi81XVKNHO1u1+tLNuD8GTIhy8eK6QLfuPZvATObXnFk4bmEBoXgjU94u9BYtZlheebmnhN
+/QX/hWKkWsrHoiaYkV8TEha4TrtZf/UMBNe4ft4l3odlj0v62Sfd/iKvLbsPFZo6RhsqaYLL5Rr
r6cKVye+R/XG3Js/9gYhosA9kh7hOjIG4i1fMArALXAQIO9QXMA75DcOpGsp5vC4HV0WSnPMspk0
J3pchQaU/rMsrCsrR/tbKn3xXvrcpGyiRsv6HqSwL1RLDPedi3yH+tUMe96vlLuykfyTLkOxlYHQ
iGZd+8ZlHWy7OVBMpOjIFTUWke7TmOOQWTfTTBmbUTl27Bltsp+T+q72mN08xqFDnbM8cmCnQ3kM
c1qeHAIaLqeWQ0qr4obzEFMh1uENFg/+NB3SPSJ3cDFNkb2PrLGZsMN4Xyu3upu557rZkRGFm+Zk
gYPYh8ixG1g2aH1i9ebI9FPMCYSDxcZylPeVjG28J3Y7XBbJM2aGEP4ZlM54Eqbi3aEqHSXkEP5h
sLlH4kbO5MVyp6uyj1KfdK0jB70PWjNf7LV96KVtPzfeQEi3LHwWFGvwoVLo+DdBJcBzuJJvT2dE
QBFHrVVda0avU+JW5V6IEOhu2FUsg2P5ghcuJZlrxhdbth9DoT1ivUz2ZJ/zvaUHHjhzlXM/dlVk
UtJxnLW65yTJy6NH7PfWL8VhoczNfdsS5EN3jpeow5WznQhjss4gCOAk4Xg22JA3PTn5j2Hqv9ow
LS9ekSm0Na24yavPfs5SpsJV0EpZq3IT4A6ZIhyiIurdtdnnagyu+NbsS5plzz3meFB0oJxPdsFF
7OTOC/18zWuVSQoIG1l88Pj9qnwPq3CmZ8R7ZhvLxiXesvpXfeDuB2W+ucCWo2A63FGbVD8vdeOT
NOWz7ty42s8qLh7tUKfbgUDKnRxSGTEMsCWdmxfpUzGVuHI5ez0Oe9Hdzr9ayn+li/i42nO6X1bU
QbFUhBxHHFODxWvcn62PkXkYIZ0H2CZpvfxS0bxw7HN3PS7rvOzM0mDMcR2NhavRMWVqFWsrm+j5
PmClfLbRFPMbrgSzBb4wsi9+R5ywT76FPzd3QTMV1JapaeeWYfvCKZ8UA2PG7bKeNEcjIlRzujy5
eZM8JXVgvaBwycNqheGlFxjuWPxUVFHxLMXe2r0ZKw2/6VxqnjLa3DacUDkih6uut8ECZ6W3gEjl
pc8iTPTpS0OnNA2e5fCCRv7HyDDB9N0UI1ICycENBVaaNRFcB1wkonhABS2e+EvzM+YhtMzAzU/4
jKs3Drvj5xIs4pFmQu8Cxd7dsYHQDyZV+XmpGULKW2qVp4M+mGoe7n2KSC9uPr9LzgXvYZ2lX4FD
Tt3GMLTj1vS3BJ9YLStTntmGyCcMxa81vCu7Kwhw0ZR+CcXcfhdqXM+8ZoYjWGD5mQ3Qk26GggeK
JOdfDTfLe4OVlCNHx1SXpgPezs761RLG2WWeKe90zmO34xz9rW6dhMGSR/SHtHejL8dDvajkotYZ
I9BNxK4oKzy7vr+Qt/SeYJTL/Rz2ZBm1Q5oqLr29cWv1wQllvptHG3s1nuXu0PMcPjcYhe/6tHtd
wx47l+fw7EyMIPKR19uwTy8zdIhrTxL7NBQNascNiIEve4iaxKWshpL40TbxDgLYW+NW7a6vEoen
FHJC1vUPPLCnn7WDpUFnelMdssQNTm5DPL+RhKzAqNonvMOPkHzsg+/I8VfGsmxnN7eXigpn1lrE
PbNgaA+Q7OrXOlRPhKbsbVo5yYmcA6G8jqgBrFO9zxrSVU0R23chIinxcs71FlryY+f7SNd57mUc
0RYqp1K7Uy07mbYjLlBC7grde79mudmRF9gpW3y3FH8dE1qV6C1lFeLko2ITnnXH1ccOULYyOA7p
XJ14nw+XGuPE0xr62VMcFN2lBZh6mG26u9I49c788tVZGwAxntu0DJ7Oq9cYdxeK4ZzZhb8xtRhe
SWSUWGwy65X1o34WYibXVKSsdpNWfk3Fsm6rBtZLVsXWxZKO8TfA2bNjGyTJgylJvHV+85dFSnph
p7lgAyLQhjzt/hDTc6PYrot4oxAIz6XuAN9kDG1Rjclzh2gZEoDmWCtXosmFP8gPJ1ib73Jt/ZBW
QduO0G0M4WnVPnZdk9/z2B1Z5vkFWUCelsnRTwocwAifvwWe3i3NeB7Vf1gkKcOk95ZiNsJFSzee
BUP0FhxSHuF+DrccXatzCYXmXefdbZs8qUeqeuxDaVfdQfhe/ItXMggQVxXfORzzHZBleOq+j982
qPOLgBByHEW8RhRz9ps2cCuq5QaKdpiAOTB6VXlNMzFe5KTEATWLutphtc6Tnd81ixzpA6HsK+xA
N2PgqcjLJhBP8DJRD4OfJzsaEi24epJPtJRkb6D770obxY4QYKgfszmzczADg7fLTbdEyvW+u7Qh
xj4RT6JEizN0vbrBzg65b7O8rT6IoC93ohmKo9MJCFd52z96c8UyfAEfZ+ZqQrRfqr1sUlzzsTd+
LTIlE2/jwcH+EiwPMw6+d1KU0x7ES/0qidnQwQQ45q70w2EbE/B6aBd3OfACwfE1jPqvYlVBY5bW
LsmdtfgkfDA/mzz4G/vOetXzOp2cFFlm02AbOvg6CfYZgeSdQ7hkczve36mOKrKF7qs9UK2J7IYF
1XyephZYUVwFu9y1rCc0U3QwjLJPXr5kLymGqQ2qs3cQvVzv+5Q+FQBFgkiOcrGgk1N5wszdXyxH
BM/psM7XsFBYr3x33kwtK0uKWihrs4gJ7PuKt2GYT3jJObfv52bEy0XBEXbfXH11/UxML/e7vVOs
BW7P1uXN57gUMCnYRZxP2eOizg+0PPbTm52R36GnwLXIZgYD3oMhjZ+UxVHd6tO1oMn7JnMWOOF5
J7kWWz6L599N20WbQNBR1LmQQImAJDTE/+uh27rCJa2EkX+HDZTYt0eE+UizXjZH3L64DXNRHpyE
Yy24Pkg/RNE5HKXdDnhfRoWnP5rfSqvb/DwP9jc1zukrBg0y1bxppreb8RQpqg4OaplZNNuCyc9r
iPXKbmaKbhXiTzx7BInJcufbpF2+p6R07gc6AgHgSyZKK5hfguEGIcM8+VNb/fhXZLbkx/DtryTr
oQuhMD9J1YTXkZvY5uDe2YdApd6vpOakzorWfRCtP97N+ZyclKIjeTNIBGNbEGMgaUzD95B2+8Qo
CkFr8xSUtU+jHadJ7MekxxSuHhU7X1oRNGgyhg7IHdW7GWnVyCD7banYwoHQrtdCCs4nJICRGfF3
Eqg8Mtr+BNlwtXKqllCN/gTdcI8hpig3q9/Zj6vbSNgqdktGbFr3aY4xkSBGEaE6O7SnYmcGKkZB
BUbO/2TvvJYjR7Zz/S7nHhNwmQBuq1CW3pN9gyDZTXjv8fTnQ/eW1FVksGJ0rZBi9h6FurMApFn5
r98soB7LuQEMtGA/mgMb+sDhSs1S3Jhhvi9IsSRlUbnBwhK8rMruO5m5uOe8+b7yUucGlRPKlZc0
Kn/6AQm7Y2JrVCARfCpTT69G5EU0bXnjlBElFkwGmMRoNHdKjbhm4eR2suy9WL/oYeSslbzhyitj
7lUyLT6aREueiCDb6oJNUxrA4gH0nV2XBiE2HmHItT8zKnRfQnsdS7YLLuZiw7Z9N5jgEQaEUxcw
7WJqMDFaqPBEdogQbsJOxtx8sLPyOvW5yvzhsQyMxiUYS86AeYAEDqSjUqbwuuqDYvZD8i6wI5ar
UjNvwdAfSl/T1oWiPIiR5CvPLi9Ej8iO9RTSKB/sa1h+Z7lUh0tgG5uZxl0UXdRFjInfe2OyIbZW
QXxzBKIg/IxrkNeGu8LnRgq/VV2YQ9+tiDBLb+0otn9oGiSNXneo3PK83g3xUP/A0Qw/QE/XuWqj
QtoZdXZnxBCJpzGud2pV9muTy97Wm8j59aDgrWmZONfS15IzaaXeAqq7dZUJZ2YsdvWtKlpl4RVR
f5ubLMp+sjEPM/3m0SP4fMFVKHnq43mTNeM+XqZaD7omUs1YwtahsR4qLOJS1+utOtJlhsrUb6Ki
HqdFO7NdwsD8YWsArJhtMWCD00ipZcpbDSRwIy0F9T78EoYBRsvVor72UY5sCEiILmxP9Pe+hnNc
qxryskYPD4o2SmNNONnv/Rw7idKJrns7aFcpOgzsDkdxTyMq3xQAdvvGsMJt4xBVQgONHHgNMNgj
IrqXtb8ZbBBpM0ejC4fcO6+Iw9u32DfuMx7r12RbHzRvggXkAFixdJpI2tN8h0a7Et0OecC+FrVy
rYS995COGUhtVNZ8A1zelrSr+3sLH7hyadKrPqsTo+Eu0bESulEblnWhsR97prjoEjFiAej1LWzJ
KcIfa8C7jgpZEtAbFZLaTqkWOs2aC5pggC6ofi6TWOj+qghrifykfrEaI7/hIEEwO+CrvLA5VVbm
AIqkYs+1kXVrXauGzeYgbe52nu9EsEWKCwiTYHFqe2nq8Z0ncu9a1J52BiDhIbjJm3QL5zS8BNdF
D122EK+KsSH12prYxBQoiIZddvDfQdcXRhbeh11zRyRgekUEbnPJg1Af1ZiabZqEuN0Y4nfOjprk
nPpjvsGlCg+cJskvuqIQ21hPucHTp7qwuzS7dhrbfNUDBcQTyIPAOIxX6O/bKLvxOtziMGCd03XB
TMluoXTETvCmjO0r8dHx7GkRVI8AU5EPH0YGV40MO1fodbcvCo5CxDWYXeKcmW3jCY4C9ybHnVQd
oqsO1SOZ9XiJ1kc3ldfl0JyohLZ2qd/kBWmSZYq0YuwcBfSsenZ0LiMLVZQIYNv6Dc+Dfsf1bgSM
pEiyHAwkJX3fQuQXZPtpuym20OrDk0G8b0zjsNIRD/Q3HQMB3qC/rUK08P3kuAAa8B04/LyiuKGp
nN5GZB7KGyc2jXsu9tI8z9JcPo2R5VXhsvS7LF/WHJvasgwHES51fWqa97RpQVQUvacHY4vI6tYT
iVjiOStbzJCQ05olfjlJwQXLrJAZiTbU38modWjSNrrXXZudRl1IUOltZdp65bYpFpnrIddw0BgE
wX1LJxSNuqCVAatMT7B+8HvduK0bIvPWNRTFh7zihAepzMldH8YMO8wwW+eD9PcKbTB/F5ZZSHrc
UMvRhVRv/2hNBcEFvXX+PSOqeMnZg96ID/3UNr64gMNl70HH2hu2TPAFzdYlXDy9hPpWJnfKWAfv
lnBuSHew3kaaQ1jh9fB/Mxs7ShMcEoZg4mJd5t+GqTR6FoE3nms5Ajkk97Vxr+g6LHKcr5tdkVRm
ey4SL/+VZ2Z/o3aCVY/Xp9bvFA/j2ir2zWdc9w1110ZFhAdRncSAPn0OXTax0bFNTt5dmn0XTHsi
0UrnPjZtfMKw51PEq2EqcbPsEd9gKOngmIBmg7YC+y/X12QweIktCFrA0W2S0VkHjQIiBYPwDv6U
kIhxTLV7CJy6UojBNv3gvVFMLFoThdkDWR3vQZKqP/TON6OtNHmvk6F3V93ohxu4/4A3WldnLyOH
11rGccQtuhEJYg3y9iAGtCFMyxDLGkRc3X0oFbHmhRFfoKiVGwc9mF+i/zR7NvR5SxQk6a2595Vb
G//AS8FVYTc0fftGyYtAx6jmLnOduDD/G1fnbODSHVfrmu7eJp96dZuVJhYXIRzVSjfJUeyM8cPh
ILhLdQcpBLQC+UBOiHkTU1S/q8SC3099bz+pyNtWjhJacg7UxX0qM4PzFgLhHi89D1Zz0WBOnXXs
XC1uYmNJq5bWu4AYWyflOakDNqgXBnPs8kDNFxZK3J9dXabbrqQ5Fff1k9m1bKZGuYeohNaiTuvy
Hgp/sRiSAr0y6aduXc/lVa/rL3k+vPp4Dp2FUsMEJBLNLojt7nr0AnCe0KfaZYdGtRJQbOpRAyRc
9XKvep29KTOWbA9d9yFlFi0hIOY3eDXo20CRBH77A1NYQXGACrrJXAz4AqwP4uEiZFXuMNh9SoZA
/1Hio/0WSeZPrOTB/dCN8tKpUJAVDr2UMkOugVLO21pTFN9bcTft6M3cUXbjTQfNr9/ASeATw+y+
MBWHLlbbjfaZgWXwltlv3WHVoz5In5aknbfyKc/Q8y5CMnPdVikSDHFJjV8hYrWXbFHqJawZY1HR
o32yizq+9yF7X0DMJI93hsINaTywI+n3TZkF+xYuK1z8hjurjkKEnqExK12jWbauNz2EDeDpSYr8
IXbavdpb1h2ubmI5dtOtV6o/h9FHI9eEgA4aaOs+U6eWK5pwaC9i3ify0cPSjwqGtZvBCgGIK+m6
LVRNRa9NtlFMqMe2VmWwixOhcuM2Srme2LyWA5vuY9x707qx8vcJrQPFkscrszup3yJiypdo3/L7
0TKstT90UzuXNvOii0k+ziEDSBkUJGMbLC/foNj3e3w2cAQKLiqt1FcAS29YAknK0AjZSGJjaOTj
DbBrR5O2TirqLctL39KqFst0LuITJiKywsm+HW3PWQVFfeOb0riJjbZ9DJIk/GjyQbOhUCM9crpB
v2iKMn8b8Hq569kCFgqq7vsua7oPeArDR+nk1jZVIowKaInjaFCeFao3nCs6ywzFx62va9eR1WIt
5HgrTgWV8s9IdrHnvPkERS1tvSzOQn5DuCFQsLiiFVWitId/YihGvPD6Sb+NorG6HpLhfYwxUEWM
oSIVcrIt3p73EtnsujPq8hrckiT5oqK48JDz+fZE03cOfjpzhmE2XzdzYz2jsAvFosUacn5uiQ+H
pd1ZNd3ggV7AMOCHRiAFFQgxVmexHz3bQRBoSygizWOcYwSomrG4Z2qgWivN2FnYUm5R2jfrsiv5
Sd1knbfwxwD9hL62s8lcwX5xVqo65RXUTENjPTmxv9K5lV/gZ2Jcl2m0sZu6ckdD7V+Z9Yo7UaHd
RTlB2Y0D4yRAK4TqGtKkyCk/oPGbrwM9g600UK7TAMJ/BK5tcecrcXBHq6i/F2D0uxC3yduq6agQ
yhihiTDnzDkI4vpTTisBLqvzrNae3FueY55VOcRKJfaDX6Af4LEBnGU8kAOW/6LEpDX4mWM5TSRb
mE7ZOSxMyKtxtcuxJLbOJ17G1aD4U30OC0di45njEVeHHS5mcRgtFfqsLrOMdlU9lXfMFu+laXI8
F4ImMK4qzJyA80ydxr1iBJKbDw7ZzqRbO1QTeHIqptxiWYW/pRE151KGbfiYkrG7Vyd/VmNUYhMj
g1rVji4u8O6rLjIN8eimot0yopVUM22PiisgcRBaj4+BC8GzHogT/R+301Vl2E8lzI01HZJsK6U1
naMRJJ1bQ6rQrZtJGuFLpIJmB+xZQ9hvGqRuzUdqtxJSvga7adGPSRndYBihNxeyLsW9lcPKc81g
ajH9nh2E1UcTfal9o1mQmM8VyaG4DWjuduHKISScB9UbCK373B+Ect8bobAvWkK/szO8Ub3ONZQE
um8VB2nz1oy6qVzBJUv8G1q5fb9qStNs3kfT6WJoYDjxpc+TUnpwcTXbySA8gXFGKnZ9aMCs4NUp
VC3+CJRe8VY0fenDJvG0FVSw+1aUU4q1LLAGIilccFDUX2b6MC1VO8IxHHD5DjxmIpQaauEZorLx
UmXNbwO7roIdZp242Dca7JnBKfyVVqbYP7QIabpQddxWNb27Rte3OI2CKcLDEVp8HtEq/wBLqn5Y
cjRehSISC/AMdy43i8bhFwjF+HMqem3fqI587TR86/d9mhfJdT5y2Vpn+HaYeywRmHNjLfSfBXZm
yyJ31JUFM4qWjYdrHFQ1fLdT0Y8fMuC6NGC8yXY9or5bUFo7YoXLby0Wgy20dWNzJ0qRyG4FZ8mw
SvNKcBS2tBtuG9XTP+xBdjtc4rj+DA7UniisRg+IAiImhoN4DFg3AglMg7hSR7y8pCkhRvzZi9x3
sf2NdJRhQx/qz22pJbGyJJtjCH9C+sSecaHLqGq7eyWWeUJwqKb6kOJwt2zL62JSRiVaRomZwORK
7LK1LptwsOK97Tixs/YLbOuitW037a2Jxg7DxaJWRTIu4Yn4QP5Bi76bFxOEWH36Q/JkVXptu03R
DjVO1V5/CaSNCTNXKNTqt4FR4X3v4XuAUOMlyzHzcXt/9kownNmU3NUQtOCAm49m6j+xOSbxU11z
+VJVPKW3qMqq1EXp4WFR0DkauEKmWA00jST3OTMVw/CbVWfnVXcVIW6O7+EQGQ1ODIXX/Scb6v9I
2f9PkxCZvyFlvyY/w+5XfUDKnv/IH1K2ZfwjhQWvWqVtY4C+koHxh5Rt6f9IB4YM3BDHooH+Fynb
+geeqkE2sWFIwDri9/6bla2o/1gqGU78SWHyB/Erdv4NL/so08vE58pkFARpjkW8ozmTtv+K6AjH
YQxl3agulYYjb3PqMSyCyoR88MRYWiSFn2nOiaTjo6QT07I1AwY4cDfBbDzgUfyQ5wxBBtuTrniZ
xa6GrnqJDK1Z/fUZrv+kgPydjWZ9OYwpxJw8QgiRdhR0onkF1td9oLoCuoVONrvhbWv2pnrVkkUd
vuTxU5xsC6iRyb6cVoRohMVSjenZ4c26Kx8wa1OsvUwusb/18mWDSljD84wWzdLGGU5fou3iwluj
cwY2hnhKsait4AjY59rlQJZBvuq7s5m2Wy2ktsCyGKpR9Br/NF6dfCOmpYIFjI5NzjpK3fF9fC8x
qO9d0FjSdrBpc8PpzHLOM6jfCqq8nroLke3K6gBNXO+PqIIUTP9X/sXb+jQP+CZslioSAMl2qR9F
tfQVp7nWMQ/IOO4XaoxRSu/4Z1HU3cZIZZdi8oflOMmb7z/SV9/ItDQHZqIlSTA6GjbJCoFdKsOq
sPzX3BK4/zt1cSJHyDhKivo94yxd58EMKWfxweEs72p83kuTLl1g7brKLS3XzDZBfdE7+SLv3pEA
F3q0kNVrmj3WyaUmrtI8xUxzbTP9RxjsywG3xJ0G5xWPVdTXTzHmNJl6Zel7zaLsvQpxMkE+uRt6
zKAeZApM1r347eUQv3XZifXz5ePYqi1NXh3xdMcJ5tUYWENqRarr20tNXsH2WELEWAc+dvLqMg8x
V4+ajZDJ0uoGd0CHJfrrSPCvzGRIivYGT4BUXQc48U+vIvxQgl1Xmm5iDcuq5k55nlT1quh3xM1i
6m9Fl47pCkMsYJHSTLqRLeQ0TrH2RJ7VUV7Q789kS0tlL2QSavbRxoBQw4OijS80smnuKuW0BtAf
uAyi6/TajtWCSeP3E1Cbs5z+bB5zcKr1e0yHrpkj2KR1U85T568N0BBTSjNfIJoy9QsnfE3C2LsM
hAlbueAMLeFYETa6zR22w7Ywgo09We73v2Ge5Ec/wSQoU0ohJLry440qB2G0qkwSiQobaznp50Zd
rVKUv4ic1c2/H8u2QOsRAbHcj+NXTRTJKoynCVdbaE5Du1CxQoRwlUOT6tVu/f1oX6w7TjGOPvRF
Opf3efn/9XLHwshxe2EgvTHO86iEew0zbJHqogTiqB5jyyISG9vvyD6x5L/YWBjZMh2Obw5ZcXSu
DQM2F2UjeMQIM8/eJFNx7KR/4oz5YhQOdkeyDjVVQy51+Hzw4PTM5BndAIEt8Q4lcL5pjCfmx3F2
9TxHhWo5DmcZKi7190n312uMQyPPjJa+NVqBFU6dQOTQ2oxWw/sXSB6PlqtMiWFDDvSblaY/sUl/
cTYIhFmkttoc1uw3h085OT24Jowilzvq3EZ+LRuoMerYQSnHZWrvY8zPDD4x6hebgdCoDvASUhn1
uDIBI4OehncRzL0h3gTE9ixrB+J6+EqsKl6Z2GOcSEb7ckR2VUvVafirx0F+sVbGWN3STIxyOiMm
fTZudB5WXlOqLQuFVhsmEP6Jj/vF4kdgZ0kxq+P4n/lH/fVt8T9ChtMNo5tqV6LCqcmXo0DXk3+M
tnFiun45Fgzeed2zGI/z2DyzD5Q4ZixaGmsMCJRVPiDkx6OoQAGgnViCX43GSOrvmEl2m3nn/evJ
vAYH64QJQiDDQzfqPT3onK7ISE9ywjb/+53mq5XIO6TSk/wvG+nhYIbqD3T7uDPpIURXHR0TRogw
WL4f5fMj6aphaQZiSAKs6foejtL6U++rDqN4cWeuRPKj6+K3UdBk1I3wxMn0ae90YOuYpmOSWy9N
TqfDscLSMdq+hjvqYM6xQNrTb9t2dr6I1Uc8ABZqhdFrjel7LYMT+aBzbvPhicTYEtxQtyzKJXa2
w7ExPyoA6fW5wAjfpyp7qCNUmgO0SRcBNHz5EoGEjqykT9edD8pWTfUDFIBTi+PTiuR3OKogTNZy
MOv+NGEHaMV1X+GoMTU/dVbHqlDNzejFm1iHUkc0eHvirX/56JSjFAIYH6N6PfrEUWlPKVbTqksm
iLeYuTl96dxIRCBAjCaWLqF+E7Z5j6FVaQMtmx8ZqSVNOcanfsk80kFZwLnCq+f2R7wnaY1Hh4uq
2JgHWDDYYZhgCJM2syJO2atRCVMTy9AZYQClMOw1zjT3oKzKqlPtvXCCS8XsghNF56dDgAsnl0Sa
pIZqsh8fHQIqdJVw0qIJEhYJVXEQzLvxkmgut+wr0iz0YJ8Wwcf3643A7+N3ADLs6Cbf3iTkd75X
/72H6L4cMByxR1fVcsSyHx0XBN9/zotfrBkM48QCFYWXrUgTq+XamR5TeWnGl2r9I+ke23anKz8C
5zJEwIgK5ia8Evuk3/o9pHtCXLIN3PZY/IIGP7CE7Z2V3HkBypJVoWPg8xiNL10AGHnTxxfYOn3/
aNrv/e/w+1LpzoUfmm2KZ3E00yZFahHqG46bamuqe4XbpyV+jvZ1Sn+3ql/KDLqvvPLG+zw582xu
rfd2fEbXFwd/l95e1T9qMJP98saEuxA2z7LdNNYzPskZ19p8g2x3dNZluYF3gXs0Dk3JEjlggaH7
qpTXPr6mzS6v16Jfe9EuMc6Z2Vl7o/g/9eSC0D6jeM2zC7Nfvwzx1gDWkm4rbwzNHQLXeB5eEn3d
Nvha3SXJJVQY0Z473KEw63oTwfMQPnd4byu05XDw3RnRGpCYsArY+b23Gm9nQvdEOggU4gYW0XVT
neEKpZUPuQMez7y6798jNCbhbeatQn+DlaoXufoDGdIZWR3TJeU4WiK6QvW0cgoXpijXbGGcQQi3
BWrHdQbDTusfLO+uJDLOOre6DeWLYu/mUhSCQWmdQSG08W95Qdo3oMiAFdXgcON279q58EilvCLw
MY13OBEXKNiUPTqoCH2zdk06+DpsdlP3lgZvQ7YaCSgpLtRpa1ZrCwvvvI/IaqGPYbyq8qLcxVAn
UX92K284K5utRhinuRtm6vSJE/7zhsmcsljzQEuqypX3cL3YnE5pZlE0BblB703Dk6XyI4Ip0ids
ofFUY18/cSZ+tUQl9a+wgXRM+zgsHb5zXlXDXOPzX5ZpR7/DTtC7nFguv1Gh4+VCZabiHMDJROzz
4aPNnAqMs6zR7bsr6FfoKaV+YxBiRxzrew3pRv1RVPdjezuYPw3zV43irau3NvI2Xd0FtYvYguwM
iWSvc7GKRcDXhCvhbPqZ+R0stdqV9nOEXjprV133HNzMnbJb5SwlMZGexiq44dJi6ouWMvCsOff3
1gWZMoFcB2fNRSMwHV3k/OXl0tlAkLgs73QLc7mlHLHvc1O5yG+AFHIH3e/Gxxr0vGi3qbHGSm2H
Gxf5RsRBNPd2eJc5uKp+TGufyOzSxUUPBS6LHsh9MZa0pUOctsVTMb2jzBLeWS2WWufa42WIjqdG
xfNcVZdFsNU1mNXu0N2BCNjWoqHrNWzaye36CyNyp4wlsgjKtWnv6/qFzm1z401PefKQmsPCZJV1
2g8b/XST9vtGg/mD86NUXuGdE5tkEG3dwEasyusu3c/+UTQ7x5/ff/FPtRZ3RoBsMA62yPk/D793
kzeJVaLXcnsZla4Iu3dRCa43wjybPPrH/340TeOMwR7D5s5xNLuIdTRxHYXvkmEAHpmgeH2pJwsL
PhZhfNGJ0T7f6IB8waJsjBHhikPjPXy4Csc80PlxRKaH19SYQob3DdjDcEnR6DDzZGwNqKXiJW3X
O1gD4sTxM7+9o9VEmUwtKzSb9/sbFvmrOI+sIg/amOcdJofjPAlhpOlOfWLVfjUKvRHwZYplSubj
x1TryY7tElpKjs0SNLIFcvdTl/AvJgp/uaFL+Pjzlzs6R/XE6QwTvqKbWmKdTORuIXVCXqGRKWTZ
k37i230uhOaxAIvQoAqAjaOyLCIMLG27Eo0YJrxbLD4cFRiN286iERme8xCyLTsoTmzsxw9paxRB
vERqQtBS/tvhhLELbypJfqFbmfUvBQZuNA0v9OmtrEPlxAMeXzwYimF06m6DshsV0OFQUTdkPjRw
YG3NaS84XosY5ogsnYe5h6x7+y6sXMsIx/X3S/D47Jq7AjaPRm/AoL78XZn/NSU1BV4U5NUa0Q07
Lb6w0QKbDEmzDBG61bs4Qlknhvy0DgFWMBUU3HYos7n6H01QDNZxnOgsgHVR0KFVqgsUTa7Vj5Dq
lXg1wROI6Sdu2rbcDeqknVgfn78qzjsMDK5DdctF7/BVhwkRaoRp52QmEVAeEXPb5pRN1QjW0EzO
7fcv+Hjm8rCsRQ5pwCpq6ePiAHhJesSHF646XNU9EkkVMqpd0kYvGitY41rwo8k+vh/z00fVucQC
XmHHTZWrOkdPiCi1mShkMxelTAXJB2dWC6arW6JzWFZF+xGneXhiAv+Ghv7e3GwdKzYdm2wuARgb
iaPFgoJN0fLWS93cvp6I6YmhinjndvVglVjYVbhuFVSMMJQqyEfOuCzgA6Xn/Att0an/EcfrSdkG
1WJSfwTdA218ms/rEN6CwHgcV9HifMyjVe9w5e2IfGwRgUFpvW61B/4OZCP8BQLZPrV1Es9/VMEW
VPPOp/zh+5f7afrwnJYNEEHBN0PXR89pI3AXox1n7lhUd15fEStc4MaOOXa3EBIj8++H+7QxgOEw
c+Y2iuOATMzf+q8FOvQFDuNBGkJC4BoIR4wCwpktGHV87pOPycAYuFbD6y4zr/8XI2sMT3FrzHDZ
4cik0EqtycvQHaP4VzBo/crC+npZdoGycVSqKHJ+YEHpk3Ni4M9vmEcGEAQxpzjAKvJw4FYPZ4vx
KKRLqW5G1UcUF1pctsaG+N301En2qRlh8255r5o5Yy9grkerJcGDvBDNNCDgrWlU1W5VwYRK62En
ejle5vWwzpwuu6RR5rsyqXMX+d2J1fMbGj9cPXRF6IeCNvNbaMYcPrNR4C2XVpizG9AlUqyaMPn0
uwetoxrVFeQ24UqFGblVNf+eJOsa2qUId2ZQb7KEeChMWNq1p8YwVFdjDPUKkywCLHykLVDTWCDZ
XUBnym7Wqrx2yh0Xe+6hCHBbzYNYAsUlWnvlK80XndSebP4ni1DDjaIC4MCRakoe8YNskIJR8SyM
gsHOCXRbYt+FpciJOf/VJxHz12cfoUlJL+HwbXSRZvspMjhg6MtQG+AZirQ5S7iIoAvSlmQsLXBL
EC5+8jd5UyP9EUFw4pN82rjnZjk0AqGq+Kfhbnb4G1RPhCiSuApoXUKeN7ZWg024Xvdoke2E0HVc
ETiw/n7JfZ75nMTCFvrvvjD76OGYiQ3tqqnK1p2ayW3bdo76hBPqm8Aiprr4fjCaGPx1B5POAOoC
LIYiwbCcUofD9VmLBlLpyUK9Md7zW/YW9REPFDmuYp+gTIL1Vvyr8p4hFqGdWbl5e94B+mCXHi/1
GAfjhfownfm7IXO11E3x8RE/+Wc7PLXOFRSdqNzY2lrRGzZsVIHG6yy3ZgopS508OnNXYKtAGD2B
NfptPr4M5GAE4wK5SU5PVFmm6pKLEf+EbopWCflu1C7McomvfBS4ELMwJBWk2GL3W7p25lrtdlYE
kkZsbJVwUwNlBGsk8qXYeNHSwO6IqttDk7HAiPxqum6QXUaL5N56IocSBkKAY7Ky1YhHjTaOuTH9
n5mN6HAD9jxdOlzpOpLkZlBLv5O+m8st8tXEuSzEusIrOFo2FUHTuwKbTG2TqYjyLwvMpqBXOkh7
NvwfMWjARmHSN2OzwxNP+EvZr6MfdXRl+HvtBW9d0kGDc6J3nvuP9Ez+0DfKefYLw7UuFsStXOEw
04/nRPrCS17HxoM3vmNwUcTvYXqTIiwlvOEampqv7WGnKaEr1aXzM7iYTuzQnw6leeLMvoGOStlK
F+5w4iiJBjuKfB5XrUemgVOgxrYAdYwaDstgBPsJMz4S7HXfxWVK7k5M3C/nrQ6/hLUJWn4M0oYi
H5Cskjki1GyVY6eO3t/tx26jIG/lawl6OR0yQGi+EAQIS/239wIeX0IFAPOxzDmt/PDxNR4Y52Sf
qabU+zQIGlip7R3SaVCRbDgx2Kd9iLocoEdwNqnzdnS0J9hhYDVWjV4vMit/W4/ehTf4a3JXYLeM
yavfMBmisexO7A76fIM72hwYF7KQzblo0wo4fEiiL8oKcj726YTQbLROn/kbsFpxWDQ37NrpWSiI
ZrJg4MAfGK5IKRIrpSMnjx7p5KaUaas8Cc6mHhwoa/VfcG3tPXWbniJ/6IJ1Eyrgi2HjkW2U9f92
9zYoIZicc4VvqpCsDn89uia9I+SwdDulPKtEi6gLtmdPzUjAwSxizp/66MT1fv4Sh2+MMXXsuWYq
hXDso1MLDadd4zhHimhbThvsXDZStvuu1M9o5Chsq+kputWn88KAQwGW7eiapXNLPXpKXLcdIBQo
UQAfzT5R3hLcsey+VS77sbz/ftV9nodzL+h3VxwvUUc9modhnne1FVa5q3AWbUoVNA5PEvYZZQUt
3s18x9lTFmcnjsTPL5W5p2qcwLotgTqPLsZOOAsZsxyhqN6VCOvqFXQbdZN4+ogoH0O3iGzF75/0
c/lhMGFmzJNWOK1He14af9Xcmag1XGriHOPvzljQAyI7uQPTlFPr7TId/nEjkx4vOJKIm1YvsR7q
g2Wnxf96m8UDdmZpcVd1TP34HocCCguE0sDFOtZxZkKMmjpkj5phuvTKHu8vpvAgA3cQ0833r+Dz
xDoc+eito8Vr8TafR7Zca7C9VeeQ/yBrYa2IPfl+rM+HyeFYR8umAH+22M7IiimVH6PNfT9oDWiQ
eMY3l1NzbupRudYEbcDvxzU/LVfGZVtlKwAlg/F5+JXTEDFw0QaAgFivLtuxRp2oZP6JWvarN0lZ
zxWDgwJW5NES9ScR+UowRzmlWrYMVYk4oscxzg9RJpJp9P0zfTF1HROWERPXsH57/h4+VARd3Jmw
aiczOnkPZfyBMAGFkOZd9JwcuVeucmrqgJDlHZ1Hn67IqdNZ/3w6zz9BsAEamBzDbDz8CX5Fs5LD
EaeR7kcRzHB6ZhH+hkH7OXprnDqqLjzLcdxbNKb2ao4KOmwaATiJeeRgaP05zpH2kiGqVdsKXHUj
ak47IFAwUKBp48J44qV93tn4wRjNMNG4evHaDn9waxDaq0GLdYNIuSpIzdV8s1jLKnYTOa6Bq/oF
9pzaiRPq08Qw6S8DCUHGBXIX8qiGIlQdBVYdxe6s013jYfhDIc7DMa0nI43t/81gmFHgUs1NHozm
8BFzz0ZwVgcxav3K5/SO6WnE2ktbYFdH3/b7Sfj5yeBHYm/N5Q3T6U9UY3hLal8FNDxwbnyryjrb
FtiZI6F1Mw0/xn8/2Mw4oxY1ZmT/6Mm8ukUbiuDUBb/cImEilNnsFlhfpGRqyI/vB/t0GCHbsegi
UI9x3prHhd+oDJDa0NG6mGQCOkUShxvHfp0Fllpqdbs06OWJXUo7NebRYaRgDWZ1IWiITV7xAi+H
TV7IBiuIVn1ua20FckEbu9TWsUbAuxZUW8IenX1M6b7MMJSYuJyRDm6eWZ6Np4VhneCtfFo9vBPI
AuA0NIykekxUG0ZE6cCRGEEUtuK2iZFc6c1bmXs4zbYjSXzBtZ30xe77LzF/1oNaC3KPOePyDDvf
YY+rUzLkDKyKsZhjIe0SZXpDr38K///dRv2fUWzQIEPilDSLCeaJfMymsuEe+WRHhG6cBMWa8AKI
vYSNYELZ36CfKt4Q5t6ggdO2o4JbV+toP+u4fSY/5SwIcG9S+qmYTXZe2XiLXa/OZjuacVdXqFi+
fx+Hh+ifX4remyIBuI5pfrSb4ARc9R4JR6CS8sJw0sum9HDdqP1oV3DHdYyXIPTPQzmaJz6/dvgl
GFkHQgdRny3rEYgew+nk7Jgt7SDWRNhsI/TtC+QN26okBhZ7bn2jwoquBYxiTyOrZRyCVYgdZL7L
RFX98Pvp8fsXcdRd+P17pAN+Mh/rcCfF0YE7REpvqThLu5ijSNcoDUgmruJb1cqp01Xv5/lmapxn
mDfqIsXZ8sR6PVyu/xke0MhE3UGVfMygJGxS7bqI4Um8xzN2HO5JJ0NMoF4jykM/3RE19v0THy7A
/xqRW5qgaWt8uqgVA059NBVmt8UIhpqYrOuQyDpyqlwRjMa27HBLQbP/Z8b9n/gI8REf9Vvx0SvG
3q+H4iP+yP8kQtCqpFfJlvEbw/4v8ZHj/MOJT01kAFsgIZpp7/9JhLD+mcsAuNPgf+w6/L/8t/hI
/ef3hyWY0Yapbtpzr/VfZEKIw41zvsNhyD+XO/wny3U+vP+628TmhK1EV9Qbs52KrS2AFycfi67E
86LtX6/l+s8++bcY6KuheAPQreDX69BjDofC1CDjxhDVm8ZoTVIVw2dtUNXVqKMo/36kw90PpRcP
Rc+L+kYYGgKuuST966GCOMkHtuF6o5qTAyrTjBu7C4sVITX1Oge7uIW0WJ4nXVU8J60ZP3w//HHV
/Wd8dhu6qKY5H0eH409pLXSY/PXGIknwbnLaeo3jTbTGN9B7EP+fszPdjRvX1vYVCZAoUcPfUo12
4sRJnOmPkNiJ5oEaqOHqv0c5G/jiKh/Xyd67G2ig0WGRIhcX13qHtMoOS6SyR2wAshtv6PJbZc72
Bq2SenvllzwPBv9ZCVIUiud0rK3zyrnSQzMYgs/LrYlATY97xD1SXrTbcEMCq1ICdp7dJrlNIqu9
C9Doe1tFSfIhGs0BUueMuUwDu/RT7lZrPtzTt+zH+vMsc++oxzp4+/rvXbfA/79g//xcz6PbTU7F
D77AMckpxf5oWvpDMLfo6gqN1Ce+CjA0s8m7qb18/vT6gC/sSc/jpqIdS7dFnD/60lwEU4+SNKgc
ZHkr4VMsjRwX/cT+WoIvnt+M/zM5avkBlrK0uakXPt8VcwC4wxxadgVCAh11hCo71aaJ1yvSReVX
z/OqnYtU+Eo9xRJtM7WL/xHNJIwbShzm3uXC1/hrBGXfUrN24y9LBZkDK0kr2MlEoyll2b1z42Y5
bR0bQeedOU9DtcuQUaaMnOULyhEAXMorm+xyDSknYSlDCGFyJGHP51UVuBjPadQd8g69ZtQNsPzO
KIpEmN5fudue36brEjKUS+2YDh325/IsrcHiMgAxU7M/Um3cDQ5Sd6uOjd5Ene+9S1zsHocKSYh/
3SRsEQdZKCIJBKHzND+Zcf9NfPIWgd821GS8mj2v60LHGtL960Nd7JEVX4tIIAmmB0FgtQ/6O3JV
LUojfa/bwzyZ4003SUQRkHe48sVeGoVOGnU0gfvvRQ25qTpnmCpfHSr0Uj8FkfSPEbr9/ZWvdZYL
8rkAVnCI19cs2AoKV89n0+LSkGXKpOvTQR872a2RP+GWh8lpYrf6u5x18xQhRedsEQ5ykU/MkWfe
kKqgmTWDxcnfZkNMoQcpfgTzka0GQ/z6ev9B0T+LOOs16sGM8tm7Pljz5z8xmFEBWGoLGLKhmh0M
gOrUYC/3M4treVyw19wsyUTe6BrxttQ0HFlV75j7Yty6w2DdlGjT3SxVrW77OvZvX/915+EQ/gs6
+j7YNGetGZ0TqKxybFFcHKuD4Swmfr/dB8x70RXlqPeLMK5s84trax3OJyGhzS4AipzXOYOht8rW
lPjr1enOszBk1/bw4Ojyc5vPgDTw58sdkCqloL21WMBa5f3rEz4PJX9+ASUQiQsz7dY/IfSvi9tF
nddUyq0Ouq/LXRfM5SFPUJogBlqH14d6YW25ZDhj1MoB6p43jdA7ShveMuUhdSVqNdLYJCgKYvAM
CFphyPz6aOf3MMk/QMPAZ1kB/F1QY6D/V14m5uJgeRlgVsfA1rkfLPrq5OXqPZKu/hEDBNveZaL5
j1nb/5VX7K+D09Xli0qB4pd5dvH4PlyK3m+Kg+3kBu+yZhbbzNPiRpSIOgIJ61aHSuvH6C6BeSXU
nEdsxgYGtBLM2Vs8Ds9CQIxHuzYtVRwW5cu3lpvke+0b+l0Tg7qFizR/TjPRXtlGF4PS6KHeFAgu
WliW9tmhRiAFXz+bvmo2Wvqo2dT7hW3Fyal+RXkHMRgZknn3j5+YQT06Yw5HFmLSOU0iKnqsjxNc
W6c+89+0rZ8eaTSJ4yy97DiXvnXIiip/HCujvEILOQ/nhK4/LR/CmEead46GHFUWLE3ni0OO5SL9
cVm9kX0rrrSzXhjFoWTIHw8xGI0Q+3mkFKXm9eon9sGPO40ElG8hyTypK6v454/5OyAzGUrj/I/X
D2nrOfKx8xeKBlZm07yN1H70s2VjYPyx9bDla0NHdubNUMzTEank5uShhX/bobcXmgs0XVxzijs0
PobiyjVxEZegJguoYKQ5MAQ5wc/njiSJVVbU2Q9tqTrCIyInzdRuJ0hYp9d30cUqr7kvwZ67f+2p
e2sg+SsCtrOLYNCSCMiWXn1bCDOBtzFf4wRfBD/YuCS9eAoGHE7Kl89HgUOqsRFiFFuhyt0FqXcw
Uxge7SCcY68BQf/jrFwLqS+a49wrlJzPqyDkOypdFqc4NJ6VHxHn9ShMgX9/fZSLIMsoK1vL5viB
jzunkWe6igfAQ8WhX+rpqV4s943qytrcZL6b3qB2ihFxLEwsaywUe14f+/zJSTcHDOkfFOCKJz/P
EUmr9Tgi+nyQnY7UZujx4NlmFoirqLYh8ZexzMl6AO2noogBwKCMcaU9ePlR15tsDXyEbIkx7/OP
2jvdQtCxikNOJnLv960dYvNThq2PYOg4jOJKqe8iyjJlYHLMFuEUNtS6lf/aqmnj+kbp18WhTNEn
i6CeIGqbuB/93Cr2Bb7Px6lN+uPr63xxEv8MujLR1noFJLjngzpeu2A91aPX73dya9qNltxoQyFD
uzbUlRU9Kx4ixnI22lk6vsIgXbvucP+JApxUp6WzngZ8HsLeaJrPteuV1g1+JvM3EuB2DkcXWfAT
Zmz5lVlfflrB6wP+hQsoG079+u//WmqdIINKyjAempW5n/tBKFEAhh+CMpGR11di8EUMQviBp4FL
A4XnFhfa2Wi2iVda34yHKB28PRL/Ht0aPE9e/5IXrwMAMw4HFqQ7dUoYruL5MBWWP0bmGPrQw9LQ
GDJYwd5pZv1z8knGUUjyckoQMmuOWEn76Xakq/4jxxr31sH/+QFLcS9DlHDxVkxYzvPh9d93uQo8
ZskOoRlAQkXp5/nPa4cCOcKkKw+iYKl9WBR7nY3GlZvl4hDxlrV5ysB0pyQAH+X5KI7CfALB5/LQ
+5TKhxoIXLaIeeusssl9637G5tK6MubFzMDT/kEQWGixSECVz8ecVF+NFQYcB59M/msayeoOjvO1
19+LowBiXVGbayn6bP3yzuTxIubhEDVDcJJeFO0h+LhXcp/L9YOAyxMT6hu9Zcs5C3pEggSzFXM4
uEYxhoaNCdZgzOKulYR8sov+3aLya0S4F6YmTKh9zIsKH6315wsYcb80Rk3VqEeuZ4uRFn2tGpDT
P25ASO7cz0AxLVqnvBqej1Lg82jwV39oUHhVGwD+wGytzPvw+jAXEZWskT4R3TouTTDsZxF11DHe
L7WuyAVo2M0Z4HUVyGFb1rHavz7U5brRkBXMCE8jqA/nXTqsd6dCRJ46AEsAl59Id+fWxuN/MUjg
UVCHoMg9cTYfrOwLP65cdRg1phv+nERvgjjSV57mL02F8EDKj5QlScXZGRpllSSLMapDiSIr6oAU
e3Epsa88ZC6/DT00ub7cgARITtHzLZBkUquxowCA245/S1EdWwtebneDbtWVbXA5oT8op5VyD/SX
Tv3zoSzDnpPYr+pDamEUhlLd9Gk2FvNKersuy7Psnt78+izjfe+wfOdXS0JXnkIaNOAinsojVRnj
MR/K6IZm4Pgh9av5SnhYj//z8TgWxFYUDGwI/OcpoRdjwyiQSOAM6fLQRq33Aa0+BzGw2upujMkP
bkrPzcIxKYcr6dHlt3s29MWrTMwSI8diROOqSXYzFlhbDGGtXdJNxZVIcbmq8BRgFqHmRtn8YjO6
GGpLjK6IFJ5bvxFdiZNHMUy/LFRaj0iI6WtY8cuoKy3EEJBJosEPHWTdTH/lI8ZYi1lhvEvxZHFv
3NbKfHTeA29n4yBym6UweQpZprvXT/Y5lAgU3tpBhStGjwCW4XmwV1EbIcCIvK2dKl1turEsvhZ5
pW/bXAdtmMV58hWz8srfmC5xDfS3nU97OjHTp8GuVBJOQbx8QIBTDZtqMSt3F6V+HR/tEnbQ+1kZ
s793irrtQiRq5Y8qmUFyvD6Hy6xnLRCuQn+AFwEroBz4bOnwDEEHe8rUsTdki6RtE6MihJcBdqeY
wt7A8AZRh5I/DYAxB8C8T1Cm+SwzHRlbV4PODxHGEe5Nv2SwoJHYhR5w5SeebScgA5RrVsEPkj+S
znOYA7otjetEgX1yQTl2B5EV8yfcv+pfLk5pT3ackSskVSZAHIugybfLkFug2qdmBvNuZSMmDn5t
WEiFiegeNw1MIyKng47e5XIWVxYUiOvlGYc7uIZh6gY+2JLnK5pGToUElKgO4HRcBCny1i93uDn0
TwrICEj+pm5ynJwgau0yYxJfVRpPvzCCS3+iHY6Hi9e3s7OrzHH1hagyHMwclcUUXIlfGRxtPd9R
VNEpvg2d1+/MIhHMyEUQHN1qWeShxNj8trFXD0sE2YE8tyCbkFb38/qUTzLf5YPlrLZ+hvc5G5Dt
FrH8YkadN4cBVgz7svONPUisuNz4TkGxQ6bogCHMjUPwDvsj+1PuN0uBkv0C1jOOBLDetKFsvcGP
SwzsCA8pY1cuo/MGLV5pHVVN+hzOjUjfs/LDh8Gxxy40zKV67Co1ngJNVSpcgrZDnQAx//JexZU5
7RCuBSNfkRS/r3nRD1u8ueP3jlXiyGYM5mDf4pawHNI8R+nZ0k35dZyp7W9aPQcWrH7dTvs6q5O7
AlBZsGHamLLhRhUddJfb8NcTa4KYUMGgN7YVLvQw/rGyyt6sBdJ2C/BuTo5FNyfN2xYdZhkSVfKV
cqb8H0PTmtgIe0UPYlvHjUx2TqfQDIxbfDLC0YmLb4NT9bfKHynDOcgpLscYU6B3C3Sebj+M0o73
gUAt30tEh2yJP+Wf7WwwfhiqsH/hEU452OLNjs5v38eHpbCnYdfSKR03Hs7mD4UuMxfGCY5iO5H2
UNIjzwPYgr2G+9WI0Nr97enKdqJQpMtgHjwMtlHnrUf1w2yCxVQbG9vWRxc249diAvqzRw26VIce
xxLzjTtrHxhmGQc9Ko+oQoVlq4NV+k/naAMvaYAMMbI37VM0L2pGyhyTg0M8VQ6O3iP2Xtt46vt3
bdlhXJuX2AotuY1uRp7ZgGdxuIUvYGKKGL3R/YibUJ3iUL+18MbAdomuuA9dG9jrpjBNWDgTWsUf
Tfzyhg3K89Y97qKwYkRWptMGIYL5q5hzPOvjIJlW11rz42wB2dylAjI0+7/UH2NuD8QeSvypUQ7s
+xFrhSJtQ9Gk6+LiywZIGv1mB4ZZ3D7hLWl8b8zaeEqKysOTK3rg5Yi0xORnYUs9cuc6Gn36bkyW
+8Gv2F6YXvr1xjFr903VLtUeBlU+bkVZD/YRz0P1YLXjUrHossPAGZHVDwP0XAyaEeo9ONKblr1h
jkGwyRKfhzWZCCIiNg3Uj21utdizW3PzZrGzIN+NdZLNOxJJYFRTBXRuO6YDjEfLLCb08UXkbnoz
nlcjsDk26OXXy4IsDP6kXWZnn9hp2fs8Nuou5Hobhk2jawpRNU/LH3mbRdXW7thVWNdY1vepHr1g
06I//h6Qt7TCuTMzN7S8MSU0xTK5BcCp8XVMiyTeOvnqrDVZfoIOOvg00MS+woEqSHL5kAjR21uz
sYyvXSSaxw5bVkgaJkKaTlwOKhwl2udIq5YIvgzcnys1C/1zz4+8hJ2wXoDKFfO7fhJZejB4Tk5b
wJf5UaEbW30s3GVECEekDttE91C1BMhw96DdFryuhdy6u8tqbOQ/umOJAg5GhAijeNWgEHdYWuuh
9lIuY2O0G3sTY8yxKyop9B6l72rcLMBjum2HdSNUbHNaTJ7h2LsDJJ00/hgNHJQcaXm8pUURyRvO
6zzeTjTIvwiMzR5tbjcPgLD0fnppHiAXNbnLR3RRkPAIMt1+cfC4xhVJAdKDpzRNBnhKu/xlIiAg
OBJx1u4DvqYRFhJyU45Ce0mnXbaPKbPwsOjNChwhupIq3zDPstjlgTJyrGeyTm0mWy+f5jRtCuCn
KUodOjHVsu3sskWCNhnMBmZpVaL+SHPva9Hr0V7JjXm8NeYxxiHW0663494XqP0MHT80srA1oMFt
F++bRJci1BPORP1iNO52QmSlh4aosLvSVK1uRyT63RucIrnChJ8p9y0+hUONvwc+G/tkSVwm4KfK
PrZxEkXv6ikvq50YKw+hkohAHNoNduQbD2MFjlBvi5tVV/2Da83e41IENlK8mYAKYZK85PsRTxaE
4ivL6x5Kt7TnT3bp6nnn2zF7arA6/3dpB/FnIrtthiaGXwCN0kl/6Ki/kLr12IPT4Y1svc3gmNlo
wSTWG6fD9yMcyyTOcWwmtOBw73Ph5vFEjCvTXvx2YoUqoh0HOUJsXGqokzWFtQ+spWs3aaDhgMdx
Vzq7fKJXHQZuUj91BaUlzLwNYd06Pcqf4TSBltyoJXF+NhKHlI2VE+nem71pfqEhUnn7AHNdqE15
Xdq3NUCZ7IiuRzXsG255xGx0Z5tvbaTK9MaPjcF5k1R2uRzBI5riyhvqj0bAX4+aP/kZhUkbV3Co
TOAunic8w+z1FXaXzmlm+7wlupUerTxceTeNciDw5oqKLNYsqg84NkAvyTxqdLiqcfzU9ZQzts7U
kGtUVOPnTQrqwtpB7/Dfzk0aB1uULh0Ln4jC+9kavlvtyyyY3lVz05QYJAfcYq/nm+vPvZjO2u0J
6D4DHT7LiIMpS+tK1c6pl9GAYm4LgLkf7f3ro5xliX8WjQYsqTeYO7S+zwptsgpk4qjGPZkFKYIz
ohft4VV/8oPxWiP9haF4j0na17yk4UidvdqBdI7elMbuKRppe+BRYFOo7Hyf7B7h/H+fF/UhgTMA
witAbtdk/q+nmFbaUk1euidezyLMBqSUjLklWEi4BP+8hP8D4KcODcr3vGs0m/Ry57p3T75AR2J0
JnNbSBgchJfkSvH1hScIhFLK72xzSt7nCLpG2a1Ap985gSbPHxYEeI5WKgzIwEac7I2VTfD63M4K
Bev2kGIFDULW469zpUeuwdwDLy1PUzF/JXna9Xn3gI3hm67Pfo8Tb7JgTq9RnV4eFIGXVRQEBNVZ
zWVsA78AlidPkeknt2rp9C7p7WCXwRvYDbFBbpua6LMNkXMN0/TCoZNsUioi0EhBv53VTYPF6vCa
beQJV0O8MfuuPRTSW64c7cuTsFYvUbEEB04Z5kLzWxsor1S4KlXRmu14yvy2VmPw1Ayune/LCcFm
4bFKSgC4jo/4/BxA0alyrJMnQI08mhzYsXu/119e3yUvzAcFRmqxHhpolOPE80HmBZM40Tn9qc8b
aFNNIKhiNsG7rrfVFSjkeSOcHQnVkAYtMAaabAz5fKwIP55mbvzhpLM+uYni2rqpMJ3+3ta9cTN1
xvQerxUvFJ6ud34QB8fCCfCQLvPh1E9uf6T1J//5kLC2PhBeIB3QL89LxTH4N23NUXsqXSw9Stuw
vlauMbxtZCEwEPSwjnT74rbIffnPG4mOFHV+TBL4AfZ5Azm2qtju50afSCynzTKr4YYkCemNxWwO
r3/jy40EZpdB/nQXgaGeBdSmqmVu+YNzMidB3g9EAS5afC2WnvOp+bwOtWlJKKULTxPo7AB2QR/l
jeLsBwXAmDhu0tB1jX5DeXTaU+YSJwr2PgIDnnh0Wx3tgqhvke8d6hszGPJwtGBu8XC3NtmUGNtE
junDNNroPWIovJd2Fx2Wxmo2+C2r0HClsbNM6Iz//l1QgBZA2ynrgts4mwXF6DQx7dQ5da1rPjTW
wFO0zyA2VCsz9fUPs274v/KEFUK/ApiIzTR/IWqeHT7LVigATFoBw3TrUPqx9VF1Pfk7Xe6Dg5tx
vUmKcbyioHy2Hag5gkihn05DHUoFOKrnx3CClCcrI8iO3H3ebqAbHsoguiZq/MIofxgChC96rihH
Ph/Fk8k05cLDPrYaLTDPvKqOgENEdWUNz8uPf7YdaEJ4hnhyUEI9S4NGVXRekEn7lADUTw9SRWYX
Lq0t+ptIaFzI0mFl3XpRsYls3Hls3jhW6Cw4lm4qTw9ZOFOcpMDK9fybDhGCoK9/5bOVWH8ghfq1
X0gxm8ft2VeeYj/LFkoHJ2dAcrCx0RitZqc6/vso/krc46sCsDzHfTclVUp/vf7ypIuxbY5sCLnD
NYzh5VwkYgNQEVf644pMef5VUZb1W0DC9qnV/ncQBHR4q8oGCPL6ZC5vJVI/OPGghqncgkF5PszS
BpZ2l9g+1VlnfuL9gnhlI9Mjnp9i9/pQL82I5jH/xyUBtMlZcHSM1VURkNsJfIA+SXzs94CVrsn7
vTQhCVwYeiokaf9P7Pwrp20bjY1aqQVexaW8w7pyei9ntEQALQ1XIB7r2vwVVNhuYLrImwHt0c5g
uOdr16eiHOcgskDojIm/bf3Vqnyyp6PjJNj3NtHcUD9qFFqGXdVf2esvzBOCCnsd/DxZ2HnuDk6n
F0nNywdVA/Wm0gjQQf2fb9wBYa3XP9xLQ61gbJ6MFD0uEmoz7xyILg7zXCin2VaLX13iUO7Ma+vf
98gqFc5o6980Lp8vqafE2C5NLE5A0DOMVdsYveP4v9gjKN5C1ed0Ib12HpeLSDl2NDn2Ka6GYs/k
onDSpkZ7Hl3w19fuhU3PUAiAk3wAMTjv9Qpj8L2BdO00i4rypecjw1pH0/71UV74QtwuoGWpUtLd
ss+WzSnjpg2qgk0Px+GOatSCE1EzfCCWX+sXnt2k66ZnqD/ODmtz+fx1VSXBlHZ5L06Di8FzSsEY
YzlTjvZpcsv4iEvb9JBi12he2YQvjos0A7hOvhug4Oc7wyyWnM5QK05Vk3xrqY5vcLY7BFPw03Hm
dmNq/9N/saarbNcaF3lhnQ04SWcI8G8TXCYBjawgpU0Flh2blfzfR2I3rm+pdd8jE/p8anocii4r
Uht672DdKxkgToI38zuqgv8Izwp47MNopYMIZMgL5B+G+F/R0RsjH1QKN6QY4wlQ8dK97YLlP2Zy
/yto/OJbraMA9OVsMQ4IrOcT8ltD9XPBpseZZ8KEY1bN+97DLks6FV6tBc0OyWs8Kb69/snOWQjk
WhwCiu/r458nsXm2kpYovBIGfX3qtfbQhgcz/smXlX4wnAbj01x2PuVWbWXH3pSxuy1N9K9u/UTH
FC6rFt7A6z9o3SPPbggKEBAKYcrw7KBydHYua4KcGSxDhTtTsYQ1Nt2fxsk2r6AF1uU8HwXQClRQ
UCL0MNfP8ddHNaZIuvE81mjA4ydrUNo8zlMd7a04eyiyybwSbF6YFNcAnNTVu45YcJZl+TOmvNJZ
ylPfJzAkG3vYFyq6Jq16sYeAaJLIgUhwKAPY9vNP+fpnQDvp4q6m3Ekmhfzlir3i3ny+Rr5bWlk0
RMlRgRj83EUlXZLENIdfg87VL4rp2FmrwIXSSKek6zelE+guLGkIvO/i0fg6ktk8jLBBf8vJtfDV
zqa8RRl8nKIdV5XXHRLbkNumqlCLSCrHQh9DavpATWINaP4spv22m+sZa+S06j4EmkZVqMYiqcIl
MlE+M1XV3Ni1C0usaRxK+8jX4YpcpEnLfz7B/EenMKcGH8RJaR5it67xDl6UiLB+meYfk4ewV5h2
Rmbu6mqIVNjiGUmjku7jj6Zv5gjVhiWyd4HlaKTvygTUQ2BE1pNEcynfIX7RfI4LqC1hltHix/ez
sL/W/XjQaTqbm6q1e3+fFj4aEOM4yw8NAMwihFjVI4+RmxI8gmUUyFmgkTZm9jJ/mEB5gMX0fXxc
hrmI840YYhoY2nP0R0i1foIOgofwHojD0g5nIIenxaFiccBGNflQDUAWtiR6yd3kpnWxK8aOXErQ
xHgsMbXb5NrnXw/QYeK8w3IvKiKIjT2F6XDJZ/VxsWALb5K0QWGVtr1Hi3pQ9lvlGejPW2D71MbM
2uZj11VQeAzcHL4sSd3fy8RwvJ2BESkA6HjG9bpx3Oapjp3lPokQjEMzNR2wCvQm+iatrFDApeIC
vILmI7XxZV6KaNNrrOGNxBo1br5OEPYyLkLMVyf025c03mYDP3rrk+K3PJek9y2IPSwQNCyfCcmN
UiPG34Il2JJaFG+MfEaAsGki7+PkGeLBbnxKNHnXD19w0Ziznd+P4lvuZMWvqAfpsO1SGX+Pnalw
ae5nY8caRS4bVHvGynio+bUasjFjEzEz3JR77wSNzTJY1iT/HOvFwkdi5IUHSM13dkA99DteKj17
0mVLh02fkX1CCq6f8GpHRDEz04yPwEvviIKF/yjtZbhNBECQ7WQPC9LTPKeCUCSBM+J0gnP2Ziys
oTy4rV9Mm7zBhICesBFTlghMrHYnR80IjWat+Mkzekp3LV3njv8If8swnS1t0cJr1E0fLbh9z/i9
3U52W4uwtmz/h7906r4P6MTUukhHihlTLil4wFPedTPw821lV8kXMw6WNxj20vtIjLi/n91EfQFP
AIpxLFLAGvEwTPyiakKsMV6s+ZeXLUFyOzd159A7j/MTTTGNrg+VIdpq2p6CEFGPGJUMUz7ik+nT
dBTm+NuqkxJlqp7mHF3kBDWJEgthUHncWF+NIFh+iixST1WXtvepyPRDyT2OpqORVd/yOu/fTgra
8yZIFW4nMb62XwI44e420QCOwsLAuxtV1iT75eVx7BxqxyzFLbrjy5e4SIyU3pIDyKSeKpAQcR/4
jyWKneXOXRr/5Na0iY8LEtmPKcbFWBSoqc43NuWZ97hGTk9jZdPqB1WkHoe8p4qXjE6+caxU3dWV
XPKdY7fmuxlhl2RHU3T5KFOF7qwpaCftrLG1ig2W1dVTB7chCT1p5M1BjjF956oHJBQ2LmVHgGFt
uTHbMZEbowOfhKOLD1exjt3W3jp96fHLo7nHXVOjm4joU9fQShzSSmxwVfNo90H3nPjn2X8n2NEt
8VN2bUgDpV+Apjjzu7my6qO9BH2xUtQLuZ3gyN7T3LUSCHwqlWhHM5/b2Ev9R1Gb3AW05ygnzI5f
IqNuFuwUIZVX7nQ8qHKHu3l9CsYZF7ncyJV1rF2HWSyLSp5iG4L1xolg5YaWJOcIqdarJvTLBEK1
sCvxWTSKPzzqpX8vg9ohhA9tvPqaRJzvJKkwrbYVoVqqKfmBWrz5OPp5IzZLkMZvMWGVGOMZxvpt
jHFecWxOZ2/VEgdTWHedimjCZliwNCA4xee4yTuil7O4X9QIQOFIW0aZm8DU7hfD52hsAmpI9J8X
v/rddkU07SRXWgJKqJXpfl4skAl0sqtvPvStW1UiaLtFPZdkAIP1vEPW0V1wvLCaojq2dVs/FsJL
2XqILnyrx6pApXTogBRmVtDLg1cWltyA7ljuMnf2fsy6rdODniwHQepgSLdaLnQmE9re7qbKjO5H
C+QEy89OSpRKpfE9gzqYbqZYukc3BiwWzmOW/epxLifQDElcbR0zV94RZE78axpS9XXqlkqiSGxk
NPEQUbCxNKxpheZ50RrhbOLkDKKASfQA1uIthUsLp3slDH2rvUlycSS6az4VKnHFkXqrbWydxij1
tpv5gaFAjKwInaptvYMxaai+YEIWgHe+o95RNyssWPgu9l8xIqPmaXVeKdIQk/lcnHj9IEvtesq3
Q9y7B/OTO1qpPmL3mOfb3In9p8kCzbtJ8Z+P8LG1MWvXvWF8ycqssw9moZE7QMAzp2rro6HOXqqj
D6kEvjBPvffL0dX0K5JxDKQHNwIknAqvw1SGpnC0WQDtYH7C98IWC2ThF4oa4l403vSVHzF/hTgx
f8gdlf8GUBD80mPBRutp1N+ii8kPMWq/3g3uhKPRUCTfDAATv63Rx42279ae8pimhrc1piz6NUZd
/pDXtrwHvejfL8MUk91ktYnwZOOMR29ogVlQhqTSELRoW2xXlX0aWomNVSGIS8B2vdGaPn4u0v6u
qmFO36L03X4kSpnertbuAC6poVG7w3emz7edHpYnNOKG7gBeWtcw/9sq2JRdBRoncnIVHQYX25Aw
G5Nm2FsqqNyDM+fijiMcjTh5W1m2o+k7P6Hf7SaH0YJ+Ei7wah7MPs6Qx/AXXA0zx2veK1mk37Mo
5lcWlh0B1MPsrN00NF4G6MJjit0Wl/9nIwAGuPUnCm/ukAdVOMUYHsPcAMKDLdtQfMi6cnyDQ+Xw
2PaAAZnGHKSbsWxZzzbtyim0g2lC+bj0I5N7HvHccRSLHUZj1WXkgetpoZFHqlhRJsYlMO3QnPKL
Lr5XSmrgJWitvvfZ+wnmsAgH4LqHNxjPaTBmW1JC9OTEYAd6O3tDxjbqVlTPir752I9jDo3IxRpk
A4oo/T3wZDBPpK7jra8SNR193T2aU/yYZk6cbkhSePsNGJEdOhLOT13ponYbSUA7q698fZfbKdhE
tpn3VkknZpEykXpbam/msHX83lUhRFI7ChdrSu/QirApIA7DEvN7vGYIHaGi8TPcx+S72Rbm28XM
6p/aMPSdQdr6ZOEAax31hLTEtqiBCIV1YU0I/88L7tAuxxbreMvgq6ZlWbRbO0Nu+NgVgt/uBY3z
5EaL+BSDFW/3ymn0TZbN7p3mnpt33qL8uykaLHCMeTbHG9CuPfk9SJ1oP6TJUIIByYKvi4Uz/U2b
13wt2+cG3erBQJedOpQ13gYLWrPbVnQE2dFIjKc5HuMw8Cj6yros7BvFw1dvVVY144PhxstHe4h7
EBqOwJwrsRbHR1zUJenIew++ZNwhdt3Zgm+Illb3LjVt/Rjh1IywaxN09HeWvnnr9JiZh45Wnhv2
SgLWHDArrMNJteR6fZY1YDEzJ1O7psgWH4hHkBwnK8reAF0UAP9SUMth6ZnZYy6F8c0BUEXKS17H
rsSBzPo4VIEXFrO4NYr+m7LHo8pmhBmwQd7EzbSNZ4PtnkTdRnrt+0Yue+n4Oxe4/dwb+xmG00Ok
bHjnyzAnCJyoljtZFeMPSClv22AcvuVD2+4SsLUkgfxT0QUfJZnAu8zMxDcgqjipLTF93/2Q1f69
AUBpU6vYv0MpQO5a3e1yr94ueX9vj1yBAFElUCmdWTuqFSDWMnXTjN7H1CncLdL6+zFAOLyMOHMh
SHAeUYZ8A/DnZmpR1q96gMBReWd7MJ3bCN8zCSjXARoeWmMabCLPeSc6BQg0d/V3KxLLzsOw5VNp
JB5PNm+8qdLWfJ+hgfveGjz8yn2R3sxBfZN5fbczUsd7PxjDgL+hXW/Stgy++A54qCb6ZFMI2KYq
Wt4EQZR/mHFp35rqB9rdaT+N96Nw7zJAYGpJj5r4uPLN6YGigmL+GAmJMh7ejUv+IxKAQiHA7EC3
hso1Qk+1O4CI/4+989iRHMm27a889PixQS0GPaFwHR5aToiIyAjSKI1afP1b3g08dGYlKnHnd1CD
rswud6cwO3bO3mv7bmrv4Y/uhnK6dpw1BMp3pyZXaEjDLEs+Ek6Jeb5XtaHBzTk9FABfx7WQCKJG
wtadh5YyUdFB2eUwUsEkTPTHk6UKUsPwUWrQUg4zW7ysxKYTlMNJhUQupUg2CroGn+NHmM5rVKQn
knS9sDdEFTEeJUrdw6MquQX0Rkdqgbm/cZ2ZrqSWOJuFjC9jrfKjYpRd1Gvyh7NwtFAYHp0c+DfP
7Pi8CQiyYe9qmeTcbGvpsrWKOVxtG/hT3O+qdA1N9jRSXdkEmuImy+VHa+SRGw+k4o29eSMa61Sm
yw9RlGRrKETF2Vi7tl7f3JVuIh5UKfTjOHTqx9BAbEck54b2mvZBTphhNWt1JBy3D6zJurWxOoWl
grskK+5S21CObSarwCiNV42CNUhRZvuyrlufQ8AV5vLuWm1a79Nx6neDZl6o2YUVrZzJA6struBL
bl32WcLt18UfWvF24aEek2Yug9Jtd7Za3+tGdrewMiBWnPwZyjoooY9FFw9G81RqzQ93WDe9oR2k
qyLp7ENvAUAv3DvkndtCTR5Vd42R8eGDGG1OMawKHoCPUCoe4Rf8kUQXIP1+cd/y1Hglm+QtLYxn
g64nHOJLOridJnABBs6PiDIflxk7HoNhq5SPupl8Op1MvpJsU7D06nbO/pXHYTFB+V+L6pbBItL3
+iVR5HJGrj3fm1XqHLXcqny70wLe321uO7SmCQQarW7fapIyruwWPx5lc2fUyJJ1p+wP0ql2LNAo
EIpcXQMrMRUOjO4XRzrWF0sPwRgD68/6jUXh45sS8ngvN3Xav2XCk8FFNGdxcoxPVMr1D1PY3o8x
drN73nwSkVTUqrj+XmKO4JvZM64KI7nPdcBHCvG359iuL0m0a64WAc3RSGSI/ynzj7PinGfdDAyk
hLNTv1VmR35GWjbkd7rrDdvaxijdsymmXUtJPyDaE10y+1ZV6XsnnZvQc2fte/ZWQeSmh+Ol2aTT
dM2z8rHUZN7QB2mUB5kUVP6t+Qit+TpRYgftlJxVvpw8mvN+zsyY3VJlwDBog33QjNo4eOYbz/ka
Ips3qgCz4chOTRsH98RtU2Rl7pNyS/qb12sHvelsL5Qi84LYNRBHNaAQ4jJZxtArjWHrFXViMIPJ
mnmjQ3rNyrZy2Gk0jwpY7em3qPQcArMY6I4lIyXUhq222DuA8eygaRRV3bsxazCoqzS789S5KK/U
LtOVe7NocYn5SGFt9ZVlrXMCrXUMZd8WJLVcp0XTP9dIcbmgs+zsM+3CTNlMZaV3D0uV1vRHVtns
BzoYRYRhCEdxHaP+3zKeS9Di8i9qXKROOn22DE+wFXQqD2bhWWisKymByMm4cKvHiTvRfhiuXAw2
WJij5jCJD1OXi7Lh/85CTrss3nD+KmGh5wgzojTr0I271Tih0RzmKd12qSGrTZ639Rf2WCCQ6KT0
HVoejS4KGvuvarLZ8voejMN2rGT/pIPQ//AqQzwbVTY4ftaME90XutMvazI5d2wD+CWm0azf6avo
Bhj9dSZRk/b+Q68i3CcnpUnGExdKsl8AZjUD07Sqmyk1uGfIqsxlX+jYq0J1qLPkmmZoXLC25e19
mro9XJM0jTj5T8Ve77yB821TAyCbaZeOARC5fNrorD2fsdM1/KfXWcHcoc0EE5iyk/f6VIrzYJMK
kKiSRazM5nNDO2PjqbJ51TEyyZ05YXbYpJ2CPBxVP319pafO9MeVNzAwrGU9til6KFq76zjd1EMq
PlFi4yhZhJpzynS1tGPHFx3F7jBUr0qXULWv5uUdWFZXvnAfbRjL/eBhOzDEiEJ2NZoPp41VA3+S
6+TcmpIa1msKlXZyp6CLZdhA24nnn10y1wb5xJZQfDmLQDPcEqflRVqh51erA+SPGPrC6L7MubVp
nFmGEqQ6FhaccsP8WfR5qvn5UtBKSQgIIEQ1JrApays5sH9VHju418YPRVtMr9pSxXGoj7b+ozRp
UwRZbCxNsNTFVIZFBXt3J9TenfDoFPldtzpXCS3X92yopuHaIH7iQOhaPLNPugsrV+fk9KkFrVRW
PyFoSMeG8tUTLP9q5Itx0lJjViJ1VqnP3DaXWtTK2O7wQ9jrnSgX5X5shVcGw2RKOuwa0BBfOkJ7
tofVuffiqqk2ulaMt0WM9tkvM6171VNbPsp2Le+t2Ba9T5+e4szoE3nJFFovqsq4wGKh4uDaki01
FX8Yq/x1zuGaCKUvRjuducqvo1t4RlbX5HG/N2clBr9aDderaXd/+JS/zqw4FaHTg5WARZEIkp8H
Hf+3EAuJ6mqr7hdFauOW0h0OcFa/tEgXSMbNNUC3drzTpWfco/UrDhOduI1RWfEf5jp/GSKjBUY9
ZDBDQ7nGHO3nEUlWuTWVcYFEt01z2x+zmaZhpcjptFrpn1DPf51ZgXW/8IWRQnq6++sYeU4LLc+h
7+0l7bxtzzHucWILiRbb4s2Xlv3whxHQRWv185CMu8nNRDN3AXv+qpfVBp4vjrPD3s29uPvUOtN+
B5iH/K2SRU8bctDI8SuFudAYHjNr2nq8OX5Sg0vc/v13+cuDxTwLRt9FjwZdk4Hrzxd6aKbRaQhJ
3OujKfmYudvWevUn2vdvPoVMGzrCZL64DNIud+C/poJaS7bNYpExL5du3HpVXpy8irHU3/+Wv4zp
0PMggeKIB77KBsXx86dMxEwZmYjXfdzY2tnh2LdrbGN8tJETcdxKho1B+lXw9x/6mycVJyKCXTCB
cHN+BV8g7ILMXjnrvhNEUhPbgV1RA/iBdGT9w0vxu6uIDovURZQiF+3Sz78vF0rbGoO77me9XL+0
XhrnxDW7PzwRv7uKwF4BvPHqXXRlP3+KG9Msa1d13dtmblzjqSTmuBgJthn6tt6UBkdJlaTJP1zG
f8tRf3on+EEXggh6PpLJGB7//LFW2iyt0trrnolVCkgxXqgw7T7Xf9CNnThBAcEYLuOs+dEypuV5
oWtqX45FXk7rrDNmRhLTpYxWc/Okt4lCM7dRmVF22sV29fc3/TfXCAENYgyIkBwXflVJzK7Tqt48
oQef6HiZl4wFIobDdlXIjhIzAk6JBPbvP/MvqxRD7gsVDe0ot1/91fghCpyANVPhfcqErSNMMCyN
jLlcmr1UjH///sN+9wMplC7oZlYo2/3lUWvcZhJUXOq+MhYAd3UyQmRrFNFHk5OqdxXOu4d1Edr7
33/sb14mRPzgK3FBgwH4VdWZmt6Mm9ihc9cX+TG2UE9UJaeDmmClP1zO33wUQheIc4B7LtLGyxX4
ryXJXgpEm40+702vaqPGG/FFG4kz7Muqyv+gBfndZ/HOEtmEwRu9y+XP/+uzXHDlLkbfde/1pnzV
rYVBqkEzyS+KxfuDzvc3jwkAYDg/CPwBLf2a40kNn5qdNbAI1radcNAu4Oe6ZX5IuJ0uRRxtvL+/
ab9ZlrBQw2VkQ7ugZX9Zdju26Vm9rIB5XJMZZJLhyDTXuPv7T/ndAgEuCymlzsqHvuQXdeio1MjM
NX4YIbrt58rTe41LilF7n9b6s2KP6lUpsAmjiK1uPTbTI8Nd+30uUSH6uiHmUxyLORpEjJiClmGy
Ze68/OFO/+5awL2j+seFg/zlly/ZiaqWramsexNhWtitpGr2Qz/84dn93adcwLpchItM9lc0zJQs
3jy23rKPV1ffloIpSaMlf9IW/+6pJT+URYefAxTuFy13Wmp9PMbtul8cImz10pw2CxMZjv2IS/59
c/8Xuv8P1uv/es7D9/79/3xVveiX83v59a9/nL/ke/ETcf/y9/9D3Hfdf/KwG1ThF/b7f3Isp6+u
/9c/XPWfrP//gSqRMo9/4v8T9w31n9QiuHpwB/5bTc360NVDn/7rH7r9T1gdaI+sC1Wet1X/nwD3
+So/bxKYSk3UjzACL0vQfy1nmVIuST9l7c4prPYWf+ZwnaZxuUe/vUaWqyi3ql4X9Hf6EVuHUDCN
bfW2U7YZ6+tdncObYGduorgt451IFxER+T58l6WwQ8ga+cdkDOPOzZ3L6TLLxq8iFVak9mUR1NOg
XxCa0wbRFCEctpneo93vzmk9IgEglikHZ23UDFyn+cot4+SettwaIZZQv3JA78QNLm3LkCh3djTb
8ltPZQpSj5P6sJLihLhCxO4d8k5tb3u9+zLij9yTc1d8rNBOXnFYQ71plKbZ2DUN+akv3aOiaZnq
J2pOinoT0zjtqjxEeFgdpplAKpOp874pU+fu0mA6G+nUPDd6HV90sdD9aV5olQO/wDQ2c9PUXwJ9
x22jpyZO9iFVXp0JhYY/trE8wytormx1BAAiSuumd53ArdXk2IlcO+OTmneMnZa7MZPFS6lbyaPI
G5vVL/MYdHgqXBMzNda3se77Y1kqMJALeow0AfNmjjA0uNu8MPvTIHT5Nls0ecDzdd8GLvczA8nh
Rw6d9JR13twFICGY3s9MOvwhH7V9wzzmebZzLWy71TgsOHMF+qg0KfwFZLAZNqnZPscMjhlM4037
lM1SftZ6We3XvpM/cgtDtZ8pJNPREskwGKhL2KED33SG2V4mI/daBdfC6GkOekzKkUD5TV4/z4W2
s5kvgFVIPF/kdM1XOWR3CV0vaXpMsh8qSanIMcqJAAKWWwebqa/gELYJ126S1NylWn82tMwfVlrW
CUelO4i+2i7OJiNU6u+EnPmtMEQRMIdvfMUYoipbP+yl22leuVW0nBB7i8DOkXA9nQSwcTDvusq8
cG2KdRfnSpR6ScTI5R1JAEAW90bncPmdVczFHZJFZx8lrPpj0oc4BEj7LeU4PQEi7qIG30fQFDjz
Tf6hdfpuzJPYeUX6PHnMPjqjzY+QMcO5+7B1eqImRvNe8bbO5CgBY15kL2+WxtfK8zWKU2Uv8mzr
KF71pi+ztXHLOzR4clMpTMHpIhXqw4AptS7TKxzhNhnMpJcJB3oMgw2nGm/xOVDxltPNZMR0VPth
m3TFTk+rTxSlLibhMioZZdjVvCeADF6/WO2L84V92kVjoDbXJnXkIXVEmNTWqyuSH8yzSVJvQabr
1pdw7JtcxJNfTgSra05PX5KmnG/OKWwm+mdIoRTaacmpXBkOdwAuaCTfOKkXpc5EvpqOhq8l2tgs
xd2aOrdl7LSPjaeQQtuLfNsO2bZjEn4GhBPMWhWWtszCHrzG7HhTWMDcnfC7+b3jZjup8STapllB
7i6f1Qv6xyibTT2gMSBd29yXZnGvN9X3UDwiL1ADuGAku1Ez+wbvJ8RFeB202yKVyPEDZALdVxZj
72m96re8dQ/OqLs3CDJ5QOYvm4r6gGXpERpgdTPMCj/dnX3JNGbjoRHrWWNzcoZhfGF3H4z7qkGP
1Ca3rkPnH8+oeru0ifNd9UTOpUscDWM5h1abG2fHXN9BtaoZRjwmoeCaUEqmtdeisEzJE8KBUN7a
bTu8zyY3TZur9noyrWSr9DI7qzR8BPPRtT9KjkXhKLX4kNeMz31lXYFfjEAgUpbYI1Kya1gU8nOZ
VuNdqSfxuaZe9WWUqnGTtB0WkaYBsuqRcl24Ji28aXqyeoWugx1bO0vRnoqamYGnSR63jEOcaw2T
b3tTe1jp5XEOnGvGYrlpf7uzcYTmZAZtl5jB6qo1wtH+rUDj1gNVDinD5qPGlORQMfOJihlBk9Z3
Z1AOMujL0XyQBCXe6uZ8rCqkEmIe34dMy28qg5GzM6pd6jt1fB07dvkZ17HzWTBoXXxjqMyzl/Gq
5v8mGIEddKtAE8scuSh5buelyi4b1zIQ5/CgTOOCmEK7LRPtczXXfpNaQttYSHYeRkVecFkaaU14
CmaWs3w+FToe6jhdnZd+bu6bUp00v0YU836ZWwUSJUAAv3OLlfsEoIjWOdsHS2pSWhvYnuw5nlbs
gNUs/gW0ynHeCLWkM6dQzJ2lhQvCHzuIU7v9kDYzDXT907EfTc6yhTudnfoSRsjmbvLwrZMmI5ax
IjQFg3M/nwajDnOes7a90kTf8x8a96Ze0F4ZvST0ssby6U0GI2dwo+zt89C/FLItP+pWGkGWg41D
zBdHnBesqIclojHqQpJK0ju3omQzRgqRKQ5GmEzZcRO59dgc6lRXrtuZH+qrqDd9ZKk+wqTqLdbg
qKJ3VVEqz5P3nKW54fru6rA1eBedpau4bdB6RHsbSOoDsx+9cJUtmdPpTWIlBhSby9CYrN6kqCDc
KUM49hYcjQzFhN1tVrd9afM+nGbz21VnUCPNDPrO7mKuzvg41eAXBgz+V4K4kMbnVXKZDJL8WLYH
aSg5OeC2ccRvOvoLJCOiRtcFlS4bByP+EMkjasom3tT6D8XpxwhmEuJpvqddWfvatLmHw/RR5s0J
P5dzcSoX4VxMX+M8MTxvlclieZmgnbD6jaYq/LUY9R3i79rPZ4y4znJw84mpcBIMjoY6rLGDztbB
nMTSCwwDcZ9iqQBnvDAVBXaW8UldlLfZbiqml45FsOeSHZcRlla6Gt90ba5XtECoVaeDoZg7L8+u
spzxzgyYSK74K2jnfzo5U1SxrDB4POKyYc742mQ0kWN034tq4wm6tq32dSyNm9lMlm1tKM0Bur4f
uwjhnab8Qs2PRNMNWYsQpCXNG0VOfxx6gs5JjxVbz5VauBrT1TBa+W0yHNUlVvyymXUQSPLowHnL
LyQxjfBTu7kikGB8EeOwM+Y7RL5qMMSfqNb0U6LZEdCqsGegERLDGZhdf66UdDNij00gmnV99ZxW
A0rIqnzSLCKeaU4s+g2+6quiX/YqQ7xD1iCs5LaQS5a+wwxk/GnaQd0zn82N9RZDxGkR9Rlay83Y
w/tLS3M3skbvLJ0gQ9RkG3fu91beXbnCBvQPVso5mOPoN+aQ7scSUSEVwMGp0qeuUMz7anW/9Xoh
YP4+ddMmqPr8Rc4MVAHgfHrOukZwC/NpzoK5GD/sVaAliWnflDysCtOlwSzf3ElkJ2RXQa7Sh0BL
iZrcOjtFrvmjMECazS+w/sW1HMw2vFwmC2Xsxi6t5so0FfOc2/eMDJ9Q4O8tZYqaRhR3xjB/Mx5g
TlbXqj92HIMn12x/KMI6kthn+ENcPY5CfZjgNhM22J14ZnOKrvLF9QQDNDm5wVK4K29ZvjHzemLL
W8sAINwN/BYN5ZGFCojEVd9Tcjdoy+LVKeBEoWhNbLPbaNak+9rCm+aXlRJvrTI1A5hrMsqr7Ezc
8qlEh+eTGXM3JPZO9pAUFffBGCYqDfw59wNUd1R3MzVGhWq95o2ul2AQPzLXuhkMdTth1Ekvwstp
KplcLt5Jkyum7YYJ4XBjJ8Ux96wrBrTYjkfE456oxp3Me7cOwd0xigeah0ceepEOWE9B0ILDlVC9
STEja87B84yfYLqyjeXI1dfnKt0C5du3rkw51yxfLPxKmRwXatE9qKaDnmjUVOuupDYVbCudjtaW
WYe8p8mEWiZX7UclNw5gEq2TKuuj5zSrX2R3GK+WUDOLXeE1iOjcY6aoDy0lj94YH83YclLoreux
YxGVoxHoq3YdWzkVblaf2JNOalw/KfPaBFBPDgmLuOvW25pRXloUKTr5/lrVroWr7zt7ub3IZbkj
NrKqQedl1YludFZ5RHxwb6q9F3Vd+kaI11W24vWYEtaN3rcUwTrdyge7m8oGJbZXnZkU268x2kEr
UzmGjdMHDyz78NKmWyK3fCUloowN9Nuy8BSwPZ6yhXFdoidnZYah5aovFFNxyre1wkwMFD6eOkVO
W907wkE9rmssq3X+NMIi5T1BQ8fAlsdhJarGrjH8gSurK6XZe+2P1kaMuSAvRgu63jvsLUEcPyna
eHDswtyVBSIoxB1moSC3UtlZbNkFiLDwJeR6Gk6JtQaVq7ufVS7mt8H2zkI5CKWfkekmER20k67y
dfp+RCsJYZZzb0MB1JsFCWaI8Z2+3Xp5/ajM9m5iuJoPMLuqHkqJkZuB0pjbSiaPVXcpQ7xmQ4R7
v3drC7alAaeta/v7cjJSXjHyV61s0DeZbd9WOeIqmIDXdSc+nV65dbR1NzoWzgjdQNPmHbRWT7bN
oEKJh/kN8kxLN6kYg9HgQpTjWc+0F/BdTWDo9Ql9ytfsrOKMxi/zTb36WPgrfawX4UhvaZMr+lbx
tJdRV4lCT7TujjRN9B1qyd/uOCOIws58lsg3aGx6VM/JeFO65XpLf6/zNaEGdmsxAc/W1ndkdVM3
/Z3QTDPwSiz+cqxOhrTb/SiHNlQq5aMc0h+I4d8dMwcjSSwR43mEWugoXxw6dy/V5FyX7ixCzhEy
xJnAz5D51taKk+pMGUvRZWhfmu6d5SkPjVIsuyyWFgQ/9zh58ouggAnzSTsfDcMhztzoLgBALdle
9CyWnA/GpN5x57E6WJaILjGFRQdwjA6OG6odonwez/Kq72l95PoU0c9Igj6lP2ALfV9AzqjGBu1P
Gd935ryZWgkmSelJ8+rHYxOXOztLHrS2lNuZ3NJtp5dqCB3/lpH+IRvNz04gV/Gus8QNksH9TDKW
OK/PviqkHr7empGm0xRQ6SVOnn5TehMB4pTUDpXXYoIp8dBiJvXjWKPmxKW9TVJxbLIi8dsUzh2z
chf3sobwl+B4HUygPy0I+PpM5UXVnUhmCyKBxl9Sbw0FfqlwVVtttyotv9Th2NmggLYXtIRj30aL
YiLqHYV2koqNpFc9ltY6RsqYXMNK3KzdtGJbI3yVu+q3zXPLKr2fNBC0qW1nYSLjV5bas+nF9wWA
V7/J6B3lbBh6O4GAbNPrOtZfsIXeMAbNI3uaulMauwcp1Q8xuV9DLS4GKi0LBlUpEbnMt1ql6YGT
uRQbDNF99tWNMvbDbWU0z9poPLopu6499wQtDFE6WFtVo7bq4bb2Bbrb2Xwo+yHSpR6Iqet5SdO9
ImCb6t1HX+aPGWp5M6tv6JYNQZK7nb9i0yyW4hZ5xnccJ5cnBRE3nqmaRVYEClS/jUJQTpPm3znU
5CAxlDtDyW5UufKkl1rQWDX0ygutdWXvy3l6zBQqhoLgCptGwg/MoOOtBSa2Yeo+O22Kw9IyN4me
Uo9a3kZdzat6gWqXtJvYTL8zTWym3vJVbR4fkxaZgEIxKmmvwP3ndCKX5skQ+kfhshOMsuNvdkUW
Zap+XZJhtpUNc6VijvULMlBJb+0Ch8PiUT9wcAoxe73wjQNjLO/KsoFfZUZKU7bXcSqrAymCzfNo
WOg4O5cmUC9eGYjeLEvdRa1h39cJF3HV53ARFAF6aj3JeebgsTho9Gj6DHlzn6VFlMYC5E82b3Fz
PLSac1Wt01UmRg4H5VVhPQKLcUNAgs8Cl3euLF/YDE6d0l6nfR7hxW42hqvg4nGHPlIU87WszFDB
ThQJrgfzZhJLckyCPIpOKfEA1HvdUnZeZqg86EZUWkZKfZlIf0rig81gA2W8i54H5fJze1lcAADH
lvUswJVo4N02jiL3XbWeOnvdkI5yN7rIMJc4fcqHdFOiC96ARTg2zXjWBm2Db+Z2SAYUZyla9oQB
mrty4pjiQJpJfqIvwHWtjq1ZdBsvd/DoTBu18G7Gi6CHvTNwdAVFlMTKY6n1GdjrtQehlvo5v45N
eCuI3XZxVW0Kk2Yt+1OupnfFWj2bMxZfe7ygf52MhgtYmyXX8sCt1Fvohfh12j7A+T1tCR5oeLkT
9X7unge72gljcwHKBIOVMNWk98OQQ8Vf8HlJaOoytY+GVHNuJitfCNyytloSbzM9djduS6HCo74f
DWSE2VEx3ZPj1dccPA9lb/0gt8FPc+1hHosO6LHylNa0sHC1U9Qvz0MioBvq1ADy3naUJnTqZy+n
0sZB6HftYuym+V7F8DG2nP2HWEB8hRaSqUP3VgA5VdTuqCAoQ2TWHuiekkGm2kgXByPkf9z0yO6C
NV0ekIheY4k58EqdjDV/HEcArkisn8guJCWwFcip6qNVued6dbe2fZFur1K7XepB53y1BNbYH3kp
QogigaYZTzFnAt9UlJ2RyZtsal8ySdWmOe2wRSPBuNaI5VFvm2Oe0uazzGthAcLVi707uNfkuaL4
ysMZj6aDxp7wVCsPNHpkRcPRTr+clds3KTHIDzZtWX3alslW1ZeztVSsAl11QImH1hJ9ntvqlPaJ
1V7kyE2oUuibNsXnOomzY3D2K2EiMKIP0gbt15Qf3MpkTm8UEMG0TzVVnvAnqEGDe5MgHO8Li0Lt
tx7Ptzqy1o15sdwN3SAipe7lM71FI6vjMJ04ySRU56j+wmaxXp2xfwVsLMICO+cpvthh1bVNzq7X
7qx8OtjNmm3ApIRLW1NmjWtglp2xq4GXW/1BE8X3hA7v0VYR9pqW05KayE0Zc2+8rVa8l4vAGd12
6M9txGpIZTisutlwZBwIm7vIT/jrdpXzgjk2j5auqzmMYzcZotWkeVYyqJznccucMhhb+eha8WtR
elpI/wU43rtXJA/qOJ/cMd6U612hUzg2BAON7ndCpW4ymXAd400v2s9KlXBPRTRbmAUs5dlqnb2t
29E6FTsi8p5WaJBrlf0A2v+1WJQrfXqv6LdIZ6kdnaNqF7c6tF+/t43T4CanOJORBNmUqXaKJljJ
Ik+3a7/LaKcKe1yOqkjMK2GLKWhT7oJHY2p5yvRGD2hYT+y83k29Zg9rW9wwH6G8dRkKxLSOWo53
hM2giZ6n5MFuaUO7HmsKHSPWO7KrGlPfDlX63qs5ZWy8cfDFbGzDfLTjdmKOot3kswJW15QGoshu
2qCsW7HcDfVmoaUZNcuVjjVylnftYKYOTVEI10v1ye7NkRAvFIQFHl09Tc59j5vYct77ScOmOVkb
R4WKptEccTrqkh63XJlu0QsbQVqr544nq7Pnew5w1yQdL/yxbZ8sF3ul3kSeoHa10Nue8C05YTsr
b0ObX42CVrciflBSPrkMpKJc8szk1G97ZdEcH/RrHOW6ekjLSw8UI6G4mGYThG2+xoBAeF86DnXf
SbPdnIqL+n4I9FGz8JypcLTWmDZx+93T68AblIajKapjxchlLoZQlLV+C1hd7Djxy6MnKNFoRFPh
sl/iiPNkNOoeKVqeCDoIQltmdjXWEnxFmN9rVbmRg0q3hbg6Khh1l8a6vckaTOVCfzMGXpwVf2Eq
s6PVgPWZVVEytuh5+wq9pm5ZbEW9Gi2r25UYdA5jttoPVeP1JIUhWL2ZjdqCR+56b+Cslqs2rup3
q6OJxuKWIDHpNG3YDHaJS9/rEAB1+ez6Rg3W3Uxup2Ui0XFgSj3T7J/th0KqJNYocSmvpiHD5Vir
8dhvcNU2e9Ydmgf6sNEFZPxFxUhodTfeUKe4EbJPdSlOtYZ6PSsvsID1Cp9VdyEMhJ1ry/NKu+Cj
kXF1MxcY3q0ic28Tc6RxPyy00gq3AaowJkW2lX3BvUr09j1Tx4pXnBpYBwlcdsTbCD0kjXU9gMrP
HA4wMwWIJMxlJAcWBu2gokVGEW03i7qB96BhJs4M74fUMoXRDY1r8HPusSaHIio4eEXkfzSbC7v6
UmZo0YrR+JRDFDqnoHVDOQ24Jk0LmnpcyfZrgX0b4D/qI2fgO+bVAOJ8Xqd+R5yQfpjgH5AvKNQ7
ZMoODD7XQi+yYlj0qexjEeRDp9tYOoZ+P6728JHYTbG3nZxDs9es6L+6KLYkh3+FklJi4gnqcplO
XNF+47If6xslW6s5mLm3u546Rw9ivcXaT7u+nDerg0E2qIp23qqYvK4XY3ZPsXIxnSRSa79ngON4
LiWvjIeS+nEdu1IE5jDSLVI1xXkGqTZFXS7rXasvHK/X3DP2JSKeY9dSW22yWGEnstJK4LbqTO3U
JBN101hCpI+TAhuhK97ytVR+KDiPVz9tB3tjtFqyj7X/R92ZNMdxc+n6r3TcffrmPET07UVVJYss
zpMoapNBa8h5nvPX95O0+jMJi6r+sLsR3ti0IBCJAxyc8w55dWLx1xVk2ojfGOzYl3CCt0D1Y7my
qmg5oVPrFHDFUwhd+Obemkul74LBa046QiTdJAEm0rPdVechhaDTdMqfwVMtD5qmlHvD45XBfRVc
oP44XbnkMzfUMOazpITOZaCGCAjbpMpgVeaZbfTRHbLR5nXUT6mvQkjZDxmP+A1EAHO85q1DW85F
LobkHa7+coZyYUhFnej/s4kS56qde0THSsW7cw0e7FvMQpRLg9qOX03xPGyUxIufOy9qLs3Iza5H
rTTPtdFrnqFtNfMhbS24+CVZ8QU1dnywVSdW2mes1LrtMkxklaVa5T+guxhw/LAOOAnBT8enbhhq
E72mZKAoEs60H4vzrOjpOWUDHLA87SA+LWMPZd7SJ+uGA8SmRpNCXdRXR0eoL10V7pyKbvY4lNDl
dOoX+8VUgju1Uu5A+fEJFJdjMdCK/LB03vRpUYb2yaWW69doOWwzZwjP0BSeLlFDM/a6+yV3a2sP
DSfyoCpr3n28GDl6CEblL+ghYpvcxdFtmw41Z1DZobFQNnm67zniMZKPjBsMtO1yT7QH4YU5jDwF
x3ii1u6Oo11BIBg8ZG+C5bw2IpsyI8xhbWu7VGRO3La70e0Mkl7SR5cuz0hkohRl9occ8pkRJF72
jf9WGV9RroCzjW5Qs2/yAhsDLoZuAtWUAXBQx+4hNHTHoCc7Wp96HldPte0gXa8483jozX66oMqG
rmtpqRflPAVfIJhYlESon2/LYpl3bqQFlw0KPn6ZUsWnUk0WoSbhS2726Z1nI066Zt/ueehl5ud6
gp89mDk0hqLob2unNk8Nd7FO0mKaPrV1dA+qLLpNwiE80XD+gHOa1M4zgIFwPBlN26QjCI7THOxC
vVGapVfuEXV2rpzReTazWv3eUyuGITTS6bPgfcLPrnivNZikbEcn97AdsavgRoMm8LAY0fKYcynZ
OA9Rc5sf6Vd690NswhsEDVpsKpQtEXSCJhRPnApTkYwI1U+AIfBCNaFwlsoToGrTH7MShqfbrVWq
BGuK3LDnJ5Y7vxhNj4KeogTpucrDF6ooZRxcuJrtAOfhYoZBBhLWNI1nNXK9p4U2w94y85MIAxM/
HJwQwLZjPfVe7iBIZqnOmRexphsVjIQP/Xt8QLLROgwgXvzULnnL9NaSwR8wkwej7Kls1/RsYwOG
oYMU1Am+48FJm3cJsANnwkQDF7gdiBfucJynrzN9aM/nNAtuW32EHxSFVEOzLr8Molmlj6envGkn
LFaoHQGNsTHd5E2V0iJIMMq4qlIdoupUlEa6qeCPDtsl671pE7JfLhuz6ZrTmR5jitREPtwss03p
NHAq83JejICst5hHdKucBXZqVfHaAP7Y8liYzAveeZ0fgsSjtO1lm8yj+ur1OixKI6AS2M6BwdlH
B8Vp6vHPQCE1hB02XJezaW3swK6uLbzctkphWdmOk3mG7KtVzsNQZnTpcZ+PVbArYfViQ7gufcMk
NyrzlnqrEmZdTDqB2v+och8ZaAbFMHrK9Gl2Gy+EDpwOl3MzDC9Wqum36ILSt0Iq18TXLxk/wzem
1Wagy+qHbsqLn9Zvfq2bvd2e6l6j7gy2GJq0YAR0xYuunFYxdhSJi8Pcjc0PmwbVZiyd5Ua31PYC
DcbwTCU79aECIAfy7+PmHsqcf/5zxdp9LSseihgR/Nd/vvu3/fdyhZu14v/07s+0//X64/B7uaLU
3v2L/4pYu+2/N/Pd97bP/hr/5//5v/3hT9zbw1yBe/vKVu7W0UI08d/h31a71//7Ov+f47/Dy928
NC9fv2f/cdZmLwi0/ONP/oWcQ0f+D+zBPd1TgS8iv8qYfyHnNE37Q8MGcxU7QwKAsP8Xck5z/tA4
5ZFgBF9P7r4ign8i5zTrj1VfHElbYMmmZYE9/Z8Z3vyFYWfxPlSk036JmzOdV/bNG9ycErAYKejT
A1ChqwQ3Rz3ID2mnXqWluVsmhwKG8pl77WoC6a43lNs9PeQsCE+1wO43eIt8LaZgy117+mYNf87w
P7hdbzAo6dr/938s1uMNIeUnko8ZiaLAVqfj0TK3h6RSD65Sh+DYK1psXl6gREc+XqIaBkwPh+y5
u3At7NFqs1U3+dJ/o5r6qXY7fTuZywH9oxfTqcONprjODiEPWsco5JxoRfZAM8c5oVnKgbwg+mOX
dJ+A8IE7ovAR5Ooh6+Nn01gOy1I+LHlyxZJ/mpc2pP/VjKcFAhGneaNAI3bLzic9D+nMLN8tNzgL
83KHyu6NWpYPINEe6ry/cvLU4a0YoUJjJZ8NpD62taJ9HRv1k9ZP9r7I1PvZKsMNVTlG6uzrBRWG
3y+o8R6F/a8FFalEcDLQvq6n4eAlQJCG2t32cO62YeQCcgTIAXFqZ2fRro8BRgbVxVwlz2XhnFG3
NIE4hbuhBQpDGxOnxPI0D+3vaN1s8uEL7Xv4T9NNl1jKDo2M8MQtxvxsREVn1+kA+7xEH/xmzlcF
iqFHoWXKtrgrcfSa9gP1e/q6zoDQhnP2+19Vfw8T/vtXXffUm91MkVsdgHIOhzkYb2j6nTdFAoTI
uGSRT2lzcyebQ7aNrMB5Cgz2LzSOZ7AkiT8spKhWV9O1oiJThfckN3t0dL/2bofad4vUnBNmn41S
Jz+tjOI2msObPqRxeWTqBPuvtr0qYP9T3ucI5Kj1oQnC03mhtmUdYuQuIMTuANfvVTO4c2lOhRTN
KUk8D7b6yU47mkrRLm3GHdWSbJulbF+tpmMxsmlR0tEuPAOFMqe8C6fx/vdTFdDvf6+ygLWNUBi1
UidqDj2lAC0udgUszXSAAzjQveR59bWx2D5u+ZAZyf3SwM4JolA9JePaNmV1kRMqm6k5Rpn76KML
TAabrEGzLMAtrtFvesiXVk9k/bzWPjwhXyXQ/yYD/f3brsD3N3sKQVf6V2qDvzmGVRQTIWbP46a2
cS2y1uLF4BTdNlKh3TemtufE4zaP4Kxnen4f5tSXEzW6DlaoSIuaXJile8OCBupk8TP2Pvea3p6W
ifP999/mg+NcXXfXm8k6kJ6nGemDw1QAkAq/e3kD/6ugfk5Tz3GOHCmCh/ffa6K//2tw02pjJP7q
g1aOZ2thzq5z1ifcAx3cmGve1FRXPV02z5q3v//N9JXm86vvINB/giJsiykrasBkC1qKoANSEEye
GWWbdrR/IBsZ7FDoUR7TsEf9LjlNbIvqhLLsFPI+NkZHyW+g9piF6uekpgDYNsOfHnBAJBZQBkM1
9ZiX8a/R6CakiPfrY1uzYgezWx26cXiuYowZdfQPVuzMghQD0mZxne3t0HvU9Rbs3TJtXTN/anQI
zG4Ioo7rxZ/V7nPeK7sgpFCokdN6wQ744zaNMKCa4q91rN+hELIARNTVHcKEfpurR4wy9F+fRtAX
3/8Ci9vWcHaM+rDEZMYpYNMWAqZu2A/qoj8BZKDK3u9zM90OYbObK/sEm0SeDco1TfXLGckuCMO3
ClDfRe/vxpI2aesgnZecBjnSxCCWj9mmvgqe/nNfYGLxfqpFQcM7D7z6kLQKEINedy+WDpDewjPj
yhsX2w95c26jCYAqoDEkVbT0rrQr9drSQnuTr9gegJUUmEIMLnOK3FYA1KsIcoOGVNueYkD3qIzJ
J2rpj9j1ffGw+uK9ku2pbryovNzJRGJjG09qCXZwPndzvB1ty3wwimMkG+2j7yHcDkG9wnVMraLD
EW3tIj637eCQ28iMYUiJnOlV2nzmc51bi3HCE+mckspJkRXKkYB/lWz/1SILR37hdk2PsWYFwjZT
t9kyo1Kak/SAZotuKlIKxENQASvo7eL692dqmF8rRI4RWHPgs3tGs7d5Q6kuLLNsplPq9d+mnCcO
CgZofrQJjINcw7asQtFzgyJHvgPYe1tVqXk6hVsnt3dG1Zzn2XBurkYbCJiMuyJyLR9tG++k6PUL
txrTPeKYp1mgvyy64pKaDYgM5IDFNYVsiqfz4+JmZwa8zA2XEu2AWr1DMXtEXKn5YiE5A2QiQA0/
ooleKldD0T2mmfMUGenzwCEOagawVmicVlHoT+MqcxWZR7ha+nsa9v+cqGT273exo7Yj2lV6f1An
Eto2rB/aAQRXBQN6A8iLSk6k825s0DRS+s7YZGOh+zaH4o6bOD1xSUW2tKVfvIgSVVytr/8A91u8
Ng/NOOEcMpEI//4kFjSD/56rcCPC1MAXzuiHA533q2a4xDQbwY0b08CQsYFhYfbWgc67vpschA7I
C1COoIgACcAjYWjDbD+hFFlGC2SD5jqdnpcwu3QUd19T56nc+rSaED9CBa51zNNmMfaZGfK74mSN
zmOW2rumRqu6/EIZ9DQ3dG07O80dCjaUpml004qcAw0hpdvMvuDspXBykQ/fJt05CREgjem0/34d
PvxmwmUbYNwRR+PQHCyU6vZUv7OHtKBz3cEtP9PcxkHHBfpBibvitqTOyc5Ud8ri7XvNWl5gToen
ZrLUIJTwPG3V2tkZNVQFTR9oSptQQNoZQacjk12v5l9FsHBlY79M/QRQ3AHRGQsJWMwXz2I7mS+D
IgrIld1r4EDoXawBCKDZ2ZrgpLahV16YthbCHEHKHixxFN+4NBDvx9ylm7qYzSV6f0gkFmW3in1B
76jSxLfbI/mM/dHBJ9z6M8ielaxVHij6drvFxJc57VL7NG1BFg5etfhGVHXgLBJwbybozCHHohp6
JXDLsL5ASfjOqQMgo/OppQFYrCxyZoTaIn/qbXM7oOuyiaGsIh+VdKhqAvO2obJtdD2xkeDI0XNK
nYnmFKAOL7zpUMEBRKSbp5BT0lODhiMUZOS7sogf1BpkCuDJ86bq4DI0c3JnBSR9a9YYtFm5i9L2
dJizZxQkbmLc5CoTCR6i6KwOaAorhZ8EANM2DsKCfmioiFoBIT0L5jQljtasXi2mfTvYT126Ivuc
MvQHcI1bPctADI7uMeOvD5JeRMzfH0dando9j9fqEChIZuJOSLbUjmiTjHkwrWXHELdIindO2X+f
TDg+nVJh2Dq1le8V/eiXWK76dak9aa11SBfjdkgMIAZRzevEsK4nfbgwC8AihaEduaI+eJX8gxpa
jlVhOkmVHdLUfYqG7ku3Km9b6ogilR7d4JD4pOvOU65H1xP4tj1e5JyUtkI3pgBfhs/qTZtrL3MS
3/0+5D6ckZCZGBy50eQUVDJqLb7WZtBGSOjq3X1gFKeRYsMy0b16h7iR5Ueaqe1g2Y2nWa0cGrOM
nD0HDLDehZrRZRgsMTShIDwSVx/UffABff+B9QFN07ZTq0MYLSMBX6PMZbTh3sgQESKJwngXoRlH
sa87zKtR0+3Qz8QLwndyDSUyiCu0f0r1RBl7nXoCcj4VG/HIDfPB+8IWzVs0EGZu1YNaLcz0DJzv
fkQKS1XcS4dmt02or4JrluVucy26lfxa1vsVyYEl4o9AxyKItX2XBns1t1AOjd1z8HdooKr71vN2
tYUv7gSeIAkeW3zAdNiPVFCAYC8GiPCoOz8ynV+XwWxR8oKPbo21pk0HtP4ejSSzt0Y3ALVLp5sg
QZYzbamjWGnxnW7uOYpnZ0ZU3uM6gEinuVi+0YGZQOHvaxmbgBWa5MV2lSO0/ldPkV/cJaLUBPtS
rXpl6g99BDyDGk74JSBn/qHNmndohpKiNLBghBSNkzgezlOqYVnbflGt8qJBPmo7wKU/HVwoflQM
4gPZ5XjbhTbStVp2Z6GsuNjJs4PvOpj/GXBad/37Rf3oxnaFSzDIFNR2Orc/aPXwaKHxDYhr2kyd
gg9Bkz9rafcFwfJuSz+GLlQHJBcTYjCbETWF6Ao58ss2DnHF7h3jJFzY7yyCDoYo/h4WZLW/n6W2
PrJ+tbzCnWdXyhJBo+kPugai31OTS62eUngvxTej7nk9leG1zcN3g73BBcp+Fxq2ehuUdJhZzvQ4
YR8WlwurDp6chuSsH3dKpXf71/n9WwT5/0Wh/zL+2pRt+aP7/6HSv150v6v0p3HbvbxvDqx/5K8S
v+P8gd0s1l30ZXDWUg0+3F8lflv9A9EaXXXt1a8M00k+Nap7KwPecP5Q+SOgJ2kOrJR6sumfJX7d
+GOVsOD1jWwGP+dHQkn/dyX+NSv/x27SIVW8P9e0ZEGtailsv4QWsc28CGG7JTt5sw43fw3ztlr/
0eDCu9C2MzAAAYNrSv5J98xH3Wz+2mYfFt4+Glo4j7vSMNPEyy0fHb1+gyy2svHA70iOvv6tbwpl
KWgYoHWl7bv2dA0l+xxdu+xIAH80c+FdMM9w6+iTYjM7KF/yydqGKmR5uQUXTrBoTNo06Gk8lLp5
n03pSzv2kt9SOHZCE3oGgt02as1wGADmWrvR4vyTm7iQURpQr0a4FrYfgFHahk55BgzK3kkNLtpc
G5XlzEMZWCBmScPH3vpRG321lRtcSOM8bxz7lJvDh7HKmydXpl1fKHKLLnoTOXrT07AKTB8smHI7
dKq7KoTDvpCbuxCfbRjZgzv1lm/l/XOAC4ddGY9yQwvxWSJy3uYVQzv5nKytk4scoJvc2EJ0ItFY
ZIvOE6KqwKMvOo+0pum+yw0uhGeQ9FPQBChb43z7LeFpFuf1jdzQQnSySzyEUzizwhkpkczdjW1w
JCFcl/UXx7gpRCcym3arqwkqG6R2mw7cyXUYh805x++Rou8Hx5YpRGhkRAqek6ia6MjUO6pyHo7f
pJbFWBOdN4ctVQJvGdXIwujEPjTW8FKFP5ORf/eWWFVn3g6NBlyNb1BIIRBS+hlayel5r+lH8sUP
VsQQrk4bmmaQqchMDoZ5YS/5aV53vtySCIEJ7QUSwxr3JpBcXD4PKV7kckMLgamhua1S/+T9rdjw
IB2l/YFLcvIoN7oQmohhIawAqcnXg/nJ7JsrKt2SayIEpm6jIYGX+ewrqv5tGYHFoL3wLDdtITKj
FEf2qQ9nf3Sn+cQaKm+nG2Ytd8yuid/bXVi4wGjDoZ1g19g3gWfBx6gf5CYuRKWCcEZtzJPpx5X+
OFrmN7SA/j1f4J+FXF3VhbjMzNQI+7iffNTZz3EGuhrS4Yh86wehI/rm5iB0FVylZrTNMmMTdMlV
NnrfpJbktev25jiZjdwbSnU0/QLc0cYdhr1l9C9yYwtxqcM3qO14Qlk2hzZTO94PJV8k10QIzLYZ
y6rkEe836vi9UtpPofFFbtZCUObmpC1ewmo3Wn7Vl/2VGipHy/2/vnheW4RvVltLDLPyaCv79KDy
8wKt5YdeL0O5PPy1APlmdLuZFT2tqskfDfdrZpn3eeYduTE/2oJCUDaoxYOO72dft2ewopF2KILI
lUsKXysMb+Y9LNqKhywnP+jHvdbqFMinndTHfC0LvBk6DSZX6b1qhr6l3xpA5UE4yu1uTbgts8Ba
6gZnA39wVrkeK76IUMOSnLdwWyZhg4Fe1eAAG6cQGbNzLY/lbobXCuubJQlRRMncdZekdHt3HigD
Og5WI3d6i1bigVsFbcBO9N0QTkUfQedB4U0uNF9N499MHQuz3E1rNsrQo3NVGJ9D+gxyG0W4L0Ml
HUxFY4OnpgrOqphgqGapXCorChcjyo6Sk9FxpVXdZ/TiLayJ1Au5iQuRmdVL1JgOR0rZ0N0tHGO3
xKnkpSbiB+vSUbW64lID4nzXhdHnPrXlFlxE0iUazcyIdfYNktk7pY2HpyRr5I4rUUu0NlBIcLt8
hgdcPFiTjVBYJndYidiyKSmdFuPN9Z5P8808uN9NS+5TqsJ9aRaT3bVtNtF9Mg45wv9ouz5I7RJV
uC4jw3ZV0NmT31qrBVaVP0TpIjm2+T5hC1H2UzTIYn7pxnjmdNo2y8r8RG7iQlySCZqu5aER1TfO
j2TCoigDeyg5uJDIjh3kqBDlWN/QB/AXmNfWxXwrN3EhLiO9RgdSZcXRHrw0UNa32lgu/xYRUV6v
GlkEIt2PF+U7slhf0ceSCRyqq0IWG5VW66AvPPsJMJ5d4OjgOJRjTbx1Q/zj2c3gwo05QMXqLF4P
vlvg7udRQQFjd6SP8tHYwoXZZICNYo2rwcSa7WSybLB0+XhMxfyj0YXIdNQO7YmALd5FqueHIxJZ
s1LEMtcD6yIEp5MmilEl9eLDC1SfM63zXvABHM8kNiKjC+GZ2JOWu601+ZDqH1U7uXM6mfBhZCE2
O0Prkym0qCorHczd2EAZUZGqtjG4EJttA3uInsyCmIZ5W8xwypriyNth/Wq/2odCaCr43UIvwUpP
hXReDaqvduOfI365Whzv5BZdeGkCg6an2JeLP9XRiWaFJ1gzyFxA+DELIWpbgdeHCrMPdXSmlKp/
HKmoSE175Wq8fXuHkx6iS1ViMthXim+my7QZLOW73OBCiKZqM9tp2SwAGrpPSTN+qSuZhw9LIoRn
4GSRPugG5/iYfcswH+Utm8gktIwtBCf0W9gc04J8bl4+l3pwo0Z/yq2HEJhohU2qtwRcbUl30yYI
0S3/nnT7z2IEkxYiM1ObuC4Wzqs2pEU8ea2FKoJUTYzBhcg0FiObEWFf/CWe78Oiusfcx5dbEiEy
nah2B6eCNllU+Sn+voggVXKHlStGZF7ZLieK7tedQoYV2Mgqys7bEWJywBc3sAZisq71gxqoD94s
lYJr3iof/jYkowUia2PRureW4Ymk+WB3ptxJ4ggBCfrUhXYP7GvJnfsktF+W0pE8pRwhJO2YOpsT
25Pf0NZHL8RpYHSaj1LbxBFiErSAmaZqpWMYPZ1Prnq7eL1M4Z7lFoMybqoY1aLZz43qQanb1A/R
oJRccCEsE5QuzWrSZ38uY0jC+ikm8HdySyIEJZIlcYkH++xrhf45Nqd7QPDHYOHr7/6L+9IRojLG
ZyHVLUJn0mPUGqk/Om7/JDdvISwR4QWWNyOtiyD316xant2V2S81ti1EpefZcTul1Km9Ob0uwxyN
Vh4+cmMLYZmpmlnoQYmuUJ+dFAEikEZ05KRaw+8Xy20LYYlOVLFUaEX7apIZf8YDpHI01GDUbRxC
H08KyTCyhRjVmzlT2pJKp2Nkz0i97LIu+Ca3PEKEBp2OqeXCdlR5eNuT+bjY7me5oddd+qYIBLp7
WrVhyH+i7i6d4BCXnuTQQnyGdj/AHqVaGKr9dYiBJBQZyaGF+EzMGMmgmFlXcYUb9KqcbpQyZTHc
PIT4bDoHfU3UK3DxxOI4yebprCiV+Ui2vK7rr7ajEKHQZwY3cxpORGXunoHLtZd5ELdHNvsHo1tC
jE6za2lOyIOzsLWvYZfARxjsF6md8sqKfbNTzByh8m7NlKs8v+0ncLdj48mdWyISaDI9Z7I92pnU
OXFZSOtho+IBKzdxITBb8IYwXmneOYNzqQPkDw1D7n6zhMA0IODYuGjQu8twjh2QtWja9EFu2kJk
jpmN4ocXkdBm99gJvOSd9yw3shCY3Pdt4Bjh4ndj4e7zvkjOA7tbjqzJ+rv/YodbQmzq5lioBuwG
H3kQDH3CKJuuM2vp7trIi6Kd1K8g9u2TlYY9WPwKllufV7P7pFXuXm5o4S6KKgM/hDZidWbtRWnw
8ph1ubKKaEk3V5CXO5dmbFAjETqo5dd+juWOREs4WDrVzmFJUBXX1W6PsuiJbhwr7H3wRUUMUxFZ
qraU3Pxum5RnKLFuB/jijq0Ecoei6AMFb97GTDOhwFym95GuPC6z+03qa/4DxeSkk4bRDS2rorfO
TANtdyUOJ7m9YgpHS6/i0FJlVMazqP3uxRYkoAVPZrmpC4eLOWatEmASzK2PvQOCU48hgFu5sYXD
pU1cY87mdSfG3u2YNftgsqWaVshHCMfLpIRFOSPV5XuKkm+0yP462ghSyU1cPF0SPcPzj4lj2Y4o
6JSc5Kvfj9zgwtXf9X2phTNldxh3cAKBAtVtbkoOLgRopGDwFKXslQLq7bbN8XlGwUJuI4p4oLbF
MWWwif5RnU/DAleZZriRWpRX8YY39/6ICfucO3xOXcUn3esPQ5p8khta2OE29gug8Em1cIKMtng/
JDu0I+WK74awxTv0miaDlrXfBOk1lJKrxpI8r14Jv2+WJMwiKysKVru2kz81EhXscm/llkTY3yDp
3NirmXUVBfuJj5m5ypnc0MLu1tIC/r0zTr42g4ae+3MQDnIHuGixZ9vD5CSFxt42l5OgTa/6xJNL
aUUkUBkgwu3OmJI5ilFsqIScD86/5xf9r8KeCAVSmhJQZGzN1JWR8ZpQCYepIrXYIhIoyFvNVDWy
iADg7KkTLBFKsqPcIagL1045Y39SeR6HoKXsq9k7RUDMl5u3EJJ1VU4euqV0T8ypwkFg1VGvJ7mj
5JW18yZuMEVJNBOQq9/PeKi3+QyZvSjl4l1EA/GAQB/ccUnza+1SbYrzoGwkF0UISmzber1uDBIg
A8Iy+PkfTiH5OnkVlXizJm5i2ElXswer0brq4vbcA9Dw+2/5a1IRTuXClYO5YYSuImVDy07DBWr7
q122FnsH1TTb+wHz0UtnmdxbdB23eLyOlxr0tafI1Mdz6DwtIvyZjZrgMBlmv5+GAv1QhNOuDdVG
g7Xp1OCM4nh0O4+qUsogW1cH3/cFCbz22gmRKtbaMZ5MPTi3qmNWnevJ/4uXiYjV0YMBz66xHFBz
yz7pTXcWpJ0Us4JpC3EzI7deZUY++Iv3Z1Xbt90i+Q4UYTqjRn+3w84V4X408ZCQ0/Ed+f0G+WhB
hEwtQzCqT7Wp8p0ivahQWrcqW+5qF0E6yhBjYDJR+R0VO9/pdQw72jmm8/PRvIWbLHI69lu7VOi8
tlgABG6GucUoRcDhUwpRA3E+hMTMqtRqnp8sAfxON9WPJGrrEf2LPSgCdfQsULUg52tOILjvvHJA
gnPe4vZwkmeNJ9d4FAE7rRPUJdBFhDrHLlb9Mei8KwqIjSV3Hoo4QA+H8WqJ6MfaY3CBbP8h9LQj
Q6/x8ov1EXGAoDyqulM5Dl2lTT41CinLpq1dhPZ1zIKP/CUf7B8RdRTM6FS3OkZHVdXN2AlhcIkc
kBTaUENZTzjBvKQ1U6up/DZIUYh3uj32rg9SESsij2Z415qeMnO1V/apqp8USS1X91TXxXpzEWEj
qsVTDU1+QYGy7NuDUldydQ9R+ylXwhjevsfBm7UYZzjNShGdgNXKLYpwPQeNhTtCW5kADR0Tp6Co
2+aKfkxx4KPNIhw2dRzaXW6D6Tbm8UmHlBs1eJ/KzVw4ahb8+LKWyqqPscuFFiEfuKim1Pd0RfDR
HFaWW7gpTKW0R0UuitttNlmSgwtFMpTq67lrsCXEw291Cl0uG6uUeqfgt/N+I4aOOQ0oXln+2Cxf
26E4c2JXKit3PSE0a4SI0GCAhI4RTItSTTtuxnaWIhJq7j+QR7mRQSJn9FhPfWVODrExHrk2fr0J
XRF2VMbB4iQ9agwQOJ/w67lwJymiLLMWkgCtdZzJDOCbRl6PjkrofQ9QUpA6aV0Rd5TAZkNuhnmr
fXjmdM7lYMjFpesJcdkEWpsaKbRNo9EVv07ybeTk7k4mMF1RZQSx5a7Ph8r222VxT9VYvx/N+Zg8
zwcfU8QcpTjuAMtIGLyqPvWD9rRgeyc1bxFyhNtVUo0VIDJk/R9qW0MmR67X4Yq6HDHmFqoRs0/s
AtuQeTBPTAufN7l5C4FponGv5y3cLTjEy9Zo00e9tBu5jymCjqwlTEM7cNiEoXqFt87Joqhy+1vU
whi5HCyrRsltoox11jUdxoRtpMudsiLwiI+pDmbIxKdg+ESN/Klq7Ee5BRfuzGiwZt2ydYYenQHj
3mYbN47Ufey6QmS6blZNs5nZflxWeI3W51ntSK63cGGOs5skbTJCYHc0FIaa9LbLdE1uE4q4ozDF
GGQoWZN0Uc5jZ8Cmy1SlnrXuP4BHqgUUvWfiqrukO5Xa9VwqUjxwDbXm9zemE4e5uaCt788TDq5I
Ilt5eSO1T0TkUddbdh7GA8o7Y3kRLIqfOnIAZlfEHUVKGtgLGGas0uxgvx4oIcLlchtFRB5hUJzh
i8KSWGPzKejVvd7kt3JLIlyYNopds2mMlg89BzNfBQ8/5KfkxhbC0ulVPR3xVPbdGaBunqifhiiv
pFqErog8Ckasa7B5sPwGlSQUejJs1atjCjYfXGqOEJmuphTDlEK6V2r3Mp+9h1FOiUDD1ez99lYh
4JV5Pth+3uMnkcQ3seueSK23LeSxSuyoCijrVSqgQibU0mwPumkZHeSGFwIzDKO+S9Ytjq/jiTWp
ma+E2FvKDS7cmZOiOfguMXdT+aR3BfrnSi/Xw3Nt6/2SawDo4y6jYDAH5suUUl4esLeUS/DtdQu9
eWniJKGO3rpVegWflxjT772qhpXcbf+q1/dmdO60SbWw8fCRqLoyzOxykWuguLYQnNoEHoMgsn2l
6Q/LPJ4GXSWXt4mgo7ZWy9ZIets3M/1y0EMfXJrkegiBiYHZELtr7ccx7fJUN9r4BMlNuT0oAo7K
Se/0dolsbJfC86BPHtI5k1sSEW+Uh0WsOVjIYAWhXBsp3h9JGrZbqdgRAUfaSnwMClIUJ0a+zmvD
s7lpjolQf3AUWkJgDqUzKXrFihc2svJ5OcV/zrHiyWVXIuYIqxuOcRPRl6qKnC3SePkNvbdA8oMK
sVmV2hSFKquuJbN1ElCuvO7T0vpTbtmFqzPoB3PsQQQgGWDo29ZN8e2bW7ljRQQeBfMUTS26bwiw
Bl8ReO03OZa3chMXUtpKp08VhzzZcIDAKkFNC2iF1rFX23qq/rPo6YrYnclUHNooHIi5aUSXS5yE
kH1zw8AE0R4quUxORPHUlVnzO8A4TYPoKqoRxsSLU2p1RPyOjTsHl8V6CjSWts2bcNiO9nxMIPaD
cBIhPLpeUruu2JJZRHqY4uS57afFlMsARAhPVTB4pyEtmTbYGnT2w1Q4z3LLIlyiaR46c2OxLMZg
m1eRnVefunSM7uVGFyIVi9fRy1K2pOFaz0Ox7KuilarXuiKCJ1EykpYCmTC0tcttFutki1UpV/RE
fO799e9MlROyz20f8iyuZ12KWYu9SK65EKhNmQ3dBCfc74Pe2lX6BATWXSK501EUIlKaQsfRjfJK
lFjYW3anOJxLIbJcEdGYjbEyvkqcYuEEVxk9Xjr7uIJKbRZRjGicwqb1Kmqqtm2iKozOP1zDYCM3
uPP+g5rZEqRFSCLqhWa4C3TtJSvl+oiuiD5KJjta7Ik3eTAP5xrabMF8jLj4wbliCOEZKVb/c6t4
+ck0GD/UYbiTWxEhNrPJw91PZ9apHeQnThR/LVxUm+UGFy7ROjSqwcoMnrbdcubFQDE1s/zx+7E/
uIkMITYtZc5zIM1oKE1R9KlaiuCC2yk+KYdBSp9Ewz3qvzm7sh07ca39REg2ZrBvgb2rds1DUhlu
UJJODBhswBgDT/9/da7+cDonEmqpW4rSFGXs5TV8w++7ZQlR7nONtbERyPMhvBFvxLt12v/+Bf70
UXfZLhdLUmtNsPKufFCQfVsSfiy/2CORqkGFLNjwaE5S8N7496abjx3+PRCJpoDB1SnWJLZwhUWj
Ly17dSx12SORSNTD0DTFVCKwq7rxy8bPEOc9pH9C+R6KVEGJAzY0WJQ24G+LRiNEkPSQwA8evjuh
WsZdDOoOBirt2l5MCBQpahl7bKvs0UiiKaMufA8tombfpPIjKIzhcPDhu0Pq4Q9q6gkPr/hU1BO7
5epv0LI/nNG9MFFfOykhzRqdpGIszXQU2h+LDqCxy6aJHgzqe1wSjEmGMrT4KV42zd2ogzmHSdYh
gRh82d0xNaaBmn+ITbmwdc1hq+wLGcZ/yXT/sEB7eAIMCRXpRgRIH8z6Za1+pE1StDaJ/vL8P8SY
PUahTWGnHJXvLy/da9IPF0KPUTP4Hv0URWXQyfm9t9hDut4M4aXhwh67OPb4J/iNlutEZXyaen0v
zHZdMX6sJ7qHPwEu3fVLgveuNcxK7ABfavQBj/XO9wiowQDquGr0cksA1k6dJjc62I6Bwvh/fG3+
X7uoocM0eYOP6Yy5n6h+TFpxjOoJCurvVx0JozkwUQA5OFE/JJG8Tg8JzVG+N0fcWruRibwHdR69
uLi75zpVB7fJ7myGVHIbRWgTL1WfZo0bPi0rPKkO3c97/NMSjCOo+liS2a+v1VRdhOkPNi33sKc4
CvphDfDidtnefRhfA6OO7e89YohSuA3GHtEw1eE7NnY7B5ARPHZD7wFDLIJZzpwm0YlziE4lJDi5
3m4HF3x3h9JqWHipsVPGsnqeO/fYV/TjsW+5y3JROUcmHnEuAUZ4WQmxpwZkm+J/P/wPQXyPGVKq
AxwBgBU0icNPZVhl4MJddeN27H4mu6MJdHY1jyMEQpNqWqG5oKeXnnl1LFUkuxx3Goa5Lyd80Ql2
FMUsBQBbVdgda7fsFYuChGhF3pemU8NLzNglIccGFukeNBRo6weYriJ9Vn2ZNVX8JGfBD23FdK9Y
JCQSaBhxxycYxtw0un2D68qhSXm6xwwFCzDLSuBzug5udvXm+3yBgef/3or/ft/DjuX3MK5hzDnS
Eblc74NimMwtzGEOfcp0DxlKAoNqLkWqwsymM2bhftrE689j7707ny0sewics1HMCXUvh886Yq/H
nrzLblVC5q15r+F4PRWpiTfAHP0xRHy6xwwRzoKUok9x6mlw3+m3Jeo/HHvt3bFEjCVJmjI8WSTf
mzH9CTfs78cevbs0Z9pGfoQg6Qk0L5ExmCCd5mMSZTTdA4Za2IcyaaL3XDx9wRTqbOvxGOct3SOG
3DwnlbEhAiFMaIHtUWEGcO+xY7nHDFVinpfEYVVkTPJIT4/aJYcCeLpXKZrCepThSiM4ssCXSk3j
s12mQ2Nb8Al/P/CkqkbGGdYbzpxwzOpZtjLzNwvOP0STPWQo4k7BQPz95lHD+Nwo1n7g61Qeffzu
aAazolPZY12aDs6PKrzvxLFGfLqXKhpn6ToK7APiyWpoFsDS4JZ7wAaP3Q973JAVsGxqIxKdYDL8
ENmqEBU/Fmf3ekV0jDbF2YiRnAtMZrbqR8XWt0NHfw8b2mKBeSrDisPA62EmCbnl1CTHtuIeNzQP
lAiy4MVdkj7ADegV4uOnY++9a9vG76Z/owOwGaZpM8lgneguTbo0f6Mf/WGj76FDcbLKOCkB/Urt
/AbP4QoT6O7gXtmDh7YE0OmuAhpxKflpYPKh9Mdk29I9dAjCr4GOBsyG+2EObxJXkpxG3d/cgv89
r8Vt83tsmQJYY/t+BE4wrCL4kPfspwxrU2diqqqDX3aX3FZuhKATPEHAp/fwoE99NgepyY9tm90l
Sqp1Q60JFARph+jeBNAkBmHmGN0z3cOIDF+hM+KwPGif3a6KfRdDp4+9+R5HZGnS1LXFBHSIR54T
xS9jY+bi0LLskUQE889OtEhuV5sUc1U2eaSSvxlv/eEo7UWMYthp8Iq8MxwUrfussTX4VE76Y9Fx
L13UWTt3QzjA8sHVZyK71207RkWCm9Tv272faeChpoNRYslVJuvOZOV6TF8VFfLvD1ddK+FriUli
INYp5y28dC2vj37R3UlNFrLMPoURRpLKXIzikSTHBubANv/+4nRAe1gpinZZ0soMG/Mf/zeHwj9t
ld3x7AavlPSAh3SNGLKtbdSplcGxASjy5d9ffJXJIBaeIrJEvsoYqW+DyR0TvEj3YCLdqnSVlCQn
+L7qh0hLdxoTOR47/Xs8EdzsHYsXiqeH05gRWHCbYXw5dPj3cKJNL7D3nIBQnLsVvojbxLN6qcdj
OcAeTzTEFWtY956ijz/CRnxu+SHvEZrusUTDohM5DO+o5LX81iaVReusOiZGlca704nasxs206Jn
JjcAZdN6He+CZBEfj6357niKPujUiPkQ6I0As5ApvoYqUH8sFd1jifoE/m66HN5HCOwKgqUn91cG
6B8O6F4EqOy5hpHqexHq4vJ+66bvnJXqWFW0RxJNSC4UdchFmRuCEzHulzXTdgj9kP4Xgmi2cipH
hSaLE/WpSYYG6A1xTNkl3YOIFIwkR8HxdN3ZQjXRmnlzkJ6d/heGaKrMin/QetrolDWUfWHVfAgt
AxTl7zHRGKcEbJ3xQSdyq4bwG5fq4Irvbk8KSyARv/cRaVk+vT86if350PGJdqdTSKHJNCCST4so
eN/cy6g/1P1M9/ChlukkiD1HaV7OU74gFRItGY6F8T16yNjODdsAno1WzVOph3v/tzrufVH/G4WX
7n3MpLQi2ZoNmXnNyAn2dPF3ZwN0c7bKiw/HVn1/f5qSBAFKrBMgD5fSMpXV6IMeevYeQRQQ3/Wq
q/BFKzU9twrmxIBD6eJ/P53/++rsEUS6G2JWahTnbbk0d7ofyw/xOANgCaJF0GaiDdO7Fov6a+kT
drA5tZc1mrpyboZZorS23d323oMpoXL2lxgv/vAb7c7tmDB4tNW4VkEeJh+6Me7CUyP4CE7oAl22
0+CXOMj0uFmTl2UaQfCQBfbYRtiDj8zaCVvzAIbCQAnmMFl9G6aY/eVbRX/4zd7//P/NNEkNSvHc
4Vv1YfIJZq8qp7Q8Jv2c7sWPmBvbSMiSnRbrFTzAo7BohUuPHe89AAmD9aBeV2ziuCGPUb+F18k6
RMcC0x56BHXmpRQTXn1Yx8vcA+9Z0mMX714BaVl0pAPavE980GDCdvXPwAu3fxF0+MPh20OPEtjw
ir6x/LSA2KBPNaf8I1EGI995qmHJiSuTDOdUtyvmHq7j47GrbY9LItYs8IpEC0e4KIZZSBSIu5Jq
S45t1P/CJmEeCSMPnIKkmftM99RnAVXH4uEemrQJuMinZZueWN+FH+bINY/1PDbNsZ26ByexmkgV
1NhMaVLlVvItsz09OCrbY5PCfgq9lFiY1vumWCt208vqYDdhr5SUJIFo+YqHU9EMZxJ036ZtPYYb
SvfoJNRYwTgH74Gt4uVVq98sM/pYOrTHJM2AlfTViuugFPbZqK57pIrQQxi8dA9Jsu/BvZYtbEwJ
3Ox9wr++83D+9+X5h9Rij0haDF1bRQTwfdXgvsOIqCEZEvOBFVPfrq//+4f8IervYUlW9ZUiAVZH
BcsbEugpo5oeK3D3uCRiQSNaZ4Rlkowq72oAk3UbH9zte2BSQjphFovgmcRMZgYKkucx7Jq/LP6f
1uX9o/y/23BhXZ1MsLBC5uK/h6W6g0r6sfi1lwqCohQLOOQTTvNCc6gvPxgZHSv690CZlGLmbBjW
ZNsImsO1DCFFZI9RlNI9VGaKrElNi95WuzGfcVTmdD3k1kvTPVbGbIR0pAFWJpjsB+gZPpo0qP+S
s/3hW+6hMh3c4sfBde/tYRWAC8pPden+1rD4D6DsXyqAvbrOVk9TU88R0A/dyLtrJ4lPs0BUQXTV
tbZ90qTs1swIRNCcV3X6MQCCdC5oDCWEbOhU5QoHENz7/w8HpbPvy/BvGgaU/idY/Mvb7WFwUvCN
yBkjD3CQeHknbWKnrOZNGGRucjLN6rFLXmrpVJXTxMTmWhu2mP4qnCc3b1m/blDDBTCqWSn+bAGr
o4lodalduv5aa52KDOhpVUgp3GU2U7ieqzhQU9GvGmjkFRb3DjLrDnJxsQ80NHZcnWZl0ndvZmsS
fhK+Xrqi2eZS5aHT5fd4Xntd1Er5jwvplbwH/DB1WcmHasjXdXYvfp239FeourKCAFajxhttOv+4
wtYvemgqxZM7iHFt8m6LYcpwqwJdSdjYbqN+w/Qx9berb4zpMk/jqdwyPo79AiN0AkPAdJk6yEbC
AIovZ1hrbwr4WEMBIGRtOV3DplXVV8ajAfbJruEqrtaVt2E+2rGUH+HjODx1BoXf48bjts0US3R9
I0jUkAfdjJTlokc3+y4wVeef4nHQC8sqyOLECGDUCDRFW7i1dnmrWjbfuVEs9VdPQ9pf5KoSR0Ei
S8b6OWBw2bmrws1BdYk6kppnFznZY2xLAdPOQudn+jw6ou0FGb3kWbcYbuH4067bGe6yMN0u4rFs
7SmqpIm/TjrwQ5qNjQvbtbAktZxD8VxZD8cD1ynxw/dDSX/BaWEcPrAUyKe7vo29fgyiNBC3ow9E
9+j4NuMD8FmVLoNr86zjHHT9dXt/SYzxujwFq6H6MDcuNo+yiXkT5dEAy60+6yZqpjt4CST8TYUj
Bk/Oqq2srhuCVQZHpJZnXm2l6bMEKK8X6WLqH6euQxMi1dXc5L7z2v4jjC9Hd5oGDW1/Ng72Fkhn
PjFk1zFPCOjOy/yqywZzBYg0tfRDW1YsLHojeTHanjRFsHUUXz2OCFz6dGSqnGy+2TCe6aaHIQ2H
BznXkcm07MSXMuK9vEl4OqLSs6UcN/xCQdOi9hsikye8e1+c/spgFWjBqB9tMam4/kQ2Y+wVE11w
g47kGKBNW3XktI599ESHjl4mPrMh151pwoyunUvPhknFMxHBTjrjQwuPTBHFpcnmuUVvuoW9w5eu
1n7NuOSSZl2AeZWyZLziMMk4Q0Iu/QLqN2a2/biZXFdT3RZR6cc1o7zrr8bes89+TNY4s3HfKwCV
a+4LeB1Ld9XHEfunnuYATqhN8pqOwhi4QjdbWcRpJM21GXpMaeZxkxmZY/GBrbEttEj8craQO6ke
FimCcwBnB30BvNB+GQYqb2pXVd9CRfFWSkGuMG994tllEmVtXvoAFl55RaGpU2xtN4iM9p0Yn4eV
q+fWgCefjb6kT0upeFXYhhBeJC1v4NzWmYsRW/9c9gGKtTUOyrmYtH1p7ZBcrykctoqFpX48B51e
+/M00tWfkD3HKoPUhvs5Ss3IPamUqTIgUIbmVnYOMzQDgpi/6EaZfCyDVl+zrdT2hDt3tfdABV80
9+NPukmsTiebwgazlIgzA7soQ6c3XUX465hYDFPeYE70XIGNz7OQrPHTMg+puoH/UgwsgGxsfGbR
wl/VQJW7jWwPKlBleq/Ozm11cGfaxtlr+M0st7qFXXLGe6gy5bNkoX8KWQONQzZs7bkb12WB8zNZ
t4+95stVihnJXR1VjS4oA8E4jtDUuBNb0pJ8SVYDtqRR9q5NfKJ/jb7V6VnGLl0yofgYZoHR9fI8
iAqzEMm2Dv+OwFjGBFBxeqI+LlWxdnoGImgR9fZi4sqzAjLCYNYRN24vUYyQAYsJ0asvTkyQyoYj
3syKWlf+vgS6FwNuPi3tya8hW3NeQwoqUy5R7qpuW3jbZjGb24yB6X1LWcXOc9eMb2KFl6FfRz5e
DwqI3ptxXdfxyXe6LzFzAsg3ee7N2rh73EVlfG8nsX5cRU/rc7CBeH3V8ACaC7kaGGzRYFKT/JJp
YsEfF4SVoAPWSty0DuJ8Fw11XqWyRg6sL9wEFaz7aa5FDVsoSppb7KjhvuJ1DVq77ySmr7DqOa1D
Rf2zfndJe2RxY1juVE+/RimU59DO6yQk5t91Uz7yPh2q9pZJaJ8UkMEkZQ3VjYkWdcTJaTLyV9MH
0xsa9lsBMgo2eiXEkAcptOxQHkTpc4uZ1afEmvmH2NplyGjjUpGXoowvfc16aPD75T6yxL3UTcST
3IyQBOxVw27tPM86i7zpbtGxkfkEGl1O+5ZcIqvF7WK2iRQewg/w3MBfar70tuq/RuDvPinTV0uT
RWWfmCIy2PcvAIjZ6HpkG9HZklpSnZtWiSZvfDvHxRC65AstRYLOejAtW45THQWZCd1A33CoXFks
QgXDnWy3ChJ6zWbOypZ1dAWYVdNn2Hr2to0sFNHJRptLxWAgnAfcRUMG6b302lTNNuWQohira65E
eg8XucFlpg7a5Squmjq6YfVMe5ePy7hOPhvJatljr6o0yr2GYVEhVCuf26FPhqK3pP4gw9G2GSk9
m3LbtFOmHezAsjFJlH8IGpG6vLZCXYxuu+52SdOtvZpSFdiXMKSbywHHwbiPSaQgkq81O3PeB+a6
bpoUnR8XdRl0fv7p6Kz1eYzjxhYilvRGLaaprzj8a4aT8aQu2oTbnEUz0imrYvNphrvxnE0Wd0C2
0vZLy0dxW4MRnkEL96lRA4xsa9aEiPSg0KiiWii35xAZR7bgMJYZWyku6Znw5mFpqy6rifIEXuDz
9aRQQ6SephkzlGX4SaYYRfm4uPrz2sM2mC0xu17qmaML0yeYebMJ95iLGqh7Bgtw6c8TcV18U7oq
lvm89NbdT9tYznliJQyV+qEKkjPrB9BLJSh+ocuQxEh/oUSnQ95OXaOyJdwWde55Mg0PbK6cy6ep
Y/LabAqawkstqvRmSpGPZMPQz+7XGraxyKKthbXfjCTcF7b0vC2GQYYkrylyB+ivL2T8xKsysMVA
eekKI2HUiRda7Af0yfo63yA+fYekHpx9FpfzP95x6NOYqCR17hV2022SDuIBHdmtvApiJFdXrbHx
+kGMYxtjL4ee5FpOa/c0VDP73Md9iDOyBgYZiiiDIeeQoO0wFw9NXVgLibcrFkCF4MxKEdELvCBb
UTBOpHyR4D6Rh07EW5ohHZDXnaZBiBXowukBXKmyKyrvS5H3raCfXBosCr23OlH6OnBw2cx0jbw1
F3HdsYcWCIUqV7UF72ZerHqcwwlj0CqCiEOWbIDqXceiUu3tUHH6Ab35Oc0RN/VVGlL+2CwrmYom
6Wv7stHRv+C9yXfGS4giGoge1BeywQslg0gtn39s88rDE9y80adbusmvRZPWNn0DuTgZrxN8fZXm
Y0qF/O66Cc6oW40pbSYXLT7E3CwNRJ2rhJwCmOLW+RpMRJ+lhrpu4cbJrbfQmHJjHkkdDkXroGSX
I+knd7XUy4zs17b6toPO1ScopXCSmd5Be3LopwXComm/fBOhXmgFkIn3+trOCNDXtp20OdlRgR2H
d50F/OWbuAI4ElfvybEhaB8Rx9Xyahw4RrfbWqFWDZdVdZdliUVYjCk8m4pyoRsv6BRGUb7RZIiu
ax9yxJs5rCDZPU3rdE23BGWgb+B+/IZvzuJbOIl3489e4wq9ipNoG76pEPSinCVULk9rXK30mc2B
q06QCSp5oRvSnZMopZ9NSKeHiuHuL0I6uBjVQjeB/8BAKi7aaCi3Qmjj3HVvl4YVPGp0cBEV0HbP
SESZy2G0WY8febf1/b2C2hsyrlkvaH1U03gmePKDLjckmF1XsfZjE8adu2t0nIrPQRtH5vMcdiR5
pMvk+fUKFu+HmcWsxz5r+0czj3F9PcLfJy6QVlOVD9D716fFCR3mID8Q8ZMxYAtNVtPNA/a3uuAu
SJNyuol6jD3yrR3aHiemN1s2NLEAgjcF5C69wa4XWH8I+ASPNSnL4Am+UEgHmjLACcLHbqqkBZ0K
3+nMVrJ6jE4gfpbRZHIEfIVo/BBNbYJNB974Yr70xjX+h4AIZfljUiXd/hEzdq79FYY4qOTdq7Ed
UaLCBbXMXRsSl62pWdjJDu8WcXUt/K1TdmyKdsHtlalRoriV9VR/i7ok+bzAwOu9K99LksAuPsUJ
wJTIy7PrcGeuBQvw3xImAMr55baM/GDWJwqHy2rNxczU3BeIBZXGR3UckigNiiZThI1F9TJVawhZ
PswgxQkyv1YVrFarzeGDEJIMSBzZIyosUAmZUWy/zQqkczShQU3s0gJpI5lMlqQlwMAZn9s1+kzD
hqXINAwN8qhqa/k4U8/kT4TZQRdeYC+dKzek/MLjuYfbQiyWUXwR1RjaF1ehQ/CiTdq3uY0TLVFl
SAcj4ZYh+KWIo+UpplTWAgCviW33+KxJfbvB9+Q11EndXNGZzcNjYBkNixkRprkxZvCvMECFY2uv
XRU997WakZ2iV0B+uphF9JQSUAuvAWqat3xEyj2/2tWSOYu3rmtvVuvL+aqylGHMtYW/gOzxJPNG
Lt8ISASv3EkHOkjQ2xHKpo7pojUu6m9T7+ufWq+l7TMbQlsMKbxR2IUUFofq7FuSNvgtObT+bf/Q
9dxc4xC6zxVpS56x2fHrMNn4r4akKFcT0qZxvmJYYk9M1Wl7P+Gr9E2mBocudbZOnWmzrfEMX8Jt
8RPcr0F6W7doyQg+b+HtFM1FGA/hUyKmUN8yjOsYch9cb5lsdTwCwNm6ENLDFpcenC8FO4cDNFVP
og+Z+rFQqd0JuqI2gr1hRQXOFhLsvO9HzFWmgIBcssRt/BgK2Ns9xXDMMjlDG1rnG4rktqi3yVa3
21LHFvGtrVgGsDRI4jXqz+nCIEB/vzonmwyuUp7f2WgdUUMFhtU2g6ts8iluLf+HLQGZvhBq7fJY
pWDindHUhahsaOISv8KiYziBAZ1W5QmM6J/xiCG+m3nAJ8QhSh2WHCpy0BPuhkZdk8R3MEx33CQs
h3YFfaMEnadsgdTEq6IpujKwdClRaS6J4RfcN6ATRgBLXdBZNwmMzRQT6OdAgiEnwTDWgAogzEHo
ZV5QBiQ9iYqhNMCxuU4O5e1I9QYncpqWYY4Sj7/4ahBpRoTnOu+5rT8nEEW7TKYcw1yGHf9YOg60
9NCL6sMgh+STcqmKc0pU/Q30r+2VwyYCL+lxoaPyiUQ2V0w8JXNZf02Ja2kReKUv+CHrE1tZcEJg
Vc9KNlOIZGnxXe5Kbq9iuUzk0jUrENQR9BTKvFcxDEuaGUZI5w1pgDxDTLuXuOcc3Kd8iZB5E4ze
VK/yHfj7tVc90pwQk5joF2i5snrtAK/HiIbilkK/hqN0qEs02h6UmNo7u8bk1LgAMj41lmM4jWOj
+AtEcYnP0yBE1C1xa2lXYHwel8XokNwP2GABRSstaMcsXtBFyrel6iA6je5IFtfLSQnzEMbp+tGH
yl3LlpP1dpJGjz/sQkpcFt00yZtgtR1YkITXTMxZA0rN00IYa3Ohhm7IopQFwRMb1up+YhUnuZz6
9LLxJSgvVi/Q/zaqlPXHTsI976nkdRQiR6XzkrtaymeShnBgEtZ1D7GdGQxI2tKs9wuK6gsb/HC7
lmHkctROUBmKS1ykE0oy9aSjiH+nXdvWhUqRmWQmrsUrg7voDUbhPWSs3Dwiy5zr5Q09Go0MOgDR
FaVNY6bbYEwTDGZHv34ixvtLGYwby1pRNg/9bLpfLU3TQaMPQREtyrXduttuRsF3O49cNJnbqFvy
VS2o82PdBhCHivHNrnjTzrbKIKNTl69pLHt+GzRBfdP2qvX5GKkluAlL53qsZjr9hImgklnspirN
6Batw1UEkakvji/LnCOPKx/r0Id3USmenasAHoXgHV8KhM3t3rK6D+9aDLl/gkifPkMIQnxZOYqL
G13RtrweaUviKxIlq7uCzcs4ZdPg65cY9MTnaCqrIRvLdP0C2mL6OdRe36iJ6RPR83mt0GuJ9Q/P
cCSyyFr/GfODKAM6BtkapvWInIY8SNSXjwz9b3hnWUAETjPSp7eKbstlwN35DA6NDS5dsqBF2ial
f45EuN3MNo3rbC1FeyP7qx/95rNphdPZEhFfpFeTgLREnrx3givayNewldVnyrG5al5rYJei2F3B
OxK0vBHwxT6fOoVP0cCG6GGVbfiQyG39VqLJ97GLS/u49mKi10LTN0HWbPXjr1jOH7a2pWgsT1Le
NPEGzTMOSOdtPFTVBR8myHoLkxXgaHy3FpMdfZdh+eOPZbAtc5EgeR5zF7Q1sELosf1iGwTmcBoY
etBwchQvAkXzYy0cfwxY01ncOqu0GcW2xTm1a/vcEL/M561nkTpV9Yq+60yi4QtcXEiIm5sxdOe7
4JmKYLpQRiZYu5Re/4jibf3J17knaECu8YAroeO/NJTQ/oniucH/mgyzykvE3RJ9D7Tm0YmswtdQ
okENip13X4ZQd2HmNYOYQTuOU1kYkTZjFsq4XJAcrsudW5a6yWP05z8ABcMWKPEEWqIotf4rWoS9
Ps/JwH/iYIXXSbI96IB1D6Kh6p5t46yypGfucUiEvEe4Tr+rDmbkf0Fd/GHYtJcGgK7zZPu4Biw+
ncMLuKtrzpg4poOT7sUBWoLWRqg0ECPY4sGMdKsNgy/HRsE7ELis+3qYm/fhIW2umxnhiIb+mNVN
ujeKGOaoNhamwadled8/PZzD680Fx7gIe943ZWatSlyjJ2htUn5dJ2S7CS0mocdwj3viN9DqDRre
gFR6n7yQ8i4UzedDi74nfa9rg1ZLtQF1Fdlsk8lTkITHduKe8Y3hEggfGntFyvJ777svdOR/A/b9
+y5P9pRvp9O2ZBWeHcvyk+Vb3qTHLPiSPeG7tnUbNwumtVWgv8Yd5lhy/npksZM94ZshvjIoA0DQ
TMPJIfYJwxD057Fn74CBbBoqgaoQpOwu/LlhwCIGuhwaYAO49TsYAaMjEGKGd3pmGnyHSdxUUNlG
h0BokAD6/eGobJaOxSBoQv2mKRoU0G8YoQ2HEAmJYL8/nUUrGoj2fRM6Wt5RtCp6th19ePj7wytE
cd8pAzCmsw/J2uRhbw/JxyR7owhoRaLxnoA8FU3LG1qLcFCvPh3bKTs4L58wKwvA5jmV48qealVF
md+kOxRQkj3tG2PRRGxVBZZ9gFGOH4JL2lTHFJiSPe879oSIhPQQ7mLozWJ2AegC6upD67Lnfc9y
KdMN8l2A3om3ecBMCg26g8/enc5ugTI/Ot2Al4zhdZu6U6vpobsn2fO+52QbypTjtdHLPXvdfBXK
fDu2Iv/H2Zn1xo1s2fqvHNQ7uxkRJINs9OkHkjlolizLsv1C2LLMeZ756++X1efeLqeN0nUDhQIM
ScmMYAx7r73W2mdbs8M+07FPxnpajVswq3w9pn2/hf+7Tz/bmu4KsSCOsHfMRq+nYXgXCppSvHFj
arbgz7wT51z2bYPjYNmLFqaYR2LHWEU0Uu3MBdqFaqgLA2tleXMsHbH8q4XWv78s/xG/1vf//en9
f/0n/36pGzADejOd/fO/3tcl//3n6W/+3+/8+Bf/dXitb7+Ur/35L/3wN3zuv54bfhm+/PAPWu7C
kn2gGLy+e+3pgvjn5/MNT7/5//vDf7z++Snv1+b1n3+81GM1nD4tTuvqj3/96OLbP/+QJ47rv//1
8//1w9MA/vnH++RLWnypvv30J69f+uGff9BH9t8c5TjKIsFyHPPElJtfTz/x9L8pS2EEBR4mTo07
/vhHBbM74Ynmv1kO6ZhHFxuhHND3P/7R12R5//yDDxOSqJrgU2lc2NAh/t9v9sO7+Z939Y9qLO9r
Up+ev/5hfeDAID1tm8j2wJZtT53L1GhwQRMeN+uPU2kMN5lEmunnYOJ+ppIyeYN1e9rl/7MY/3wY
rY74+p7rmra0z1Y86UZKIU61xzJJhhCzzfZopKy/bdji42xBTXrjuPnVA13wb8n/lLTOe2xkYqyV
26XdUXqGwOXQSo1bU+LNBvpXgVLP6o0H/sj1/nOEngXRQUjeq+2eh9mQiJIqWwpGONaU/7bc0Vdm
4lb3/RSvQR0lgMxybL7Fdj69Mbmnw+iHyVUsBul5Fs3rQIDOVZ4Q3qJKmC1TmimKvA51w8JI3nrK
T+uFpzAwZlNqh8rX6bz5Cy+zVOCfm81T2mUaLlPd2h/K2JD7rk3Ltxwkfzy7mMzTsxzoWVjx4Z9y
7q8fNbVdbcPcHue55nxcen+Y+sdRRZmf5NG7uYreCDZ+NTiPEhr9z1mj3rlcRs2dsW1x2WL5ZsB4
S5LkaAKKHVZtv/zlgPjXNvzrtoNNeAozfnhfrnZs7DGJ+DwaVp7HfSnobezQS/KQu/N0I/PC+DRm
utqCPBm2h7YEJ/KnSKtdDQ0lC5okDofM1dL3Msv4Znie8blap+5bR2XeQsoD4S4wOk8b+1R4aReU
yTbOe7vMwU0NU5mJP/Xr9JhIuPvBAly87SzRise47ZdbuUmz9sc2XT/OE6bsvlkr6utbrcRD3vbZ
SLs4Qz2aQ2rZ1CcK1ftr3Ert15UoYY+lRdWGmnNoCnPPwoA2T0QfHwtqFzFyh36z/Gze5INIYkl9
G2itq+Hc5cXA95KpYZ2Qhal0k8utkjT48D2+K+X1TLgf5QnvPRpmq5e90nLIn2Ui87XxV6kJUHq1
JVNBMbKohyrI+q1L7lpIcSu9xSq7mZ9p4NPatr/RV3y+mrLUA4BA2J6U4WQ5JYSznPJVqNqq/eTi
6TqQf8up4p5sYdmExZyPxacqK+LM8KmwtP1+rTrwJJmVWl/PptUbd2a2mtN1rTx0uCpKdHo5Smm8
byHrKsCOctz8qRba2ldJPd5L5jINiTnjAfe4wU3QzdAX4NJusu5zG5n2SD1UQVCrmJNCbnu6eqCs
dLy+Kq9Acst5r8xsS8H/aPmxX+1G9FfRnJdzIHDmhRCxFJkVmmblNDthy9YJIlWaXoD6oTMfzUrp
DA7qivrB9mKp/Gwy8/GjXET6VHu9Hj/E1SYbLJAV9JW4WdsecgacoqukLW33BgDSsw550lZpWHXG
YPge3D8AJyeJu72OY3P9aiV5W1BFqQwnveSDrfvJiBMqTzCm1rAu0wkKV54s24Pn1pH9tMZdM4VV
khbTLpdxXl4JkCy9c0Hci9nvvVl7n0UyS2Pw6eo8edfJTGezEFy8iYLNttrxAIEroUty5NmTnyxe
FN/2pXJHv4mUTZOVhFYDrp8UEbXDLBFLQeM8WcksqFSTZkXoxS6Il9mWMA+kMW3MuAOd5CFPane8
JguezQ+VLUaD35He7TgUINHSWLfuXSE8rz+VAzRViNiunromjdOgbEvV7EdK2wqJUTM+q3zznFBU
ckpwVsq7BP6Dld80S99mflNEujpi+G8k7yYdm1u4sD3KAIh1ti6sUqmbpEhoUarKrm/3qTZlEbqL
U7TvWe3eU4xNifKpwg1PtD0woX8km5xhPgPswyCu4B7H0KnwLz3glpl8a90qp+accyDe9p3WBTGh
zurA4szdfCR7dvXggNTNftw2vQiHhQKXb67S2hJfqEYsRzWVs2accGywW1pyCt9TaRV7a4wm6oWx
td4OfZ41YUaHpAw0tQIntXNhZMdIzLmEd2znRpCVGFjvKruEwKPKfh5vVbGCJtvZXL6uQ7IcpnIy
+gAAJftamW0MyzPWXRTYXRm1B3b7eN90cVPvQS+Gl0o50VczM0Y3XNx6LQJTlrHyta5SKIHaHTjY
MD3Mwxx7gQea+vXUfyJhvNp1BFd0VMn23CSwDS4d29hGH2qTrEL6XKWXK47D1BE4kDoM67Kt3w+5
AY5dLokMIg6lPCisarxHgtqVcCpjXKcV/NXJLxKgfsqHNgBv0UfqwnNVGp3UiXkVLEbJikiRlC++
xd2k4NS2dESlQVD0ZI7D8th0SSQPUZ10xX6cksq4rVIYmxQvvO4u8QaXmCb1vJxSweLNQVPp9FmN
MGqCWqbixRnj7su0dRS5zXrV3T7qrfZxJGSy/EknVOk32BNVSP8Ar7mJ+yHZLbLMYSYZiUoCPa29
5bcuauPULszxkGzwrMJ+3ZzV15ujLsCjGEcNab2Fd6KtLy19zHOWQyWTQPXmnPlZkzajD6INv6uS
wrrp5FxNwSSL7branEr7GzLbp9TIyleqB8XXGrbOvgIA+OQ5S3Pg7is/2rSQ/ih6jzpi7y1Z5Osi
dU/vbObSKvvMXi5U7RRWMIBNaLan4G0Lut3spyxS07EdZuP7YvbuHbE3nWlSvaSf7Lp0PxWq694P
YnJhO9Zt1gU1QjEUPxGGzQeZrsPLXBpREsSlEzdBX6bZA1S2KGMqa9X6pWyzVykqYPXGjUdmru6b
DxTobNN3E9d+3Pq5+bya8U6lQx2OzeDuIN3HJ06Y6r4WqcqvXWHvc08IWNt1D52SGjac0TZ/D70D
Fs28BKKoIP0tezlQ1IrKhJYAg1Twjlvj2ew853nY7Gt6Vow3BtJDDZcQKunQ26U/udkSjhJaRNBV
WzX6C6WM68Fo5l1njOW7Nje2KzrS3dC6YwzLXtY3wgIK871Obvdp6wxHu4CkpiOKhE2U6b1nG+pZ
0nV0Vsm7Bt7kfemunrtTuFx+b1eZ3Q2RKC9NutPYATY7ie9ishGOm1eGSqs6KM38iUUhYt9Rpfte
UVGjyZ79QNOq8dISE7Sd3qiustq5YgjxpaKcw4m76U/G1tg3tVXymegFrEtDDwkOO3UCcaArxu4V
/1T5Yhi59SpHKaK9XieX+2x5Tmf9Hf+g6dLyNnXfV4V5LPVUhbBi21d7TagwzX22euBNXVwGUndu
7Dcjzn125YwnSpWgImwM4rmJGvMWB5EEJr89XBrwlmM/nTc3hhgkjGPh6X63Kajcfmqb63s1TLS0
SNiJr2kBxeAAKdJ50MzLbW1LYO0leaF3HLSB1IqHqxLuyk0jseG47xqajFuQP/eycDcCpRa6gV8U
q7ptO6Jx7qP4JHPI412Uiqg6zu6JtdCOJbbxoAx15HethA6fwViCy2zifuDD02zMwzBnBeFHYzfs
YDcJkjkZ5W7equ2hwdzeoo/IXIp9gSxCkKYh8g26ccUiaRASk5e8xrnCjxQoCWRNfWd3aV4GhFj2
x0a6HsW0qp6urWoZP0Jw7d1PBEFw/up6rh7zMhdfy6Gpu2OfL/O8pynk0twmIq4DN5+66QG2jOEG
5YYfzp1udbcdNiv30gvDmsYJNF0J61tiUCG/WBu1fIToW9Yf69UbL5dWiD6o6LYGRyk3k9rfvGFb
gmaiHZAfEWHvm0wOj5Znaz82shSig5K5PuRU3isf3lb6EaITBehc2r2iYZPhLVDxGVQgl7T8BNOj
w0LrRAcopxbDhLaW7fdyiKebDJ7WJbFO806NdJ1+Z9gel3tKU7PvC0Y5aAcgTVc7OB2WDqo6K+/N
fvU+SphAcQg20zyf+PNwmZzkRFK2xqfOJhcPJAQyNA4YtBgBhJuS2HseusJ3YF/FkIW2pAqsonPY
6lGWvlhQMx7ania1Xn66XNZ6SPcUPcurqJfQt8nxgiqKcrZ/2U4fcitbX/rZpa9oXeji2jTG6G5r
ZM4JiHK8C4TbRMtV6UYnRvOYRtkXx0PxGqZ2B33KW0V2R5tP473TrfESENRyJsLIa6u7Iirz4UCx
LP7IjiXa7cphfF7wxQuTQuZf2sggSRiR8NzXkeBcMbdHO9E1cWw6quvWm0QPR7n13tXu0nt+Tp+F
p9WFp+wP1VTt88garwan8wJhDU2Phdc8H9dazIdUJctFWXnlw0bWzpZ24stysJfQNKomoDludOXk
2TMyIRIoma0fWrTGPqdnfj2mBJq1IdE4oAif/Dkp5ROF+sJfHaILqMVIE8RIgI33DtRdOTsfutJ7
KLnO9t4sqaXqrv2+VJ3DPJD/HEdByFstTevTTGt4LpMmeVIQlCuvai+2roaCE10p+mvcuSUO8lFK
70Fdco5XOXI29D4khyFM56s4EtZ3lKkXInWIZ2GFQrnbp8U2+YabwTwRd3BiOHY8rlRdxc95VcQB
0jCBSShEwiQy997a+nZS61tj6PcRDAzLt9YsjCEQb4seD44sPxCpY4NsiENsqmQPYboPYjfam5l5
v40cQHaMCgfX3uxL66HYEbq8snPrPVKj5CmZNqrZDSVtwxLFIfaI/gm62otUuvcrNK/Bh2JC53TX
gAhsVd6HcUL4gnuU4Udbc5d0+RX3RI9IqF+OrXQqPya8v6lO3W9lZa/+eCKBF0xOEE/L/A6GPpKO
NjnCWLAvjM6eD8aYP7aEXX5ZJZdul/BexgyayDzLo4Vlst+o9gO0vL2b8bd0Tev9WXfVHnXv4uNi
99gnbOxsJMpDJyi2T55ub4XVkroVc/zCx687UfT1SekNB6JrXk/yg6WPxvut770hEDq/7rS3L9Ug
glbWC8Fh713mEC731MIif6mTr85GmVrbrQ3pe033VTFHUMbcdKdwvgnNpn8wq/kxTo1uD6H9ZnXF
cDPA9XrEpXqBV+jVxoXVyGiHf6D5vgDVUGEGGzRjHdczgPuoLuCcjU64dkYyoORIiUZr02oOSTrM
z2m5tQkP7JNnpCoFJ0yBZCby1G0+D8V7VekpnAmLUj5v++qK/NW0SgHU0NN/r3IFO4ewH1qw47tR
tIfJSLLYu+3n0bPzm4W0OtzSqd+PKt9lbWTvi8HLsyA31hD/jHybP3JGjb6VLt7OSmWzG/RKEgd+
TU+y9g7DSJSSjune6MIo8TGQsHtBGHatMRuvissB1ffc3G66/M5Wu67L9V2m6iEgprsRFWEsqqDB
0ReAg49k3+9beH/XXl0+5WM2+aNqpn0+wH88CdpIQUAFG+MZXt0Ofc/4oRzNOtuhOmkuCgNmhmrU
c4YKJeA0+w7Jbwlr19uTY0DvWVzvDk55/ShmWVwikoMctbJP4rFAZVhN+d7BiAmb4e6d00regYAH
6Ytyrr9p13Lu9TgRycXG82Ql0RUtsdr3lNTNPZ1DjmneczC23YSyLbaqB1o4WoFDwurbOn7M+/qx
TXL1AdnrEwROSMmTUJe6Xa7skcvakdpFS9e7Dxo25icQo+qlypOLOOqa26IdOGAEqw6fm6vYiN+N
RfwZZn8RFqLO/WiIuHL1KD6LqPQgOWcaG1m1FJ95xkVX5XE49aP50ju23s8EvSg5REOlxOj6Q55u
CymSyPfcyBYQFOKNpzwtp4tKjNXX3LRLdQMNeOl2LNfIAx+IXB0WCVIg5WxinwNgSUgWrdjlJxZ9
Sv50J4a8f4DyNOdh40DwiVy3/GzjnXuzjK19zGMYeeOUlTfE/W4wDMXjCLmVl4DG8atITedWeIPD
pGbV+wLZpxNg7lkcovgEEq8E/HfN3FcDUVNWJmQVkjEtGi0DmLzYx97cHwdHLS8aJSxBdcybrrRz
WcmuO1IUrRFKmRuUp2zoL9diMlcamWTz89R2yHeJ0+z71h4q2G1jUt7n2/oYA8KhnnLKa/o2yjZw
qAxtMFoNMfm9UaaHdYyTMFlpSRGwPdMSIa4n9c7s6i5s8VTdqy01H4Ya8p7vxFn5BM5mfyrFMN7G
5YaPk1kn63dUdlvYb+v4CMQyU1N1qpab3bPHPTdbCxm8aeHH4yDYwvUbpDldWU07fGnJBj6V5rBW
weRo+wFh3CBYv1uZBwhUYIDVMsqMEPeO5FrXMXqABg3y6E9ra76bNi+PAgs0d7u0T7ArOhy6Ve7M
rCwe+yq2Zn/UCpW8g89cHRib09Aic+styYHtWpNvWsIDQDt15fWhGRUwV6Dg+MMWSb23G1B9Pxmp
yyG/UpnwKQRk1+gC4ZxvVjJ44ZoPqKfwuitOe6IsL+a+t6a9bWuIeFaTdt+XwcvYISl9Yg+VjQjB
7+NZksMusHINpxZ3DTzY1l/raa6grnr9R9l3yec2FsSTdN2EMSqjcgGcJfmKyWJk+S6tp7oiA55z
rFxVDBthcAGqaM6BtMxvTXSqSHYiqw8cuFYytM3e+4Sqq7NZ7/PybETOWBytId0e+oZlxYXrFbXf
29Og/VFi2XGBwjfz/MSAYL/P3cKmujAT9e9VOuZO6ExmUQZbVxCl9GNS3yur3F5E4zRTgHbILS7S
ubHMvWkn+aHQy6r8xc2zmzWPIoGEN7E/o9OajSDuUFJdAONieJlCLG/9qkW/hi52NmFcupme6K81
KcVPdfN1Rb+KwG3p6iBmpnWwNQlnjGqivPaLvhm+5mkEFuUixH3a1sbxQssZiW4WJMun2bAtjp0N
FAeiJ2eFvzTCcsO5rNEo0SxpbU96henBLkt3JvJuwWj4EtlGRbzQd7UAJ91VbdwTVYK3EoMocMMn
oMTuYVajMFgRINYs3bRZ93pD3BUBojdgwAAQviPU+NxOnbOwoM1lOIUf9bavB0yGg7RsoT+O8FfS
o0tt4MlZq7Qi+cmzzcfnbPsIu2Cp0FAJNV+YHOAv8FyTYld0g7xrwANe2XQI7YypwRRrq2VymY/0
Vwnpr8gI3NIa3HCYu+G9EVnWZS0ncV2iB+fmpmsXjPStcZ/brtNXVX9yMPD6er5onLL+7IH/BVHT
P89r2rcwCnXUBTO4CHp/2ayfnNlujrEzUBOaHCsRYRfVBYI13lwTEnCDN2VTOt5ulhyMW9cUG9Ku
+QRJVSMS4h1RGxCtXdQpktEpdWQoHHf7qpRMbsDDom9Nj3UVMVy9jD4N4zz0T2Igc1mXFXhfImf4
ZLtq+orN4ZyGYqlcrvF+a3mp26mukENlRwNbTy59TlEPYpRkGm7Ezl9ccz/NixAwFAv9QoSIbNEc
dPngEGTB0u1bmpjllTe/c8waunlptZPDUetM+0npqT6uVP1YlHODNtyNvYzoNLZM5945nVmHKM+K
IkhSmtD6bVJmUaCWOc38yYMIFfSiFly02Cy4u940suexy2R56YARfoSwP75rHavJQqu15Z0Nxjz5
UdxMbBvTg2/fFFtHpBp5ibdPkxFfEBjnaUFyNPQvcCfNizrKTs8tmF8frSrbMFr1Cm0fBTbKbier
xM5TE5ymPnLSa650oshxbHOLBJv7xTfycnvtbT2MYSdFQX6YOnVznKdMXGyil991M1jYEoh5HF/1
GDn2RZcs9nIZeak+GvnsbSGrHrOoKFvG7x0y7XE/Vc2S4I+ycXwVymzvu641P4IEj1/Z2UgD3DW3
vyGBolQ26o5mQ6uzIk8hrUpvssVt0SJyAXFs5aJ6j3Cv/phwjgj0OeXSUVYwy2/A2dEa2HkDisCo
8qu87DCpwA2DQAnspXT8GBWiZAmU9V1NT4UilEYDuBGNeu39CnOwr45e7Cos0wa7jIFKexPEltje
0U+Q4o4slqr22+3ElxGR2aIWISn9nqts+JDgF/CUu1aJIM1MbPBDbInf12nEpZiyzZ+7LBV1gGwP
4+ZYGhY6qQkoz4c+GX/CO497ThkZEEK7NJY8DDBk7+wsZuU1XdZzkpXFaPqi29xPFoXbF6NVVRZ6
qtrmoK6Ao3xu8QzfB5RRI4ZsU68OGqOJcm9jDECSZsVfClo6d/tqM8W1Q9UsOuiscS8YkOIpKLFf
saJoH+mEx4KbqW+/EtNNZiDXIkUNuLruF7B979oBiqn8poLKG9oTAkLfo6VxdSQQiQH1m7gsYDh7
7b5wZ3HQqCcGdPOGwvygrFtqLrVpPG8LFx6Sa/QgvFXqPwd0nmQTFdb5VBKmcRVckW6ehg6IvgqN
AcnfPq2avvf1WlCRU66RwjLHXap42mar+zhZsf3C6qrWYBVD91yRy7zDxJWbZk7rjc3nNvPVYqZL
FyaamuKujPPFubRbRShWRnF51+EVMvq5PYgNTNIFcFrigRXmzaVZ3Ke0ZwJXmYb4pRmS9uM0D6fA
fJHztncg3IAyIOs3gHiW4dnKtAlugWI7u4+pBs9f0LLHH4AFmQhnTGCwL1AzXuKCtOCxt3o342bF
/9yfO2nOu8kTUDyzXnRyX1fN1B/iTFvJXveFUvt2ilrkBietit9ZExdrXakYFXLXW59IDxcjrPJ1
cm6SNhUIij3siPtdR3mz2Ze5NpqgEvRU9KUDQknQnTHIrmjn4goa66QQC5Id3cF77L9OIinsvaer
+iPlhLben6Sa0S6mctYCPXGXXXBJrJp1XkjnkrwYNRvqMlGRLHCHUO1A4L0bWB2f20Q2W4je95Sz
9DElylb2hE9pK+cbndhbHBISxwLLTcDWk9GHrO9XZ2QE6SyiYReXS/Ee/qT+iL50dvYzDpHjqR5M
dYLZbKvjaLnDs1fmc32dS1S+u0rWgnCrqasyjO0OVTyQJqr1LeMgvSATlVG4WbYrwmztBIsC0UN9
F7lz9W3AIXJ+VzrG5u17TT+Xfe2kxidHJljKWNIiVANzPYmaE3Qve4el9TUpautZcBEaxJDYV7+j
AMA+77Nae+81RAGi/EUSJ6Rmst2VJq5avutGOuHgUCimyyGy62CygaRDhBMjEbzZWReuRSU4qzux
+nQ9GS6jxNu+xlIOiD+T3H7q3DZr9lVTrp0/Zh3QEMmhWUCK9arMb+2ZpsJUX02uoxjxQdckfXbH
9NoiUAPA8FxTFfVnV4jPJUrhPMDTGjyiXjr1heATpbpbDqepjo26D8xlyu7b2QYhjGKPxBnDzJia
tmthQJgVMuJAoc56QQzQb4EnCBBDG8k/LY5iB5MdIiJ5lRWmsYSMqLlG1NK6LMYsf0T6T7ElK2eA
GarFOOq1AOVi33kiOpAaeHhnrKnzTuG/4+7KqOieJiOzorDdevkSJ4AvZPtb9Qb57Sf6D7QK0iCl
PctS0j13IrWFYTtjU5OtjbP9yTHH9Tlvh+UZgQ4FztTM4jc4OD+6ksJY8aSjmH4SaqktquBn7BgK
Vp02jOFoRWL8kpiI26hdO7HRhBAfPRfd3LSkzC2pzyGtFChNNRal8ca4f+Kx8DUsE4d6xySdws/j
x6+hTjw3iu3j0WzE9J5VboTN6LY7cLzqt4z3TiNWwrQ8HqVt6erzHpJwlp2V6GI4Ymvi9D5e09kD
2F/xBjn65zepBACBBz5OWqbPafpOW5fGLMzhOEnuKISGhR/XXkLKFjWHKU2TN7wzf55BnueZNmQ9
Al1Iaz/OIMfsQCE1HY40matCSq/yqU+rznfayPrwBhXopOv4gQjEFEqCK6YSppM8HxuyQK1TiRY9
93L7kG6reZiXvt+3ELp44uxFOxC06kqv9goMb2+oy6f+spONfvz7r/KrWZaW6wnF9yH6Pc3KX8hd
RQNVgCrweCzL7MK061dakXyK0BzvG/N/sW6U4wktFeQuec5PpW66xTp2h6OMo+y4RI19NFCL/pb0
4r9XJ9xJxxKODQ3z3F2xs4jIBnRtgFHQp9hp45WuRPfGWH41bfpP5p2t0UKe2wInWUbgMybDkf67
Kjp0uWf09yuizOUqBp6rQwSwVHv//l2dr1BYm4Lb6jQ6Zdus1R/fldOY5KDNYh7IaYbv2nYwNAVT
SvJdsxrRG5KkP1VTf12jp6fBODU50mg4YJ/rTZBk553r9suBql/5pULMx+WuzWyH1YN54ZkzgZEy
5ZPse/uliWeiudJRxwi/712lluZaEj+++/sZEOcb588vRZjKYYvWzj5XqrgmfEfwmOUQr2hhe7Rq
j2rKgfnltgZkEs2uSazpzsI5I9QFtfWhaqM9LtFvbeFfvAvFIchRy4lL1fHsvLW3LUOx2G8He+nj
g0ij+nuZZfODOTjO/d8P+pzlyZiVif7yxP61BEP/8bUvq65mOG7bwaXEEdT9KC/Q5Mo31CK/GhAv
2kNMIBxTu2eLax4o0VibtxxSxwSOnGjgTexVemt8WMkP3nIK/9XjTg/jeNcW9Muzx+W4y4hCTOth
i1KIemsMkQ39qhvr9vDb0+c4GlMGBbkU5vNpK//lhFs8ozI0XXgP0p0gtCgTHECUy/7vn/KL8TgI
EQBO4R5D/JY/PqUUxP6ko8MBW4v5e+dk7tGLzeWbQ+OlNwjHv1gP6Kg4dhSngNbnog01z1TJLOqr
pmVuAQjZR1XW9e7vx/OLh+A2qqWJXzQ08XMi7kCbS0IYrz+0W/OapZW3W61h/P1Xo4XFh7PgFEvu
FFv95dXYWFfCB9T9YTNAOdFuJ5dV4XVvBBK/GooUWhOpQNFmv/74FBeIKNKjNR0gx2Xh5ubVpQAc
+f0F4MJvoDUorjA85ix8KLi/G6NL1kO/1vIhFSUy8146xnUGeeAtvc7pK5+dza5yHdOUjoQvfd6B
R1UYPKm0Ww5E8xM4EiREM5TVKpfLeFwnHOy6an7jyvvFNJK8cOuwiSx6LZ5pVVndeQf3ZMHN1Vlv
BXaah2y13PL3V7eLX49wuLyJjs4t1Le0LkF+qeVOsN7bh4YKlLOferMyf5P5zbEK6G5KYbO+uSvP
TqC69EAvvGg+aGeZPs+mPXwTpIcv6aTf6nv18+EgbNwaUXUgy/aIgX5cgSDcIIEgoofStdVBYYgT
TNWARSXGc2+kIz+/JTIR1+VMtWxlm/bZZdF60TJREcO/c3YyjNOg0BZeUr/+/enw84CkSWwlFHIA
i2j5bEulHiyTVmNPG41mdijrarmSreMEuVX2z/+bR3FIcOS5pDhnB+uwYAjbRLY4WEYzhl5aUiTG
ZSbUCguPv3/UaYv+uKsYlT6ddxTbHGCfH18T6MWYYBwrDrUH+DtOuDmEni7klw7F+rLDavd9tUFe
iChWvHF6/PzaSALYzTS1PSUG580aINA7WSQjOoGorHj0tghLosmUv30SwrHkIvROeRtg2dk6pOxp
0lkr1ocSJOhYbRpZtezekvz8YiynAx2Z0Z/POX+KtThQJ4qEp2DgFso8H3YmSoLfjoq4/uBqWQSC
RKjnUmv4pbyuxdTMWBrB950dsQZTkq2/K3/RtnKJ8yhl26wJ99zKGlJv0VOWNbEv8rIQe5g8tBal
0aPg8/b3C/DnmePiALiQDp5JXIvnR+xcT7qyVvtU+43DzkqrvTliUPH7T9EcnqcDAt//8x1F+b2x
PdHZB+tUmozXAWYHhrxvbKZfjQUBD0IseVpp+ux4RXYM3c4b7MMosnlH3vItSrK3+lH8fA6BuJgI
7SxBm3L33B7dwCwSF+zKPsBaHe5iVbnXyqtHMpECP6XfnjZ62p6Ee/+HvTPZjZvJ2vSt/Og9C5yH
TS84JDNTmRptedgQtmxznmdefT9UVVdZtKSEa9WLBgoF1PApMshgxIlzzvu8bHt8opuXg7S/oiJj
qL64toE6OpFL7DaKMvz1wlY1LAZY0xKpAU75l7tQPARYSWSj6kPAmfFtAeFY0mh64fX8GUEQ2NFj
QibHoFynb84JBbgu6ZCK2cymdtWqoPzrIRIdCnoFzO1JvDDeK8tBY1OVRX0NJ7m5vZyV0jTw5wxR
9QVOSVQ65rKnin/JzOLPWWnk4hCpkZ4i5tleYtjWOP/QMPtpU5TxYSwD9EF04GANS7v9PHi0nnbp
hZvT+tNfHhuk2zR17YxmjyCmeDm1XO4Hkwq85ssTbNL7tF16Evl9b+R7BLcJeWy4i6UPvQFNm0lS
Xb3Nl3JoL6zP9Y1tfwYBmqwi61zliJs32kMopWWn0vxcb9oj/VrSjSaUwQ4e0XSnSsN0Uyv1359b
JCJQnfCRW8Tw26CwTuEetWmm+QkyREejH92RirH33v/05PXkfTk3U1fYEsnOkaFTtiZoS9EKSR2L
rR83I42bjaFVQK7TaZX4FGZwbbZlajpCrAaqC4GjXHyaHNIn2MSCdIAASw+NXlRy5WiRNjRuKZb1
7FYdjhCHOZ+6x66LITYvqaqHnqasohkrHGEkNkaCYGPQFn04SCRgL7ki//nOUARyePEv8qnchF8u
nbRray0Z1A5BYNu4aAuAXhNRT8YMSMyaTacP5/iCaP7Pb4QxNYU8ubgKVrfGbHM81XqFktO38mS5
J5YXnEKcrW9Sbg4/zKZXLtwbXhmPIJHXRp6EjNwf4+E5EMmz0Po9d363Rx62G8pA8GZR044mPZQP
7y+WP88EDgJmyOTIzFEgfflM40nN0wxKsQ8NMj/QMT7bGf3J9FXiQP3+UH9ODZkx5w+hvSEhxd0c
CYT0yESFjGVZN92vrAiBnXYFHtfER24c6n/HC+Gmz42I8gYiY1PSVfIZL6fWGwNF4AC8fFyK+hHN
i+7r2gplf39af+7VliKTcyIGtkSKGptpYc+bLXE8Nr4GE/zThKjGScGjX9g2/xhFl7k+SBKhCEc3
y//lZDLg1alM47YvtmV4pZIf2FuNpB/en8sfq4FRCHlJM+hopKmQvBwFRc5a/G0HnypqtkckF+0t
M6aTJht0//2hXpsQ5Qr2AS6vOvqHl0NlS9gAYJAHfwo0+SOAK/Eg1Hnp/v0oukrcq1rmGstv10BL
mywqz8EPRHq8zH5QH6c6b/7OlpilxnOjvENyU+KmwN70cjJ0tPRGJZi9TxsQBKkwRhcyBcVfJuuf
R+HqTaZqhQRImzUAy7OfiiEbfD0sydUG9eBiHKH/7Xpe58IlQWUcWVW3OwIaSy3RVaunab4MH2jX
D22YyMn3v38xLGONsI2Xww708onNKoTmmf5xksFRTdNW08o3YQym/6+HWU94bY1w8KvZOo4Fi0BU
B/zbn+twKo9FAUrvFMZG/ne+gc8rAEoEewA3UjJM20pqiU+LRGfiigk0w7NAA88umYzpQrT7x52b
LD5lN7JztJiyE2y/TxGhkJmXPSxvRUp2oQLfz4uwECjOU1jKt1koDsZ5bAe4vXKqVeHff7TrbZ88
E3IQTd1akxcDaqQRGbnfg34Be4k6sWynS9nU53T2iwBmLVaIui5xIj2fuy8XBxrqacLoAUghMNej
jLfKY4oPYb9boia6i+SJ4qZmRp9L6BFgPAPL09LYuvCs12e5+RHk7nFGIX+mEN1vvulhSMnP6PHo
a8FSXkdtW+5onAsO8oQQieaGerw1EL2Mzvsr9pUteE1JEZOSv+GQ3HwYzDvgy7QGH752eMKyonJF
bRDOHdKl/2IonjNyUl4qvSCbW4aWWyaiIhHUsEb9ik6XsX2a0bGe2jzMLsW+rz1OspQW75OVY6qb
x1nMaUWJSRr82jKT/cJBfCqwwKhsuZOqHWQ/XnQrZj/ef5qvnDIsI1Jha5pI4vx8uZJM+jqp0A8D
aUtAbUnQj2C22+nvN+b1Um1JXKxFMlObB2mk4aRoTTj6XQo9fqjE9ipCJH3hda1vfrsg+Rw4YogQ
123z5Vz4FvoYJx62/6me90QKZoJOq5FLW63oEndhVca//v7x0b0jkpCANMJX/3LISZlhXWrL4It1
kH6kYokrKqnLz//NKETZDMDdeguh6Sg3wDvgkJ7RGh+sRa3dMMsuuRS+thQoNv17lHVv/a18EudN
oSAMG/wqAE1ZEuY4/Shb7t/ORREBGWnr1kXRYbsUJlqS6MGMe59qa+ktlUI3q9TLF0b5c5OgiMpS
INjQUAJv600Zp4Pc1MrgN1a4o2/XdOcCkkEagmH96/kwErlxMlME1NuOB6yXu1pMJ94N/stIavvu
INIXcSGV9+e5pmBpwdHJGSryrW42h6zBjMkIUlAv06KrtHg2ZK8RxNaoleO++GwG4m2QDwECjawc
/4spUmpY3xfXEg6dlwvDzHNVCnAL8o0W9XSIy6fdz2Plvf8g/yzGU1D9fZjNxp7MMsVBwLn4pGgq
hchkRlRGdqfH+gx3OtyzsTFr6JPscjtalggFDY3FC/SML+//kj8/BK5FXL/ZsGhNIjp6Od+4CVm8
GAz6aQDNHd25emcJpf7x/VH+3O8ZBdkZ9yKCSYofL0cxq8lqxHTuffI5Y3otlwKEg7k2xy+cLtNV
MguD6UFjN+oL5/Yr06P6r6vyetlc19TLgdumAP2t9J0/jGF9o3eB4CpKalxYsetDerkZ0z9MfY/Z
0ZPEfvxylDFKglws2zUSmko/idDlZFNe+PS3NhdWzmtDUdGgR4/MGQWkzVBdtqjjkLLvQ7BCryB0
OQliev+bQTL/NttB3oh6Jd1GPEL68zbfYWA1Q0/ObfC7KDxjywDCd5J+loSaoMfkC/N65UWRvKfX
gFBHpctp/d9/25BHWiZJ3ci9P+Fls8uCCj1U3Uft4/sL8ZW9hXolkdR6zyBNvPnuEHMlsEi5m82L
DAkgiVqPDlrdVQdB/YTvLtfCyoAs3xfxhZrpKxPUQFCaZIxJrlCmfTlBMu16YSEp8IF1VN6A79YX
JcHm4ML+9cr64E5I8yaPkVLb9iqVZQt9cJDcfDT+c3yQBTqqPRnlde2W6Hq+vv8418e1WfjU+uhL
Y+t4/rZfTkrLGws7Py5ubajkTtssDZxNo55xCHnulJ+GODAuzPDPMUmCr3U49izqwdteuEJuE8Gi
oOkPDe2iJHsaPxDMHzhTjEcVG6ELgdaf7414mAYIOG4SDWQrdfD3hRllldnUNXnGSKvIVi1GeSzJ
XbnvP8hXbjka92hKZXiYMa+tL2ucCFMjGtxyLDP1oZ19E6cmcYAc/AxD3VPH+LtqDcgRufKtUvS/
vsqto5NJXVcOPTibSWJFE47EKOzPaCB/NZbcnqAwzZ/en+Rrj5JitAyrkaepbLtvgDkhuRj4BBIK
tvgeJZPXqnS8//0o+lrDIB4i6b0tRRdtV7a4uTAXQQmvgEpY+2y8hE/98zPjYyYOArNHBpOyyctV
MTZWnHRF3vh0DEROnZTaDyzWVhNWNbl7fz6vrHeG4tZC/Mjr2aaT4k7MNCPpG79YmrjFGGPKPxhm
JSp7TR6M+7xuqm/vj/jq5Cz2SUJWhczzZjXELeBTSsKNH1ZG8mDF0DoQF/Rz5SKCaLsLS/+V0dg+
qGuZZPHJzm5Gk5DwLhhftX6jao03iXPj6kk5r+YIyV+f01Rtieoo3/IvAp6Xb60CWGECn2v8pOtV
uvWk5CM9odOhC8L6wqz+jHhoZuOENqiu8l1ta7h93QSFMJG6HyihVE6Tw1K9lVK5j3cojurkpphk
8ccoBtlyoRn7la2EtCBF0NXbgHWjbh5oXUtJHeJH5UtG1dyKYt2fxsTVhMd4SEMHEZTuwmqqnLod
XHTI4V/ffxne5AEz9BpYrkfwbye5HElyky1Qr8CJRt7cBqIfR8mFg+fPRbMOAi+aNDhVoG3HeUdt
Pmr1HvQGzqB2h6DG6xMLTXV9qS7656bFSORFIL/y77BkX05HMkck6voCxAtc1i5sybXXYH4vHGqv
zYfAkTsc3zopw3U5/fbQkFUqeVoR/syytAopV5li0lqOlQzJhbDulQnRAUwthLSxyQV7/d9/G6pR
hFauDc5PGqvSr3Hca4dhzHLveQ/5F1749p9BwIZjvPmP//scPzVlW/7qttDiF5zjm+pn8dA1P392
52/V9v/5/yLemHf3Nt0YTVcRf/sf+Mb/s//ZLD/DcogL9t9/kpOf8cj88/9CHVvAiZEPIASh6EYw
w1v/J+pY0v5BCd4g/KYeT7lq3YL/xTpWtX9w99YoMhGNsGGum9i/WMeq/A9OIoJoiaiIzmCA53/B
OqZhkJXwW3RHkEwvJn+QNB21TvCrL1fK1BeVlg9q4qhDAy+A8mAAbwYo0VkSF8RWFlLFL3SZhalN
Cs/Q8CZfoEPka3bd7vDVS3aJaKmLq7b9+C3sRuljG+Em5gbzgtl2mWO65E3LaIReN2jo0iazQwyu
yVltItKGxe3KwwRKamrxCrInPWiba02cisAFeCr+EmFdZvyjejB5/ZDBIdBTIXsUtLYIbKI6wIco
/mH2BUReR0PuRM2LLdl6tAQ1/tSEEcAZq0d4LWWm9jCOkc70NDiTdrlM+SFArDx6gUZi1y5DWdpL
8SAnACQs8QgOdGzOnZWbi58DN7gyB9iEYOMy3QuNvrmK1cx6EHE4P8dzkAFrkPizNNkM12OPJ1I8
K1ntwFSpclCrQw6Hol9qUoai7PHr089BGDZXWV4Kgl3rc5s6cYpZMeaxc1zaZS0VwB2UpL5Hddn9
aqMih4Gi8txdyHSW6Fo5Fr8uYtfG9OqhtZT9orZYgaAUjsEZaGLgSbBdMNrFyTtEomth3c72BLqp
M6wbBb0dYU03YqoILpYaRtLqX4UGggDq5WJ4KlPReBLUCunAUKT1VYePXuYGDQJpFCqwzBQzj2iF
x6/8oyGQDwUWhHWVCzo1vaZO311jtysKNo3lU+YYEXx1JzK7ETssSl0nnb7Fr3LTBzOuO7H8KDeC
eICMWWk2SZ8GELuhweylt6ej9aDooUrkavxxyBIoAXwX1cfEyMPvRaRjCdMHJUAXSBbLp9xE/mjn
YZULnjGrz0NzQNpZWqTAZWjcvMXfKpdc2ktJbwLFgKIbqo0M+krHbR4CQdmAWQ10iaTFPAO7a2Ka
8KsERKod61H3MCC0bJzaQNupzFZyIJ1VJgd0if33DMnftaEv6fd4ErvrSdfxzMuHUDotYyavlld6
8NBZTajb9L22AAGChKJKU4M7dCWE4NCGtbnwBLyKUsfUCz8MyuV2xg6ocRU0hV9b+LS6s0zcxCCm
5rPkLKCKHgRLVhY87mfzKU4GAaQcNDybpIvwjZ803xWGHAx7jZ6PzBb0QRNwEhvTKwgUlXRWxsGc
UG4H+DWWWRNa7hTq0iM6LKgC6dB2H2QqHwOejQsW7powlKvaSu9Fp6b2n7tZaiT1tTVOk4Jo2VJ/
iFlSpg5E5uU2he70iUKf/GQF2IgWowK5JqnQU2VzetcW4/gZmdP4ORPl9F4ZI2X2137myWmnqBr9
ckgxSYVYaN4Hg6Rgy4jmGadMbQrpBJEgxOyU1V0Yz0mxG1hs2XhnxWQ3V79CxTGgMDVKX30S2m55
ilojhRQixk3K7xQrdOrKEn6wJg0ZfCdCl+jaKpNdsy7UH2OVql8kGIWK28aEO/ztEduNZmhCj3gZ
w+wxCuFYlGFq3bWtAsU3qEbcRQkLOxjPk6HUpId6wIR03tyLbGG8lYDy6gSPrveEOuXinM1QD7xm
6ur5xNeq8V0b1fRzEcbsbhkDxM2aCErKFaJChyQDF8ge5VqobWgQ4xOnhICbGoQNoAGiXF0J1lI2
Dp8AEFqEqKAMBVOaPrW44I42HntignNYj19pNU5xeQIQOWuONSkAKYUpEQwnQQuSX+dhUzyZFG54
jOPY38FqKGKn0UrtXjZq8Sf+kooIFxdjJpc0K2cBxHooKD0qWo0rhNVgHG/SA+gYkDEFQBJlpAAn
WOgcNitCf8dCWseOHurCvjXwlHPA5s0F9pah/Ehgkxl+RIij7tGDmw9CljYWNOUKCbdAKe2ahZVD
pGwA4NzVoFMS10CBBbknDKVfM0a1mVOHuZY8LBW2ZUc87ATAJJbA/z3iuLIcQ6g7bDllozOvQjyt
K3esJEvweo7sr6CVFWQwY2ygojeMziAbJsjXop7iHl+2guRaQtQbsDD16XuPOeInnYpGvy/LwAAZ
LK0+3HHbP3VRPN6AxtTrK/KeYUHQdxOJNFJ7gMdQPcQtCXwXH+roQui8ntovT3UKbuSSKeSgvkOJ
9/JUV4tRYx+PsfzpkvY2h7144NQ2XChzoSdjkOtmg1VcoZH/V+bm/8eE/4smifeCwg/f4vHbS4+M
9R/4VxQoy/+geIPeQKJZWiVJ/e8okDCQ3Dz/Jc0qBpo5/pn/63ih/0MxucGKdIWihEY+8+8oEDMM
ZBlk2xXTxLWYi+DfRIGbSoVAfR/Jikry4eUy4VQyBXpZpVN1km6mk3mb7+Vb4GLQZT9eUmAzj9+W
5L/HMLZLMWzAuKacf/pdfx092uPukjvc5jL8nz+9iV0NK40FYeFPKyfjPjgNn8pTuRO/h7/Ui9ft
Ndfznw/qP0Oss/rtIjWOmsG+1oqnJhrSW0B8gWeESeORq2ng8mlwi3H3m47ZKADUadsDWspgP5Jd
2WVyv8KIaxUHV4BDVEOgGGcQDWpKXzi2wgQB1GoSxuXafq4bne7LWnJNKEg7bA1wSlLl1l3kpPL6
UWocED2iD6Ucw0duy55Ov57dgz132T4iX2p08xNuuRogZDN8Qhhe/hqtVGf/1dhEId+SEIDWNIh5
7lozgNI5Aahtm1nV+DpUzSIqRLbP+64t9p01VDR6AhxMsj7aF2ZqEgUI9WHNSXjhlGe3YiY+daZW
gsqP+uRBjmttZ/aW+RA2iuoPPb2gXT12P0RoUx4Zs9xH/4kfqiWXnyFJKFdt01S+TD8grRxmeh20
meCW4Gr9NpW/Qb8V/K4zYxfElnQeIr34MKMt8ARc0a/QwFWndChjWwhCxQnn1mKIDpoY+KsnI+1L
F7KZ6MChHTmjhfBAJFvAPtXqKzkKRkcOsAy3lCDETgFKR6kgjM0C2H2JUn/JuQJg+yKA3JDyS2rL
lxvzf9bRpibB6WD0sCWkk3qO97orjrbiyy4o2d+2nNt/LsjfTTSeE4WvrVPukr+vU2M2wnpeP4Vm
7e639TPxxXQLeM0W+qM1uMl9VFypdgz03q4HO3QlWoPjYyHYy3D//m94rre99hs2SQfo8kPQTLV0
MqSTwDyNq2bZR/UKezU5eYiu78b4YFoH/LYvzPutx7pJ0VpBQZ5cyJRTroyjE0YDPKIZlmbTM3Nd
ruHD99MA9l9qvfdnuem5/s+bXC/Uv+0IZFxqzSLKOpl17Flh+2E0cg/2uxvVyVlVY6/IreuiVEQq
T/D0DeOLpq49W81SHhvoPUvux/CRRulTJCFNbEInA1bnUHP4MgrVFTvKhWezbrCvvY5NItToOqDv
RbucsroFyXw34iCrugb4xri90n70l9RTz+28rw20OUV0M1R0ePnLKaE9ofmAzX0AkQcC3WdjRX3s
FBXDedMroyvjOGYOXit0sNRcGW+7ft/kD1V6oSD8xmrY6gjbri2FZRbmk+qXptuPbqGc9Oq7JZUe
EJf33/9zvfeV2W6zkhLQCknK0vmEsbmbXt0MO+E0O+Rer9PzcMAq3Mb94dC7pTN6ohfakOF2k3Nd
u2gO7+rdQ24Xh9l7IEa/PmYeF8KrSyftczb9tZ+2OaxMIsseucF8kkxfFD3LonJ2zvvCGVu3/KUQ
o+tOMR4TO8Oz1q6/v/9E3ooi9M3eNs1lMSxastBmSW+DDbezhVxb5nDO2uvyY4HFw5VuJhdqrW9t
M9s6VtsLedf2FR+gH+4jR7Inm5smu6lyDHeXnuVbG+q28XEItSwyLUbR/cDvH4tDc2qd0qn2wYP1
sdgPR3MHZdWLzoEnHJIL9cjnEvVrb3C7n9HSRrNNt5xosyDf9i1ObhLFa0zAp7suukb55Bjah8hy
UDdzjU3dnoTcYKvyhdX97N/52g/Y7G66gQ9cMJTYTxjAM/rsEcHfNdKTnaklNnUVXFUPg3XVlKQh
LLekkbdI1R3FK7+OdN2l8O7FvBcN0GPSfcsaxbQ7zaDR5SotvlhK45rWvBOn5VTNXxeTK6qou2Tl
d1Ez7CCSeXV7MPuDkJza8t4sPsgkq+rsirZ+py+PQvXYivd9wiek3MXap2Tu7XB5HEU8asw7mV8I
QNhLY9Hjkn0vzTcKHSiCnrpz/ARsDVbgIVg+96afpfKVlJW3lOaPc5dcYRS2G43O477eLaYLjt5W
ottQ7Q4UnN24MHZSfAjbc1fo+wkrHejahDvjdB6BvFWBeNDKmBelcgfXH/RJ+tRZ/ddp4Jhrx8VT
Ou2avMZTJPXnGm7Y+5/dW9vutp+eNv2s6xe2XdOPrzTZFs/ZlbRPr/rYKW6lPaZN38wn8TR91D91
5/FBPrX790d+a5/RNsFGjIS+zyNGDoVbeXG6ETZBbDckUz39sZRDBybdkh/XJzXXZ1H5Osl37w/9
nJZ+ZX1qmxhDMjqLdpVmOU1Zf14Uy1lE1bMyDrU+Gv3GHG6XRDtYIy2Sw2NRjVzUF7h+MkhWX+0/
hG39GavxZboqmvZrlM52Ei/eZHzQNLy+ElDuUr1LsJdfkJVSXq5FL8PEDXbhqR0Cd1qbCevU6RuR
FnkIr2G0K8fkzJ57TGoadADSSVnsGen1Ep6k4Bg2Dd4KX5rpJOo3Qe9VykNEtjKHvqnWnh71p14m
YJXxKEovHPtvvZ1tq6BoCqgTOvaQvi2dmv7bSXIjrH1WP6oWAnj+pUv3PCnAvDDg4WtqOCJJJAXz
C0XCdRm88o625IBgzOOmzfjGWx2Xk8ktxpMiCRem94yleOWvb5WSKedv1Vq1fIqbWvw6JdGyb9Ct
UCKgIJDQq7IzBpjqpSSSr0om+Yhnl3TMpNRitqNip+qSOnLGojWXNN5JgW7sAdQPdqViUA+oh56k
SqDRBfXFjnaG3oP13t6jRJ1YQnTCPKXDSFPK+wv6ZQPAv6PJbfllyQXd7EKeFQHLPOxNDs1oMex0
enr/7791omyBB5OZ9YXa8MHMx/EaLrujeYIjOA37g+T9En7EO6Ail46v9St87d1sjq85hkpMj8l8
ikJ0zcFX6l6emN9x94K72433BeY5Q+cOlq02V2Vy01wym3zrMW6OrTgapYpsMhnUwqdqkgFgLYUb
GvUuvKZnTs1rM9sE09Y4lFlYmPMp9+qvomd+eWoPo3uQbP1xlx+Nq2SX2bCBPXNf2Lei3Tiy+yQ5
nW+4/ff0O6f2j/ff53MG77Ufsg22h6rDJ8GYT6kEu/dpLndSua9tI/6aP7Z3Q7zTfeOKuqFt2o0v
HPNhF39IzsjzG/IQoitUtvQr/zKE+xZPhWN/oe78LK955WepmyzPEDaQVjBMOSXUXqzka2o+dsku
p5F8+ZWmNDHigGLVT9jzIK+ojkvvxpEvI+AOLC7xh3Zytfa40EpgnGOAmdqlYHF9LK/9rvWq8Ntt
rQ5FBXIp723ZsR8I34D4erkrf9KJ2i68kTcW/RZ1JVv6suSDzqI/tV53Gu/bc+0TeGDT5BZ766x/
rm+TfeFVDgxoP3/UXMUOd9KFO88z5uq1GW6ibxKIYpHN7CBz9smKIO5OmEg2Nh3HMeBu2V8KgTPJ
VSIdkrIbVU/ZPgkekZqiqYHHGdhtfafGOHlobqPb7XcTUud86i/ECspbT2cTK2j6EuWTqc2nIBA9
DVXLDQTV62W+alogWh8zk+yLpzSGEw27bjiGvt54IDOjyhfja6UBSboz091UPBblXlOOLYWQQrGz
Qjxkw7nVjritO3GHbdV11ODYQtHp/df61he/1VQXRmEJ6IPnEy4jruklDluXC+jYxZTNZQ9zsZdz
qCW7nZ074QHXoYPu+ukBnK1THbkb2CCu/fd/zJsvebOxYvejzZlUEPbEQE/1yTfML/mCB8VdLO5B
zju9ct2Ulg0JzatyzZ6bU93GqxMaLnsLBaduFyZfl57TZS72GsDXCONCTedGMbiLcjdS+AH1eqnj
5VlU/9qi3OzHq2eUMTbrZ0fs4RDyS1yTcTX+Xl8nbl/aouKSUiyuReNjCNbVAn1+QT77VlJ426fd
CUE2yr1AUvgm+Fi5/TdpP3+hua24Ti6kgJ4phq/NbrMHB42BjCRlCIpz4XX8CMf4vnLbY+HP+8pt
Dssu/5bdSle63T0KZ/0W94uPkzM8WsfAjq5Dh1hsF565Mh3KB/PSen0jz65sduBIQTA36fyoctrr
tV/UxzJwJGtHzrhCy2+XhLneLPySb8WdljrCgALbxb4NzonkNedk2FnDL1G+xUFEV2mhuDMn6unH
qtopULMle0QVGmGBYSPAX768v66fmTevPMk/7IVzEniUoqVT72CDc1P70o4LnNd/DL1PnKL+5Ks7
cScd26vs5/tDvnWxX2s0v58IRiNMYTMwZHJQQc6fyqvMn3bDgSLvGYw/92yb+7VxDA/zreRlk5N/
f3/k9UW8NtfNRj0IYO+LdWBQ3ScyIu7kIYs7Gxei7rcW/pa5Cbtp5Tbw9zHfEuivdKz76lHJXYrt
59h9fw7PrfqvTWLd5n87T3ENma0FE5aT9SCUtsGl6RqslWNBZf0suuUhvE1vLp0dbyWWtlruuA6i
YVhnRPtO92F6MPbDJ+GnTlrrjEWqeanI80bw+HwC/DanCLvRsVoYJnwsv433y2H8NZ2Mvf4gPpUf
BL/dLY/9w6X199aBuO1Pjfp40aWK0WRf4Bp6Xlpbe8qwa4s8LN+hATnjrXA9HKbExoOgAf64H+4H
R83xKrYpjR/S7ItSumQ1UEhxo9sBsR/Da3O87fnIL+ncn3mwr73ozR6X94EoKDCbT+NxxqyvlHft
oqNa+gy9BCUyp/ZTP9zGWnHAizKjYb1WbvsDnU5jvisvRJVvrbZtGVsaafiPMSw9oT4QsUSZ7mRO
rwcNc7FeI698E5+m+soQvTZmV73wnT4nUF6Z+rYbtMriyEyaUD6JWBqnpAVwU3Jr3stsTwKFfU7Y
M94aXb+T2StvrOYslLejbtdEs48yzmSWR3UFA7/isa928t0k4U1kV7Vn1LsR8HSb7uJ8pyZf6tIO
W5eODIWWJBJ51n5q99NIM5gNKkNMfva00Btsh+Ojprh5fxt21M5uVha7ZyoOdovvf9XPM3ttxps9
EcsyQc+xhjzhVe7lR2snewB5doDYXdPHCMMFVn4/H7or1a1PnROdgWteabez/zXzqo/v/4jnr/q1
H7HZH/VBnoYo57FrtYtV3/h5Fg5Nvpv9/hdkGkXyyLt5EzZBD+bgWF++kVoxb5qPRDiJk+OH8ZjY
y3UF049bfMzGjstOazph+uH93/dWXmUrEokpyBuxsm4T0HJyOzfcsXnESec87fvFw7HOcLsrkhEA
ePQLkcabL2az3eZLHwHkY8yJ3uTdPPdO7uEcl+BYsd45K9WpBVt/WMyPqc+42vSJdHjljD/D3pH3
46HELLK9K/UboXf06+JSmvit4Pi5OPbblrnW0zAR5XdhUHgo7ch/xARs33vw7JyI8yDaUROzf0qU
PFoXvZVd+bXXuR8nr/Ilpz1E9sP7b+U5Unht1WwizRzLILFfN+8yd/u9zDnkLEc5d/EsxarePJTU
fW1aIB/bT+m1uk98kg+9XeR8XzcYD897vKGSz9IVxvPTw+zpD/ld/iu41oXbKvmktJJ3KUB7a0d9
zuP+9szCbBJTaz3NouB7Ze6W9kzCCgiqK2PNpxyVyM2OnfAQ+XTdZrEdnYXFvyRWfnMn3WznIk5T
w7QGWqU9evl1eiydg3bnoe72HoxLN+H1mb/yLp6jvN9muNCklarram1YDMOp9xDC7Ssv9UUqYfTz
npvr+Fb93DjZOfJ133Ti3fur4K1vc0s1zxWUkQEwK3Lhiru44d7YIcN2lCPr4SZ1iyOOvhdCoLcK
wFuQmEqTQ1KsF4z4ujuoR1qpPlQn85iTVROc/ENhx75qEz/epofwQ+UIV5Z7SUn2Rgi5VTbKo9jT
KbRO805yP2CMfoMf2OUVui6G196f9jK4A2SuD83In1d26V70fhr+4Fm+cLj06N66Fv4hAJXFPmvX
BdLt8ETnZGl93TU/xA5+O67kRNyuhd2P6NLu+UZgt1Ukh0E7m43KcLJj+vrxwz294lQL71X+bXGl
3U3q6Dehg2OHm7ut9xi6gXOJgfXGdWwrSk4gYy1Ww9iprXq5w1XQuxSwKm/Na5OMBKOTmPr6nrpd
Q6HDX3Z4MLuiXXvNIffy+8zFl3bXenQU7ZWdZNOuxEl+SyPsN9ktd3SY32jn6Yq6NLki9xJ08vmm
+dry2ewxqhIvyP34WYMresVuOvWPgz0cccE5VYd4n9uJp/o4I6Ze+yjZnOa/ylNw0+/y0+R1/p60
30F2DV/eQSTzxj1mnLtLW9Nbm++W0oAqjJ7T9fCWbpbT6Om+6lQ3+F+5uLAd8PZxxoNxV99W5+QC
3u2txPuWvZkiDMuDdcQqXGzRuEmE42LfYoYQtbQjuWH7TSK8zJ3BST1TpWPpwv705lQ3wZwxhJgW
TSYN50/C5+UDhS2yQM0PooVvA+0IN1XuRos9H5SH8aB+rz9d2ILfaL7YcmDB6VUduiM2fze/n38t
bsXWH62rDqdft+cLS0iAgm299IDXXemV5bZV0yZ5R8YPUe9p4a72M1Ae+voupQ6Y2Xda7xJ2UG6w
u8ZVI9f6L2NAcROPYdiHAhS52mm+s26IU/N2F/3AEnmykQJMna18hXBDy/D9rJ/jS+rytya6Sf6N
gtIEU4sTiDp9lbRHtJqEvJeot29dsre4205IUqMZeIx43WEuJ5/D+2qXntUH8TNCb+nx/eXx1urY
bFnTNDYrj4/4Y84MLnJCiqug+LnqxNaxzBDUNzKQakouDPdWlXCLPwZpRoiXMF79aPR2fN1fB4/1
OblJOXfc/kOzb0/LMT40dvyr3cv76ijvKFm53ceIm837U35jB/jDIUSJk2URehbL+EtzgzPZJuVz
couUcfFp4q9+KcfqvrmO7vT7/3LATbEDFUOmxxYDhtcWYosPPR69BECKPVq29lP+JD/EvRsljv4j
DCpXupDEeyMg+kPXGBUGPET0b6eb4aG879Zn/H84+47lSJWu2yciAm+meCjKqlQyE0JSdwOJh8Q+
/b9KcQcSR4gb3/REH1EkmTu3WaZ9zI6DmXvzP82PHgqnx8balVY66/AEdupj9VhuDBh+PhyARH/P
WSgEfrowEwE6ZGNj6C9xfetaaasw/jkjgp72979eDxrMscCTBgqI96mXWDCc1O+Nf5hlGfHb2xvr
ztZs3a+raiN+f+pj/Teu3aHd31psWSFH8FDGG2Etg5gEIkCUoZ6jzxzt+FP+Wos6MktjOLJP4ZPi
U9UoqlviSZdhcOEKB8QNHPxQActGsh//Cbes1Stffa8kc3gCm4ffxed8Y4uvLf4iMpVwLIL9Cn4q
AChWek027pKf09z/yGgwXadpXYs/K0vPIYRClNeRXqIXNjRh6MZNzu/HZWWUCk3v7wsdKTBSHz4j
30dy4Q+cJ9i8pBOPACVrFVeB1+WrtFePEAF/lM1Mx5WC3vChvvch6L60GcxXt1Q/V1JjiLR9/zEz
CCVi3WKnTRYAwthfscEamS05oS6bfwWjPcZWYtcbp2YFPPQfJTgGAvfqWOFxip5YMJ62Zju2ZYDz
ZfNU6YLRW2g/mrIP9rhV7KONvb3S/JRAXv2+t6E1x4CTh36/f++g8TrPuklipIcYZJiddul3oJTv
+Bf+yuyTE2OK5+YD0mqv1Rm5IWpiGRbVNvtM/XzfHEcr3Ilb2ir37OiHU7fUrRDbXqZFQnEN0udM
RboO2A8PuB1hWUzGtiRk5bXHLMJVpzVSRFiOCzIZELk47UHeY/Ytk1gpTHzlWVeIuodagQTkOmVq
iwCvrVJ0C8qXpn+gPAOdl1xX7/1feNkl2KwAENP0HfqWdxIn4PzU4OghoSaF7gHaIYnanhmAmQQI
QM/xO7ytcyimF+hrhmPRmfUk2Zw0uES1NfGlT62hUL2Q5d8yDGGzHiQAl0Q3TdFlgHgBPRyn14Zc
G84PZfZWwBc1TmV97qAmr/F+CmtDksFQ8JjGkSGwKDVAWmRE8AZ7KdkYdH1Wbz99qUVMruSY5bqh
RSr/IcIMEj6C72ACNg/UB7U+/4A15DxY5UYoWjuX6iIa510GSj8zI61lYPJrZsxoAeYCXmWjZ601
Fid5dNs9TKMZzBlrr4OdERqTGXAWhLd/D1T3vfHTCy+iLEsbRSqhNhp0DW+MKe4EG7w1l9Zb5pAr
YziIdHw/luNQwsRhwpI2dm9OVuoSZIBwFnxnLNH7IJd7wy5z+B1zBWzq95daadnAl/T7M8V8iJsi
6pDVOpPVHsYd2LYPkR+bnC/b1AFXZNoVW6H+/kd/WsJFdM3ibJhhJoNUjJ+u0hR6QjRepzmxh0ky
NXLvrJNDHYsOp1bGPAnWGMIWWfgzqbMuUMGths5IMHKhzasIcGgiY3QL+srvS/E5evzh1y1FuGSe
SllVICoS1Zs1T+L/8YWRFJaYWqVksCBrZoWkD9CRSmvQN0Sfn1029SpQ1gfY3foMKvvcTJsgwRxO
SqHhxfnlEBvCDPdqiFPzZn13pK4nK2YCYD0IfRGFtxzLjslOXT3//hqfjfAfXmPJ9MoLsRZh1Y2W
B3KkvfCiuMJDfyRoUZtC/iqXgYLetRHGAX51CO7nA5DFMCxmjPkxBGoegES4lG+c2/vx/Om3LC6a
uqAk7ULsLnV6a9RrB4X7399yJTdZSlcmalkSeDOisJiMkPMbNNa54tZLXqs9Sklp5VticPdf+tMb
LG6KnKCbCt0FjHMTUHViVof2gEWUHZ0yJ4v37fjv9xdai6fKIp7OlIG3DtQG7iPdY/lW+8NjdFas
7E19nm/9a7rxRfh7MPnphRaRFEDyFjq/WDnRaQ9NkHmxkZmqCV9dZBsy4DSojHpd1tld9Zi5GG8+
baUda7FGWUTQHsCInIvx6OYkiEYPrDT6U9Grcinc0ec/hDeVQj9iG8a/9u0W8ZRrkpFI91cdDOaI
SteazdGN7QzdpsmunMR8UYzIGK2tsfza8xaxVAPrH0xxPA8Ua0/TrzAnD7aoZSu4AmmpciSqTCdl
sM0NKDrr0yECewT2pGCubA0nlJ83xpK2E5dwkqoibMAsexWGP9K59gbWjPsNDOBarrtk7CRiSYfo
ftP0dumPbnPM/donJiQOD/2u31GrNIej6oKj5YuYX+9IvXHHfQbwH7b8Zxb4ZSAi9VDXJ5CaDvBV
njO7Z6F7os+hk0LiQnLnymU44445caEAIqFflVltpUcv0aBHnTXtBARos6ZAFU2ZySqGYibHLZ+o
te7EkrWjDNBaDQeseg3Mug3bcS/8k6Q6cwF7baedebPf905uNltSYGuZ1JK3AwkzmHvD0ycob3OQ
vgomTYC2UfazEz5gbKt5GHrJB+okL/lG4rS2dZcknimDqAp0vvGOVnhO3fvXTjAUAm/jfwxqS424
OoU4eAjvMoQzNB6HM/VyX3jCRNiE7oxF3cqdzMaQ/OytQI+AdZTrZkt7pTexNIhQEmUY6ntaKAmW
Vl5LJ0p0pAnVbiR+vIs38HQrF+l/2ATpFDJajeZOOvLGVAlGNri/XzxrjY4lT4DMDE9JgrSnzEzy
AiEfyH9wRnMMhZd8chqYtJdm11vhbEgUjdyHSLxokPRWbeWxH668G8Kl4tAdwbLsBIOcOerMohX9
a//GCXI6MwltjMJ9gpaNK42ABTz8/rvXdtWSgSBGYQRZGATE2kKnS48cYvMe8L6Oevkfn3CP81/i
Rk6Eqqq14t7U+ghzUxQqPR9qvSjNftJBfgNC7bZJTV47mEuKQFYPWaqWA74DeKxW/6wcUcpdqFfY
qTef4xv0ag4Ak1Zv5ca5XLmulsylSerTSWbJvddR+xzEoCwJSLy/m33QlWx/yU8SmX7mJtwqkBzA
lnqKMfGq9tBVOfP6n40vtHJnLXlIJEzEQmQQ2XsOstUBNK7aPtdhOFOgbq7QKdQC/kGt0ULwcTvb
4qmZUuB/3GbjWK49f5HRsH0qsjU8rAJ0rIZ/2UPvw+Sv3xqt3HPMH+4taZm/ROwUVzXDBvNxPIZv
PZzCjOwkPw6XyB+gxwoBXx0cXjIb8vvvC7qSVkuLDCaUo5FVUzyx7wwNnSGkgn7p0cQoT1schZVm
pbSoAQnEEWKmwpKhbH/PdrG4ccuvLNaS+qBOkFoJIbEdhMOs077Ve+YQ17qWmr8vzdpNvRRbrFhI
5VSjCg2KBG3g4qqeIcYWBtq5N8KA8xmnsPIjcw238JArIV+877kv0aftIj6ZUo0NMqmEGO0Zvmjm
IFtUPiQxpBPMGTg1DpzPQ3mNpWvRnX9/z5UtLd7X98tjOR6qXPBU+EQfPOLA7OvN+n9lyAVfmO9/
m4Fjej6GWMLoMN3IqbwJGE8KkzG/pcetMn4tji4ZA1mjcQTQegB8PNECv32nPI9e6vOVLtdoH4tE
j3f1EfenCnGoLdn+lVgqLgIBxEjmjmWxatTD3KV85JzM7d6VrT+/9lEWkWAKezKyA/IbRUOLjZUM
8HXE907ZODtrxecSrd8yfTvK6XQfqE6NznVGPxgzdD12mj7Pl9CuM7vjzI5uDCxWcFDSZy7yZZOV
0lzXKZRYAoXZc+/SfgABn+iRF5/DHFhadEEDAJg3nrYScZaQ/IkWSs+2uIfu5R+AxBuJ08o3WYLm
VRbSbxyk2oJZbiHmdWMg6i/dJMh4aRtY8k8w8g8XwBIkX+Z9ow2pguvFrwDlk8BxS3zY+56UHTD6
vnQuzOrYAtZS6pXBgu0i24kZA+sCRPtN3bVWpyveFpRmZZgLA/HvpxdTJnXQyH1qAEgLPF993knR
mAyv1a4LMJIx0NiyqR8fZHdwO5cxkf+ZIvBl0saIcyXEL6H1SSipFLLu6B9MJxlkmwSTxslicCZ+
D30rh/hzXPJlV1YDaZOaKdGC0YWAOUAkRWdO4eX3P74imPAf8+SuhImTVuGvz9lrEsR0N4aO8trX
t5A3Y3T5AU/pYn1rrLbWbFnC6SdGZhoNLgIBPOvZ2VLPhMDUg/Pm2MAMMkF6maomCw6Vkd3irUnt
WiBZwuqhscam7X1qWg/vb0JjD7zdy3btkQr6orrods1T+Iry/vc1XeE7SktkOmWUUCgVvCQJZsCw
Rk0vL4oNGSKz2Q32qFdXDEXR2ZJP47/oZXxLji1UaW7t6ffnr3Xslxj1MRoVEkEWKhht9tbdukPk
CweMKk3Jgqifj47rhwysbXFhzex/zAr5RV4gt5AbVu59lDvWV9qVvmKn52qXYERJDeaF3dEzdULr
9zdcQxV8BoMvZwIqg5pa9QienH3rbeTye3qtHXJJ9tL7GIReGcRu6QFHj9mPExnk8P8B1V0prZdQ
b60dhFlMcJMDVupyPXrn3lx4yl0a1IgnK4d8Uj39b5n80rCOCwte4zJkW7FgjInVP4TZy6jd+Kff
13Hlsvhc3i/LWNVdCGVEbJRwMDEmmzSoelzAuYOs6e8PWIvOn/3eL0+AxhQU0hoJH8oUH2ePf2RT
PXfCk/B0z07RQQKCdAK6E+BrnAuf3D+W81qgdNiyi11JWJfIakaS657QUgx4kUABtIj2cLTcuArX
uhSfPLKvrxdKRJQkvJ5axjqpvOLK8jZqItETNJNqdq8+hvVJrm9DYc6AAFdWfVEno6ifyvqmztAq
yZ9V4o2K34U1RpOSgUlHMfs9+h2opqSgl/RE9EZn0GBF5PKYISr5rmrsGAj2ut/YZSs3zGcc+fIW
pVwkqH+QZ81HGj0K9DJBmySxBeijkI2NsJZkL0HYcsUMAhRsuYC9xVfBpWiCwfyh17M98gLj9922
lmR//vevLwJBeKXtKJLsTjl3gvjBxY88xvWSCz3QcfonaqmRDrGFgcZLm+SXToL4FHOCHLohS+Wx
0rau1c/2yA850me59uWXdIUqxfTe+mPTnQStXoaFce+17i71dJRDXmfu4qdP4pEHKSohkFpzoEJq
lwe5cgQAGGLIYM2tWWR3oRqKkwn+BOuSYy7+rUhmQ6qPEPxNMIFGW1OtvGT1GKA15qnTdAJjAw5Q
R2pqeK3MiERL5v+yIDVwCdHFbE8U9M2GRBdEv0j2TQ1j4cgEx83iwXpQacCKr79/j5W6/TMJ+LII
WTtrUlVhcswazYPs/+39wu8d4vz+11cO9hIvDs9QiG2FDeKw9MHSl3DLxmAln/tMIr78aigJRnUe
4dPN+RGN+BKmtzCjiDYlqlbujyX4e5YJLxUiys2BeFJo5o+9L/ichYx9RGL3+9qsZTyfx/DLS3Rj
BrneHk3C3obmiZ7qlce5uUfs0Ea3TjtlG0dupYr5bIN+eY5cirBtF1MslgC8fPaiQOS877zf32Jt
KrgEZmtl1LLYRdhAKP+OHFQjoVKHNCp3Gw+opB3a5xZ2fOMWN+CWfXprnPS6ibpaCYtLkDavNjQW
yxitTz3LDWRx4q3YqUECHv99MKEZiTNbsQVYsfaibBQTa/2cpedymRKYskvY1ZnX26ED+5CAXJNd
bqmm5Kg2pHjUjylQ/sd9sgRmTzASb6ICR3Twx6Pqp3tAisQTc8l0zmCftNO0UWesHNYlHjtuyp7k
8DkNxCzSBUCmiHT9fZOsBf0l7HqkLYXJLoI+13X7VGjRSYVbXh0eFQFqYtJoCa1ilOHjyMpWPWOE
HArwQgFlMm9RotKgEgVL7P9t/Jp7a+WHwM8uWi4hNFelmaCeouZgtZdun+//UiwmZMPdfh9vpNtr
W5P/XvSmcV2V0M9HzcmlAcv3kEMvLRic7/IxNRsx94p23DiEaxUiu+i+whSAv4/n7/Qp0Qd/zwfu
Rw8YpwRbRNp4yBo8hL0Hyy9xhC95+BzfEXaFB/8D5/6QyEr3/ItoAnHogAbb7MCidKKHzCGPyonx
Yk2fUFJoG79gZXADN+XvvwAIIAAd7q8JzAYoMrWRAHAAzrqxFZPvf+i/OwMO5N8fMKmkZxsO3aW0
sescV7fbpmZrc2BAUr+LN27FlSYWPL2+P6aZoZirjFhJSKfr4ecnA4/EB7MG2iOTmR63cFNr77No
vMzMnGkCj+AMhXrgNioQbBMvOTXnLZjOz9WJuMRXS2GYR6mCB8h+qyM7Po/7LWD42p++h6kv2432
aSeREn9aUB4F8daHtpBCBeRYxRv96p8PKNxFvj+gFpROYUY8YOKc7hJCU0UDIqsGNduQw427d6XO
F7VFFBjnAuZNFA8RcwvCel35FmeGih6pLxR6Oh04FBgt5IYiHeryCH7/4G8LNeREgyyU/Xu8W+l1
wHHw+4vCkFaYBw6/IcUkVjRoflSyALBHBXp3MAFkb6pZMrcyGUwyOh19VidXhrBIvlftHuN21D7V
ngkgPvXn9x+0Eq5gi/v9B01hEuXVgB80P/Qms4MvuZWcHc6RJB18io0GxNrSL82yGzjFJOyAkolO
T1LpNdOOLSExDT3BWX6t1UkXOzeJS9R3JsH8Mub9UnUnZqeMV/YNZgswc9morFY0S8QlbJopFCW6
O/gE0sCfuqixk5ekgIWCIru9ZCfCsCfCPhHOE9FlJBXkBnW/nPNYilJin7OQFtiFxZY79crBWiKl
u6qMtbDGj2Gmwugo6E48ZM4VEKohxRlvgHZ+ztDhl/j9E6NazXslRoirFHeG9WkoXeoYvZ6Nq+Dn
nBZ+79//fDenkPuu8A5FBzYSV8NnByx2aWuC9nOGACuG73++qOH5oN0vGnAwnSqY9X4nHHoDhEsL
MBe0P34/CCvhWV1EIEYDcjRX8Zje7t6gLK3f6QlssDXQWsnN4U3//TWAHe1F7l7c8RDkOkUPk5Ed
U182lef8rX/inxUoMEDeKdpzBlyGoHmRwsYb3kEb235tDyziTsJVWdH199cDLCQdPciya3FuVltm
aSsBfOl+kBGBGeLk/nogB9cHpAOGitHzVuheOSdLOGw7R4xMGaT5aorgoA+3wlYfIP1uqfBXMmef
Gsp1QgtTOmfu7/thhfopKov8o5tjeBfd62V+MFUEBpdzS0bPoBtD9BEzGt5tYNcSoWGanph7sJw2
nryCsQPt8vtW4QvKJiWPJ48f4NtlDayMdBnTYityxGNmMwa5QTcEb6rt02sKbj5SL2srTVlh8sAq
8PvTtSTSphTMcoyrotcSX3O2RSNEgHyI3NCcXlJn2nd7gEtNkHeKC3OeGx0q2Huyk+3S7Qwg/uK/
G9/gvjt/yAGXcNoo1sSYFxC5BqMwC7vfzefWFozKaf0tJanV77yILw0npmosAbuXH7TnosdqGn2A
o3gLzdqAXHIQ2pIl2pAHkoB++p+mmeISRMsXc8uScRYCNeH/MRSgPXWC1HBVfPy+civHXVlEmwkd
/7iUsXDwyAEZsw22oI5rCYyyCCTpAB1YIqJgKwL+DU1wnIwn+iHY6JdVQX+q98kjtqiVOOWpDPjG
zRIj86UXPpg2lm4tY1liaJUaKsGfgOAG4j1vUAuGbQXYBy2jw1XGGP+qd9+jjbC50l8Ql3jaqZ3r
uJEwOekBotVJb1RA3f9hT0qrz/6MPtcHlLLbp8EffHmzL3vfej9s+yXIdlQYNpzuW5I+57caNA6k
ox+yKZihRy12l9qbtNp7lvfTkxahpq8Ebq5HIB66CwO9Bl1xRtysxb5GmNuovddeZhFPOnXquTmh
mMWqeeeq/DAbbVo3G9f2Wh26RMKqNRyvCYf9GL1BeI6xegOyRpHxyG2hNtbC8RL4CreXKe66mg2U
h+iC8Su5Dv/EG6A8sClIElCvwSXkTpNf7Aczy/TJLPabnjn38/rT91lkJalI/h8eakYR4Df2rBxz
R7MKCBGktkKsxqw3jtVKxFgiYFtuJNksdgAqoRk+s60+yQe143Sm2JJBW8mwluhXhShNNPH30Xlo
Q7S7Ycwphr5tDigPU8Dn7SCT8+/Rb3VTLIsamAnNVEH4U4aHMYHN4luniDBa7/UuemGemfE52dI2
XUl8/gNgDTUJPpIAsBawjwTTtPJo/qfT7FGxxzYzf3+hlY+zVLYWcw7e2mEtBCEXc28yDP+MbCSQ
JWmGuNOrXOv/x3i3xK/2MR9GXNXNQWyQAXjclMDh5DkLzQ5YQngTQvtcgLJTWetl4cGptO9fiiY2
ha3TtnYdL/Gsiqq2mUL6OehDfyh33cTqBSSvCosFURCiv2EDiqRT+8no5aE3fSDsd9HfPAuqnN3Y
Pp+AqR9O3RLzGlIl16DLD7na5gqeoM5VxBzmF1axYiGACfscQqdRnQ9ddUjp6wQL5TQRDa58zhM7
rEu4eNaPw1gYIgvmZl0Y1aRcSOYKUGbWxshqutrKhdrIQxedDoi3ZijJHBliw1y+46vKysnbgElU
wUMplLX45Noqf6bO/n0vrV1pS7htwgpJPaZYYWYX+vy/4gp0ha8Yk50dGpc7l9ci1R/I48bTVk69
tIhgiTYUXNHD+6MzIpeFgtNgYe5rR3cdH2hcxm/o9ULiG6rW+sZhWRFUE5eI2xL2lhwMqCCTDPY3
f21bdJKK4shHEHjKHlsZHI3oJErQ+JmvBZGcWAY7vUitLCkCWZmPdX2FLAmMCnAEIEgsw6FWAFoh
1nMyGtB/6yazEku95wo4Ioy6Eltid5jgjfn7kn2Gjp+23yLFUpWUzoowwAMopJCbwDhlFu1ZclOi
oBNxVUF9aVucS7RoOn5y+PhPyhyqsvkDcXA9yj7m9K0rOWeK/qrZU8GhoeUNIqM3okvJE0OOHdTB
oRmtPYSpk6KrD0trUyLDLscpl6Ht3QI5BQvemnuSMchhpeIolk5VMTrDnoX4L1ROjCqG1FrM6Hnx
PDbZvmecTLNaGGVM+HNQxNGEYq9oqqE0lgwK71BujEhXBnX4SLgov3QimUSpUypBDJlFL4AzmQvn
FiYatrfaiwFYYzaQCitRfYlDJvIkd7UkToEKJLoIIWo9gg1GVIKaPV21/uX3L71CVv2P9XuCDZUN
EnSxe3PYwzdFs9N/jQPwpuTyDu7eVsd8cOZUo3NIoDz3nAVHK0nReaMcKp0PUjQv7Qtztz5q3T42
uhbNTOho9AcKxRB1Y0OuRYwliLnjOBHeEDhQCMhp8Q4p9p14nC32LkWUPisGpSDCg2RiwMB0q9BY
4XuJSwizFMqUjUbCoiVcASjfnsUZwwVw/eRj8lSpZlQdZ+46VB9da7PnOjQmVR/VZ5Eb9ZaWTzy4
iaB+fXThbAqYWrGJ3Q/7aTLizMzR9JP2JJY3Kva1kmQJiSY8+NCMgBSRa/06mm2NYE0glAaZBc5q
oxcNrH0gpZsXtt5qiazt0Hu6/eUgzBWtxpTFIyENdsnsyJPd9rRVnq5VeUskNJmKNi3u+P4ezAQH
1Td/kCqssNe/i1e0ySGCD03F3bSTrtq5+NdfmsyYTxykx51ytzXlWusaf/qtf3nHSRa0Mmvvh/0s
++QFXkMO2XMeZ6Z+v8uO+R6dDwaymPkfET/l9zMp8Z877If4+x8ctSoC1kF5mBDk5Cqy2pmdnism
fS/67lwKMlWAColhgp4CVTRDo4DrngXukkiR3ySt2bTFvqwjk0cULM5TeFITu2zOfflAJPjoFalR
Y+wA60RdgOtTNI6nENKjST79icPOp9F0aKTcVUtM50kF9x8CwV4eMs1piwSoQbGphXCMhw1l0uzm
kKILM1hRFlkDNC/hUCyE4Miy9MJw2qQ3mgz5kdLWeM6sR9GEf4Cu8l6RB1lX7wftoQZLUmA9YNos
WqgxOG9HLrToqBoM/4Yrz6ThYHdq+dYlHiv1BofXldQXQkRAcuA5weph956XcIHJspdJq4xC+Re1
mquOrZHOfG3iukmpXY1PbG4zFD31Um2IkUWQRUj7ROenUyxmuS5w1SHKY+j6TQNwTslQ2TNNLdqN
PpIltfFgl+WLkvwaRtkOvp1PPclMLS0epXh0KlF8ibXMgOv9ezwORzrGHqc5XQUlUFqwLqWaDqYA
35KgShoIKYk4hROce6GgJCZFp7elhMAlyFYxw88BElf8S5rCpt4n0Z+y7UwRCkCsKuoxURF9C13p
wXEVe1A5uoql53qQX1tVOGiNRpxG6eTcUnKZfPQ5X793ZZ1DlqWGQ0ShjVhBqGnB1IkZCzOCu6LH
RHD0yOtW0bGKk943Cv5lz8vWJPa6JCB4gSFvFRpUoZnmOZab6FkqiyeSv9KM9oGUSg43Subd2dvN
xOmVa6fMLQWpfY5jSNNrYvFvLmtnHloIJ1uEPoTxcegeG/kYx63BwEqjsicKneTehZcAMnqliE9x
Y6ShZgmRk3IGCf2pyGERkcNiUdU6TGi8JoZh6zmtJ3C0/oSizicnATzceEciLycurfyxObZIheM0
NOAYboaQexp1aObFg85SE2qt2Lox4rBs5owzwluAJoHYBexkdOIZgtSZ6KIQhQCcylz6MYhbQFpk
B07xaGDDUF7lBCNMb+y8h8dGPgAl2bBmw+khM+0ytt6HEA3JMUeBFNpJneML3Lr1CUyOsjoM6UOF
fas8Tywsxmq4eD5IaheUzd+8/jvizIkNTEX4t2rEJhH6S0tjR03FJ4zrQK1SUJIwo5mIBHA/NoZ+
dWegSjdinHGuuhbiaQ6v5cCXnlKwR4iNHLOG2zd8Y9Vw+fImGj11nGpHMvqJ8yXlDjkYYePwOqfl
Dq8xDZhNMhDuaW9hPRu9RncTG0FrQvMHIdQ8WvAPwiRe4GkrXNVwaN0cVrhMbDLCmO0kgqYEDm+V
3w3GCwhZYWuIGGDBoh0641UJm/HsSahjc5zIFerbw4RvHsOatlbssj7081wbqsJ6imDlfW6NKYxW
Gjsf56e+BrMbVm+9xiAX1cfo0L1kk4xFzY/9AA9dBnpScY9WeQIpDVjDMBEGWdRisFWkLLFRnoFt
CSOd4TpyxG6U2SwlwSiVFh+JrT2uNgveYu8kKai+lEHBFBGEufeMYvboqrAQ1bbgGmXe/44IV8gx
KCSIRPOaQxJJs2u2LV0hhnqHJlcvdSWeKn4Kgzx6GIZjV/+lpNHhPEwnJ62vKr66nKBbRE0A9nE6
crk0lI41WmEHC/VELUKz6A4ztMnVpA6YOPNyNPsjNs2NJtGuIcyFzR63ocDIDzxtIaHNpD4WeHDq
bI/OkxZZHdWbQEFkO7JoXSunnkLeGZSfODuzvc5kr6AXq9oDHFfY/l3WQklnANd4zTSHnVw4j4Cm
S2SDZgb3jv+znj1CjQqGJCqs1A0OUEYMBAS9h5K7nBwG+BeVATvrUX4puVMCzavCoihgotpWuR0N
z8z8L87BbSs+uBy6F/AMUaDCnnbRY9/ELkMyT46zR0pqKK2nJe+0uR9j0FG3uaP2sWILoK9JGhyA
R9lpcV91Ag/Pi9Rou2Y0UsjQQpZTwpUmIQrepRx3kXBFJE8m2ClNkCx6lTBKiKSdhvoKjurQblAq
Q5LcmJ2pUZQVnhBRuq8LJXnnHprEHiUrzECSkw3+Pp4F3jJ3BEVxwKKCwO2oGJyc6Ng8VtSKBlMC
gZKAwBOdBok3Z4XqjAorRWXfwqBIjRBEZy//l80QRQFf4lLB8SCFuLdH5dSgJTzqSDG8iG13HCnU
0iFIjtbHZBVZACu5lIdcGZzseqvj/EqwmNiqBcyMoWpD8VxVM+IhoZCTwaq9JemhhVJ3irJoAHlx
X8yekKKWFP8KLCj6ojmVB8I+5jOjl+gEUF+RLa7FiKV5hHSUI7VBJJpRDEJd3Z2l8lD1VgvJLhGN
ABij5rDFog/zuQfAh9ALOIxF2MA5r7Cg0q0qVpfAZER8nCbEo2K0ZXC2W74z6DTCsNrs2FeV/FHg
/0BRxtjJ305FkAAFtUScAuAFoFkIxHNeqQkGz9scZ2nNtYkepdIX7qFCl/t9WewwjYrygzxZDXR/
0aEW9VIxqgpx7oUZH/L5WqJoETuzDz0eZLDOKairwfkTPb7nOdph/ijicMzxG9y3bJXXAk2u98jy
4Ns7oJOvcNTq6hxxiEyXapK8CF+0itijiCo0qxIaENgdFU2DcRTGc4ZYz5Y2jz6BaocVsS2umCk9
wp9dL7jYIrL8pr7GjZUUMzYtMQSZd6M220GKyu/vi4+OrjqkdgeH0HqG0ntp9wj0Fb4FOjd0HH0I
Xhhc3ZnFdMgwpe9r5dRQQ6N+FlOTH2tn6vrCqJs6kNAHkOGkLQr1saYBzzyEQrZr+TcYSBdTCFo7
7U9CwpxAOTFqCIRCZfLaKegpMb7MwP60hsTkOHC6OBpEJfthrAWEp0KGR2fZ7DpeKQ1tnpBZcS4f
PXcKWkadqCCpYlske0jKYl6xp3zM3+ceFz5RBJPkNsDL0InXSkeMZHsSO6gwtWY3C3qH7j+aluxe
qXB+Uw+XgCKCfV3OvjipNl+grORlJ66H4zg8Y16s12JrsNAObPLB5OHBOJWiEUuBlknAZRfTTptr
2BNDiwMXWyI/VENrg5EI/0i4yaIXoDE57JPZ+LkIFYcJ31i0DNBt02fN15QzXE4dLfo/ks5juXFs
CaJfhAh4syUsvZMos0FILQnee3z9O5y3momZNiKIe6sqMytTJvj0+TKzCBSW6sa8tq2vFeGutsy/
RYkUZ0yFS1Fuw1r8klLyqxK+am1sfLmeeGIg8689tNPqm3eE5Jpmbixjj+C7oQtZ289lmX2rxR9p
fBTWpyw++vWhLrR1bp1fV+IApN5byO/BajrcxnhW0grYsp7eJln5HVmMskUCNPB9G1ClFecmqY/V
aMkbpRS2es0bK7SBMXpy5YtF+k81Gje2eix0n7RitRIeTzhrW+rulOvphrXzmZypaN+UxXSY9I4w
wbKPt/Ey70aFfost2NtYSUe9X+JAEcePihoesLRo+VX7Ja2pW6bW7zyTsVql9qg/Up32Hck+OHty
IdqdUE6p+M5SBpOxIDRwwiplbJwuR761DDu62W0TCvtSSoO4Dn1iRh/Y9+1VVfCXiRZnLJM/xSIM
JSKjTyPU3jA/xcWgSeO100lh57ZEJVGVJ4rzXkFd3LWHNf1MrA9R46o4GZkVbzIOfDkS6olpf+bW
gEyd1rlCw1UyzvjTQHfvu3Um3plVrE1iDfFh7s2gDZVzbbQHDdItqov9OlvYdTEMtKGXR6lTSSWP
rxYDta8gytflMEeFl6yJrS1voqp/1jNjmlTuC4kDBeKaar9p9xHTIfVFTZw6mwBuo2nuOnRnOelt
UfFi+buD6zWV8i5ItxrXkXZ6JRP1UKj5Ze4jNg1M/iTidE4Df4PcLcSY5AtNm/LWtdXHolhB1WWP
Mp4eMvjMLF+a4TCX8S/JIGSGkhhHtti4hNRF+JtCwJdmE9YvEYmiEm/gvSfXirOQuVl94oatKlfu
9hkktOQtll/kd4txgF7jeXbVetdbciCVZL5R/ZuJt4QE8RdjaLZNwrXbaM4ioAyVvibxRV+cIWVz
SJV+5Xx416YfXkKHeYz7ww6Lwm3j1Amz2Qmbf7pB3LjyW43uajSHhUaum5KDpIgbof/VTWEjkUpd
virmtUicwsCFG6i7wr9hBktVyg9FSy9WKBHpIWTbhXWSRl+446BQp8qR9fc1zneLWb02CeqBrghk
0S5EDK1Zosk1x7B2Bn2i8i+NHO7WPvtUDR6SnbCGkfLkhqBOXDV5CVlLLd9jxTFxvhCFgykGxTcE
Y6vZEWE/5cekvGvmli5hnf2sA8mQdslEtkcX7wzL0xoqNWPKXpuHyzqZxwinCfaNxK50BOjevqel
xTB11O0RG6g+wzOVnqj/mVeSk4i7UN7DxU/xjW/Zs06KyJXTk9p86awvmWNKoCSj3eiJ+jEDucUE
k5y2PvMaY6dXJ27PlgozpgcFXzrxKmMsOXN+6t4xRYJIyHhUTccyPyO8aFqSseWtBgcZfi2vMcKE
5uk/XMiesT5mVvq63O4BnUgBkLY1B6o5hYqnhUfTIqfMZtKp6fh6wRmMU68U3EX7vMftdrVOJl2w
mjWuhJESgPDQZo6UDQSYcWXTZXdFtI2YuBQrcyOmBTnjWItwarelBPTtnXqJjjjE+V3PRDH3O6GP
PUvCMzN5AgkJ4UKNG/W/IWmsSb54zVhxx1WbpPXHyG+1HCfI11bFnMYvJNfIQz5Eu0/zyKlShd44
cXRxPk+VsdUi+HZV+REjXJyKNqC0X4RJ9YTcC3FYnN9D9jfaMt8uoqvou6r4M7h65pKxw5WAS8N0
K6Os3JjsO8PkbIfm01C3I+L6avnq6ovK1ke5gV/qSZ3jBsg3dN/Z6ObLpvwlwmjTVPqj6LZyfOqF
d9K9fWEipMJkux4XNp6+2Tvk35rWUcrpjMK9RakdK5bU0roCJ6u05OdpDcm0bBjDNa6m6UNrxPlD
DZsOqNIc1J0gVJ4yzX5a9i74RGPHcebppEOHPZOvzK50Wv2ZnLWobDFkn9Rd3s67KUp82SITSV8v
qySzMZV5/TJuS6n9WXU9OdICv1hiVAZITWysjl56pb41xfQXRQxuKj4EYRgbfh+Xt9pkfyo0rZu4
WPpm1mOmlyUk/Ve4VvJid8RR87kccRm+zXyM/SiU/gRTcqsh/FmmW9ac1s6uP5XmHxzhwOoHM8/g
KLmd/9Nx5krH1l2GZwNn9PvqTZDJqcDGDW8303+SLSYTmXqsExb8XEMgNM+Rps1SutLs9dVXlfDT
b1TpRe02eW3H6nM9YcuJVSs3yXem5GldZIetR6YQEMNSvONPSSNYIvl1enEvgdjVDWHwW5LCLOtS
VFhD/unf0ll9KB/C4hHuLfnS4Ei6U3dentyH9DhonQ1zrF16irUWOYAVbLLiix3HfladWv5rzseb
Qds2XX4c0m2J9eZol6nf4HhpnZXU1wnPRlRcGm5DzBBTcLQTaHSqVx03pvA2NrI7FJsx+5foXojq
XNqqRwUlYrViU/htpNkmD6E8Hw1ba12QKvuiqLep7hMCz6rr1H/HgyMn2zD9FeKvcH2J+n9jtm5r
yWuxcaodRr8SmDBqMQnekOTbNa5Vnytj5TpFzhaBgWU7Grm1rrzU/LLG9JRreArr/DKOh0bQQU3O
sFrac8qrkW2zu1JHTKC3JnWpJUvqyCXeUWl8RE3sN118UM2DftbqA46ZJg40yGZqx/onjA1TthsZ
jwJkojx341ZaSYTPoOrx22p05vB9m+5oEwT23UVyDliqtF4La1tr77HEAmI+3XT1n4FBbwrAREj9
xGVWvqstmZiC7qrNoSidWPzpZOx+y28L/VzxV48XDfZfYbe8cnHIlDQAjqNcfIAz9fE5rLeNdi+z
Y6sdKpxCkYAXOIUibhIFl6K3tFtJ3tIQrNVPGbo5ueV54RiAdr2LHepGBqtK5/65hogjfDzqTvxH
SQqJJpzV17JTuWa9QQBoIbt5ONKO1GyZ/aPHc5o6kPAyeyuqjflNUeke1a/WeFHzkutbFf9Rcu5J
+OjZ7MDSuFes8RwW1ZXk141S8zAJqhdvVugT/Bmbr3wWo7qWdzV+RPMZr2FhfW0VOps4sdOkPNU9
czxDtR4XSJkGXxf5cOsxfCuFlZVpwlu0rYrJWlaD3OxzK/eNMuXE461nOVJ8EXYqHtIlzuGHoqke
OlUypwmTY4bZ/KFVl2jZVMU17HnljzrjTKnyDSAJFFXsn8krXezIvCzZ3VpX2r4jzPrYnpGrbQzj
sFSXUnltwpNGQ1vBguWeEjqjHBT5PmHPelAADzMP3Cott92t4h7EnLmTeWWZa+516Rn657DuCgGM
128+uyyYWPw1vhSy30SKJmuD8yefy4j9SSTmTPpXqgHg5iavdlri4V5CeKBleMMvp0yw3F4NYEAn
OpD1khivdfk75F96013B21EhKN2h7m0147t752ct049ZaTdNC2Vo3BCLWnx9nSUGMVhEXV3n4mNJ
TivWGtF7V0abQrmmoV8yj0cbw3pVZwfYzTqlLTiY4ivlFnWWbXBTjQxigEA5yYXGm9TsdWRHWbwf
aWW5R3S77XjfDyl1f9AZ5yXulFVwgIZoKdpySwfEsJxwHknV410IZzaqNzizg3pZLLJZXkiti77U
6t+Uv3etrbJThHuLdS6r0saiVwcrkfZdBY6inxExjCVpfb6RXpidSpmyqecbQ3mYtBWhXa22iCK2
uzaYMBYUj79MuyjVpchtPfIj5UezckfTX7LIztNt3PqDGkByUIZHw56Ic6hf8Q1Oc/y+hONS3jsy
yOvTkF7i7k0rAXD3nTC5IzsDaf45W1tF/KOja4TI1ulSZPqYeJ+trLBljjCjwbGbhlSMTck7T/ci
0o9s4tbcTqF676sI/oTPh8MJ+WbapvuZqoCTUsdO2vpmGrQtzctLRzBcF/2G+l4Pdysi2Ngxcn/8
aVJaNayPWNPX3Pgxk188O3J3Zm+YXrBjwJNfLBD3g0J8tMmIArgkcpYTSqCvg5II6baJcidvH5lO
inwB4bFPB5pGYyt0X6tp2HqyKzAK7CpbNIISiTNJGzLl1DdO2eyq8mP9VZI3mSh6geH3LWRNnntZ
L22x4NsnGNGJSsfgxiqOSEkE7acDbn1ZVBNse1NgGt9yj+YECveewMIkKbEwAvPPrLr9HjfyRUIC
BLz4QgUyQqzf5EDW/2Xze3upKCxxkGB4QpsW/ur524QSGCgr56pVbaUPHTQ6o057DuwI/rGZuu2C
WlIzPiLl2KlYzWTeFPOQ5ld52vMm5A0Yoa2wjtc4VncSe6SdgL2OrL4lgA/GZZwdbJMU5kjpIcB3
qyDJQqM74wwkhhjD2BjNbxWeJmylra36oYPnxLTNwWKeKwIjh41u4jvwmITKQfe4WZefJx74gezX
EA/ifJ2RFDH615W/dG6deuJkV4ITdm7Xb7GtFpNPc9xmaenME0yYOFyVMdyshulHET7z3bWcOWGM
nxrJBqj0zml9i0a3rYNm2rWvDVnAOMz/MXuGSCHVtwi1oumG9wFB+YfxN2ROLNmViEN9IFsbtnzM
KRh3PfzB4MrU6F8l3Um/hYpzPy58Uai6Q/Rp9u+zdFVfFGwI5PHavSuLX/ETKe66rECVtzKSAnoQ
ojhtpvgw+VwV0VaQbGGeoJXGlpIMLsO0wHPwsydkx9V7jrQvKeGmdPtiD1hvyb9x5OTdd5L7IK0k
i5vzqyTsu9bJ5iAUfQY+/U/NDLv9SNWfevgC5CVqe5N+yrTU96w0ecnqp6ZBqfwC5D0/hXOzbfUj
PPYmXw4qVVcYQGG9WgEfnIkm/RpwADCv4l9V3Rglcj1Qo2rTzHutokzPzK1bI/vXSD+Kdnvi/zgo
cbPJxeU/YOn5yqmb9JDEAdYxlq1VAfwAKi4RYChev/V0KxJpKL7mfOUTv3llQTq7gzdv4FqN8C7e
4U06Qg712W/mVy2/p7xTcY0LNx6v003d9vWpVnxjccLZAy1BEEYYAO7VBepGZhlOF8ZAfituG8nj
fTPmz4GyEB16zTVCe4j8sC4dkqGr6b7GWB7sreYOVDz9G6LGrt5V9c7XLnZOjsW37o+tB1Q9sfLw
ver7NCTWQAdLGOyGpkZo+NaWhwY9kzw64XdtbZkXx1jgPfbPIAL1qWOzraiwldq1pMoZih/cHozI
TS9r+6ao4CsSlRDr/XdM1oQsoIuuF3dELyVQ/v1WRQJAUF/7TYq1pe1zzU+zIJdsi96ViBwTW67e
N03uaC9n9OUWIm5eKIJs8DmaeuGBcAukGAIn5Z5oPeKvpWdSL+CmZHuMA804Scj85GPfBJb8b+I/
rtvR2NbZphTewvq1/irlcBemrzAnz6HHGhDpt/hjde/dUQXSb2fFVvJrq++lkWIusbb8aoVvc4wo
pLL5EujVJBrtVXNSKDFu4o7OWYchHzfi+DR7T5ysQtvNP62Vjqp+UediP+sMbao38W5lrKFuhBed
ZYfiV1Wkj0pi9zYHy5shMtiuamWFyrFfSqfX66Px//JOYkNFAtQyTXZMSlNVfankH7C5ol+NRn4X
ACA2gjY8OeyqsLsW1p4yZII8a0UGSkRaTdS9tEqz65Z4K5eVrQ910Nbhn5jWn9Zofgty4jdQy5tM
T2y1C/Qs84pJdQ3TlfWRwrIpI09lmr0gZEJAujElp4p/5PhbRo0g70PTZwQnRbdVtlK9f8JwsSPq
f1D2xY8lKEGi4FbNzl51bu5DE7nD8jeMioMCpaNwgTkHKn+yqLjSqgz+3Dexje+ZN2puK3mr6ZVQ
LdqQ/M36ToY6mc3ho1RdhvGms1VzOmYN5sX9uF96DnEBJiazXgNILSen6mZ1H5EmeumEH1qTeZGR
XYEAvGx4xnfJt3F8DvYAtTNB2nX77JNFfPEpQXM7u1HD9VqvRzC1cB0/JPOeKOm1Crcpv1rThJsq
3DHlbDPKBA7xlzg+UjenxVsteqyD9hdNvxNK6wgEYEODjwWF4UjqfkK6qJAMEJEeYHPVPptemOH+
iT4sAN/9ZYqCctwtILGQVVAJSnS1SvgLeJ6tJu1XHchdduuMW3DdVQsw0XZdYeOOVOFksE3dU+d7
iVF1uwl1t2JBMyTFxB/Fblstp+rHQHOVGeMFcBmUYhwvwrATbmt/IM6CHcrR+NDMiKfr5LJfGIFV
R2gbfnWsUqqzfJ+VbZFhercl5G6TEQvPrTcOHgO32r6o1g21Cz7MyAkE+S7z6tMn8x1NqjNH+5Qu
Q6RBwK/FxIMMwijCSIr07JFfCHjdfefGxzAFhrxdcCoirmv+GdEEFhB455G7XB3o1go3gyYOZ4y6
lTjoxnORPiz9uEynDJYVoFfbqT16O8Dd5hnfPTdePiSg/e9Y48Ce3GnyaFEkjA1fx+XcSPf+z/rJ
E30zJK4e/qtnAKwkuc/68CFRGRZ+8xC/VfVXjhLMmvbjf7m/U+JBiiq9I7De1Y+2eWhGiVbiI6N7
pI3MPfA7Zd5YgUVSVXjOMz8v79Z4aEdXyM8i3PKQ7QkuNhXzbXlvQD1/RWZtcE+//qnCX820M4uh
H61yJto8d1E7rbOj8bxnG8tZ3V5UGle7fCQTaUlS4cbJR90cxW+TXzNk7lz8hNVjwApVzS6MgJCQ
sEeqelyr1OlV6icbg520i6pur7ZwgDgSQTEW4nYdmSRAjoH6PM5yT+901PNHtkKnI2cZEAfknafy
ePM3rG9mddk39HGy7lj9YZXOeWPPE27JPkYbnroPjWd2t+ouzccswvPbqvK7POUUKGosl+lDQbbS
0Gw855tMprFARZLbFYgfLQNKH4tF3/Sje5EYTWq7V4J5dZWbdRnbR/OWWjbvAyAoYIUUQW4Jf3n5
iStZXXjWR0mjKb23wCxRGoil5SzlJkIhWziKsalj0ZEvSQkd7jx7t49l8cIwYBNINL8bgsTPoOes
WMMUnS3KQSXx0Cdf7Xf1wERjEZoh75vhm5Xcg4FZtrp6AjTm+h2OqCXKl+lDeDrB9AcBlUZbE6jZ
ewmXhridGZWqFYe8Y6Sgin3WGVgFuXbD4bhGp2z5aJL3KHYt8VOEokvUNz2zfO0wi+6swz3ucxB4
C/qHxAsx0V8tSfweCmEfNVSaEIfEhwm2L9Tveso168TDl4R7+PiF13ycOcwaJSpD87BoWFzpfDkI
9dXfOdwVqeCL8NdxuBUnHlB6H8bGs4rMbww4HIi79VyjpYsgQBFij4c65J6IHJ2jXVf/0viUgExH
kd0iIonawGwLeyGdjYEhbr814UUpJsRBE5p81j05IZFB8470sYy9dC3pIcC1dapUo7tGNrmLhh4n
jwAelOzc59OmlozjAKOPMbJgK/J1iO5ETMJ1RxYCqQ399mi0jPfZLa5xBBhzrUUDBWIi10GmE25j
MoUXuRczK8I8g5j0b2b9ZUo+7yXDOJCiMB3b6iu3eCcSABe6UzOuTpIp26V5FTrn+ajHq9qfC/7C
KP/iTzNSZIzmNVd/whqb6bdURJ4vMYDLLwL58bHmzWuPzRHDLn1yiCqcq6IIpD8Z0N6KPZCRZlmR
Q4ay6pT6m0DeurWvuQrXr8r67qLo+Vv2vP8pqhg9Ykw4qgZ9d2LL6m2aY5RfxQcl25SAEw19MyLR
Lozss9OBUPMZT5s3cBDWdBCQQQy8i92hjP86ePiFaXf8W9XO+U+ocl610wC1HjGjNdyJomm+V7RE
Sfs+5tlOMdFkxelO5gePTGNPLOa+mKX7gCfBtCvVlzC7qGgZo/AhdlPnrJZ0HvoxdFv52W1WH3Ge
+sVemD8sCfwaoZs98FGGR2LdZHn05nzXrfBU4bWMQJSUax/tKhnm8CYJgWa6qxU6+vjbVm4Mu6Ib
W7Ww6Xa1cpsIr4k80mn/06tvFYgp6beaCt2ySVsSJ0uQ9wwr1eLWT/0pLeRbroJVE18WFzsNG8Xi
n9oil+gXEdaZOPty/Zo6Cmls3fF/5szN7bc+J6+CBdder5pXSiP8E8pHpa22zcAJ7weNe834N/Qg
JVRgaRLMYMjMrzBeduT0vUTDbpZfDWTFFSsESfOmCdG1A9RuGTASQxiPCew+cJop2mUCsZvRtHia
IsZeLWs3Q4+Su6IiEGoievpyrbaqFd0rg9QbFeFo9U+OMlfWlK3QoGYs1rdVfEJAXDmRSOq6fMpj
mFyEUGr4VAYyN6pW+1ZYROkJ5rhTp5FdAHzVNmopB4MVh3aTGpk9iM3ox736HbVG5MGEolpY4qMZ
IiBRlZHsUInuvjyHgtfngSpZ7Lc57B1MyvQQqO+hdlnGF8bPNt1bJrsTTeKUKJLKb01XHYMEgXWj
tYxTGS70Jpswdhv9JcJNId2HIZRVGUuZrmQbQcJJCBsyiR2zuVeICWyqW24K+0YSJtsUFFfDl0Pm
oFqO2d8HLXGkMliUL82E/5L9vOdtkL/amRG/QE1Rl3AlcJbmk6DDvrdSbAMjo7VuTm1cv+m6dI+o
m1Evu4jZ1V0qaecR401ggoUu1gTCItOdNjhIdLgC5UON8aiM43HbdsVhnAYVViuE7cKZNzb9phH5
MlmYsw2zCO1Q6NRN26iSG0c8b8OCJhnkdHEgeI5d2V4K2bJNbhFhrk9K92mlhJxjNNKMQ0X0kebM
FjpUTal/NOFgVMU2iQZ244YEfL/wxfCsjV5KfIjFWpZCJPUinBUTJ1icAspTqtA423SRhhSQ3qBQ
LeboyJ5SQte5FK+LvhNaT7Z2leZH83009ypppqwHcNr6ur/yWkdeT9IFdJa6gtWnAnikggZMQpol
uemsgPtLxiur6pT5EpOmZP3s5nYHvsI0WvV20b7UxE1ETDdn6G3B2KvxTdfcDquJzrEScCaI3oTK
MjBZ5GvABGCxIMVKq2m6AxsNiov8wasI6xoWw1EiPm69jRpzOyyxN6BAGGQGy+YRT24zDEGTK9tG
7VW4N1qmFM0homfu30dzq4BTB/Ofwb1N89uPX3lvYVijfNTtD8BZ2JanPkpOUhXk8nRYrV/VBOwu
mFBaebdonbfoPIda2Jrxt6KSdiI4rJ/hFrXLpa62rVL8Ei2fyEenrZG/WG341ZYNyTNpiIgENd4s
qY5Q6V+JIa10PgQDdsNbL4mBnMb3JczssDFJu1NtLUxQQlQCOtyxW/yuNbD7nKvB+hnbWnQHcTEd
QYoSV9LCX6lCj8qhVoaOQMm6RzacigQVFJpS8T+gD+KaSr4WIpLOjigtI7L2SLAVBwaQ09ENhZel
aTA01j6eZ5g8UmNQMU0Q8tUcgY3V2mzHXeUBtVWViuRsBL4xxzLdp3MDLhVfGpbaGuCRISuPAmSc
MkrBihJxHqqPSbK8xMzOyHNPWZJew+eCogLuNNDer+ytFKhudF0XXXEoB0+vnwqx06ztRTU1byvS
zmrSLa98inbRudtTjL98GG/1cbOaRWAh9ddoqFSmk5TdpAqVgnLvOfIN9FJYtLRsvejq49e4fqpN
IDN3KsjJWpQ2Me0JO3qCE+m3Tj7NhkWvUzskW4eytpF7fsS/rsb6L9QPGQqElka5NOjS9a9MaJhg
BN2Zi7eyzl4lc9HPCzQ3WELOaP5Ub0uZ4uTj2agvevwQWlDqnVhWzwNXJvhOFvp3rfOiKe9oWrwh
Yx1NREEcK81fjZQ/s0fzPYkiX0kgKxpQuExULXvpzS15O0QW/XV4wnQzPY51R8LRjuex/MnC73gE
7uQIm8svIoOJDrtI2cfvQSkWUXJb3VsHr2M7QryMqm+E11A6KWEfXzI2NxVUiHdtXn+Sepx2afcw
c7/P9V+tSMgnGX0NuRhZfh5K+Uo56xOG+2MOseL0tZ31L4ku2zr+sMZk56hxM6UP+qfyDqNotCGz
hebXdJM+B2K4VM1xiRE8oV415QKWv3D0uA30GCW2i72dsRCBwNu1mTCXeja1JfyECLMnBFYusDz5
TvFFdoKEq0UFIjJ1158Jzn6FxPWqum05ndZpm4R72Tx3WmpHXDHZ+BjbG6QT1PJUQKR6VgnyhujU
Yi3XFiTNG0XKGgxNPGafoxCfM7pxtd3PwucwWR6X9jVRG0+YXlVFxXp1YjdBccpM0K4avV6RI2cY
O27a/Brpphb07YoHCO2/W4UDvKl05c8f5dhGxESDzKGtsv6QMIkVxXqMJFIJwSkUQKB+TKFVl7OZ
608Vk+QXYpBXX+uC48es2u0q25L00YfVzppzPgdbsNmXYaCd4jd2TzgQHlL6KwYEsHK3McDke3Y1
KiVPHMDwddFZOQXpyNedRX61vDpFHUOQEFpYmNGEroCxNxV+C1NHQYq6EaF9kvpx5NX4w1QA2FkS
jPViMt9tG3O8zOLCdsvYJTWmqhDaZQ5xrfaMnw2GKHq3gDko3jj+xY1h3lAGNJsxLofLEIPoc+3P
8FpRLC2OKLLnYQFUpQdxSBt7rNWHgQyFBY9K1y51qfgJey67lq1kFleEMjALchAFGu9hMTmwKyLK
WQ5j5+no9F7X+P4u61u2jgLijUDqxZICCDrSJr0vR8eZCKTaUM1NI6fnUnBzBCJDhcGcojAuGgLM
gmiy9Zi3gTwKSFpnMEAasesgRPdozJ1lVsxDPy9fswBuqGhi65gy6uHKsG6NROaYNd9AXLP2rX1O
yp0c/VUW9uyJdFFoRNV6yuzKMi5yB6ucn+XwBZV67mbpZ6N42fw2tBTNurmH5lXBwBo94SBiwW8+
5uxfyPDVNm/x9CFxucXmS6+/zRqorvQqAhqmT0XQW6pCFiv8PQ6vzcma2B0I46Y5GAskU6jlUmAk
sfwVsq1aQJxGK5xcFYaORXMljp7yHO4GiPNwbSyQVGM7tZn61a+NO8kNC83hy5yMgRIaTpHN0oto
/oSDYFMWtCZJHkikCDTQEWS0Sm2gCJ6E71aM2EBJv7qu+I3WGJTsrV67bZOGDwF4QRxekhlINtYR
3HRangWxMcscH1S9legUvH4b7iFTMyQWAaKDqge5+G+JSeczFXTFyr8iMY+AF8NqitDJ9Cas5SB9
4x7XKi5Mwy/LP6XUIRh7LIlmadiLcyxhFvyvmt70gT0hMHlVtah3md8tRaCD4kXDV4VL+hC/sImF
3B0V4sjj5nqYXocJaagqlkwrqaOBqMgr7JChJkFPGw2CDjY1PT9N2nplc4WWzZnkLfOjM8RbVFqf
RV3QQINf6kshoC14mjsgevSLon30Ou0dgFuqj0cMiVPBQzce9bNvsBCFglmFEDGdtmXaadOnTJ1s
iU0sQG9AaBcKqhdNR/5dp1r4DvDLBdb86nL9PfLNouOQYqSjmO1lF4yMgUmEmzCcTPJc7I75wlma
N3wdUbMokV1MoJy4JQ+sdUkD9yTDXFFp14J/Stnq9mO/HUREIKu5Jx50w1rxLCFqaU077xM/CRdy
jIFnhLcl4htrpGNtHIAgj+0I8G3qFymqAuTTRTS17zM5suVQsT+EWg2HZ6Pn30vYD4blZfWxZ9p2
LQdLw9qw/ptCgLxqtt6HrIV6jpm6BTacC10Fl1Frj+WEGY/TE7L2ZtvllhmsVgP8GquHMgXtoxcS
naiymqMyoDQzpRaxsbgLZZrhtHPSVGOqi3gLO3GkL2UTpdPQpscWbKEaXvVJB0AytJNgmHcja2wp
PFVLe9Dp6BUz9joTsNi0ucb22f84O5PlyJEkTb9KSd5RDRj2ls46+L7Qnc49GBcIyWBg33c8/XyI
rJlmIOn0kRLJSwZJN4fB1ExN9V9s8hUaYG75lIeAU9puk2rqNW56tO4e6EP2cCzWbfsucnMfB/YS
AbTbnP4X491T3S3iduM2+dbnayklGP7mIVXalR58Z+Pf9Gm8921z45RrLsdefdAfHDA7WYa3N6iV
MlXmDrXdwWzmwLB3nvPsFOyOLBTANZ4/XGWuvqrobmtdRynWesiQiEtb7FyMkwHUG7o1rWd5ng/v
Gkityqm3efLdxsQI+Ycxc2rBxiU/7PpJ0u5q8wc4MM9/cWUaKeDY6oUvvbTodGuGzaNS0SiwyQ37
RZs1kMgC0OP03Cjxh9pJDZ6d9kR6mlbUsDKiGNCFZK7kSroTabGxPXVVIB8/78dejNq5W27pa9UC
Ad+nm0Z6avNwbaBka/t70T1mkJFEgyGaJs8tvxzbHIYSFfOokShGjkHfsrEHCLbUb7beehtNONtQ
N797GMM2ebTuTA1bcQhvCcSbGECeCA1QZgATDGXvkwdpkDed0j2UzV3b+uush/pnZDsVCgGkwCWC
iiMPvtaYKamh2QnsytRm3JEb6PMp1TKuSa7e7ULQHjpVuti7K4xXyb+TjQX8IuBrz714FdmbSV9e
yVF1rZ/TZIADGrRvfZfCrc+SZyUNTpmPiG2pVielMx+8QUa/IB7mmd3vpWif2UjMldjCWVuFqljA
rXKcB9fja5pQEAveE4QW2fV+AEriPN5TOya22D1TM1y7KfDzkFbmoc5OnnPHZcZLaQrvY3ekTa7y
OlhWevCmUzht73rpgXzfz51To9O66hAAkN0WsLVTcd+gJM/9f1eF4MD1tr2RgaQOIG3tvtlUXE4s
y49mwkqOIu8Xgx7vek8XtxhNgYlVKziTftUtrRoErqK47N2Rss70/k1Y5msiXszoNFj1PCokAC6i
BJIV2+7R0rsXEOxpaC8bBxC508lUldMxO0qd+EEpqOZzBV64QVWzLpKxEz6qO5DZdFnPXRfZDTWh
ldVzJ85ccyNbK6XAndAHXZocMZpZVaKYm0Qz2viape7DmOZyZTm7LlTvtMBbhbq6cO0OIsY6C9aK
BLIUaHutLUSxToKjZDm3kCEq/61tzRu3/6a7P6D60srnFmro0kJ4t4p+E0jqqaTOXpjZUerkuaFZ
q9SQjVuzC0FCeaa64hKHgFPcrqAifvdbWFctCm2xFWgvphOiNtvkuGhG7V/puhQBKlVCridWLtE4
y6EC1zXvSe9WgwfmCMJklzxZ1gvIv0F9y2gWqEAemkUnkcOwoWSPljHcc2faGpw6iUJvxHblYwMJ
SqpeuyE8mtG+z+l0uOnCTyKoFSagoX4Tdv3as9yjBNYg74KDHmQ74epwZDp9VWdCLOD/LCM9p+ok
73KHqoGfeY9FKC/R72UK4J34IIbTclXF7dEtnblLeyUdenD5Q7BQLXMRpS0YujJXXrLBNjxKK0i8
Sk+lWcxrmx11g4MDheutANzW4gZgwFZbRC5F2mu1fWbjrZUnq99qDi9tDs2SZP928JBvAbV+S4Kd
uXesD82+Ac9tlVubK7Nj3WeJQTfmbjBWXXpVkUkoOUUDrVq3lnNHfCUycnrSewpIXu3CeaHVREmU
AUy0M6BSQSYtFNWq5r5bMsFKEu+iskWLjiJvECwKbu6uv8jp1+RtuzMz4xbXqmxR6ulNWd713lpV
F5qv7jMqxIr6UOUpKbTLRWCZRo46y3MoaelKpuuqWt08GtWXuK2oyXXQ1RDHn6C0bW05WbtKKNaD
Mrx1xm1LbpYNJ1v6EXdPtMO5oo+MUExxEObVrWHupMGKdm3U6+A2rV0O8sEqN7KnvDZlBsg43nUU
YkSys5ofrjoAP/ffTBFRC5c4+2x0wR6r1D90iIDj5Ga9egOXNUcd9hod/IFcou6u4btQRemXPQd5
fy0R2I2sQ0VQZn7dfYMyVNk/fPWnYmyGsjzF+jWdTNrEPXxjKT96RbJQYeQHenGIhlOhRWvMUpcF
vSM1vimSZzN47AvOQbjm1j5qwbIXwMXVY4E2VVhYFCnHfsUqNaFO+YtoRCHSn9VJWkGhlYN5KKSf
KpK5Ebxho4AGM4KUaj+Dm28tYRB56NKV1QafoXnse0tavD1WgwLG7QrwszCsuds0i3Q4akbCL9OR
c2iI+JytUk5pESAqlMQk2vTZVSyuBPmNvK6GHZqxFPZnAzpIZgehdXgcG1/uMs22MHR9qpL6loKR
pq2r5jqv5zFlLvdOc5d5QpINOlt7z0dTKQojVvggge4AJwFSybsCTD4L1VeL+zPdBPBVUkPjtYCh
Kx1rDygKvrEhYDybS7lQeUd0B/xrOpqSzvEKsiJ34rlfJqu2b6+ykubGwa/3Zf/ca4vA0Oci3FfB
TdkdDACjwr/OZIml6YXPWaxtTcti9t7s7FRIyc4w6fIWNqhMqJHSK2nHlms55T6I2tSRlmXkLYbK
2qW2jZ8exC2uuGlFX7vTH2Xtpx4n4LqMne8OD0H+Yit1DG8FqkPeKgvYqYteVMAfwrUUAJC19u74
RPUr13TePHgpqtNQ/2rNWSZV9iA39ZVPO6Y2EY4u9lLjQhOTll7h3rvBuCr8G932dzkzLRxlRddl
rhb1tlIPltzrKKKSwgZuiU1euJGr8gjZmOTu3nLTbxA1AADQEFjhX7YMxNYJEUpudEAl/ZAs+uZV
11XKRTXlATdbo4tFPbXg5t/WKJWbc2H3W0Xu+0XeakhyJldpEKHM4pGFJU1FdcVo3G7lWBUmZTnX
3ryr10NKASIsYHdSeaq78sEvUqK9dGWs4XQ0VrRKiJMrKcbDqNsnLwzu9wu30eutrVA4cG1qCZoN
btPqgIlCgYKSIvVP+XANtDNUvoVFOh9KlArAw+f0np9NjvbOvctpAukQJ+xi5QTFi1adCgOyRA8f
rO3i96SE7NyXDjlqDbJfyR9NvHqLuCb9aqs3TxVXRa7srFELIotPGdpFRmr5m7S5KSgc01MblHDm
UgSzaBybCscilJlO11e58QNzI3SOgm7rtO8uFGXb4wLnOTd2Q5qUWH12nRSA1ODXN9w8MW7V4fa1
yrUz3h4zWiGq/Bwp+jekj6S03sZR8Ky68HGTuL818RK4o2q6IfWsNGpezamNAD4psBqWJbFW1LcW
cj3A9n3vra+2wpeWslhaZr2lu7LOEHrKovjOQy+LvGkAqoa2ICk6zgyg+3rtuxtex/HCBZ4NKtTv
QTf0Jx9V8xl5NvoBQH89yTzFwzBXW2celEuvLN9Ela2JpUVTevuam5MaSnOd7qMZ0brOnbWgMuR1
d1pPYmbcWVRdF6XTD3MzjkixUceS4uZnPC44f4Vt2Vo1rgDs5M5dq+FmaOXrbEwvqLrl2Xcov3W7
snzYbPhTGdTIeVaoB7lYASKyUrrU6Bml5rUMhi/gfqGEiDkb8I+doutIJaC8wV/0/GgxJAnn+FAe
zVYaOZE3VHfS4D7PVxBv4eKffJqhPbe3B/Ci6AfIPHXnCnhjFBlWbnxv1Uunv1XQZJG2hCWU1sxe
FdL3tgJYE6xqfd4V38F9uxjjyrels/Pa+17ZNs4mdKVF55+c4CoCe2ovOnEX5au+/ZHESzt58enK
G999nebUY0UX1X/22CvaRzlamphQtQdBgVNKkKdJuM8OJff7+NTFVMwtZQR5+leuSWJzHbJp2M2N
oS+S7iiax0S7sxrjWnL17xlnZ2QdyYEXcnOkNVnK9UPu7Wr7SSVZzqiDR42TLkvbcK6tup2Lkpfm
w/GoBSQwLis51iRtbV7bOWKHJSj7NDK1vTqSavPcQvKTtvi8QOM8Vkoy0fJo60B7hoAtaoipMcbq
dVWAxlLTflNLFp2otNw5Zsq2UPdi3QDAmufQrpT4KZffoqBf53BJ+gx722IYEMBpfH5J3/eqs1WC
Yltk+SaSYEtF0lqBBGChCBNfeaMfTLf0hh+eNbec4FpOK5sSs7HLFJmbhwJ6mqrm1qbpX1LWy9pn
L8QBPhEkMAa9DWWt2uZdk5LFAwfeFzoJUQ8dL4+/ozt35clcolM4wYF305gJ22+/ttDI6eJ1ZVyr
4lqoW4uSEB1I2byKuKqX/cHSlZme58VOMz1nEXj6N3oTCI7Q5i48JKRoLHq88UbR3lxhbQI4XuFA
RzsEgU+Xw2tUQlydGQJOFgJZcvAaW6BePVozvdDWlG8zjaTWGnaFGh5itbzzNSC/UvQguf7eAZuh
S+5RL311ZmWQ0KpgY1veRgwQIlBY69J+gdRGQwMwuUH7Z6YWj1kAn6FdptKVUyMZ3cf6PBvpRyFd
4puapdqwuaojU9kI2ejy3ADdbagqz1ndUt2mNZ/OHG6LnuggC/hlPKtz+ZuUO89SQFuYzpRhoHbg
6T8MDusiWioA8+1y2/krwydd8fqfbhDsExsEO0QFMig9pUjXj8jOZF3b9dIExuYpydIxbjzXP1Rg
c3SZKsWYn0cwcBPD3ikFok73wkRGzgQLFFLYpbNW5YsATjzm3zrswlJ6dEWxsOkMVJEHYOPG5RsB
6w70fDEM9HaT/kduAwORaMkg+tL0EKKs+MqkalgAMK19IEWgAmcq/cA4Spallt86aXJtRN4J3+Rt
F1unrD4ELaJKdf0OkCaQNpZ07Yb6AsmNb4rj7Z3YkOehBzmBLJ82pD2jhnUIHTBOQQeg+Gs5KmXU
SfxMjGoieBe6yRCbdgvdZibPX4cnCM+zUTLxpp3BGbwgmXhGwn9qrpuFQaPLQgfBp6086T6rbivn
8cIDjKqFnzzA1GE31zy5j1Sh7GW5zUaAqCgOvfACoIg63SGlz/LnOmyhxuqFTkbv0XN9r12LtpI2
eKAPLnyPMxqq6kTqOKxEUjQ26JyhO47yuRF8dlqAq2EBvguekljm0RyjcXqejnQIqDfIF4Y2z03B
+JU+6JgVlWoMhsnJ0GkI66LdZbiODCGvW1LLAy19F2LPSe8Gem1cR/tG3bbK1qhfugqhg5IFJuXr
yoarCBvEr77lkVgGkv2DU6z0NsQvhbmE2TRmObUHrbwRej8XPZmazUPlt17/lLANly9qrmx88B+y
Dck8cI0Xr33gDIX8BCVzbsEwc7IO64l6E+jSLtJK4PUovw81GS3EeRa2Chc/nhnuPY4kZoHCWU5k
v8gNtMpkk9fFRgmrXeJJYJE0TFrJCn9E3A9EvhP8WxfBvFPp4n79Ss+4ZWpTE9XWi8vG9XJ177Wl
BBI8qhwVRctEevZTGUa5T+XhRytAi2iNyTXTEDK1Vh0ZHq2KIBiaWvdWhNFYvI+yrYHqIxo9SZns
qxZYbh6K4qYzyVhE6pT3rW0EdOBbhRqeDTALKpJPQzAa4JfWVulcCPhf6/GzeJnYaTRZGKVxIg+4
S3pX14t455zStT97XTyWm7CayWvwMvLsSZrDFwQAPNu1s7t6Yc2ouM/d9U93/gax6iAD8F5emuZz
oTPRGvQsSZSS6apXrmg2CG/JAFek/Bu6+d8KU8wyW6Xm6i6pR46dPaC6QGH9oIV2pXLZQJOSlkxU
kXLuanpwDfn0JkfF/zUon3wuHDEyrfop9062Em1M4Ou1i5R8T+usRZVV1sUR7O6pfZOzh0jfdz/1
fhzARIVs2MTJbaA+Skg/ZksgOu617CHFNWIejqK1YG09NYAOE2MHiVerl2A4b/CfXpp3lNoH76HX
VzKaHyEaqAeJLK1emOS1tNWJk537XCnA3ME4wbhcDhpE8lXSUsdfo7p4O3JEKT7/bE0APPAp59jV
yAf1DV297NTWLyqHDQcyKz4O9xFdrCG7ppHcZYgXSDtQpoXVzVqU2ZqZg8BVQlGHUln7aD7Rk9bV
K5WzmSS4bjb0Y2Dxle3WQAypDo+j9Fis3ncoBIONEz/KjMjmYu+AkcBMbQAE0r7qGiBrr1758XCE
d8mx6XliJssG0eueosKF6KQ9RkI7+cHBTQH62NcxmEpUFgLqXuWy6rel0ACn3lniWDvvOPRU3bXa
5Us9fx2SPTwp2u+PBcQyA7eSjF0HdSioPgrlOXEXsk8o+V2h+TVy4tadyJpTUSevIjQXNhc5hTwm
Tri4Ir6H4EW/D3V7zvXIL5Yd8gfcoElLZ1bwKhz80bts5dE4xvk6czex81LKx4TbAbWITLMQ5EXP
SyDRAlZrE0ZspeqRg3mg5aCCJ074VmG7BjIL1nAIEGfJyHxVnN/Upx6GAzS0oHwo+l2d7AWwiQIA
N8DAPIDL7gccCnr900KJzpHhcGrtXBc/jYESB+5/EDPM7lRrhzi+QdpGcbe2ge6PvyT/bfF3LyHX
hdD93OdS+N8sz3sMk00iz+3sIaxuskQslMa9lUhm46aBx42/WWLNvRq6TKl66y4NZyC6M3CddZze
fR3P6hnR/1/b6YfjqFZEEMjoqx2M2kBzyCSvTFcp0lGAwedYHFNkpBQlZ98lEDy6lR56H6WC/tpV
/bHmRG+q9N+TOr7Lon6tAbuKafB7OGpZ+CK5YGeKot60BSUp2DZtkVGAQKDK9PF6Ni5Y8H6uKq0a
k6yokorENX2ffe6ntpSOBiSN7AAg/IKrwLix/X0PVvVx2A8zpIF8cxVK1jy5AJHxGpWXsqHP0zl1
quTu2GVqRGUaHXQxS49cOrj7oUJQk8r/7O81Lhv6wnlyLzg/nZkmfZLzSCnKgn7Pc4Rcax6Le+mW
7tComZr+hwNMMpvOKtpEQ3PjAPpoAKt3NJ7FPZj44UW/oJF8JgFW9cl5GOaSYqkBQ7gv3VvyFv7U
fpY30i03mkpZW2/VQbk0kjjz1ifHXKwEplBBmh/an7izcc7RSgS/fCs0pMHnxc57ry8IBp/Ltyei
6DWqrhGOUOLKCSly+xKHKPs2yKAUscCvo9z6fA1rv9TRP6zhRB6TlEjqrmgTwVZCCLBAIA5oLHK1
uhvMrFKDpRytQLscEjAcWXgl+W8O6uiSMwAn6xZxcxxAKkvvYU4d3A+3bknzqZBWVrLzQnZZhep0
Bga+pOoYNws9thcq4F1/ZBvkydqhBck9EJ2/sLRuvehNUe68oFlQt5tzphbKoUSuTC0p1ob+c50c
UyDk6HnYEUeG8r3Ap7PuVrb0mHlvSijfFAOtxyBeNB4YQQU1aDugZSDVeOk95tpNg+N3FR8BfHQZ
Rgzd98xHOh1Phpr2TW/vJBusERn3VZu8dcODKGgbefGx6CDRcBOlUxvQNPOjzJx//Qp+2RT9fRuB
DPj7NsJZ3Fh2n0EIQMsLkiO6v1Lz4pdUScC6N9AgDPAiHtf9IVJuJO2aJbjO0R0GRdV6xQyIZKfC
Ww+pmEfOoc3Nn5IGOyauRirfS8bakSlKUgVqMOvwbqCtIK+z96DDwMwLa+DvRjGHBZCb3IXJQ8Kt
UpY0+w+ttKuig2TtmnhnGwrgvPsIvEYEtDIqb7J+0wflqaGdENk0erO6Wke0/Wa6593ovv2WOvo8
tX6Uzt4BLCpDDourOzqKy6zqbsKufVWdZqN1/VxFfaWLEJsX7lEbvnfJVq0O5jBcSJaVczeryTkg
V5RcdKOkiVStPQkJQ1jX3yTNfdBcqEo7J0ZRGLmD5sKN4/P9VBPjv3+MqSRpe8Az8r5yM+POLMLy
mk4khJE4TW109pMEkZjIXACvCxHIs0z99PVSOifBLkYZ8A8jy9IgszX16l4qC7q4g5Oswt64k2oS
wwRUYGJ2LlTJa12uqIG+x7m8bKQSPG9L2aSmyp1SPLVl37q0vZxLIibbcqfZjixCO0VhqqUXBnBn
Lr84L8haB/Qa0FqxVCiG1kZXqU4twF5mAMLf9bvsxm9e2geJuwBNw9f2yNtDFWg97CUwUUQ8AHYy
CrxNUON5NQq0PTZm8EJRFBVbMbOfqp9hdAWKncd9j3CAp3rDifZU4BVCKvBG7igB6+hnxju4Jalc
hrsSpQIo1JjerYGqVwlKbLP8O8zpQp7FJ8QwLW0ZljeooQyeCxBxT80+uWBY8Mso6pM9QEwOFdEr
eTqgHnWFKvxK3YQ7+iBXQDdnHnbV0uzewmtMmxs7TFvn3soGdTmTMDvLVga+Twb3unDhzMgsNxTy
xr9axHNYlgv0WOYapaAXdQmLbh3NoTNew5s4RmuS3SvklUHjruk+bqN1van33tJawd26EHdnU8jJ
AWZYrlMYKU+FbfMcjv9arOUbuK8ITGMv3i7QaVoaW6Z51s20BeKo8/fnB3cRrshD9tDK8wsHqTJm
Mp9N73iWf4gLf6jDju1b4BBHm3MBXWU+TpExA547R0lg5q+8hwsx+Hl+oInJdl5QAQjDcSznIN0l
W3wQTv0bit7zZPkfFuLEZD+zK5AnhejNK8cGlZ6HR0sA/0u6UFx4c2eu8r+k9j/MVyU3udWFrXml
SCPXssZaJw9SBNmllR3lFz1mzuwOv9x9PgyTqHaBvvtAEYP2atbWC61/4PgB52CuWgObhHJvkVbb
l7KdMxvzr+XxYbw6bZvciUDZNzWa9UhhSvkuptKLih1qLe0iE1icJBcWwpns7dce/WEwlVauFkW0
6KgNrQf5RYVYblyaujNpmzLZV13NyPpQU3Hncc2bJocDiBrj1wv4XGlJmexFphlbqeHVlECLFImk
sKCFH3q2Uc0hbKCr3RmDvpRN+LkZcJ5rpaO17OuoWuEW4C1j3SN5xEAWVW0VkYI6r6hcpLY76wa5
BpAsUCHpQV9ijoMWuyz5e6MU8jayPHlfI1Gx6Cr4Mg3UcdStEutZE4hCYu3rgGrzB9u8smIFQVHH
QXMrku0fNaq28yjr4ApEWopQAtp3X8/EmbwBmODv20ZitI5ea0p86G8C0JAYAbzH2UrQRRhh/XOg
V3Suvx7r89WCcdDvQ5mOl9WJxFBp4ClbKylWYHfVRTdCWb8e4VxMTzZjmsfFADwTm4wSBSGkydkR
54gwzIR+4RQ7cwnTlMl8+YVuwEtiCE8N/XUBwBAxc09fNiZ4PV0x5WXbmeVBNJlz7XtFvYtiiHno
0gYwwrJhEbBNX7j6fz6f2q9X+iH6vD6mW28aHaswJ031dxY4sN7PL7yuc5M52YElQzUCuXP7Kyk/
YAIhupVlI3hzyV3k8+NKniSQZeNoaafiZ+BHBYV2JGzLQyPk5X+0EORpklj5cZQD5b0yLIRvNNn+
XqLqKsr2NWqCS6FzZmuXJzUFGLLeIAaZQXry/joA6B6nzS6INQpE3t6yh+tB7c0ZQu0LoYGh+frZ
zuyL8vi+Prz2HEGcPHdEB2HvoY6f0+BCBWOcm08SCHmy31omDeMi53NdZRcmo/IfQHIFYqi3NIbF
f/bdJ/uu4Vd1nqTjd5dop1srP0wuhP65WZmEfoF8hlnEfPIo7VaFd618wQDrTBjIk4CvsTyNHUnh
g6MFqsi9sgAMjdDf1xNyJoblyZ5YlK3rSoJP101vhkOHI9Cyv1C7O/dCJwEMjqhzg/Gb29BSZchN
I5E+ubW0OTjPr7/+55Oj2pMo9mLHHZoI9I0m4KardLoN1CHeuGh//fmfZzOqPYljP2kHF5Xe9GCA
ZnflwZkppim2WoMCIPZ9FguVvdeOAACkAqnSr0f9PJUGNPF7hHkR2LBBS9JD7devaajq1OnVeB1G
KECkYQ0tA9nfr4c6Y9Cp2pNoNuo6hRw0BAeoQuFRfhhi2NNz6aZ7UGeXirjn3tIksjPftzKMUoND
paZcOZLcR+Y2t14DE7hqBsH/kknw5ytOtSfhHXW+rahOiVIsuHuoQJH/aHZ7qYc3V35rvOxC8eHz
WFftSaznsRRpGpDUQyNb/kPOi987dupsvn4ln4ekak8C3nMD13azIjho7qrx74PmWs4uROS5j55E
O83uSnK0KDhIyIjGZoek7zIvLpyo52JlEu6tSX6qNMxK/IiQewLpCzE2BdXD+YCW7KV99swo1iTi
dTVoQJCOc0/TrVkXP+jIBBhKOLMOHZD3r1/BuaiwJnHfW0rV9BGjBMhwFYugwbUBgYcZZL1a2jmw
G/ILO9i555nEeuhXIc7JjAT2GPA+dVQIvla5RJa+wEXiwgOdefHWJMptjHGdMEV6srefmug5ikoU
Ot6+nqxznz3++4d8oIp12+n8OEZd4dRAyEW626v8C9NzJqJ/1dQ/fDgcsVIVIN8P2gEd+RoOHAXw
k5wvtfTCDngmmK1JMGtV3TRNwgh19YhUGhTCC1/93LxM4qFPMivzWglWxdAh/vtWQiqtLuxAZ1aN
OYmCRCraAEhOeAjEApEMGdkK9OZGLsMiR4TvkgfwmbkxJ2GgRVmfWOYQHlJE3SRxrUbbr9fMmRPB
nKx6sGdaYfh1CBExZrlQeDQ1mgIgTPVEPH49xpmrkmpOFr2qUMGxAj88tG6A1riRNP21IiU14GC2
I8WjOjm4o86znQZLoHrt0h4SdUPG8hpWlrRR3Ka9sDeem8hJjNi649WJkUWHsruWtCtMkC4ssnP3
Z3Mc8UOAlF4fWXkUR4cMnQmbvgHUAdj1s/rN+VZCssW57BL85NxDTCIlG5Tas+I8OgSg0nPzsSov
7CDnVoP4/RlqJRkGz7DDgzVIaw0NmYJauY8LgHnpTB3X1d/vFuovPNiHWaojrZCyhBFqCUuBCnGW
kyP9rArkWNVg8fV6O/cU03h3fSBJOp3wAH52rd2FDgAGsBfpcMm3/cwL+FXZ/vAUoZH2htJ5tItE
/BiVFRBj6fnrL39mgoxJpHuBKtnFEEaH4a25V16zn843+LJff/a5rz0J9kqtmggSeHSoekNHJE48
FZp0oQZx7ntPYrxCQ+Yv+EEN/ADPyEdj5d18/bXPffQkZjsZnGIeuEQWnhe0LUFECg0pmyEw8IRD
HtmJ7P9whsaZ+/BizSw2ardihqDn4OhVoyjx9TOcOT6NScgmOWZtyOSxYirgPftkJZ/sZJ+9XDqH
zn3+JHLtutQTy2XNY/qp3NOjH124CyjJM9qdXz/Cr5roJ7FrTJLWJkt9Tx4RJrU+i4/lS3aSbjkw
1O/q3H22NnNnCYb467HOrFR9Ml2BJBuy5cjhQUoAqZlLW5UufPK5p9AnM+W1juij8Sj1JBRwUhen
tlLnVoeyHCjIUoa77eNNkcQUflu4cwupMrOlZZT1sSpTbZ1GVbpjo3SWXz/qmTenT2ZVM8q0UjMl
POT4yIJP++Y+6CN4bAbP4OsRziXR+mRDLOUW5jpmhofkDa43aMPImkVP4s28cb5xJfh6lDOvbOoP
buepKWOpEB1MjzIrVey0KC48wLmPnu6JmdyCeef7yxTZYxNL08C58K3P5IbaZEuUY7Uv4P8QNwPL
LJFg9qtN1qEU2eaLryfm3BCTnTGVTeQhhiY8NKh5wZNH0sOgon/pHnbu48d//7BlxXXS46dL3hHH
tMf2vb9uvQtFlzMbrza+j48fLasVlpJ8dHuDZDeGOsWie4nvvp6WcwmTNonxLvd1yWqB2uDZ2N03
JzAvoxv0dfW9vG6+l68XhhkX+Se7ljaJ9yj3kb8IeQj83fCO6UfviBkyZsrapxmGabN6YZWeCWRt
Esid79iOD271APYADS69Qmxw3Toz/y27dICfi2RtEsmjebWG2h3ZgYe9LYYrMH7Y6pdmsQJujca/
dal9eCbmpvyHvI5LbJeZtrxCYUra1Gz6X7+RMwt2yn4IZKUbnJyCfyMh5YatsvScIpT19Yef+9qT
eFZbqR5sGNBXFcpvMiego9z++uT/euv+231PT38tmfJf/8P/v6XIqvmuV03+91/3acx//zP+zf/7
nd//4l8H/61Iy/RnNf2t3/6ID/73wIuX6uW3/4E961f9Tf1e9LfvZR1VvwbgK46/+f/7w3+8//qU
+z57//OPt7ROoKfdvrt+mvzx7x9tf/z5hzL2a//r4+f/+4fHl5i/2xYvf//195ey+vMPQ/2nqgpZ
N21dWJZsjbDQ9n38iab9U8Z8FvQ0siqmoZjij38kaVF5f/6h2v80LaHpttBtefxzIr9M6/FHQv+n
rNsGu7km//Vnf/zfr/Xbm/nfN/UPULWn1E+q8s8/ft+3TFU3dUMWaEgKQ1bsv5VUkyHAUDAXYhmH
deagwC38vReUirPprEa1MeDFZXcjEhjOl9KL3xf3X0NrsAMVXdZUE33i37dO8j3fDzUoLVrtBwsp
Cfr7VsPxqW5kDLc+vI1/P/ZXj2nYhqbIhlB0w7aFMc1oEMNV9NBDB89rkbpAxPCHD9R4NUSu8aTk
VXakktleaIJMp/bXmApjqYYQqqxNDjVdCrsujXF5sNAKxemmy99xuXOR9g2lY5hnt5D+tQtjjp/5
vzu4qY5jClNRNKGhL2dNgRp6XZlyqdk9Ho8uDGWnCtTrsFcFZFzwXndx4aYXbhyfjQikTbFNoSmm
MsWetH05FJEHtVBHSwcNgzzYG+YgYLGj/SpLwKO+fpOfjGdrqmVppsxyxVX891VTRkFpDQqE8EJ1
94jwzTGa9o4Fwrh4+oj2Qs7zyTu0dUWRobFpmq5Pe6NFaSME3wk058IcSYxuLMpEBz9G+8tI9A2y
TReO+t835V8v0GaNakgM2TYPOTkh8Zl1rahH7cgXxkPZBPZOH/r4whx+Noghm0K2LUWx0bj7fQ4F
ul/k1AV6OY6SuIuyTXuws6llXaiY/X32TNaEKTNximZr04ZdHma5bKiQrdHqGrA5KOIGVwIjFe6q
lmzTxisn9aL9AEkM0eOv18l0bLZVzTJMxWT31FVTHefgQ2ImULVEgQcr1KbByrJxs+pB8Rp55ZTw
Ll18nXcDBqyXCJfTmR1HtXWbvdlQxjU6ScOHcHBMz/UwKesSB21kw+Fu6VmKO6y+fry/DcROxt5t
CkNhrVjTi2YFRBf5Hh2RwP9D3Xktx42sa/aJsANImARuq1BVNKIRSYmSbhCyMAmTsInE059VvTtm
JLZGjD53E9F3bDEJIN1vvm9JNJGmKNq3onH7V8rbvxslCf0o9kWELeHLVLyMHVM7IR75TezZT6pK
8CgL8WB8LSD6x8fyeJKQZxGs6PNAv36spcc9vuqyDWVlpL4F7KkIuLzmzo2a+brlEMNkI8eg98/v
8MUVUTIrPD8UruQcjUM3il7EBfGc1flIx1kaiZMGVwZWRI7rKRL+xeiEFwa1V6bnk4vB459H/sfz
Bnh7RmEYR1iMn9fIr8+LEn6EcHtugJd+/sYoP0/xibA7HbcLbadBVy7pZL3p/s/DvjxxyUsLj6pi
wK0iRqX9YljZJosR7HbYJw/YewaDv+HAV2W2x9en7ZzylYz/P6YP44VBKAKZuKz+l6dR0w3GhRON
aR7GG2kddd1FlqjqlaXw8kSQYSBpikbP4UqPgV4+1eKxpuM6TnWJb8BaSns/2HY7OfjlHoq13F45
8f7xFhnPZ96wu5BiYZn/+vGcIUAgsxVx6hfJeNiGhHKGLEyJ0cXEcfHKVPnHO2Q0roauH50vat5L
zdIMSGgqKbun2EBCfMEjbLcVOEr+y5lxHkXw7tgr6Ux4mXvTJW4FDuQ4oG9afsVHt/saVCMq4lo4
Tvq/GctPzmtOSv+l/nZa5arDOpJo4jEx7c1Y3oSRKK+2ZbWvTPjfvjzB5h9wF+Iy/SJ+xjufBCg9
grixVvo6VpgTbrIZ/+0ueX55LCo0vNzK3ZdtgWIME4M3T5w2cumellZXV01eta98ot9N859HefEs
UeP3ox8y7ZpIgPmoeFnWp2+V7nNUG05Rv/vzZ3pRimJ3/OuxJJvtOdAI4xfraoDwu7B/yXSIJoPH
Y1VCz+rwqiuRPnoVhor8VBxjNboYUjhzqpYZbz4xGyhZKGTzRf2rxPnffxH3MBFwRkiuub+uPNRD
UtqGmSPHBRsQzxveNJ0nj6NBQji48zfXDK9V5H5NVfw9ZugRGXE2BdwDfx1zRm3arY0n0dQIf+ea
cDvhL92cajljKOF3D3k2m5upXuXFn9//77aZKMT8TwgpBAfGrwMXQ2al04S42veLf+FpdDLlvGz7
usRx5M9DEYH+EjX89aV/Gur885/uSnG71aXZeMYZ4cebovAexFziD4ub087zm4sYE6LHvjx7j/ld
98pH/e0aDWP8ynhIN35ZHu6S0V+Nw0cd8Fg9mWTzT3Z8tcX792/z/4wSv7jy9rmNCrNImW70UUIy
ACDZYp+wDzXc2j+/zd8+0HnLZkdIYoKUX99mvRkHA2uHDyeS5dRK2X2SdMG+Eij8dl5GIXECYTvT
9MVacOYyR4/Ha1vDqMWhe5NXS2by5zWRwefOw02eeB42Zx+IV/bv34+MdXLkRcycl00IRdy61MUY
ucY5yu6KvvMuIrd0juHcFVdrD6MOdgBiwAEy9b9/tVx5uSSyJBIgKL++2q10NfT0haH9Uj5ubdDB
NV3zV3a+382Vn0d58WqtHI3rj5tMHQ0pNHNoP++9cTiWazK/kjb+3Vz5eSjx6wNNTdLIuGDltXIZ
LyvsrY/jNAev3CF+d3RIMhBkIpIoiqPzz39a37J1x04LHsj2cFE8EZxbhLiReXIBBLXRCv3KFPnt
G/xpwBdHh+sPbjiVQqY9OtGvbSjqFIsbAJMGoda/nxKkr2IyARGxw0t5TR/ntG4mHIvLMPhf5bDY
Syry0ytH/O8eiGyKJBvHKR/8pdX86Q32cGf7PGRNqyDB7NT1wAbopMHcMS4Of36g3w4lfC8JCMyF
91KBOxS46uquilPEDigcGgdg3xw2F3NWTK/cZH83+2JSNx7hqiS6ezEv0G1udJdwwk8+PXau7rFP
cEL1ymT4/SghR3YQeIjuX8zxOFER7j15TC+wDo8eBBqQ3WZ+Jdfw2ij+r3PcqpE4xuELQQFhl88X
51D6IHH+/HF+P0osCdy8gJD4/PF+ngf4Cpfrwt7X9RtmCxZLVtxwy1emwO9GSVCghjGpQ5+g+NdR
1JJtwdbwLETKYJ1E3rC3+69lZ34z0Ui6cuomZKdBqLwYZRThPFcGlltSVQlOAnjcrzjfhQNM3wyY
2p/f3D9HOyeBXIJdPyT0fNknvIWBmlUWeuREEKcdI8ePem6RxnXA6YZj+8qV5p+vMAwSkvYuCzYM
+VS/vkJPlLGl1ipS0G/ekasU7IccY5l//VChF52vox6vkJP411HGeBaJT9ox7aYe8WgvtQ9Od8iR
WPexUupfz4uIVDl5CpJpITvEi/W6ND1XCiVAsJZu+I0EFxpw267mtXTMX3/3z2lkigJ0CpOTFyIO
yGO9uHtqT2CwFcZhui1WmS9Z20e9PHjSce2lSuyEcwpGAL56DqyEQucuvhn2SyMGzJ5ERixBLMBP
Hkh6C1BnBOcgBBHj48SYxbD++Bk2xcfMlYXA62YBfLcs3uCf/u3niaQfu5KLAgffP2LnHDVhNw0+
8cLMmj3ipbWAksIprDyuqu0e/jzay1M29ggDSapKttOA5fvi0OOLbcQ9YZa2Ibkreocc9REFXFen
Of8uSbt4zap/uaoYMxGxH+ISIBn0ZQYLS4iyq9sgwVtqS2J4gb7vkUrynQohf0u74p8f8eWqikmn
BlHiRz7ZHHJIL7ZyXGrXPlEmI6FTSBIRbhR8HKJFvLLL/vNNxq7HdYXJl5CWe6kbc5C7Vd2Eh6JT
I99LI8wVvtsGyV0eZvpTqGbPpP/2weIkPv/HGU9O4qU2g0wwzgmbyFjIZrjQY1tdajPGr7y+8/Jh
R/h5ZRHO8evRn8WUA9kHXyzhcTBjSxWoOxhRt+pz7eLSdiFjLi8PpdhGg8bRXTMMH7P5Q1HVJoWr
okCiNPFdvvhn3nOx4f8iLWAiWBTF9NhXKvu8NY2D2YgzgXIKg+7DpvLrJPee2rwLLjwhof0FVebD
8WmS7NZruJlHUWPuuejWEnjtat8XWz8ddLlVjyJ2xwcHN+cWQw1ciq8rd9P62oSK5gbuVsWFnVcK
dYCm7G2LFKqh17xsnsJpNic/K4NLt2b7g2dYhc9LngynOuvtrSP67xqXI3BjM/ZnQ1Z435oKBZLx
xuqTZxMsi0YM+Q1NrdSruqF4wg4bJ14ffkDGX7IbYvhbQWi/qLXNYfIGdnpckxqb4mSxuCKtVetl
u6V3MLbugE/B78xjbI9zZXD3dbcmxhZvW0KH7h4aDsop2C4i08TX/eQ0IFh8DJpxoRPwtKbtthlp
tZUhHndw1rSAuNKDqCD6sTc+AL6jDQLlIZ/KkDX6QeNWh2Cka6h0svHG5o0PNV217keZLev7KiAj
ogRmVwg43R1Uq2SGFFv4EDIWHEtWx8ESo5hLPDI73aVLLqaLCn9+8X7S0snP6Knzm2rzXN4WZ4fJ
fWicjVYf4DjxMaMpn078sgjlM+6UJoQT0bvvTRfID6bAuw6cBE77qY49uKZVi7sadp75j3ry2uuR
Tzw/OV6NhepuCOO4o9LVUWKk0yQeI8xSilmb780mC+9+zPmHqT+I6E5aL8mu+LUjyclN0QJbrBE2
49SvKI9huVx7N70/i+UARUhfZDmNrbglTrrAHBYIqWgyxCi521TLldcVi4bEzFl+kk1Yut+WuSn1
sU16+az8wgHmNG3lYY7z5lms1YNX2C613Tx+EFZIOtMcg89601Xah9a4Beceri75unmTurd6BrQ7
19AuhZfTYu2IjNa/aghAE9U0GAyjG0l2M01TG0nPM7K7ha2G875p4OdNpbU5GL7IhDRhVFEfdssR
TF/RYRcfWH0Z6K1ojm2Z1Ld5h7fITnXrCEGsx/lmGhlsb6KuxD0cu+kaK3MBk6fj3LU3lS6V3zx0
hDHkWlaED2iZ5tVjHWF7iVqkjuMI9FdviwcOyLk6Ciy1w4NMKl09RCEu7jHUIHjdZZoH9dLh21s5
zW0+jQ4ocF4HSvo1zEfYOVOssVFWUgW7uR3G972Je3ggY+Lkn1pX0U0u81bJYwRNx7nq4mm8cyJa
SVOPfWlMIKVat6DkqXGlQdRFzWSR47akCfhRYKJyWvjFIrPZUcZjhZNDnFsM/9njWWqqTxC9xa44
4vxt59S4bdUdWxvr+3hhJQEVxWQ/Tza6c7JoaakzrZZQC4u66FuTDaO/dySgXHAHme8dm2KChBD3
JluAKtiyBYw1G53GriNi3Kvx9nFyB8NOx0+sf0CcnkNXqtfirtRVi9fd0OrPgXLFXbhmBkCO2zs2
7bwxiCBFUJYvvK3009gY+Jgil85VXHr5t3zg9EuHUWxxutkKr7yOaZ3Aeq1Mksoh276YSrm4FLbx
8nHZsK07YfRCkcWhf+dzNBZw0IFTuZRbC/occIsrK/5eTxXP0eD07s6H0eBge+Y55dH6wXoyoXSK
vYuAD0XPepakDZuLhj73ewv1flvwt8upUtFH7ys4Ze6I949Gai9WOmTitUrLaK3kpTSeiZAG+uRo
mQONd+V2XqyOblPKN8qeCXPJ5MwGcJNcTRoEq3gu8j4pT6AXoG2vUVZFuw1dwg+XZonicom1Wo9L
kUdvElVyZC2hxpQcRoR3L3pty703bFALy6mQP2ZPJbdcnfzgoijn8GMUTZt75UO/o+i1Vkl1Eehx
wdGsa9lHuirwvmtTLhvtsqH+WDctJobanMk/gc2lPK7Sm563ZIpLdr1N6YuJo+Ot0qXggOi2GVPA
7UxcCDOZZPupz+I3GXWbb47qYCM3nkHpXPUTrbl5n5X65HXWHzEskNFXJtkE3Ilz2Dt4m8cTaB+C
JmZL1RgACUCSdiqWwX9bdGfiU9E76EV7063fuq5iD4ojO+L/W8thOgZBW1Rpm6/YPepGBjXWx2Vi
9y7qasqNQcV9FN/8+ZPPbxT0F2S12fty9SfoAKPz0R0C/5OpS7LAS9P4H6qgAUJQTiMac48C88UY
ysHHMXE9zyjQW8nO1SJ544X0gqdISrLvvROsiBPCc194MgQhsJOIbq6jItGBhwHCljugJlG/k51D
LoPMHSxCDBlqSFRkZhF6Ffnqp6Nj1bup3Go8GhpfKU5lg/FHGJj1y5axWd9GopjfZZsq52OiCvMp
oIH4jZpqF4BdqZkfU5s3352ZvXGvp6lI3nY4/VWAlhyo7xg7wkacm8l0e39cC6itbsH5tjg9HzBp
EuNDM1ASEzqbNTg0thVeYbbbyu4487LxrVaWRzRersESrrW77QZq6F9DIAP+dS87jOZ128IJb/14
S67wFy6CvTJ13O1ZYmW5x6sKY5NNsc9CfPKh2QA7RnEhlNfdFkuGZEmRYYArtJV5QjSRhPZisJ17
7AAgeChazDB/EBk7/SV+rF4FUd6EUPNmW3kYgYpR3cJiomC/64pC20PZLqZNi7z2+7dbH24KnMoI
W/uLFGXZfZtWJ8pIP8pyrk+BiZZtfEdMWW/drZHT7KhjO7sbmG5aU4KqfTuazYjsCPxhyLxDtg6G
/r6B9kEyL0qcMegB76+bD1gr9LhQd5ETjXU6betSfivrQuA57rVnquMEt4ytiAtbwEobuvZI0z+o
wxqqYnZm143zrsybSd9loq6ufP6A6LzFYyKajUH9nf16yg+yH9D56KIAK7I2pKF2Cx3QZ6avKb6P
VZ7V6JDX/tFt6GU6BuEWnloqDXSGUuAsd0htN6yWMyluGso6HKoLH3Tns/Hl+1ZzEboZAlElR9vk
w8eA3+0c4kI7J7+fFnNymmnq0njgUoo9cqjiQ9as5m1dTUEEjk85HxaPU/IY5BIqbL21mzmYRg3w
aPsqXAfqSfn02PlNhUmJaSq7b5x4BmiyVfmVm4NtvJw7jSPcMCzFmHJm6Pi57hzIcrqT5eeFXkDs
ANXE6bcly5Yc1dwM/t7MZEf3ZrPx41pPoKN4gyH40nlV2TFfi7nY+yKLz8yY1juzT5fkIe9tfyt0
VIXXTuks13TNgJKj5lh8tApEcVW1XfFU6Vb1pwDg3l2xjuxYQ19OV4M1BpUdprr4XCV1xZWRYtdH
Wa8CcDr5ivw4eADBeN9xgOYiGOL71o71Dw8mFeSZcZzd3SI3fEc06kaRBpVcH2owYl/YEcVT03oW
k16RDflp8ytIF3RdRBRctwi+dzsVP85dFsGpUWL+Zh24cIQwMenNTFuNE8ekQcPHQf0DUXK07EjU
QMUY1AQvNFC4RISdl32vRDQRu2jIVrhVb+r7GnOcwaHvhzfuslnwz47gZO6meiSGy7zhqm0LroXL
6EuNVTVMW0eRL0p9rwJSphJf495FyAP7u1TLh24Ln7PN6r1b55+B6A2HsTk/eBBNY4IN0fxj6jV8
8szwmzOwvZ5cy7shnr/pKSlBbdrqZs3BRe7KcYjhu4RZN94XrPUnbdbyR1aGYr4sorlNMV7pj1FT
0PrPLQGgK0fheLLk/2H6SAdb4Rxont9vzZe5XvrnCkjeSiAE6XbidrSDdMVl1bYqOC1L36aVO26p
O5R9DI9K2HOeC+tG7uPEMksZpV5RZQ+NiV3kBlXvvYkzTHyquEiNXb2nwM0xmFCD3g+TjW9iCD9H
YZPkfUIB8jrhjrAfZbva3ewaLN5LXLKbQLWPRs/OsRRD8DQIs7xd4gZBDVbCn9qiIQsUbo7Bxasi
ej1/tiHVG9iCgvs9hMem2LFhyec8Hs1jk4TQoMS23AZhg0y6p9W9c7CvisLmaVvbC28GcgWBZnsj
lgi324GVDVUS0Mjiwqbj6jMjG6wAbvR1eeF1TfVh4wQ5OJNK9oHpgYxma3wTwUjomJsiC3dOxmN1
yj6OkvOwgCtzZWw5XRZksMHKu2+mrb6WLdZgEgNfelQnwHoBbscFqb4kwmhSGUBgdC6IZ5cQ+0J2
qzp1ALo+bgGEhHCoq/dtq5CRRLkr77ZiW47DGl/j9d++gwvd8rerMsWLb7jOgrPJZO/9sMvYX5ql
/JA0QXHru06z1zi/73VZG+wQQ+e5cP3+jcV/6SkOg+nBOpONjkuQ0bbfG+FeBLWdDi5T0d8W/+gr
+XEh3Nxt1r2kzNQ9DzNp3a1uq4OYML+2Sz9eE4SWlrKrm3ws+0oWx2DNSlgVCVjjZoCchcQ/taaD
8SWT6Loem+1HHANlUX3NlVqJMk0IozfjfoqwnH+oE5VdiHxyrsGrlxelJh0BXaas9t6a33dTON4H
tVc+lWU0gu5FVgtW3LkkL7FeWKnZyxb7faZT49hkKzyNKpo/kI9qDnrGxzyLR5C2Kt+uOsqOb+qw
+9xy9yKywL2y0kGQjostr03Tlp+dvOmeaPsVV0iQx0OfkXEAXhHxjmO3pkO2X44VV8p6nwUOEK6Q
rNOxIqjfjSwZPJeWt1sCQwoXeE/sgWwNYCdbJnCrjDgU0RKlmsIs1O4WZ+7Iu1pqA+E16tT1rML3
QeY7wAU90AtjoK9Dt3CZj9vaPUeFlre040B1jeT3pkJNrKLcv5cq+zEF4zOodvuZ8KMbwLTX3acV
4HANJvCs5VPV+Ci2Zrqqt3K48F1zX7ezz7phU91ZUCp0G0f+Pe0YXLuCyXwsF8CM60YEvM5Zibem
TyRyho97BWgvOqF3BPodnPOgyT54vlUFQRR5sr2dgZsDuZqwPGwDb7uoNWZpO7CREzf0cliH0+CO
C+LXs0y5aLsoJRj1Hpa8c9cDf344QL0nq5CCeVV2F/S1A7aW3MPDakJurfFQCwhMJG53GqL2Bx02
kKWcPBJf6MhujkWQjNlRBZ0EhjNH1e0KBXqGDOvV2S7uc5OnPV+r2mu2iHbv1/3UsOB1/NVjiwU8
kkfhySazqE/1suJsKJXivpWNCvPps8QZp/SgJSVrCrI9ReI0ya5kDgExc4wbHIOmIFEcDhVUqKYe
IIeV2p+9S9XGZsYflZe3c+yKitAUS4yk3S2WLkU4Le+drMQiAUEjWGoV+xYYirDFvqqiDGdoJ/ef
Oyf3sGtoEA8RBIqznaQbmpsu6KXdV16TfBs6Z/wSTdN0Xy8NXrQZBqV5urBrf22dMlYpZ1vjH6ch
6ZmY9NrhpI058Hgooy5412qHrY2eylKlBgzP2XGGIvDNTBoF85TJKA24fiBzPNq6rw7VGI2P7dKV
0S6hH0PuOH0npgJ1u8+1sFVAJXKQ/m4y05rRPzuFJMQw2icPBZUnfDvZILuZRtxqYTqiS8ThojKw
gbSHL2WfzyScol6/k5Mlb9xuY/YchGrlvB1smYPgyacf86AgtXbNoj93aumby1W49A4PqBHljQMt
C9SXnGAHtl3W0U0cKA4agbRLgPWGspfarO8/6iXmGRpL1jRZyBzt2Gl5eyLXAdKfTjRALlat+7T3
VHyztHX8sPULSLGmylREdmewaypXYvFUBqXjXvYLd2waDgZzrFZFpcIOU1UdvXlhiyxb2vpTmj1W
eUraOBquRD24zalzR+fCZuFHP8R47BDWeaUOhjTsRD9yDXHS2mHZLuYmn6ZDzb79Pur97DtA0fMA
UY/zEDAdkHpc6qqUINYT5Hzq+JumNLkccjm5TMG8yB66bIlh3giBPW5H72dzcEo/22BVtPk7WE9k
spmAUNJJMUUgW3230zuHRDGczFwtGG1OAXy5QFgfJiUsPHyN0SmTUR1JIOm4kf2uxPd95cyIdbwH
JxoTPTZyFk9d7Mz5j6pSasKToIG35JF0u2ltrudHd+sCfXI6lhRhSE837KENeBlHKF9GkyHpliZN
AMiUqesvYZiWm446oOBJCckvM861JFoBvDb4Zi/B2mODMFStm1raQ2571VafvTWp2n1fFvZOrJYN
cI5c0M8ZCLD+kAXhBHZQtmVa+LXDjCwa72mZZQ43dbZLkNLSh39JrenQ3eM5UtjdMhCSXfWtx4dP
+8LoKdp5WQD9T096Dd5NVIDU26Ef2/6morEnCvaFqOuN61tNFTiGnvajtzXBz5bA7dpljXajXd7o
uT4ntGf7Lp5qSG4tex352kjC+iKaqu67uYZp5PT1CnAzEQgrp3wOMHmIDBbOvQ1RdJIWDWm3yaIE
8JZWI83rtNILOrP0aOaeK8CGlYmt5qS7lxP76C5YQlCYzdYofW+Vh3W2a1scGxPQfkQlzTC75MZ9
NZ8imq8JRU3Pe8r8vJGX65K0mqYKbgrPlvTgks6G2+Ex7OhCg/SOaMh9v1ZOAR9vXSkIXCdWVit4
vXCZ7kdYtPbAli+Wx3CMiasOs/AdvmTTlFV06sps6J+qOgwaZo5jUE9aH+T70LmNc1XQFKav4hWL
wCMbSz88mmTBrqzQVZF86QpfA85o0bbMzd4rA1DHIZWhM+widhNceL0IXxdWXtnfluT8gIUkuli8
bu82VJEgoejZoGKdtk5bvIUoWP+YxgAnjZBIbU84tpKmc+2IgeTVouu1viQ9MyXvap+CFzsZHGxH
Q3HLIlC5xIIOqfJ69MboXQK/d73b4J4kD2UNryj1ynLhRjQHhc2pDeO4PsPQCFV4WAmkmw/kz2tz
cIpgdDC49aqYu3blbKG6jUBFkZqiXOlvJy/0BnXRCbJF+9zpHULI0CygO7YEtjX3vJZq047k9biO
O9mGFXi9ooMwjMDPkVcmyxwHGrT1dZakXAHz5n3Tr2Y+yX5duG07HOXOgxElku8deh5nfUfjcYUt
pFs1U4OzpcUM+jRmYZfcN9Vk7XXWJWV+HRHkg5qfl0ClPpWCMu31MmCIOZCzURdOPUz6gepUJo4h
BM3lto5ERyE+mXuNJVlGQy1e62Mbt3d66mT/ufUodj3a2u0bsFlmdfTfjlL/Sp74/9Qe/qJXvNPf
28dp+P59uvms/z9QKdJp/1Pd86yC/EWl+G778l2V4/SrVvGvf/RfraL0/yP+qmIHdDPQNXHubf+v
VjEM/4MeCSHPWa5H73ZE6fdvrWIQ/oe2KCrYHg1Y1IXPMsa/tYq+/I93brymtQjwjOuih/lfaxXP
XX8BIzOUj6AHbeSLno5pLKKYrbwA5VJiu+9M/Ylz2pxyadWhHYV4Mrk/v9JCfm7h+L8F2/OgEQ+N
jigIKbYj1Py1xQM/kERWgQQ2NDdYO3JVgBm5TRGJ685TGZg5+EM3yhfst05djBHlsnr1XqlP/1o2
/u9fQfeeR9cHhxKSqhd/BUSOvqvd6qIvmssSQl4mXL3LNwRvU9R8asT2hO7x60+T4/6/D/mzaNKL
/vJv+/XppfBpUKQ7jD4amlx+HbccrGOdcOxOTkgP+ByOb2xsffuwAD4Ao5T569toIsFzjc4p/FZ2
egzSnphqL73ZFjtFl/rXYWI7/bQMWjznldTmoqw2P3q3Fm2FHSFgL52iomyHiyKsRP0YqmgWb7x1
qU9Tz6Hk66a95YI2l6faT3JKOnN0j4joth/RzSBedlf6b0TYmWsuu9PesbP/3AKiobfXwjnw6mRI
+XZ9ddk2CaFStZrYkCXZAhgzlBqIZtwpB8ZUC/WO7H/7XSGGh63hBPt8jC43tDyX7Wzy70nkZnBZ
/foCn5IwxZI4OYlN3etkvk9M8azsFEC9n5y3dvUzjSXQ9Disa39pPaHv3E0Bd4xa9wf947AllvYR
EEr0SN3OucjOhTruu3O6ZAxSyUpgMdUq9mdbH8d1u4v6DfRc4cwfvX740mfZB4LWkJwlhbhE+24K
a2vYCavg6k7OD5pzp3qXxw7YxkU0NKtFADhCv46+kOi5yhv4pD3F7n20ee13HUfh13jRVE8mzgOC
uOC5oUJ6SBz/eg01hUd6tJPoUPYr0PQWptzFXPstTmRz290FMudK2yz9yaOO9n3r9TReYnwerARa
i6e4s+m8vp9XZ1R7F6jeHbTH8EdH/F7y3ntVXfM/mzvjT6G35yZ2DjFtFHxYC8tZUcRzJa8SORt5
V4TNkOwnpeiF0F3r0ICyeniET9nc9A+i3MzwiHzaXS9qteRf5sQZl5u+l6MlwE/EVUTFFhP8BLzx
YWKhxdw4LTZO20pK6wJHL2KNtYNLECKRn6/zOZmeMEwkwlVVQ52Co3mEdTIXl17nc9ErhJsMO9qc
yGqR1xTtSRYlcCpQJvJBoDmmrEphveVCRV31qIbe+5qscn5Hytm68GYdgAMgnom4tVlCd+9RqTbg
uMnVtXCWvOguMKQXA3oMyoQwsSGfTnlO2eUL89jgn+YNOSFq65JBzISaBmrvoakPtuj0g5oCHaYi
qtpPCGpd4HqVrp1D5ujKOwXcnB/mCKPFy7prPf20TFAXAUdZEm1NrQa5Q5PeEqHSj0CpeKATab9Q
CgrQ4xVRe1ynqssP3oxByxU47OLJJE6bkEp2qGY1DZtKWgdRjglpVXowC/1E9Y8lGSV79PXgHzuK
6d2+mOozl7ap4/kKvGfjXrr4mPJc+MvfyS6nrtwvYwMLrfHj7BC7xMuHRcRU0QcaNe3Hai6i8Y0h
9ni3RsqvH9ctSah/VSJ+6tvMgIqP/EdijbW/rdp5rVOaDxXvuCAtm5p2KNVHFjR091yJEPgbkgva
va2DSmAciji5aJTf3oATitd9Tihfs8kTMT/O2umjr0q41j24jV3lFacjyeOgFnND9jQYLxch12CX
S1oJ0tludEJH1EKWp2wQ9mtpRl1cD1hM1XvMyihMy4QMJTnuaTC4viXbkR4gc+2PbfEQro0JYbPQ
upIGTmKLIx7E7detpgs/bd2MsgJehlzGpsHO7yzc+vjAdXd+HFsVg9/KdO1etpOvsE3FlLK9ZtH6
2RuEa5k6hNW6PQTrZIDN9KHbUq1bk+5WrM2ZkkZEctV7VBZS4sThe+I24ZD2QwHfug/D5eQENVJU
ywb01V2CWZ1IPOsnO+CV/k2LMLoNCeipktbTMNIr5Bt5oG9w+UwnxxBfEdVNZErhmaPM9V19rST1
lgtFFm9LvVr10X61svkq/ZqioSfJu0RuUlBGbKmYF5FcP9d0mEw7yhbFwcGmsifql2InkWE8hd4m
7p3WXUlDBkVxreKmKfadX9GD5IeW8LYnF5l2qxkvWEJ0wjY5CjmsEFRIiguh1fy2HtgTbjytzHYz
ZFlHKQ19fXkx9qWGoRyNJd0wpq1PKD/I2rXWOcOTI79SWBSRUrwlwT7zCUDM3quw1nfO1BGAd1rj
UhgiBedgcCNldmL9H/bOpDluJE3Tf6VszoMcxw5cgdgZQTJIiqR4gZFiEo59c6y/vh9k1UyX1F2V
locxm8Nc8pASKQQCcPfvXXlwmMM6brVWGbT/9klPwJyyp2bcsvNGdzIV7bkdwHvu1ZzQdl5ZFuHq
XMgb62Z8xzy6BiAmeX6yCyGtoFXdK5z4sZkKovwqlEk5LfWqfK09EJjA9lVz4wwtDLs9JNVTGpv1
zG6Rwmv2nfG9dP3mvWE+hSrM9QYmE9VHu6fj3ntQPbXvyFbye0ajs2Ho7S2F3/Xw4qfGVIZGW2ty
h7O1/5ZRaX1fQ1PTpRsr574fI8RTupSe2I8gbSVWgU5Ye22ciYk0tHnOQ3PuqThk6O1v2U/Xg8/g
GO5Nhg802jXNrFnbMRalv7eyqe0oNo6WNRc6/7RzdooNc3lR7m1WGCAoC4XMsUV12N4Ir+zwqdT2
zB8qGAUvMzaZyDXvttHn6cFv+qS98bw2k7txUCY0PmQKiLOlKthnqwHIy/W2vVTwSgsli8jSbnxO
gd2xm6AXKB1GadBPYjh7KQDhoacDZNgQWmBf2LFHf9t0vfteg6/VUMQMizzk+iJuB5VEv9OmJ4qb
Pqkmb9M1ut3tHMb0Zof5Oh5ZHvTx93QeYirGBR3Oh2EAg9kYPQfYYJZE+rHxxDkyiZYA5swZfy9B
0qDB+uGHcu07CR53U/Veu6WzzHvzO4PKV/1FWebWtzV1ErWLjdXo803no1/IQDMpH1fMj4U86Cu+
Rwd0Rkcf/KEIkZqwJQqttMnLYjg/L3nnvXv9mrOD0OTLkAjEslGWiCnRIQ7eQs2rqsmvb8Y/QCj9
1iwz9bvjFnRP08XxDYYy+x7rDj097H/mDZCz4YauGLIz4Vb6p5JFc0I6Pp1qlGEXoK54Z/hp8ubW
tvjG5P4wtp7hUlo1aSuBAFysDw+LTxu83pe7ps7PqCDfKqtNt3mxvnFa3R6HTHU0NvvGIZ0ptUyt
ToEqqXgP8nlqukEceujmzYw6m/p0NR+kUMmNq+BnNQeaxvW1dJt4Wn6be8Udx6Bqo7q03eEVfWhV
xgmgG/U9ERWhZ/iXBoENhFZ2svVyn8m43s1zY2+8vAQPdA+DZeNPm7IN+M8rrG10WyUjBFRFx6al
WN6toku35tT68OJzv9MHdziwPHyB+2R79CBvXewDH6XRQbj+M2O0Hzhzup3A5u6yiLIHYhlP/J3o
NHdtTRV59lqhdglJkDH22UwYv20cWtntOr+4ckCG99LENaJlyfJxxcdFt7JzFtuU1NPTAsIeGEoY
YVyDZtkzZRJcROj3iXOKKtSTSZHe1zqR7VJV2oVvMEKCoqcPCFlJtG8MW7JcjbTjEFl+KFclOa/S
hOIRVVjZ6rsEHcM9B/cJjnoYQXwM1XP20+x3pcvxxmhK5wlm2nlPl1LeDlnzZqPxvDdlrs69J6It
fHx+0izt3kBat+nsCFZIY6UYaCBlugvF7L66Ulza1isOTEHqvdat8mgXzl4C/AeVXdknU3PlJhnp
nxmyZd9AyDS+/G70jr4Z02jjtMZeU9q2yqP6VZWQuwl82aWvl3pft5m5EimXZUqPOtqGl3KQD3Bo
aUCO2jHKyMw2LQI/ffHpGUlAVg0ItiYPEBtPdeuw0fG7Th3QTOhaKG0clGOdp79wcpnRspLbuy2L
yXlVrfucjp6+Rf4S2NQy7x20R9u+pFhZERNR9Dzms7oh2Zy+WwPOy8wL88EqiurG8KzrvLgPprT7
fbEYzq0zlt6HPRqckJzZ3Xlec8Mz2j85bXbGr36uy6g8S0rc5zG9lChgt35Wk1VFYFxA5TlFsCpz
jjZNy1uTutJcG3a9GgD0l3EnfL1gP84onqNFaDxZiIQty0J1PO+zZCgPndXHN9Cd7o95LuSrNw7x
U2xSs2rWfv46l65xKwnfqrcjXoJbKXs0iXVL5E3h6Ndcc+lphj4kattcwiRN6KnWu3KvLbP5GZlJ
8lwknKVEnHjnvhwQmvsi20XL+AzXQh+dX9fkruSnSqQ8oWbUX+u2B0WTy5PwNe8gqsb9PunmGh0J
BFCjLtqWg6t2UTGfLCqgqbjRklOZkSSBNhQtjOjysBojyuurWRbvSy0e52a0nnqT7W4EmierJ6HH
UzpPravHD0NKLFqR5Rx6DTffREKhRjUTNK9Z9Jwa7U1DzCTSlxSGqSpHm/Y0C1hgnpXzPTac6LKw
gN+YXsHwRTklahI/uRR9m+y03tyPfDWhQLOGEskUW9fp0T7OzSaTWsumTBHPYpb6HeYDlvpKpXRZ
a9E+8TP4ud5KOrqLzR7N1lKe9Bk9ZkB79vDu+rG6pnFt3qEqQ+Rk0RduUaV7Y8E/7NSU3jBwJhsb
zuwpWtIyC8y+tD9cd7r6ifLfLZt7xXCJUSe9HWXtNWHCwRfkuemPuiNOFS8PB3KqtydfCLijxn5x
+Zovg6vBHLmqJLGyBhQuUaAGEzj2Tp+1ft94ThY2dqyeyjSnyJGSzinL12LgzMLiwmlgWaLsoe1x
0oK6bhz0uC/tigIHKNucO9McnEMhkEjONiMBYGZ5A23+oppJfXU9xweD2sStXKKFdEo1ns3KRCzW
JN2lSJwfvcNaOVTUoivrUApzv9TpDvGPj5hjaMkY8Zf6RK29ccpLHtduqmYUHWVTQETlpkL4MRSZ
/yjtYeoQCdeeOd1bRJqY3VGLIpkyfuJXdR4Shdg+2SJKkhb90xDW81ou3DraVqBZjVFJGy7NqEHS
2Ci4VOTbSKnGYkY9HiyQwx1db4DWeuCNc918eH6EbyaYNWD6eDMh/CczRFuc2tsJMHPBZt5VozR3
qYpFNf/QEd/591bXfFNj2Q3bxEhshFzpwt/yLqMQPdpcYQ9tf/VrnbNonvtkQjMnJdXgvsZTahTt
e9anpV0eptrtHLW2erYeB6SkLbEC1A4A+rRfFlsfov2ALMBDVd2jz1x2RoMZJj9NyC/NtN8Uy4Br
IWBKnExtJyO/9S4pxIqzq+Ck3+KuhunAHL0zpegpRc9bb7dUlDKiKSbj1IoRXkTt3i+MH2y6KkQ6
1T62DYn+0GymvoUbnHdUwSPN8PEO2H71VdVDvaNLB02n23zTy3q7eEiQ0X7ftSTxpw0NVSk1qaHV
WAywS0olfAXl3bAGBBHf4ffJ05HITzyaDexBIOymP7RkGWKr0gd9rTlEVeP44rWwu+LEq9juiPly
r4lZaJcRmXag93l6qEZCr6lN9gJVCWrXR1trNr5ybmh8StRhaQTv04y6csrZSZSjrknfmXycbqpf
vCWtUOSoNoZPmCyHCJyG2WnStfTOL+fsu67BmavIyXaN5VbNtm2oP0LskyTlBkMrz2uMgCLfaCCW
lA/GFojEDJlWbBaEllMA4MhZQvdr4zhKX+7txIiHTT275otMdBQMMVFtJ4OvdpOqnGYdjwqO2B3z
bwKBbZDIdjo33egg2ptvp87Kjqpvf28KyNvZ6EK7HaDuLbUROcrqaW6OZtmNFHqmMoyWarlayxgd
qq6N70p0it80KUJUe5w18kXeZkggOFyM1Zeuzei4utHozq0a9LOmUR+cmOYeJ4W96ViGdmMuL6NX
aCjozE2ri/KUyzzf+wP8KtmuVHqidQbKolHZfYDetwNk5iQBi25+bMzJede0uEGSkpvHjqiNwBpj
fV86Wn9alUW16ddHvUcoDAz7zSmWy2x3DmTJYrR7kTZXc8RKYveLeRbL8KXKvgyViqujcq2GEhGv
O1rWfMATM12rMfZo2C3mO5k0zjHJ/DXxqEYupFWVMx1c09QufYdSYzMCZNxHKEyh2HgqXoBooq2p
i+agFWURSjyeGy114WgtN0KIZKRHRMM89IZW3TeD8eBYYtjmyAevlW+4HHii6ZTTCqTtTKSxG9sp
6g3sZLFLzCQOXc3OKWzPFc+zNqBwkJp0L0hk6oSz9hKdDLra9zkmAvhEwpSIC+2TMy4UbUvICs2g
Rr70oehSPh8uqpKD8qg2sh2+49Crn5eMH7FTn4YmVwe629ojDQHoMu6LnvNw6w/No6WD4I0z1YZ+
IimbRKbWBqwHFLSKOkVRSeZqOuq4DoxmW2NbbX2lPnphYcgBrD2kfcVwoBXEV2EmCHVGxM+UEeMm
7WPa5oUt94pe5VsSCkXQqyjfaf7C4p/N/QsTO9pUCi5i28EXCawrN3pZduKQZbrTviaTNHljonob
uXV3OzNin32u/wlsY9raTPhvygGUDO14eoZgo1cv6xUzUpPTlzdN7IVSNojh5HTQQaKHEW1kZJcT
omon1p5nQVJSznu87XKtgWdfrH03Nc1JjygYV5bVf1Mdwy8FbvqnsbRfMWzuAbS4tNFZFsNjHdsP
s4hb2FRS62aKbi9RtZjHUWks/Q5HiXKMgPXmeJdYZr5NU+sVwqEKMkTIQbtaP3RgAc5x7MBeErn7
phqMc9Gp5YBuz9sYpTIQKZfVsc3FtCtwZN1NselQiZXre4A6/3mOk+TWbe3f+ykq783EyveEV3AM
4az9ox4Uql1Ta2+HfJr+kEtu3bKeAlsJXD2wIdcxUq8gUXsj1za9z6kOP83Jkt4ciH4YN1HZAj20
5YNN/vWRlFcNZwA1zWXQjnO7Y+yJGHxqXu/SU82D0ibcbY1bbqekkYcuQ6+YLeo79tjp6BeePIOR
epu8luZxtqHmRR9l4dIghCRMw812WoGbY3bHLLSJ4kZj5yI99frW/HAMW9sXrR7LoCKKJQtiv+o+
gaKWH1lmOye89mzeBduCPht12Mmu30aOo92llTYctVyjNQn4qmCDV/IJGKDcGTAN4SJr+9i2/bnQ
i+IGnBG1fmEdElV6t4kcL62j+6E3yoMrtfmomm66T6NEHso5il88zhvptsXlK0N6F+ohmBzHvaLG
KTmQYgbjyDsk+6npjgXraDMZj8DWZRil7Tf62dydRBT/fTSm27kX/SHrm31blnAQln2dxMgTLe2l
MUMgqO4i9aj+aIxSInt3dKolzRJd/c7BELXjx8UbCEI3vM2ju+R7DiH1AYzfPTYigjLX/KIOZ07r
+o0AET45VVrGR9uNdeM182nYcO0K+LOOPzlYzO+9jWVuESvLhJmz2EbK2eb99DIgooYmOQOCdCG0
oxMHZVqfK9POtwgzu6DobA7Cs1kBSU55Lu5kxTF452JfatA0MOIYDbpaDTndYogPgzjCHdWtmFzN
omMvrqYNoGZ524jYeIp63zq5fcT0lJrEdaDRsK8RIZhhViZ05YK0BdMwoOBGD5SFeTG0x8zjxbSR
3gemmc6PZW3UPDaLfq3sSW07V2MDTqrI3BeDmXORlkofLG3ysConI1OrStWBItZRD/wRSmvSQUlz
YVX3k5ZXLzr7W2CAJk9B0VDAlfTS3BbdEG+VbvUIM0z5BP7S7/DtduGomdFNMjOCdYWsXiLB8g6h
5J/m3DAekJbYDytidAXfsU9G2jWnmXQwFeSl0x9cos/2uedb14Fd7anic8ugwNd94Lhab/wa+iMf
0+nB8I23zimz78QM1fjtugHtuO6tt6VoZ/1tIUcRrDgp2Va4IoYVZc9vamiXF3RgqHyGWu84NLbF
j9lJ4N4Gz+P5YDz1FpTOyC7NAzO2B0JdJdapN2PtTCZTc0p1azhnqRm9RFOOJstEoSQINGdwIlnw
SfVutffTLg0jIMwDz6IfxsUoWabJ1gceRtlEYXrhmDPC86SivcYLNW1ucW8lDf0HMsOmoVH3rvl8
9Mq0agXeWfXLPsFLM74IJaYUskbEERqNArn9hDUuDzlNg70h5VQ3EykSw64wccgEzWJo+g0lfUOQ
9o24mVG4Qj7ApznlDQ9iUW57va0fUX+i+PT7CCTItnZxa7rpzgFIuZ2RVL+ZteHALgK4ZcxZjXHX
ZOID6s0lS9GrzJ0/tcata/Qc/zF9AbG7WWt+b5pcPo9aCzEA92Jg2kz1dpMLdzjFnGlUhPB7i9BK
/e6VvhQPGYjjBvxyeWozJDZjumLrhuNvRkvs/ap5RLnCg+KIbTfL2xRZUo1bou6hLaPU38ilfEpa
981v3xcE/xc1NgdPRqR0RzzhGzVZN6yNIch2dsJtHtjTAKWwgADD8+498FCQvfSEbA8NVx6d5xT2
2YltZt7+hg8c2LlhbxxLXlujmXepmKuds4wKF1sXes7K5lTEd6Tlva2VcBi02s9K3sY1lqVpYZns
J/Mw9MbDNMF/Na1DTnm/oL1uncDp0u+FTwxW5rBVJDby5AX2Eazi4IH5x4W80Ya6342IAkG6PV4F
YG6o5KOBtNbSiG6XPrOH1jCcJ9G4NTPpPrpMgdtUTncCSzFJDGXo845sBtRdCGdvE9HfDpGLPbLv
vnxq6RcmidDgNH/VYIrboT8adnrJBwIe1u5UBGFhU08ZLijh3sejd6Pn/bCJjPq7LvIPUnzv7NkA
oXRuo7xAJxm7X2aKcKG3POshS4r4WsziUhfTjzxux7BmJQUkcXCauHtEc8u28Xx/4yWlpBpWLzBR
+YQal0y8a+r+TUK4dMjkHnN2l2TzTL28xL5sJkYqKIwSQ6gZNfmuAPaLl/4MWp0gmIhNSheB3jPt
gorwWpigL23LCTaCj0ZKjtopxpYcGlULGVR0L9yfwzzIGxIqXkxf1jK00OnetCwhe058EXsK7FM6
TcnFG9vxhRfBD3y9TPKgG3hCF2uC31DOOAV+Y6+tRzoqryb3Yl7l2bxjfsVzllozrA8wrW9g8iAY
dONmuri1ONiA+WKfqrE3o6YoV7tcH71rdWFsV3wigOJ+663e/FrXr7AXBRp5GJj2lNWazzxFCGJ1
L1PZqksEMTYBLI7OeGytkcFubAzHunPzmQxnot7lI7ZYAqSrqHcKggZ8Fq9TV1ZJfIYjSooQfZ/4
6llPg/+pCjElHt0QB1lzkPpuGOWwi2zU26//Xoli/JwIgf6FuAQwRRvkE+5N/Joek2aNjzRQxgdT
+fKKYFY9jHrD8CQYJ6bNhCvfDXR94I4nfQ8G3aAAoMlT+dH3sq+MO7QKlhZGWp67+4mk5/GhhBnv
aG8CxwhUnIh82xINl24RWyO2tP0S+Wskp+ZsOiW/ZEYFyvw9oA6hxV7f1nz7/6hX///CtP+h28Za
+fuvA/TvOtVWw9/WUb2v//a//rZVmCZV/7djl7+Xnz8l8f/9V/1dsEb08W8eU6ROzCzjE4/H/xas
Ec/0m2eTY42wmJeFyPCfBGu2zYCEks3Sca2g+fqHYI1IfovHHZbdXGOcedL+imDN8daouP/UT/Fr
UKpxAa4QeCYsMut+1k/Vc1G2lZY731pb/yyHnNhwoLiwTSVT6OIbW5QZXxKNAkc293bRi2UXyeKs
BFhuog8XyrOtz9Fq4nLtOifUQBlMK0Zz7bq8uS1mbzq6U6seolV4wnhl3yHXtO9ygMCACKlzN2Qy
gKvrNks/x1uI7fmmX6IfuTCvLmraDSHZrwX+c+aAVbsk4s9ZZyqfNHIFyEd8LOb4yGz9XR/Ma11b
yQGyG9C9HNaWmcUL7MK8xnn6QTPrWwThFsweVh8xek9t5Xa8khrTVA4hH+Xw7ZVYsEDP6RtI8rPR
xN8MWbxVMSizW3tHo9Depe4erT7HNIgYIBXWbbLA8Glme+Q03Qam0b3MLQkSUMv6a9FkH4nuPXWz
dWCl0wLE5ChcOrYbSrtE72r4hGsTe768kX1Xbcj2wHjYtGKD0NYOE30p90KB2vWSq0sx9QXTJJ4p
6s3Ro0RPvZNzNNQwFJQmN6sp8y82N7FRvngWnCv3eLY6Bn5dbRki1Ha00k9X69bDMp9boA7AIRs7
YeSO3gbf1n23MBvOimYuUVTyE7WDADgr+wPFB9HbWNvRKxo5uevF0OP7yOX9kNcWQS/aptbXfraJ
SBi/Z+ECv7JOvlrao99YSdgRtr5F4GeHacK/7y6i/nDsSn/ta56AxI1BHZe83jULTDm64k9qYa8+
uQb6yIdGslSEWiW/sBF9wal+oSYwwsEsz9UMD52twGbsMtkkbR8dxTRrh2TAEsBjkoTKj8UhHusH
NyvLoKt1+zAvHEL6NsVQs1gc6Cc+Pu8CgsBhICs1QcZelhaqvYHztDE/D57EzYgBPQDlbI/Ii7MT
SzoO5y4xX3JgvSCWPGBx1O0XMT6zjs+h2w1ywzh17Sw8fXFkm/tYOLdshvZtgo3nR6mVVPZ6bRrE
tXXF8VNvhatfsyr9ZGR4ThuuO6ur5VKPyJ2LvoFgVDxFcT+3ocnhEaLNWOXpycF1+C11Ut2XrXnN
EMFBL4x8i5bJCdWnYjko4+gpatIPbakfy55vv0q5B1lNF+sf97ysO7Tiun3VOMSRDgapkjbyBh/O
vRgHio/ys57gREb0VzMa8yZBKhEXU/Kwg4Vw2JzsvWWQdZNWPLo2TpuNpo3xGUTh6JPYjF6kvG9M
N7my3d8CxpGXM9ev2mTgPRjwC5uVfahU9SiQpxympXpruuUZ7WwezMJ4jhTPCRoWoioKXCqM/ue8
La1dEiO8xPfJY2cRAFF3mGT0xOueOpG5WwTB0VOtWF/SBtrP8uxtrrXbxOKzE8h7oczgvNRcL4FF
T51R31cDzxP7+22z8JnEyL8uJVM5kZvLARfQuHENNBmVnX7B5FyanGxKE+oiBDZAms8Yj7yJqCP0
nNHbH+tf1XECssrc3QIDOdi2eYryiPwPZzZCwUyxtfmSQqeRdajrfMeYLDDiCV4VJ08+OsO6Cs0G
lvbA6YnMspj4IOhFQmoOtkK4E7Tx+HHzOiSSzw6rVoeJJtzYIMhozcSodP48xnpMWSP+3MJn8XCb
9hUh+ytCTxG4PUv+7DfeZprLR7etG7pPre4hW7/IwnZ2CNMMbDvFmiC9PDPwgWJ23lM0sAsILgZB
f/tKZO2XrKN3y5FfhT22xyrvUtZNdIx//O7SNLKNWMge6N2nKFviLbqRbJMt2cc8ENvQVUW36eJq
IAelqalfKiVuLnNfyvk5StIvo0tcDtNCP/nDeGl0rQpHxgzmcDsJqWk4N3N2bgp+nm3v1u/GixlF
GP1atiWSLN5oSX1t+8I4KQJNEYUsz3XnJGE98CAaNo3dJiYVMGWCCFtyfTQowdTVyjnsSKG8+Fg+
dwk6OsguIyG8x7s1a/M6jLx3Iq4f/aJ8a7T0W9oQphJLngWOhJyQe75aK2rIwBhZishQsDZZ7tzq
cZwfUFiqRzOr3a2hcO+RZL4VON6Zu7rXvBmz06inn7UODd70ygjHXpsJ6jHMU44Q6hAb1rRdE8Oe
0PQhexzRPhIsdB3NzN/bueYfXc/fxgPte2NX891GzhMS7QKrLhDYqPG8dLjfF2S+y4qc2NnbxGWF
mKO8TWonH/HMj8ZGeSYD61lTzu1QNc0+NQb3kHgQv9iTMnQc7Wux5D4kNneCptfffQQbmzx2j6Wf
v/EcvJYTDzVyuidSMn5EmvwkZBm3lrGweidrjsO8RA/RVN7n2fwc5/Vr1M0MugCeF7PEwGJ3CMJ8
R/udnaYjuij5Ijlf7ZoC+C4vijf4ntNcOzk+yfhTi9dbXzmsQPhL8L8ZWjBO3Svq2ZRMCK5R5zYP
c+QfNXd+nhjnQCGGakuINlNkxqhV6rhGhNSexhndfmvhTbTt7DOf4i/aT3ZQGJ9ERbLUVLI/aHVe
HWaSjEMTiwy4JXvdyGiLJdWb9nhHjG0Dq8T7yRfLhiV5Wv7I2Bm5SVr65Se8ba3Gd6eP7IGYjrnC
PvkYTO1EuLZNtIj21Nss5eh/SP+w1xvisDj3Kc++TjzTCtcE8chqQFqRFwinxTnXrndQYvccFK66
wCAwvw0tO5ov7aBbzzpiqACZGyDzWEvaeKrkwzbZeZWW39doJTZC6GFr8tH9FCbA1KZnglOawEYR
QSwAkJ6RRU9wLVeV4OD2l5Z+RZsXY6ExYt/mS03Ek05CSS7lXe6X02ldKcO+m56T0ove2wHyDzXW
63q+65KiCxO8r/t00bMtcDOoFhJupkyWHAOYaecmAPUYg4sQQqMkzEnEW4SE567Q36t51boP1RuO
tn7HuXmvRsXkWcafCVX15cRylWWs/gIF+raJOTmaUVkdbNztF1G55m5uWgzT2Hn3mskKmQ78x6h5
NOFP8yC1WLu1oR1uR3TjARroq0jdnRkb+jlxeWtQjNG2E80hCU/3w8j1zYJON4nTOljwN4drDxu8
ILdbmMlHS6gNMCgb76TIiyAvZl4V8VWIroxCA1c+DprR7+aWBzWzwHyMdX9xzPizqrO3eCSfZ1iP
2BKB2EWZSR2yZGUbiTEREK8gki/ynjCicJx2yrW1WD/GLcIXdLDLB7JekDVz1j5iwWZm1cg8u7Wh
M4+s6fjHYpjALGzjyDgV0oa1G8YtZBGmX8U5qI7UYZyMbu9HJgF6A5kWvp37O2SIdkgB03wTl+xv
68ISj3z/zUSQGlzBExw7FCw126hZHWtDKnaFQJedKE0nbiMRvCchpfp7wOb/hYH1X/qt1n/r/xTE
/b/R9bYai/71pLrHDlb+OpSuP/L3iZTWgd8sIrRpC+AIAWahY4f6u4dKc43fXE70OnU99N1QQ8a0
+g8TlWf+ZhMW8EdWKWG8luCP/jGT2msXnE7PCBYIj6Y0+6+MpD/bmWxDJyRNiPX3EBxvkGX980Ba
OWomujRlg59Q1Rib3gMsDlZdoVtvcBeamneeiwSGEUfj6EUEM5hO8xx5Q1H/Sfb5L/Wy67VgqnJ1
LkNgHTONX67Fte2087FeXRpmJANBpikkgTUqGbVvqnBr52JmrEnJZlQEa+X7eG6G9AVHp/fE8Qhc
zVdFVh01z9dmSPfE9K68asly/Kev97+xQf2XW4bIEkxgLdzD30D+4c+3bJiQG08YZ2iyJh0m0P1e
my6Tj1LxpbLKZN4UTMzpnowi/DeD7sh2VQcQt/HXLwMVL9+cWJ+hX785c27WWYxeyyLOkvIDsGqQ
O4N8ImRUBcj8rseaT9IK5u3aJ7JzyNUpJjHO+/j31/FLa9LaBgLE7lEU4wkLBOXXsqYoValheaN/
KjIvkjosiSKZAxtY4YubOsGU9qTYbRDpI9E2AoJ4svpIgk8EAk545p8EPf93l4Mx0Nap9TPwGP5h
YfunSO7Jt+NoTMnhAA51y2sfmxJr3lBI/GfV5HfMMPEyZjHYq0Za8LSxB4sZMdCzpMquVcdiffj3
d2h9IP4T9LHxM+h8Sw65vAiBgJh+Mevl5pyMU2S6R3wxOagq6lrCkRBJ2ailu9UDx0aV5zPia7/H
CP5lM9IMf9YxZax2yJ8uA/PSH95LYvGJdPr19VKmthCbpS/HaMbUFr25rdkl7dkWHbqvUEYkscac
XBorgzzv06WKEHdglEYs6rg12r2sH5v0S1gTriRiFlIysEYNvQjIgBbLeN4aEzr9m1i5mvNOiovX
bVsPCBcfvXKb7L1IzWH9jL5WZe/RYPFfDAOx8v7EHPnrI0D9hQkAuFa02OQFuL9+Ug19R0GqGGFp
yPAb0I8iH+bqaNpdxlXS/VhCcS1xM6x/BqoCw983JHa7OytpCdLFqNAqPvBfegxMl2nXFbg2WcJw
1a77wD9nxde2mcxAzzBv0Kmw+oZq6pOmLzF0G6mJt5Pk7SVVU2revvH6Mv6zN+PnyPXVI+v7II82
vgvDZAX7ZX21SatyK/afnQ4LpC6Tt6ApK+bZ/rQMwIuLNNNO3beJwf92s0k9yzirURaXJJIdVYH0
6Bx3pLDuBQvfnELUTcv3pcunJfz3d+pndJ+FhJ3QWo2tvMAWr8wvKKnr5V3VRbPaxTX2pp3eZSRg
GY3suktZqPyxZMqd/uQl/S8PzVrfRfEp+47Lk4Ne8eevR+XmpLmj7Hd9tQjvFrVg4nyL0kyz7yxJ
lt6OG1DFj4PXWyQ0t6R+XZp2ZfcVwbVkBP/7W/BL5Pp6D1hOKX6kbpJiP3Ikfr6cyEjHbDTzbrcA
St9hmRl0mNgkLY5LMelsfpMcrk69tO2BXBrcqn7aX4u07Rz6Bd3lO9l1kfM7Y7VzMQjR07aWgwYr
NPDDWYEca3MKB921yckhvEX7a3vTevG6Iby1k4WTi/0rPYN02BpRorS7LMK/cs1GEkeJ3Uwmc2//
B3XnsVw3kqXhJ0IHvNnM4npD7yRxk0FKIrx3CTz9fEmypqRbkhg1q5nujlJTdXkBJDJPnjznNzM1
64d5cmd5OaCcWL6MA5V/tAh95/sHY6hW1A8RT90Gq58Zj46sT6Sh4/DjikPJRNdq1jlOLfiJIcVg
XPejBXMxCYca+Gsc0tpZZ1ThqrMsBhF/dOwmbFaBFFJuc8Qv7JcMy+Kx/ChCnS5F7syB7UjWB62e
cHUSC6LA7hMzcCm7mM7QHxDsQBE0RHinX8GMQOAMfvVkbbM6KvplKqIeARDHicNNpk5HdxCKhAyB
dE7VbVZmqXNJT99JL5nZefuBH9PrvZyMIgELYy/STc8FOPHzKPYNmB10dvpN1Xr5fef1XqQUnIcG
vkdbpYfcgKVM89g10BwVIydzdzJAUlV9bXzygLB0CEHhQt9G+ThuptaJNt6ovCVCYQCcgTjOKV0m
WrvvxOw9peAt5EHm1XAzenoNO4qWIsgmZ3APQEo75MNgSWjJOW2gsG0WjQzrW9RHYcK4lc0VvKLk
t9D1m7unP08oNV9ORgLJA4//8A8W5Unmh+yi1lC8bDfSmKf4Ggz/iF5M19SwS3h59T6enRguhJbf
/y8uzHnedSymNKK8P78CGHNhPgxWv+mK/PUI2NZbSM1htNE50PcHO8Y6T0mOdB8Z3Zwku2oJYa7E
VEW9lJ7aqaGAV5gdYnxERUUzlrd5gqI4YI78O1y6DtlIOJ6g8STypoAjTW9eTqLJPnKM+cW4k64Y
PDy+VpjUniRQpYVgpAZEbYPXWd1u6l4a/VKj5F0uK+SmxusqABWBcA3ltH898NCAiWIqlWTsT7ZM
hHSr0ferbmNYsJo39UBP66VlTcNEQEMeWJxvoI9b+UHz0X70c6vwdQPggIeVAxoPtAtPnQHKFMMG
JK/bDQDHHMtMt5Xq/GMEhwZKwzbQAcvgrmea5SY0PJFtEWxBSJDNUrRHYN4Mzr8fC49+OwczuqjG
6VtIkAvLC6ioxIGycM5SP6i+w28LzmoqqdX3oZHuYfZRLP0gWJ6kz0xBTqiBTtaCRaRHCPp58s9V
oVeNw07o2Bl9o0kWNBMrs70bqxqIakqVKFs2oQlyPuxduE9/fuzTY+nr9XEhwjaYaUA+ebLq4xmy
gTlXiFxNHQioRUiRdI30cOyhfTqnS0MHIEFhxaycaVkDE7pE7T09Ajuex4NFHLocugrVV5HWDR3Q
CWj35s+3+M/1oYaHdjIa8aqrfHKHMCIgngsYemkco1YGdsufPs8g9PdBIIz2M+oUVrzy/aH54NX8
amw4qhs6IRHIo+merEyIul4f0N3bVDAR7vqwo7iZsJjE0jVyN1sVdiE/pUFnIUKUZO6xD9zizDVC
81pHPaUPF5NROtGZU6bRk9kPwv9g8/pFVgdiyVJ3Rr7L+fRk86ImC4J5FNCNkAX/ioozWCEHsVTI
0/gju0sI/8kXcEPmjTUZyT4LkXlcWvTd6w+G6p+BlEBiep6BwTW3c7qLIvGPmkaVQ9AI3AhvPDv3
Y1DlpantC7M0sKYYafvgIJC0YwX8TUTrBDFW6+bPU+XExVOFFTJK/EY4h6rZchpWgiqZnDrQ6k3v
lnO+qtPemtfJkAmQpEE++CuvFcMzhFwkQjR9AOmSkgdtpiwrzlPpzQlF47S4H3PD6z8Keepl/Ly/
Bp7t6hbnJHYdTko/r3SEuXpEnmYUZ0H2W+sIzOaZpk8NwFc9PJJa5PcA9Yp7rfQBezpa12ABkzgF
cu1j/h3JW5Q8PhiufwQfDkyo5Dl4tFB60k+DD6TtspKIjm/8scXLaWzL5l4EiFrTaVY4sVn69rbP
3PjZHzN5LmYX0VrXhaC8KIBnwVTASwQRboJzjZ67F3PCK5Jp3aVlhIY8mhjIlZtImn9w3//YPdgo
Xe/1TbsOoKeTjcuc5jZhP8g2CIVXiJZ7+ZjH973R5/TIs3bybjopK/mts/B4eGpG9DuuCquSzRcH
lCVw3tzSpnHxr++KPNzlWKGr+h54v59fsF0hQwlHPN60NEjo0sg2g/+wQFjcjy9Nkfnuoe+xwmZ3
hzQxP0Co96Brj71w8bhADjTpNtK2i/L2zzdmqjj108yjoMpOqxPfAwO79pM4Vrgo8no23GCQmQ2d
I4sTHZVPi7YufBvpDY6N2NoUzeNi8GSePhU63DG4OmHutpu+cvgrgIxUNLB7SC/4PemAquuc7qyK
x9E+TOCVwO0JTSZyR+cj0b+5rq+aVHXrSy3/YNP6x47gYxQIHRPSnwe4/nSgpzmIKd7qAYwzvn5D
o0Yvj1oHwWmdAklE+VgICx+S3pvL4gNjYuwCfx5NeuW0QIm3BmGGhEE/GU1hNtIimCRbWIOYOVzK
tJ0ZrABYBX8knLHApkotGAf5GFuD7Q37lO2gxuYIFgXKRqMLAeC1ZpRYLTWnyB5G5okB/IkCUh9n
qCEsNV2GKGDpVRdKTNkdvdeqnZkSux9kgWTPC1LfWnYHFXF2viQ1+7FYUCV1byHzudCDpKbXk780
co5i4hZ+oBDdUq/CYn6wJq5QroI0s3k1iG8EIkA7pWx0Fnfa8bXLFMkAAMGxF8D0WY95qdNE17O+
zoKtjvszv46mZ0pxi3ipLi2cOeYnv6gBrdPYD9RkMjhX9cEapxg1daK8oD5VRXjb0z9O7JBioSXC
to23YYLuHcwfwy1ceZMPHuDRVdXqw/TY5+3UfTKw0DGKg02vkl/2hoKf11IHFmFtBQD9BKUakHNg
I4jktk3z1qx5jBxShjpcwiWnE+qkgpFbIWWq/l2VukCnGieO1N9xvAPJg1gK1mL71O5mDwYDgy2z
Sy133dG61gJ6dPo2qVEDLPeVawtUIRea7VRQyHUn5mR3xGuHFXalgwEOy4v3u41rJpKBvpX0qMEh
sOIo/jLnbvNV6TeeHwQq1zZCVnNkaA74LadldYqmNHhkplE2lkddgnkCMo9QKcBOx+Rougn7xAh7
3IR6i4kXURVl6CWQY8Zc13A0j7eRKeeeE39DK3Y5RF0yP1AyaFnhiF3QLw6ThPdUva996K289LTN
c4YEGzy1gN9/gqQ7MEBePOU8vWvWQflghvgs3Pg01Gd6eUXTXQSuCF8QBwjb+8yfx+oJcrsuz6C/
5r2CstS9QGnUgLGLpcKI9Yi/6lNNXVRGCl24dEXhPdm1U2vXxhSrCqasJ/W2mj4lkhsZBIp716Tw
ukFyE7ZSD6Cjf3CxFeCWketWdx7Z1G+fvFIUE+L6SUrKcV2ZI5L4207TDfQ6kl6JYa4M6fmsCmij
Kk7bHbAuhJoxQ3EvgmCOA2tvjsp6jCw8tMzgoNtF0GXnZkm/coHIfYPMVp6jQIM1jYHn0QI4+dhe
DU4yuMU6jvXO1yEtDTMUzkFTZvZU/mY83mA/acM2bByLqBAZFHsdetTsLKAE8qZ8QLwUrdq4A2zj
LNq4SyWoGHMurccZ2Bi3jBtiSNKLQ86czsukGsa8R5Oq5Bk3Xh2XLC28FZ3hRs+qkBhfODUYxMrv
sGPDjiFjHpgwXPiYXTN5qNTYwOeqK9+IZ6ZgZrK0qo1hxyEOU7GLtIF2kXlBGd/M8IQZpRgxb3uX
iLBjsnlOCnRt6wjgIfEWmd2C4Wy1IE1e3laZBfWEX0KmRZWozTmAWHw7W6OBvwjFxip96vMk4j5R
x5hYK4QY9dJjG8oqYQ1kevICIsRKPgPPaOpdMNv28DgQ+qwG/aAyC3aJLWNxUyD+RskwZcdDY6vy
ffO7jhSZwzwC5M6tou5G7AwRcYSpioAemDe8aga120Ea1fxln1BDvMZXqokfKhNMESJvFI3Bh6LI
ooS9rXJKbomAcC+MyZr5N16KF2KyiEh3yzM0zCak3t/fE8h72jELPq0T2nM5sOG/PTDcSw+TKAel
MChIU1fT/8vsqv/qdTLsPzVpGHvGyrFGGoNthu+ljgp4Wc3F2hirvlrbIXPoG/CsWjtHnqdICwBG
cNyuuxby9s6tpBtBAdKgVy3bftaOadeHQAj9LMHjHOppFVw0lF3pZQmRIgbWIFg+ajD7YhE+2GFj
csMiySnUvi8JS8B/+aunwfgpMAwOKqG8j2dPWTXNUdOU6QrNLLWOxq6fp2MdgI9nsZSh6vn0oae2
Sn/w6e13XtykT2hgqmkoi7529hBdnQlQvUCd/Kar7ZZfpfUieadU6VVfY0RJiQHNna50kLIvKBnD
7W+QqKSU7NXlmdUjAX/GhC3qPartBrJLRkblBjOqEpIT4jU+C9oeE7q+ywgqL5eo2s5km7PYizRt
VQTK2W75vrGRXMCU2UaV1YYgWpzGiK6yGh7E8zy3ar9+z5VsQ6hw/b6Xpxn+vOOi0Ea1jqJpsvh+
1r7qEL1vv0lUqkThfZNASSlkaTaGrdKlt8TL6Vy1Xw2FVfNrXueqIJ73pVoTOgJL7MVJHatNtQCT
xXMUAsYHgradSNRQoVOoltTbrodGQyzwjpC6iM2/enUumm9cwXPR11Fq9SPyQzqjPgPleWsSZdBK
1Dd3plpRQSnVfAidSTWeCpwRGMsE8drkpcvHkK9yioz3tGxcHNteHDeK2vBm0sWcNfeIAcCdX456
WtabyChTgC6N3Y6sytrXQqKt/ZaX0h+XPHADOKWYVi1r0LcOieDn8th14JmNjdRsdAn2Hi0D9hC9
Q1xIW+oCwB9R/W3rS71czRvyGrX04sJ2gfAOyPapCPR2BS/VC9tZeRNFB32dxwg0+CsnzNMUwpUl
q5CToVuq7SmvHbfu7lOzAaL10DS9ClaBQDg7eYxMoUYdi+SGcLlEcA/OKefweRob4wKMoN8QG4dO
TXOrNNS23GJjy7wokZTkI9OQGrx0HcsWnoKMOmMgK6Y0OG99sGblMJZBA3yai9pqjMuwcFKGoowB
D2kYFo4a3457ZaeT+8UKSf86UljCqOtHmaAdGuN+VGcP72mBESMb91y1k99j0GFZLEZbRGgZyCTj
SLq0806F4TgCKcVNV7bKCS2FkOiWboQVbnwRJxHbPuzNjkHGmQOTmf177hGbigWwrA38SJCIiAIy
4tuxqd3hpsHJgJc5AHCEgYbCIF8omhyB6qPT9yWLCDSBJkmt8A5rTZeOOgEDzTcMFK1AzQrU+lTz
Mq6Rh5nUdFNf4eUku1Cm0VTm1hyr7fjkFLU5S0TDlJavMSAyev4KJby6Gc7Lt/mMood6dWGArwmz
4g0QUkU5IpFLK7fIA6x4eL0caAi+MqX0QbvEqcsieWnaqKnNFRl+OGMdVOOEXN4mWdPhUDMm6KQc
syxsEXBY6DEyQWsNUaXwgry/jB+8QWuKzwHYqvq7F3C9ZW8Uut1tA6+tis82dFP6+pid+iGIUMD3
1QChvcp44jxDDYOFQ+a5Smj1pJ+SSK8bYyHzeAbjAqnagXAety06rWU6z9OnusDZCW5+E81g8Aro
haRhQ82bsc4jkNATQMgAcVIAZuWkDbCokX6KsnvgViZ/KJ4VqoQT2JkekZZUSJzX6n7IJeodNJmC
xQRgRAnqZEyoK77XoXSBzqVZfMMPb+iaZR2ZswCaiJebZ5x1g49X440PKAcDrECHYtddQnaTfr8F
NCZwF+vi0Lk2MFso4OYGrbq+jsQHjKVaQ0zQXWKrUtk7kU7ok69z0+zzywr6me7vZN357Xzwvakr
LPrxc4SAydw2ENeXtQ1C39jQGxQTeySujMlO4tLEvcFLAZkQLwIgbnR/civCSOW8kZCvR1jpgcqx
+TwbuHjLmt9DNi58AbAYchtg+msAvyrG085Bu27d+cmUPLVt5URApQVem8a64ziU3yb5VOkRwTkL
HRjfrRN8SszU582O+LtBCO4D+DHTeWdko7twgChmaIFp0Jz1pe/FY+cjXWIwb1y05VvcT0Ijds5N
p1fpKvYY6thmvW1yiWSfyZZmgvAaWOy3jxR6aPsIfuSz1mUrWrHqUMYBpCVkvJ1NnaZQ32W3OqiH
pnBYvUkhrVleAYRWhjUu9gmYRPkRyeT8ejxJguR1X8j4nWNfWWqvtybKIpBSLHXSNe1Q7d4uYQ3p
9GDCPk5uKPyKJEaN8DVcAMIo2BH6qlJRn8RPgEBflnQxowaAZmt28Q3nRDEYC8RtkwIJLiNWWT9s
XBXapxbY7bRO/FxtwJ4fslKJVx6RPRox7uoeBa44WYfsUfqakyJixW2+4yV0xJDISUJfBTx/hFMj
1+2g84RB1Q+MqVlUCiyS5FoF+y/t7QShetcF9upvA1Blcl32iBldW51Vm7zrnmEjajBrHB1PPfZV
o0LB969tvHATSYycHPd1XN6OMVrbhgbKN66L+WzT+kME1RWDp/hChxXFjaEbhegwAiOAuHbmW1jG
ZyDlgPSWOHdhQMkGILAC5BRojBPP8reQ10VZQD7zvrmKSkNDGNcWTctiWB05FRXlWj4zh6u3zCdG
OYmYZ026ShVMLGkJqt1buh6KXB0HS7o16kCBXodDvx6kfIf/kVQ7nY+iJxuE3xoq0dJrRDXKdRZr
AWSQCqyq+QjVW47z1mGAceJkhvjBrW7XXRmuEOPUw+992HbiFh/VOt3NKPYjKTQk2mCBJmb+5AjJ
RDWI0pAShdHsKNGl/nfKBPpdXYpaPkajpXBQUchr3Nr5EFd7cwjF9FCJNB+XsztjOBBWnTXfkVrN
tbZtywAlp8NEobmOV02Kye0DqHNN/2KK3CjW5hCZsUZxORhDuBBG38KcBWHflzdxXs8u0PDMiv0d
dW+coIAzK+R3V0r7yRAY0e21ooM6k3RY2yf2XHpbbFWwnz502TwgwN0N2nCb05ETl0MYq3WJeXHC
oEuYc+GLmJFWDlZu6xfpCuGm3OXMkqUVPCQEoptu1eaVXlgrtklbxOfqaCa2uiFh0lIjY+RIHmHx
tRuLfqORnSFZ187P7yeu9yybNEBlPW9FgrfzCroGasO1e4S5bkIUraajZ3F4L1ZeCZbcXEZV4TEp
EQhTB/WQ50UX8nX+y7ccynxbVXKaKTciJZIyPWLAl+nT25E7FbNKNd/z3Pcl4TmDSqtrNHiZtZrV
1foXygaoYuB85dFhsdV738wY9Y4T1pZ9jne1CRZoIGibPjNsFXVwrV7TEZVax1B3uDM8c5vkrKNE
llyWph/1cJ81vcwP3jC7qYuVtlQhg5quOgdpHBC4fGDD1gcpVuZCHWYECk0vVZ0acF303ghQhMkF
b7hcgVwQrBlA7kb4QlzKCF0z7hvBOq1lLGM483LM7lhSbuRilDw1OtZ8DkiRvbCnfLzgBVbjRQhn
ZsZ2R7dmnfIJmuj6GvSlbL/j6d6338kl+uQ58us6eYiTQGcatg3ah89dohljtkBEIkKCnKZjg1IF
NuTqPBVPsLB0vG1R5H6sxlyVv2RRVu73BAhJnGwRzRz4nD3pKgjimKfiN2pfusEsfy0eefTyUQVu
kUTUsRfUKjUcRS11AmlDxkBuVMcOPwyt37gXHQ49/CANs+BVvccwVpxPeSJqB4Qh9RipXXTTUwcm
98JwGi3Lr6CB1rww920f6nUr53ayt3S+0S112hCTp8JXYMzkoo4GWxPmHUvCnld/bdKq6MSwl6ma
AykGafODO5q922wnRwe6SNHUr8yzwinV5ItrveR9Y6E58KLNFjGteFu7VQudUtDZK+ul9KyhT1au
IwUTU76DBykC44zcavnE5ClnZPiDhdkjERmsprcaQK4XVEwMI+AQrdWS9SMKCL8uogTd1O39bhj0
T3MFZ2MD0LJyL7y4Mhk2H6rIeBfaRj/cve+pOoagrEULv2a2OuGJanoWNi6dWKoC5lKDFk44jmxG
+iI8Nim3Gib43RqRWdNZ5SgShVOLD2JlqV2zMcypY9e0bIrBS08zcwZDjxuj7RZtitQH8j6BJTTI
vFWPeejxHdpIM1ZlGhQgUm6oea/lUYclc+g69HM6GPSvh8VwEC1Hihye/QyspBh9iQlSDQf9mQU6
udPWqy2MFdeALAXhpGmdUVWHwpaK2C6GQMF7MTrLdfDFQ34nRHJwSNQfhV9yTxTzEBsomENRzqtr
AHDwCKHmqgQ/x8WOw0ppqR+0qEA17Tz24iHvEPJ/q6jhi+lZZ4x7WV1kHfW+73OcwbBkw5bzhR2Z
45AsrcCHr/DptT3zr2gFd2XO/049V34kC/zX9nt58ZR/b//4of9PxANMRlzrh07WPwxc3lnyx754
aqO4gSf/1/+Nf8WUf/u6v5jyrrJp8QOakbRqAJn8RUswMHAhOuoAHoBQQZWnvfPOSoAOD4rOsuj2
Bwimmy4d2r+Y8tZ/QCdBSzAsMCt2YJr/hpYAzPOnHpIXmAEoTITObTAfnmIE/NwqrEvfRZkGSShn
SHAt0GwoiAhXuk7yjE5ABX0ohq3OEiaUdxgmFh49itR2z12zqp5SvaXHWhfzBuqcczFpcL1e6b8k
Eu65DTMeNPr8gHikuW7SAtBn00Eui/BGzkHVbQdpxbsZEbw1SamNKs5YnqEFjuUIkmrb2SzhYLcI
5LazuxkN8mGvmPZ5G3OVmW/LB/iFOTkvDrR2vUKNNNvlnp5u5nZsVyNnVZYmhECtSnE+qyAkzWV0
hIzrr4zA3XiTosWHMBxb6JXU2eMLH/F5CIbZMxXVa7/Iz+Im+ZbP8XMMjHuh/iIQ+gN53oD6R77x
y/lLyzGY0FTf9oFqo5O2onEfb10J0XbQykf0zML1UCK1Tw2WSAj7G0EVN10B9qaw6acvpi8OADjE
weu0eRc76TOthIBCYXkbesO5rBSzPIbMHw9Q9lE2UIwz7KoVhY+YSW4bcf8VDr53ZJ7ZnlwmusS5
lVJMV1L6FIAct+5EgVlpSb1S6kMTFUxwBv5WebNwiBfGmSTU92k9bSdXXlX1o95xNaTXHrMBbrQN
QAviMKOg/qp0s0cyp1s8545i7iqOI3zYcQqOjfg4L61B+/rKqwbUMiwLYNDRBKKuAciCfiCG7PhY
3PUFfHgXDiCijo+4YlUb5FDkoc0oU82mpONANyNdlUgrrYcGlmiL0yC8fR1+G6/HDCBpSp28pWoG
nOcp8iv9gXRS99hnjwF+6KsgxDE215FIVMRnakXIYxVt9VglAbRsA5JsPVvGGfWvcjf6jn0xqakj
rfY8oKxNnXHoz6To+zPPDW26bDM0ygUATfMmg9P5TEOtvqba8RkZuq0Z9/4KyaNdWcfPFYAeyOPl
beR28qKSxWMrmlthI2JmJcVty90mNTQ+Pb9ibwsX8yijTdto6Tox82evT79hKVeubDtD/9q2tIVn
tfJQlChm2ioPCiLYc3mEa1sDTRdbw4UZ8bxdkX4zSwfyrHENLxIh/rxMaUzTdUxTKHbY18UXuL21
yruHLivG9g99nMCGFV4vAU9B2Eum7MpsnB1O6OEK4MJtM7HOYDO8sINeD7hxqNoA0y4uXhzMZxGh
Z2+3TaxCKlcvUMiyJySZoYu3CYLqQT6eY0qLFhgSDloIRZFtH1BCRfcU6oNh7QLs51cC4c8zd3Y6
DDIdd92F8/lIeXElHd6nHsNnzDwRMhadcVaRu17Sei+2c9uiBJAK2qhOi7VIgAMKVgrOcjRgeetY
j9K6qMdV7ScznU9470VUf0aqi/ro5Iarilot0odh9K0rg69oGNYHGBovArjJK9MW+M0qtyFtAmV2
rjzComXq1t4tcpsuHzoWQcgA9EDp8d7mimiHwTKFhc1IItsb6OdZogNq8FMKXTa2xpFjzgu9jb4N
8XgOxOHFRw32IaNKvTCRmF/aNUROnDHCVRtE+XJMumLbh6bcY3WIrpzZfKYU9wzD5MmHa7TSrDpG
u1QxUbF7BT/Jh+wUng0GrubSnyBP+s5ApKUhtS4Ry18kPpzTCnTSodcTdP+Q6rgEwDTvfCnqzz2U
8zVQzOIsH4rmuSrdfjFQ40S2vT9/nTcO/glqseE46rOkgmbmWJI2046GZkJ3a4p3mg+h3I5jCNt2
f/7vk5TfJhc/5Sm//dT/Qe4j3uwGW+/v6Y+3VfPUZdN7utH+qMzz/rvv+Ybh/geku68rPsC7yM4b
DdKAIRkgCATwC8QKvA+u955vKO6kC5EA/CsoPlq54Ojf8w33PxA1XMR6yBACEIW+9W/yjROcoAZW
xuO/1inkrKH2MUx27+2t5tA6xVdhYltsivvCMLZaUy7tqgRgcIlR9gd4QIVl+xtx9PcFeaIfOQl5
ieoPB2a5n3VrVQ/Blg4qR5g5fkDA8PmHN3H19m0/Gbb9nET9fZET9JceGmOEAuC0T/ubcbZXdtGt
RsddhSE7vnwWKAcOsXlsrBnCNFKtbMi2cD94wldC068eUd3VDwy8zM1BJtiptteTcVvmEO+FhkzG
vDDanOTiSseKngfG6TRaajI/K/KPgIQqOfzVlRXA8IcrW4EWBxyJ0UEnTPrllmr1nvLIIgypturD
1YhKm8fxswGMJ1Dt+GC4f0aR/T3cJ7lqih5T7dB73k8oRFz2F9ll9ylC2uKhvGIf//NFfgYk/n2N
E0yVZkQmbZNS7IvBWlX4NBvBuJ2aS8SSVn2JuCFKF3++0glU9H8udSpSRflDD+pRyv3o+lv8PJA9
QX1CmAsnjK8ypAdRHNwShjmL3NFJImNuPoCvqRDzqxd4imR2Z01GszF2e5oX20G/6kbUmptwFytl
a2wUqpYRtY+1764i1/hgaH+G6P79vApM98Os8QOpIdA5d/vU1BfVGKwsXW61wd4GLBlbiq2YTcA4
9vaD8f3dQ57AXOlJTj4dGH9ffa5u4+8aSpZyibCU+NScC0ACH87L313oJNakokl8K7XqPUxXpELv
KM3SbQhep89MRAutZY0sKxD1e/3DAGe8xs5frMJT+iU8Q6CjVCD2HTq8y/jB+Fycl9F5dBvX/gaY
6d480DdAA3mJ1ORX4R4Qlbkozod2J4+xWHwVydGI1ggiIKR64fTL9iG5crSn4UxbaAtiZWid10/l
RXmTUc1ZpWu4MM65tuZgsmn46+sk2XfnfmV8ymoU0j4hP7L46i9oRCZy5be7zjq09jLAPzr+0t0M
N61/jn7zsjzzaZNu232ynnbOXjuKaS83cmVjPr2Zts2hXHf6xl5N+2KHTrJov0bnzUW7i/NDt2su
ghuXb8wwGpZ3+Y226S/rq9rDGfHaFs/JJ+ss3PrDtt6Fx3KX4Oq3BnVdf8uu42ihN6vh2bYJGBfa
YQSztG222AYmx37X/i8j4ys5+Ic5box5EGbahPNegMxGpyRTUbHq6Oq5Q3LlqYOnsFb5YOKJ7q8Q
3vlgbRlqrv1qMpg/Ly4NXgAGUTqACrV8dZilRrBqkEoU5mOETnY5iGXbPMbAUARhBarEVR6bW7zS
Ked+tMK9360E9fc/PH7qSoKnOYi9b+MiU6K2FpBm+6sRPdcWmw5qiLgUZJ+yUT+KHIea0gkPc+RQ
125XDt03pWOGrGxhoq2MxQN8z4jEOtaRa5tGjUR4CPZ1XN8ktENCREnJjIfDCFhsQ5IOha1ZsSf2
q9oELanpNAU1lIFMTgz52LeowuAY0Q6gPUDVZOEnb4qZbNN9Ehp7FDVx9oPRvRz66QvSp5etxHFM
OSFAi7qShnM+Ib6OZH69sQDt+zXOe4iqeF5+EQ0F2vz5inP3bRm1u9BonUVv5DhBpfUGE8meA4xz
USCIGRQooVbPof9ofMQh++1GcrJnJaD2MruuxF7Eu6T+HAThs4+Ruoz7K48mRDSvO7e6mfxzH/fc
hjdOHP5gE/tNTH+l1/7wwvso1AcaO2JviPqZ9vaq8K0VWOOrUeDCEHowpExQUdZHMf03GZdximxv
fBm7ei72dbHl0RwlWsskV7sm0uw30YD+bHwT1RPhPUSD3PvgOX+XwJ5yXGcqWLkMNbHH7+eqSPtF
UaF3llmrCFmpIKmO9nwcHHy7bj7YvX73pCe7l23lQ2s5TXLAxS0IDlnb3OMmsFMvVZl/ptr50GRX
jsFO7ZrHOTwE+z9f+TcZ0GuE+eGVTlrRp23lJofBD461bSLJNhzbQCMTmI4VP6s06M+X+u2o2j/H
i1IfMx9dQnNfTvpVJPSD79wpuTs6rfcoOZMZYazXzZQ2so9SHxUQfxEoXxfRD48nwV8UlhUY+0F0
R3rOCzHe+Ajv5hGtUcM4xkRDujmXrxUAbiWdvI+CtOn/7uInUdpuJ5dmJymfHI7pGOwE0pA+m0MC
eGlhyEAsrJLyYkaIStPuDAmPI03uS0BcYD8v0Mg+ztm4z2rxpbJAGJrUCNOthR19bSVLrduZ7saH
nmYdoG+WgIFnQtE2bTaACSNjo3VITfTDYjJ34EWRupqXvkaU1SVRdhfxZgXAFImUPD5lbNzLaAaM
emPNdMifbRS0SBKj7UDPPtgX/g4ZR+nt5mbnyY0O3IDSK/6XW5eEDpu3SRyn9LNlXoz5UdifHfum
N+8C+amyXzr7IS9ujWGbWtvBexk6jPr2Q7vXsQYztnm60/OtIdVNt9GmkVtj2GnDLgr3oYOvGdpk
G0pkIB8WlaC4p9E0G/yJg8gA+N4rtF1iWZdp098hxYwlVMJjzSjTpcegqvf4TOzcqV5TUVkCqQI4
EewH3E+G+kJO6X5OrFu36bb9tNd1ui3+Jyyzh5Ka1jTtMrTeleRcV9nHJHM2UQCu3ZffDKBRnj/d
Bhk6UK3lv2iFcTO1/r3dXRglEqqZe4e9BWZt+Vd0lI9eLG/AmKgq0H5q3TVd2VUIfCDCR8AItDW4
3a+j5m8Cspy8bVZVUjzNujIhjqPr2KdAO0/EHPs+z5LtXBeI1DEYGgISFHf0Mz1K75La24M5d7Lv
GM8s7LZctDUFyJc43DVUQIMVSh1gt6zxPOr9NZ61W7105jXdMJTA3V0dcqhDrlFiBI5PygE2/z7U
KuBN89WEZ6FPgWmoRkia0xb/C1yTjn7lXxtRsys6wFi9tQrqGIoF8h9sN5G5G9ryNpPFZTIMK7T7
SU/0Pf7OAGO2QtZqaC45U9516ScrnaiGIjmMyiBtAtWWyMevVYGQWKFv8Ozae3a/z6r23M309ZQk
WDN6mFjE/nfblLd9dY4qAjgdFg3AmhFInns+TDtTjw9jiPy5tEE5u7dj6D37wEvntMOF1NxFWQb6
xTnDNMSdruoUz6jauR708cwEnlTM7n7U+61DvcLKjZ0myj1sRhRm/Z0bXSGnjimMc/TxdAVwhzv1
F3rRrF95HYV2uCDdFpD/qMzFT7CScI+iIoAXmKV/JrIuUs9bFvGV4cYf7ZO/CzQniZiBvwD1v77f
19N+buXOrwd0+VAIjcCVquPmS56gFCFIqdz5gK/JnwO6/bt84CQVgR89215rDXsfJQJ0Y8/DjgWe
D5sy0S+s3mE+Uymml9tXF/9N3nfsRq6sab7KRe95ht4A0w1MMII2rTJlN4QsvfdczWvM682TzEdV
nXOkLKO+F71pDGpRUkqiCQYjfvOZFr3fMj9ByJ2GCPh49VTPK6YMjtdhTasMQDtgzPiup1qBBkAO
Yt9q+oMIUoADhrTQTE/MVEvB9Du3xT3PI9p5iUcRLgQKukUy9sgU7yVnA5tjDgjRIEDJehHuQcYx
HA5VcZVqcHyB3Z12zsevxFUutNP/SnMvVVUWUGEhtxumLnB7RCz8IPMy8Vzw99hhgMVNCNCGEBXk
YNE1wWD5AFkg00DMyqOOzM/HfnL5wpygeFCoFTY/oNNEaYPIbQewITtGafjF5mv8okR2KSiFCmG0
yErauPksuRE2YY2De1c42lA97eQrHrB80K7R/AfaFFYLwgbtLzctug2waxbU2s0mhqBPdYjFLUT6
R0wyAE352qsrDDNYl1lq9j18kLM7qcN0e0IT0ayzwG5hjZbWGphXqtkatRmmBQXdBn40pblqCy8K
FKthC1BwrIWxLlqRkIiGF3l5zkNQuBYzl1rCS89Z/ramAHDEMwHuZO2UmmkIOfoZrvQyvHYa3gyw
TlXdIzc+QL7AHMVNpUDPj5uPnTTDPJCHnvUx7dwscsVkL0OxFywWlM8wC7nJhJHAprydoEoAXI6l
Q/YUkB2zHmFHmLRWgcM3okKmIIMtBMAT3X3R8STXzjJ2b3l60rDo9ktj/v7NUtYqyU/illXW/WNq
xWng2aStgLwZ9saCXRYLb2eiepjhjgy2AjqQrtKd+uQGkGtST/d1dFTywVxVOWe1Z0uvm1nXnuU+
tPTMT9BeSGMIor8nWfDamE9KPdEJSrFh00BiNmWAVKHn1KPvE9hJ2uyNFE0iOGFi6SO5Krq5AlwK
XCzQ3wQmD+UDVDtH+FsWcHivh8WBH6eZqArkMHMvNTQH5jsUYFPs8gUDB5ElMSzsi5CqsgZI9fLF
CqT9Im5eBf0+jhOIOkKlo9XmKtl9AKRGCj4LNm+fHxZgUzsH3atdHRtHsZdfgDk897wdafxWxINL
w2wnNbU7qPVRaEAC6Kxk5vaLWqJDml63kXwr5q2rhh2DcC0F8h9yQHCLKtYkegiRk9yrbbMB/cDX
udKBwAPhs0cAYU0De+kSphAi5mw9gWUlZuNccHsuq/fVqLohvOWjGujkvneE+UGG+jKwzmSYSobu
4bbSeneOKxhDBXYOlDGP/2teRVNUtXkIQSQ39Zgwdc2Yy1OQVGRoVuVcomoxg5GSnSqg4zU6Mv+v
Fg/hV4vHRc2rhNkp9IiTyIOvHYUsB+L09ggRIhQtB5DQ9hOHjzPdhk8ZrVvjGtI0kByfSCZ0h3o2
YJP5VdFB+kXpg79IIpZ5CNCchgqDnkDqFErhPj/v27kUUM5Evy9d+id4OW4ybTwj/Hal5dSB36P7
4Jlh/UWPt+6ODYFqlblAhM+c59s5u16gRQtSDta5/CnvFxdlfU80yOpV4ip6d7WUZeJJUAAWDWeE
bFf6lUrjr+bv+vmH/ESroN3YjZnq1gBEBHN0J6GiVam0E6DhQ4dE9YsuBMRV8svJVyWOLh0EbH+/
yPyqksCv4cSHk8MbDhrjzYA2DQrCsyBCel/3y8p4zOXej2pAnObBh2USfAa7g5FkfoPHCvz/V+f/
RYWfvwhbsgLYE7GByHKSa/umCnwJDt3oax6CBDX+EtXKtXY1KnDISW5+f8+/iFj4i4gFSDEDmNRZ
cQWktXCJpbp+WPP6tXKSITQZQV4DtOX3J/vFAIvGehUfBphfmZgrHMeFveO1irVZgS1hpbzAst1X
9DNU32ipQPAkag6cAmBrtPgK8qDfn/3nmT2UUj+ffKgLAWAPUXFV6LuMsNle+t2sgryB24ScjS3W
X9be13fvx91KvFQmE4cFJP4OeWI974VRokDBX/O4x3VkuZ6zm7e2BjVcAFtRbgERjuH+KyM0TaSv
ptLPS5EQ+fp8s0XRNZ0kLbqbYrfMRZnCGM4UUtTKMZ41xrjrBFsEvQ7CxlaKy/r9GP+itQJlts/n
zbJBaEZ51t3WqBDY363vbh3ctOK74Z4vYOiBSaSQcjqATvRVvP+rR3uxBhoxXNuhEWe4E8hLJuqA
bXGzNv/h5SESTtGIKgB1gZDToEkfeoUuH6fwDgaMD3DCPoSoR0sNsFbBV82tn79VAJldjAJIUT14
VIZbZSI0KEPWyoof84qdBlAJzXkfcB5fCJSv7v/nC8cP4mk1ILlNOVSGO4rJk47WY642Xg3eI9Yr
XYoYLJFpWd7GSIb/xed8sVS1ShgqnI4ZDlqjHcs8FeFtJY13QQh+h9gexhnF4uqu1myYfv1La5Vo
XKxVeQQGKLCoHCL2wQ8XxU/QLevxBq/Lol5oPo9mpYBd94t7/MWo6herVa9Ai7xJZc4NUfpbF4wS
7+m0SNi9Z19seBLIgGe3YAcrwbdz/ldjUf87YTxgoQWYJ8bw1yiP70DTUxSnZfdYAGj615c/OjL9
dby/kaYGhGUhCalBE+Rdyvo78kMGBhWKerAI1gDklj96Mkl/QOAa4E+gQ961sbFM/o00RcwDGThd
XvXRFFn7Z5AflzVPBIOAq8o4nggQLHIySfu8JMCMPStDyERfQxX1Vp5Fr4mKY9IIyOOyHM4Mki/o
q1mn5EODX2OQ8H0FXuoU6OVNLylbYcWTJS1qfdw2XqIrsE+ssKvMsRhhCxHfgByjrq54sEsMEgdo
VnBswQcx2zJE0W8+geZxNMbiBj1tV6vnB71UfEj2n2eA35DPcNBzXyQKnVDI/pfl65DC+ylJqowo
nXGWEuGUczUECDgw1ldm0spz7Er1Dev5vu+kzQTLZV3QzpDbOQMNvA/ABi/02Kn7zOl1zmmm/D5H
ElyUSAcmqQzIytY1IaT92sA0hlQ9gFbdiE6RXMDNQYlh/cmjNwvRjc4cyvmhLFBEiqb0HlwqpCNJ
XoHcATcLYTrJGn65EZTBVLCXjgPyz1Aqb/QRvL6q1/frDtsqAmyAxO6Ka1EgFVog8rWbVoC6ZQQj
I4YSnSXLgQNnT5QwmxaseXk8QfF6AeRR9Iw5eBNHdIIFjAoHFSsC2gfKgygioibY1yYwZciQoW7A
Nwic0xTCAxBkGmx4th5FrYNbfA3b87m+wd+i0q1rDsSOcVh4Vmb6qojS4WNd1nZAssLxNUa+pCd1
beagpSYZLh1SWqtuSA6PFxk+J1MIqVp4Rbcoo9U3SbjcjlLAZp7boyjog/NeomRXX3Ej/ww+xVpz
kWsiiAK8gtvmChqDZ97odxy6DeP8ipruIQ7j+0JIYQ/bFq8hHDNRGLKAEZ1JoK8qjE1IYecJH0oA
cdH3SWBfkEEPr2oTw5mS+dZIJBhVTg9KHx7KWINGBTgDisS99VFrQ1/pFELXgoCnXwE2yMVMmQ1H
5sA9ruBHiCgQCOikvoL9iyOAfTFk9Q0oIvDILW8yvjsGS7+dxeJKKHX4cJT5TbDMJ9HIQngRLac4
A802LCUK5RsQU+YkIIvUGCBIo9g6iMrdoDcZEYPA4VHWVCJ5Y4BET4K2qGidNK+pgCfciD4XpcfB
CBiK6aYG11TgMby+bl4HPXVSXWB6km9BccQjCPTjJMP3E1J3DEJmjNMHyMWgbj5ota3WwibqxgHV
n2AvIScz8Y7dc0ln4/LIpMxvotDag8g5PPDafAVOPFw3g4p/GAE411Gl6cfsCBj4KrIAlxiuN871
KD+D6oXyueJWXf5+aSMC5oLn3tIIRr2Z5lYcBkcehY1sRE8zr5whJunPQx7SBcpQGZ86cCO9Aonk
xNecoyS5M+uYFZwcPUVcdcWL00M56m8D8vKxhm+DKPrJvDwkpeqmMK0di/x1qkR/VJD1fVjkD9/i
4U8AMhFr399h8ve1UVFEqApih4Dc/Oe1Edi7WAnHabkuVpxoUFd3iQDcul4kNK/C53FC6UWDsERQ
bMKuvUvygaJMb31xFZ9Tzm9XAfc9Bcp1GgrZ2nqVH5KTHGikum4aHleRVxChgOlTlSoOFGPQLsk2
EE86JVX+kMNIBoxJr2yAwQ7jN4ilfmvO/VOb/y939v+2GE+N14GixAb76/1/+5g9zo9glzRx9n//
9/+B/BG+s5v58eURsYDz+FTmj39STtqPGNC/jv13LIBNXRGxb39zw/jIOtFVGfQGNL9BB9GQn/zJ
OlmpJZAth8TkN09HPP+/YwFJ5XFETUdGoxu6/M/EAp+TgpVzoiIMQTSkrgKNwmXKPRtpA0Y+31yr
ATBFNe/nsgqRLdDV+J7ij600r+yknPcfhvJnb9lF1v3txJCiV/GeyYak/wB7MwSx7jqpuwZLmjUa
jLhk+To2Usatnl48nG65EVwLKExtATUcwLcANwL6WCsJXzERG9gjqK6t3HrypFqriWKyzCxCZa4Q
QUpveJZBWTrkK3esq8NYPgm5YsOL0lRD5Zhn6bmsQJJsLbXON3K5sDZXz8k8bA0VSwp86BnkzAAt
R7FnmWwpUe+1Dm5Iimyc+Q5Gq1LNN2hXg6cmQxy+zXZQFADvNAZNXOndodHPoEQzmOLcozx0Lcso
49QdXIzjF/gQEOiNHNVmuhpUyDwXyJXMpNF3I2Su42a+Wg8Jr1AXAkQA4XCjmzb6fjSGgBTQyLTg
1IHCLyzJOwxWCik+JB1Tz3kJEusOGnUMhfNNwQfPcwUjwWIsnIJLXqKoTyxA8GVbG6s7IwgYqPgP
04x4oI04qCpPnCUuAxNVIOOAq5hkOAdqUgPKngwuSo0SJjQiAJkCWQYte5Ai0RTMWq9CTl3I+UbQ
wVRCc0eOZ5apXwnivqfqH1dlTDXYpwJIrSDygCL3RRJbtzUcjAWuuQaph/KT4kcgKxv1DJyRcpyD
PiGSOu7FJD5DZc2PjIzJTWGmmbaLsfECJn+qOs2q5wn7cdzehdl0k8HtsysrO+IUB20UiNYFLBIG
qsSyA1LJEVQaO4aJ14yMluQl8HpqfYAI+U0OsbAowmNP1A1gIXdC0CPbDICUmPy6KExuBCB/fToQ
a2CoTVJQYoDKE/orXlknuA71rFCPQdUYzCxDHh4BcwlvRw1V+zRTNnWLDRu6Ag/jajEKewyyMh/6
ubrPlMZbhhS24ooD//WjoeYHWH5skmzah9K0r+r6ZIQB3LA5uHPL11GM0rchXg9NaAmIR+YgP8Bt
nU2RvINsjQXzqe0QPgMmTtU8P4QVrjUqzAxeT7WAGSJ0IITnrl70HiboJlqCL8VqLze69cEKcAnR
FNTgQdS8eLBD2oCVOartdcMb50o1zglsiFGttuYeZnogtYI9An7JpLCqS+Bfjj5cU14Fgw3jGWje
Tftkru2mTjYxrOj4MrSqpCRiJW4rJSNjUR3UgDvLc0/jTNtUC1AHkkr5DL0lTpj8BgrmyuoqCW5X
PhXujMC900bWVt1tgJWwDXIzkmS7wPuWaLMPQqgJNqgdZI0HNDWVmuQpgDHgOKhoMEQQcSvGm0ZP
aNVLuCIgMWLwbtuepl1nIcS2IaBqiYj0Z160hn5AZA7X0Wkd+uqAvqgzK/22MgZzqlS8wynTsAqV
XQGcWrsNpWGfS2gxoJOWaxOy/gXJQmslwrjNDdGGT+ZidhCYh9cY/N0TVFmMXVTfyOqwD8bKKdMX
Q9dAfUPeMGmE158bEbcggqfVNF7fVg7awAdIUA1rOuVWElb+gDv8fuW/gMi+L/yI7UGbxHaD8Eq8
KMohdspVJa7aa4z1tu+wpIQKfI0Us5ULp0aN0hihuRiER1CMAHMxGJdUkOjrKTdhGDE5AD+4B3WL
GXJcrfpqTgVGIoJsq4HwRaDKMNJMd3reQwivv4UggitK0nUdxM/rWyLivUXSaDXqYMIUxlVLfdeA
lv37m0Qg8SmGXCe1hAx/9QcSf9RQlzOx1iDe0V1HiVbDtq+ywS6HtTiIxlOQfFXeXEfscm2UZEUB
SRWCruCqfo4VoRokcdWIrVQuOw8cM0sjGpWQj2uh39XKNfQHEXsrGwixmROc0/ke7DBhCCIkD8W3
cBGBXviKsn42h2XxMXxeybqfLgalhfWGdQH8FqgJXtapJAV9X2kcxusRidCS1C4HL/ds3VTrQgU4
SAX5E1FGJtuNJjsQiHbGTgFhTLFyvE982kODRd0lnbTrYHCH9dqLem1Tgig2FcUhKUK/xooqDoVb
Gv1WHMqDIhoHyC7eykvogxgG9IZ4nXPDldrhNou5v4Xa6U6CvWCTSRsITllhEr7keW0P6Ifpc7/l
M4VCDeYVjlVnUZ32LVwxaoRAuV6cwGCEVW04N2TW6tbUIREi4HdIHVT3IYyfYV7fEAgTMKhan1te
3UxS5FcZLPJ+P6PWovHHZ4wyjQjvLTCU+bU69N77+5APVEIA8m+EYVU5yUFR25ay4Nuj+/880lcV
Ad2VlfNtINCFe5mOhO7XUf+ubN7gHvITKvlPD/Q9xFe1PwxDffdHAxUc4exfIf76E7jZIIx/D9U/
lPs4UccfyfB91XVeBRlMwjP/HuNzovEHyAXKGpnDSgb01H8mxv+8GulQ8nk/EuxMUO1D4fGi15Tp
ob7qwUe3vYfJCorv3fLlNv5pev54iovqdCdIXSMsOAXVr8PH4S7bD3DPIyMtvgITfF7sfjjTpSVD
pmllCpxQdFuyxjlk5oeH/ZPl6wL9+v3wyIrwGCHprFxCUsOiL1I5GqPbEZAa0u+W28Diz9Uu/iLB
f2cU/f1C/3ii9YX/8ELLwqQnlThFt3BbRlMkX4hmoY5pPEWWC+qRp3idV/nBAds9AeKANjuJwc4N
nXwrdZGeWblhCdoXq/c7oPh3V7WO/oergmBuqC7ZHN02urNA9dexylfoblnwdafN43QzPEwy+ldf
jfrnVtmPg7HO4A+njZpAlGsNp+U9gTZnMAU36EZyt+314AseZGMPLZyvUTD0PO38xRP/2YSCpSBy
UVGH7eRlLZyDpbIqJ110KzzDlVwHUvGhNPt7xOLyuQmJvE+tWGQK9LCefn/mtZB0OdYfT3zxWhpi
g7YNWIu348wgWiQ0ZLl5Lp3fn+SCkfhtaD+e5eLNBP4vAgl0iG5V4CqADLkH9VLISRqvJ0QRtY9I
zJnDV71eaS1Q/Xh3axENmhoI8deff3ikQwwnAPS4o1s5Z03RwtgsnBc2wkFlZQkYRB4l3pQ09Zgr
CRKTyZX4oSV5o3a+JoDCDjfOGkTvvjF5iBFtM0HeGV0KM+9JOyVc88AV+k2a6wnL4U8DecvJhvTs
WzlrkaOVUB8UBi62JkmkkLq6XealZcJSfQm5+bwt/zm6f9/lRehVCJE2g+kT3Yo2t+8O4Xa6ik1h
F5LhZn4S7iGR9IXS/EXd5MczXqwbRRLOwwB7olvpJEPJvQQ/TGY5C4m+5yJTv9O/smVbt6HfPsmL
NSF4N76qhei2Zvlj7aC0D0FkNlnZhje11oTi/nBYSEZzNgHwZ0oZLNbhGm4OqQOm1wiqnxPZmds6
mY3v0z1HRf977PLLsPNnC4gG2xMVFguSAmrz59m26AMfFR2usdksvrFDD+vh9++R+rNNVIeXJKJa
WDkgrP98BkD7aklu4vg2J7Op2ogKt+lVedW8dBVZSG1y7Bk40fpav1/8iM6gw0KcgmPxQ+cjxOx0
S3Xng3jisZxDv+E2pAEDGzcIieZylnCaDjUYSiR4TUzjfiTKCyAAqcCOUEY/9C8A3RCYlfgzgSIZ
DEAOjyNJvliELzBb32bWxzu8mMsAzAt8h1LQLfhSLHIHWuw5sliA+mZkoTwbr3iZpF500l0gQGdr
MQE6pLklP6mkMaMHtKDxf32KGJC8tP/i8t7pS5cLysfLu3jE8zwvBaRgo9vZTjYzrJxBkkyd3h6c
DmLF0KPu7MkTPH4TedLBALr0iwtQfvYefLyAi/cAZboR5jCYASmpNrIX3Wd0cUqz8cdDap41J6HA
GtLUvAWtngJjiEkBAK7Zee0W1Al/OhZPh8fn6Zix2MrMxLyD8DKV7vUcoxVNJNmWt+JV68MTvNqO
fk9+P4HFny3IqBiriENlxDXGxfhFYhpzkxjFtx3taOE2IlVt41mxwBOzEktjWJMrpp4W1u/jF+jf
X4f07feX8NO1C/Y7ioSuK6q+l85qYhRys64m8W18I96Ir9yV/ALn+M5D0yJdKHDCIFqDFvjFWT+j
jr7P6w9nvQguljZMFWjKxLeJVe0VhyOHdtPZkTf6X71CF0CjH0910TtqKq0yIFOOKbIrOpJvsSIE
VuwWLNhh4SzZ7+/snVX8wyvx4c4uIohaMsoU9qbxrWwHHkywaLADkYBOm4liQdpNTxyb73m3pQgf
yei2J9RuaXz7+6v4+Yv54SouIgxtzrNFy3HTeCnt0a6cxc6eon30ZOxCT2ESq7bogifbYAf+52z/
/uwXFr/fhxwJsaxqyO2Av/+8LhdZMQk5JN9vgaumGU32GY39jEaUM2OzehvvawqrRlJ5oh9SCGFu
dagXfjHFYAv5kz0SYEEF5ps82jnKBRpo7o2wKmWMwZ37BJNNcnfaPt1Y0K8lBcWMa83BL8mTu33S
iA9QA4F1oMlEwjwbJSxycGUzN/fQhDJzLyd3qv3QksTK7TPWkMi6YqnpbCJqQbMOx3MPTMb9DeTp
JrROOdkHLnZh0/LNwoTvNpHINsQpWvJw3GqWX9oPx5TsF/ytQlAaUqhs8+Q40WwzWdv9QFHtNANq
ZsS0Z3p4tQ73V89s3uvA0zKIiZHtnjcVIpol8QeqevutzB7OkSmRN5glkO3NA63J+QaKWOS5obO5
3wLc7ebEKck5Izg/ESyJ3FmBC0nm9wEQLBi2Uhy1xVEX8rp/0HBxx5Lm5LSbycv2YcEtUJ+j7GpP
GrLJTFy2S62jd1OSkWxxPy8Nia1r5wUIelwcmv/Eue7NwHy5C9jNQ+CCZW0eAHjHSntK8XVp7jGW
6+yY/Cc8j5AAaYJ7Lk2OuAo5bk90oFu3I2d7Ig+z/eCbLxOV8NHDhJvizQWrJvZyA1fe2vsHZGqI
uQzTyk0bKh9Wuu3IFUpG5nxQcRT0QSjeOwvH7wiTCZhM6xfPTGHM1ok5eZJpnpi3A6nRdg/WRO6d
a1yqZNqD6bbkACIV5u3mdnfyM3NHDpsF03njeIbJmTVl3sZjVxudeAa9q4nv9OTUMFdhoEwxE5EW
wNGYXm+PkIk1EZEuGB/7HqK4mHGHkHWeTrC8b3uyKwhzABfAw4XJkLk7icRhEXlZLAUDKnnPEbVH
i/Mkj4jWI9ldzzQ9h+QhMnNbxcCxK/xXES9cn11CbqDNSAsCtiI+3LxqJvMqO/CZJ5jrlb2WpkXB
BKGDqe53G5wI12lW5nYfU/bGqGe/roEO271se9PrmUGusaDxZDywgtmv8DRxarbtveNsboGmsAYq
WB11UuJs4RNkit4N3m7oamHKngdqzSY6i/T6ZrtXyJ2j4Y0YqG7zNnM6qpGbrX/ElacUERmrzILM
xO/Z/ialpKRvEjndvWAmr6+RRt5yypzrG5MdPFCWyM6+x/Dl5O3GuRsJRhcOgLvHTUN0srsPzfvZ
mpjHuuNMdbKwgXE2/GdI4kNkF+OCRwEyEgktB4NdQQkipDjqerzeNKhCufWCrtk1rq5jXmCejndP
I/En2mJANII3z2pJ455veDwx1dYxhEeNZtfARjvVrvEK0/tKQ+FCmvD7KvthfbtAWMIYTI3lGusb
Op/kjvPvFvq0bTFrbvCk8MK6kbmVTXBgMeGfznbHcvcZZYPavdXJZo1dBwaqvnn616JCA5ZfyMEA
VQIw7lOaCSVwAaDsJkbloHB5FsZmYFegFJDslFgdClDjXnV0IJCYZBaYcL/ffd7BID/swB9Of7ED
G5ERqTLkYBETiseHcgdpMKyDdsykXeCoe9WqvHRff5HT/yzZMXgFxm0SnA3RO/58z+CUxoMujfFt
28RQhVSCgyEmSDaE+rEAOAFoqwoEzanRvqryrXvp5d0aKFiqaz4PauIaYn7I6fNcL0eBw4lHtrj8
m/4m34934h0ykmqrHbiz/i3k/qcq0v+rR6v7MYuBwCR98/rY/6N8+8epe+zitouffxA+XY/9XFYz
XDWirv2Pd11UdC5WGdFP37Ciizsw+F7RT3+FAmH3H//zW7K5/uZ/9of/eH0/ynmuXv/9357LHjh2
HC2My+IjHgRlVw1Qog8zaz3H979d1Vv//d9Or5C/Tvs/FcX+B40fy7nvgC859sXLY/nTw32vPYsQ
KMXzQGfgL0Dpd6ipKP3x3g5CYRruku+dtu/wElH5AzVOHkrp8HbWVeiX/lV6xo8gRwLDYRG6tfA5
Rajz59Acvs0FjOov83JE9Z/mzDfqpQ7Q1EXUrQDnBS3dRNombuzXXrsDw8qBqw4Y1ETfit76rbzT
dyrTwJGyWhMwRE84QV9Q2AfHeAfDH1Zswf9BwWGycpbsRzv2IAFMWy/ZpI+ZW5REgp4ycmIXyGs/
YSGdEFkIVmDCb4iqTPVgsscGR0a5QkV8LNoVTa8CT4R8zuRH2Clqp/ZbJiN5B5WGRi7nQJaUgqzk
NC7EVC3elr3aTu2EzoyzSkf1qlPoSVSg6a6144n0W4FWbmVVFvpXu3A3vEc7tHNkym1X8l9M9E26
1Zx6J3raXrXr3byNqOrKdPGyXewODsxQHMASLQA/nd7TvfIYHOCrdUo9Y1duc6detXYYqkq4TzAC
GbdVbM2ErAv42oibttE+A5sMBDNgPa9RL5bBPHuCQI8L0i1LcNh1u3h1WUsD6wwnC1OwVRozkQVv
qolxtSpHfb8MmQkOjkBrG+hFRyal21qMPwSbyYvt0gZwwYTXETLugkbWiLV9YZLd+LBvtxtHvW98
EOWwxqtU8tKNxuBKbqeuYI+HwhnwV+NVfoysxTaOsC1vXcgiHUeqmamde2Cmpoh70LpDBDog0MGO
4UVe4umW9CZ46QE6ms/GQ+eUuI4WuUx/NkNzpB3RzIEpXrsZLXVfurIVYKNJkYLwVk4jB0qhx2A/
b2ZaU97iKbYAUlN1n1zxm/xluQGJCr3uEPhRkdSD2ex42jBlJ+2Mbeump+q6YLU7vfFWZyquRnMc
JD5E/mCLTmIrUE3qmMBSK9nKW4VmdgDqbk8rmcQn7aC5Dc5mmLEtmRDBTQ+FF2NzT+yY8rfw8EE+
Mt6CPYDcTMTF6qx7hiEu/vGOfJX7kts7UD2fBVPfyVfCATPRDtbCAavxnvD47KX3s2vhED/h/cFv
JkeoDNhxS1RPtjkr3qenZJtsRC/bqNvS16+SrYY3oNkkbuTBNNFvv6hMQhH5F6/6RWFkLHuxhEWG
sJ3NkYE0PCEoqyj0GRCWaqiVAF5O394AObU0vJWZW7lI9hn0ApCrcmewAEmLymJ0GE0oyxOOdtbI
1lwoJTcxja2ejIgsQCWHFqeD9oCLfMJKHQFaTiR5jpnGMIsQltemQCVLs1Km43lLmOWdL4debqcm
yN0IvyG/SXN7csqj4kM2gEEc0A5t+A285jXJNE9pzfZ1ecqvUVLywdS8Rgo0ObE97ysHMAQzLZHG
XXGmZnI3Mm3wWecE9xEqe5kvuyni2hLlv3AruqgAxxsdc2mr7jEh3dAVz8uVcgUovTV42jbXnNAd
vHCT+csusFpL3iu2VB50/HZAQhNy99vJVkwB03ta3wdrMHUi4PO3HsnO431GniHJtTZlELYqiAx5
r6MSeXlL8PcwQKTr7wYmpJVMuBFSHIm1ruKNm8QZ7AQLq46CBIxlqWIN0G9APjqyHr8cW4VMZsfA
fOT88BYzjlbmo0p4d00ioNeGi3vBGr6RbTyULecXmwVheM+g8sB630BDTsF36W6xOktn+pWMNqAN
+TVMPdGGqxaNUabIWMYKpG2Fy+1nbz1vtp2fwr0awmkckXBlJqy0UEd0QFpzSibbocMzFDhQOhXR
CYMHKYVeLoL70ZRNwU8ZWgnIB1ML/g6kgXRZj62mZRzSyp68hdgRBopVn0wofCkUKnAAsbsJfgtF
16vaSaA6oN2jPIDpF981ODoAASjLAkyNaYzkiEEHgQZXmguZCIJSv1PhIJFXIQv4MqKFRfcv3qOL
Ct2oxSmq2zq/rZm6XbCVgYNvw+KB1k4OyA6eSUMXq6E60oQQQ9mb2ibCkwBsCYMz4lOOItkVrJ6t
WUSM0UBarlgzy8lLgepAT2AsiQB5wEhqtLIzb3Z6v8drCKFfa31lwXugE33QbdUeLGzN6C4kVogC
wYI51ljZSNZps26S+AGFxq8J/WuGTMxSbcFqXN0LsFA1SMoLLFfwViD8Q+9l7nrA1lExx1Di2E1W
ja8iLJo1a/GvZw1Kpzak7Yhurh9hBj2u87l1QBXD96D3u+kVgONuDW0bA1NCxGkSdzQn3Ox68JoJ
boLJ0iEtXG8kQaAAKB8WA7gboi60YFYmLv4KGSJ0SEh90+PuREwfFTeDqbXDoGETlyysXrhzvBtW
+ZiccXyMq4jCdsBUxtudtWA8Ub5hMf6pJqIKD8fDcGNOcYfsGpB9VuOS5jc8FrOieAGfeBh+nlDq
j65bv8bcke2FQm/BhGSwqbo5njPSfaydk1XgcRqYpoYFITYBQnzQDbYhZIpYBRMdRfgBxQhocaNq
AcNq/Gwds7XcDlSTBVqEA8wpNkaoLeNFgOQa3ka8dC6QkNY6lUtkkBxe9hInKXAPOWpCGwG9m4Ci
ZILbWUOlzur92cFKgKc3Y7ZggPAbayugoRDmxuAV7nKnb0dvxnC0uGodzx7xhI3UaxO5rVevExXl
ZW6/PmmNzs7/4+48luPGti79Kv8LQAFvJj0AEkBmMulEJ2qCoCQK3ns8fX+gVHXJpKSMGtw/qjsq
SqUikwRwcM62a68FNzMb1nRDr/Ezt3EoW8FUzK/vKRZQR2Lym9uNsAprjWtdi7UokVK9GV8WuePm
KW+ye2Qch+IxELzwnrmdrXzW+fpW33Z45ZiuirUVzrBBZ8LVuG23sC1767VUorz1jISbxI1eNqaE
qxi50cSp/EZ3hB0MrVxNdg1O3rolCroM/TZbdzLWRWSLRRiPwG181FI3xB1ULjKndZdPy6doBzsA
qjKwHZbbNsQGGbh6g/2t+h1IT3aeiFeuvzCjuGs8sHp8JfLHrcApXncqdPc+7I8e00neNnDGM4uG
WURyX7sdH1krKgoWeHBhx9pEhLqYaEfYRrvuq4oZtg6rrcr8niWV2dLro6KmuylYUWrqXMJgV8ms
5eyyoj5H6tq8G6/VC2wa7zrfSOf5Zl3viptRafwT/m74bXa6QVgTqxc4xEgefR678JH9syH64DMU
WziQmHp/5L2MFxI/vRp+hZ+pdj0nAX1xDvLsDDgKzgVhtOib59pXneMrXs++iYtpKKBUT2uVJOS4
Yxvc8p4dQNQv8yQtziXh3YgcwvXKFEE8mTeV7YhfHcK2bbApNpVn8ZyUAzEEpmttyg3BnJOxyJ3H
wm7EvfJi2yiavBxuipD+6nnW0zo70mqGRF41J9VRiD8rHh1SpkMLfQ1+JGJNa2ewg41EVZSqU8Qy
Eu6sXo9bGQ60XqnI0gC104/Rt/JiXep6r3GjGcuA9eT7lYvmDKYhuQ0IsavL3K8JVCKqjBlB93K2
6OfFZX49P0/bNVDoiGxiwpVmi+XgqAe+xMesCyu3hzOyEjfjHKfn4T5jOs5jpnhT7gsPgo99uC/9
bD7AshpdAkk+b8/bZ+jo7dmzKNehM+ZPsKPcZR4p1ZZ78QTKNuBXaemhYrAZfQRt7Bh+0QEMDyB6
ou7KQxyCCIrgljgnIaWIKXI2REVr2EWfk/9G6z8UXcRvghOSM1hO5a5xS+Xygrz5vL+YDrqTeLB2
QQWKXhiB2rSFu6/l18vwmsZusFMCx7qotoq/UDESaaeJu+pMuwhutdDu+It4Y9zV+t3cuPqBQMyN
wA3auY/+t6P5uuKQBdjIDZ/DBOjqtwPGZNedBbvyjvVlo6gb+bInCynO5CuEbc3Kju/UnUwEp3xW
v5m36lXsszx8NrkJuR39MX6GfOdMv8p9qBa8fBUItkM3DJ3wWnAFQEi5j4skzFzjUGmxNTf0BZda
M6Vhwwn5ckC+tNaamcKiE/EV7UIiKc3nC5SkqfUSmz6hdlLaiO2kh/gQluQ1vadQea1cwrxtmyF/
vS0oee+szxrSgPzYJ/kGvUaNfcJfyls+TMy3vl7IsjzYpjV46tjJJmtY7tY8zHp5bxa/EMTwkzqd
CZ8JT9mAQnsIti2lyvBWCW15Fze7xY+80ik2yaPEfvg68RKDr9TSvMl9ApSJUVhrnSYnkXs0HIMK
t27r7K52U7F3kQ+2580ahoKmpui8Ro1AnrkEAOUcCi9yLtJLcQMVuAeLF1+dhc7uvreY1Rf1HXuM
uR35a76Ld40bXSyaN32fvcYNuNwa3UKjOpF+1Vwh4/dTTuUeX+7CtgD4boVr2dM9CD+5jRW8lKDJ
9i37mF3Moa96Jc5tDesIgjBrwEecaksiem647HbMeuiBK9mAKuZaoifxGQrEPj6HF8fedZ46R8HR
cvPOemgqrl4Rdq9Bd+ytwfa6uZf94tx9T/w1nl2Xa01BEE7idoAC46IrR3wQsFG6PexhO6LRsTb1
XwwKBdOKZ5rtBINEdE4iIPM1Cb/Db8YvGth/hveJpNeoTqCTiVMjGS0wdpSPVzdqrs/BopOG+oXb
cbP9ZuFGqrXkvlnDQZjnCHUT1/TqW3TJPGuX+RDxvhD1QgvBJ3G/znSp8QDq1tqzj27rHeuFU6Jp
dL/QkOoxyia+N3EH39yCbLBxpP5af6HFupphd11lUgCMMmHBYaAx870lYhS8igsl7ohvIXABSdBx
wwRSXrQT9/FFsltjbODqsSfbZCDqZuJhYFB1q2dSbTzMmi4KRBWvCm8/K1ivAczgs38Tfq9ff1Xd
hGYqRrewkqhoi0SaOcI2FJbw6+434hQXHsYZH4J6KAkAL8AgshrJK0g6Od9r478mfEL2lPhsDXOX
TbjNrtZ4a9qhN02FA/EQvIJELYnI1F4ug7vgPDhvDtZls5PdYQdfABUOi4i1dagxEVSPe42aUXuP
KpwbbtGBI94bqfkrHuNNa6Fmm4MuyLzhDLI//mUkZ3Ua592ZvlstYu+ZN/RacFuRNzxMD5N9ZeCE
cr+9W+zisj1Pbtrn1Q1It6t/yynepK62lewSF9BeG2eT/XXgcDMv/GKqGKPlH3G183i7ta0VbbQt
k08r2IEZLUwwCi9OsokYWCDOXP2KuWnO0IP2pI25Z0abwJf60aaiR4bdLFg8CksU6VaXspBYjoSo
XN+hcuLMHnJ15BntGrR6q1OaOG/jBjPBZ9YYLbievDW60Sg0EDXb8v2yWWODtXwnuwgPYsjWhcCX
+oKve+VmeXkcWPgJCmvMFG+kxY2oeOdyt+wL5brVOe52SSlrwKLTQyCSxpJPToL6BwUiZsZueHTM
ALNE7nAvXC8cNMWdXGUfk+preO1hi2P2Z+yl4nI4yLNiLyFWMv2J+Kfx1jgSihsixDXGJlvgGRQy
eyRvravqXHxIrnM4pkRCvQQwSELculoqIXScnCCsQrqa6M7Y0HBlT478vSHVOpvPQu+OUSin3zX0
lRHPs7PriW7rvlkNyHZNbUmuObNAjEgBMTDueLmGiD3xzxriKW4N4zftu33m0lBy1sBwYuH6Ha4V
W1JhNdaQriIso5JDUFcphzUpMTiPCb+WX26Ph+BrdhFejZsJm7SWHABkYaky4tk/n1YGR35zWo97
EWmFTG5kGufBs3Sp7q2S5l6/xnt34sflRqcfcz54y2YNZE1M4xpaSl5xxTwxVebuUdvFN9pVeUZV
7Xr5iljU5fiduSpP2eLjXXMPW5YX0VmHiJboIbiCp+VmOKvOJF/ZL99L6pvw3zmLK1PlnIF46ASG
3YEEmjCG1Hg3EBKTxHnNdr7MiDX0q+bMuFv21Pc27Q6n6ab7ki0SH/JDS4p5/ohzJJbciBcpBm9x
3YKii3wlP3b7/IAXIqCV8WWB11PkrClN6Nt2Z12b4Wb8CtNyvas9RALOrMtsh33HilM+p/KmXMoX
7ZmxI/V2X/Ji3/rRjfpHTZrb00p1v50h/ld2bHTGaehk/H5OYMOwVMkc8O1T+owOXf70tkXz8+d/
tmgU6YNpKHRVUHZZe6ns1Z8tmvU7TADLIrMd9FtUSj4/WzSK8YF5OGMFHDIGzHQwXcCf0wHrt0DG
qqYoibKm8Av/SYvmCCFs0JxhzgAmEBN5O1Dv5hF2BZqQpRS0rLwO8+8Q2U5iA8Neu2Fm2Zmywi2b
0CmRGTIyTApFjiJoTnVR357h93dw1F2Ogi5VrIY7gDjdziCCRdt2UzJFN57PO42pUxNhr/5zrgNL
00FeCN9eXt0/2sK/3Z+vG4r/5/+zjS6xg+AGZNf9fqefPfVxE6ev9/d/fuzHBjfMDwaShZoo/yC7
kekA/NjgfEeFYEY1gEahZaTqHKq/NrjMBgdubzEaL1sv6ol/b/D1vNDahu7GEF8GZ/7RBlfeYnd/
9CAN0VillF5HdIGRGGPZzoEfZuN5qy+kpgKDBNGQfUGL0Ic30R+QNaiH3oljYxejFYIS6b5Mb2qB
VCiUrscQUsJk0Ek8xOAplCEyNDKZuoqZpjClSIieZaCYxlw+mzJEvviLq7TFp1SXPcu67gaQGpF5
MKTGT2vhdlH7OyldgM9mV0tXUy4wk8gx0stRKBheH0nzVRDU5kdZi75NELHaiBfztfYuTYqvda7s
QktKNlOUIN2hyRe6BJQxaRI7N5uV0RMUQBPVXqgYUB8LECpDUrRJQj3ZiJwqyQK5DbeyayE1bbdh
+yw01UcrG/2gI5urUqC+VXw2jt3DEBKezpBPR98MZMuEQqTuJho3q25El3wKou99m/tLYX4aEVFz
jAlMp3RZK1rlqv3wpAUdmVF516jyNy1B6oXh32tJXNwZ2SWrbJNboPvyeaOl4h4Skss5bCCYDTPC
voL+mTl3n6V4oOnQlZI7y+N9XmkXC3OFe0adqk/GPNPRyZPB7/Km+TwksTPIE9CkrmkIgOOyraCq
1ZkPDhntsCdTdlGMj3zZqFVC8aU1r5ZRqi96veaDUnubpyM8AonqxdBunPUQSj7PQVwxRijHd3q5
JFupFA8ZA/qbcpgHyD4D73/XBP0LveiKS/m9WXGe5hxMxw8qrfa1dVl/7oddEQzrA5KruED9RSXt
lecUTHTSZDixVElnwARtcg79T8si8VOajgGRQDFYBgfhb9fJt2BAMCEowNcxLGBK/8SyyBjKV4AY
WMQl9NgwUbK+3gXTQ28NTIEwSsHUNalanBLmy2F5KcMSMS2S4UntFHod4tmPdIC+QaUTXhnihKrO
0m7EWqJqkA4BmpiltRW7GdIglB3BR8Rs1iFfgqtWHeA9HpJdrw+PMOZIX61olnb6pJ5CSMtvEdI/
HsOUGQ1EfZdAQzyyk1GdpXGjNJQyFLA1YXpnVDP1B9TrGTibIpgp59lHyKOjDYuie2kn1UQ6EJYo
AaRNjFb6QjNJmvRDLUyw9YghubxZTJotZUN/05hp9XFaqgc0pk/E/0emnVsHpgLphsQ+AAxlHhNn
wwcf1yFjIV4ri3rkSmpza7bh9Fiq9UCu0kiio09VCdxGLT5W9XgX1bF4XoRSfxHnRa44qlIkV4OY
V/dJzeSbLbdWQP1K76kEo5b5HMnI3BRR9zjDsbPLxWh4EpRGbjFSeXHdmVA8CuJcoFMq0vK3StlA
DjQKQJZ2EF+pWVF5M6B7Uc8g/CUUDFCrnbXIspUYTfb/lhG5HJ5R922e/+f8qWr/x1tBRh2wpWMZ
6X+hVfkZe/zRttw8FeFri/Kfn/kZr1gfVJBPnDvm/aDmWQOgv+MV6JZgfcVyEJ0gs/i3VSFUR3gd
WUaGdUVFwyb9bVX4FnQ8cAAS3LMNwU/9E6uC6XhjVv7CTCFI/dacjEGoEuPGFPrl6dMQ93RTwq72
uyZAOSRE0CJRIXnT9BgsyWKGdiVOhV0WYuf0YYxshKX2ThWu/MpoUG3qOaG4m5dgxpXic5yXkj2o
4rKvzSp/asJg2MVCkHuStnTuRAiHElOrbydYyR0kHybaJS3zgUmq4QHjr3Vm0P8NZYTQ0x75hNQC
vmaN87kiwvrCnH7sVTW84rbR6OOXeezEfV+g+oUoItDM2mJQph8IkDD3+0ofVNesqwaxNEumVJmr
iFGJZQL5vCZKaMOZ+rWVqq09GaV+X8dy7+SlVqESItLFGJdyU/QjDMRSQEXCyqlbocdC/KbJ9jBU
D0JidYg/qSuxXz3fx9aEBlEczc8w1/Se1RjURU3EnwoRYQO5Xeld0gSASVlojp5V3wVR6qDWIzgA
Qsft6L0h2aUBhZ4KN8ksQqavSQAUNOhmwmw2VxK2nsqeEfcOlMkfM1WL3AiVkXHpLR6ilvJtH47Z
FkLlCXb6hVJ0B3tXloTGR7MIZl8vx+Vck+dhI3TNdCjidvQY7RA80xzaPeSx20KXP5lTiolrI0qM
at86VScC/QlUxDJUld4Por6ynTap4fXTQk92nG6jOvHNialvlIfpwarNuZ5OIK2aMHKyYBDQUZnQ
45pMXzGgBAlD8XaBtUQfk2A3GyE9hF6je2d2uR1WGf2KwRDgUpzCbQ1DTq4rvZ3HY3Po0TqG0ah7
UQ+jstxl1udW6XASEKHsw4m8Tl1K+B4CsbofYCC6GQaI06KwNyCqwX7bmdIFhGYwC2bjRL1+ipv7
vm9731hGIHqCnm+tXM4e/lsW89eZ37/XQFIu+H3wdXiquugp+4WN5Md+2EhT/CCTmEFdoBAWrPjR
v22k9QGNelMnsIK64MXa/RV5KSIUpsQQFkGWBlOUjpn+q2ghftAMQ5csXLYuwY6i/TMb+TZm+Tun
k9ZawqsqfWtZSjrUteDLkgS1SltBqWKm+yJlzKqiVFtN0WPBtlFn6XGi6mH3+Xiop2qnDWQFQYp0
Sa+UjxLEeW0+Pepl+GmmRdGnexN1vrkFVtJfyw3Dx4OUfw/y5VaQ50/RMt52UlI4g7VsFrFFPLar
dCdsYzBjSnRRBuFuEnD6TRJ5Vmdd9CMoAMtIfeQR6akacJVVM0yfwvykRtDZFyWl30Y/LFVjF1Jf
OUv23WLCPSzjQzDMn7NO2laIgqC+cyu3uuUoMG85uiludQ5Zlwwfi2b4GErNp6jVv06d+jiL8XOP
otEMB6gdy/JDgvBD34ibvjO/ZARm6GDCRhlMsCD3xmViMqcL6LGsopsJU2y3pm63A1qTcjJuygiE
cibdhuFIv0Jrnltl/JiVARi/0iUaoiKPbMNU9BtzSUWnzMvz2aLZGkcdQkQFxWA50r25Hi5EKaow
8DRG4zj8VqF7bOOENmiN+3UVwygpLMgCLKBTakryWUdcFHUwqH7UMBqOlo3o9urdtbmUIET0C0tI
iYERqxJEI7pLUSCxYusRIb0R9UyQLAbSXLFounB6W5tFmFOX2BXgqN5twzklaxS7W3RPRw9arIEo
FapOvzYWwLx9PB0irYMmtk19cYA/aLb64XIJG+3bZNahnShfo6k2t9hfSBgnRdjCokbTeqARVYlX
FoLxTiV3cY5IIU2xuS7cxMgo8wZyvVVTEzqbLtW/R2npDsls/aCx/1+rYf0bLZlJiPV7I3YVd1+f
4uaXOSST4H8ZMkECIW+Q7lmWBaj9B83ij2hPkDBYlK0Q6X4X7gmg52GowmCphA0mvDtYmp+2TAAk
v3p+7BwVXYmpv39iy9Yk8T9TFZoFFTG0dnDbAdbHaGnYzNcWTacaUw19sVxoU8mIXI9AZRMynzbF
6SYUhFMp01G9d70eAxyIZ674fglaaUz+6+s1aj7FEDPIF0IRE3VFxDRyXDJOPegXyyh/FqWs9Mqg
S3whuMrzT0JYK3ZTyydHN9cHe/PgEFaRNjO7ABkYYwhrGPzKlJcLwe7YluVFpUR2vcjQ4BaQwkv5
FMG/9NTmBdiUOEIGTY2MbdNo38N2vCmoJyNR3KPhaSBzAoeznyvjrVG2QAJyVfoow53cJWLphWUO
wIbE1h06xCS6cIh3y6OsV/Q+4/EUM4MirWnym+dR19lPg0onLM8wYB0V0iutjnJtquXzHJx+5PTg
1Gdb+aqBzI+B+ELgC7Y726vggTuvQf6mvY4p2F1Z1S4BKa1uNeCAz+UejEnT+G311JruIrsNBYU1
4ryo09Ruz7G0JeI/nkk/DTgB4RhxG+IVbrjTgT0DOQE/btlQl1Dk0wuPClxqp4LHpPVywUByVWzh
OvmcMR1ngBffS/O5Slxe70poONBEvdcF8F7l10Ki2LZFJt6YXK3YBNsSvGmFRd5Yw8YSfSn3e8LG
xsujTd87Cx1x+n2ah6rzDDZIhcyaquqm+thfwT6oo9B5Xd0Zj8qjBYIE2oMra1Xdc0JwMu1DaoJh
35TAq6B9Oaxo0i+hazHThIbUQ3ktPAD+Fi1H1L0p9yBoRpVvQodMxlGdL4oDdr6BkssZ1E1+Rpvr
cy1uNfxFZs+aneaIhlOrpSMIBh4In3FTmw6Ra/DcGh5oFHOCpiP8wlvTbqhq9sl2Npw6t41bxdaB
XamAyJLajs7jhwXehnkLiyAkg9bleO8F59ahPwsuZiZUb8uzDlaM6RM5g3oOEWQXksBtwi/LCBpj
3tP23QUkBzbED+jAT9U5McIEu+jVQH97BMWpQ8xyaT1mvnBYHvMvwLQ1H3JxtBRXDLPsj99XD34N
36BjHaxd5NJMZIDBqT7PDFRM96FD3w9g9Ir5pHZTw8vtUqeOcnQeGIZOvlvwDHwvaPuKu4HB2X3D
GGJ5BkcHh2+5YpCBQcXz5bHwNSfeQVhaJWAIJCf9lu7KT3PiWx/NAyMc54M77qzn4QLe0+s8pqLh
ZBfLE8e2cUOFLMEGfoSInltcF1CkORZkfMCyEKFSbQUAgwjh249K0H/B/11Wz8VN1zw/dxQ//h+o
eKx8Xb/3gl6cxK/j+PXTP6unEt0XAm1VN42/GzJU+D6sxp94HnZC6p8Y3Z9lUxzlBxV/t2oQyFQ1
YTR75fGkD4ai6xRLGDxEMBvUzNEY2J/Gwo59ENOalFBWX0zvk4z/2AfVZhZ3mtyq97NSz/sQqt9P
Q6QKX2CE1y7JnJfLVM/nDZKOMMND/btLp2jCSMkZImtjFNuvluzqh41+Dfo5Im4gu6EeJOsUduAi
pl2lHPlgIQlRTx4F416VE2XXQaRot1kCPGCBSmiwTMoBQll4SyIDJoizkC1fyQ59y/wEMfJRRXm9
EZNS7EodqYgwv63ff+UToXlXgsLqpfugaDK0yaJ2k0JetP3z88pHrpfL0I2TFZRo6B7TAD5yVXOm
C0GHOPi9EGShg0oEPdZcXJwlMgCI0g7yJ4iYILxbqI8sI2TrTYSyiQaQIEkTR4E12suluvenPKRo
Uywh82iQ2heDJftdG4Mozwc0sTJh8tKqVj1JjNq7nKJHYbd5YrkoKyD8qsihf+LJjpzwy5PB0kJr
gPlU1Xh5068WUKNInQ/MzN4LRXFW9QJ0vs1FKcWHutDsxii2klrY+gyCpSydOoodhaKLiqOOpxpd
295VxcCTlRq5SGOfQ6aZJMZ2KoebDuBlJQQ+6aCjC+d/vu33r11C94M6h0kjg5LkUQdcDshDxq4z
7yNZr7eCmYIjq+r2xOL88iogEFSdDWbKx3X+fApK3YwhzoJlVnOMBKM/tygG//lZjuOg9RXIhMuK
oktwqhHWvt3DoVKXkZxBijVkc3zdS5ke+k01DQOakMQ8TauCMVLMJL6fm6ovEdUcm/PIFBvD0VNo
p92ukUfgv1kd9jbkrnnp5ta8JCfu8xerIROx0VlCHZbw8+gMpFmTtYqRB/dJVQmuJXQdw6TtKf20
Xx019iERIVywGiSSRyd6rBqRUWUhuIecUtoOZVyd1bII+LPQOieBgtBBuKJ10TdpaahOBApdLd9Y
dVo8anI8b4RCE52xiWJvLotvcdRaWzQIcNYdICdkJTpn7nXlYFWt4PXLsGySSpdgT84LMCydeJ3P
y7SXE7k8nHjNv1w/k+7amiJx3I7WD0YdWe4X1k8MsnHfzDyJ3sxf8ECpj2A4wNQyGyhFVoqd1Glz
XhhljTB8pn4UEkknGA4FR4shovvzfa3py6soHCACp5+JaNj8JGzomra9tqDaFKpmn3ThQyir4Rmp
DpVOAYk+tL1R4W4UkO6y1Zy3eXuKpPwokftx5VUJSF6bUfDgvr1ypyy9HkdJ+JCb+QHuO/3GEJLn
pgiEXZfo7Y+A57ej1e9MOM+pm5CLctjw5frRKdPGMlWUgVNmZWnjWKXBiNOohA4Ku6CwUd+x5bhW
TjiOtQNxtLg6NAvMfqpr7PDSjntlXcOSYMMqLfM+gPT0ArZ9xJIViLhltSg/GZFluPTZHpR+WXxt
GIcTJ/adbV+ZUHW6rZxX6jPHmXIiLSmkABX2Kxw0R9Gzz5FYkgbN6XhicV84FI4f1KL8STZH/xly
obfvsqblqGVabN0LQ9MvIO5b3Q8Lafwy1H20rZXxYIwo50hj/cW0lvk66CXk1yeGC0PjO+1ExowV
vbxSYvlzPwXLVqjVR+Iqw1sEmbEaOQUzmRWCl6np91S14gtFRX5XKlJtFWolr4mD5kzrlYdFRM+6
shL6HrPMiHYvGGdxW8aw8DXV2SKJEL0suqsa/VWdWc2uzJFPGqEdf5pLzXI6Uet2ZTOG3tRWwsZq
ktaR1AVNRWkWT5y8X+xIGGaR3gHqBhHSu9KsQdNoqCbjvtAay5MRzmHALADgWudg4XVYOIac3PbP
x/0XOxIaAyh0V2pkLi6/fVGJhsSDAm/8vaKUsC8POsjpVXg+x5buyhle8XCpq41kasZlUI/9iQPx
iy1pYmoIoSh8S8qKfHptbTpNnJUuS9knkSJSa5a7qwpifikvyxOR4Uv54GhLmvIaINCh509pNXyv
zh4YrUS35si61+OluDJ7sd8osUIGqDM6Ikfa2jFqUFY2EVdMh5JJ8G6cT1GAvC27EygbGNW1+i+J
hg6k6ihQmfJ2HAWtFO6zMmcGujPKQ15JTCM1jOEEhtLs5QWabXmO5204dZbXR2W0bcU6OiHb+Qtj
y0tHDgIHLtFxPXrvEPGrE3JSxv3USpmvEppSQaCWlMzax24RJffP2+wXexs0GtO3RJagR45Bksk8
orFUKOZ9E08wHilF4CUIbR0EZdb9LJnli9HSv/35mu8cLI8FLy0RIdiFldr97Qsfs7FZVETN7lsx
0t05Lp6aKTU3f77Iy6l8u61k6PhwIhrvlG117LWMwcrTDlKXUqiYyllqRnBSZd6No65/DIym3UIm
OO1DJM9v+L/YjyQUA6rY6lBB71V3EMbq1FZ/v8twoRoeUl3zVJLEt0+eiUiGymVLaNEXhatL83BI
hhFmjjTItp02oxOtKDPaZHW8qWNz3LejxNRaF80nXvv7xBD6WtpfvHtwigj5Hb2DspSyPCxLiI8K
BVrPLOq2VlkNl6StwWdDkwc3nozCL8GobLUopxE1DBJU91Hn//k9vQ9r6Kdx/hCFWsmKj3n1k4kS
9hTU8YMmJHW5mbtUuq2lkFS4zSDItdeAj75JHkYPKyhFOeEQj/iq14OvkpCqUKjDOLTmjm9fiToh
Az9Yw/AQpPVC10hW3LEsmbpS29ohOh23oxAMD3WMjGuQLoVfB1Z9Y0qF+ZAE6nTop6H9rOlWdZmq
cnjTzyJkyx0yGu2CLxyKNr+KW7PdFHokgMIMDHuYp2ZbZ/LipLkm+YnVwyyWiqimZs2wmaRUP+FK
3psURBGxKMTq4nokjh5RKrMIpWoxf6hRedlUTSYjEI7YTllbg99O8nRiTd+fbxJrAlUFlUiS8Hep
apMtbWUADkIcPrabgi6UIkTqCQ/1Ph0zCMrAyHG+18zSODpMep0V2WIp5cOsA1UIa20voxZCjLAw
nYIS76Zept4VZbTWcm0M/Tpuv42xLH5N0ize0frPvMJsoezUlODEva2n563tIUM34Oe3Vmr+d1FW
mWdCl8tF+iDHIcrDYZluyqZUrsVKqE4s9vvzQ5eHOJk4gasBK3m7fxulrya5lAu4oNGRGBvkn3oA
MrQmq9GPWjO+luSu92KLQvafT+4vbIi6NtBVhYOzus2jWHKkj94ucps9xLoh34QaBgK0xSodr8+y
PaFNBYuZ4hA5lt+6IGCIyxQaesvSKVn29xt8TdYAWxvYEkt8IZ54FUHUI3qDg6oVD4IkpGAL0XnU
dchzC0i5W7EqTiz5S/Dz9vWumRilPiYZqDWKRxmiJudZUsh58RAry/TQaUvit7nYnXVKC3jaNIbr
Who56DlqXZGcUFuZYGIRk1o+GFO2bMVAI7OJyI6LKBf28Yo6TJNRsbUsDs9bE1hQDCDY13ITBr48
EG1r7qczRa+aa7B+8YnneR8DYMVZOk2kMmfS5Xm7hcIyEwMpb6OHdhqz2zYBECWqSAwPdWP5g9xC
eqAl5qmIa12ko0WkPUjHjnXkT+toEfPSNGPwhMkDzhIe6Ewy6CgPop9on039CwpJjZsLyXyWLPlw
kRQAF/68fd9bKdhVKRKiNPdS+z3avW0ni6OV5NkD/rHbqHPV2mNUDSfW9r0l4Coax5JqDIMox7nz
nIvGotdG+qAipkZdbhrO0qQyfBqwzQmf/stLEbki7Q45vS4eW4JIN6axz7KHrAQb1xoBXbNEuUuA
FJ+40i9iK9rD4GHQIKHvKprK2x1jxYKOdHyaP4xhCCKY2oAn9HW7NUaFllAqQEHQ9p8Eo0Luqpu7
qz4FqSat0LZGV2PXKqzxRAr9/m2iTETBgC6wQnCFsMibJCJOJ6FRk5w7ClqLxqkC14UlnErU358U
1GqMlT0OxUOc6tESG1IgzZU05g+DWcWHwRhQ/TGnwmvLCBiX2kNPM8FT9ueN+u69wgJJ34IWrGLS
Sj+WzEROSMmWyJwfBEN57rWGkdc2ld0pbLuPf77S+1SMSzEqRdCMoAz4zaNVBOBsdiIqxw99nsXu
pFtMiiYy5e+wLvbhEkoo9XYCymFTfyh6mob9qOa7P9/EuzdpvjgyDiXSNvK7e5DXuNQMVPlhNFDx
KoxhstMi0U+cy3dvkoYEZI/r2NrLmNqafr9yGZSBanRdlephkJt4J7SSdgDEPm4USV8QUjJptddV
cuLcvPVTRJg0mljXVSKb+vE7hEIqqWPTm1Z7F2r6QeqT63ZMYCGJpPu4yL//eRmPMPw/LsYknWRa
Bi+U+377hLM6d7lUhf1dvmgNerqdVtmC3qS+jmid05XW7GdmB1ECUDgXQLl6GeZt4aaGgPxtPQ7Q
drQMsCeBbkMQCZVINLR+mncNTAdx6jb9PHyUjMxyyJ0AYxaz6ddaqzl1204nfIX61lfwLEw2oBmE
f6IKw59H9ibmyAmM6PT3cyXAJC0gMRyyR86DjHa2CY7WteZxcBShRrAqpEqCnEK7HWJaIqqWGfed
IceuqKrQTpjJ4Jo6PjTNi/ReNDKGn+sRFZqpN/fZpEFY147pjUAAC5S3NjaLymBgYsTCGT2M71Ni
TX5dBMqDvEqgURtPvppWxDRON9UlhS4j3atqF5yZIUiFJdIkN87EypvqEZI4ibrin1/z29PyY2U0
hhvZWmsUrB5ZpKwbpbk2jf5+bBNmqvWOUYuRS/35Kkex9noZojw2Lfm0SCNHOXLWyHPmVqcG4v08
mDLPP0ORMRVQOQ/l8GmZU4T7lljz6gbNySAG9Gx2c0zYk8W2TP5xaPOG+e5e7zazYlQn7u79GrwI
LNLzoO9K0n9ktcxAaOZcH7k5q0htFIgkh4aXdeLwvhyY/wQsP9aAlvM6f4Pbo8/09kAVSdRKca+J
iJ6HK4hONTYqOi52n6nZJa1qnhUZBziCVok61qX+LMIvbAPWY35bE1GN0wBTB5UpQT6jpRe0GcYT
K/G2aLjeIuWztcQAjJ8y9ouI3SurpkYMl8Xm/6XuPLbjRrIw/SrzAugDb7ZAGnonMilpg0OVJNgA
Ah6Bp58Pqu6ZyhSbOZrVzK5OkWLABCJu/Pc3mnEocgc/dBaHSMsmk2dC/qMzVPNF3DjpftCS737H
Z/LxLDneqP4enWKKxhiN77X3dPyAZFynWu0m5qH05/xq8GasCRMwSpHCxP94qN9WUvAqalaXxBJo
vBx7joeKe7m0sqysA4cJkjoGI95QxiL4l2ZyKyjLzzzYk8b+r3vjCE0Rt6YdA+CcDGjR9Z3Z6S0g
+hhOqrCtS7215H1gdHiNgSJsciWWtbGPwZ62YHDWini3DAUmn0U7nykJ3rt9MAVox4ilYdidrO0p
GesZD8c6ZJNUGwBwJ5w5AIVW0dtICLzqzHjvvFlmPPC3R0+Rw8L6Bf5jXpkYBCdF41kHFvj4mrqQ
OVTPxh0yV3HuSa9f6/FntmaUs86w4FhUcyefmRMPvhgH5vDQ1d79AjC8GSft0Z0Sd7vYk3eX6lJ/
1dHAkuFaGhcNsfIRp1QFUNM+mzVvIf9m7bvax6DcITU0nY1zG9K718g3ZsA2dCxoJ8fPwy1FKpfY
Ng7TaNpPSK3mWwh/5VbJAacuer07kUOErsclf/h44q9P+renQ7a1tybo0cc5eRMaJ6bErgKDtc40
d1NhTrvWX9rLPx4FAEOnGDSg+wEOH9+f4y12sWSaffD71AhzHwC1S8vizKt+516YvitZgz6yS4Pt
eBQPuW+QJqVz6MAqt3ZdPbf2eA4HfmfqQll0YfRboF+gYMeDEK1cG/6knIPhpu5lomvJhT3U1bWb
V/rjnz81rA4gf6K0olo/eTeqgBJkLQzVVykhwxWtysoS54w035l7YLa8F2YfzcrTTgVHr9Qd2tk+
ZBQ6+yXxvL2oc+dxUlNxrWo539Q6nWqrDfQz78v4ta6czD4XmSlVOYAizI6TeZ9DN89Hy7UPxjAH
sPRiTcXbXPTJW1ky68OUTcWKNEPm1xkm2S9tr/lPIFfNlSsy/y9K4uZWlm7waqQJMdbLaMRvWtVp
j4nlyPtelj4E/Mrb9bZOTz1vvCyOqjLHu1alOeaPjl68Lb2qjK2rMuFHZuGCC9CtlTfBYiY7qxnR
MliTUUi0nH77hu8KEKSWOf51NfrO1veCKmS15ziqhlhiHrfIuQ0DFD5/xVnsfQuascWfc7EQMyRO
r6ybNM3MiJydEW9WZ5D11vA6t7nG1sHAZspv9Tdi6LzvGsIJZzsv83SR5ULDzMqomxL3zKL7pOw+
+2TZg7Tp4dXxQ2x1t2ldQEztLVXpl21ve38FtIiRycoOB0BdTtk+XxIg49zoCuy94zq/DpxiCsI4
yEb8uiqjvylIa8X5GbC8RQBQeV/UxLTEbt7EhbrKDMg/yqJWjsuxIwm+nK1u09RWeddQie0lcave
puls/AMGj6DZvvDBoBo64Oluaia2U2eOq7dFwA7qaY8lhK6bPL/YUtb3ce4BuyjrWHy7yr1raOFh
4yyHqo2QpsyEkwR5bgFk1S075JLq2YWpD/GnkcePLVhRjYdk1NyfwVBqF5mV1/frEeWSVdUQl2NS
td+tWCAGtISscTrWRlMPOzceXkzSHLFwi93+RTbLVOx7ox/QkPnORW7O8GEdq/W+F2m53Fhz19Bl
lh5elUadE9ezIOiibM9UetcYMHHCQXPQZkk7Xi7tcZG0o+1KPbSi35OAZ5sXKuewHdpDvKrp5lZ9
HhvN9CJdJMZVmVg13k2100NKyJMZW0Ezbr6YzEfOyEYfhIswnCbytLaFOgwT5udUz+BpRlaamDbo
i/Xqyxbv9nRZoDbnmX3TJ7pebEaVe8XGdmf/3uzRiyBlSj8bQlg9qqCRqN++ynHP9LvOuayXpf75
8Up2fDr+Ve2w00MFoHuGw8UvFsE/9nttGbURGBMaHXvLy1wjCQ6DZtZihIsdRDp4Xduhss+Fh75T
Yjt02sHy6ZD50E1OdoTS65A5xU58cP3JuW2yuHkNKg0l5ei0P5vWiWGBDBji08jbyGnAJa+EFJ8I
0370nazamr6EhNBw9uOT9K+K2srO7IynT4ZeIqs49H7op+y+p2eNgURPq66K/lA4Y3ZXJB3CyTH3
Ips4rghpp/FEOXIOcH5vUIcNGfgAHBF073gP01eVwRpuTbXr5VFOVhMidXPZ6ulWBTtvrL5//PpP
y8v1JkEF6VGuL4E4juPxRmkOataa8RAvZND7nOznXCXwnoz2AirQmSOseXq6Z7j14Lb2In/pTk5u
r7ErV1mjMx6mZZx2Nn4mmxI2631aZ/insTNEndOJrRVk7aYXeXyByGqO4tYyo1yiBe5pXUdeWgZb
LrzZVrQaI60WGOJmeXcbxJ7aLINSZ3bDd14KpIW1evnVVDulLdhl1wWpk02HwlTubkTq+2CkpsHH
XhkXZjPE+J5Y57h977wZa61kQF1pI8OBPn4zIC9T2TfVdAiaFsN8X9MuRhh+IaxTtKU9SrU/ngkr
h5CY6ZX9QsjK8XhjUfbIADsY+In7lOVmQw80caJCBleJjfrg49HWq/9necFE8HHHAYBaT/Ec8Y5H
E/2STiBU8wHJGVGNaZpEbtCeO2G88wy5H8AkqnfAv19g0z8Wt9GCll3MzXyo+gajQ0cRKjG5T2wH
/TVH9HMf77vDebwrQkkIjz/tklGu6V6SmfNhyVsRwTNBdgIJ+lJp8jvAU33ma3rnGQKSwaehSgP4
O2Uv1lh3TPFSqcPk2ynSdRvNk5cYLx+/qXduit3BC1ioYZFxb8dvqnI1P66Eow5677w55UBSz/gj
UfMPbx6r7cdj/eo/nUwLqL0WyxFdZZx9Tk4jCW54s4QzchCeGjZmkWMU7GlYFOaoWpUn04uJiivU
fHRQ45ihJKmseeOlVRJ1ZWZFUnfSTUWN8PF1nZ4sANzWAGCgRI8yHGbw8TMIslJrK2UMBy0ZMWf3
c6RYmu5f6DVb/sdD/QY/rGN5rJLQlPBpgEt/PBYtOSfLEOMfBkrwEKq29tykcX4zSVdizFRDVbBm
GKDBmETkf6ur2e5IKFtkedlTie//by6HdQGknjYQPdDjyymNGoKinY7gARp5KSZbLwSN6U6k9hyq
BeypG2sL6j1MPTOeUS8NC3mFRtVdZEM1naFM/QZ1/3o6Dl5LzPi1eDh5OnKsReL1GvAw/OprNK7Y
0M6UsgE0hI1rLrjQpwIPbEWijBTZeDdncbBv/JxaVk2Y8Mt2i3hW7AM6uJGvFeZ9t5T+1pGOdjd0
VXm1lKbYlSR1RRD/5s2QpkXYl/V0hiC0XujxTEe8CK6AhhFXL8QSx891CMQ4apBAD2a5YJlbB9Zd
YXPEStNeD/00iKOSFsI1jk6Hj9+o9d5kRpaxrlPsLeCBxyPro4WnlV+PB5YOhGaaWp4hpVIez57+
yRrzYNO1Np7hTqP2nTkXeyWCL1kem4/DIuVr7eTeVqMkjOxEz/ZgwTjfF4azbSda3b6laWgRAmau
Y3eboU3tnduM+Pa7jsDMKyVfpBz8UPCx0XVC82ak7XBtwDgMLS9dttK1p4iQqvJBM81u33RKnanr
fl82bQhZeKMA6EDxPyWTFGkPXXbK1MHxVb5brBoXjTJzzrzf358yaW6cj+HLw8XhCH38lFVb65PI
3OWQOKgOtXZE4jgGFYq0STuzZLxzQ0hQYUTQxltL+JPVSXfhFzi9rh8GeJz7bhmbXemLePPxvHnv
hhyq4ZWszfK8esf8ExhMaMpyEi+MA4QXP3RQPYWLDB7QxQ/bj0f6fceBHw37Fn9I6hBq0+ORCstr
6X80oO+jcYFrVBO5hniUyrnC0ME+8/B+/w5pbRsQwqBhAvD9trSD7Bpt3FmHwi3ICkkU6R7KbW91
A3wPBbF+oWq9fi315RzG8s5tQseDQw09ksb66QNdtHbgDJ9ah2BKvOcusd+MVMd4PkNqGHjedGYl
f+f9UZRANKbTCnDvn5TenV35vUyUddCFTgxHmyGd9TsRmZo7vHz8ApkRvKLj1Q2fRMogwCM8ymij
H79Cw51XL7DYO6Q+JhWNrMhIaPvkpq8Bq9CD2N7znPddsXrr+J/qHtbIZjLGwo+Wya2uAjOGU14r
itChtyl6OQNh4mIJv9SjYK4rXAYzPf8CXJu8tB4CjYvONlp8rHEXwhc9kNiDD0KQZt76IyGU1Zxa
Eal3kwtKUU05biyUFWyitqVCvx3sK28qvCfoj+xdpiR6lk7jocdwaqNUUoP2UqpCSSc2p/PqJy8W
mESYWUoalmzGJzmVNVYaEw8+NMGluo27pOZntzYs4hRnZXxO7eZpcuYCFa/Z5/jmC638kttFPux9
pAZ9mLCVEn/QKTj0MuPakrnTLknAs/AsLXuckqXHcXjQ+0cnh4oP5qJG88JmC3seKNS/044mL2QW
C26LnoxflCoC9MOmPqZRA2HrSm9qyqk0HWNKYV2g9m1bOPkt5H4iYcG0DLacssfZsQ4kXYbMIeXM
KIBco8Kd5kfV6ABzzpLh6mzlSXFNJKEBnbEuvhiD0r6xOgDAIQPDaL4s3QtcIln3TelOXejUBfng
ZDyKr/CDwGJW3NOJarVoXyoooM9tYxeI2tzMrPDRCQieErjMvQDfTjDfoU590vU5ue61pNy3Kuk/
dbq/fDU8bUJmnlYGGcSl3QK62dPi4hdUNyQywUfBCKhDlvlSLVkT3ztTsBDMlszpnZaPiNo/nvfv
rCWrg5YFUXFlKp72MwywZ4mCZjlgfhT1nisvqqLwSdqwtJ3iO8MapTQ2np6f+bR/3wAc0PuVVYuK
Seckf/y1NZlTl3OqBYdmhm+KuZNLjXhWG/H7erXKXQFe144o1LaTb1raS6yNda8dKM/6K7LRu705
1VrkYxqwFY59rhL+fcFiPOpfZJ7rAc4+2XCmOk69zB+1g/ThLcc1WYVjZ911iAx3H7+3d2puhqLd
heBpTSM9XYqNGHEoYaPaIeu89DoNjGVrgGhudK+ntdNYRCPlQfKUE8h539t99TORidgEzmRtcldq
52Rpa21wvHqul+Nh9sHmsMoPj98nnb6BMsHUDu3iqk2P399D18bqCk0AsU9WTCYEqqlwsRPk764E
5GR2R/2Cb8vHD+a9iQXxc7XYgJAE7+D4QoxKK7LETJLXSdOKzWAvAJXxEJ8Z5Z0XzR7MoQcGEEqI
UxkYKHWbTV7vHsw0Rd9jlem2U6a5d2U/X/zxDbmuR5SnsSovfhP8xY6rtDoegkNeDmSmJKunUQrp
/ONRTshVOEqha1thlNXOke7mql3/Z60kgqnwxwJFj22mJCYPWXc9C9HtWILV1gxoXLhVSjR5Mhlh
Vy/OxsWQ50z78ISz++si4NJgjA0ZnIrt1Jskb9qisJI2fY3TES5/51XxDaccJXYis+sE8sK6TZqx
0OiKDPJlQUgrr/gK/Bcz0JCIfPxQ1kXoZFLDWkZ2gkDfXLVVx8+kKRo9idMaUaPXLib+bUHS7HDd
dPBr0OLM2spywHGvaxJMM/50aJp07OU+UCInn1NpfGL681yxbh40wx02GT2rCKp6EHWF+FJ01o+5
trXtx0OuqMjx3WI0gMcYMkMIywiJj+821wbdXVZ1ejMr60cJFXhVNnTNAa8aDQZD3IwYxplBX0eu
k5lFVGOhdc4n5/fPF/ky3EWYrxAYIUweX4RbD0GW9SbyYN1ON3af4xCsoT74+FbfAW2OhzlBiBYX
4kkuGKYJJJ0q15Ohx9Jx7TWm8eBporwvZr99ESU8WByrlg0nFjIViyy9k62L8G9Qzb1qcv/MEeyE
u7p+AXyIbI00nU32q9OXMHSxsQyZrh000613/Fp5i3FXAA0vlTelu5BlhSRpk2WChJlkKAF0l/mr
ZjYzWuQ83xjJlJw5fL73sODTruscLE+dnvjxO2mbIF6ScV4lLta0L5CkbOO1ztVKRbqGGmm5VAau
0D6+rfMY3Et7cjfUiaz5s43Xq98RKBL40x8vjJzffnWB2HMDFq/jy8L8zXTpMNEGGq0pBC4VG4kU
78xXYfy+CKAAAklnJSAHEoz0eJhUoG6cM4mOQBP5s9Ys2k8zM6XaZo1R6nDkDWKAaCVvksFayASL
q2Fv6fmAUWhq5YSj2F2A2ZDfPmqwRbxNJzMcevNZz7Y9tnBn0Kb3LhejAR4M+hbQ6lP3dSONPbcq
/PzVUoV/tyy05/BjS+5Y3XFSWCDIWJ7WPXVpnF05eB9vUjWKK1v3sCty7W5XN7rc6y4aZmdo8yhY
snEIZ4gKZw6x780qMGdcP+im6VjonTxX5QF1pebsH6Ra2lArBZEwpdnc2UjqvyVzPH5P59b+Uidl
v+mMntrd6WYIoKgdV68MxLpODY4DXvRnVPX1G2TBhUhF2wq4Cw+z4zduL7i42/kcHPoCKaVTTdUm
sTXyPeogPTOHT8Qaf49FEfcLqXVt3tzxWJlmNWkwLPFB6r64LPAxpdvbTRE6CnfbDD2xPrWI8ZdX
y75LHHyScDS+hzdA7gufxN7ycFSdjVYL9RGVYFel6ZUAjXhqBpMYGiqYl7Hx+70TTDqMCJ2/nPj5
NvAG0uISUR4+Xlh/X75plVm48uLICwnjFHmXY1rr2KcUrwXkiYvJS/0ro67fPh5kfSbHG9VK9KLW
JAwDfdXpM7Pt2Ji1SS9e09kMSMcQzgbck5Agw1fnyuzfN0XIP7RFmAYsApBwj9+PmWeV0pK4eJVG
6obNoJsbLa/am1bU/Vbn27jQqKluatm2G82a9SsvxunVtwYi3Fi+tgl2a/dILY2tL1ziPZKcXFcr
iPcO7bFPib6c1dCvZ4yTpwPeDz0tgHgLKf/kuwK6LRNZLfkrZaML4TnOys9ixiAtDKZxIvQzc5p7
uBXy1RnYijH4KsrLse0wNU5thadYZpOsPtfpzRQrAgAnLyZ+xMnFE+vIDALqLMVhTOPgcRKyuNVm
1qFwUYAW28qU6RO6Ch3pPsELsGsHK77Jg7gRkVH3eN4kXZe9gW9i154lGdOkB3Q3eMbuJhDZHHn8
iSu/qAQBdjhbfmptvylDo1cGiW39PJSg5ia6KT5eg5zheezvK6McvuhNUkG1KXvsxz+ebO89Tkow
1n9Io2shfjwBOsfRSrbF/NWpDExGHdFuJKjUt6moCU41yj9l4a/kOUjxuEGBvKy08uPxtNikH2Zr
OcIfl1B33Do3Ps5IkW23wdZUGJd9fH/vFP60NNcGIMoKVqBT9no9a94ijbzHuaMzAW6UH7ymg6ee
x2lMyZGl4X+LoB/hryhLDcqPnuHdM1ZlrJ2peTHsPp26AeA2pia09ekwBCeLIX/RwZZRG18BVtrL
Cifx59qfgp2c5JWLeOiK+sN5QDagh7Wf/NWkcLezAP66PrTEJxpOstUVn1owGxM1c93tgUXzbT4t
Xzn1iDPuQb8tQxAc2R5gI3A2M5zVt+ufJyYfYvlc5j0eCILqMQPeKpZwEv+uiP/IYu1D87SjqJz/
Gqjz/6DT6KoV+u8Wa9vyf3x6K8e373V75LTGP/q305rv/Yv+rqmvdBBkVXwv/zFL1gL9X7Dg6ZbQ
rQfb+nWc/U9Ohf0vWJBUs/wjigPkAv/Lb82w/gWpiBqPHjXsRXavP3Bb+9uF4n+vxKQkYGkDD5J2
1drjgEByPEE8e+EgtbjOLh/j54Hz3id0YPWb2boLcnpE9TukluRSBpIdHrQEPto4+sZNa4j2oQd4
i1zECmYI35C1tDM1YOHKdtSX2ujUtetKPCArN5nvE581OtLhoVwaQU+GMpk6LzipZF9j16qeOtei
yZiktfGIBTmBvoFRXMtapBceTsOXmWNycsb+k7SpFpG7qD3vW9vjDGk62TJsKip8Au7bst0OpCcQ
m53o1mtK6QIe6xTqc5V38LyL1NVv0xhyItJmoT3mreofhSGc7zKrGnsTAC/LcOiaWN8NbWYnYTGa
DeQ+u0vyrbGU9YVVmo6IYu6D8Eon84KLHHZ0H+J67hJsOOfNlxbHnZvZNIpdAznoa9aDyka9VuJF
U2LHTnq1coJXOdGaQL+uruJS6JsS2/mvsIbiIJSdVfP3bEAwDnSq8+V3DaF2Ci1PSS5JosihkBBi
26dJf1+a+JjG7WzdGrOekqZXkJ0zyXFfTT3u14G7wWHlpw4X8zkxhYXOpguszbgsCiPQ2czzSPd8
cWuUWn5XSfFgQw/8XrspXpR56+YLu2+Nl5QnukRE7DT6SzKkbgxyPpCeMXcYqJojVSfdAPlZV/3n
uWggj9qoI0oBjbSXch1zajdxbn4Rdm8lOK5SFuf0hmOHHl44jmPyM4ZFvS80RXchN14Ko73r9F6/
beMBWkAb2F/HNv1apNMS9Q7k/RAnp+7a05o0CceyjbxmMjcDhFecYSV9h67aTRgf3Ga9dqvc4Q6i
2RJ6hbDJhvbnjofiFRcsuZji0DTAp6fR3duiwlc08bPuefFE8ZfT4+fnKDqOe0f2sKqK1Pdfl8Xg
SGLkRjhL9bwAvuzMMpUXPUb1SygqrA1Cy5R12PWcBpK2x8Q2Tx1n15b5p9HLij1MyygR/G/8A8ut
sKqfbB0kT864RiSdpv1wjE4P5254a6s8B+nqP0+meixrCwpvYWQYg4/DTdqnYZ1rORYvw1d3ZoWP
uetNZVjfGhemjE11h39nQCZpR35tU6Kojh1fuwClU5eJVSR0iWW3qzCo3kwxZnZ98NjFOMJ6uVE9
F03wA1WfiPzaFNuhbh+k0yPDx9QlxIGD/FJDS5Zt69XL09JDTYiE5tljqLMDb6VtzBdTkWRfa3hE
n2mNIwo0p4m8dSWrPSlY6IxK87FGLIkCNK+pIIxsa876BBSMlStnrQP2hhB869n6ZiKed/Bd76zP
rRodJlDc0kZR5MdETZUHekh5FkQCZKRFYLQpC81mrmJhoBxORDBbnE1vwcc16NlEravGaPE18ypp
/XRbEJQA2XmwISmbAV0oJEleQ75Uq2ycarUWyz074dgZG9haTAUOidi0d8HBnD3jRvMlnJpKX8bt
HJc4EFtlEz/bgdCczYIFSXKnTz4mv8pZ9hq2PHTvlfdky6Xa+NKL+4fZSZuroGm6V5VY8adZ4Sjz
UAcjGcaGnUWpln0r7GWMJl0VV8E0zQ9lmbufau4p31iTPT8A+RDklRgKp6muqz8lMoif+9FbMBfv
g73f9nhFohG/8nXZQXJLcd1dw7sEHMWnaexxDy7ocO0gKuV49C7GGFWqQrm+5PP9OM3GTT2XUkVN
OQcRP8YEdpo7FUrXIZoVivMVNcj8oPLcBVxo6/GHM6xfGMZSb1lls2cEcxX/HAKSxB7ixG9eWzFL
vmBXup+qxuuMm9Lr/XPK8RPN3bq5ATA4OgcwuEU4PJwcks2qypSTjc5uTEkOT7Cba1z8LPriCoe6
KzepBlCh4oJ2CJGdHsk9shiqXdE+V3XzWlRYyLj+0p0BkE+4Nn9fFfad1GXuahVwKn2xcuiQqULr
N+AMBS07fsXL/rDQRIW83liXo7E8G4viq6/+spiMRMLVHTR47bnI3DvIEX0Il30A2hxDieXaxnaE
CPXef7ZKMUVLN/zEY2oJuy6/WifPPwqch79LgyND1OPDxt+Xj14MLq0ONEIj5bhicFsoxii4uPxB
ERzSpFeT6m6TqX7zZ+jhpYyf3aB+KJtuDqUJCb/U7UsnJ2RgbraDW+wT3CUu6CScKXWPMbB/Xxcd
f2Alat7fKEzkgARBDxd755Wyx0K5OpSpIKrGMcgd8Nyt1Y9/AyN/VPW+H/7xf1buHv3W/kd99yZ+
dP8f2A4ba0zYfy+KL9u35p/V8K9f/7sctv1/ASjQlOL0uGYordGlfxvuWwRFYrCLDQrRILRaOcj8
Jw3S+xe2ZuBE//khJ7J/u+2bwb8oWlevQ7qLsK1he/1BMUwxe3S2Az3BPA0GGhU5FTv/cXKu9frB
IfpGrzYN3w2J6C2pR0nlYJm0VP0laGR5Ede4I2wSr7H5Wud2Si+cJcnTFw/gYg71OXXSR89oRPGM
4Yvfk1VatXJPFwmqddLVEAD0ruvlnej1IN95lUqSvT6tgXBBwyp+lVaO8K7cBc4wkHXXWs3XgVJQ
PcW1lANbWh6UV3nF9nawFQTqksydBHJB7wrD36dlanzRZ5CmqC4Gfdn1raYT8u1OZXw7JIM9bVs8
VZtN0iJlCeVQ6ljTFV3+4LcQPcM2YzMNyejRym0iEai/pIJfIhpkWVzqQFHzO6rscWC3pvgn6J7V
bKHiDPV+pPJzbQ4HmPreOgNWn49NL2f7xYztQWxV0/S9G5IXVWv6hrJ4IsGcxhXFlwTQgJIPfBOy
pGDUPg1e4u0DpYznzKKtE46kpGTQVgssn5cKG9h4KIaUBUWlPtecqvuuVC9l4dQuAbVV/ubjKXtP
q3lU8FUKqwqLvsVd3Pe0+rsdT9p12dm5H+WLdFGcw5wndZsGPZZhVT2KDXp+MBoIo6ApXeM6OOjL
LJeU9yQVyX2S2ou2nbjRFxt8fYGbUmN8Xgqzuyzyoui30teG5GcpvMF87kFNu53V+xIDV5DRedv4
As1VDBY6RGPjVVjex8F4OyWWXeyc3m5VOCcF0ylJBlxvikAwtF0lVrotu1Yn7TzpZH7p9BUsnWSG
1CKxrBKrafKyhDJGeBJpWhc/pV6vD1GD2QeK/aD0v8cFyAbWTrIiOr22+vSmUWb1lOb9QpeGFviP
2VfqIFTcUn0MWr9c5EGg4MaK2RD0S7SaxCVHmCk/9b8gtMEooGx1sY8r322vAs0jRMZNXKaYOYwB
xcQ4F4S5Fz4DCKuddhmxgQumFHNiXPpIJPSNFcsFQiinK6ZYMwbtbqpK/2lVYt1as5TNhuw8Qfhp
QuxNiDVTPYTV1HVpaIq0vMeai6JliZvmy9AKf9gYlapNFMUYD3LEEE2/nykuYP5ArBzCbgK9ulXU
C4pUAb8Vl1KM8o0C08G92kj6n3425MmGU+MsI7F08avbKy8mC8CimZs6xGvFjjS0qBz76S7P2yAO
pVFiqt8pO761jcR3HrM2xsdfS7EyD6luVYymJvGtUJgKo/siHf23wOAYtYmtmaq8xvx3/dzd7pOu
lcBBU9zawQZvgkLuRrNfVJTDUZa3E+lBY1jUMQkgAtFyA8Je2y9BTvWytfwYaL5rUTZwhrWEtWs7
DKOxGFHzX7EJ6L1JWwfaUDPb/UOVDf23whDBd2k3nop0fZxuG6YCWghq3CyUWmLUoTMu5iv+krEZ
Jug0CAPxpPriZo1HJJGWuUzq1HUfSuIP682EOxtxOEsQsxY6susIWsinAZEJYPNlxZ1JnIBzowgd
Af1iVwKR2/hocwVhYEvCKea0X+6yAV+hCJ6zSwpQV+hE/wQJijXHTLWEWpzDzYWokxk4C0PKv+yy
oQfRGAM+VVk8EiUZNLQYOal0gBYqCajzRlaPu9KuPd6bZRLSmmmZ2CWckL41jqBaaibb+uzVCIdD
fxnMawXt1gqXqume7NgDUxxZdFToIFKvN5ZgKYQVj9BpW8W+8UTyr7vB4K5/6vSOdM7EIvtsn89F
z62a3hr6aBuELsU5rvFKL4lXAt+BAuYsQ5luSlvEnx1CQuOw4qlZoVlYuBPbVo0mCu4Yc86aCnhr
PpEWTcZRw8zT+4qdKjNx6sI0IVvTkV6kyqxL6p8wXcz8zsq88YbXlRCuqz8WTjLdpx7nhEKWoSyT
4ml27esyb5qHwq9In+iyeyU8Eoy167pNP8U9k6DNzOteyYd4ashp6jhVuf74YClnW+loUgvAmnBK
pC4i1v/6QqSWxMDaNTaTbJrH2Kmv7Fa/TJMl2wSdyGAjdwf2uIILiJ88vEReCjUdZDLjLsJFuHoa
Fe0wfE/0eW8I84Ae+TLOUg/1dMFAsXtvxPG+CJxv0zI9Q1mHkzUq3khsyovRXfhkjeJ2afJ4V3Ta
Plvyb7VbvHQeKmJt6K8aogV+SGPeKRaT2x4/tSs0nTTPB13kn+0ENhTO2Soin5nUlCl9bvgLmEs6
WJEoHzlNnOsW4SEV8z2MhwFn+BaK+UTCVItjktDta7Y9Vrna3IwiMe9N/D52ViZcMuzocW7t9fQa
01N8DAjuu1iWYoWNUi2aHf3N85YiUl5NMgeKhF2SldfxVF+hShLRKsO1O3VfZuKx7IsbbVS9Fk4k
JX8fWue2oPN7vSRifvQqdhS3mYsNf+hh0ua7fMiGZzHW7sYQSruwVf4ytVl1y2vHapEgxZu46MzV
lGjChoaEIa3xq/tCtx/TKsj2I/QeZx8U7R4nQI9mUvHSgLNj1cDOm5VptoFveU24znOLf+AFlMPb
mPDBT91IW4+IEePRGEw/mhzrcaZRTyT1VH11THAfXzT+Q6yxnSyurqKqZ6sWZnvX+4S+R0WwnpYd
HD8/jZOsfjoe+Ta2XxN5OaYKI3MAm16b63u97b6jHrUuGw1rcyJXu1BphSj59Do4mHPzo6uN+w6r
c9Ax2xYXOuTTTy70Us69ehni2lOFZHplD6sENeGjKse7ukk9WEyiYHeF4RsiHHtAtVVsrBReJUwD
/X+ydx5LrmtHun4VRc+hgDeDOwFBsliGLLvdBLEtvPd4+v5QR9ImQYqILU3uoNXqOIPTXcmFZTPz
N3ktPEk8VVeQXMp1EOQf3aaFwdp53+O4/iIqBU8aWoPqi+CJ2SuCX8rGLSLlBypYb6GYjG8xQjyQ
WFXeL6Nsxyjw2J0atGsp6bZKC2S1QDPghsT1S8xTwu4b9UeDPh8ICLug4r8OLE94McKYW6+NdYd+
XUPbHjySLEa7vh74/QZv1iCD6Nxp+3hMASYr/UMllexmX7PCrYFW+I4K5U6I9Ip6lPaUpek4casy
J66MEL+2eANlJH5sECb5oSnxs9uNnwbZ/xU0QvskCN3wKmtR+MWrC8ltdnhfSvKKBh71XF1Pc8Ru
MrVK8cURtQaLuKKSKSABLnW/ueKQi4+ITLXRgyw1rYloaB312q/CQ4Iy4RQMVADMblEzR9Rgq+ey
BnyGSmXZtYA2/NaKf+EOJ8cG7fayq9cGT4Uxd/pMDNN0D0rZtygldUZrcL1GQpV9b6mG5ME6o13X
J/TMPSWN9too0AW0oyJIMHmnntN7oIgm5jFU9y6JnkJfqYsXJeiF/jPZtmd0645Saq7c6sPYot7k
J5Su1dcywUslfzT1ROyjeyz70Kt9RAARWv5jG+FoGn51i9IDBlK5rftLtMBiYsFj4K6+roD0flE9
MuXCr0rsNXpdKhyzhcO8bZRcfw4xVbUTsYzijZ6bHRe53pIQ70shFFCpS838E+DZHLyH7EvixzzA
N+UfVLI/ynn/bf/mJKG92g/6/7DTY1FQ+PdJ7bb5mhwntdP/9V85Lfimv9OnmbymNV2k/0rW+FdO
O/0b6hhgbQErUoj6V0pLD2cyAaBGQdpK+jDRkf+R0vKv6Anp8kQXRVIXoP+fpLTqVOH63d4xYbqB
X0FviR9Hn5y/fFqs8SYYsNx5yaGjfv1qYiF3A+uXG60tSxRflRYFTsgSGI0bYrzjSqWZSr2V/C6E
+2J39VDeBPIDZP+MvKWOPAzELOFZEYfgEKIV+5EKYvAqaZX7xcs6ZZ3l+Gw2RbSXMnFoN72HAsIQ
qW+e0DegzFvhGRgYzoi9279J0EDG6Vkd3fulUXx3xR7ll7Z+CvoowmWlVFtjLastBnSdNpq3iZz3
FGHBqttB1xX3AFZk036f1P9b3v+DltW19X2blT++pscr/P3/4a8lrlh/l4HBc5bAK6b5PzXF/1G2
Ye1PIFB0sBWRNtEEAf9n3Ub5O+o3QKfACkCDp4/5r0VO3WbSirdgok7YKiSh/mSRy+qEovu9ypF2
pB3/Hp8cXT6XzWp7JMcrualRhG2lG8Rlm/twzLjs1aK0jBuKIHG96jwx3KlV5I8bwUjo3QlDSbKk
1nfeaHS7SlI+dIlc7LrA7J9o+n1ussBRcqHbp20wvAmJobzK9ALSVdbwTsqVsN8gJ//e6dNofeb1
oyIaxUOlAaK5VTrJ8tZxz6NjDUUhKTdWTkZ2S/enllnm9OOBtehyQAOV58sDb5mmhmKip7Bvkc90
o58xNhPZV9es1Mp0lAorCNuCySvYAeVj3vS9K1d018JEL00nU70e4qih0jHh0sltGgPGXVe0CK0g
xIddYD6EIgoa3L2Kq0EHEUssGJzM83gXlF23M7NUxonNwnZFqsf0gScrPSS/V4KGlmIg1f0qr2GB
7PGY8OWVyFNO3qYNOcQz8nF5isSfaGZPnjsEu6ruVe+2GwNJhM4Gz6YzHTpz3g5amPWqVM0E8or4
ThiEKKFf3GlR0k79pORzAQ7IuI/hNu2LojcdBCLG9tCjKLgKMfh6AyMh4UZnhX2zj4EsOkVX94at
aKmlfVUar2QMGDbFr6I+pAmVtPebfZRCL/E23KsucEe/SZN8U/Wt20KxAIhoOSUS6m8S5tdIN6Jd
WYUrJCx04daKrGrE7bu3YnfTIub83dMjUYZZGmoGRFmTlzknVY1hT6nH/boxm9S00R5qUVwhKIUb
0wuzjVaFzSZHBUxcQeIZk69j0wLKLCWXFyP6KaCZ0xhTX93PE1zWuwlM1AVaItBvSgBjAsiMJw2X
8Xst07V2+h4oySp1VfFz32mBt06MKBBf5DIevC0FNfcD/RREhdRxwMqptbTRxlHHImMO/egFy3FO
d4iaWA7GOKmLkzxKk618MTQZW541d6be8xoVGgyBNTWPp6KYohwqz0hHWwUDA+KpLSps5P0k2LlQ
5X9Bc07gaQ2ueeeSw2S2kiFHvFKzPOLZLajGvYA1mmZTOrBuYhRZsR+MuvE5GQ1BBGql8rEA41oP
kWhyMcRjnO6iUgkmOHuolnacjcNriXprsQq6qPlmBnlNNluqxg/fqBoLi9+eTuNYD29KnslgIRV8
kVZ+E0aq43JDuyu1yJLoXk5bMXtoBl+xtlqWCbjv+i6eYF4ZVTTyhaz42bhD4a5bNQn9VV2IgUDK
j2LMDWQX6UFtvWoXmmZ8Jwl4wW4EWodYVHJVjU4fDa1475li3TlumRbTB9HzbDP6ZSmvgQWSblSt
opmgIiyBZ6BJdTiSkw9CqY35ejRQ0LFHSn6vYm3Rf2pMda+LKZQ+kttgE6TpRI4JyJPXuu+XxUrV
xMZ4GnNksTe9oeQfjNKrfjYIBCsbnrX9p6BMomcz4zWugRGQENlVDPhqWdt7jskfMkApGP1BK8P0
ptVEX3LoI1KllJHaD8ut5sKE2IxuX0UbRb7nUUpFo8lA3dc62sRVTOupNVRv/X8XcT3sfvy//5kM
Qv79O3Pz88fP8mv988ffXmr+Uf0t+/W39/d2+hPU4fH9PP2df7xAdeXv0BC5goGYTxKevDT/8QJV
jL+DdZ08oGBmAz76fT1L4t8nDg2XMDTZ9/fpv65niX+jK9z4oMnB2yGZ8yfX82lfDsw0RFxaN4gF
I02DlS8/7hiCNulSJVaeRg9iFawks157EcU0ET5iQknRej36WhfakxNe6fdT4B/RDIBW9JiASb23
eI6kScZgkECQkE9mQntTNgqmfQs0srMIkxUz2D8dxIEI82bWJOrbokCiK1EfFJd7wE+6BKPx2F1d
H8fZV6MbBXF6UkgEZ4m7zOlXS2hVkNvF9UOuUc6LGk1dF2XSbLsmp/Y+QgY1C0ldAuZPuNuTrzep
nhPQAJOPhsKUlxzPVR2kQZ4hr/xQgb2+l9z0V24MsRPh67Ur024AdaR6O7wCQmfgQVFCHzD7Vdrq
zV/vcBJE72d2YRrfdbLPfgnLT4GrRwZlzb6yJSudgJZE+VCngbnJxkxCNK2UPgmR4d243dSBimV1
owaK6yBTDmgnMfxtZ1KELsRW2vXkEOshVqI7Q5scQwJwzulQ5FgPtZ+yFDfbJuvwFKGNQZ0RJSo7
0NX2Toe0znPGD30EL7IaZLKp34uYIz5dn945jJSPzJcGIU6HDA4RTJrTLx3TExA8fD2ouNPwULTu
Y8YFa7ODYUZ6tbcJ+1zBwxpfjoQ62x4jAyTTWsi2QPA0R8L/b23Iwytan9knWL7Do4tXj6P3OrRk
4Fq767/3tDPKtuLytgAKTrkkXLPpLX+8MJJ0wEWGE+ZBMjR92xmNselRV4IP21lrCuV/Zi0wxUPg
G5AjRxNte6QeTuNpMTrEY6QGD2IQ0HwFGdjXzvUhvctLnS6x0xizLabUejfkmhI8VOtkP/IK21Qr
5AbXwop1YUsrZS3fl7eZQ4d0YXWff01SKOZfBvjHf+d47VwUQESOWgA2bWOM/n2AUTePsbuBV871
Qb5zo+eDpK9O3Qc7V+Aas0HKtR+V0SAHDzXO2cFz+God0nv9lvUufQrvubu36X1/kLfGhgfxm/fT
erCe9vk+28mHerBVOs6/eAa6h2Dh608L5trvmi2oCMmyoEAh9UHp7gYpQutTXwtlvaW2uAkB9/lo
U4b+AkTk7Oim0oZJmoUVHYRrRL9PVxVd20J2m6B/QADslxoNPG4yf+GLn83teww4DcDa2DPKdMQe
XUBSU+ViqsT9g47JumSWK3rhdqs+9tHP61M7J6JCrJxG8zuSfBopDH0UHOnjP9CmcrJbtBud7xo2
39VhiV9wNllEIscWQfNPBotzspGHB0esu0QKYaMrbrfpCtTsh6/t+DGo2nUcAqwyFliGpzk9J8B7
TOpWE80SR47Zs0GNR8VtEYB9sGIwZaAFEYZeG/6Dab1UMX2zYuFaX4o3zevRvI1CrVitRDzfhVoc
Zw/tmG486ZdeuzvPyh/kaCHgpcXIw0yF0MBzi3+cBhTl1ugLPesfpM7vdx3fY2XE5riwHM+mzkL4
gaU4SadRbJzKlsfD8uKsiTutKvZGi0+9j3ppYDoWErP4bdheQ8E983d9u2RBevY138Py8nuXIxQn
FP1xWFI3RQUKXewFK3gShWhTu5zjRrUu5OwLtqS2V8t/PlKAc1jwTQRxCp+zkIUhSHj9MdICcVv4
aDvEADaVhq+mWK5cOXlqtPS2snbXd+HZdodXg3oPYtIoiwE9m52vSVBadZfrwz5QXWdQcZ4rt6Bn
6Xin369Hmkt7sv8mxWCAQhKXLP8zm0ozi0vVV0blQX0QDuptt49u4U7Jry6Xlb+StlgzrFXDbsQV
KOHrsac/fXxa/xV6CipR5bbmqqJ9pgyyVWnKw4hOJNemo1FFGQIVx24VpRPxPwk3ccNwXYdfPn+G
Wm0XKL0nKA/k0auwo4GibeNuuIPNHskFWdK/8qsLT835Pnwf21Gw2QxCXzCNIH8PdmcKXyT3+U//
/qTOPf2HTY4+0GzaZCOvlUDEF7zo3AYYNUCqYcDV4HqU6Tg8nSH0NXiw87/y1DyY3aeTSg9QgMzb
p1jSbWiyfcniKL4JAQRsrkc6/15Ue8FYcodS8oWcebq1M7RFktEfgz3qxcGDj/6R0/qAq65Hme8r
Tn2aIAqUGXlKQN8pxEfHMVjmSQFtSA++oGCj6ZvK69jm0rfA79GdE+Mv18PNzyvCGZMlEXccKZ08
f5GpZRv6Iya5Byi16OL4B7p7NjwtZ6jkly6X7KZd2M4XBkia+j5d5OW80E4/Y174gBSKtjooSpzZ
tdTtNG+kQOsZd0VrLKzBs9XB8Hhnog8BuhIB3Nkar7Isha1cVgdqSk+qQhsxVI3bxNLurn/Gs7XB
ZYM4FIhMCvIITU6DPpo1N8qRfFOq6tDE2V3Q3CWitf3vIsx2E+aWYdS7RADVthrFg5lGCyvvwrei
y8HBw6qDovlud3k0hjxrDbn16upg8HgTaDZXOyFYMlyZayhMBZbjKHM7mESqRteKiKK+5Qfa+eNH
eBACDfinAHdFO/7ZUZtfEq44O8ZnQWdvU0qEQwYnuDqgD4ietyCtXYgsaGct3RcXthN7VzQQsUKX
GH+403VQWUJRAUarDlmfk5Nmj6ordHYIRq7DlE6oaUJ07Y/rK2P+0pm+KAhgi+OaV4f8zuU/mjff
k2KguWN5MIeVXNjGXglvQFKB3IBZUzULp+BZAj+FQ3QFbh96N/RXZ88NfXQRAtO0kgnUbvJHb7St
jXI33kUP3nbcRjvl1rodvwg/OgQzf2Yfr4/10j47Dj47PNQyQcy1JbiIeLySPWLv7FyPcGkG6dkh
7QI/EMLtbAYTN+vaNiEC94nja7hawUdTPBpdoTru3SH9kqXBwiF8YVNo0xEFmmRqCp7lThT0TLlV
hO7QS5ITj+0j7IP7SqocKQNZLHeUDtVNGX3pxWitZ5bddRpKtQsvuvP9r8HvpSqDeRqNtrlANIq0
7WCUwXiQYDQZpevU/U6zFhbrpaFy4yBGbsJnxjR7tnxApvQBn344SLINOtCSAPvZ8nfzU7/v7OJb
+6F8S5e4y+dXDiM7ijlbNZUUYbvVeYwMXd8ShxVoIwkIME17vL545sJfnG5o0KNFxL1NBof0yen+
B/pDRTOXxkPCQdMCRgPz5cg/jC8teHWaHvfK27hkqXi+J05jTvN6tP9dLJW8SBzGg6+gw9h/zIFe
Xh/We5578siaDWt2vSkSaiAxUjcHhVKRclc89Lawblfki3fCTnCCXW8H26Gzg8wOduU2+eVvrVcz
XdiaSwOdXYEV9BuShH48WH5wK/c3COItpKbvD+yzgU4lkkniykAE+/RbjrIRNTg/jIfhln6Vvs0+
+D/acudniDra3TZ+MV/20lp4Er9DTxKeINLuyw/RK0jtNWyDu2bhWXFW6nhfT0jboy2GSN5fLOaj
uR2pwhrAdMVD9IGqA6W5fD1ZgL0ogm18XkrpLu5N8yjabJqjPJFrbJmI9qsF8LbTiq1VAci04QNz
N8NcHW6yYOMuJCIzuhrMpWl5HcWdTazim2qjdMRNfgXP2sbfqE600x+NO/8luPfvxsIWP/YLW/X8
nJ9iWqjC8vSFHTXLG9CrBEsgEFP8RYM2am+SXay8cFkrC4Hmoj/vo0N9EpU4VtWkCnu6pppCy7i1
9OHQf6o3wVfjdfxu3WXPkFCDO/FtKB1EU3FZ1AFBfGpuru/cS1uGfpBEy4YyCHbSp7E1wbWsYHCH
wyjrdi+sZGC21yNceA+QFB2FmE2eoca5gQjWcBBvNQcT8s3wK79P7+VtdQv2caduI4Cxa2WfhrsA
ivlC+KUBzq7rofMTQJH+eKBrLkBMEjZFEy85fl4MAnVrehxT9dBmQwTECLO5bMaDoLIdAGRUxcfr
X/HS3Ts52P8zwmwYQtIWQh5z7lTlhzGI7uLBuCkScWE1XLgHqRTh7sXrhiqjOjvdgqABIzAd4421
t4ZN030s07WUL9wW09eYnaHgLMD+0RFBlmVOPh3NIswgfox7z1P3g7dpwrfUr5+G8d4S1PX173b+
9p1eSwZOdsj8g/ObrW9zDAcptFJtL4cW7t3+W2/txODOcl0alL1d1qkztkslhwvnJKpDyENNLu0K
razZbBVDVJdh0TSYIUk3+Qho2DI2rin8aoTdYNRrEALrOE03bfmtlU0HtCOZzpKh8Plk0kJDDNCi
iY0WzfuhenQ16L6CbFkk9nvE/Yc7eTA21P5BiBTVa2UKS22L85cN5ES66ZSn0VnjfpytnRwzKqHr
Ze/gkorafa2uM1ydaqAqZuxufepVgxtiW+nvTO+5LZt1vii7eLZJaB7BTYSqyHWIocHs6ei2Ie1Q
T7X2QWGyB9WczolWeBsVtv1CQ/hiKHR3zOlyIh2ezbCSFn0X8FhHpmHU1tDOO+iLrmmHWRX96RIm
036XjTdoqoMjnF0PcV+LQeOJw6GDwybSCer9n0H/hm/6vZhA2ZcOfr3QYjjbNVPIKc9nOqcO2ew8
UwtFLgESwB6cJD609Ka3JAfE+SMVlNUg17uhGrdj1zjXN+v00U4OhqnqD04IgCXoGkrkp5dRhtka
PPquPCAtIq8GoW3vAJeN6973ZTsMxT1mPNKu1Ydscz3whcVLZMoO0E3Jr9Q5OIKOFyQ0iNlEjrZZ
YNxoqUYVgLTc0/xvNHbWXihuIECw8LYtvCYA5kt6pRdGzzfl+rBYN1jHzOe5KmFtGkV5iEZBhCyR
qBGsRisHLWdVPwBYexxXufTYSuVSVWKiKc+/PLUBti/HFqkddOGTFEFrfbGJ4qY8lAiIIL6hC/E2
MyLroBlZ+gBJZbgzLH+8G3DDXeVICwKAHlE/tySKFobVr7rBR7IsVJyxHHDpc1sVyiB210EWAtpD
8hvAmt7bRp4U2+tzd3b3GpPcO0ecMtU2WLWnPx0/GhBksVsegs5q4B6EgdPDeF/YEXOhLVEmDIU7
0l6aDESZfSG1gIqZAqY9hKHFM6mW8rWuNZ+iKJTuWrMLHHUcnzyIfKsuVMx1aJbFH/Zo338BkovA
X+jinF1lY5DilOyK1UFv82Y3lnG66TszXvic51ufgui0CVBemgqV83FaQBZMTAQPVaWrMM8AZHZu
aq10xDdeojhqVobfBDdmG3cQgdT4+fpsXtoE7ENE1Dh2pqbA6WyWalfUDfDXQxeq6lZPgcSHWats
c5pxUt6FG71FTUlQhWF1PfD0h2dnD8f5pFtLaGZ7toxMwcUdLur0fVTTwWkspdjKFQRNl3W/EqC2
3ZSR9f0PY6LGipcSandcmDr773SwCV0tyTc8hV33TRAegs5dIbfuSPGHzusWHl1nF9Ys1mx8fZcm
QpO78sEKklVkqnfWWN1lxlKT/+wzvoeZOo0YrynKu8vn0aMjGz1TaiJVPqiarf/0qDYOtvTQfLz+
4S4P5neU2SrRkYCpJ0DuoS36mywzVkF7C5NyIbk+W4uMxeJEBB+CERMl1NPpITeKXHHEsKcrN4h+
DcptX7Lz11L2COT7+ojOHmsULVF4IOVEQhgBiFksoR5iEZQuI/qElKoWr7FFU3bXY5xt7SmG+t6Q
BcEIJPJ0PFLUWVXNhzv4qjXYbhW9RTU0EzAlowp1G2IKRG15l5aecz3w+fV6GnkOL6E4BIndKkTy
I5R1oQ/c8E5aAdkuk+A5Ew08ZCpH1oV1jdZfIzoo295e/wnT9zvZ3tMvQBADxI8Edm7+ouF2NyOv
z6WDZcQbQ/DWvvVxwJajSZ5qT1nYa+fv/ynadEpPdksgn2ezWfI4NXwUhg9xD9/X0Ld5GK8rX3a6
Ovyg9p/cWP7kZy8aVhMdPMexwbItixceNZeWFA84LHom2Q7QrKfTnSYSbFlcAw+AnZ2q+qIkgW1U
P8RqyQ7o0roCp8ELigNLI1k5DQQm2wzLspQOykvYog73pQjush+wmAv1AMTn+kReGhVQ2UmXj1uY
1uRpsAB1giqKJOWA5+6zMYp32ME+1GXyqYyMhf1y4ZRRj0PNZrEPA+gzvazQq5GfPV3eNHV/1/fd
wu64tDSnpAWQMi8ZvuHpiIqkBCQvjZzM2LOs8H345LYoeMFt/6BE3U2hB0vQl/OSDLkprzyRzzeZ
UMzz0zxJG4yVivog4nT8KR6k2m7LZLxVZH9Afi0pdxyHP2MxMtZGpGbrLm3Wrd/eY1qW2a7IVeUG
iTNmQfEwIL/3kEfVdyyLg22gVe3H6xN+XvyDJQW4Q+S4f4clzmYcY2IZQlxcc0tO1FYz/VxAO4an
2iIVV3IkqzxF71rU3GwfWbx1bOQtqioj4kYtvj0NVplwZDHxy2JL3lz/cedzhzAk2RnWQxg+Alw8
nbuS66HLk5jXUmsi8FqH92Hpq06r9eNa0YU70w3z9fWQ7wDY06NsIpyZpNsiQFLSpNOYli/XXTDh
XVH4Nb54ZuP/6KI6fhm6BgIglfjuS58oVrYaxyT5nDWBosOFEiLKwvRvXvrCDPamoKaVnYEmLe0B
s7831CiEL3khSglpjwEuWBis4IsSSJAuOhaJZXuuLMP2rUWgkb483nZhrT2puSxUq9KLKxOzndhH
MdGK3FcTPRT+cC+PsByRQtunQj5p6klB9JnqOUKGkSkYX9RQ7p4iyP8Y3uVN922odDq7bRLC8aCs
DV431tsPgEeSb13XwIpPi8Q79B3tjD88VWjJAqjgAsb7RYYvMHsdiblXgRzRiwNHt+P16wF5QMWv
V9IfmmJNyJCTQLPN3glIGikFgRpTxNIRsen4MGmCLKwRlsDxEplHmS2RlDpP1qZEgbVyH+CWk1XZ
wqk1/YnjEBQIqN1xx8F6xLR4XirEBkqqUylsD3ES7j0fW+3AQiCpDJF6iKiu/dmAaLWCdGSXoX+F
LeTE4zhuYYUpELY8bttD4FPZGcS8WsEP8he21tlFRnmVAgv5FcJ42EHNPlur630rCQEgDb9dl1Xn
221tPNdFh82pAldspB1ppitM6bbXhzf9/NOPOQXWp3cJrdWz1N/s9L7OioTkEvGsrExtowjs1lwY
3sUodOcpb/A5uT5PPyL5HCA2JaXIIbSO3BxM5DLRrPzDtUfOSGn3d5TpVxxlAGHgIiCgZ6SpYYx1
p+V+pPfQba5/sLn/AO1hokwpIpFIoeY15EYbO9E3Q/LE2nXi0DgUKNXU9U/6uKsIulioqze51XF2
oQ6LmoKtKH3Pv+lucmFpK5wvG94+dI9pv/G7aBedjnhI4ibrVdd/7IV4lVo63uC5M0ZApOQaRSR1
U9RPlWwtbImzqwfyizmRbSi3UrGHinTyndXBQu+90ILHiXZmbYL+VpuUnHbJwv07rYrTtcnVRvFj
QoVPBd7ZfKpJWUmomwSPsVQLG3HUaY1r8lLp76y+QoZF+oOpJE/Vd8zh6XA8PTaC2JO5SRWrt9VI
lkD5dMOmnUTuO1zJubdUyjvV12ogYwng0y980PlA+QXvjQ8elyIVMHU20LQLiiZNpfrQAr3GKS7p
bHxbs4VH5VKU2RkjCXBk20ysD72FEwSSPGsDRs5/MBQN/czpm1IzfndLPNqDfYcITU8N96B4Otdm
BO35TRglcWEXTr/1eGlMX4zLUqNvIPKgnC9Bg0ePmeGDziY00g2mF6WT+ELpoOETbKDAFuvru/7s
2/HEQqmBJw8WO1NX53SNKLkaaqkiFQdPRxm5/lVob9cDTFN8MqD3AKCVWQiTgdVsJ/M21zOxxWEh
RqzLCnjH0CLyP/x3QWaNkr5MWQEIqBwCzD/C4mM3vhTGkkHL5U/1eySz0yGd5KfEgBeAlH3BK9IO
kE29Poz5qccbg8n4HUE5nYyk8PUck8vigEF0v0sqW2WjourT2G697paaWUszM433aEVnbm/GgKyK
Q6K8SkhnZ90dBYyFbTM/UudDmn7EURAJWnQaTtOff2c8465Q7d4gQ18IszQ3syPATFp8x3TCDO03
BcBhsJQiLH2saZxH41AC+KtCrxYHk1q+kDwa2qtk/ro+/UsxZnsRM4kkCGNieAN4YPOrknzQmoWK
91KMaQkejSPI9NEYW5ZYmEA1k4BmxR/jxXb0wnTMAafdWIVVbjGS1gww6vDtAm3p6x/r7KA83Stz
6lMMr73IC7k4GFJ4UxgdtIRDJ+Ounn+7HujiCoYeICNwAz90DvUUa6z3tJJtT2qxNunVaN0XY1BQ
f3p2/9BwekplANT/jjXbLWYA/TLNplSmtFaNcS+1bzqeBtcHdHEJHAWZ7RVEWoO4k6dzrM3xab0R
TWEl/Sfp38lQZhsGMUmrrN6jyP4qRzuyEmSb0Ksm/fMlDYCS9gaFSJrlymw8uiCXViWIHP56vlLz
BunYyE77hSgXzmaKSaCJSGhV0qXZPVY0VejmZVUcFIuOMck11vQ2QnydQld1ZS6lmxcmiXC8yMHE
UZQ4a8Ehj0o/vmN5F5/xv7MjJbLhwV5fCWdF1fek9ijKfL31WhxTDCoORbKeMpd9/oj8GGrgOboR
dvF9fPCf0La4HvXi0DAamV5SdDTmbOSoDmRE+Brmy0LWz+1+6k3rqHG6UJ6+GOao/jC7rg2TCjmd
CB4e4dcerFcs7KPmx/WhXDiETkoPyulpKqtSVGsCMcLJu0R9KqW3qg62I2qA1wNdnqmj0cy2k1KF
SOdXHHcdwgYy7Tx7NPuHspM/ZbHnKJlJF6/Z0pB+1ox8FVvhbWso21b2FiZvacSzOwqRR8qq3XRC
hbVTmLKDrq8N6mFrooe6MOYLt8jJ153dVZIZZRIUleJQ+ViNOqlr16/Vs3ETvbnxSkkc+mBZsso2
7h9a5s4rStZsr0fSZJ8yBZbC2KljNKGHp4WxTX9i9iw+HtvcRLFvUkomU3UMsQPrUzPa0jdkyFBz
jmTH8jaJtrCAFuZtLqTvSVI2oP/H8dVrTjQ8yEEEvDTdIGm5EGlh382hl4EWcXoGRArkYq0Gt0XU
bqTow/XvtxRkWjpHz5gkQXsJeSBmKO1vtOZO8audGG6uB7lw85/M0fQjjoK4QiWrmcIciShkImJn
j7qHUk1nC9G+lLzt9WgXL5jfO3xeg5byMhCw+OHNJPH6jzBAyrb5mDmW+mbU7HmYwo22lNMsLYvZ
sdKO/wwKjp1j5eCjedV/HKsFssW87ft+zxj0zCbxtKkfe/olLYh7aVPzPK/TbBNpok0p2tYBORtW
vqFOt2/Gj9e/5uWIBi+26dUG/vI0YkafDtnYkfszt7ACCu/zFMnXFN9azXyOLGtV1EtgozPg+F+j
/B1zdhtg32N1uk8unaooaSmf+tJwTAXzly7YZBnCCzJuVGsFvbZFEuvZPML2BJmI+TadJ0pLs+H6
maHH+GFp+zr/jCUM9jPaCjtQB2z9+g8/7CzSbJCWFZpql3j6vhQfcTHaKRUDDElV6+CtzrGp0pfy
1PfSyslZOQs52+zKoHeoThNS3TrybfVBHlf0zHpUVCobIIlt3KBItqIj80G7HfRnE9rQHTLBC+fa
WYcPB0l8VFDJVHGnpAY0uxWQ+x3jduRnBB+qr92v0il3aMS+eE/Gc76Ovza75iV7JDgtNGex/X1x
go+CzyocQ9+NLgZL+l5/QEjYQj9EshU05KtVe1c5yWO/jd+y1O5/LsmHnK/qadgT9hZgDU/OOSwT
8UDFrCxf3/el07a25TtD7ZTCOqjXLrJujvygLyyxs3N3FnF274vxMCiYSer7YrCe5BR/mmDde61T
uh9GhLmvr+ezm+Q02LzdKFqpjwLutJ5hgeGcaxqF01viwuG+FGU2fTFOEm6JIdw+qzZeiLsvrbtM
+n59KGdn3mwos0OgA5msJPgh7AM/2cq4kjepdaOU/Rr5NEdHp9+EsHg95MVlCeKchYHoC73T02PW
LEYsIjIXVUfTtZO4X2mRI8S3/hLJ6/L3+x1ndgQEcSzjIWdq+8CD9qTsc3ErFwsJw9JYpt9wdN13
WTwisG1xhmavcdI42ELbJgSrVNtc/2hnnZb3k+Toq02/5CjSiD5gVtEv20elLT5Z3+uXFE3Ce3kX
f2u+d58QzzATu1l61S59w9ld32l9L5b0wfdptfbLzo6w+ZKFt+tjWwoyyw+UQvLCXOMiUgVrbQbB
JsSGKJTX16P8m0Pp93qYHRGCCAzHkll3VYpw4kHIV9ZX8weZj/4Rx5cm2Oj5wg6+vjrQkj2ds6wC
wU0qoO2LbKtYd7HxWkE4wOD0+siWwswOinFyCogx9dhrXr7C+RYU8Ke0d2RrydP77Ln5flj88wue
9bpEaFihMjBR+OnilMB5NBHDt2iWiMLKz1b/3bBm50QtCmIWmXy9Wv3u6uptXnwj+191peJcD3Se
KINiQjqYKpoOb+iMmZ2oqYEkf6/te/h7YbtKnns0yuzgh9U6uv0Sb5eYdNPRM3udAG6Avw8fhEb3
nO6lDsDIS3rDe0tZD7lA4fY/2LhEmPqE3MBILs4WuwVWXBEEIoh+4VKxi6vNkCHKZ0Ta0tV7Yfse
h5q/cYREb1UfktE+0cMV3kehXK6U4Nf1OVoKMlvjaJmKQQGGZS/K2WQ75egVThrG0gpfCjO7DuUQ
XJOCiu7eMLqVSuNBDL5mrbewYS8vOIAutHQnouG8nKVbI8afhajtpZdk734oepQiyOZVDBJoQ9gl
4uJ4dy9h9i4P7nfU2TmLOq2Y4a6u7bMJmvRaa5/0JRm+S+9uFsPvGLN1NxGgRvw2tT1ItXu8hdR1
+mLsfad8waTBqZz2V/hV2yqrZCN/E2vb+px9y27+k6Xyr58wR7lihkMxthi0/SA15KeWQ2oaZ2/X
g1zewb+DzNZjJhVulLqMsxM+DP7Xsf78Z38fiX2QiIBXwVaAg9GnuTy67qNCdOvAK5rHKhxjB7Lg
T6EXl3iGZ3yT6XCYcIdowQFDPIOi4HZZSXEltY+RkIq9Y/au8MU0y/ZTNIzNZ1VOi9BR9ab8GMYJ
5dDGVwMSBzdpnajx+g9BJwEtH2K5+yLpudavgGB4WPfAZv2oYBUZrnqK1ZMlhBDhmyJU+MHU/8ve
mSzHraPb+lVO1PjCQYJ9xLl3QDI7ZUpKWY1lTRByI4AdCIIg2Dz9XSnvqrLS+1jh2RnUZIe3Q06K
SRD4m/Wvz3bmnRj2PPY/3QWUvhRWxggofwErJoOnDPdrcxS0Xu6s7CwYn12DSmYkMuk2u5ON5zuv
8Hnc/HpNGIfgvEjgcnd+tHv10LRd4pkj9nL73R3LMYMCFtzbEaaTgfKWz5Vj7ycv2P1+XfzNvZ7Q
9nC6hD4CepOzoLZMXINuvzMeYQh0M4pCrgUs0/NxQE8BFmZiQ5vo+59fEt8sViHcGZHRnS31uYam
clyC8chiuI4KZr8TvFS+59wZb7lkQ/0eFvU8nsF3e3qU/7rg2SZcBjDi7bxoPKJ/IlZjTe6SJhzh
U41xrL5nf5iO4Gq4KXichlCJA6J2Fma4sQpL7kzjMWFwja9mXX4M2fjQ1hH71mv7nm/J39wc5DsR
FNq4HlQUZ5swDhga1lyOxyCCM5A3DybnMILLmrZiOZy943di0F/CXozRQUoHpSpUbWgPncvNeBD0
SpDYO9bRS+HxjwE8PEHo3lYgKy6M5lMQ7+nYXJadOvjlewX5X94TqOjQ+Doh4qHa+MUlMdHxiQgZ
eUdvLp8mUMp3s8PBOpDmAbyBLoVbMDC76j0Xpl9GHXDXb657egw/7Z/jiSg5Tx7uunQ/TbO/FoG3
HwnFTCrsy1uT9pDj6p7tytGFDHbyMIwj39kjzs8IMD9h+wBtRozBe3hpnT1qXYPdXSxReAxgGJ8D
jS3TsZ/fa4397VWwaFCy9BG+vn4TP92pi6erT2NqR4Aou41sPIASQYBe/X4T+MXc72Ssi64fpkHh
uw1k8Wlj+ukyUdx6QzuQ4maawuGeNnFcZmxkznWyMHmiwcvwGQx7DDfURSumFIAp0ONUJNUdh0vm
jaOLaQNAwg6Q0Wq9cMDZFqDBfxwF/8Gj/APY2Z+eWP5snv/ruzSFmU9Q3v/7j/0wPhfmZ/v113/w
w38dVFu8+Ag1MW8Avfq/7df98AOs3TBJCacomBi/7u3/pKM4H9BoxaQOKuEQA74iVf5JtY0/QCGI
j4tOvksQysZ/Yr/uvopE/50NYdgYY45okkcOtv2TW+zZmTZX0QB5I1W5C86sxLhAm4A7CmmOr6Fj
L7xWp7olaoGIU05jpodwhK+NcjpsH0w7bgZSAKbpJK/aGXyulvlpWAh2Qdt5KGD+zTpUepNJo9pU
CIV60yDcKQPlkYM5W4UVUKC97OUWV5q+al6+Ts7i1c10NbgeIJd2umgdAQfm2MbuDebQOQrGsRrz
paZQPyW+shjgGoYYiDS3DtHmV+5JuNBW2OEjq7zUjTq5A65wIimaNs4lgWFMvJV9LQ66QP6ZMp+C
fulPfnFsaLTI3UgXRC+sxBGUj7KN5zyWUHRVNcBGzmKuFlPFV8CIkUuacNhshon2y5sScJPPIK4G
4Php0Nq2BHX/KQ3wsfAlZA84eR3MAoB/+SANGNmZfWX3gp4QHueqI94tCxkfviVDSTBPj0HaCMTf
kQQXsduOfF2HOuxXIIqxvJvbYk6riMF0JhazVleczG2QBhZCSIA6WupeDVYscRZysCgtBKdbuYwu
vMcG4YkbKZIBEE7uma3yC8OORnceJoe9xlx4PIrltvRatZ+6TvpfQj4XSCZcQ18kKh0gaSTlEZxM
qDdwcFZ5ERbhLXPd+tDrEiPhelpm/K3VI3izsYcoaZnUV3EatHMkZPSPAafjFuPK3Yl/oa4Cb372
QxnlS4OvMfVM0GaBf8FqSJ2iCszlDKibJQPCr04BaXWC1YChiZQVCDszTBQWK3eerk2dhH06gEFj
wfPoYGKVRGNr06nqi2RTtpN+ZzTyzLPm9Oogw6cnxwfIPlBPOAuV/FYkWCLLkCuOutkJd7qhDpOA
lYZoQGK8I7Qntyc8os7zrZtOvZOkUspwG4ye2suyjW5U1PpQBihxyaQr7+fTNweO6pT/tB8df7zP
P3PZ/VPK8vY1x+8KmTSSGeiiMP739gTxzcyc0+Ryjr0fw8Nl6bHqyIo+jvGkYZqYlkk4DmkB4KHe
Kto/gensTHtP0QodsK5H0oFhaz9Nen/R6TSKEd7HIX9JpsDLFEnkliSVf0tFBeRH2WgAaqKybPeC
yjCXQr6EZQw376i9avEirqVoVIsDeahyjmHk78kclDdKLeapsWiyp9TKGeQ7BlV21guXPTQBId9n
ztqbzo9rVDuSNkpZ553UQz0+Iqu14PjFGOOboamskwpgnZrs91/jmSv8j0eOwVT8AXZMkC+dRRWl
O0V2FFB+l1URfGwbZGtDF95XoqDbmddmFzi8yqQW86oDynZNKhM9187QHyMyurvQFuaegeeZV7Wd
97EgYh0BnLaeCbXvPPK3wd/rrwo2Agpc2NkxgOmdJbEJ5r5USOQANwI6fALaFdzgUi3rdoD4A3TR
bn2a8seDp+N7xcO/ezPgoeDGIU48uFmcOzwmiRZxM/dYbVMQ7mSl461b6iQ3KJfexcS6Vx5ctNa2
6Jv1vPQGxrctupJJuwZsd1k5VfKdNZwc/Jk2mL+P6cVUgRv6+4d5loCfvqEYJyy+nNhBEoK+89t3
Ii7l1LShGNBGKnGc6LrPB96zWzUMODuWGZinPoYfBdiuA0WfFAa9zHpL1kXVY8L7cWtBhXiExzVA
xh0lVxoChJUb22YL2+B5O0X1sOGSujeuYOKvMtYfBVu/hSi+wS3+j1DG/4WoRayYnx7kL8HWdXNG
ojv9+I9QK0g+YDN+ncQCFwI7M96JH6ibAHvzX7EVDT94J1ciJLmnZw4q3b/RNiHIi5ioxV6Oma6T
ZfKfxFavm8HPey6sneA3iuoO7L+hCDx/AwsTFWVTxuBxIAOElh4Gb9Wa8MLx8mSaYWJSwFd+Z21s
u0sipwQg+mECoxW1YtgCEgUcWkomT72gpjOCBEsUuyppaxkC/gHM8RMItEzN4CaAcisWfI17A/Ne
j1vl5CyJK3Uip0GlhOGZ4JZIax+cuRNBBowLNIORptLP/URh3w+dzrkxhohHuSzBgJgiPlGG8d5M
KVroCrCHFkfB1oXvSr0HPk+ANwuzls9NA/sTDDtoD+DyJOpQQu067a4DqOzqlTFuO6wpaGgXASaV
2Kbp4JWaAVOzLBcaxBaa+TOcJ1eJWuAVvgR1Ua37qii8u6St7H4yFTJUUFhL/HkqATkp+Iy5fcO7
ACTufli2SwOyauqDyEUuopbRKq9G4d1aFzeJAZZqAVk50u90Hs8y3JPbCvyVUH+CTQZsK+Du/nbr
qJmLTR3zVcDPgl60tQM8llI2Ns24BQohvCnrFiqWAAgvQ0V05fSOgTV6XYRh6o5RvMUHy+NPb8Hf
HPFvaxsI3dHxRzMQUlfMnyOdONvv3VrxRoxJnDdD5V25JJzythtxvIvJXFCgatZ/fD1I6F/9e3FC
Y5r/7VeA7NPWdOlwPVhBYixcF59Z3Jq8MW3/1QWG7p1aynkEc5rVdh3cImwIcblzxcyg+go2In6c
1xy3VhE+XvjtiDy4gJTz97eGDeRNsPR6KWwjUI6cnJCCs6Ibeso9Zt28OAcsKgacbmq/FqNa/D8q
UeCJYfuBNzD+C0IAxqdPT/SnrL4YTVsuvIhyTmi84rD8XsPA473GA6WnItpP+xAmdk6+mCe3CzTZ
cD9nt1ONk48RwNFHjZL1FiacU0Cm3OWjN19YzxTd/UBrJ/hc+2AsbmREixcuS0jzWdm1Mcuk0AGG
gGo/sNiFRDVNmD+uBfTHZvTZ5xJcdJVy2lbIH8tQUZbi2B5ZWo4Ol9sqaMn3pAy75jLhHrhbw7SE
n/wRdh+rxQxYQBU2SYDipR/QPpW6b9xsMcHgZWM8Ls1n4fodGTORLHMDNubEsd1RCSLd2iNefTt6
BHuEsbqSeVlTVLMK1Cn9G0k6K7IGzhOoXDKg5zGsH1iu9zjHPbjMBGQgNYVsGhtwkLEGbm5t5jQi
mC8qRiaIgqoQeGwiA9jzoZDdtpkrQ9tcuegfubkJh1Ki6d8jCdtj9rHBSmyayllxxzUlYJCFApoE
GcDMDg3y6WIVdBievWKjo0IMCYDsmMXSlMEXcAVlDfRFrzpYxPW93DutZI8gnZM+T2AwMDxOKIN/
XUqnvgmqqpiWtO/cwhwXWZHyoUlEqW+8uRvsHRz5VbmNi6otLpdKKtRsa4nGQMbUGBZdXkIX4q79
ns3D1izKdoelmsrqgRezX37sqOkUzzwtiqtlkITuF4A05y9BzSR+FRN3ybUF+G/OuybWYo0rxmgI
TgrUkKXwgy9zVdeXI+EQYQirApsCPt2rb4zXVYm+gMGg/ha+/QmYNKHbhwFkE5qQezLUSXQPMUzc
ZvBfjOt1WyyJjywa+eh9L4bWv7WLK6aHuiy4XPU8nqYNBvzsAmYcmTGA3S2SAxzHupo9ggzshRfw
GtUmDQl35ROeheD1VpgxcjlYo4Glz5QPETEbBdB39xXGZ9E4ZhxRHcL3OCnQUeCeJcCKFS7NIyAy
b40MCQQmZKx4DvS4lfvaYzGyPT3087aKSFJf6KSDkQvcFmB34rdygNnmUAscAr2KN73FwHtqCPGi
lcHvDcAnfLswNKiXgWJSt2o/zxRrMl8GqJnTwSQQEjhjC7553XPGVgVIb3jFAKYyWTRqZi5iA9zk
qlYoKqx8VE3GNITR4X08M35wpF/HK3RB4J1R41aTlYl7N0yD0de7pYyUD3f3qU9ywiSKPQPY5CJv
qDdVm0nOSBKLRM1TKoWY5zRUnsMPnt9NfI0xbjtvBVXBvsRsgNzIqkueijbiag2QZcRzQmmp1l1X
ROEuxJScSaNlOKHZ0QWA7C8iBOUcVBnAzbEYAbVm0MGdEBMlW1Q6HZu5GNe86i2k8diPVFvlumH8
zre434x3BIdLjHOmqTJ3KL1muZx9rWo4vCyJB0dLCd0vTFekqCNcZ2jAtimaRV5NpGyWtJl0QZPt
hHMDO5C/cO1v+GAh1usuYPrXUUiJBlnXKLjEMIrMSbSoxt8Uo2QYv/r9SXOmLAI3zQX9AyQ/9G0R
TqBU/fYMwBZipK3YmIupBJYzjcOK+Vdae121GhTUtg9TQ8ZlR0Opio1DOH0yeE2Sg2w7aw4dtLnu
ppOTE2euCefkSpRAfNz//rc8O3pRv0YVJUaE4eJERGn/LFGSknFR6FLkYpT+dTI5TR4ODC7Ai0ve
OXrPOibR67U8QJtfD3oE4WeHFaJJhY0hErmjrVyDA9ukBWj2uU/b4GEOkuKj8hTD31F+BTdRZ9Wi
tIZioVDvNPtOp++bUxPXxnAXkgh0GCmcTd4+GTg19R5Geouc+nMUbnHU8C8+9kPI2RiMGw+xZv6f
eeieVgPCALgSoCsMd3k0Rt9es0QNyCe+P+ZuB4yOkdhd66l9TxF8Ft6c1hxmu+FOgDgHDehzqbUF
tFko6845XPz9FVe83NjEeU8Y9TdXeeWCIbc4xaTnU15di7inbooZ1R/j3Ojep7uR9NHX3y/NU5T5
81OC4SF8myHwhbky0N/nS9Pr6Qicc13mQ1dHqyDpfDSAa3edtAlOiJhPuSD/HGX8o9z7f8yo3+Td
v83Q/zfm3icE2L/4SL/k3jfofOg3fY7Tz/+VfNMPwJQh40U/AQ6RwUlX81fy7XyIAgfG3nBo8CG5
OTnL/DsZB+0ayTiyKbB18N7/Kxmn/gdIWU75hYPFg87JHzU6zlYjOCPowp6cU1AggETm3A0g8rGL
uor1ea+Vf+lGTXlROPTmpy/j+GPZvamyvl2M8IeAS3pyQrYF6EN45wVh8DgrEgeeztE2R8ar3WDb
dTP7s43p9SrhqegFgiDKe+f2kGXckxY7l85Nx5z9FBZ3AoPu68ISxE0Ocbe/vyk8gZ/fsB+XQ4cK
Xx1UczCsfrsnMaC2IBaAlpyZ6nmIelRsdQJvj3h2UyICjO+7c/FOfp387TVPsn1IZCIIH95eszVw
K0HAgWvWtj6UHU92ptLzihrPwqvatikJPOC2/XlXBv17Nphnx93rHcOOEhkTWrrIns52YQviJGtq
XD2BECIdR9vkqKj0mYgNf+dGf70UEL64BhBPSNuxet7eaMFPCo4+RqEUHZ2sdRBBdUkPLKSZ5/z3
zxHlgF++VUiU0aPGEoTy5xfaZ4Osou8LlJZqhYwQIsuhuSggWb0tXBHKFcJA/RQ7fOxRwwHNIpvj
cdjVwdA81R3DbGIgxjIt6zK47GbLHgB5Em2u56p4gfm7l05SRo9TV7W5ryZnzVCULynmbAvtwRNB
tcjBskX1/eO81PyTb5l9Iq4o7tjJ3gU69GVwM8aMcXJa9z7LekhCgpXwp7Fdx1wvWQPD4IOIg4Jl
AOyYA3LMUKb+0EFU4ZZkeQhwnH9lC7zkVhbU5R5/S3FeW0GTl6kt4FkbdjDeyruu5yYVMmR70Pii
TNkkvkxKjz8zzHE/YGyTvUQtt3U21Ep+Q7mqc3dj2QdI+0zd3BcCRvo57O7DAny75b5YgvhuDmb/
XugWTSrJwgnZdkRBc+M40T+XsTt/pTOKUnkTjKWLKBeOUUU4Euizysit0tkIOAVxpCtDHmASNsCH
BJNJvQk2myAB9yYPTIhw1g+XHj0PC21kj6Aahb5QOB2CejitDQnyqVwqM39VoeTfnYh0lxaDVcPG
0Z14dIKyuHPGoo9STwfh3WI8+FcPZVR/i4vRw1wo6uWXY0k6WMXPy8pEDgcHskgkfNSAPdMmcS4a
Rf0h9QkhdaoBqpEpwltbZWO4kDAlnhnXdh4w8Dm3Ltx4rJ7zIfAInPrr8MoF/mtKm6RMviWwjLsp
HKdQGxiilzWs6TTqoGIR4PnWixwyoZbygQ2QCK1wTyxB/wKdlbQvZfGsVOWHadNNwb7yjGZrd7Ya
9upQO1zT3oIlaV0fvYOC02UrQhCdOesiaHzmodqacVq+zU0Jus00L6bPBrdGmX8ew+nFxrp9qMdy
fu7R3YE4XS8tmnYL5JTYk3tM+rkqfIyDjs7wC2ztkJWRpZ+QdmPEVbl1A7tnE+6s0vEGUbP9MsTG
+6jh1pUX7WJfDMB4OR/d3s87IZ0bOri9fI/QctqhfoqKsIPBAx4bNmqTASzyznl/alhaz6CymsMC
MCv7JO3meDMm95LTFI3fVQl3+j7A1zGE6SBvVfd19PZ93WRdchUkh6mB9XCXz95lzO5QpqkpWU/9
Xy7L/4mi/gFDoJ/25l+iqE/fe/Nf6bOsfo6kXv/Nj0jKCz6gVQtiKLIAOHy9xks/IinP/wC9nIOx
shi2V7D6xsH5T8kI/XBqRkMchMMEydqJ1fKXZMRzP6D0B+84jISd4KDoePy//0aY+m/Yen/2/z8H
ORhPfLu60FGEMRQOR4yZwQUc+s+3h1ZYWU+JIkaWnlQXlvkPxguHoyomPx9gcbgNu2VMLUotaYAR
nX28TEda63YtGyfKJjiwYbDJcjQZnPAwOMi+HRKjPVJ5y7EN/QmZedlhL5qov0HdMfeMM+8t+v7r
ogmhHcNhlPZmKlYUVbBcVVW7GiT2Gxi2A5Tte3s91yZHIt8Ga/gXkqtxiR6gmoxXxBZkbWxYvjBs
TtcwMJefKoJOTDt45Aa7tT4OY+FcROHYHAJrKrSg5QzDzcRq8cltRP8UqVzYK+yNKEHg3L5kU7uK
QnNRJvZ75+EfiCH6yB0C3pO7fPPoQNKwsU0KqmKT+vqJFo90KG5DER0Qte1o3WyCud/5Ylc9M5de
ojJ7DFr5zMLuSS7dF63lRUsHGHom+5GpQxtNa9SijxEPjy6Xx0YSzPR5y3Zk7t00o/SCQZqQrcbo
KOPyVmh1KyMN4wsZXVHerHjhYjNwV73m+6qejmP8CKB27uFM1brexFNyCPvpYMcOwpdBpWFLnjB5
O6Q9GLmm57fJrHUaBeWTmbqPgWk+hfFyEFW0R0jwuWqXT2Nf75hrNnPb36POtkIlZu0peTNzvY5C
BlEw51EatZ/7ZjVOHhYJYdcI6XASEljqOxiHPfDuOzZm9C/KQ9W1H9FAauHewfdRm6ynBsPVMad7
qDzxmxTxpXCblw75blrDeokkV0rrLQiD17TDFeM2X6K53PK4RNEryHBU5aaEAzi2c/d64MGq0+y5
qeQ3GS05MTeEltelqKCz2VcoBnJ3G9DjgPon0etl+WzB8kAhUrhLkBqE+nYmt41Dn1VLt5V37SMY
zhZfb5Kk3sDkRKYkMo+kJmtNlnXP2/uA3bXexodrvHZZOg3TZqDlhhAAzYtjAVwISfyNpuUqGekV
tDBX0BxfURmvu/Zh6T8xOex8rZ+WiOWqCba+qlYtDy/hzHgRNf5TofkRJu4bCDmuZ5T00LjDlSBG
yDscdJDQ7Ej11Fv3gim7DVSVRc6cTTNWpxvC6zHedJReos3Cr+LJxWEvngL6jBW0X3S/dq3zuaII
Zz664jS2vJWMgd5mx5eC1DdONd5K6+VjLDYcbUdn8naRfEQhnqYyDPbwy1zFyhy8MblA+fG+GIK8
N2A7RJc9xp/jalhr92My2E9uGa398TL2LodgD8Ai/FejeZPM02EQ1V6HDyieXji8XntVv/JnjEJJ
b0Mx4Nr3HADpekkDyW7meryNTi+fiJM712674aPffW9moArLtW7cXAYlhtkthpNBnIx3oe7WsQP8
XAuLfZVcttCtpdVWtxI8gyltC5ixItzRLcq3gFSHXnMdEP1YR8F2puw+kmTVK3UgVYOyNEluUAHf
k/DG8g5fA920Cd/Rka/GBUJRvZql3fZBvwrE0+wHx970fc5xyI6T88A6e4VK0ScI77+6MegRqhhX
i9QtHN9WU3cJizb4WEu+Mb0a00htfX4hqrVvyUNv/HSgsG7l5RSn2k/uQf8+eonOapTZU9IXMtOF
6dPQrdeT+2WO580ULjkHnWfRmw7LVzshLI/tA3U47KY0exFsyVAgYplpq31SVrvBKyOwM9leSflN
QcSIDZ01WTwEW4f6F6BPrkMx3oZ1PEJc4doV2uNFVqk6+RRL1WPnV09QfOuDL0p1qU0Nt6HI2aNE
cO2R5dDNPEnRISr34J/E1wPD24oqqtj4RflNDPYa7ddDmGCuGi3gco/E4iYIiwADui4WR7Rt8E9T
FUYmNS79XMnl1gSY927tVV/XYt8JTEMbI50trC/swSgKBd/sN1c+Tp6PQdPT4zh77hV1Hlm5CnpW
Y7QUvuWlk/HiXvCwyFXPa6zdzt3AOn7dJ5djUjzXtU6g7oaHNHXRr+f9lkXzjWl6Be1te0+aBQpC
tamrxuzlhlRxcF3KamcmtNojzou01wzj2WwE8cVJtqizoozVtauOF5+w59dZM99Shu5AWGxqp93T
Mn7shL1vwU9NhY7uddExdKSXrIoqRN3dcGjksWiCOqUF8zMvcG3WN9OFpe03ADy/LoN3J7SFEm3s
MsarbSyda5/0IoUT7aMKFXtWOkIgjmaAKfB2TBfS5njN054LmbXo/2ZiUDyvEwshgsQLMmJeRQ9e
h06antLRDVeOU35y4O26I17Jd7E7XZbLc0TF4zjjpyAj0OWmaWK0gqollyX55lR0BRVYWpAFOqVu
zCvuzevZLDBPDuorqWYEHh1PwxoKSrs8OoP3QmZMSy9gxMDlGYMggcdZGk56SIfJP6CVe4CMEGPp
7Kka2U2ixJWVyePoj89jQo8oQaw933wT066jH3k7OrlIyMHgULobO19uSschuRdY52KEmD+lrVNs
xha5JxRWzYGUxIU1y9DmZBo9bN/1LWrFE478rshs3V9pu3Qbvw+6NTzvl6xG9TijgPqs29odLg3K
CqtpNg+y873c+jX6haXwUmja+aEQ1WUR4vy2MVePAYN1EPE7+90nJlrHEqthGnSIhD6IIb8ozEVk
xDcZovmaVMsB+vhTqnxyjnEbu0NGWR1EH1aQz83OpoCicx3rAT3d3sTpXKKJO+gtSHEg0Ln4luMI
0dKSgNAZTxnaF/1mDOWmRtc1c4ZHNX3uCv/AA0UyONweMTPSZB53LhBeBNin4ju0nK77Wu8mbCOe
M251b9J2MjqFO+8Vr76gRhumveDDigbzVTx2t0hTqnQkbZ06FbnBjBeHPRyMsCt5AYRZHgumIZq1
Yq08edtN4rDI0sXGZuoaU0cKxPsh3qOpimKBQZftSsX9dGniqT7G+rR7dlXoZaVJ/HXrzvKmQWes
SrwL5QQ3MZ/j3SjUI/pzfO0V294pyccFfft72N3OS+olqnRwpiFj5j5nqwmOtzlILc0GmW2/EZ33
SaooWtmevPyfpgWRjVhvygovuiUWtCgHjamYmCDtyLDrSIhl7dfppGDto+kXKOFyaum3AYGmr1hG
C7l5zTH+k279A8NDv0u3Pn9vvss3qdbp5/8qWvsfQKeATvHkn3xiJyFr+pFq+e4HpM9QnKBShpTr
VSb2V6p1+qG/UiuXQqh/AuslqLie2KN/kln9sMr/OW/HkBBcV1ERP2V9KIufqtg/KUIUxO4B/Jjg
f50QQTZeifj9uFS+wInDTcJBxKrRDyxT3vUE/gMBb4JNEDXLdbRENd+F0clHHnwfAnIP+GwQ9JaL
UXlNG3gJR41s0GG20NR2gs+fqqGKPsdttRSAVVXtp9gjZQAF9SjhLwnpB8EY7sBbEz8Z60GXmTId
+xZdax3IjudJNc/4EMyk2Xs35Bgs4XUnPJUVkKWRF6C0MFiQ+VZAxIv3RkCUkEKvQN0LNJdpjwCc
QxiXQQrdVgdAAgYPfrlSHIwzkPGyHgspoPF36LiO6rlsTllO3B8DOLr6Oz4L4cl0XjTkGmpG0fE5
Ng68K2MRetABS+QFYuVGJ8d/jbFrkNSqthZ0U46oGh7EYAyD7t8pUJ0KxiF4Zm0QO3cINILJySrt
LZ5Ni6AgUuxLXbbNg/Tizj7NUz/pew1JDcZr9NTMmCqSrIHpu6homSdJC51JFs2hN18tdUfFDSZ0
Egz8NpPaIVe04nKCpWdYpyNmQ0qNU4XMLFhz3EJJs/JHj5nHrx3n5rX9zDgyn7X+qzHdjjFWBnY7
pXmDZMwtfexNLMLYL4qsdFkQ1r84BZkDsYJgZqB+7kolxD0ZWRN2mwX0AgzWc6+RKCbawEyeOdRd
W+H/Wom52q/U1hYWXaqUtEgbY/xmW4axLl66wSf0Fnuf3CxFpGHxBsn3PXOUeZYRps8DUTsyTzDa
gJl6Vtb7rh5UuYN8QTeXkRgdHEMyCh7RB9felidLqC7k2Lh8CyoMJrPaBeiPZUjqG0Ad+tz4SXcD
KS4qg6FA7J32MBW6weFjdobacdXFDUah1Jg8AsegvpRheU21ij45vERVNaw8/6b1dPOVxjzuMt8b
/DalzqAfva4o9PVU+vWjcibntuN2yqVVyeeFU37JOY1kHihkl1kXJJh/aQe5Hgty650mTWzX1vu5
qFGJ8OfAPMGlQ93UYvSfqK/LKaPCNywFW4SDYbV463gEKM8QnI3NSIt9JR2yRl6YeVLJHROTk8oe
RvfxhCAab/MLcsd2ZSxFarQ4d7Y2/SoeaHgITYmP8Kn+yGP50fYQlNLan15aVer9PLd0hfK+n+Hl
qFZ+CZLdbd/00CxBoA/pjUM7NaWsKpsTdLNyQqTStSeyyrCyuoCDOsoLRQG7mDzWo4nXNoGz8FXt
uFO58kIlmkesg3L8dlLFJ1nTQ/13BQI8jKuagJPwMy/7GY93niL4hbZ1gMhMYDQthwNTQ66WifVL
RmZdRNcJIpcQjZwRJZ52qcRL5YWhTQkL1Ucb2uQ4TYX+EsOnMUoFFFgCVp2GGnxS0d4nJNbh/2fv
PJrbxto9/1W63s2s4EI4SItZDECQIqkcLFkblOSAnDOm5rvfH+TQEuVXur41i7lTXe2SW5bIA4An
POEfNrEq9VxEjfnJnW1nee7Vcq/IngrDpFwVIJnU82Zosa4oYoWkVw5k9W5Q+sXHVdEIFNWhFBOr
PE7MdSiKKH/ImjCpd4kYivgIslOgeKlh+tk6m8NAQ7rKHsL+FmU5aySz7QvV1bogDo+r0ipk1x/r
Zm6d2q+M9Ks55Gp8LsqqLNct7KlaPpqrepqvCAhaybWrSk33dd5mPJ2GMh4eG31vF38ILQSWCtkf
42ZVUAnmZHp5kITqqCa62flOHQPqdXMzlotVWdbvsb8P26pP44BageAKnABG2stx9EEZZ1MDkTxn
SvVYhsP0qNThe5zkwxbkMgo+G8RawjZhXhy0IOdg7FMDvJMz9rZ2ROskIjFK80tC2dGp4NGfTD6L
4lmQ8Jtm7oEaPz0nRl1acwrHu0LniFP/+WGcDrlt8Qn5jprlKvHkCBw7gz/rCXPGNEvEEXQfDesq
uOiVJxclnZ9SFubHt6/jsEW4XIYJIB34zcJ4Nw4esZ0WZqw1uu8EeUBBIA6OOWopl1pTvX17pNcf
pkoezh0vbnwL3fTlDVvsm1GhzMgEBLl9rc++sp6bSXmnOfH6fgARLYhhlSoyYdfB1MxpvfdzU5Cf
2ayHxlabVRjk/vHUju+ZLP/mhnRI3hizWDZt1kOgywypKNANZEj12i/2NKy/hIMavINY+s390FOl
qWpixSXUQzmZFEYBKRx+iZXkE/wEAuOX1rfaczVJ2/cE539zRyALmIuYpACJONS2jpvQ6AMsYhwC
hjscUqkGBEn0zjz43R0Rh8JYYA5Q5l+QUc+jUL3SpEgMtjNrcRE6cte1yT7pc4hfedFU7xGVfndP
SEeAe7JME6fdA8SXMUFRZRFSOjEayAI0GT1fmlPv7cl9AOdiAMJ5iHfLjsggh0I5pj3Yg8iF7YQ6
tbOmp45odCzuWuq7XZHLX/54ONICOjFPYhGAWF4+Q7O1tAggm0lNWopuR1L7vYT11r7u7OJUmybx
Dhnx9RYJgIZCG7oU7MaAeF+OF8xUp+htU1hH+c9J2+ABMA7le6hWk4GZjtpn74z4epYwIhyaBY0P
e+oQeRVEgRbB0jOdSi2K9WxWVDx4DlQPk8p9+2H+9uaWTWPB7lhQj1/enI5PV5/GownlZBzXSTIM
a/gZ3bVJr3YdKHF0YzaD9h6A7Xc3yORnFSAUBBblYOOtUYpgBwFHCi6y30hl1HhqmVTrBg/6zds3
+HoJKFhJLSf2IiTAB/nyBin+5dD5J6gq9MX2EYhT4symP3p7lMMlsJwkGsghlCCIqUhpX46SA/9N
RjNjzqd9+JjUibSxlSz38N3szyBY+u/sjL8dz8TIU1isAzbgl+PFwL4nK6ZbZ5vxtApFnWy6SEx3
PdsKCAIzyN55jK/nCbEBjVPwSBzcYKNeDhh1s9SjpGDBsaG1D/OU0Bv6TXIt1HEAm23Tz5mMapDf
ibZ+Oy67Ct5AhF2aeXCjLY5ZNbgCjoAhE9dpOSluntrFRV7r7edJkfsrqcDj4u1P8/WcUQ3oPqay
yFsYr+ICEdmTKTW2vVRm6XE0qaw9qkOVr94e5vUqoL+CfgHYX7zHaC6/fKYUMvFpgVhCZy3UtnAh
vrAHFZvYHv13bui3I/GRUHBhMGg+L0fqY7mmiqvYTiErDW0mCnqOmBtxpPfY6b4z2Ou5SWxMIQTE
4qLPcYhOHY2g7hQDZEThpxuUiwx3waYOgUYlTyvfQXm9/qjw0JSJEmCw4O906Cwem0Xtz1KOpfLQ
y648+pSK9cJ+55YOhM2WgHUZBoiXTJis6YcGcWFYjmmYm5Ry/XnwV50x0DjrJrWbVoZU4F/dTxbP
NO7N8I6+Sj2vwDjDUVgINOV6YnnoqFaHAlZLkMvmOxPptw9hCSnwsQQKukAknkcVOpmm32jctVka
lQsJR15Pxruuf6+X4kLHA55AbMS8NA52UnQh/BDEv+WETSIdo7pWnAeylqwUqymvJrOt7iJg+O8w
iV/fGnhPAJKYMiGvwP29vLVBMv2unxPLaXisGxhE2aqx0/Cd3W3Znp8XBwGHLyhMdEFYYSrwz5ej
mGkpJdLYoK8w5fVnPQJs6kRpQiUqUrOqQm1X1aXTsIozcazrEUSLt3eCV0sGRCvIErSEBGfUK/9B
c26irDVKxi+z+rgLZsoWolbAa+SoV+ATFmXe2yO+2hEYjyUKFpMgGrziwd7T2X4ZhWzzTmWGIr8R
fuHPDmcHDm+zEg/2O+fjq49RQbOCxAfOn8m4hxhhtdRaoMOwkpR2QNQfDTingNj1zsf4aoYuo7Cj
EsQjIPHEUX6+DtJ66JF70JDRSJJmreWFstET0bgKmh0uCJLyS+XDnHr7Sb5OZhX2AxpZyKXpDH/I
M8nn1q97ESxdogCqnTLeRYbyMbfNUytsrvWsf8S8zxVmfx0WoD3eGX2JPl9OXWMJuykOEaLi8Hiw
QNp2bgdlSnUHcZTak4Q8b8Mg7vAi1Mdzo6KMhgpCfFE13bBBxL856jDtqcSXty/j4PMlflQ0GJ0c
leTzSyD0cgHFSpHntjZnIPZyyynboXWphb/nYv67UdDaYCMAdLVoc74cJU2CaS4jG9uhsZpcjEfL
lYUR4juP9GAzgDSqQuVcIgBCVIgjB5sB0vQDG9FQu/YMg2oN4tR+aAH3pq6kavUEfgic6boJK13z
hg6D4oe3n+XB0lzGt9EUI+QhHCdXXGb5sxxRV4PSCmd4aDR1pUtOjl51sF4Y1bVE+/c9ZcvXo3G2
ycSRJjEyR9vyzJ+NZlAiC/LRaN02oA2R8OhDKrwxisuGOVjx6u17e4oTn01Xbg7mwXfkOaTZVy6I
I43iOlLK3oWRKKGqo/R2DrOubsxh08sxfGows7a6apTamK4rmwvyjJzK/MawU8CzorZnFCU6OiPG
Qy37irkSPWiBlakGynVvFFm4IJfMMqHHCTvXnUKlM1cqDaN7BB1r2YsTpbTXhq/MuLW0RM4FUARZ
xN8/xX96gv/CkuvZh/4Kgnla/IWMxP9o/kof8i/Pe4NPr/sFw4TGQqWKaGKp7yz5yy8Ypk1hiTiL
w4eK5GKS+xOGqXwg+7Ao0Ci0FZ9YKz97hcAwKUEgLYU2Hut2IcgcwC7fgmGaT+f9s1mqEgZwTaSN
HI5MV3FQYkj7oZNUPRldpFa3cXRc1dppUCLpWqqzgxonmwKAMs246XxrR3FyB1z8pIzhcSd7ReMc
n2X5k1mCf5dQMAm18WtAv2LKgmMBKAxIENzvtQLMvFXvJV+ZXBEVgdMLUbhx3z70kepWstMkeeqA
Tz/OdZ2+JBINqqgegG6q6lF8ZcdnTbKpy9UgnKlc+5ZnQHPYwR+pm41u7Srr/KyllWKaJzgfheHx
GDrdphJeBvs7wK/AVXHs6hypXWOY7TSmN8U0MLayROfck8Wq7M7t5CLqAFdf+rhIwJ9APMpfLW3Q
hNrERk1Oa3tti216lV7Fq3iVnvnBt+pGky/BUclOFrh81RLO4/k4Xadr/VbywU072T3IqPKK2kmW
ONeS4sqFWwVuE30Nlcv8qrac6yo9LaSPtB0c3ZodUA4B+Hc8xx1o6CdVDOjeouGGkdq48YNoAXE5
YTavtul4DFH4yOguCmkTdvCozf2gOGmeug1IR2XTrPJWdUeM2++mz9K9dD99lp/+lp/+Xr6GD+23
71/DB/Vz+039/PO/7yq/+kZ87r+Jzzp7EpAK9LKM6bRv1v60tjdVcqyasSPwXUM8wNE6zdF2aQnR
4zRu1jKlP7X4BGpvNlcZifRd+iA0twc+llzDVL0c5S3GR3RTHcUttuHsjdlqCDb4qA/+WZK5ir4e
wlVP4644q0HMz2fALjT1gvcylQ1f8UfLijOrPjJpruDKCZJf5QvC/aHkjcPq0+haIIBQvdUmd95V
vJq/k6vRHWunsx37vnfFmVN7/J71UKBzjJzJ/Sarj+KSht8ZuEYHCSZNhtjrmqZrjDBJV9M59xn6
bpXT91qJ62JwxPV0Hj76AK2a8yzam/luVI/yva+tyqOwE66Fq5qRXgbS56A5y4xF8b9bBxteXoQf
x/Fy1O71fHduyOtYumOqBoJNXpjY87UrdeAAoSNoTcV6lIJVgExBZkqrrt8imgbdJxL7GgirNp6H
3ZHWb+QZyM2qkrycGwa8jKpBdTKGsiuBinHLYKP7J5p/Uh6n8BbWYle0x9bFvU5Z1lZWInRtCBq7
MPSCgvXtTup1I53DOXezpaRfr2L5nE7g8C28jk5PVuuVle6sb+sKmRAg0g8nkqNH+JQktpsL6B7r
KLyAs9ALtzmVvRDi3OzZ2nENBOFaOutDj3dUJw+tu2byRpVTyt+l6nGSffOjWwt5mGTyhHSMkHf7
MEq+19AXh1u8UXWyegmlOjVblQpGk094RHllztKRHe7TNnaV6BGhgNXY7Grwv+1xDla8TI5tclef
zinXZrdeeS4/EMmihK9+BB5YXWbVt8QSFMYRQh49k3DkciZiCMtuBbe1tNhgzsAmxo18lH+JQM8R
7rqAP/NIcorWdsHG8b315QwYA5fGJxo74xaPEY2uj6uY94k/uaH51R6kWwQeUv0oLbeTts9sj9TM
sYLrULkVls6dbnJ5neQfc/mjnHplvwfc9KDGVJ3DxjElV513Q7rXVIBXlkeW7uTrLj2Xp2sQAKJc
98Fxd2LeDuyHilNcZBe27PBnEogaLv+Tn3UnzcnTP/Nv338is70Kh70KentAB/bHHx2L+K/FSTS6
zbBlY5z38+000KRAtAEBWiCwVrsClnReiVOgYsr0yLTXIoBsj7BB6Eyf6hNEHhUajBeIVdSxphDt
a2WApIA6UvlRwaGJANCsJcQTtgFy+oKrMPNtEyMwri/0OXCh085X1zC0a/0m8/zBGxD9oHIcY5TI
Zm3cNTL7KiFdeclTzamedUyMwdEDns2j5fiMvLIzZ8aT2gLG6dT2pmictHPoadvlXToY63SVr5Pe
LGF7OfaDcRw/dlDckgYh+ZOwODWCjwXHo0/jLD8iYjRNZw7X8ynKRhmU4Rmx7Lu8FiiUZW7QS/R0
Ry+yWDugFix19qZEPW9Ni+9jR6oeKFN5+U5n0UbtrdBHrxS2Z7f6GvlILy78dTqU3wI9dcuYLZaK
StwVjt2CZVTRf0seOdg/4RxrkxBh9A1uBdTPqu7k86ytPb8zXFlMzjxfoBm/soLeDZDMsODHdULZ
NrnhSWm5Tw0ZyXprpUnpKitqbxi+DcGx1UBpGDYYBCVOJIfr2D6XtC7zUFGJHBrbKzFFF5GeC0+y
bG9EZ8OtbUk4StPvVfssG68UsIuwizC2E56cVyuiD/oHqAs5Qz+jaLfppPEeKOlpEivHGFKemen4
EXLXF+SkjgNxFub/hSj1vxuRmvzyrfjzuusf0u554Pn0gu+Bp4Qk7AeyK2o94MEogPytYwbX/YOM
HAGsffBIL1Bpkv6BovfSsFukqeh0LeixHzA1SYGCDTFZszUKq6RufyRsdpAfoRZLFk+8CRl4YcfS
GnmZjjWmKFu91NubLoV3k02dsR81f7zSs04cRV1jbfOGugk11uIcuFm5A9FYrtPJmM8bbez3yOul
LqXKTRCE4DsKwhHbbqtrRRnzYzOXK89QxuBIAKvYQ6OR01UJCvu4Co8StdXBgD579L/p9L/MLmE1
I6ysUPMBBLjwquWDjF0WcCF90sArHWH9VZDllhdb1mcZIuQ7ndWXWfuPkRb5TWvpmqFi9fLBdVlj
x0PZ6VdqlkJtDUdrO499tMn1MttXdO5Oyq6c2DhT5c+6WU9DMyKFCcpoNhWgg+JHaJXFaGWyf6VH
du/BKA32qS8W/K4xeX/4PJlkYDUWnS7Ih/QOXt5lzLzp7T6rrqXBaNfhZDxkcFRdaVT0dz65J9Gv
v3Mg7oq+LoVepiGC7iRBBxVCs5DRtzWm6jox5XUWNFt4c2trJmaoZK8aszXpm6NrW+SJ3V7cVrJ0
QZ3NjeN9AOnH/IqIuIvM0lE4tLspO5drwtZebDMB9Ce9Qqv4ZtRBNWcmh32zjwkR6z44b0OgcZ2q
nL/93JaLfXkz1Dioj9HEQoSQifjyuSE1GRvkbQnm7oO0NuWmcEc/V51swhosElK+fnu8V7ORVhnp
Lfr0ZKQU5A8eXjmMZhJPtbgG4WpskCGej2xpTPcD2KRtOQ72RSKZtAQocrwzQ5Z6zcs7BSurL1gT
VM8WtuLLO0WLdDTsIBLXHVQ7FEhyfwXnOntntSmvFrb2VIWj3YmBF82r5TKelY2UUiliSRrV685X
iqNYCpMjkcAqSDKTpNlKV6TPjeMHtu4ENQpdMM6pbgtIvijYRqdll2ueNG3UrnqnevbqyeNLCKhH
RWCVkxTk18sLK5Es6Qr6ozeRHxSun7bdmalIApUuTEsVbVRhL4eXkimZF29/5E8WFS+ePAVszgax
NIksetsHc0xpZ0MODb2+aYU317Da9DAMHUBrFF+n21rrr2Pc/FwTkAneItpjKwerAZob1DIQSGTb
aFs1zjQpD0VbIiatfg0UDZq6LR5xql8Ja96MZeWN8numkgcVbJY6nQ9anYjto/MCxIX6zvMPUyrh
yQZzP91Uunriz8ZmSAH7WfZpYw/7mJxFb3M4I+KWasjTQ/unSvYvvFcWnvC/F3zZFBTI/rrqHr9E
DQqOn9vnIcuPV/+qlrGVLEC9RZTkV6WMoASMCLgDmh00j59XyrQPgEcWA1RaloCNFlWYn4Rl9QON
NE5Jdgfe6w+qZNS8mRZ/T3i2Nea5vhxGfEUnCO7zi2kTlRVSIcQybuXbM8KphljMtmsSom7bozSH
RMXxbCq3UFnPa4HqP3SUqTBPaBkLr2ibvZ4ZR8icu0gRnkmSsSt6ccpZtLeG5GMEkwht+pt+NEaS
dXOX0sDo6+ZISTDezNVH/DZ2tZAvC5GEeEgipCAy/UvGNpP1kIU15ZthLZTcBsPiNIUcVsTxo5kk
xtey75sF0K0qN2Nudxtdr/JTnWr0rrdMPDxiRduOIWAOOTW6j21S6Y6mpuO9PC22IlpWuog5WheI
XDwmzUOQlMVZUMfUP0rjcylH6CLFyFlMqC3uAnvo1zmaW2eaYoZHIm4AMpY0sxccEbRIDWmDuq2N
y3FKrgJZLz6bYdEuNQ4FpTdZnLZxp0Nm0hCbriuzCl1sz3onyS3ogLl5W2UkaxMEbDcWJNyZlYbu
pNeAaOXyvA7MrRaPmYPYZLIxu/qqVEnOeqMJP6M76NUFv0PhfZdkTXBhZ+W2raBrommIsEjv+kWy
Idbw0mLaDn2B8nu4m/ToyEz2SPnt0XjeWlrt1hnEyHZbIFPiyzk9isKx9Pk0iiqnnCgJxX74cQp6
fqE4DQVJsV23VErL5lEPzHWudud89J/GcvYGBBIV6w7Ownq2KycS+XaG6UvFRjJhm9oufX7XyHPH
5p4E6GOE1Y9R/O6dYOzO82rKP5WxwRPWehMWJja55edGm3WkGSmkKaJstoqaJx+1BfSc5v5pVibb
ek7r9ZjL9yOSQDf+VF41wSQfjfgkn1XJiSYVO92PvwqsZcN4zWJbmzHAVEmdE8Cc+lUP0pkJ/Bmp
yfScCox+1HTRLu51N/G5xKzqpRUuRhgm9NM6URLBzMy/MA8kdzZHZcVlJWu07ct9lqZnqW8C6Fcp
zjaVfjzWarbVxAT2XBaza1aoiyCUcybmGTuJJEShxR7u6Mqb34O/P9qW/7ulhQooELI7NqF/v+de
d/njX9tm6Uw0z7fbv1/7fcfV9Q90kjXtCR28QA+IMr73J/gJbeynhhmdOZixbK0/+hOoXy/QAVDh
JgERbW5e9GPXXX6EGx7hCEAGBTim8Sc778sQBxQWfoAAFjgPQL6ARzwMNNSM5aF3YmXKrZt0onGG
IryLteQx60Lo8YUyrtPqHWzxQcT3fVQQ4mQEAE3QzjgYlX+IjCkOkdwu28Jp0UihsZHu4inKdr2I
Tqe6oKxlaJs4S88DPcRdICOoT+rwJmaXXXGOzK6cx+J7qP1Hc/X/T8U4dQkh35jMRfIVavXzefz0
il+VDuUDMGa0JW0Q4U/SJD/mMEUQFE2IT5jXC+hiCQR+TmIJDxxABAt8glN4QRgSxPwsddgfFnMc
MMMIYEFtt/6IkrcEIc/CB0odi/YliitcNC0/igAvwwdAZPYEUUm+UuEeYRQfrPx1jJiFui/U/RBs
aSOVwfGUc67gwGeclpnXxOt5R2mvvrXhM4XHqb3r8k1R7gLcWwA8Bd+KVda4+nW9HopVhYNOfG6O
pwEyRCnU0jNkskZl3xrnfXdiD5uA8rp2XNmCOuLWmJE9jzFKc6TOiX30pj7JkcthX22KkWq2dY3+
B8JwkavEOx3yd4TG1icjPxvlE3s+aqqzVD3LKUPLCSVr40RB+hcWakFoNAkcLI7T4KofHZzmnOqs
qXZobLwDXDiQTv/xRMl8+MhJz4CivHyig4zRtRVm8lUT6XcIMkerMRDmXpvNe3PsnKS10f2Q1sOt
NLb6ialN/SpGgeu9y3j9wYLXp2pA+YDsVj0Ey+V5Y5UaZiZXSah+VDrFutQDOdoX2l6P4rvBKh6M
Utxk8ki93qphepSqq2vpdEVKiQSdcvNsVZx/D0ifq+q83C55KmCrmF4WMPXleg5ZBCj+q8GkWcNV
Tft/3QEgWTezuGu1aZPFxo4NVtouAq3e07D/7Ev/+nFakg78+83pfz12f510zcPz3env1/06ZdmD
SF5IQH+KV/46ZdFvB0BqIqpEMc8GA/PzlNU/4PnABqX9vXf9PGX5EUqUCOoSQC/5v/0np+wTzuZZ
esMxSzF2QTwiJw/Y6LDEIaH0BV8+1FB3CXbaRFtiiv1V6GszXS9VQV0kTrxBD69shZ7NbGBaAoUJ
2ilqITqSIfqsTEdjgEnLzDnd6Chw/zPD2mn75X/+6ym3JKlcsJiL7CnQsrcm2/++9K68y4/e6v/8
dYsA2NeavBrG44vJ99u3/JVfUyeSNcI2eBAwLoghf6BRdORVienBR9E2MuQFp/ITjaJ9IEnnaAW6
TWzHbPl1TmrqBzZAMnMIKk9xoPiTech+8+Kg/O2FPy/P1G2n1fjUKm6Q+bpT6/pRgKCQFxXlfBS1
kXCioQ83hd6f6Kl0EYseZT8Dvx36WbpAzEcLE6fmnExr7IvxGTAB7XZ2c5pUTXpvYY7r9hLmYBmY
YQd5G3VDzn2r1WiVRGlcIA9BFm3VkzjDPCjy4mj+lurBJyGhrz7N1nAspQhW5+PkIkp8OZQ0CjOo
6xddOyGB1Bdii3YfpvTtosU45KvBtkOIEnZEJ7Iv6uqyVknaw1GBFt5hpjjBI0dVHSs7JY/XxWh6
dU5bNrPEGuelW9zuy3MRgVrQLWCkc1RfF0J7CKkq5plxKYfQrXUZq+7KgoQbh6cFahVI/X9s7egC
PZFjysQnmEpt4LfPXpY0HXpkFuIXujasLGycXF2NybZNeyPkTvXyRj5BKeMbvGuEvAJEMZBPO866
+Xia8RZGt522eI+3zCDLX5swfWh84zQIxwbEDlplmpASeLa1vh7bgZSVDg6SIh0EekKCvKS/qfQ0
v5sEQzAq6X5uXyV+ui1sxHnUYN6gxT5+rZvqG9wkdFL1YEG3TttWQSQnCTActR5Kf9zi2uxQnVgK
8KCUHcoy3uCbZ3mUfuumGmhv2bXkzhlEbbMuz4wZdk+X0tuO4xSNslCml4xyZ7PFjXZy0loSp3kN
3gRMXr0RPELsGAT9U3k8KhrFvBqURzOfYrcLm2g3ReFViBokmX+elY7e4u038hl3xRzfRtF8k4VI
90cBTxmLAw9N9eJ8gh183NbDcD4vqgy9NEi7OW8+NU1ob7KSGWemn/tcq9bweR3aAr4n9N7cUVuI
KYWM+b5RpmMTGbCN1I83Tbto1ySgjF21BBejdk6Bpkippke2mZ0lcXMN4s/DeBKwBvFd/Q0e+Rqx
JjfW2g2Ox6bTYIvR5aHXl5ETBuW2AFdUT/dormAeVAHlMNwGZZM2Vzao9Dp9Vu6rQHVz+VNPEcaO
R0+vM0/yA3dEPwGzulUV6ywOeNdWujHrczlEN3vRs4Nje5p0lrNYKhraRxHpJzmiez4KsQ7m9mco
N6sYgASebNb4PPab+ntI9H8nNlne5XNRsoEGYQtu7se7LkC/F994TzadF93Xerr82nRp+7OYuPzm
f/aHP8w+r6cSs8/P0P3b5d2CqHghK8K2+0aokT4+IEv6PNLg979v7aryQUbwkZQbNcWF/EIg8X1r
V+wP5B8wV2nZ4d8CGe3X1i6okZL3WLIK5ZQOx/Ot3aYTDF36p3A2P/p51z8i0beAhhwRzzIgmMcL
X2zBQMJtpfZ+iIqvuiqq0HQIsMMMe/CqiHU5Zh9LXoGM8HuuvVBBDoejLAHZe+lO8Chof79MDyo9
w09mSkK3rQtxN9tt9ChTUqywwOiKE0sSXbserBw6VZGpwyOwIrQj00BFlDFGduMoy1NIAkjLxWej
jyUfvjoNjtk2UhQXooNougqxAoW0r9nZvhEt7phZXg7bvpPz3I1sJMGckTbxXUJrxncE6hwoCBtq
PbkBXSSUutQ4+6iHNXuIQkH1IjHoctsDCPpGqwD5wMc1gRK1qejRarKiu9ovQcZEnZQ7ut4hn9CI
GGdMPypL3ZHrXLXdNvHVe1uTzMqdJjP82Cw6zq6spDYKQXmGkJuO/yHQJ6nFxgZAuGQil1f2p0Gd
FrfN6Gf7YijjywCtxxhDx0ngmYnuR8cCrTrflXskYUgZq+q87wEhe0o7Kf3X2EwqAysSbBeDwtbP
sKlbEKCcA3dW06Gi0depatCNVgf4UXNefZQHZYyOpCbre2cG6X5hJm2erfJJxW3LKqXqkyps/zay
x7RYUZNP6b7mcjPg2zlzBKECNdwLOWoWXp5i3SKJPGrONLbZY5ZN0bAuxMRx2VXo+LkNvfrexe5H
ucBSJtOORKs3OkAxpbuIB82QgAh1WYsUQ2QBcDNFLyOeZ3Sdmw+1tWfWlujS1ZN9DWE2LJkvbMuw
6Eu4gUiFGvfhCKACiRNVPEhZI6luOqMB7RnJFNbrHDLa+TS0/WNcDx2aevbcsl1HHc5AmWj6ylnE
0m+QgkdsKplHNDOqag43bTBMslsMw3TTlgN1YKA2KGuR8fVnvY9wNNzjDFCkHxb6CgUVqssGtbAN
er3116jE+scTqGMAFBrMFJMJLL3owFrGF2RNYoWe3CRfI+PbRCsZrxWASWUPok2R6waIT9p3d2JY
jio8RNXFSjVqVS9NzOGew37Eomw0aN/VRU2wH1Qm6DkBQUzHAXewsy2WjSLdGgIxZJdpIj1aMQIc
K1WSkJ9m1hHYNW2E6Lcc+nG7SqypQfabuKlwulCqrjTM4SpHq0eCLrqYIkWSA+ql6yNViGZcNYyP
1mCj8lJVCQrEpa7WidfPWoUylxQ1KCyXi35RpyRN5iBnO3zDCrcEd2SlrGYu41rXxgHgbBSCBKaB
JDSnkKYS2Tl5Qt3bzNJWWav20F3TzdLgY0YVaioIQCUnpo5AA/pDo3WajbkUeuGsV1+Q+ekQa/SV
znCsyi4mrzaj9qE0LIRMBjlA6jG0hvR+mFrqiWpX+mjSR5GJw+8caF8HTc/ak7iczGY9lnVTbGZs
sfSdLc3AAcGADZ465nW+1qOq/ZyGCyCx6zNZO2mnBpp0MfYWYWQddsiANDNITmGkxv1sSDU5Wlyr
gKPN6aMZNfJ1mfb5ZYDOEIImEHjPdTvVFW+uLBWIVqKZ2eqfxO174kbt5Y2DOv+CKMuLg5rf/35Q
Kx9M8CxkUwvBkiRe+ZWDKeRZC+oKCwtOaso4IBp+5GDLQU1BkrN9MdiGPcfb/agF8CMBm295I046
BL/+6KB+6oA/qwUsdXZzmfNLhx85MnFwdKo2WsBQRWLH9wv5Mepj81yMxeiAuwL6KcOWaTgutj44
xpveTNsjv6ukG78qjyvMnTZQV4AwIgbL78QZplqmGCxH9GP0caw5UCJd4FLHhANNTyMzHvvPmVzf
z0Har3ppuvCZoRtTy1Jv7Gyk/jGE26bG3LmQTBEuDVA/rpXovhqtT+VAfJxTa5tG/0Y2Qm2dt1O4
8at6r1iZ5BI535SG0p0ia/DV5xCsCnyACiCocjpkt9gP9F5TTeZOVYt2o6lolCuZYnqx1FhOq4zt
ZyHJl1xKhvw96q3FUCOnS7aTI/EJf3FSz4LZitaZAqsgZ+G5JI2cvcPiHS0VaPMN7b6tcTeagi73
ZsuY1+1QB15ZaF8KMQNIhXbkJHq26axwwUyUl1qA0VkiLcYGKk860r8BeNpZYxRe+0ktjtiEj+yC
UJ82cOWWWTnv5t7Kv6sy/FHQfF1k/HkKiX+FyE8B4N/f/ed6EZuvxWJw3xy+1f+DwfciVvPvF7VD
DwIXtufR9/KCH5UVKiF0FyDvL7aSYExYN9/Db1X7oCyifuiPPHXRNJbuj1WtG/wIuXUIlYjtf6cA
/VjVukLQDjMPPCExPRzkP6rwQdBcKuLP1vUC1oEUDwmJSh99Ep2reF5aIUQipoTcu1KwNxVeVKf2
Whkxmku72TwKmtJyZsOETtMpYIgla6uneKqhPrqwHeZFhy0yN7nI7ysZQwrFnlmchd668SRt7XlM
SUZxkyHNgKDeyBfA7aejzCrSK5MmjZcOAjpRX++qJMOwL6bx0Mi16WGmBgSbMBEQctDsrLzeGNk8
3mDK1TvhDKfGN5oVv2W49hAZK/jfo2un8YyUa0RkarUlYHVT6ZzQ1LOLcQ6oTWblp1I0FwG5xqrH
W3Hlw7vIU6w9kkHAcA7lYwXTUUgSyI3JCE2TfSJiWpWIniNKTyw5NPusR0+4tKFF0u+Hk1EFwx4j
qi9DCLKzMPPrIB3RD0uHE1XOG0gRqCUKRMlxeayLXR7k2lYLUSPMGy05MuwM6SBNDVY1Hrm0ylPp
KPGb/+DoPLYb17Eo+kVcizlMJSpLzi7bNeFyVfkRIAkCzOHre6unPajnFknghnPOlkdXS4u+WgyX
uRyIfiojIfaxXw8HPWX4IcgQJO5LuOF2bJvilxNnzcZep/WNtL2QjA8gZiVkw5SNwHwa77bUeFyv
fiCH//ohPjIIWl/qfDz7Yd9shXIo22IHFs4abGftXplLLudCZQjY+PcxfUxRvxvL+KcxiEsJQBwN
JgBC3xJRz+9N6f9LStle+qjT+6Rtw/OKJveYrcl3YK2PdYfI3PNLdz/WFtThtWzQcWNEBIQJpz2g
X+ES8egV2qfZG8ubFWkK+eQ4c6DyGnhVcloa6K+iK8j4z6LkKNfh5FXZgGdjIGlQy+me1Y/Sjr5x
2/TyIlvndyKwuxhLptrH2eMg8OcJAuok4/BtyYv+qYiT9rdjVyvk3waC49RkF+C/dxtbJqbNEmOb
6cPvwoFkjKtocaxrXiFyJ5kOMEBOvrq3D0x3nUS+bZzwStV9zmtS65G887LxLFosbeuxaNHZdDWe
qIDVlxLWhiwKvBT+EcMbsvhaMrlpnfWYeYqwr6CqH5mG4CfSA7PODSa9hM/T7371c0UWb4Iy9VzJ
qbnI2WrfR+Za1XrPWB4WzEM+PBWTXdq2xYiwOttmbQDrDMw0W+xVnXG2cePHx66W8SNBf97fwkLb
ZnkuXrJ8IPHcHszeR5/sbESzEHPnWj0px7N3JmTYvxMpm2inHapU9lep6icsbkRCb3zScs9+xzfR
eaO8FZkXPhMwiDcP6fG/qVweEgWLvegOWno6rSsLvgJiXjq5AioPYGNi8Vb17mtHY+DK288eeNyT
MqbBJEES51Qauc1G0ZLqSbA9SB9cZsMw4jUJ+vmJl/sade7wuhKyeEcL6G6XdMWnC5cI51t/REh0
rtgbpo5esgPYV41bK8ZIhvcsON9VnLRacAeraTqIHK9gxTJjK8aiP3vRdxQ20WUcG/sYyVJu3aWd
b2079LxTZMbsUa3X6eC0JSTu1XomgpT2eCw4iYRbb8U0IzaS4Xsolq+1QxRJxXZISpWd8hEzRM3w
FF7HC83aiFwIG49KgjpFHhztF6KgDnUxk9fcWcWujLPk3GQZnUuYO8GDNpn14gqOCzRX2ZNGNAYa
yOKh0DPL0HooRPKfGXGiGKZ5oyx/By0ZFSuLWLq48GZHE4KdiFi9IhsZ1sWZRG2E5YNU1TqgQhuG
x1GF+loEdX8UM46qsVEPRY+qJ0m65kHEQfXuRGOMJgwr2UwFiPHE3CNxIgP/wDMHz+uc68qG/mBz
3xiae3IkR9UPzFRJ6tmIChxr4SVY5ml2JEFgmgDMdsQxmXXfiCgIVVS7UjiPKiFkdhmwBa5vJfdE
3kbn2WBprsOtg/TcHyKusOWuiyKKmbH0LOItcq/NEHZ/sLqTXhLxZ8trRo7r4LsP1Rw/5Yk8k2mx
acaBr1I/ZzCK0t612k3gFHlqgBlvhhEJXD98KWk99uPH5IvXoEq2VbEw+CH5UC8uINUY7xk5bZs5
QQASYbacyLa2qBE5nLbL4P+zC3MqnD9jEd8Wl1jHQPQrG/EGP1wkPPsx0dq7mrWiDUN0pvE1Dn26
zGoialNXpyWckjeTx/+0whXZ28F7hpT6EEDl5I9lTLSpJ5f9QdCMl5G4J+JYmKH2tviPNyw+JkFR
umnQGPnAwEfRPsLcynofECtfENVlYbK0KNvskWYft1vHX97NwUZ5jXNZ6v7miiz0cPNM+bHqS3lz
mwVWASpMdRALrsxoauIXo+P82wpL51cYS+6qpoj6g98qaUNKjuRt9pzynNRZc1uR+Hz2hXec+8X7
I9gHbPOuCIEWY8HvBsGbk0zUDN5sRTucwsHRChm1bUpMpCfTWsuxqavmjUFI8rBEtnnsuoLTQpTo
cEhqqA/k5Te8c/f/DQLrj24ngJ9JeGqHROUoeET4VBbBp2t1y0mFQbnhPDijYHa/NMP+VOfMowgD
5uOs2uG5bZHodbZMy95a/67rHMEIcFuFl3ZQV+F08jegLOK/vfhVZ4w5COr7k9XQwNa7KkKxtSAq
bXVOeWyafaQT0irCUP0ZR5HceLF+68AGbF3CiqWQCuxTI6uKjiKIX4Qaogci3pzt0q0ha1YJn1R8
qcztTwgHv+pAHSvSz/kgBnvTtkuwnZbSfgMtYUO3S6rjsNQ1OsxZfyilgy1zzISHLpqbNY2e3FRy
zU7rMMWYpO1kZxmuNIPxbi8ZU+HJE7Qndb8SD6nawwRYmC/KPBYJlOq+zG38u8MUIsbDIVkASygC
0x4Zf1YfeI1oZRLeIQR70fItx0x/1Yls976J53NG6Au0MwJet6w98pQ0yvw4JAHTHS9+LvtI7FGR
YgsLOrGj7AJWW9XyMDiT+qUcF7wGrIXNOKl4J8cWpX9jFF7hKoW0Q4nX3rrcangFrQGXeHCzenoy
Yg/eWXwTmBC8Nlr9BnPwWpU2jrZo3/fjEzzk3SzC7Cl3MnniIRLS4PsidRyFWRUr5bqWwcf/Z3WL
hBxS6eJv3OQhcbVDfSZlenzSEGLCRVs8zSAut0r2f4o1mx7WzoE2PjF83QUmrvEpYfhox/Ijsvzg
3VOAg0KjSOxlwkXlbBP8KnP9VvErXpMc0aYM7Gajx4j95bi0aHgnt9wGCRJbZKBpP2bzv5ItyqWJ
rb23+qQDMylCzKP+5h4qYhcDY5CYfVROONfJoSFoKwwnEuHDI8KZbhMY8xLN68kvl0+N6ZIYQ0E1
4O+6MN7K2j/fuRBynj+mwLA/tB+mKKC4m/ODHY6MwOxabOLFF6T9J4dF6PGoUL8WYQDyBqzC2AzP
07BSt6nujFno7Cx2GhNPl06jHA/rOrzEJtyVQbXvJos92V+b7IpO2GQbL9WGP6b9raz496CzkwCf
B7pAv4+x+i9e3H2GwwUu88AhGD94ppi2a2fd6pH5Z9yf2YLshM4hnehXYhO5Lpxwa1aHkC64DFOu
fsapClO2rfO5GYbgasrB3q0iLC6dhcmzg4zNCe+nhczYfRUA2K0cDJWIRHez4HZshB0+Rrn9ZXXc
v7NyMdz6Lk+Ls44/SVZHZgwfLBeaTedwiq3Jwl0q9bkk8kytxB1Ag3+qGKTKuTpFRu5qm1ivUnQg
wYulut1zH4/s5pwnU8viWEemfJoxmg759GBNwdVjmv3lIFT+3Qf+Q07W8aaYZvcAwoT1t6xRgTte
/qLUZH9PS1vt17JIdiwDfzwGrLt6jmBfQUxInXZgvptF0+NSJssuKTC1J2vgPSrlP3jx8DxXPRMT
UzjfkawwFYMh/ymYXG44boo/+L8e5nrk/Ir4dMbxA81j/Z44Zj/5RRrW4uDUYltp/ijFkJilyLSN
SjM/qKj5F5IPz1C17R/qlZvUswFM1CUibHx0hCNo6q1RJ1vbEAMAQfO26CrG9G2a4BK4mXeWtf7J
hi5K12Vxb4mXv3due4FQgstp6P4UxdKf1VB5O4f930E65c3ti/w7KchNYqHRFetW+222zaCH7nAV
qm88j90lGFu5H2MgK96dljNE7nYsK/E4d9F+ihT7Aq49dcTwBHdH38JonV6XpX0OY1PhWG6eNTIZ
kYtPRmO3sO3xFufyDyKZhmgHuZus5GihNOB6Q8pvo59mCuvf4pF6geNIXoSXw+/u+jC1lR1u5qK6
Zh2VW9LU68EfHY6/IvY+sna2U+Xr8Bubf//V+k7q9WW6elZajElEB9/vNLsSYYJfiuXEljbo6E/e
sQoIch7a5EhutXsgY3vcMkwnTCHWF3/K39k/WOc5Xp7dSv4J/aze2SouD+FovkftbLIh+ImD8ruf
2PCb2YveZOna+yCgjO4MR1GGx9gf0NY7Us1XO2SL0JTVEyO1xwzi9cbtvaNjfY/K2ihr3IORD4/S
NedZWU9BHVbf5CBin3KL6hT7E9WsxfeX4y/cBOtYHuUUeG9IUQi5DNp4H3r9BSAILxfRT9vGOPaW
2enfQbYnL2rUxYUb8+CvWPmTqASyWEP2mNz2NSlpa4LsntwXmd/xlCXHeIzDI94KbND9fVZYOJyt
yfrkWeo9cGqQHL65ySUaU/7/nD3Z/CILnrW5NbZHpht4OyRN3WW96zN9avw6HVe/wd8AOzTx2gI2
ja0olpX/TkpMRdio01F+udap76ruw6+i+opRjgS2biSzIVL9cz8sjUmRwCMIAIBwF6nQoVYOhvxa
ueJJGrILGkdCEBGUHH1Qj1fNNf+TgKU8Lj0u89CWy1UF4XsT1eaIt0P9ybTTvpVW6O6aVdY/rfJC
VM1LvY9mn0QJHHRb5SlBdNmgUs/1Ms4cr9xDqik/m6pIvoynhm/SwhGxyOCncAeCPOKqZxwUNXur
IDWDYXW+F4qF2ihsfex8NRyimVtHw0Y52/csi6zyyt2q1vUP0HXrAMpk3gYLwXubrLLMC49mTLsq
IWUgAwhkL+E8bgcmzRu7HqNXfyiaTRH64nkqtPfSe5Fs09aa1RH4Ba3UMMOnIip+ixpvePLGxjzR
jcdXInondkJ9dJktsWyrBQtxGbPsW4oZpN1MzMygNQQ3YXLsre2yr6JQnmJpkaIfO/IGeydLlRWV
t8KV6aKcfgt0ojtjw0OD01pq/GxGHkM/J8vJt7UNsiV4lVVzkANvSz724z7OQ8O3M3G01rM/XYba
BToQcWGPxDjteoyN/IQLvhgDA/GPHzXmQAlTE7hmi2PUOsXLINZPz1a3fBqaB7sy8c7TJW9mHqG7
0L1D+luLUskpuP6J3lItPpqspscHwPk6V/Mfg4Nxm6gmf606Qk3yBTF/muTZl2PBySNInxmCS299
7+mbgxGW2qlaL8wIO0YwczZFDwtamdQt8y9XxhnldjS6KQ3OLYFVt8kDy2O5rgv3Kxuq7piH/cgJ
ZfjdfPnlK9NvZGb/yYKFhRg/z4V6U6AeXuV3b6pXkS1f1tRekywjuSeAndyMLjKjcDlb9V2V2EX3
KJnR8emp8hXXbRwdR/LpP+LSYmXnzxgzSWX251MzVXDAppgtRFagE3Y6J0/nhclFP9rxMdRD9eEN
jjjWUjn8Ys56aXm5L1kv5CN0nflFAlL6iCubFBrj5xxzGQdzsyJbiDubkWRey50VgAXfmMy9TvY6
8hauy0MAMoSerhbPWjfqbK8ERfu55e1FwlaD8qzw+SD6H6Y0JHCTgX9GaOayT7GIWbGmS1h41sFu
XOdxUSTssTJuAPh5HnH1ep6zN1Pr/zRlWgrdtpZgP8oVrZkIDu0K+G9YcuKNymGiVuusU+vQ+OLx
8OJNiMRg61p5vZ27zOyWxKGRZK1hT1oeyjqQ01b2iN3IONxnbYgUDDNWQRJkY0fU22XlQ3gl30NZ
Zn6t8B5d0Q64+wE90Gl1q2lv6EO+wqLbVT1MybYW7UVNQE4ofQm5cR5KEVVvmPHpl4xkfGLu2Lyg
ovCcI+8GtNK7uH7G9Tl39rnvl/kmK7k8aixZZArF7sE1vUoLN2f46bfHwVr7BWNItA+yiAesxm/b
jf5hcPqqhKTCrQlospsvB+jU0SSgLaNZ2ZvmHpe26bIOFsQ4NNuqrELUZOL3DMnNzQhrkmm2nnPk
9SMu5I67eHWe2YWd5qZb97pEUFE3SXLAmqyp9Jpn0FmMpfvHJqxv9moepztgDPPezm+Qm/iMWpLG
cjm3zLAL1fCLV5reUQREGsHfzBL7k8bsTML4rosCyNAUyjqW+j9mGGmXWK+1inLq1ib/l4U8iLgK
97XAI8DK191MHOEfBKCf+9F/sQPW1LVf/icElR8z9/qXEiZCbYBWC/n/uGm8mdiVIttnU/kCImvc
tWgbP8KWqKvebexqW1QdDjqVpyGYRsM4Bd7FixVDalZnDVXPtvghkyr5j+juPbORrVWu7tYeQhKf
RHch1rylrUdeEvZOeM//UGevbbdrHFxjgXUuKQZ2dMPyuqxOv1vy5dNvA5HSWfznQInUlZ0dpEG+
UC3uRlgT7GHG0UdZ1M1lNmASR4NLL1qG24Lx8egNgjOFzNlLmURfEfSyfy5TTkB270A7mrc8rAiH
kZXnYE3vyAZCeFcVzAm6MuIuWaSzb4Jli4khwF85Sv+pzRDkUE9Lwhc9K6iXazfYZcvwlnwo2mBL
b7yol4+2XDly2sXxOjbytt53I0HO6DpL1v9jOTjNXV8h1J8wrtm7a3XPwx+gxcIT8vI45D8Oh5OB
9JhD+hrlesi8wKIrmDLidNamMv9CaGMPmpDE8pzFRTEgoJPxlzN6HWlGDDT/zkmbxGnjtvJPX9Tz
2e3yCa2rIxaG10h1DJKrX8DFiU9a59892JEN78qHHenB2dBkiHNseS+BXjfUSeLKkcGsjXyBq01r
8lpHZJb5wGUOpVXafKt98pDnnXqd6lJcViWTfmMlwIIskdkpTPZh61k+25uadJf9oJfoKXFo81D9
iYtt+uIAjjs8oVXDOV4gvYIU8Ezu9gU8wm8jSLzJYhabrMo3xosOS/Sv9/mUZkczC1t+Blmoj4GR
8mME4n1jWRTj3lBHe9MTGxQudQPl02Xts1rJdm05zxJh4u1icnFARvR7SoLn3hlBuRqld/ky5S8J
+tWADdcmsDiGrHqFSYQKdpMZEHkZWzKXCozTdSoOK7jNkoyvtvSr81jS6Tm5g9qoGFMy4NkhZ1Vx
mF32HJViwl2AcUiDonlxmpCZm3h2Zjv5iy93/u4WC377yv1HiFEwAqIqNBGQfHLu1K/xZqyz4VkN
y5MKCo4N716slOHDgpZ05+uJr3jS1UQt5x48uYpTlxfv9DfvvKTutkWqrz376y4njciVGuL11NbJ
c433/j+GXg2PLHDs1G74gkRdVrvBAhm4yYL2LQbBgynJ/ocMiZERmmGAel5x1IiRd1V25y1G5qGY
gx9/5TaGRec9tqx4/FCGzEBtBtDZalMULLzRA4Kp30zd4eaQ8cu7XQ4plKEaGLBVp+FAiqVTOsFx
aHWqw27eCn8NtwNRfK3Vn7IuY1eU0DRz3HsbOapxZ2ZBtt8aAbydVqnY68fhU68mgpYyNeyBW+Rf
TMH/L0bGoTBH4WfCPp4zxs7+G8rK4hJX1qfdLhn3Cdf5snEiWb+UzVB9snarU2KYK1rk+tbN8r/V
wHCqrL+O0cHOQzX4ZVfFb0bzw8Ho+l/M2821vnELa7M24alyJduTstbNMdP00f3aJAda/zdyTgis
byl9tIz/cf1VOwmkTyHWreKsvhVesFyYvs+71u7aVz8s3dv9CfZRDiar9XzM4dULPrO7tm31yeNj
LDlVmbvJrUpvLZSmmzhbH1Vh6oPpIMFGI3kUK47kLkRTqFX5d/Sj93CuQVCSL2iVx9yD61kJXOR9
hY+9Ue2vmO3QruTHpmQumr2XZOxmG+sp8tFK8kH46tGd1UirLY9gThfi6jxiptp4+t1NdvRKkoP9
ayqKcJNjZk9dGoSXWpFrP5dYghmdF2jTCGlk1ShemgUXvcOK6hnrwXDteh2lekyOjQbSXM85XEZp
W0x7VlO9dRSKqcKCn84qsU5xnxSvfUzWIO/dQHwE5KgtaUPLXkXKwLR0vdSewvKShw3KM8v9y23p
HppiuseRsMzcxIbxR6KzA163V1Jaw4ungr0VtuXVCMR5E4TyW1J1v/L1Pn1zTdqFzY/r9CeoXNz1
Spr3VsS33u5I2NLULwGJfcZKdUYiH8jjgRjhXTvHqSpyULC5rf/WwQAeL/KqLap08sYiesEexd6J
l7F+iCHQXlCctmTHoeNS+UvGH37OuwT23H2H1XWVCzw1I1RvrX0Yry3WAlVsGdJ89E3N10rQFqCy
/qZnyz83YTMdjV4IY+vrN9pCoswm983qgbGaQD/VTqd3sWQ9kCddsI3opgh7Z1sl1op3deaK8zJm
u4o8g4JSlisGLDTZXX/DwZX9pkbU+xxqDInGqu0DhJyvMrT+WUOOnpN/jc0mEW5F0SQ3t26blTm6
67Mjbuab37DHDZfpVz8MP/2ElE/X9OhdRUug9WeczwvXPpNYt/K6J7HeYxvFOSH4re+y3dg5IlWM
jLe6cd8aobYQOy9NExLjR6r3+pyvBeaEsNK71W3hddow18vp2nSO3EiH8zRriUboFTjleMjSCDIB
tkH2ES0S2dHyulM/VvRmw3MyhuVZdvoqx+Yhb0J5k4RusRWF970xDVMP4ulYBEf+O7R3ecwBBz9m
TW2l6GgZ3Vply1QU9N+5n5kpJ7RHs1y+FCuLnC/0xC/0GE++s43imsmu7d2j2ImnvK/+fJY0x6nL
/IMjiuHfUvS003Pev5TJivi/GoOFpLiZiSlO+l1Qa6Afk1PMG4kTMmAgeHG6kYF1H+672kcG7F8Y
bHtbIak+Yt36r7EWBdvrGfxzr8PNlNf1JRZD8dBIp6dC6rCfWnZBQFftbOyG2S9S3/xolPPU1El7
Gch6TUUwV2kiK5ICNIrbNKr9nni60j8mRfg13Y86rB7QdqOBhUXIvhEaljpBFW93qNHySxa1Z2et
rUMtGFCW8VdnevAlM+GFQzHukDYPu0ZyypaL5d0mwD5A1Y65aP91bsQvsmwhyR+KvnqJQuyfI1ge
sxXu8uY1fOKSda+DpTUznw4PSK5kVBbVDWWxuzXOZ2WYJ8fNqxUwRZFkEHhWR3/G9LcPVybvxX5y
ma427qEHKhtCw+nnGJkxaN8tOtEPPtfzZPevazw0BNS6p7ILGagBrMZ2qsZ6V/Ad1U25M25/mCf7
/vmzDK4E1oKSqATlMUngHusMp/RKxl+j3JNBHSctvCfYcFy+lCJmOZjbvJ8dH6UDcR6TUb3yl4se
IuMkaSvJoYy9E+0A4wXrLHD1s39WzPZZEEKocCg0T6v2nUdXDT3vjNLyXUczYlmrl7uqAkPHoPQJ
OWl8IF1tfhB9tnPJGjsWAdshxkr8hrb9vk4kzuq5fsotSYTHEHNc+bF4dIcGQFyCnhftzZK6/WAf
Q8CWx5Kx4s2Z3N9RJBGGaKc88W345VXmqnnyEDNse1lkpHIMVP6a28zuuj9zGFgHjsbHtZZuarEU
5d723/uYxQmZ/tUntwUigVqvWzqZ5CDa8kt37ARNI6pdZZs1jTr7J6795VFGWG/l3A00j3JJfWfA
XgTn5WNVAx9wxV6PWXoD0TjUBuBdRAvufXm0KFrXh8Rt0Zpz3BFCaXmTSYcmYq++uJio724Y7UDp
blI/RJrrxPIffcuubTRCxiU55rI7OyZqdnE5k3MpoTzQdhYuo8qsJLhVdJ8gOE+edNlMTyloAjqo
2CRpNdI6tuWTlvdzsfhZmgTSICEyYyg4auWKHtO7EbvEDIqCCD/RKyqU4OA2br1SU4+3MPT3gc1k
X7svZEM5zx1dHd1N/FJW8afll9O2mpnKZgMVhsO6pgDLQsuTPPEkrEdDo/DlOR2NNsn/8WHwaxQ3
fifdh4l5z30Lw1J+SCMUX+Y/j7aOFSJGg+M42h2oxsU/lfDOh0Aw+Z8Tqe8L4Hc24ZcuZ4nvOlxr
hbcMO1HF+TWxqtcEwOhlyIJmi6WfXmlACl5k0qKKIWDKqy45HT6hV2Tihk/hLB8j2byslvxlrPEw
d/kBtOOT9KMXVyqPbFJhYVtA5p47yWvuQovM+zHcOUWi2LCJ9VL7cJc3Ns9rMwfC/o+krWLcOFbU
fjhaKJDzwkuwbMfFe+1wlx1GAXNgzyJ6SB5UzNR7bbwHm0UfQ+roWeM4ADu6V4ZM0sLh1ktsHuJU
BKveUYImBeQwmyF01GhBXKabiEOMb9BJV7dZw7cEKgehwJ04kRBnv89yLgBWQ4fDzk5aPO2JzvCY
VyVfuh2afdCv+rmMVX6mkkR6lnj3GZbNuTQ6Tv4jogy5XhZv8MWlIFQJHo7KKh0bX+2i+2DTQWOw
1QsFkeWPD0EXkR1t48rSQM9R4ZhNbdmpTrLX0oT3I9bD3eu7+SkSeXsT+NF3EQQh5kjFB9o4kQI0
/UA+RkvgDetJtyp/Xiqu5pitA7yEHeKuH7tr0hWKKQG+MUmwKHA3avW8TZiMZheHBVb5ztgH5QRv
ixZPNsfQ3E/PBS/cFnT32VT6wZ7dx6jU7/f5576LHH0isynZepNd7XG/Aosa4Kd2WibvyzwTPDZb
D23pciiEjBgGNnks0NsXZGasM0meZty+0VW+JxvsMcZruIb31TCmglQ73otjLTvGohFam+qtrJEr
EF/0qq1sZUsckdxrAVZ0PVJ5iK4OWu5wBmYKuPKD6XpxsEQyWFgkZ5EKvfxR1lykJloSwLADTHPB
ZK3om+sYUa/WzVru8g4N4hQt+oV6EsjqYA/cPrV1dRRfd+X+/5Ma873xG3ev64Ks3mR+xaPIYstm
0hwTOxtldoNlcUTY5zKpNxYBPs3oJ3xSE4onZ7C3EXC5FLqsu1/kfKYuaS7GkCUOJ6C/8otEG+lV
6isfhLuNVhNfa0nF15jp04TedCx8m3iorMPIkZMGPKztemBbFz/IrvkZWSZsapNPO5Tf8ska8WUE
nM/YSOxdl2R/VU0KHFzUtEa2dbTGZNqr8V65+lRlDGiya2JPv1m8dkc0nVyfkeWlljcmaV3b+XFa
Q2bz65Q/Dcxj0wJ/cloO7FsyDRYeMV27DV0zv2FjdM78t96lJ4N0FYv1WC6x5joFU/y0Whg9g4Lz
4f+BCWE0lm9U+oThMzomNstLnloh22dovRUXO6UQ3Yf/J2/t6QIDYL0lZs7XbThUcpfEWXDyQ0Np
lAzVoXCGgdW/Kp69KnAvJNFNN4NKE6sL+hZ8IkvUp3HYtFsmX8uz6sr+36QCQ/9cZPFbMLpPlJFr
TIb7CPJ6lj1LUjtnN/KJsWjudyXCtiqtlspOLZbCrCvYgZKkVc7p2BKiv3htDdfXFc1vk8WLta0Q
Bf/njk3AoYaUayOSBQ2fCXyUvAJP8qXzOk19ZLpb24tR7vvlrvqoeEnjjdRe/lS6en02bs1YJvZD
ijGNr0pgARIGUXwSoqb1XEkhI1dlx/cjGu1q2+yMZyJU8nwZ+J/+mmDpD8EqCGBWEZoNX1K1+aLo
jkGYp8MaP7l1tRcR/QostuR5CJ0O8lJmX/yW/djOl/XonaDsAvmqYvQgFvM9OOIzgevum9FJ9Sgm
yqFlLK+Tn5hnZ3SHfVEN37rxH32LDqe44wcUnpezKpVFAhZraqUBHrg5YzPh8y+T5fDV69W5Ob08
5ZbWmyx2nsgYW46jxg1U4ziOGb1H46egps2SYecl877rx4vN05FF862T/KNoWWELgs+ZBFyzMDnN
Q7WzXeZ61IY7Q4Jlv3FGq9wP3I6kSMIdPzf5MG4jGO40OYt1Wbu8SYte+AeqINAH1eRd8iLgv4mC
974zGn+73bI32sayuE7R3hEzlXZOCZSwAzyPcx68NIIF6EaLzPnuooIglNFk46+1sKIbtPDiuy8L
+qOlT8K09bJq13r2sO0pbgWSkTa7Ys/qPynAngGYD4yA5zw+Wnk3Hko6l02hSJzb0DT8hEqWOwbc
L9rzQTkGy6Nw7R8NOp0t38kuxqtd6D0v6UMDGaXDUSFb/2rp9jWrgz9EU3BFY3WjBkk8fy/izNrP
hWXeQ5fd8AYNN3nRstu6Tdki1VUFEUzBzowzl/adWuSm/2PvzHbkRtIs/S5zzwSNRpqRFz0XvnuE
x75JuiEUkoL7vhjJp5/PlTmTUmSWEnnXwDQaXQVUIcs96KTR7PznfGfwp9z/nLeawYDsz9C2pZSf
W6stPk49O7sYYKhkvgySfrTyozSlt3WccrqtSnEzmHYwmwAF8qQM0vOKw330MV7Od2leqefMkP3L
pjI/ophU7EEl+2Heidr0AHds56nIcjb2cYLZpxniSx0HLsMFEe6kZTkfkVnvbWZBFzrn8eCAYH0t
Bs/C+ZxUwVNRc5tk1VxcOLWfHiYPBFxYyOUDCf5zQ7bIv+GgqK7cYk4fE+yyjCUs61g6DdejFp9H
z/lSB+x+/aSkxTwsPw754F5xXJlfyP+GByzU7d2M+Wff4WJ5VZwRjkPdNDe2Xbu3uOudS0el6anj
4t6wKjO7aPMcBZtfMmtLc9Rplr32bYAjGGdGMImU3wCVT87tcCqdJb4urLnYRkW7mVWUbttWBAeo
+PYLtZuvBH/7S+pGBCY7XN0TF/w69eZg403uXdFHmTlkTS4/RWCfNzqp4gee1zVTUurgE2UfcUdT
DGDeSs8clz7qL2eaa3GVjOl8oCO+HbeeO30zJQ6wJJ/PAch5V4VDu/GG+aulx37bJXV1R4YXS3/W
UzG+iPxOjzPaou2LXVjl4Eph66kH2OsRJ2FPrXO76jaOzl6wanqfejfL5k3dpZuu94evmgWOyjIM
yBylebwQ+RGpukXU+0Q7znVN3/tWyPS1iiwGCcb1L1TcfevyJOwPCFDFrrIG/cAJzNkKFY27KuXq
JEn9KR0ZMRqLcpQYwu+mLuanyqKbNEAeWoOYOjoWjEH0IPdScvLBWsCzP6fLRx1jyGR4HHQoLeWD
Fhmvgi5X86EzZFUJDp+K85jDn8ryCdy6C82d0MBC/RPHbqwnmkJNvsL4rVJwJ0aneEY6RQReStvZ
oexhxRrA2O8lxWabUlrLznQ2rvsizvWhrzzkl0l25Ra3WHGgccljoC6YTulFw6pHJnN6dRRyuOwb
B59VHbrDQdleeCmyxt3r3sqOCQdZ1A8RHufChbsghnHXBOmlR8zmmqiWjz5RF+vMQFooAQLWNrKO
l5H5VGns34ZLTzC419aeJ2JhBLWEj07OlqP0g/6Cvil1YLuQH5YFBpbRmK5tNlyf8QDihHTQejWq
Ovs+mAsNfqmt18a8BSPxMoYqIiYW4OY1qIys23b0Cc2EjZFq7YeC4f06siKi2Up193kXXIAUrqiG
mK4qHX9JlnpYM4xMTwxDAwgORm5T3BLEekvOO1K36uAn47KtsUWsxymDXGmeKYx9nYYowybXDFBO
gunQE1/fTosndlU3P1IONz9PsXWDAxtBWgdPQ+KUFNwBawjgVITsDYAqns3DTXCEKXld5u4DQJcO
P1NXbngDduuREBDauvcEjCjal2Vob8emund4Td+ZLuv2heWGWxHb6UFaqiIRjRVqk5F+eXLK+g63
gbdOURBxzZ4nsDNqrJ3OFEzL7JoRwtY0ufvYfL85ytK7l7g2VkkHlKSK2ak5DgpUkKI0rnrfhxY5
d2Zjt8C+bY6vSasI3kOtEMLuj3g4kwN7bZYdtfjPJLFc3mUNcl5lNYfGJP46UFmJ1xD+RWxZ3sFr
YVOAfyi3fkS8AMdtD45Ft7L8gn9GH5LM/RgVYLLHKruyrcS+HgaKeuLGhRaTO/O+4N2zC2wiFpXH
jgZbCMfyfmC9wYI7ySbbRJA3uUs546rOXsWpqG+N08ibzsdpL6OZ0b3VT8MztnFzaMd6OrH1apmo
WV+WMT5rQ1StcFPf1F3DXmdOC3Sl814rKqZ9sEhzUl06X38Pr/2rkN8vyZdffoBj/O//mPX77xjj
+zWO+OFzUf0UzaV+6//G+MiikcIVmhAuAPUzShD21+85Pv4r5zffdm2tBZzh76yMP3J8lgCRBDqJ
anAeN2zjkvTfH0E+S7iULZDjg35BKTNr2b/K535v/vszx8c3grN+TgRSYnfuHDinCX/M8UnlLy1W
V/lYJ1j1PlqxF9wkKMIswX1IKVCOqLVawvJzOYLrRUpsvF1bttB3dbjUX+skJLXekzaqnBjGgG83
bb72Kasr13PiZPqIobMxO5BLJekUzTMdIW+jWOVKkb2JF430IDkKRdnsoJI5MzbbxfrUQhAgBuuY
6tWWC0IqydzObEMsifdw0RYmi25MxbCTj3O9HWwv/lqo2vdWuPo5jaRxu/i7os9r2sYA5ze9GZu1
ccZp2H6/77lbMfb/DSTvHGD++QJCsyKyR+kxuWn/PVO05YdNGKqLx9xOwjVBonaN3XXc/PpT4LD8
5VMEOC19pkdSFMlt9OPPlLd5P5C/EI9F6XbbMq5A70qa6S1GX1uJ/XH368/7m/uCP0Xxh7kUpDtS
v/vAwSnw0bYeLwT4B5dRWY0fJ0ZacpcKNb9lgAOztYPwtW8QkfmVhcbc0EmGCONE95WsiVZyMCpd
juZ2/y20K8QqL8iQPXr2twWdSJX74CY+d5JTu/PToGeOMZOUc8Uck5NiORv4EUMRKN5znpdVm2UR
swIpZJZzhZIuCQ7wRr/B+RgglkoS1Cs7xF8YLIROlVvXlw4y6j3prIlgSVql9CkP8rOXqPbNLbIU
pL5bI9WQjh6K1a8v4F9+MOVhDfV82vhcSP/nJ/jHH4xct+iHSU2P+LnewqW6jCyuzeLg183C5Pdf
61+tvf9xRf1p3f3lCv3fcO3lHvzhup/5SH9wj84Z8P/6XwcG4kP7+acQ9fd/5PcUteUTlobYxfrG
jfxH/cwfy69/ZrIy3SbGLCGG/ohyFfq8ZrMCu+c2CDAJIBX+WH6F8xuiCqR/ZbN3AXL4rwh1Zwre
j4+15zkMTRQRgvP3U3ydn+8S15dY4DOldtNsEC/Zwbpe6V1itb1jaMR4W02bIVT2yvOJtzUvoWkI
yUbMc0YinHhDos1SFhI1JLn/4Tr+zbJ2JkD8/NUkCHqtuYMZM2iAzj9/tUR3xundMWIWJMKPecgm
jnwfe/p1jWdwX5suQhb0uuKoK9pwTvUUlGyZvSQ+2qE1PywJ6zK6bfdoIRsCaalIRrkWnRe1MMut
0/fiBLc8Tm7TaulrMBAhPIcFU8BrolK735DVCBmOB8SdWM1BmYVZKE6W67bHX/+p73iVHq2ZnoLP
HEh+AR5X/4x/+qGSo4tbDMrRFO5i21KPUzn0ZheGNB2GjdCAXYbkIRHWcvTput631pB8RFkjUN7N
1HozeiScZvVOepOEntiTs/S/+vzw6yGq/+Fd8w4l/f2bagCd3J3f/+078PCHbxr7jTPaQRLvGUlP
tynGBNzfwbaNuS1Yj8wNVjH/aYqndre0o3uzBLV/TBddoQRQIrAOB2c69mGVXKplNr+vQv/xTfiu
DYNv5/IaxIzNW+oMBrDfXUdVTSr3p9Tb1QjVD1VPjR84ZH9tRF4cUHLGZ3vObohBhxcdAOaT1xnx
D7BtKJfv71uW28ChtQ8iChMD/90jVXYV5IQ2kjvdKSsHDxdF8iIq/HrLgPBDxIq/mUHmYgxIWwbN
HX2KNvZZHT0tQ0tGry3FZdYsDqZJY58sb8Aza8xajhx+CKRX96YDPnhG/GD2zbMdpy3nFjXY7CdX
0KeZfpq7Vqzbyk6fK4/wUVdDzu+AxrH9Gfc5Zz2M3eYxVjF9nIYeT5dIJ/QnMSSPsTSkvFXkjOV+
rPTn1IvwJeSMGnYhvarVWo0jJifma09YUPM9p5oTuyzMXYZR3S4oXYGa9r00oA0ypgQodpATPf9l
YOrFkT7sJV/Do3YtHynzDUZ7G4j0UWt03o4wN8Q+y/1iVAHfkiP0IWlCKgIF+RGpIiJkLelFnuUm
py8v9xgd17EpvllWTmAccWCd5Fxf07fhStcpppAxaJJnm0gtuRU4r8tUNJ8C1brXVpGzraj9ed87
Q7iFYZQcGftXB8ttus8hwzqKjcqTT2/SDrRKcTEgF2NaQ86vvLw9csIiLJRRaj813glVO91XYIru
hZdSlDhaGJEVbM94FrR3YRD6FvR5tnX8ZjwKq36QXk8yox0/lI5sd74Ozd4e5oWYTVUjR6ngJm+C
FqLKiMtz6YLgU2/Cj74PdBGdiE3OQHCkMsx24IE9JmYijRj7YL1SY/lvUV6nMZmAQF1LWUCY6IRA
UCyj7WgtRbmaM6793CUAtp24ox6buoIHhatzw3xB7b0W5/Q09Q8MyKsdflLiKai2Kw8KFl74YHg8
+3A3MAVmogY+key8qODkJPyIOAXjXSMmcQwNtbCim1F47DLfVsb/OC+Y8fPKYGQOrG9W3BmSzl18
68nqE96Icq0qLvJCTnaLoZKwuxt8seZ+24QTUnNu0PHm/lU0RNSmoPZoBpUMtEdnjZeU8yuHByZi
fbNdUkp8qL35UnSTczkSbI+b9C4Pve426/yN26rhmGcLNhpK2DD7hv3XLPduPREue9Og+zHp2cV5
4n+zFv3FGlHXCCSXFFPQpJUmRcaEKuEXQ0teo+AkqxAlOl45nXM5wTN7k+1MQShB1gC+XOx8ZMMY
rXAJqJ0IiRYmS47PoFpauHtw/Y6twVFDl883XtXdqvOI73NPmhvAX8sOgbh/nPMW9QEB8baRHsWu
iyDdBmKobj2E20TM8uQ1UD8BqyU2Vgo9fSrKKXglwuMe0zFWHywl8aKWuO7mwCVHXnQYc4YcBZK6
0CA+eN1yXznBck3UoCBIJdWNT4xxrueXqMMVx3rnnaAwRAew4eHOqiv3GZpH9xDH4cUS5stFVRTh
XTbp5YR3ka7WQB3EMjI3Dme07lY4+CaCcwOHl/oJTtgqHt4yntFPMJws0gy5U9zkERV3AceQXQ5F
cy3n9DhXJt8I7E/7HnoZU9B0ql+GMpXwmAyPW+5eDPk8vFFSYK6JwDEB40SJFBPmZGYjGtFvg66D
g6acD2k9nwiS6GPcsYz58kwf8XRDdBobZpHJ7HLurOzaJ/X0ksCvKteNgVfKkNqFYpJ87AIw861F
C1Xt02geRchuaE3xqjDlhdANxQ6w3Ah2Q0Zl3RX3HVz3je103U6pmC2UPYVMm8SEBduLkpsohsRR
6eSlchX2fMFcscZhMyywgKG99dGIv96FwLJPsWLuK923QIHPmLvkHMJtg2INeguihxVh9scudNck
HeESXcTHQjQg21OR4J8t7bc6WsxV4BSv2RIkl4B16qMbWt4jiTxce1HgHIVJ3wLVPAx5gL0oGD4s
33dUAFXLXYy76yqaKY7JSqUx4tb6qjljasp2DG9SVdwVS/+cupWPl0c98JqKL6ScxJYJxHTMSV7Y
DrB/1ZpTqrobjlpya2Z5DdJdrKyOYDcclpbwaEHFrduIQ4bh65Lx9UU4EqRH+V8lvgFXqAwRxLbt
rbvRy/xVpuZwLfEVoK8lMUna8LU8oxLiLuR116j8EM1UUA9j/dI2UfVZNE39lJDG2yak+giyMWpj
zuqdBW7gjbmbXpbKnXD0xfKgMoLdMTv07RSM8dGNG33n9j5jb87bVOHRr4zxCDHVb90bhjdNvm5g
BjPrycaDhV4BOF95T4wdH9K40F+B9TGKTJ6G9ExInsPbZsQi0GZ5+jYTKbsqXVXAH9HJgXBMudZ9
aEgeT4TSSqyibzoazHUzNkB3sJyvygL8wShK+3ZKgxoPtwX9YuM0doTp3apTfexIVWerNOpZvgR4
NqAeEWy90xjBZ9lZA7T/yzaBbbMtyXCVuHVmAtNZiM9+T+6ssgvQR1MuH+ZEtzG1wiHVO/ulaeIN
Wj4dfN7Qt3BGPRHk+4EY3ZeSl1N+1Yyp0ZcK+oKDe4hU7ddCauZxidfYNkUiSleHMqhbd19PRZ89
1KUuTtjMB9anoGSWhyG/v+6pwVaHCNsBhgrh2NHRtqdG7Rya18zdUJIlxBM08bfVupOXCzy5K0Hk
821o5yDBIh+bB6dif3XNbT5wgGnrfQeE8eQF3XStizNo2JlnrtA8hNKwAWOap5m5QdpxZhKMIhdP
Q1tnxFTH/LoufRbd2cMFmRTBZxtv5aHVuOLL1Nc0xY8L8ZI+quNsiyUWhxpqOhXumUpgceLvHpY5
d1YjFUX1Gs2G8nNRTBgOzmQRxvUVhpp47qB7EDuE6Nz3ffqkseRbtwWEVmx0Cm9AnGS7ERbQllXG
vlwG7FKSKsFTbqrwI5lBjio90x1GaXoE2xjHZ1J30KbdVTTVVFqEfR1e4EENLzJHNzYaRUepYanM
gxzd5sIZhtZbOTaBzTgRzqF1h/mVK8A+bSjDmj1oqu6rpgovYryjvMYo6OqdiVnTUo6vdeckF6Qe
UIIxcyW3zOjkS1Xb8hN7bUl+fVxeKUhetqGOyIcDutHfZNlTNwPK0X3QBT0PYdBx7iLd0+CeD4Pk
hZH5THpiWiknvc4s76VbIKMsrmTDCn9ibXvOBFCzux+xcpKHnPsTM+MFv31jVn1pA/5zVFPeh6yy
QGAdjGgcYkVVHhgYU+7cRDnOuHyE1uyFDKMY+aQXBT5BXN16GItTjTMa72QY9wdB9sW6iimHcu6o
CI6Jwidt9pW88YDuE6mvLcyGS9sfh00p8Cm2MKw/xPgeiQGQXVuIzySeqh8xTlkkd6Lmoh4D1nc0
txtrTJMj+1YNgAwQIAEKQp8r0U4jDK/Gs8GAuxj2lmXG9sqA97MhsfzqB938IXZzdWTS3J26rJ2/
5mn6ccrG7qISmLBWcQWENuna+JNKKg7AS5tFtCD0zmcslMVxdproqlf82Ek4PkVNC82ha5mCDdFV
hxvugxjZHJQk1+RG1UP12eohTHCOzu2n0mdZYzoUm37NVCNdVqWKJwCrTp5+LWqaQ3MCITy/xVU9
OSmjL75+tKrRNTaWKCTXL/LY2yj/DT89rl4Q22M97osssy/syY7TbdBO8ipji7yNvYYkmiiKLVfC
y5HbyL/A6s5RYidqS74mWBxWdQH9pJOAmGRlwSDwS/MpyAtiIX5/J6kVi8jw+LCb0jJ8ybBNIMmV
Pv4Nl4dGT0NxM1f1gdkv2xHNKzXWAK+qNA9X/kgBdpQExcnH5DIFvoUpDD+/oCiaGL/1DczsdJN1
6ZH3Lqsc8dS3ZIK6uKr16AeHQbk9OXarV3BXSmzPvUu+BZOqCXBKzxnmaXoou2PtYljhmr+VRJ3B
F8zeQeJBXjOb3OLiAdRe5NBtZHy0vKCnBr24M32SA/byXyJgu2u3wxJDWvVzRGZqZaU8Xx7uiMdw
yu+yNBNXU6HLJ+q7G4RHHMIfooSncpUHRI+GJih2KidQy4qy7EdYc8OMwZfzIp+Xi3qd1sZjbMsZ
tQPyCMF56jcAfOdhQ/QL4cjNYFgizrLxIk9GXwAaEruddZLq9Dk3cbr2mnNJQLaQ7SYje2BLl+GE
iQgw9pN5JN17BAhzakWTP8yKQCwZ73kb1orDXNpW5VO9VPT0TRrYchp3WI9y15IP/ZQlL6ZANsZv
YRMQpoGtvYxdgmvAfroXHKne9ZS6kAPySW47R0YfeeMQC09HCgXqqd9VyWhv3Erpz/bQPte50tcq
C9PX80SRwGdgtl6TxWxZu2OUpw/Y/bKPIbEKb09+JjoGrUy/9OyVX+KzmzpRJnpmY2tdVsEgTnUx
ms/D0rU3y8xMzJYJL1y+WRYf654JwbYriVA0S+V8sU00Emeba+YHrcIlaPMyOBKoFyclbWdDtLm6
TFIn/fZdhvpXIu7j/4eUTIlM9AtK5pBHn981kpz/id8FXsf/Tdmo6yxZ36mWf9bNOQ7yLiOZAEFP
MB6w/8Rkuu5vjlAor+i79h/K7x/yrgsmEzHwrBj7FG/rf1eE470TUTXSv4caJSWnM5tjlEZI/lFZ
dE0SmiFkkmuiKL0Z5RmjZWGRW/voQ3vcSWAI6izUJHq0q77hogYul8mhEICIcMEqv1GCZKqXXbdu
EnbrGVRBueHNL+iHdPrlg3AtwGsoBvDPKPh08I7wH+t1NnlOheVqakFe5SGuZonRDutL5LJifE8q
xbHw7wbL0xYnIkexmrcVz2vp5NCYZBAR+xf8OFiipuc0nsNTHy58LLHSjBaSutb2UXu5nlfZWafN
iJFl5wUefjvwJVO+jEWxs7V348jiJvb6D9YSribjX1keiVAyJUHRbcyY7c75Tg/kooOgDKZ2G9fT
IURLdjrOIemEJpfKcZtPZ7KVjz/S0p7sb6fAlq+e89wG9Les7Ni5SskNQIhaoyVtGaAeMJF/bnrN
/tNseFde1k3AWWzCs6QqFuZ+uwj+yUGzSqPUdmXOZcBmOBkUL2An53/ZgkBo21Xs22ZEV+MfcRfW
W2tdowfoQX6A1rabS/YajVtOu6IhNgbgrveXw5Tg6chj75PTTMHHHA8MpRkpUb6qmyZvU1W4Szl3
Ry8EAKIPoqnA7lALaH0zzsyrQBAcuRpbjJzM9YkCTrYjCIHJlu2QiJnQruq6wGaOgpc9cXZrr1Pf
qsgiRdI9zbhn9n1Z68s8gwLqZCAMTTa2I5uxOLnvFSQramKjeZPNxqgVPgHMviod610rTAvSBT08
2SSdTKB714wlIPEldLMbnMNoJARW++LOVsO8I/1j78yM68xupweGrDlxHTs0b3ZC01ygxvCQiTIi
FWiFeus5bvk2IxlecudjPaHdbJ15JPB8YCPHXlfdgWodnHwlTatzj5xJqhT6C8ah7CZC9N5GYf0l
cgdDCCYc3gDiO6TgXb3rwgJiQiCK2b/QUzVBMZwq6GAJyFlsSL0Zsb9VYfW1xyP5gS1T/QIkYygP
pg05sQkjA6y1qYF8VXX8wIES7Vdcg+3ztAT5CynjnGz06Hm309iQ3l+krz9h6e9e2rnwXueSj16B
BpqxMaUdpxyZEq4BKe9EZ1qAB64mRYqrRRl8kTh2uMdiBzt5UIyCgbGGwR/mcffaRcvgr+M5MhQG
hRxMthAp6D3JMSOBu64Dc3KzPjXbabKzb52rAefgTG5PEDOZ0MC+5U8f7XnmXFyD7TpVuVt8IxRl
vmjZ2vG1KJKqfT3vREg0oWXvG5id8Ik4sw772HdzEHMtisuBkDZ4mHImTbPh/8P2cupm+YGbh7+R
1YlUSUOygqYEF0k4wSWDz86MRXXKi4HdNMl71R2rXmf+lSgLjx3+kom7fGhhE4YZCbi1wwMAcoNR
E+kXsksWdqAogvmIQkWX9tQX5zLaFrRKjO0vBIOGPwrZ1rbc7UToPATFi/ntHArFSIZcATZwECPW
/TI3BK/jToIyKKH2dZsiZv5DwMRE8XUkeKw3XKpGr0zXyUMque0uXFHjcnIr++ypdRDyapeD1wqP
xADyKdM+hT7SmsxuMNjroJoMUu1oAIY8Fbt2XW9BxYXTC/5cc5MwYBTbfEYl2LDCqmobuK0tD/4C
uWUjkFHADmAh+0LRBaU/3VADLKHYQyKt9mXXb0wuyCimVKZXa1gMQUPdYuf3xxq1VKyDvExjKp4C
/SGowNsd4nGGodEaP+x2TZOP4ujYJZF5J4wbSneD0qNeyPcsqAkzRvQLix2yORXRgDQcwp/bR0Pn
D7cTnrrruZrZ8c5120fbnJhcdVDGQLqZcLtYu7bpySj5IqydrTPKUOwlz+3ZaGjnDuCzyBDDR3ip
TxPKxzeEs7YjtNjV841WVaFOenREDL+8To+cvid7LUZGEhvNNADjwBgob0dqGSNW2mamPxrEmM9B
m4+nsDFknZwgHy4KBDe54hWQuigH9SjwZ3egnZYJx3SNOJoyvFM8kp3dJ5RQtvhWjlZgD4jt2QLQ
s1ATZyH8ge6nlmrVaIuCbecb255bklIlmEyZjupymGr20cbK1Ml0Xp5ubKRmGqsGhpUrSwwZkKwR
3vAqcuhDXhHwAhzlsbZ264D3Dv8JAMN600y6n3ZUKTpUHsetf8YwyZGBUiC7T/OgQW4GdWjMTrBR
hwGUhpneYFwW7jZ0UZvRZLAxbiYZY8hVoSKhqatGw23Ml+pr0TXj6yCxeAPAGNjYyi70TgnW1G9d
EwFQHGm8nMHw4XPYuNi/O+E8NJRQAqiPMcnbaWw/ZJ4cSMjmjOpQID1EEaZkJ8IS5sUlOOzjgZzA
ynRptelS47x6OMRxcYTmzFA2IoFdEHWX+dh1OdABDob7oiqSZE+FoUU1abHAQYuq6KOnnyOPKp0Y
XeVrMbVzjvHUnZ54PXEudSIYKytfRcEXFyXOxZXXzzfzbPXFOh6M85yyLofkSLVXrKx8IErGBVYP
unblF1n1QJEc4/UoALapv/il31G9hZgh9zTAwRw1diitFbEs+xjDZ1qYfxQ40YGP6DXISkVOFrwI
zHpfvnmhkV9dHZGssJpJfkL58tJt72of4gDTJZc4bcxxLLGFW5BV8sUbyRX867IeMQvjq80Afy0V
New1jKiedu8GX8uCB+aeYTiEqGDJui8Qnge10mbg5+sbNZJvrmx+JKkc3kZ2wEZFOjPUKp8sXa/z
/F62TVOsMVMTC68oCAHFrZeQu0mjNa3IwGfD2inOtlMkhAZG9yJcTvYS3hKR3kiBL87Mbq61nzBQ
DK1pY2TV3MWMCBkvDWn8iWc2+Lp0i4E1sagwXHmz3xo8mTDXWQ/NmO6Igkz39KCVd5yfAPoFHkmI
YAFYuCUximd2sv1w3i68Li/I5bL3IO8tGBcV9TRhr0xb7uECGCWuoW5xt4vNeGUVdIvzCowEYzj/
Sh8MUGO9psOPMVwQeIn7P02QSf97E+QvK5C3vCnfVX9p/oH/d6pyhM2BxVaetLU6Gyb+KB8Qv2mN
kYbzEdXDDsbFP8sHgt+Ufz46+Tw9Dv8MjrE/TlWe/s2jDYz/ynEC2sFc/W+6v8TPjjtt2yTXgCfy
/NA07tI9+fOhanHIPbdJKjblYDuXeuk+1JHq9pZYvFO/zMFFIoryMsAgsPcFG2GmgUzZtc5RrPEb
khDAx39RluBNfjiZ/o1n5mfrwfcvhlvG4YvBAA2c99YDDQA6Nblrs9zXzWXZD8CCHTwOm5LY/dqz
gID8+gP/eiUkV0MoTlHCA2bDufin46Vt2oQJAZpEHVJp0vrtRSut/vnXn/KzEwiiLSIufxy7A187
+ET5YX/6FDIZ4I1af5PIwT5NWDAJ8jcJ3BAMA08lxZdP0dA4tzUo598fz/9sKZH8b//prjx/tnK0
4vxO6dr5L333F4a+bPBBTNFWLir7FEEGBpRLRwM1yghQbS7LPTACswtUyvug80s02nhw9oVrq+tc
d+qml6X/8dcX5J0N5/dvxSvQk7wnBH1c52/9gw2Hl00UoGay/ZykBa3S04dGVB2BbouhVE2ZxX06
sQdshu6SHqZshQ0hPig12i9ZmXEDiuDOGiDc8pLViGX/8PXOP8j7ixYoiU+NJ0U439uuf/h6/oI/
NmrLkBLrwN+BcQZckrrt56kapgNap3hxi/NZEUXa3guR9sTqPJpuJlVd1nRZ/l7/8h9/xPePBb+h
h42Z/QQvAd8R766WWthqxSjgRCN9HkRE62FbE4Xa6tq2PmA4nm/+4QL8zV2D9sMi5DN+pXbw3V3D
bCVPE+CB24Co5W6ZwK6uMvrFHtp2JpBX8jKNSmPeGn4C/PVdfz0jsWwrR9QXFsf7J9tMyz/8Kme/
3LsfhVvZUXQOsDJgDf35npm6zmucHIBOqJW+a/vwzOWhxsCNwglY4NitdVsE/3Dp3y8QqGKcQx2P
VYnnhwXz5w91mAoOQZikNIyEhNllByvZy6t/uN5/8ynued0THukhSqjON8AP91upLDppszDbTlnH
BVV9StJpkMX9r3/Wv1xBuqhI3WHqOvvplffOkVgmLBNZmhIUUVCN8Zu7x1IhIuMI7pmLDhwZU6tQ
t7/+1L803fAEsZ6jByIXSinft6BTjBEwOE0YbBSLFR4wuVhvLhaCclfNKF2FwZsDeS33bMay7cx+
s6zIwLSLcQzuIItJmsW7EQxA0PYPmdXEVA5LQ1niXKXeuvMcEtStO9f3rYaMttIg1e5TnF8nbiV5
k+IhuGs82Xlb4GG2z/4u7E7RIhlip8PZYFYzULwi21hN+4E/Zo9x3qmuuYy48pnRTdu+lPUOVCBG
oRZ/0Hc4D3NzFYv+GbFNXdsWBordGDvVBfdJChpNB+gKGVP4BmdAVpmVM+j8ofOTnLAOUztnU5qh
HqFTjaq8m8aSnDJ2OB96IVhFCjHGHJq0B2o2kHP+PAUO5nhgmta4EWl8RiHatEZCRjH61SKv024Y
i8KXHZpjVwMIQDhtnrEDsCsvWsxEv/5N/+5OYjnCCsHTIVicfr5hc2jNTogjGJR7AV0pycM9ArLa
qubMqF3y8RqCRLn99YeeH/CfFoDzfeS4GE0l/1u+fLcMmpCiFfq4vE0hWwVFqICkWBK7BFum/u1a
w9pns/TxF/J/iN0//31kLTO2TgEfxVNxKebW3oVxnOHcrd0L7vMZO4yVr3/99/3NRVVCSGUTjA3O
vs6fPzSPIvwOS6boSQn6q2yebsIYwKeLgLOxNfsT1dPd8+vP/JtrygzKZSPITlAE58HAjytP5ZKo
i2aXPzRJKLnmB1/XWHN2Et328OuP+stbTLB6S7YgDPRdl43Qzx/VpW5RiYF+zE4hDvDWao82BAOw
hsFyxVx0+ofPO2+y398vPhFExSvcZV/tvbtfcsLp1QDbdFMo/MhB4Qdv/mLy1yRekschK5wPrl8O
uOAqKoAQxZrl3g71BE2Co7ymzMev9grVF1NK2tq3qHl1vHHLbv4/3J3HcuRadkV/RaE5XsCbCKkH
ANJnMunJqgmCpgjvPb5eC6ynVmUWm1RpqElHP1MPSODimnP2XntTZ4LZfPFJffAmZgk7pn9T5ymd
R+QCWC56YcatZWCc9m0bpvCzKUjqBfbbz9/ER5diPzonFOrMysrZ6O6AHYIv9w1XCtBS9qYQbiJB
MJ2EWfmLl/DROzAoSnMKAjCqqGdHDZJuagAu0HvqSfP27USJGUaOWIDqDXHUNkm0ozvVfXHVD36g
pRHniNcHUwD/czrUqOeFODAnA7JInOH/VuGC48m3Wx8q/+fP8vdRzQlCIRZbxaKpmOYc8/bL0h2g
ikjGGekFT4yIAjC5YLypdqoRIAgpbpLD59ebb/10EiSbRTVURZc0llPxbFB7gRJj6MHsmesYydAm
NHuLFfaLEfLRr1IUncbfPLvr7225X35VGTaoOVVyeUMdayzk3XaFwr+9UHQLCXVcml9cj//k77+L
mUFn+uN9zfHUp88xiS2Lc1gmuo3eQRaJQjQGTiapHal4wLuBbecK5WocA8UWxfLk220/08C8Who7
26QWem14xIotalOnDDmQ73JLQ5xeH4AyD0ZTgqeXzhHbCDGd6Kmglrpn116Slz4WyUvo5eMKClv/
VlPfP/rwuORlabSs3IkS9O0y71lb7drUfH9Bhy68GKa0+j5EItsWwVDTy5yWFuoMrU6+ldEw4K0S
/Rn0JVbtjyDPybbuCp9YmV6R+2cvZ/tFhRNFJEfqqNxxSBNfVPr4aPcou97VbVvexbztN3IovAtP
BtfEZmSCUGVWUGXssBQyTNezVJKPSVIxh4lD/qzlauNtLQMB7ByYMV5Crp0xLogivGUdhzBBxjSo
LlShogZKPItBwyaeEg5/TWjslDZGy28N/vBDbkpj5jOQxKAXTZkSAFrItxwWugcCdYgMipNe8vdE
OtBLsxCiPXtdhVCW5EJUHqVO2JTd9VnzEMCRKZbNpHCOA5GRJss4hNjsAMOd4lWIHp6t0wAcAgJR
xYQ0VEn6gudYuEa5BW8pLz1uhABkHiHaOBBaoOv4O2wJtZeU+MA3Xe56flcc+u0SvKx/DYYFuZdc
9sWx0oXinq1bA18VgdRsq54yE3BZiUimTAWwCn0sKKgDYXcPjq9KUB0jGiXA8puB2q+uZKKxTyba
ZZtWN5u7hBo85VfqxLQ0gQxtGzlDC4SJwLq2FBDUq3LQ+x1ZMwRFp5JK94UAHQh2VljTZAaY7GFQ
KgcMLtoISmecZnAheHAaqbxb/kWjkICJkeTWXpAD0bSOJVTGbSSS4ueGeWyah95McwQ0WfAqI3qO
V3AiiRFqen1cYMvLNqGSZYjsSYC96vRJvuVCIKSHusrvEQRP14zrEC96UHQ/yryy2lUMPg5BR8oi
R5vDK496FRrJ4vPJa54MzyYv6jrgbEyqB6Z6PlmGA9AMSZJktwxEbVWSke2yBMuHVhf6BdsO0BVi
37uYCSpKE+pXNqV5bjy/PNZWfJmyCNz1XEyQyahnZbgyLlZagpSgN5HukMiTa4708tJGK5atWvhs
UADhFnVlHS01N44yL5z+atvvC8hTX+w0f1+q+Jx1jrXsUtiJaWdLVSOkZi+kALlJwBqoyoD7E8yS
kOvASq4+f/q/1f3YyrLtmn+8hf8JccXpHIt3VCH2rQGNKus9wI9udMcon+0duroj0aF+CjSDnIyI
yrxUwcrgAJLjj4DfVepe4BjkX+w60jCXn9/Y75sEVaMYOh9/0aLo8rw2/LLahIne11KUGWigIV2J
LVIlauRwPHMTOK8X69m90HT9F4PxvYpzOhwQpUNmNJmzZJNy4+llp6gQYc719EO9zkfJzYRPGbDY
YF+jtOPp7XJSWFt0ITYuyQ83NmBSELV7JN1/F4BCPH7+FDBNno9PCsZkURuaqNAINM/P54glB4ha
hNWXU9duVWLltWWscyy0S8Ujg1EccISvaLq30L4jjiNywfCxQTtj0GIMv3ZkxTFZTJmxGWIJHFj6
jhJWJk3FVFGxv3Q8La6KDUdm5rrM8oYtTUOrdSvkaoRg+Ip2H7eiuJb1uJdZf8uOBLFaqtZyhI4e
BTUsSAigRP7Znswk6fSjpj8Emk8OID1zqSa1nIgSPqY2vEhkzDlIDyQE/oTWgCCkbKa/FNnAJNOk
WBM2CgFv9G60qr8zkfQQ9ao2qAYLdNAbiffwqBQKUSYoPOC+VGVqjvzLWAReEMOTRJ+OrWhuk3Eg
OcQOBVMCV20MUpKrSwVF/FFTivpOn7CvLCUS6Y8t867ikH0mwZaLRnFyw0GvbmuDUsKiBaMsrXtT
Fia30cQDWYx6dtkpACrsYQAC4OSBmNyXrQ+vdVBNfdUMhCZtoW3B7SjpxBMcGjag2QfUAxqy6RKV
Td5or1FuglJlXUzSH3RsxOYWd4Co3KHB1eR1CVZvtnNXkbig12m0WxbuejP1Xnkx1IXe7UsjslRk
Td5EIEyCPXwT9U1ZkfMF33YJ2qWSrmRyU5ZCoCql21bwZ0CUmVjmNIhChZMndXBE8mwhVUH7cCv6
A3mmekDDgbfp66U7tkg7uf1CKl1ZBCm+rBSxfgk8r79iofZfDAYR2Jk41J7Z9M69YytDO5KrENAg
wbBQZoFYf+M82VK8iiovcoIc99vGHHswdXrdd9Tq0phKgQVb1A7jGhECZqUGRA+QdRhWY7Jqxtwk
JIBkhdu87A0Az1UyLIswROiaG0qLULn24njRCEMrLqeMYQq4JCZdIVA740hsgAkDFAvbaFckhvSI
sZr6nl1DLaJYsujC5lWYji6pB4a0rJIwvWtQ2qYLesca2zuhK35Ag8mDNTrWFncXQujWQZsBcA7h
RVKtSiRJ+2iqyCQSQ9+U9xYScNT3KHiQGaukoGlkUo5M5QRZFFB5gABOPZJqBuFAS7/2xDucYgxA
+iDCs97PGMkMgQXi2qnW4nVOU/TR14Z+LaSW6S9CzyJbCiy18jhlo/6tbdpRsBtczSogWpoJLn5J
toUNYD9xPrUKZJ6P4kjA1ZgN33tg8NRkCJl5nAQE1Y5vMdIIIlLzVVkN887GNx+FXEA+RXAfOUmi
pZYtm9VavGtrBKEOhK5yO0xq9EMzauHKr0ViTYsk7J4lPQAL08PP+haXlnCL2cNA5iq0AgQppYcP
T5nmhk8djUmvd8m3ODL1x07GgUfEZ/zWd3p3qPwC/LOAvmGwU7We7mSr8J+TxkBXB2qxTZ0I+Qxx
RFWAFojvrE3BN9OdRVshmeyfi4FkLQ7WMDdMfUC+43kjipreGBK8SjSaFrLqIzSQvQSDKY5x6YhS
yEOuGhJDCOI4VL53ZLXRJ43LcWt2fcFnofmRvBEE4oMWbQOLiaST0HypBw2IYh838O2MxFC75cTJ
8tIbyv5xSPHeoBDLzLsYnO22LuHIuAA20JSXweQfpM6LiPGMDWmEYN+bCY3/GjurFKeYuOpsVLQ1
Cwv6McLt5QyZ7iCGCFYMxH1EsYUXKczu3qnAwlH6MxNTWlQ6vCgUy7p3VRR5fi8FpOGRtamGExy1
rn6FdMZ8ZvqRcOyYJX1K+hk8u4YH2zplFYE4FoZYvO8bwcL8xFdZgbiBHeSEshrci56MrtfCkQaq
cihGQoTpM7u9GNO+8s08jo+G2mS6C8xpGFcTAd1vyljG+rrPW+GBNw1wMEfBWPAIerbZGsITwKGd
FMZ2ByT0seWMYBelHwGqM8GC48UkT3Bhxa1+13kZa5bf5slrKE1iRr0T9ldDd/+qFGk0uFKbZfty
JPED1eKk4qxt1cFzGmIjMZmpDR7/XsnIZ63MfHj2dTlHwse++dGTyum5CgSvWwd5xiraIC4laECu
2z0GrpweE9pMETGbMBqoKju3B1GEsqKZd2ekhUiPadUQthlkGHuxyKUd2Esv7FVHQKlHBTilefCz
QvhHCuf/n5iKuQf9rzXMq/C5ekqap4oGe9b83Z+f/8jflArtLwVKjGkZtDjpKWJa/+9+u8A/mguO
dDuoqskiq+o/G+6K/hdNX5MaCrXkeef1P5SK+R/RsNBF5M3vjTfpjxru/KmTrZ0G/4FSMhU3ttKa
Sm35bIvrgUuOEPy8YWMONtOmuE2vJXDZiGWQWdqFqy9e4226DZxpL62pM+SrfhWvjZ21G39o++4V
2dplfZHdJhvhmLxGryjE1sntFCyMl/4etG75VC/wWGyYVxbWGor6xl+rC2s3bbrXeXUCZe3428Tl
u9nqT8Gl+hau84O2l58s+LvJWuKzuK9um329FZb1wjo2brLMXNIiN/G9fFXsIQddRRvMnteyIy+S
y3FRXhF1kLeueZsuwrXqOwREHPOr/o7sZf5JfTXtzdWwb++BhF0LR+VF3qpOsMRxtddX8YW2LFee
26zjhbg1loGjv0WX+Za7vFB2xtq7T6/xv1gv5hvyMd900W6ST0tRBUUQlonaNbflFkIce7PqaC21
tXjnD0ccSdblc3sIt6Cit/5FcDlureN4zyPc8xve5EW25Jxsh1u2qwttlx0NG9PNMrmBSbfJV9yg
Uzu3uFIX6aLYi1tlH7gYGJbBhXnrbbMlPU5HdRs7XfU/Mm9Zgcp+1Nb5VlpaS85L6/bgXVXA1ISd
991YY727mShGXQWJTSKnt2SuJaYRtxE9OBHa/LoNDmVis9pJO4XQ5522oczvZMthh6Vl5pKxBXHM
bzjZM1eBvkjs4uO0T9fhVbErV/ilo0251lxCt/ldqAp4LNEm2IB3Xecrfydvs1sOKxfpwbzkCg8U
0zybLN0NESvIfJeUX1a6a1wrqIbt6BVWnvAQ77pjvzLfRryedvdgXTOXPSi75qY6mjrS6RWsBVVc
W9yoZgtr8SJcSguYiKvWIVvoydyO2yZzXEtfpDvpKNwwPtHdBtkxTNfAUO38wJ93kZnZ/lLfUXgS
lwZvZMVi+A21ql1edZchvi+U4Bc8tBRTvTus2VdVFFRvZ8hIthQQxqNT33fL3qERlz5r7uCWq8Bt
Isc/XKaOrTr5dbQkVGVprJPXZXNLNKN+T5SMH1E84TF9zxcalbOF58ByX8gLwcE1GK7K7+kBDPmy
OXJoAb1IhhvfG8NIdIbNQGKXdNSJPoqzfexQ96rapaQ/tga8vOZNkA3M6W+Jt0Nbp2uwmNa4vxr7
8qVeGg4Q6GSH2NKhZklskqPcdVfjjXaXRjYhXkVKTcjBdQ1ZI4f6/dK6+MLuEnSizroiNAMIMoR6
xmICMdLNuhZwMdVGuyZ1yNrOK9W4Fl8GlXWbsSsugA9U9vhUbqcH8tYia8ux0pWcKNp6L/ktQlVE
FdlC7/gZ23JDldx4SrbhUbst30JZX4/GjXdhMC8Rq7LN9uqqWSriD+2uXMi1Wx/bm4I8EUdSlvWx
O4x2F9vTQbtXl5ITOomLYi9mOlrm0jKjwglOEKyFTQsYxL0dkYKA8woXGErP+KBPt2phuN1Kua22
fMK2fifiu2UHml9xZDCazmbzbZJxe8gv1VdOLPoCsC+q7W1JyMKwMZJD8hTeCBt9ZclLYu3K1fAm
uKMjlouHPHcsggbt+EpY8FFvAmId60WjPPF8xce6cmX1AZ4hJ9YfRfXANgut9gpugU0Ey7RW9YVs
HpRkkT33WB71tUH0fIh5YzegjP1GBIqdLvrr0jEh2rt6sFOktTUt2BoxIrDL6Z2NWGQ+DMb59yC2
IUTEvZt4L16YLJWlctNO6zS4RMnYdFt5Ed8DC5W+qTtDPmR3ZbohVushnDQbV4i5LnoUSjb9qkNl
6s53Q1+x167v44Bm5H0Tg0R8oJiZr+mGi40jhosaOS5bmseWzcwE3cOJN6P1xLMebxTKyOv+pr8x
7hlTEOSc4aK5FjEOYEom73XbXMXujbGRNKeFNerk5nLsXwNz71tXvuD2D/WDeCXSHscXT1DVkuSW
FdkMxH652Z1waV7X61fLpbiOdXEuCR8E9cmA5tg67SPHcAja9RJ56EHyr2k2HuGuD5qdfTfau3YG
OswBXzonPiyLw0vkjKsMR6RtbEI3ccjivu4X40L3Rsc4RMS/2sEt/53HxAmuAvb9OfpypNauEGyr
RVscZOugP6c2/1k3WnSc24IN8wbJA06mPyhhaCsrVKMLYuFyDCds8Q7Ex4C4xH9vEy8r3OOjTL8h
p4YNLaeH8FHMHqVj1XyX/A1a45a8xTcFV39ZvGjVnXXU4h36amuviiu3XGD8P2qt2w3OXbdY9BA9
QIOINl+iTeK0+uBPr91BAktSFLILGZS09UNnOkzuDsN+MJhYMT35V+2y4ZQERJvdfShesmJRmn6p
SQA1s3uV5q0epw+CG/SHrHXjG47fQoG5ZZERymVH23aDytgpn81r88Lg9O02h5Lod0q+z/xPc0i2
4947ag7whefeBmhrj7zUwtEXyd6EBVEx1RcbndVF/R5s2ueCNKZd+6xc9mt1pxF+hTwVtNxljr3U
LR977VJa627rykt+K/QfiTjbFf8HP6W4Jr6M0jO5I+Qlrhmr1LbCFgXvWkPTFK/KYhOFW2/CSb1u
tAcKUf5ru6ELPkyOgdk/3XqyGw+AJ1bbYMsgYzR3cJgBc9jtOnSfzHWA9zhf6uay14m6vxTzbQIN
tHFfxcoR1Z89wD/alv8vjIerH/kMXav/4wQT94/Tv6x//jXoxJnVdvIX7AfY+l61P6rx+kfdJs0/
/uOnhGz+N/+3//DvDfTtWEB/e8nbrJn/az5ZZCd7a/ann2zHuYWs/jGe/4m/d+My22oLBd6s+YG0
aBi0Af5mxsl/sRlHesq+Gg2ACmX/n7tx1fqLEppOaxNhCXZDgz38f5sKrb+gYlG3FiVEg6hA/mgz
flpl1bgAClz6mihJkJHQizgt+8oG/cTJ8GdzemDtdMGL74WSfCUjF4IdtRLFbULNcPBaN6SF1PW2
0qh25lpofFH2PhMo/LwTkxbrDNmi/HzOpGy8FPYCrHNW5zgP3S78Dm8+3CsAkt7GhDhZmNHBd3PU
giM1Ib+xoe6SJqv1/remFoB0QqfSrtSpVgm4pTzAzhiMnVCM0xf6tNMC/fuNgjm10JHKJm0T46xx
0JFQi5SfR1Z2bUSktKCsKqjpbL/7NCgh93vFF7q78wPT/JZMnfOXzMkOUzA+0pOegECpt/Nktack
yQ6PbClDhEAuSCKJ0zp51b4+YsL32scw5vidy75iMwcrNGipK6gmjru2j8NVH5Ny8D7W/+hr//95
COd7/eyzB7n21IRPv37173/i52cv8ZGi6gGrqyBv5//Qwf/51c8wXtMyURzOgl/VUvki/wb1qvpf
GuHrHI8NERIv8pf/+ehlPnrO8ijBTYPpwpD/5KufR+ivvR66ayYtRzQoBmMJDeTpcBKBkQ3CLFsN
iqx29HqMXF+uv4LMvitnzi9DYjKWZbQMDOC5DPBLJws2HaYkj7OwEUrttS7X4n2pi4LI1resrgmI
aO/kqGPh1OCK2FkDONiGRyhUxIkNZILMbYGHoB59utlZZ7J0jhXtH11OyGLNkDSQK5+ku1ijWQf8
R9QurL6D46FlCXgB1MkElioyeWE25QjhW+pJ0k2fhNF9F8dDuxp7o4zcIG2smxBOgIjjD/UCVByS
+mIpFmAvxObRbBU2P7+MlMufj+DfshaVQ5g19X/++yzfOHswFoUUDA+oV2ak6+mDGT1yrJNcipzJ
mxxqiRfGZN6o2Z2vMd7+uRJ9cKF5XvjsQmdvYAriWOrpJjqkdjyMRX6Bn5YWfmpb4N0l2bIJ49k2
IJY/v+zpDMmYAiVNJdlEnz2LbM2z+o4fkiKGTgC618iBtcuBLfgRWYetZ8Bn66h+ylpj2J9fdMao
/vpj368q0zNGoazoGAvOJslS1FUykQcPM21LedbqQlLsUHv0YypfkmfAzq429HjZxzS5g7LJV8MI
XpDMZfOL+fpdyPXLc5clfPrIvHjDFLlALJ/dSp0SAwEdncaEnmvwe9pAO+BJkEk+VIaSRkAudogc
atW6MAl1GVy1TtJDGUYaAY1dArZDbDBHoEaimqV41fgQ5r13TShli9I/t8ZtUUnsHzHJ5cS2C6Mw
orFqR3S5ld4AIp5G5VDz9w8agXIkfXj65dxN7bG3RXOoS2loz/NsIy7FVKLcpVQqYokqj8brwgdD
5SC4QnVsaCMbS7BL2NO7RBwWllYTLgsKr/y5jvxLVf9pSZAhwxOjKokVh9Ilitb55f4yV1Az9Cdw
AYKdFmaLIE4v70e4r8+gZsYvRufZTuPntQxqndTTMXmhwDi9VtoUNQEgIf0UXUpQozQcIM26bfaK
UMCPbdiDD4YuODUl1AsgrSAck7K60iDLwsfPM0yf9JHwZAf5dhQr5PAKwpwhVuF4fT6mzyaK96eC
ig6FCMNIxrpyeqcmHM14nGPbxkzoVyk7I86kBMq5TJjFNVWEPl98fsWPHo6Kwl+k2QnMWDKpEP/6
Igg8Lspm7Hyn5BsjzM0wf0BRyLrvGHhhJqaRwEGtFINknY5gKug0pqPkKFlNBTdRSHPoBG/clFNI
OY4A7pjOk5Z2d/Sf24xgz67+SnN4tpjNzwgrGHB7EUkl086ZqHIauybyVN4mH8d1qdQUDRQt42P/
/MH8Nqdh0EEHbSJzpxsINff0uYzkL5AMYzK7qAQ2AuNuCDDC9ypMzWVCoDkn1qF5+vyaZwjc95HK
N4E2iE26iD7/7P1rvqEIcpuyyxNHaQbnE8JNx7hEiEIQY/FNZXdLpGptsOEz1CHpVjX9dNYUXYlu
P7+XDx6zBuIEHTi2KUkTz25FHbuJTUUu2Iqfdw5spWIZEFW6/Pwq56qc+W3iymDro7HZBXFyNnOm
WqLiHCuIUp06cZPocb6I454AyEDxUMzBG1G/d/2QbDww7xSyzCFlFkyDlyIvwgssAyDCWtPDQW0E
8s9Min85R334CNi5kXJAmodonq2mI/ppJVCQwtH1bgjuEYUNWxz/z68CRFwmpwE5zryYnQ60wq8E
XLgVtN1Iai6NvCeVoJCVh88f9HyuO1uh+LplvhqRb0Y9/8wNE9XHhBvdlpQgJVS6ptDQSOnaKxWg
oXrsrxW1lZ0pNbzN51ee3+D5lecNLvImDPXM9ae/Tw6HTiMoGMxWVJtzdlsA64XxJkDJJG+JKJL8
IGIoeDSAiSAQLfzo6vM7ODtOvX9WuopnStQ48arcx+ktAL8VW9WcF5se2k0oZIlbRWqACkOProW2
T9YzrGBVt0oHiq2odnEktYBHwKdPidFspaRnZfWBVTZmTQPg89ubv6TzB8QAY0EU0cJx/D+9u1bK
w5bMcR8yTSUdwbm3iAzYRpCRB2bLhNtVffHVfTQYWAfniY2t22/LzJANKCQVif6RSa2+TOtpp/ZC
/gxINHEwaUDf5Vx6GGtzfPz8t34wq84NSRY32Eky08vpb7X8VkxxesOGbUu2YthNbanoO9fy1Sq0
SSqG5VyX3hdz2QdXZQCas9OVzalmnK1xg+xXXUJukVOK1AnEvvS/QRop0Q8oPZw+DYV36BCwma4+
/7VnMRjvA48IB/Te9D1JBDs3mFRDlfYtHRPgAJNqgirkS1jrelZuicTwtIVPPAaNM3Zg26IFU7RV
yP99G5tREIidVEm2LjtRpCXhRf4aej7tEB/rRop21p+RnNY4PYekssk0pMoan73fkUVlJGqZLDiK
TRAhEtO8NX0VEUA9sOlZSyq6200tpyMB3OlUZ06t6FW+q+Ox1pZjTp+KGd8a3ZLe8J1sDgo0AHo7
F2aQtNYKAjIR1gB89ZYSPxxPe7ASqpnkNlt0XIZWGxYUsesvhP9nUQc/nyTta3SzbLQ1HEKnA0ch
jrfVxIlP2JKbnef3IHykpKPuUeXBqvWzFuJ3LLphl/Rg19V8Z42DeGFZkboGz5cjxGoprAaKdVE2
ogxMq+eA+cXr/v1DZvqmoIWUVVLx+5ze4yhrfp11ge/ATtFfI6YzZ0RB8/3zq3wwn5rAX5jGeBwG
o/r0KipQxZG3z8YrmFP3UjNIXRmiTIk6QwyJmsrHPRZ7BVFKYw4O4Bnxiw31B+sizliOe1Q6KUua
8z//Ze/e9HEbjiMUTOJxpUcJ3KoTWbL/BYv/o50pRylqoQYRORqbkNPLcIBLRc7NlBMKTV+qMA0J
E27hF3ok8oxaC2YPwrm1IWNVXmlyFS7NcgBcWk8wy8JYju10rLL7IGfGjsRJdCwJXjcUe2jzn7+S
3+dTPnJ1NnAQpDfvmk7vdLTEOGxiFlfCHFgjMoUs9UKMHoq89y9ACkib0Y8ehkbUv1hbz1W8bJ9U
tqnzxp0ry4BYT6+ciZWFXK8W7Cwq0UTIvnbMOiunw+1r9OIEeGphp78h6Vbs1PfrbSRG/UWVAxFC
Pl9+FVvz+8jgdsC6s4rN2/Nz6/gojZ4spiWbRoHKY5rjAk1HSL2fP+53g+XpiokDiBMdpiIdm867
neaXARjUctEbPT3JIZDBm8R97ZbVSPw1il3M+1I2XfYc+L9NkogRosIDa/ukFro16i11mYgKeYyS
CH67jjRy7IcoeJaJBFxlZajabaqaX3yyvx92ud/3o+dc5+bDPX1LlGLTvGkoD/TkUZEnSpsxEZF2
hdoQN188nN/XOsLAZNoFUF8BSs49hl8/Tj9Vc0EaeTaTF5nHdkLl6USJcleOon4Xgk9xEm3Un794
I/N/9fyNICIXRZKtTVT25zuslLJbNVCezqzgzlC9cil6GrOzDMbLQXiHVkdIAwl12GTG+HvVmTJk
QgCOB2DyM1d3+/kdffTIOUFT7KS8wNdxtqnKlHxoe05TeG5qcemXA0UooegraEwhKorPL/bRgFSp
/WCTpw7EpHz2GSqBTl3A4qHLmaBctz1SdZt03pLdhiUGFrJWWVBiFzS+1a9hjsEHT2l/0LNNzIae
nKwNiFdkNVwZ+hQMj1biF7WT6EETHVEsAnBrpjQNHeTmgbT+/OY/mLzQZFGCmVPmwHOcTbOp4EsG
oVhgjTqpv+qiKFrnRFGQQN5Vq7xSk4PstQhL8DnWX4zV35cy5grKHO8lcx7c2aUjaaqoSlgUZmAL
iI7MFuy+iVJkLKLQhcJVYyX1vop8TfshKv10O3QSqSuf//wPTqDcBAlbEtOnjETt7IMZtdgbik7i
JtQsvO3LCLpi4Rt43bU7+E/1uptMjgqi0kABF7rHAnhJjbBhjO7KHsV9pFlszrwiEL/Y83zwdOgj
qpTI8ATi1DgbVAQgiYnuw78HETd9w/AX6csayMQh7ISapIvCIvpxCIkk8QjPRinL4aK4+/zpfDCh
817nyjWKfokjw+lsMpKobtVGSAa9B3uSAZK5gM++Oo988LHqMqfT2U0/wxnOXkFmjmNj5swevWHh
s9DASTpsMw1seeCvvlisP7wYCycVB4Aiunq2k8xSHcsoKDtOoiDUwioyn5osfezlQbr/44c3G5s4
9dK7nQO/Th9ebGAXkPz5y8q8chMgPF7EYhJ+UXx+bwaezb3ABmQ4BOCDMDmdXcZAig7XdZ7qCOSF
rDr190Hb1coG30D9XU/lQN4YsWxhnpASd/KlqLBJhn2V+7bFltkkT2YrUU/DFPCWhj6KPJHQKhCW
oQIHP5dDJx8NMbn584dDvWPWp9L5Jqj29OFQVdTMEdopgGmE3GFjjfYoFuoXk9v8Ms+fDcbrGR0F
rYE65+lVEkIkpIkcDluAkkZokx6sQrmW7pQ8MPbsY+svVgJ5XsrPL0jRjNdAC2xu8p9esAxioWYz
jH0yoHqKNh8VOKn3YCHqduVXiObC1Bv29APJrEzizkVKP6FIwRfrFsRmbNpey2zCMdK1Xpv+sjRB
UCIrVzdELu9VC7jjPmrq6ovN9gffuY7uANgxY9V61wn/umuQoXJLheEJNtDTkmNpFa6FURwXf/7O
6ZKyxtAtorE9711+3bc1pJ9pCWfbHK/HtpqQIBpS1XxxlY8+cG22UrP2832fL2iTH4dq77HbqnPQ
sNWg44+BWh+5iUTQ3f9hNsFCJzG+Zm7FeWuP4GNw5ckokGSVBvuwD6sNJCd/pea+tfnzp8cnPusl
qBSxZJ0+vVqJyz4rGVqThu+DWJl6kzSpevX5VT7YP4JFAB1Bgux7c+b0KnEwGhV+ZAZwiLyLrX61
JGAPpm99DWrQjbqw/OJ9/T726M3wuZgzTJuT3tmo0OqwKrCl+I7PgdYm3704ajicvhjhv48KuGoK
yXlwEeZD69l8I2E6osLBSta1YrIUBQPUUDpJxkIyAn/1+TP86BfNAbvM+swDHIVOnyEOQbwVFdfi
9AbODU+S7eP5/mJu+2DXSQUPhB0hIQx2WZt/8i+fUzwGY5h7me94XS28VKQ9IvxL/e2kl/26jTCs
1VFSXYu4/S9mqcpOi8Z2TbkZ9KQ/y3gjrG9S1b7EfWbdDKikDqo8Rfe1mHnWF1u9Dx6/Dr2PEr+C
jIZTwum9Jl2uELzCsKqbgIK6kNNZMZoeWKriyd8+f/y/D2GqBfJM7uLr52Jnjx+KLjURiQpJLWKU
V3C07kcBz1CmVMO89FX+DXFEjfbFT/xgJ3l63bPfaDUe9OScgSz41DG1SnmKioKoISmaXMNMtduE
nugqUidhY4yNfrS6+InoDJIBRyHOl10D3myM+zku+jNRAOscD/d0UeLGaLRQPaNLTdvm9OGnxCyR
qjOB6xSDsrgi6lwAUlZMSbKt/FSLbkh3kQnSBZ78ZuLSJwIm9PTINaomKq60osP+VFWCeJHpRUKE
WkDShE0V17yhzaera148oMTQ9wGsatWIotIY4H12na8L7IwtbWEVUY60W5wkGQFnHii2WcA7BHAV
B2yha6uKtwTEk1xOO4vcE8NUhtzWiOyNXMIhFA4HvS7+qLVcu24tzlXO1PftFUUqZKEZtLqXLpfC
ete0WoGGVStQWkPXI+qcuwScjds2hCxtUPFkrZ0bt00uZ1hDymh8UPQowXJVSUS8+ITtVjwnudhR
O8RZJ5MVkrnxFPcvg1zyJZsITSr+IIFqiFvmaMOkAaMlguu9QqXS/6jEGeZVD0057rVQbMmsroD0
o171onaB84xtlZjX44PGZuHaw8Rl9xhsy5USqATNpVOuFk5TQ23FaNZZV3AmwmQRlHmuOHXHnl8y
e4P0vILDNFrnDg9kTg7hN6PM1Ne6LgA6Dlqnbn2vQ8WfQDpcZXj+3QFPNCFHIqk3jl8bsYEUv5le
SqUtHvQGYW1UEQUQFB72v3rgKCizY7WrXqkth7wXI4WrDH3PlqOqgYCMhAB/IZl6131A74fzUlD0
q9DEiuoIYRAoq6AKk+sUr/VjjVDjcRjTKwWt4aYK9UpamF5a/ShrWXqJuzJ/8CxhupySKI+dMcI1
bPbDoDhxbETlRUFHAZufLHaiowpdXm89haOjk8okv3E88ptbqWuR2oNslO6zpPJZ9zODsUNwlTU4
uRcX0qEJ+3jn6Z2G0mesoGlWUuj3azL0xitd8oT/Yu88lhxHsnT9KmOzvmhzaGAxG8pQZGRGZKfa
wFICcGg4HOrp74estrlJMixosb9dizKr7ConAPfjR/zim2iB1WHHFxifunQKfsi6dXDFCeLkGRYd
U+8JCYkZc5jB8dZONvhfpzJACdwIq/md75X7qDDQjB9QZilBwafFZ6S0U3uDDUnZr/0gRtaWnR57
q971oudpgCKOkSaK5YOH+tlKjqI79lOao69eDMfc8bvveAJV8tYfTKguOangXELZBq1hqudKIoW2
ato0RUR4QpNkleHZdj9VVYtUvqcttN3sqgYgb47C2yahkHLrgQSp1mWEbC9sDY0QhNOlAksw5Ja+
OeNswBAIOz2t4zliTMP+K1ZJUSf7EZ6ktwohQj+7vQF8HJ59SzfVH/J444xBm++llv3PUkkQI40y
kbauBXbmFert6YpGV/0RbmNZbfJG9c3KYFD5HYUiI17XZdpq6PdOMK9VgUbCHiVADz38ISzb7eil
U3Gfimbxjw/NubgxMI9bzuFkf8pahRJlgYPi/YQkG2AnCKf4i/vlB1NTb6605Q567XdquEPR1ffh
OCZQBORQpL+q0ERi24dK+dkr4+qhnAI5AJWKwq+iKvvP+OHlhAiERRbZmXGA/1IZ4MZTyj13LUL8
hgysM+E80ob8IGwbssHSptCtZ+Ip5pRVuJ46K8dyrpu7j6KBjEld4KrH2XQnNARm1/ri90n0LiVq
a/TmU/1EQ2B+H04xauQlMJEJOgBCDHsgCtzYkT05/V2DmSF8kqk1IQrhCPCIa23+o1NmAk9Tzjjd
1NLxNjgDDe/nNnW/N32uHsVQQUyrnV58Hxqd+2zbIYMbIxohaYTWNa4iafYbDzHxaZICLfwMj6P3
oLlS0PSpq7w1p3ghzteBmFdVNXvOxmIu8zQEEFzX5gjTdy1T5d+NNar0G6dx9CFHXNHbuE7fDPcR
oqVY/ck0/xDbQxPs6XI5H0y8nGEnNZl8EkGTfKdko4keRU7wDSxT9imddPfsoD443wjfttDCQa0a
G1fRd59EUkZ/wk9BVCdQtL6nIeYmYmZ/2Eb0uxrd6VMHXCJ79lDm+0zwDoMH4VAqY3BQVz86L8qA
1yK8DhZxmPIJCFf+7yBv5gJnEZCG77w4dbv1BMLNejT7slQ7wxoQG2yEjUCvtGMUbuTIFGQFmqR4
sLuofWjYyw9DPBotuUAzB4QaJy05MroUt0Yhc6AxkYf3SVpp6xv94LIBaTPE91GbKcxqpdVyExme
t5Fhah67vOWu6lBxNG+sCdFKlo2yR+bV0AJAEoEJQ6rUgQxObxLCSEno3Ghw3AdtZCiNdY2A354Z
E/asYWEpuFVMkJ6LpomemINGNg+dqWSXBJ1ZbWH6Jv8egrm19hHonVYiW5bzmHfxwFmbDKwY14Q0
zBV0kNYIRmrDMDcVu2+6iYPZOCovTJBI1aX3vUn8ouPPrObRrPn5W1MnuJV2CS21gB0Tr5zRxPZk
ThC83KMk3zxlpRmkO8JASgbhowe3KhobVaI+96MfMQH240zh/tOBCy1uqlB4jB29wXrXQW+Wawdj
SGvLtdTg1sB0KUXnIwdUpzrXAMYyu3OwLwYn+Gz5y9MYHhfHirmF/240TWaxo4ggwRhlk6DuEPni
oa3HytggNYss1uTgD4OOTyf21tQOUDLNPoTQH2g05JATOCAtE7RIQeRVeMxLs9gUVleEm+IPYEi5
pfM4DtUErS+swebF4N9wsajFDHckm3WwiSDkIoYRdk20a7DmkSsfpxNzG6sg1w9R6oc/3dYfvtDF
hAqKH7P/HAazhCPWyhzleITdv5EHYlWI45ViR/eOQDnUHexvqIRwVybkeRihFTDrV56PIhFyBQGh
NtKhBQ83lNbRUxpDO9l1TzWqj0dvbuJHvH58iHCK42pNNlY3BfqhT225aH6NPc7Y66AHx4j7nZq+
kvAF9QpFXEui0zlwSQjo7v2qbsYJppXbq/cxbopoJgjkHuN5WlhnGr8uZDqwTMOdhWl2Ija6bsLf
Ejmib9pipinmKXHBPjY2fphcmlA5y7jcWSlJ0s62J/PGle3QbRPLANzSWimCNsymmydPiVFu3M7q
4yfOB3ZmYxdH1RqvwDRfZbERfBlw8srvainL/D53nB5NtVRP8h55sRacSi5y/D6SXGa3Gcp7B10i
5ohxZaPdRR6O0asFuqA9uLqJGu43PMe2jZsjnNzopuz2ljHpYI+Dc1rfjYHM4LoJ2cY7IxKu3Id9
i29npqduFRoa1mNryOcqtUIkfpknIL2BVoiLT0XZ/ltUNtRCZ3Z7HDMQTiAMdWGMdK4rs2mj+zD7
BCLKsVZRWImPbuHHH9wKMv6d5Y/JXTX6aD26WV0sss6gwDu2yrvWzxJk+aNA3iDyN0gkIDQ8Ktpk
jKlQA8jR9LB1iYRHn8KJHf1cb5Wn/AWC1oQgZtIZCeIsIEWzw5F9jc2m/5CNwiy2fq4KRDYqG3UF
kilNvpIYIcyJQYVPZuEPATK4ffSz77vYR2o5hxjZ5q5V3ljaBcdcVkHyu/dlxG8jOzng2iqOLuI7
y+IAGWB8BdYPrsvxI4fJRT4OiPh79HFdeiN4GNYoQkS3tRW1X0Qdlo9gs7NoW4ih2VeYR4FbsFAq
WKnahKIWk81vW42r0IZ5gHoglkDedWsxFQ/trI0Yl4HIbBHSHesbzEik2jgDWcBKTK4173I1+WrX
egWMtQpMmssJ0xkhKYtNvUGUhey/jkr44XThYA9nOifsO0MyfwQr3xxdkOv2TTJPUNc6FNOK99mQ
ZPU2EHnUw7Dsm2aFcEMB7TmxnenGtSf+/f8T4wlpxxo0T+WSTa3ICuGRdz1CKExclHWlw/nCyJmW
hh8g1QR1AXbMWbsGLZhw6i3snbPJrUEhdz8xSKW2Q47nDqvQiPcQuDScB/Fdtbq9SwRulnk9Rr88
b0ze3tVByVmgQGn5CyR0GW791QKZQHaVbdHGDDWtZF/jE/ML0csIsxInTq7U95e9ZKpo5NMAkYGL
oo95upaLCpVd2R0PTimGZSxmp4OS6ndpWIvtamFdqdtfgK25kIDAhAGUWiC6Z2/absAw1A5tJMdj
TEylt8jTG3OIFUg+/oySYvjguSUh0CxQSzSC+rHBHXyrXatfNdEs8TyJQqiKuTGOe2xrGG6/3ll4
qdGCx8PSzgWOgszE6RsBoikwR62BK8f8yrFHswv1RFmv5z4w3nU1mAtdVtOVHXg5sAQxugihi5Bl
maufrurH3I6cqEU1u9L3xmgOOEl3ONrLKpx3yseKLg1sPa8xRcuu9Nwu12bzLzhVX0AJY3xxurYV
43eJbG6MPrec7qpsCG5UX6gvavF0xZH83YgnDUJKb5VHZl7lL1gftHHpYDLrOXvoMTVCuxpcEhlj
0HfUOzgxiajZzjQ9k1U55Z8Zhssrb/pyxwN9BYHDaBZgqhmeNbSMFmvoef6DAZb2HSQWKoOZ5Ac6
YPLAH+T71/fTCzuewILFB+NokBIXQiGGSDHVqoFCKqOqdlWH03fsIFWEBj9Tgyj0InPjjw43ZUD9
7VCQNNQ0QDmTp1A05W4GpHtnjigqrpw0REjIcsiKX/+RL7wUrkEiIOATuv7nmL5B9kGdWGNMElIj
4pvRIBfVQyLtnWjMn6+vtXzV08Yd8Gtn2ehAXQAJL43mv8LbYIi8GEsfCFRfVQ9h5bfGjXQM1CVs
uN7Wugud+JOeRyOmeSTCbIWsSxlc6c9fEm1o38D/YIBpgruHaXP6K8DWuV68QEqsaOqKu8qaMUdr
k9R5Lsx2eDIQevo6Rj1aHyXXjrOZbIvECm5F8NMwRFhd+QAv9FmRCQTuJAIYnwu48vT3pHZg1H8o
C71srW2Tzw4UIBKMes6C90WCQBPGVPU+rppgJZt52uAm0OwanDRvUHzq8WjrJNR4FW1e/1qXO2P5
XYycAEHBaDnHWLfWiFp9x86QeYHuyQykwccVahvHgXGTz801vOFlMALSypwBxgjwVoapp++hM3rR
sBGZlZdD8GliPLVKu0VBtcMWd4UNJ9k1Zk5AbfDVGK58heU/fro1eUICEVMVQiKDttPFPS2lXUcT
0NZhaiHEos/QUaJd2XsvvFJ2HocAUgxUyQtknYcvtblADRNndj5kQKjftdZs7hS+9LdB7k3XGDiX
cwpulEUXnBEYXZzz2UFGX8IwXK403bTxo1uIAENGtD6cDpDZ69vlhaXQIYf1TTIBydM+C+l9YbVm
58C8AVg7b+ZOyS1GB398EcdrgfUykLACm4X8lpk0D3b6tWIfrlmfCC7pMSnuPV3WnyDy4Ek5u2Vw
SDBlHVYYzqmHIjTEzTBbv60+Rfq9RVSv7mgYa7+q7pwWUGWjjXlLiybaeejFQsnI/OEuB/d65Te/
+Hog0IP4BWjKePX0J/fhCPYz5jTRrJK/mBj192Y1mLtUzPPt61/iMqIwjOZbYz5CqPPJJM/Wgh+H
eW6J4BMBq3hsdaaCTVc140+ZIAYAPa3Pv5Qe6KM7OToxUyQrTfpvjZVk3badW/zUggIU2MZmZGG9
r5MwDq9kHn8AEScHDpgEDlloAJCAQtc6+412h/ZjLmZEshgHTp/w7sa/fIC+gSgL7epxExs9GpKe
WSaoTI1WOP0bAJECIpz5ePn4rkDzVHv4poGLcXZNjczbyq8bje5yXgEeZ/JjHOO8s9pdnzXdsGqc
KLVWFoSkejVqDB/vCtduD7pAc3Lb5fjtqlggQWNoFDM3o5GN01GNlrauHJQ/19zZo0MOWmbevAHs
QM9iTRQVlKsVhPuWtG4/GA2ec7kIsq/0HuwKOUtdSJwOoc/hSOvk9Y47dcAmEzrjAWLPOD00aWUg
YzB4/rPSvrS/5swXnu1UTj98X9ItRGJ0Rty949OvyL70V4lUMi2G3plyzGJTHBmVSJO3gmBoWFJS
hJxJ/vLP08kmjvKMfDNZG4JCD0F2f13jMXQFC3mZVoEZoD6yMboIyCL/eNT8lUbwpoLURIwTx5eo
fpCFDsc9eosq2eSFgzfpHBjzv6cW1+R1mpbFTRtIhe6nrqtNj6wiMMXSDY1NPHYwsel0RNa2D0Y5
X0EyXVwpC+kNgCxzysUF7Rys49HbNkfGeGsmN+PiKMp4iwJv+/phf2kVvE2cAFbXcpLONhM9kcVI
amkiJX5MExzAwLqfZVpf2bUXIReQvoWeB3xoimTe/GlMMfjnliq8dD3UOGe4qWeuIjol26noymov
49G771sTFxuFbNVd66aZu3v9SS/yA34B7xNKNuCnf8T/TrJHUfZ2M/MLHKtC184R1cqHafbAdDbu
aeF149YxzHBvMRd89/rSF/c2S4fAoKiTQMQygz99+JFRuxapwTx1aOb1APPkgNpo9ETQMd+PUVZc
geG88FGXKtRf6FNIHJzLmkSccuC0NFu6OhO3Y+78nODYX/mif5B0p3FoIW1TCS3czCUjP30q3HXN
Lp96iYJd4X7KghZ2eYLYaLluyRqSrVRZnG2UkcC2YfBb9tsZ6uhUgwRDfdoDgFHZ/WOVKv3DcBbV
I5x5g3tfO5W+YbKQfwJNgpGAkWjiQKXoqitrmJ/Ar1m40fmdv7OG1Efeaa7sRVoaD+mxNkNji5Fs
72xmzpTH4TGGCKaTKui2uX6lH6upRmMBV1ZE8GkoGs8pGMDoV5DbTX8Da8aLsaEa7XDLHDaCxQtK
ON9kBqCATecU3byl8bxoQmVx7Oy46JFeA3rlfbIieNWbFumm99QkQ/Whov0z3Y9WNoMyH/uu2QK7
HilTcBk0V2Xd4W+Q9bH6PAPHMjdoarvjRiYJBNPUo2+/x4shXLwE7OrRwPC72/STYlKlOCzvY4BW
KJzorv4RQn+JbhILKsyXmlHzrevXqJZTBs7tP9Hi/+ud/De3zl9nelFR+o860iLT9D///e5brb/9
1/HX8F97nZa/6F39+l/x0T//6n+ET1yUT0JaA5xxaH1kzv8rfOKIf1GX0A/3CT7A8AiQ/xE+McS/
oP2TyyxYX/4tclMCyH/0jgzT/BcNRt/mtudWJC9+k/zoaWSgmwC8lCAIEAsJH67aM+zLYMNKGJn8
PiiuSGAf8Hl/46xiXUnPTqP9n2WICGCY0RiA63reHCyAjRgkW8GD0dX5v20B5Mdpu+rY1mX5KTZM
51PVGdatbRbiU5N43pUr/vIpQ6xjGC8J+HGUg2d9KaMKW8ZLbnwoxdztTeCjm2Icnv7aAO/+CXR/
y5i8tAi+XwscnHoMWPpp+EuE36FiEidoyrnR2piadp1brbwSyk/z/uVNhgDVuZzRFFn+vvyKv5IV
Y55i8OxpchDjMDKJKwvMvlF5NgLU9N7+QGjSon5ro7h1wcvJdMO2blEhlfTmf4RVYCCPgXH1m0rl
f57ojwLQ0sqhe3f2cRh2ukAteKKxL5hPDYUAlZN1V1rhZ22aP8tgb8H35+ss6lHLi/3rxSG1APOn
F8khDqv6oOyKIb0N1rGKrF8QFeA8Ky/Y2lqjCzclpHZcI9sWOPzb9yL454X/CDXNoYA7/R09HS1K
ySA5JAo1/wTg20bjE/X19W93mmH887TICvOgRBL47Muf//W04VSCo7YtFGQz8RM8lL8KvQWrFjCi
tkbv7TvFp6lDKCGhoSFxFkU077xNQy85pNrRe6i6alVgxPSmkvefZwrhUNHTMWERLkLOfz9T1MLV
s4pWHmz8dvbL8HLTFNMvXMeHK4fs4igvmTbsB3Op9WirnG3JImvN3KtlcUDbPQLkxea5iUJlXokY
Fx+JSRb9KRcMpsspO+fWRB2OrYFfEzHmIt14cZH99GJcTTxdBO8rBtdv/Uyst3gX8IHQysHY5PQF
TlDXh1Yl6SFCj2STyArbIzso3lRB8JngS9GL4ptjfYY039nWa3INeAVDv8NIf+x2hre9rurMvrLK
5Xn+swyenGTQlKrnKOLK5QlbPyoOtQddrh1xhpYWLYkUXNEu6WLrcZr793bQqN9131aPyLQjVYqq
zu71k3a5V+jxcZqhFPpL9DrbK6mbT4A7yuTgJM60TbTxMzLS8c1fjgek6Y8oALcXWfbpl8uVVekm
5YCFUafxQG3TzeQDT37zo5yscvYoKOtEKren5NBZWbhOLAfdkCG4Rim7uMEWbUUOF3kHPSVk306f
BeJ5kAuzKg6FYTmb2BumrznGIAxy7eBKnfXyUlRaIKqXKnP587+ioKiCIcA7rThMuCg923bSRyur
GbqPGUiHa+O+Jfz8v/Jn2ffcYkTARdFgGYGeLTa3Kp4qv64OMB7ejcgD3DbjAjXoprWJeG7eAAsL
yqG/klpd7j+WZYzFoV6iyDk/gIk+pUSMSkhgxjCLCxSI1YShxetb4/JNsgrkMyyCCYhs99M3GSSl
rA3TrQ5gDIN63VuA1e6bWdF1mroujW9fX+6Fd7kI69CCYFhwOUWiBTWrfs7qg69o+22jZs4/5omn
o10RzMExpnr9OWEmc0CzBbrh64tfhmXkCMm5BY1/OsrnI6y49Z3KHv3mACvZBNw85j5A4bKVX5Ik
t78muZDXKPIXr5fMBzw+1ydsy2XecPp6KQlH1cSFOsSjC5xM5PE7Sj25doE8XdHrvNgvLEUCgtge
rE7U2M62KUNE6Xt11aGFJqzfzgCArhaI4l15iS880UK9twLaraTE556Nw6Sn2Szz/jCDArvH26fY
FVrFt7ERRZ/f+L0WQVhkWuhR41x2IRFUhVnrQKjXSF8XapPzke4GmGVr+nbdjWN2wZUM7oVHA2BP
9UXCynzNXt7wX1ElrrraTUKlDwZCV4ujcrcpQSCux3q85ot7cQ6WR7PRziQ5QAHzfMDD1oM2nml9
IBsyv2HTB9Y07ouH0fWHYzm3YPRQ9vO2fhG7V/i1/5DxTgLasjjWpZw/homUbafP6daGky+qfo9N
b4zO+9EfMWVSASDX9zHQ43G3VKcWStWzOaP93VrOHXbSVQVqFlh5sZNNDaauMAs1bJF2FItEdpvD
ZF0XEXouRwCaZKK2M6AcBQGqtTduKxPEvFGTBZGm++ij4ZUG+fFkO/lNhv+atWl7o1KIGEBqWEV0
6dVGj6mJZKAYgnSN3IN0v7ZyLvBVjIr5U15aafYORQ6qMStF6e6+jFQqkccds7p6RtpmGQvXve3u
2r7Q8htQvAE5+95yoneJ7pLwMZOu+u2q1uxXSZgbyQOoq9q5tcpQd+8hZtUNraW4oF3VeLm4sbtC
ZJi9avU5LmYg1QXTNOzGgwjDIZCngNKQzIUokORe0D+kZo6XhBjzj10HtHQrKQ3SDx4+37dmRYj6
NmLxbR2TTNXpY6Lycdqm5Rx8VeTznwyLygFfnaxLdsobqngPESPSeHA2mfEwylFi9hZEsVFtpymK
zPdyMN1mVRXglx5npzeGHWMF/xt4KRMbjaIMstsKuHSziUYdzDeYfA4YYeZpFW+YkFk+hNfQ6W57
R6bFqmwHGewiyxifjR5jtU0tGvm57cDDr0LtF9VWOTWzcFvbTrEBG5J+gwYOIKwRqGusO0roW6OL
M7kxlRJqVY+FIVe4gKnv0WB5T90wUpFxfvv0QXROhfp57YS/oOSChA8wEgdt2hGi91ESTcVmxszT
ORhl7w474DyDya9QHMxtQoboPxa24XXrBqEc/3uCrppc4d2nY7kqcX8NtrU/0/SuICt89+ZAfUf0
p7bWRpfleueoIc7eZ21qLcYIhbC+jtRBya/ZDwfrBvA3ZtB5xDRpC8gHEgm+qAkGgaNDz5p2ei6Q
Z6NlsMPBazDXQZj5UDupkrKZpCdpxjta1Mq7zTrbNeyVmwfawaWp7wYQAw0UuS4TRo5L8gDhRuEu
1d17uQ/Oqc/bVn/FWa9Ru3AY7HSXZnabovJq18OdCo1GqdVku2N5H7gDONbGcNnussfG9r5VZZ4d
XM/ozJ9DpOayXiyWkvqgx9wdsMMFs7otUJuybjv0yNK9K6Pa+Ob1RQVz1w/zHmVlAcilVylONT7W
Te9p3wBdXjNNMgUuiU3s3gJ2tuKdn9dVu5911NW3SO6gsz9J7O63c9uBFqq7IRF3jDmB5TNKbFCu
4ZqKtoMWNQDzEmcTf6Cr9KjatmN+39dW8DnO84xGMv0eVGxms/ein7PZlfHnCeHCoV0BlhzxoRAC
b+JbsA+eTbskGG31DYkCt3vKOO3Tg1Fzrewzv6Dh0NV2BxZaJmNUt5s5GSpMExn1fRdxgohGCWA2
1a1gLw4uZhypzkRxNERvz3uVACv+RMmdZWt34AD0CuoJg7fwfhyVvc8n3tct4EcUpFY02Ybque7i
xtho2enq3YCW5XzT5ZmTv3c8NMXXRpOaxh1HK9R3Xh736Q1UNNtde20SVLSso6H8Mc7lPL5DxMeH
F2a0FXJGUqTl8GuCFQPNI52s/gn18Lg7Smh1VMpkMva+biFk/CqA5AEUEjUj2Q9TOQNQgaQVK/gT
9PfbH3k1ihZt/KLEK4tNILeq1nl4h6siiCo4pPmToezU3+fDQsAwpS6KG1Oalj70Cyxi16k8rn4X
TRFpE2V/QazYFBOZrF47tNMfoth3fpjA7sJvEec63gJEbvTWKyUCx1UZmMjStAgH2TeSvv+0yUq5
qL7VuCJiVhv5vUebfcQwLkei7oGAhxNpkOB8uTGsODsuds7tlkQS521f9eHHIingBTuGqn7iToiJ
W9AZ83iPuR748rHysJaoxiFwt6QOhXOTgF3HN8Wd63AdJgVuGp0lEmgCpXB+l7AYEJos3MZEdz3D
bW7IZfqVW8DG7CXEOHpdGzq5wwDPF6sMTHa6saYgL3bNkIt3o+7scB00GhoeWkOG88HpkuRHUwwZ
/CkYa+lDY4YlkTMgtm8gY2qB3U2Z5+ugTEvMLjMkczdTMEKF81Vc/wR+AfarKvTMLBrgfLAbsXv0
3pUw+tqbMJ1SRGxH2Dkd/shJOO3bCH/JB0hpYsAWhEHbCG/ejylgKx8D8QV8YdwGI9XZWrS2rdZl
7+HMMHdNvrDb8hF4Jwmqie67biQxj5GP+x6QP7xS0IflUx2SlhHMRTY9JgU3PVbNrnKeNISx9l3b
4AK5mTGT8TfSHtCDIRKo6hjWNmyirh1CfwOlx2tuUnMwo/2A8KN157dJj3mgXeNOXTSi/spF4r0D
Vgm5q7TATK+YG+p0m5O6fUUxSxR3TT7A31CW/QeIK5oHh+Gej0N2grfvnvjiMhRb5kMjRhGpxgN1
Rn5mPzZW52ExkkTOPuvJWmBrVsKCWAIseUUwL2HOYteY3BiBbJMdlgJ4xeaoApe4WzWdJ+5pYw0T
kHXaGLvWD+RvYMEyveX/nj7Hjuo+qrYe2x7E+HL9JHBvoQnUmRGtnbEa8bBIXXaN67SF8VRCXQi3
/jTV7jNT8R7ZamUqwoQCr6/uxzKvf7pLbnLb96VfrmSaSJoiIxOkYWNxTIc9k0V7GfePcbWr55KY
FdFp1Xu86STHopRdsS6YdhWbdvDq7DbsjOQjg60W3kRV+c/lLNJg1VRNU+0DHYU/09RE6k61zNzY
FhFtYbQ14m+ZZzblzUQaWO5gBFgKhdROtm+vLhYo5NIxxnwA2czT1BR5xnq2ImLNEGTslNT4jChK
u0VrN77S3nkx2WeeuSCbcUY+x754FvoYNlJ+h7Au5jU0bXaTW0C99MxrnaQXl6LE9v4YPgBtPn0o
XCvHfgo8fcAStCL7E+IzZqvzXaqc8oqq6hlMnVfHi2PowzgGJBfFzFkNoyyvH+LU6g+w76N0RZom
j7PhZXdg7+OD0CMcg7HGTneVpSjKYTJUWL/8pi0fmzYz37dkUNb69TLuhcI0oISzfXBGf8Blp49f
i7ER9DJwjIKKh6LO4Nw5fXpNb/WlVZj5A2NipHGJZZrT2YBtyCpzn0fYQelxl9FJ3L7+LBcthGVf
Osy5mNDRSzinlKcMgTWCh8PBGuiWpHQx9ihjN7c4tTaftVLyzSUpaTrKnSjBLnCw4KxUw5UWlbtO
zIdBgnuVfCjuBSgOEMqvATcuH41Ng7AF/V3au/zt9DNNyi+rOXfEQYqWyrNQyjJh0jKS2hjNADcx
l2ORXdkbl3UwhSZQN44hIiIIsZwuGvtF1FhmHB4cPYbTQZrIYuyNDi7z7WzjMLJVPX4J7+AUZdUh
Z3bmX/kBPguc1sI06q1lgEhbiu7J8lb+qvl1YonG1KlxgMEW3A1+bT5OhUEhqswexomiQN5IFaXO
lXUvtysFOFOIBVEPkcNbftdf67qJG9FdqaLDzC7blhB6V23FtfP6dr1cBRT7MpSCpMCY9DwaCJDL
o4fmxCHKunk3ORbekUuG8foqF/EN3NICCgcADGwIVZjTZ8Hqth5F2EO7rHKxjhhdrUl1mhWf0bpy
/i4e6Gyps36aUDkw9GnyD/6gzQMsmOCRNtE1EfTLVcBFsh0Y8DOToi9/+kBBXBeNUw7hoZaGf9to
+JoRtdCVXujla6PhTycyZI5nIWV1tgUwJUPXCtL+se4TJFOrwqIWdAD5rTAukR9f/0YvPBIASvqC
TIkAGJzvc7/3rYyqJT4aeSzaR/h1qjjQaHV2b1xn6S0RsURoou3M5jt9dcBAswRKNhc4CTVkTtv8
ii7ofOWauzy1p6ucbQMPD+cY6qY+2IX4goDduEVEMLwpjCr6ICWuX1Clh/3rT3axJgOpv9/g2eea
vbkIE9QcjzAqg1VfGltT/TIAGq38yIWAg87BlRVf2iCMoOjMg5QEZLJ8079iRDZ2QboUEMcAdCdy
xNmwsF+Eld4M7pT8eP3xXtggAPc4XgAl7cVZ93SxyRqkkYFrPaaFbx7xy0Ioo8jG+vfry7zwFgHM
LFHCtZjvuWcTZZWMaWCmfXIsEy8+ygqsJRITJYqdBQRFq5swUdeD/da0kl7rArihZc1gkW786cPR
6MtabDeSI5J05W3rlulWptjsNRUIsdcfcLkwTi6UZSnQnKQIizXSOY6DCYZp1t2cHEOqohXqMdlh
ChzyrWKOrHVrVdeE8F76cKQ96EPDa1xQtafP5sdo9LqVlRxHxEo+x4FrfslC55phxourMDaHnGQT
QC68lJpR16PtJ0cTnRp1A1fAix7R4RbJWwMI72/pwS8KT4ybw7Nj1ntO32bA2o6Naze3Vq7mrT3J
9u1Hi1WoL4jvAtGks5dWdyoxcBxJjwCI4psQTMjKG2V58LFiuHLTv7Qh2A7osS6YAAZBp98nB9hM
nTakR1e0T12O66iDX8hKOfoLs/YrI5MXQgbTH97cn7NFBXW6mETfrw3cKT2WKnceRTw0P2Y1tmt7
sq5NS17aEeRtxHtz+Vzn86YyL+E3dznlhWnHdFHaPlIfjdBP+g+vn6gXF6J8YgRL2GBecvpMuQM4
2+6c9BhFZUf70fC9j7YYwmsCei+tswA3uIwpCINzvldO2e+UhpTHosr0J3/ysI6s5jov35qUwR9m
EMm1T3rBLHTZMH+F9bkpIXJrNoSf4BEaJ6a1m/zgbRh7XhUGa94fYDAgFL7S2SrojU20S5rsiITL
+JA3vXgovCy/gr663G+kp6CR0H73PWjOZ6eV8Y0IW5onRxXn8suc9s3O1RVgpNyY+ysH6dpaSy3x
13uTQR4g2jBnxz5dtGLwwdogcjxs6Re/Tcnun5fHp+EFMiBD1f5sKaxoZBSPY3rsCjv6mBuRuWMk
57+1uOMTLV0BymIuxIvip0ChEfuHQh77DPmYrenBqn+C1i37dZjNgX0l37zc3yzHpwIV6gJlOI8N
cPhj39U2MQ8N8Y2mf73uTO1duf+WyHl6/4ERIiBwjhaw0Dl721rqCxfq0jHq05HeJKgD+PupCwlR
BNWDDgb5II3EODpONaodyn1I4r0eMF7YKNCZwENBlCQPDc++Ht5dqMJMDe6eiqEfHcQ5wk+yktUn
Mxb4Uby+2vJfu3hgmKpLlcV1IqzTbenE2FMheyiPjrbVjqYcTRWvRkPSyeSdJ3V3H5fKumlDOkyv
r/zCBw0EgRHUFx0P/ne6ctqnaZgXiTzKKc83YWOmWz1Y05Vd+tIqCDouyurLX+eoCTcYGYc0nTym
wOU+eYjVFBv+Icz315/m8p6E6E2fY3mNtFjON05E5z1yR96jgZjUs9c59bP042jtReSINROs8MqC
L20Twj1nLyRzAqVx+voKjHdmZIrTY63Aak6B0aPhYIR3Hf3J59efbfkS53sE1NwipAD2+yJHK8tZ
NhJa2TGLld5xJlDOprrsLfGxkthNy7m/1mB48emWD8YdgADi+fU8ME/MYaJI9DVMZ1eQ9975Buqw
re2rK8nUSyeA7gnSAB5R1/fOTkCbdhRjI3FMp13+7CVNft90RnE3dP+XszNbkttW1vUTMYLzcMua
ultqtgZLlnzDsC2J8wDO5NOfD71P7K1iMYrRjnXh5bAtFEAgkcj8h1JFUsRKLb9BHeepzZzhdH9h
N2cJxUtOlOq8s3puTjT2TMsL02DS7PYvw8Mu+9Fol66mPRp2e9W4zS2K/4dqsT3xY1sFljguxOwy
RuD2WNKgi1Ef4yXLTiVWgu9sdTG/35/d5rb5bbxVllrUDX0W2jABWn0m1b/8Z4SylV9MafpE6714
r2V5sfO03lpReFMAz5B4JDFerSgqR/HoKbLRFkJqCdMYX9Eh7svvYYx6wU7sXDm/vV60lKX+b7TV
1qELQn8+1dMAWd/aPE6l6H3gC+EHRPWmCxTkGFQEfUmE0nvHR3yn/BPGwV5m8eoXsj6fUC159moS
cLd+lXphvHhQjLiJx5HyWImf5g+RxbQ3OseggYiiJDJPpQ3sgSZ8NX5sLD380Cc19kS1kT5Ojbqc
Yru06p0Qv7UDIAODDiULQZF+FaNctx3tEPOSYEZB7JRV6dieUfSlX0ndtM8uY+n8w2W/58S8uQlM
Mij+W1nxXm08SqFh2PdAeXqrDZaqNL4uaaiiOWArO7Fj63bhpUyWJZHZgPKugzAiwU3odsQOY1oK
fwjL9GjPg3q+f5C2IhRPcYAnr6nJGmbbVW1WtihbBRWF+kCN7fZzTiv/vW6OxafF6bx3Rmh2DxoK
KzuovM2VlJxHQKQ80NeqLWaTqXVbammQeRl6sO2CzLg+GE/UuMXOXtnKvChgY3GERgsEzNVScoH1
CWl4FixT8xOpNfvUtWL52QpD/06lYr7EsTt/r9yq+AlqY9eqSv7x6zNkkP7AOgIDbOlyK/+Wnudw
VvknYRY0vAkuilJ0sCCWFDkSfaqbz1mddH86GB+COxq1H1Nhfcft2DzXOA9/blQF/EpsjctOBN36
8BAY0EjCoIrcV26/335UNs8NnUxSJBTEKPU0mracw3rp/tbHeaCwkJd/0eRuPym4yuzg7DaHpkPE
3YvUATo210OPRoYjkUr7zanC0TnEqZPSkU+BbRwblLjKowKEGkN6NXMQBy08r985WnKAmw/iQX42
IINJYur1D1CMMOYx0KaBvmTaiwAc9gVqSvqsoZtybNXYunjxYOzZzm7dkcC/oT1Q8JBn+npUTyDn
qqLEiRCgWUdoqJmVxFLEystAXe/RKDVl53BvHTGTyhdvKdJ+1E6vR4zmeMoAWKRBY2hoNI4FzsHH
fFJQDXKSPN/LdraWFX1tHm0SM03mcT3csIRq4eYeV1bcuIwzin/gv4I89OIkPo/j6P2KeWl9vR/B
NpcVoh2FHaqY9qsBw28bGaJFjzEFF0E/TMB7ligvel8HAnSR3Lr+bPRa++X+kFvrystUlTUrUtb1
uk4d2tUp5MGgn4zyBbn4aT5ijot7Eb2r7ON/GMyC1CQLtIBnVtsmQUGzm8uOx73V5F+tnm7kuZrQ
BEamL4pP9we77ZLzNmUwFREdSHuY7Vx/w8krW4EeE1DVineMkmbjQaFvjlmTuRxsNOWG3NQ+JirK
/06qx8d5cShWox5d+cqEauD9nyPntj6odEy4IcB9UmxY7SjZdeidpMiAAvXZd1QfuiCr0DQ9kO+4
gZFN4qXvs9D2kYGo31suJcudX3BLupELQqwCDMxNRQy/XhAB80RYCj8BIVbz4GmtOr1fBoQGU5Es
L7XrwWkHOPeh0zrzvZI4mq/GGvZI1ogi3v3V2IqbIDKoWvMko6MoT8JvO32IEPIzkA4P0Ldyz/Qh
qhjlx0i862t3Pvd97P1rTkX+jEKDvbcv5HdffwmSUSIXhB9AIat90TY9CsRKlgdlQTfcJ2qZ3zo3
7b8pHSqbB3tu24uBzbnrL2PdwfYuxWQBNoCEuxPUtqIMrymqGJAH2KirPYFQcy61UbNA62cAyklD
NfxgJi2IqGWmPomSZRT+QnBN3ZOj2BoZGjIaX1ybt2XQjnmVCvEsWPhXHBzkSjU+9Upnfsp7kHJ+
A34SI85u3uvtbsUbyKiyQQN7GlOf6w+POHE148fKzWFV+XttEuPBVEvxadATZ+fdsTVH6H9sMRIz
pqpfD6XgNpaALKQ4CpjmHE5deaCoZT+CM1DetUX8FeVydUfmY3t6/zfmKj1rLRdgc11mgUpl7N04
R5+AtpXvwqouHu+foK27gqolHTaHjgO8zevZVYCUhQr4LQgr4UwIG2TzchFl33sHxFij3h97pdnJ
djbHhMfmUcABQLIOIKFnwGiZ6ywYS9BhqKsjHOpzwiHbZEgsVIOzd+1vxQkSSplcYdxirWu0k5L0
IjP0LJgSSz2FBZKRyDyE4kHXM/vd6CRx57fckmid7HrtbO4fMirKKjLbNuQ//y1GxYOjRoPO/lGi
5qlSw8BOJ0BkWBgrSdge52KvzrH5UEZq4H9HXAXo0nNyDe2ZLCh1GAAmqdexrUV4AsDSPDltNxwX
p/xeoMV20fFGuCRxvyeBuvVUc8EpkN0DMyM2X0+amq2GzQLbSi9K65J4ao1AVDjslBs3PyvybqQ5
/0O+vB4lX2JjwZo5C+LSyc4WtX2/zWxXyjzF7zH3jc9DNyO0rMywB+6fm80T+tvQq69qxwhaA7el
mUEvS/E9O4+/CDcB+qs6kgZxf7TN5ZSEdXloaHeuvmiUYGphtnkezMqCTYY7DGRWtRinverG1rTA
bQNX8+ipIk5zvaJ6R0FeS+TDzK21yk9ta+rOpLcFBYVGhdVzf16bw0lnI5rt2F2tgQS1Xi9JGrns
VGQr0SQtc/EnMP72l2KHfb5zTW4tIm872UiTnZq1mFw+pbFSLgqhrs/rYwvj6ICnV7yzJzen5BLd
2PW0T9b8arhNLb5WSR509DTQoY67Ur8YZdx9HlvHbXcSoK1QSioIiRrMJJoQqyREaenne32TBz2q
1587s5u/N4YXf0PRw3QPLSWE/1Bl4sEm++4ADXmrrpKNsNRKRBGWPLAcxSHHL+rL4HVA43PINYcq
ns0PImznhzdvFA9aJI8ZCvDYhMt1+C2IdlaYu0ZJsmUuRogam2PkNA+BS/uu0uo774utDBdO5Otj
3OXSN1cPDCJ2aDc61Z8mL2GeDXb7lJh5/ijmcr7YUaOfOz0s3qcAobFibFRxVMzW+ZZrbbmzmza+
L2ZcUtvUgv3HO+R63nYbYp+Bw3OQDph+PfYNZpN+WKhQF5pkMf7oyqb96/5Sb9xXSNXI8jwoUraV
3OC/LXVTQrkalpGcjjrrP1oVwbpD4xBF8MF4AWIanqHwOMNOJNg4nJQtJcWRs6kCmL0etY1rD9Mg
lQ9cou59bGKnA2Q96m52uj+9rfotEQ76K0UeqdCyyq0APTtKhSJ2MDWzmZ20xqMBhzFC/mXpKp7L
kJLSh3QQh3Sw0hNpQ3GMRQQhF8GO5zBvxYNdTsqH+79q6zvLrpnFKSbHXEM8l8YLBS/oIgAGpZ06
MUh1WK0SF6iA6iPg9/r7/QG3kgQk3mTxD7VATrP8IL99Zj0cu6FYiFNkQNKQu/MOS63Pj+yLUfLC
1ENGA7iHxAdJA2uH8g9VycqdaW/tNUIlqSf9GC6B1b1Gfwkwg8expqy6/IGNy9+uks8Pijk4n2v0
4M5stz2KvtxJq3ebh4kYdXKHuejm6oqbstxURrrOAQp38yek7O3lXU35vjl41BSOaNv8Cd9LweUE
EevZRxjJWL7eX/ytr006SCkbHDNN/VUMrUeocRbanXSi5sb267E0raPF8/Cn05RD985behyI7o+5
tdTIJ2LqikwF0O3Vtm9wLLEz086DVsmHL3qKw1qhpuazMw/1scNr+yEGfnz+D4NSrqfUTOMZ6Z3r
TTZN1mw0XVQEjj5UJyioykXFkO9Ry1XxoOlT933MlG5nU71u3fUXBqdFMZNyCBD11dZWMDPJO8Uq
AiNNqj8p9ibwl5zxa7NUGKgYkTi4yXyCSbb4ihlGeHpU9YGWTv2oYeN4cpvKvFQ19OP7i7EZeTCh
pbBPyk0JZ/UJwkpJiNnwBUsXRtugdN4RENGYHFwwAQdFg7kaGvAch2TGL0pvaYKWsw/iPDxUYm4o
/8bpzr26tRN5lvCSJoVAw2T1k+Z0rke8V4uANrMzYlQC9J3VwbXm4CUqZlrNMJfazkJsnUDZdpCv
af66rldoXYWzj6fDm5xr7Ww1Qn/0gMw8gssV58kCM4ChnH0YiimMkF8d570NsnUWLK5TmvOkEzdP
sjwZ47Kk6xzYJvoEx7GnT+cPhgGrDXrVcvGwUXlmcx0EHHXkTyh829DHfYIKvn9KJp7Stpl/xRMY
WH9q3OpH2EWY6qn6mP+4v2nkXr3ey5w6+cKR3UadhuP1CUJTpjHTEEBbX6u4dEHew5k3xydk56Te
pq0wC2Q/k8hIkXPdgcjSCQkO2VvrBFW7mb+1uATrvnrSchQ8f755VnCdQbPLbcdgq20nFiymytoG
epib6CMKBMmXixkl4m0S3LJnzLqBplCJAiSPa9yGUZcFluV0xd0MkoERVsURMteeepm8plYfSVc1
UD10DUkqbkpEutEyW8oLNMCrBPiXW7tHYCRJ75eJEX8tlBK1cxj/kkiPBv3w9/3lvD1Q3GY21RsJ
FdQhUF1vEmzJLaBhSRaAtHI+eBBpl1OpD2r0DVXLmlok4gn/toqTcLWgft6eRgW/6sP9H3F7qOSV
+kqEQEXbWifNIqYjgZ1aFiDonp8Q7UUeGV90zAobRZtBPAkMrSaBq9H9cW9DGBca4AMJ+eSMrFMn
B1+NilSFZ10z6eEBKa0Fz/fWLeaLVTD8MR7Meo+6sDVZAgcbSuq4oe54veIlSoK1jopn0Jj58oNy
4HJwBmu4mAiGvudhnnzD9sfb+cwbMwWqS4OORovUT1oNquCZWvc9RU/bHD3qvKTvcBDx+/HgoXoJ
zFwUn3e+6kZckPkomSIC40D+V1srjfO4yBZKLIuKoMSxLwYne8iFIbAnLZT+jzd/S9nUkGhKDi4u
ItfLKqgGVKFb8Li0RwOxg1JF692dlC9u2+H2qGSdsvPu2JgfHUjk8UyL8Aq463rECiiFXXthHmh6
p9qPS6eK8dTRfqm/wi9r3nzdImCNYw2eIQxITLgebTFTDJl0owyMfKmOKpyuYJDWPBGlrItJl+LL
m9cTbLLKewKoHPVpuY1/S/JR2cpK183LIEzt/GHpDANfNX3+WdptOx26Zt4Vctw4GOAmABFLdBe6
0KuMT8ljLU2WvgyAgeuYwk3hSwhR0MdgN3+wht575+WatgfP27glKQ8QgKlIEPPXvRhqFTHg2aUM
CED6FwX+9j9CxPPj/dXcHAXlJLQjoXzdCPFoTWT2KTyyoMLD+BQb7XBwlXEvTdw45awdRAPWT8Lx
VjsSwc9SmGKqgGbwHj6bCXgjf0ysVD8vuhvr51aftWznGNwOCv4VgjqUYB4mIOevN4oRR03St14Z
xF1ifXLixcTPtSl/LnFofc6r3raOb11L+BS8+ACJStbSmlSRllLCVDWqoLdtxJlrs8dLslN2+ihb
05ICu5CUsC7lMXA9rTIyzTS2XUYpHIjyOl6lVlGFiEFgudcuunH+D7OSMA4gIDLhWH27dEaQ2UXn
JLCV0XiOO0iaRjXvXAO3R4w/35S3D+8qaA6rINkpCl22JhPBmJfpUxku+SmMhoF7ttCB27bJ9C2M
3FDb2SK3kVIOS+kEkWAonOteK06HIp8Mrw6QgBpeMMfUnmiNTygZ2V6mvH17ADOCl26AhgEYslrI
pOcNp0cxdqX28G9fF/0F/6w92OvteUbHjp4+J82DML3eHQKlktkbxiZIsSA0sEu1xLe5pfJ3ur8r
NnYhqbWHSiW401sBrznEaS2noBXoOuSXoXYiXOCwD8nrMpiUeg/qfTscEZgavg7MFjDZOoDMlYls
ULaMQVxF3yfhOlgntB9ta3APSLPvUZZuc9/XeP+ag1EXXpM4i06UKuo8U6BVig1eLVTrQ6imXXbi
+vbel0MReygHiEKcxtIb99rwt4eBYAmlmN4eFysVnesT7pZA+8tMzJxwNINLt/mz05avEXiqg7DG
l7JWxfmNX5NLDaijxLlQYOBhdj1ibxnQLYSnPMeNgwrLZJ4UPUGSpnS53xbtrRnD62gOxw6UA+u7
imCa2kKWrjXlOcl19YEHWgdXOumWBy58u/ZD4sPOiDfnnIIzCd/rQxBTs3UlNpl6tcoFL06kIxb7
iLWr0vn4WTg/GpxMrJ2zcXMGGY17Wz6amBy59PVq0oQ1QFFI9swwV76JidlHs5/3AIdbcyI3QCOT
g8Whl5v4tzxowmEVAzcnCcZpGY+ZO2tHt3CVJyUvx7cmCUxI0sI471JLfR1U8thKS+R10wBrvfoJ
JE9+mrVR32mhy2199eJkFLQZ5XuOxOeGUEe0x3kZNbmgp7zyRwVgFNlP3OkxMi6isPxnLJNMzXHC
i7ToHR7IE74WWaN7e0oaWwtLHkuzi+VDFmS1sLGihlE2gamn5BhWp14XVXtEdcganlPP7v/DZgGe
ST5LHKWsKH/Nb5/Rawerd6yB13wJ0FpX1SrBgqjsup3bZ2tW3AgSQEcmRkviepyxmYsZnA2Amhzn
G59Wr/sjcfXloIUJ5m3348n2YGBHKMDxtFvjp8Mu1GB0MBgg0IGqgZdGJ7jNzaelKOY9WdPb40YQ
wRwRuLaJUsgN4lKNpiKOKLgPc22eErSlEMFfvLd2rV7XjqsbOKC8E1YZyphgz2yPCj3QQngwuqwG
6wmwxem/EGmTF90u0jefOr4W1x19Miog2jrxKmoUvKiPFQHdCskDGp1SOXdFhYrh/a91c7kyNRqt
yIKTNMA5lgv82xYc0jKMrYbaZZN3g0A6TSsUH+G5aj46Q51EvhCyznF/0JtLjkE5Y3wvHqpMc3XK
7IVXaiKKKIgqUwkSVVHPCiqB6PI0xcNSt9/xKzd2ssyNidJr0mUYo1J90yZLaZFgVA/H38Ta6dQ1
tfm98sT4iZsjPSohSjM7k7w9B+xIaUNBwxUE9FqtvnYrb5pGGhTZRO3jiJNj+6+iRvMfjTIjVnZ/
RW9nRy+EDowLdE/6D63SBlGpZmyDmwuKSZEG43qj1sexnhWBJJwTp35iFWLPtuH2M0K2BhEjYd68
s9Z0f/yzctsuujzwFit8Qu4XkcN8NrtPOumj36VThJxjn2g7d8XtmZdexJx3Gn1kSGvwEzqMPSKJ
tB28cQGT6qXAMycsOd+8otICE6oTjxJS9lVJ1y6B4y0OHczMWX52Rpz8ysuy/+qapQCMSgv98/3x
VtuFHjFPOoOmEihg6Yclv/BvB3EBDdkqejU9E1PDA7ZzzcFF6O8Yd86eMPNqAeVQ7Eid9pW0voNh
cz2UCnhKrV17fi4R9P7cJJVNRXVJdvKurVFoxGC/wi+m3LY65N2CbGHZzdOzarbUS7h/Tqlp7PnH
vroz/pY5yMnIA02VGGwKZFC5rr+tmxWOU1PFuL5JPk92MLRU6KfSaxCjTQRn5egNrTMdHOHMv6JO
rysfqIv9PuJxaAQjyrLftahyPlVqJzC3KwtD9xMjD1EoTNqc5UfKRfEjEGGD3xbAYR9HFcXLJ7NK
le65HTghh2osRH6m+2yOFx2H4viMfXdhvyiTgR+nt6j1Y2TGQI5EOPL082fTiaL3qe208XNWu215
8uq5GQ+R2qislMnj7UEFdjM/lp4ovmRZ7Cx+2NTG9LY9/rp2QPnJ+qlwcaRWn2jRNayUcld9Fn3Z
PoZ57Z20Ik/PyHSLU1MI/W2EIDkeRXPgPbRkeOuvqzJakSmmUozaszEK86AZtXWS4Ea/X4x0JyBu
7D5X00l3uLVpEq9THjoTgz2Hi/asZl3n9xGoh6WN9m5PuUCrzecCGqfbyBZEzGq1gKYT58hXTcYz
rhcKGrHNFJ5Hp9VOkZYpB33uf3WpZlfneYBCdz9ebE0QvhMJlgN46abtbyjjUCRTPj0LqyyOpVJG
H1U9d3Z2yCrE88Uoa4K5onBHM4RS5PXp4iCoNnaz2rNnjn/YCZqOk6v6oox/Rohg+HO497K5nZap
c/JoEUoABS3c6wGVsh/tplS059Qu64c2Lb/MZr1Hidsc5FV5iiKJTOuuB/EqLMVSW+jPUQeEv4+0
+Ey8WI73v9BtRKc2jgkgSlBIaRlrvbwurztDoXf+DAgirM5DvbSWD7ia+jh62rtswo1PRRENUjxq
ZwBz15PCK06EcziYz1Psad97hHQfDWjxTyAWomcBNf88ZXO6cxdvzBE8LMNCXQFktRYXUiytndGN
NZ95FCs/TLcJvyxjAsELyw3xtiycvQiom9NmSqMXOlWrdpE1zlrSpK75jKQRWoqKlR3NOoZdhiLt
MaQpt3PC5I17fbgZTzbgpJYCdRG5i367WbLCHqOQgsxzGmbjcQqt4uBMLZLG1dD7KB1PH+/vl9sP
KDPiV4sI9P5pPF6Pl1QJxEG0Mp7JhZ3hEM5G3T06ils2j5rXOuJdC08HsH5eZNZOrnobxyzEnrkG
SCKBsK9hl51KijcumoVj41wdwkkN/wEIDVgKnNRlaqL5kwmb8TBpw57k0cYiS1Qp0FwqALBEV2kW
htJlNLuI2tFPHY91GnboG8+hD9rU9ctyst/8UamaEKkxHCWiEWGuFxlCtqghwlLtcrBohEKeXbIl
iQ9GkmeDL4Z5+HX/q97GGsZDY5GHMABangLXA87eEpt50inPrL7pd12JLogr9toPa4gnh4NhoFDJ
idH3uBHUmxYzczJbebYUKyjNbDm2Q/33aKm/rM6IfDfpPiex2x4ddX4ZNevBTadpZxOtajj/8xOg
rnBImS1x73qm4MYBfJLZBL1p9/HRnkJ7/JxVnDGUjD23S/0aXYHigjtBHP7sNQ0RY0dF23cn7t6e
I153NGJ4c/GspYt+/TsWUxdxlmRR4InQ8+emrzX69G39t11DwK1TmItmPIm9Isvt9KVJHo8vKpU8
itZynoPjTTRKiySo7Nl+gBzQziezLmrVb2PdnhFbVu2/DX22LFzrje5LqQnz51v3Gq0MCquGbERx
Wa/qFI7TqE4yAk+L0YJ7bjMtPVmlGHd29O2RpZYkS/8487Dh1hirdHLCLAcvHJSKrvpjOj7RO3J9
b1CewBHs1Qpuzw+jUR8DDoHnClnj9dckWHUijboiwH2l/J4ZpXlyvXR8uL9yr6+R62Avh2HxkPRC
jnJdd49xQzAXXamCJHUXW/cFq5f5TUNh9NL3WvKzKk11OXrlWKOGrWDrMD5FKGKMR7dEW8+u1cE5
2AUmO5+l6/iPiC6J5mse8OND2qqiOs6aFxmPRBwn3eFubC0R1WZuX9oGsnVwvURFilN72XtFkGq9
faD5rxycCsH5+0t0e9UDcJLmexCOwBvfFCsnZCdnLywDB4srrCBd+ziGuX2ogUGf7w91MyGKeqC3
pG4y2+uGkdmHi12XTlgFneZhpjzEysFFt3ynmXoTJxiFs8Ke4g1E/28Vr6ow7UstH2sObJGcRWOQ
SjSzrfhhiIKmDxh+OPe2/kZdWikQJfUsyJegazPN1YY2jDG3UTIRQWd3y6FVeli3pjad3ryEvK94
D0sDdYw7VnsiL6Ykm7FxCcZQGw5d20U8O+tkJ9Te7AnmIqMsnUDuU3Sar3ce/hRWIpKRuaBI/7DM
dvqck9ocqfzsNR1vh0Ig6TXXhKcL7W21bNOC9PTgLXWwjK19aXvTOQ6RDW1Rid98gZAAQT2BnkH1
TiLgrmdFJSYzEJsXQa9N+p98mwwVFNzqTqmYp8QXYx8ie7Pob81v5bBYPuE0+IokXM1Q7dJSj+tG
BKluQKjr5vQ0jOHyPczi4uwVufJGthI7kQEBLZBK89a6KZ4nnZCViFIEqpvXDy4o7UucZd2pz5w3
tv1eh2IxJfaTjjFVw+slnSytN/NGY6hEqx/UFGHBNjH7U0Zt6F2K8OTHt25/NFVIhqjc8cJDbvp6
PNOpU08JDREAT7ZPVWGV50JT3ggy/Z9ZUSHkCAD5p4RyPYolejPJB08ECCaqx8jVCj8f7eVs6XO9
k7fehkQmRBmSNhnOp5DZrodytMweu8UVwWJp4d8grcYPbTcvOzH+NiRej7L6TLS8olBBeimAJmJh
0O1008FI9QZnH3CtPxRr/Le3h/TLf/hYmKTIWMUnWz/shFNaGsTuJlgiN3oapQGIgSXP21eQ7Q6I
hXckGgvqKiJaZofLemM3QY8QKUc5xRAqTuY3R0QyEgltltJj0A5Xo4R4w4jGZaO3YZodTMQuA1dE
05Oj9caH+8u2ERExn6aBJnnHXBGrPQ5wMYK4toggGrzoc94s6uOsxe+iORl2sqPNkagpAIeV2Nt1
KTehbGeVnSMQY1b7o9u6ia/FqXuYE/oL9ye1sc+lBj9xF7SMhG9f73PSmM4YirQJuilSDkWtl2c9
Mj79h0GoRMpqAt3XdQZbqHZvt3HZBJp82XfFMvrdrO0dpps8+XUnkPpKtghFyFU8bwZsX+p+YMNx
Uh9Fje2MmDFhIlkTj1FR7hkWb30lXQJlZBaLtao83L/VK5yEqpbXz8wqCaeUPHDulXOpJN1LP1hV
v7Mntj4UyEHQaFJEhILd9WgGVNOwmJcG+rdRX5JIxa/Wwr3s/pfantP/jrLGhoUe1DQ0VpugTZLm
SJm/PIgUd60qjn7eH2lrPnQQSGJIzAwwANfzgYPYLRQmm6BRkuExHRfzELVTePoPo/BC5COx/W4g
z5FeVggRek1QI213bLT5X63A5Og/DCLFcuiGkLGvM/WkEaMSjVkbhHqMGe3YjZd4tt6epJM8c/Px
cUAI3mB/UR50vd6t2gDAhPuXZgyW92ji7ahf/sNsIMBKjht3+fpRi5leZy9h0aIU2yyL72WTavtN
WYo96dTNHQCs9pVTRjNE7sXfzk/nWR2EroRlK+b5yNPA8bFYfPN7lpgtIQuA7BHH4s67HiXvrSkZ
TKTlcOszTmHdYn/nAMV486LxRpOiOkhRwWPQV6MMYKOtxkbALh+0Q5omytGo+7dHOJIR8CTSzUP+
dTVKNKQ2lkUWrAGckT7oSaL+CxPO+BgtXfY4EYT+vj8rmU9dPdIpKzEf+nyUu6iqry5XtxwqZ3IB
Yy9OrfYPVdwJ5fMYz/3yHI5zJZ7LKQztc+Jg8PxAI7qL3pyiUzmkEozDPU8QoNPXyzoWLPlkDnWQ
NS0l2jiKtJ91jovNAXaY8g2BoX4vAt7eIrx6GFHqJbNn1gmF6aW4/c0mx4wMpj+UpWIWZ3AMywV3
PmjLjl4Ue+Xg2zGl7pUEbVO5IVNanQS1hyiaApMLolkd46On5sL+M1+MIfqimI1i/F1nabRTxJB/
5vW3vR5T/qbfTl/UjsNEzbcLul7V32cUx452XHTf5owc9P42uj3oMpwQ6um4Szff1Vd03aU1FTQe
AxhbynFqQFHnIqp3LsitRWSrYjpCrYyaz2pCyaB1g9qKPpiN7Gthtr2/pOn7ftEf+7TaS263Vg/a
I7kZEloOcp7Xq1dV2pJR0u0DrDLbJwTF/gHZPF/cBS/r+4t3M5KMXuxoOAi0tbhirkdSDCp/dTd1
gVvVyjFFLRRCktH6yTI3O0PdfCfiFjcyaGmTdOaGe1HMokpsrIGDsET1K0u9/ph29d4B25gQWSAA
cGBWEj29CsitmAYt0csB5ZNE6H7UJT+mLCzwyLZwrH7z4lEdtwEscJZpdK72hInJshhdfQCEZFew
1Gu4qjjyeVp9EHjv7k3tJl6+IupBx/EakfFjtSvIm6ymLcwx0N2Ra6AHalge0Pa3mwfMMS3axnOL
rSOtuuGr4MnX7yQit0tLIirVOLmHKHbdYEdnvAb4xGpg53lyGii1HFot7C/jYu3pLdy8XKkQszEh
6nG26buukm3ATUssxsIA5YtNskaexevETc9YwZmBnjfOP7kRJm/tftIwIzZzJ0npZ57O12fBjSZB
J7dxgt6FG3GhAxRZFzTZNWzDBmV+o0mDq4JnsJBfZu/QLaMHej3cNPZDFnWVC7l5UA9drNm+qu9G
x9uPhgoc+QktVvCvpKnXoygG+maekS5BHkMtPzZux+50utYt8a5FOGznkMvjdRX3EYalb0UzDkqB
JOteD1drqfTbmY0A60PzGFdAnuzZbc66Nam42An90PYJ/WSKwA+t0Pfugpt9Az/vVT+bZiBRZi1v
Y8dgOIreWQJE3pro7I4NQ7RG2+XvaHM1FtbIeOpinIs7xvl+MLg5nQwNaARsCrVnnlHG9cxNLcYh
OKw0VMrduj6ngxFrZ6+OY/3ESR2mI9eu5R6seMqXU6205hvFdiRiCiQdqw/uWlqYrR6MwiaLqrTB
DNIFM1Qr89wPWkwuFY+t9hk36b0my82nBnYGJoe3Av+jE7qKtF1feMmy2BYcKaV50JUwsx+tyspp
U3JHnrIywUd2FA7QCLPTMeI0eSkbp/urfnOpyB8hTQwlW8shNb5edQWURDHnmUWBAeEdQlL+tJSW
vtNbuDlEUACQj+a9Qo1VB5Z5PUrR1os7uIijjbFWPY2zkx1r6v7H3tq1vdwcSrZbgc4TZL3VAaJT
wqNFc8PA8jpzPneYnRWHCCfc5WD26MH6b10/aRoEZJhb7JWHfj0zxxBOMQ2dE0xeHfl2hNSySJJ6
59F3kzxJcTseeyBLqaLcSGPXukezKXOdYKBO9+K4jf6vA5DlsR7xQvSKUv3r/qxuF5FNwWsZ3CUL
yYe7nlU+KMbS9a4XxLObQUNBDuFAQzf/aCO79taIx+1E0V126yWXf+1F0uhWjut0GwZw6UtU1pW5
OSp1U5/U1rRwr8akHKik4hb6SVNiO0f83lx21ndjvjSf6HhK2XfZvLmeb1pbLv0UNk2F5vtDpfX9
MSkq9zQ4/fzx/tK+csevIrxB9kvNmtuZtjOY6OuxbCOXbIsxe2lCTXR+jIN7fUn58MZLpoq+OdkJ
AfeIuy+eKQ2ZQndWm6YxL/Uwz8oDETHnLWBFLUyMUdpVp0aczl/QeCmbs5ImY+jrZWdn75rFaAZw
m571q2mFVfmVNWjzCI28GAbfFjUi1HHmGf3XZk5MRkEQvTmmfd53xzlPKwSaZk6T6WdRA60SllcZ
/pGZZjg+qFnlRn5DQFH8UbPby0yBOjwgK2Qal8zsphet6OzxY+jZYfiY9sDl3mujIppnLRJNc2y9
Gj2NqUxM47HUrSrF9NrsCgB0uVn8Cb9tXs6N2YTTYU6XqfijdyDnXppIjaJTqnftclQt3kW+m9vT
3+i7lOlBNTgQp6QoEAisU4i7J7eIJtcf3cUQH7NWHzCqb2xLeUBVOBwOnLMxOrOuqnlaMuR6PvYl
rbvW1+Z59M4qhq7NnzH+727q57zGDCREhOjMl0YZBUaDqjZ8SYfGLf6a9L4vPihJQx04qqMs/GMS
+DkNB7zi4/DJNZKy/xBOujp/8oyqncGkJFr0uIyNVvs18lT1BYCTRf5L5ml/BDjrVg/3N91tlP//
RowkZlQn135Wg5MQYCqjfokRhT+1mF75tR61p7eOAtMeth61ADQFSM2ud3ZhtUWd9/n4wkO8/1gX
5nBKY32vy3SbotBd4s1lQJGVmhCrUULDbOdBkQHezvUjVkbVH42K+u6p7BV8dcy29CyKyunw7a2z
ozbO2iGpxd4w1sQ5NCCSBqOj9EUR6Tgd0nk0/dgVdrnzSriN9XQWkGtFop5OHS3e61UUVWaqPbfW
y5h1HLKh0vNfOYTgr+x+cERNrln1zoeTf+R1SGJIZsT0KF2CTr8e0oh1rEaFkb0o2VLpZ70VYX4q
oQQP79GFWNw370aeOUhCskle8bqr2yWpKNK4KuIIBfLVp3yYtXNYvJXzTjpHnx+UjEwp+T/eKuco
pzFaYDuGQWaY3aX+f5yd15LcSNKlX+W3vscstFj7Zy6AFCVYhWRRNm9gJJsd0Fo//X6ond1hItMS
W3sz1j3VZFQEQrgfP34O3MiXopv7OxnNuz1+0PD53rpBGJAPtiiGLJWAVfyo6rEe4woTPNM2px6d
GP8K3KDeaBm3TIt2SlgavFav0lvn3yoDgspNM4p9Z9B1X5tD07MkYW18ostNSDEI8J9GD5gMJD/n
o0BWbzBCzBKf/FT7NlTV/DnUcGXRSjs7SHKZb6SO9sUOBO6iIs6+oJiLaPD5ePmozCi39aVfDKnx
qBDi97sAP4QvVKvCB2YqP3Ep9L+aURk3kLZrQy8lCPbKwllfIzhJKrKx7vXKz+nG7e/KPEVQF0GS
GcOiSbOK44RoSfswKDTSHWcqZRtdAJd3M3VRJJlwhIJ6QLvn+dRToc6gBubg62o+PaB1HbgZwMzG
B702CuL2S3q1DLKmtAYJIL5ppKP/Su+sMin6NZblvCWVdHmTgDlwlRAycgSQKz+fTA5ljI6gfvTj
On8MA8nyklbEWOfQVHP7tL3aFJ9fWgu1m4yc1AV28BrNmSO90motnnw8J+ccJr4IXypz6lrPSmc1
3/XqMNunshG1vCf+MKrTmJit4g60qgzfRSaBn1XDnAs3NjrJ3huBNbwzBiEZfzkhZjBvvmNR5qOr
x1wMFPh9V5eeZKVCIeqZfAKgBYlM5btRaTvftohmbi/N5eFF/4/4krPErqYQcf4RhCb33UxbnU9E
29duQ9/wXR4O/V8F5dePkjnUzeH2iFc+O8cPxjv91wtrewWSaEFSD4kRz36fdP0D7YqZN4Ev7uzZ
UjbW8cpGdsgil958ZHZg0JxPLqgTSehtkvnyJCt3rZhDj4bXZGMJL4MMAgyuWJTvQUJJvc5HsSJZ
myWaaf2u6rs7NdbLz3RMGnsJXNB1ULPcpV03bZRTrk0NCvYimY5c0UXquijCi9FpGbSkEb+M8sxT
wUi3Ds6Vj8WNA6KFcApv/TqQEXXfxVKc535UAic4FDKOcJFyb5C15KRPc/mtQwggc2kaG45BPTyM
sj5802ORPqT4ND5SPa/3ooDmZurZlrrFxRoAVi7iygtnhGa8V5HF3+seTjSpk9Upfp/lgASG3biy
ZKn3t/fr5SgLhA41FA4RmOX6hFCVo8FM4BgfTnB25yhR9ja8+42tulaq5OgBoROlLv1ICxN1tYti
ct4iUdvuOVWzyXQdncD1FxIPXfNOzEYlP+UdKe0dJemJlrzZsstjKtmz/VCJXKhe0MVxu8c3eh7d
0Rx64JN5yraE3S62w6KqxDPKLgd0hP15vtVNhSJhV9fdsyqplRtHGjw7RH1cSU3Uja13uexLmwEQ
G9x/sOI1lgqLgASMPu5nKim111thcdTixNm99eMuR5YRlkEWMZvzCaWIDeOyXPXPo97AMXHU8Ah6
mr012ls6jBdeDkxj4MLX5+m3jSrrSaPApZefZ8lUHoo+yXZyN0kbW+jiKn8dhW4QcELcKddc5oqe
NnjyNaOQ47hdbPzotPmuqDCeMQOxZdh6uRUAsdgI1CeWIt0apjOGmOQz1RSwbieIXC2hHcRoKgHS
nWpfbn+lq2MttXKNhilsTVZnowgaWjiRu3yW8hh18TrUvULi3XBMAN/bQ11uO6a1WOqgWgaNdd16
jl9e2iHCoDwPrTA9RRbBLpqrrSrxxZPBp4L7SwMxCiRc4qtXd07SoVVnFg9PuWI3dPkEPtNJH1qN
1p1aK8qDYkZbTWBXpwZyKy+J4mUyPJp22AAdKs/zNDUHLQcTDJNuC6K7OgohBT0k8Jt5589PlNK1
ogkLXXkONTPzuiavHrVObBlbXB8FCg3i5EvTxgoPN9txGiv4nPhatYYXxHF1L0nNVofV1VHo8+YW
ooHigl2ZGCESnZPNvqst9Ptj7uWqlbaoIFc3A/1bS+sLGfWajJhNSW72JBvPuEjNnppFvikHH3FJ
/xgX5VOfB2+z6uSlYfP9Z7w1jB/KsYE/Dl8oLttvucDqpHNEuTPybosNflG1WEaCJ0DNm8Twwpqn
QT650ydJedYGzDh71b6LRH5nhQiBaNX8qZqLb0EXvMfv4Y0KEq9zZDXphAU+oKq5fNnfbtwmrY02
jtgfCCEER7XrJzjGTn6XkjK+NZ5lkgu9CnIN6QUA+PlQScu2mGc2Sdg5qodRtu0WjgYaObRbecy1
/ciFCxGcZ4SIZHUPygDODeVaFVtPB1dCJ5MeTLqoj7evwGu3rUlmvdDgyObX1KRo1Dtjqiv1uQ4s
e48Nz68AesTOFslWkX1tqMZnghEEsE1dF0oJRYvztaOZoymDrpifcy0J0S8d4R5NpeqlhZUfB+ws
/G4Ox6euV/pDqbTBAbyzvMtbMQCDWltKSpfLC0mcOBI5DqIxmrTOf5ss1yZDn/X5eTTE5OWpg9j2
nGtvDmxIROFgLZwd6rdrEyBqP7VAZlR9zlnWnWj7b8ZYbckTXE6Fa5H9iOgOBYQLFUxKvgmgjDY9
C6mUDoro8UGzW31jp1xEHEiXwMWg3L00nPM4ny9YEISdEjqh9RxV5rvJNp56WjndEPkuys9bm+Vi
SgbVFmSp6ZCEEwQl43wwZ0ROtI8b4xlJLX03ZDq2N5m2Jbl5bRTaKheKIdUdvtH5KBB/+9gZe+PZ
qI3KNdXeOehJt9UffXUUQFv6VqEjwPA4H8W2a8g49Ak80+Ye0TQsaTjci+DD7YN8ZZRFm2J5JJEF
oGB2PkoJ7UKfaRJ9Flox7zCCV/Z9K42726NcXBeU5OiFQaZ34WtfhNDj5LTNKMU2CllN+6FKqRpF
WtL+RBel2zg614ZC24kGTT7PQtE8n5AdIehc84s8Z12fu8Ws9kdLp8gYOXH91io0s4LQtDigEhOR
/Z4PBWyaoiSVUWmUknCH/yraIzL65E02b9HCrnwmDI+WrlDq62y71VBRUbSZ1FDUFDKGr12gdE+K
3U5vffWXCdE9RF8AiQ6V2vMJ1SF4X6RFTMjR/4ywhb7XOgfZAXt8K3q4CDfATMJCjlgTgYPzgfIW
HZdIZMLXUBva26X6s0CU7q0ZFQEF7x/PxyJKdZH6d5WIwC0UMOchf8FIMfwkIWr3cntnX3wYDgj4
lELuZlGhWlebqex0UZ/Mud/LFHHqBhFjS5WGjU1NTyErcoZOktRQcyANBZq8bCaTc8JC1ezs56Gu
p2JXqrY4VVjujV5H2U+Hsa0Wls+CVOkunJJBfI6mYrTfW9hdqg8C/azhSxrJSb6f8gqdOJNIuPSo
l6rPZZ30wRdlGMrZDbWWWm6hSL3hqnFvavelIdm1i+cBXTduazYj3s/IJ+dHPFyTZpc505S6hS0L
aadi9zN6iUlwfwjatDFdRY0HfV/I46AdMmdoq4OjNEN2FBg9jg9db5vV0bGC7BChjGZNLpWiUX2Z
smIevsLbo1ZsVqP9IJJQr+7Qk3XC+8FJir9TrpNfxOKacpiH2BbvnDzUo8Oild+17qjPcrQbSqg5
L+NICvI+SPQwPE6DUgM3SdFUv1MH28C5AYAZx1slT0dXawLnW5F1nF1ibUdGvQAzCzcq8uyDGcJl
9cZSVxO3QPc4f0dUMtaHSo/nFzltrD8TZUgLftu0DHfjLOnfbB0cZG9P+ax+MHvNaO8ivH1Vjy42
SXURuqjQabaC0lT3JmSM8q8m65L3kF4UBUUToshD3hq4/mY1ZmB+rCDZ9jDV5TAcxwbnqEMS0+F+
F5DoomWBxlv/foiU/k8JwBraD8+6kXpOKAX6L5BUIXvmPKbT33jOWaoX46rSevmYlY2XmnFgvcxE
i86h6vWy9/Ksn/ujoeRGfNea1oiyQFZMg/TE605rpl7r4lSwRNEPxxqCZC8DAIaHyk60r6GR65pH
n2Ja7p0hyaz3cjKlNK73QfgiBslJvdJsSgkFKbmqdr0VDzIbo+vV3TCGIbaotKHrj0nSJ8pDNgRT
RM47OfGppeF6utPrPJldPoYEo6CxKtvL0CqYPHgLcfj3PInW9hxRZz8D0eQvpsBAzTUIGxuvFEP8
0k3aKH9M5057muQxxcSZnaY4SKuZcuxNuSEVO5xhi/m+beWsxYEBrOe9MetpvGtDXYp8RU+l+BiT
JosjhBcz3M9SYav7KWw7CCbLZ/hSlUqjHsA6VMOT43goD2MRl/IRukunekpihZVL7d4Zj5SH4skN
o3T+hh6h2S/uJZwnV68CPd1FSOZ86xWMl3YN9I7SRX9gVHe2VinGrsTd3tjXbSObvxSlymQv1Go1
gWriqKdKkyPzpMhFUyQuzWXN14Rzq3imkQgVIlyqtIei0eWft6/Ci5fXBFFaVPFpVYYrugYslEEe
hlQqal8AYR1ap4zujEhSP9ctkr63h7py6y4MJnihaMbjlL2K83AeMUK1aWrfKFvzLuyHzNN6Rdvd
HuUidF1CoqXGRZ831+66kpa3lL0wwK79ijzoAUZ7TcchWQ7U8wPC53/dHu1yTpCWwDBZOeJxIr7z
N7GSnEBOh7jznWKY0CMzC1cWcrW/PcolhrygO2hs0m24CD6sWYk0kVmd4FP5k5Tlg6tIOaZBVSlo
rg1iRe3cxNbscN8kWZf9pTjTol2ZSAE0omQomnd5mhTjIa1oln1KrNToXFysgzdXLqB9UJWmm5Sk
eWGvnq8FggsBhZi+9ROnt41dNgzyozE64xsN1+ndoged+gBvOPVpwOrzcdRGG6eSDjvkOWkiLZOw
z1yoofEnKjj6foQHdRBml4uNjXVRIkZ1FGq/BlFzMVFa97mkUTgG7UBOVFl9cG9ZP2JlwLtNNLQe
JzlUibA1XbXupDd3R8HMpAkeVgES0aggreYrZMSq5tI0n/NSGY/6YlaH4tOH21vscnbEw0ACr8mR
AT/zfFFrbdayRSvtWbMD6WBKuvYYUwXdGaWtH9JEfUwjJHOcZtDeHFUSiZOUo/dJPEOEeT6w1lU8
hFrrPA8V6yfguj02WNFtRP0XtwI6dEAf5EqL+d6FxyLZX1UNpuQ8110Qv3cSKz4oeil9aUMIUKgz
zJ9uL+fltcqBBUbnOVmYE+seTaXkkIWBM/jcvjJPfR3vYuJHN+zGLd/YK0OR4FFdIvrnHlqXXYVg
3cJR7vzMmPodunTJJ1QztceykLqN2uTVoUCYYS1SMaTV//xbSWE1OUOod34didHyOG5AOoYQHQGW
XFfm4fYirs3UeCnA0SnOLUYxJB/68vv8BvZNZdrK6mQNfsuNlvm0bkrYY82pgSKkjbWb13T8sfvc
qC3VLbRerj7ZOp69sBvL2EL+W4nEHY7oVEwGJYy2sJiL8J5fD9I2txFX8mI3e/7r2YPUtvDye9+S
lMjThphgjzLau0h1KDkZFe2Zo7RVYbjy4gBI0gVEyznAmrr8Ur+tSaih8jFRePW5prrQxfHGOAWs
ycbaX37q5V1jRy1tjJcZ+ZTKtZxk8+irHSVhT5OK2ceG1Yl23TTrYiM0uDLa/+56sRa68QVcOGXR
rICdzT4NktNdFHWQWIMoekcv0I/be+rymy2dksCsS7aMKNXqnnMKjG2zKRh9Xm7pPVqNwrgHM1d3
eWZr2QE5mGry0mSoQ+/NA1NsB0XmGX/Vsz3/bqkloJzAVPWBH8odkLrkhoo07DrZKXylqtK7YQmC
bw96ce0hAU44hEolDwj/u/z8t81izYhyF72Y/DydnJeon8VjLhkOcn1R/67JEhTlbw945UMCTpLV
ckXg87pWT1X0riGdyhmQxX8SVoymCZrgn4KgjY63h7o8CDwb4JR8SLB+Z12nNPNA0WYrm/xGtsNH
NU5QIcyiLaeEayvIu0S/MGqml1BboWtCIaWZfD0Ip8+WETU7oRjpUe7iYNehkL1BBLuygNhHoiGm
chLYqavnsJ3NBhmJXPaV1DHxZC07olbM7OJ63DLOubKADIXMzaKnvjAKzzcHVjx9ETWV7GtiCPZI
mut3uha/GREF/eC0AVVSM+SuXE1Iy9I0zBG89o2h1e+TwZmeAEC2dB6uzAWNP/BWLmKYQevq7pA3
DeXpWvEbC7ZEkrYjnaVjtru95V6d0M4AHSazoLsIwHLxUzw8X7LBioRkW4Hs99QMtV1QapDnCtAK
RASLUf4hjTaU9hZS8vupDivnAPW/EQKopZScu6mW1cRTA2f8PFnjNH9Xhzy19rlsdYaHPehg+7Wa
y6knm1CmH5Kgrn9aQWS2D0UV9fYnALNSRlssolKpGWEYH6awl95oD8+jS/VisWmGTcdyrpkTLeps
aZ9Xiq9nkfVMboOuf1JGCytRUb7cXtArp2tpduQIkxcCha02x1hnXCKxrPhpIdO3rRiQZl1667QT
QHHd7Os0Vs2NUPByq/AmUlgGQlo86NZVUrtFvmwcc3xjpEQ9qnYEj2nWm42tsvzm5zsFNJs2apZx
addVVzNLVKXPE0QafMcs+h+p0fQHNq72ks+AQdNYm190fL3vlUnWN6islzcI+RFEUhJtdCi4R873
aBdoUIZC9igiGuW7tJ6Uz10CYXeYQP5uf74rS8lQ1IEBUml/WtMZeXBaqSkYKtDS4UljqzxEamfd
3x7l8skmIlh4kwScJJdr3SqrRbMaG3jNBy2td7kxGIdszO2nUa3FhyQy078cvOMPtwe9nBqK3Kiq
wWGl85NWhvNVRGk5rYtc1XyqMI5n1kn02XZC480B9cKE4ishCU8Zfe2QNpWxPhVYR/mYOkbvcObl
qNuD+WRW1hb393JbALtAOuWSJKjmn88nlI2WU0oUQX1HDn/Us9Pey105HYaw2arnXbklUaOjAYT6
FHKFXJjnQ4UmqKxeaYYPez2R8DSmwS/eJzHCT/eKjt/jLtKHku4jTJWUBzOc52ZXmVXhy05l13s1
GsvpSxSNDkqlvb5UuEZdju+E1UenakrEtJtqqfoLz2cRvbfgiYg7FYmNbG/mchTSomRj+Kx0WeS4
cFaqgPantJm2Qp1lwc5POAecPjw04tgDgE3ns0SfPQ8Gu9D8uon+LtpK8yy9uy8DGoDUqPk+9eH9
lNR4mkkbIeyVrbmQ8kllCUkWQtj5wGbazANQseprTmG+m3VJ+p4atbJxAF55eKv5UWnnEUCThXHW
cF2PIks927Xh0xJle4DmxnNqm91OxG37XrGaxpdR8T1ORld44zSUJ2wHol1htls+cZc7d7Et5k0n
qKQcqSz3w29BLElcFyFDYPsWthMuaKXk1WNVAHnPyf6tp37p/FsOIw/gorZ1PlRrFiILqKX5umRH
ew1zC0oJ1BNuj3JlQlCKyRkBsDDsWHNvpzkpS8lODUIigOPMiMSxV2ccsUP2zu2hLp8ha6niE7gu
uNxFPRpxt8TpysbwFWFJu0l07SdTSXpP1DYooGKHdASOyhTvRi0tN9o5LvcpY1PJ4+JmtwLLni/m
kMplJKuMHUeRs5txkCDZUaPd7RleXUz8DGi8pW6HVvX5KFaf4ljT9IYfzWV3FJj2vgtJxA6Y0W/l
ApcnnglZCxF8sWqAOXY+VFVLI5aqsuFPUDLRDuWNeHGirPkSsm13iaZlf6V13H0NQNqEK4TpbCmY
XpvsYtDLrqE2evFe6JEe9uwdwy/pdPgwSmH/hNai+GJmxhZiduX88+Qi1scGhYl94VVS1DpSFYFq
+gj69NZdMPeS5SaV6dAdacWx5RVOOHwumqjOCF7HtD/KThNVT2at4DhVQcjKNzK+a+tPwMwrRga/
gEPn668nk4UCaG36umgmcPY0o1Y5fSybaq8XpuE2gfKjccRBKdI3C/3ClacNCtqIAgwFM/986BnL
k2FxqPEJnW2vj+QARrqoj1HddhuzvPaNF90V3lCWny6A86EaCieAlKHl9/mounCaME1pTTRKkkB/
uX12LmlaTAvhGjYUEQhoz2qsdsCTvRKDxX5qe2lHZ9zwK04rVBozKZvfD0ozTa41d6k/DUk07uiy
DZJDW7TdSxNn5njUEjXcQkqWQc8fniWlJ/ACRQBCXPOo+ly0TVWEtj/Itf5c9Fn/NMIm+3h77ldG
IcdBwBE91MUiavVFzUiU9JB0jm8N3QjnJG+Kb71hThsX8JWvufQx0AhFls3HWtGOzCK0ulnKbF6U
LIF2NE0vg6EMByU09Y0ZLQHHat24BpclI0ZGSHn1TlqxPltdL9t+arf9p94Ig0foddQ8rVR2ZT3o
Pr95BRGygQ5M+wiUDH118+ZSUalgWrZvWkHqlm1Ko57dbhmiX1vA12IeUPryLq8WsOsbTTh24vhJ
lnf7wO46TymsDEFeecve6sqWeO1YgxS0SIutNVcNQ1jCqlLHb8Zq2g1tWXoo3m3JDFwbZXFbgMfH
qqGFdX6+w7oexw70xzdavE9axPV2MTDP3Zs/DvUO5K4Xjix1iNVdOSphTuUyESdeReOYF0Pnylqw
1dxyZS6QqdgF7Dfuj3VoZqInjMwGklDloKVeF1nJfcINuYWJXUQxnNNXkV/KxgRna4NUOx4UK8NS
96RndjfvJi6t+ZOSNDm4WDtKNlZSeJ/t6NcuFa9qVJneXrOF2Z2Ott68R8VcHV8wzYSxADBQpx7B
Oe7bi8yEFLsG19yfkYzoilvhYevssHty+Oeky6W7NACserLtoYAFIVs5dZXIMLJPNUImp5a7JcJw
12xl1+kGZLhQV5jSHwWOnfVTYSGp4CpCpC/zGBl4BUl9W8YudagA56UKgZnHsg4g0mhCilBYwM/T
cRPViH8OCf6iL1FstMVdrRaqsddRNhoeRzStLFdWQIr/HGo5mtGsUibzUdIjxfIjJy2q+wgjhYA2
lAFlqVydHEp3czNPLm4YfelKSJQm9U7AF9R/KC1ePL/euPEIjWg4pERKEZFOiFVa1Gs1TGzyM19V
s/bQNjRbZALW9BtHsSAwv8L4XK2XKl49gQaaJJPtd4QZO1PLxK7NEKu/PcrFjbqMQvsQfXhLGLQO
+BpJUlQar2zfLrr4ZGKK5Ga90B9TbRz3wZA2X2+Pd3GcFmV/gzov8A2LuH4sHL1yCn6q+HEXFYdK
RRg3rHXjzbNauhoJZUE3ANDN1QVk0BoiI2+h+rWw6l1hxeWBvjfp0ShH6d5Qqy2thstVJFNdNCHg
YCs87cvp/j1/i2WpM+tG83F50k+47DmhG8II/ywCTRKu3GEbfXsdlxmcvYSAblCjF+2Ehe67hsCm
xmnLROsJFOsss3aGVVa/9GEKy6OZc8kfK0MajQPWDqO5Aei8igquhqb5B94s7OkFwF89ihD9Fuc7
x/GzZuym53J00p+JlSdfa2tIxMFK1O4bpkbUC9NkFCM6kg4aLp0TdL/KNmukeyfFoMrVzFRyduxJ
G0qfBt/jU2jajXokLa3nXRTpFq2a1diWf2pWJpCr6+LJ8Mqk7qJ9AaZU77rIKNoPTmCafwdqb32h
hVXr3WhCB9GVIQl+7xsKxIfbC//6Gq+mD12RuhpdISR9a71lRVKmzkR6xEc3oHQrqnp+7AyG7saT
Y/zQ+ulzbve7CfX+n3XRN3/qtVluvRbrj7/AhESOoErQyYkfz7dbHcK1Qt7B8aU4iY5DWys11WlV
JN7UJskG2HrxMiFAp4EOLiL0S7/16nMHg9bmTd04viNgGQ6kZi49st/MMdPdXKqOea6+FzZPze11
vrgobOAQuEDgoST35sUcayuTjSSKT0NUdF8HqUhd1IzVz7dHuQi9llHomVCgHnGRr+Fdo5qx9Ury
+NT0UnK0MkV+l49zcgDi2sqvLu4IEncGAioAMgBOW98RztBkyKwBvKQObhLm+OeYCMsLaMlvuz7c
uB8uJ0aX6wJu8YKoiC6sRhNhPhaiLMWpHvrSA0Gg0pyW2rOSdW+2JAT+gJ8NQM6kQJXU892YjSMq
eXhYnOKxoMhT1dmhTxGNuf2lLvcDs0BEEXACNJKs8XwUCbCuUPOKN6oOUo+4I7wvYuEcb49yZdmW
jInHgzo2cPUKeKxCq7CSIUxYtkQTu7Jwym/2TDuvGzd5KO9uj3ZxiVM04Q1kRhYawVQ0zudkBNFg
ZgPvrmyI2TUylNWcSvpZl/2jFPfFERrmlu7ilQnyRkHVRpZmeRtXQ3bcFeactMkJmnt5Hxgtpa+p
lVJOVxv0f96e35Vv5izVEx7ipRPxlTz+27MYWqPQZVEiGlU04slBnPpjrGfF/u2jUHxVeX8XFZf1
KoKRhFIrWdlpVmZocpkk7VHnKDa+1bW5LOVXdCs5VmDS598qFLGSI1yQndTODg70p5jfRWjE3946
F7RhdGhSixA5UPBqFMkpExEbAStW6nCJEcRzRV9tGWFeXumMYvBRaBZDznJ9YmdLntWiyfNTkWrz
MaOra+9MyXxAcKq91yV1dCv0wx/bKjO3aDCXW15b9Ai4kMhIloaO82UMBqWEdBxmp0Kx+uFFrTMz
fqY3Rh1PNalk/nFSy+6HWQZG/Gah91dHBg0VFaqGIFzLr/bbbmzKtFHioSlOaWgOtleUDkZ0mOy+
/YhRPacoRNDCF0TA6HycNJoCa7ZFcQp69Fqg2GeekSF+5qSm9eZLcZFc4P3i5UK3dR0FanFWQNtu
i1Nezt0BdMQ8FXFbbER8lzjpouxAixRSN8QV8GzOZxQ1sdZJUlqc+jgZ7sxETw6hJQVHcrForw6l
ucsyeKng47Y3Yjy17+1Bf8658zau58s3lK59jjp17aWCsd49E/qs4JRWcSqx2jkOVW662RDme02q
g52SUEd783FEu4tPCBpNq/Ya38+EboxlHZenqu6LHeTD9zneF/8fkyKn5b1eFEEu6rC5muqpnXXl
iY4Y4c2aE3u5E9BSqgblPpvl5u72pK4cQboE4RWTP8BxXCcr5BRzPdVWeeKkaB6vk7aPqG4fnBSS
oz2DLMBTFd9vD3p5fSIfQfhDjgT5AhDvfAtxbQeILC7iRIHqeAFimIanElraG1/syg4B2QLBpokL
h6Y13UKBNjwak1ydijaX/47MvHjJEjP/3GDwt1fL6M3UVDrFaHHiKYXQhG7eKiyx1XowtMEuT9DV
tYdFUvuQDqO9k80tLPKiNMBIXCvAkdxeBKyrOLyuK3ifgpmBwmj7RqRV75GG0J1UqQk6JlGayZ/M
icZtpw/be3Zt8fX2N7yycQCTafKCisYFuob1mk6t+nmOmxNXXKHtua5rda8pQ5c9OIVSVvdIG0gv
eSEbxUY+/9q+fJZ0LdQZCqS8HUsEuFZQD8MohhPUGae0wkfD4n0ySkRUET8oxQP6n1V075QQo96F
CJzXf5fWOFtHecji5kNuzbSduUlhzubfitkU1SMO7c50bEe1apaeHjm/v71Q601IawBbgW+08CuW
3Ol8s3cDrQf9rKSn3sqbXT8nD0IKTrkuvlA7fitOtAwGAQcQZ0nTLnRWVaXoFGuO81NYNAqOr2mP
B6v81uyFUZBu5pJaqEykSqspNWmptlne1ifcC03PMCTnyFb7ZDhl4cGUaDeenPVmX4aDsUeCTWJB
jW5Z4d/e6lKHuWnbU3OKSsk6tjpPTOr0yp6Oqt4b7DE9NtNg7+vaFJ46VeHGLbK+rRiefjZiJKIj
nvG16E3fV0oyN2V7CvsgAG6l4aEO5P5we5tcjsI5flV64FbkSl7dHWaD/K82i+6ESo39VNEslt2N
WTVsBcivZZHfT49KqzsGEXheLCVVcx0mmE0q5U7XDSdwG1x0VC0e7WPjzPIDerNzfkjtOf5TN6RK
eR/WCE7MO9qXkI+FGdCilWTLXVMBLai0+KaliD7GvSbPR/ra4tGz+wGJmalHbYYWSyeO3S4x7fko
gsz8kVhy9jEKAA3crA5jnJZt4Xyd0IKlzUeWPmlmY8ZvjImYLKgBaS+ErcV3cFVN0RJa/cYqH0+F
I31Tez08hkVsbpzwi3alZRSbWxAJAYbimJ9vUK0Sqp1F5QRk2ivKvh6NVncrSG/TbpZyVJ+ccQSu
ksbWQa1XjCI/pRqn/xgbwm4O+FzHCLLUoHzuiLaNtKPQpA1vzIwW7wV2MseWwi4gyirZKyt7AI2b
y1Pv2MTamWI9S1lH4f51H/+Pn+P/FL8KkgDI9nnzr//m338W5UTnQ9iu/vVfTxFoVlP83f738sf+
7392/of+5Ze/8g9t/etX+/S9XP+XZ3+Qv//f4+++t9/P/mWft1E7ve9+1dPLr6ZL29dB+E2X//L/
9Yf/9ev1b/k4lb/++cfPouPq4m8TdM3+8e8f3f/1zz+gsPx2pJe//98/fP6e8efuaLH6Xk8Xf+LX
96b95x+q+o9FHRUJC3qauDiXS2z4tfxEMf9BNMn/v1xu/MOCT+cF/Yb//EO3/4EgOZpU6BHY/GBR
1GmK7vVHxj/AXSmnQckieadp5I//M/Ozb/Sfb/ZfOYLMRZS3DWPSdcAe/c+1ACuVbjsi6UWWn5Eu
0vOiiJsud5zKa2zpWzAelSr9EAZze9cUqXGnqSkV+TaTD3aDKYEaPFNvle+sbK52sRVqB6tQDC/J
C3sXJ9mnQJ3Mg4V/2r6z4syVaI1zg7zQDmM8D/tOEdpTqantXWlgh22D61mxVT6Yc4npe1HYrpGa
f06D8VdvHbMu+F43arovSrt7FEUwn1CwqR7sPtA8lb7jRzUiyS+jBhgZ6NF5UDUqZ6MosK1sSTrm
OLhvyzF0QeROPFXf4gn3ZmRA30XD+E7C2RXVt1Y6hqZU7gO06Q69JGlPoylpexn17soN87nYBXZg
HdI0yI6h3CQvoylk2tqd2P4owqLay22T7GlxtT+PvR3caUasKzutifoBxfBIU3dm1MkfS0nNOqYo
fSxRyM68scZ6RVdF/yVpxtJNIzruXLTLtTu7q22mY0GFH6tOnu9Ly5E+dvwXy3KW7bAfjVDbd3Jr
yHtQyiB3MXkJHiMpVCAXBkqI5hdwjiXQepimaMh2cIX00ZXCvPjqhP0xtwppHxZT+W0GmT+AZAsc
fGJdou8eX8kPuuj1gPrZ3DX7DiH6h0kGYttLTDR25yCS3hGeNm7Qp5itWHMU7QN8SVw9MhPZ5SkB
mEOALI3ckm5yb+os9Us/jd19HE7ZfZVU091Ypj+1SftVpPNTG83mPgXK/ztNHcNN6HzCFQc5rKdh
nh+V8r0i7mJaancjkpteASThhUmbuzS8ouhuhd30FePL5nFEaeG71MmPCmKOczm2nkBZ/vi/2DuT
LrlxJUv/lT69pxokwWnLwWePwWPWhickRYITiIEDQP76vlS+l1XZfeqdfrta9DZTIYVHkIDZtWvf
XRXFCtVCn7bT7TjMwU+lQCB3nA8brUcvKn+Ilt0jXG7fW3LgLr/pJMIH6Eb8VtkSPkwwm34NMDGk
Wqz6pAP89kKGaD07Egsku5tDcZdFqGasZsTdfnJ5gvHtmMeKpTbQxVIekjqaLkz6fB+7joKzV/9A
cXUAmYd82gQzzaypcAWniZfUu3qrRKEgJ3fh2lubYi97eV08ACNSn7TOLvH67oL9Gl2QVj0O2OnP
YiPj50UN/NFiKpH1cxCn7mycw0jb+S6BiJ7CqeUXDHknwAdUy7nt2yi1bJ9E2jtaA0Z049Wk6JrO
vmiF+HBMZOvLJOHa14qURxQP7OiVXfw+O8K/mhn0urSZsI9PRvnS9PojQnhnauWAUmxsWJlOcxjl
PQmdTLVIQafNuzTA6qNId0GLRtALpxgpw871Mq+IPSY9Y8fJK1UORHGHAGRPp9YP6kuk5p9LN9kx
XTS+r7JZqmxaCI6KgczQb7Cukrp4r0fwytOkI1VWC5fkXifCqz8ydkMFZy/B4JAD4vf6S1sl4Qfo
H09O5SGRSDRPddWfHOmTlEH5QDPVxzg/5uqG8S7JI1f2R2iO96JP9qLCp25H7D8DFinH6+pXde7b
KDzHk1FXbhne4SehOSJmaThkukRIBm3/CNbGS8HdQKzU7JFdAFnovlTkMhET7rE2YI9Y8IluNWpQ
NDNxfJI4+/EMUlYEwBRc1TigCgtxziIWdenbAjSMrJnjQyi8a+LWexX3+64WOCHC+Rj3/rUc8b4N
5ue27JMhpGm3mEalfGJrma3lnPdRdQnkY+XQCbuuulinpC1YDdymjdvwUuog9xf3C6WDk+LjnOYF
5rekNyyfq06+6J6plAzhDYSZ+jHp12DXuW13gil43dnQF78Cy6K0k615CHjdHMjcy+eAoAjqbV63
wFVU2s+cib8utF9TPbtpGwQgMXTF2rsfC1bbjyqOzmPn0IyIWqceHZIjoqQJNkLC+rnitivTvifj
UQX8ZOMeLIWtuTdEZlhTLgFGjumSYyL4Yvsef31cOwVmefgdtChYxTRU+Pn3V28wdda2XXmgAXoa
f/m16YNYe5Ic1DVlD7W/vs3z5OF2CFhuFjW9BQnPEZEwB+lsAN3kQTI/NJp/Bmxiu0WMsmjmsS7G
Ncj0bOypKnuVRnDxoebl6bgCf7aA5gs3xIO7DAvWGus2k25/DzjYU1xW59YV+MZIm0dD/eCU8sP4
ti7kWC1F6Kn6PWAYhNGa40Nu8z54RjIP49EUqnR88odxvgdBBWkbi8rpKooWP+w7SDI+ICP+ek0a
177OWKc9dN16jE0D7mXVdHg8EPBbQXk9+RUpgI1N2wlQLJBSGoxcNPj/0t2XMFqklRqQkIErmDXi
UEFkShsu3+dhAUh1lE980PGpX2Birlzcm0zb8miQTbcXE3IzhNIm75r+sR/6AjrHeGJ+v+di6A6z
HMgJcRj0GajMGXiWzakX5kG3jkVFGwJYS0wvQ/Oxxj1cvqSMorQR480fneBQLni29Oi8VQOAR3gI
3UOkSPIwtXCnoJiUR9wRFEaXZskE85B60csaPOVGhPvQmFJljiY6DRzW4KvnFKUZ3CvBdCUcv5pJ
Ry9+U+/9cCwUHeKUA2yRigoDUf5Le1Guhg73RlX+7PCzSMEq++iYxJ9trMkgEZQ7RCqU78qB3s1i
XHxlQ4Is5Iu7R1yPvYxEIv5lDtX3SugZVPRVl0WEQqwuGhw3+RrXB5Cb/Kwy0qSJwNNk2YS0cf8N
Qt1uGd09EpnPq2wutn1nHBdm856M3R046Pdg6hTUin3QNHjZKv8WgoA8+G9WLE99Ezyy9keCQa6f
dDuWJN+5dqCjXkFFzSP/2GLyimWXT2eGijGKezr5B8XnXLaxwZNg44IsDc5Ff7yZ0pIT9FisDlqd
1pE+hg17owCP5DUJbwqS1KEyiUhj7T8IC5bNLAoHfWQxzvNQIEnIRxqJCLsTrd8XFeywNKr3hvef
re3uyeDlUCCenMS8Y3pwCuh0N2wZJUI9jHhgVlMjy1knIh/8dSiGCBtPpRHASJDg6KBshcsNzJZy
LpMUjT8D+JUdVunJfAATicQYkXa8/x5D2Qb3JP7utMYrhgGPSzziephFHKcK75pNWxLxHW4ypKS0
Q1mUPpZrGxV6B/iZ9m1PPlYl+wxg9BVotPJBRU59oGHv5pNTrmgQ6dPU4VfZkmUqIr9WN6nxd4UA
XfysHf29quam8LwON7ZugzMWD/p9Mo1xGvVLFla63NW6uvLF+aqS6KoDg4fL6XNf6V9LlVwXdOuA
zeXJWO3aESWYgizv13rI/O3bipR+R8GGv4NkTKq8jlExObZa3oFewe8RWNx3PGiIs3fkGzaEEXAX
/uwn8sTRxtw5pPtCdSZPAvT9dzDpHxGejO+q81JTVVh1eaLcfYznAY+SN5f3ICrdVOXeprLfaxwG
g4BUGXF/NwW23y/4hw6EMIE1EtY8JQBdHOvmaxIUGNF4Vy5jf107VD26C7OJDst3Qit+jefWS7WU
cJ90bYt3hasb3qmHmHe/jNvAGeI6qXA4Oc5Lawusxzkd6J0+zTWGhxe/HAxC7WlQKMLOYhjA7elo
9DQ6cUXSoF2WF5Daoh8JdmKySpj2Uqqmyhka+FQhzgu/qXhE8mWPw1yoKXexppJiytWlqKd6pBTX
MMiFIaDt61KULUOJwaojJtfyApKYd4dOaSpG0X5MZXmD+FV/lLq6RLjpRzknRSVRhYdVp87cHQDo
iVugXVp8j67wqwwOR/rpC+kdOAx2gDR5zlHEDo5ejC5wHLIZ/7Ex6szQNzjI6QAE0KX87CXdfK5F
2xRuhAhSTwfTSRipn2y1Dvcz1i/hnY34s7O4bR5Gio8p4/hx9BFLjrgt1ZloeM5r2LZSd3GSwu9Y
PRVJm3zHLijbjcwTyEQa+v1qqMiQ4z5kOCfnlBkh8jYR00l2NeyG1Pt0pUl+wSjjzohbam59p0jR
qKbJbASHIXKePioAm3ZOyNxjHMT9iSPMxE1ZNOmj1sx9sZhf5xPtBR7SRP+E0Kp27bCcewmwRtq3
bvKiJ9zDc+KEGSVjdPJXDxS8mC8FImDh9ebzkk34rl4Rbw+lGvJVdG+xbIB5hBsd2mighyk0mCRL
t3QOcHOUmRmXN7NYN2eRpB1+qt0E049cDgjB/qhWDoOeSuJmTMEwU9dgCct73bYeljujZb/gpCxG
6azXdhqS3F2l2i/D6n9PDEJopnA0J7dBMZDFFCdxpzySJZrVqdOKzJtDJNWv/byb+kGdhiRxTkDP
TGdvWF/AkCNvZvbcLBgm87qi3H61C3Mzs046xenO927c80PE+gnR6XV3IzaY13RhipxL0Nlzt+9t
oaNyuHZL2eZ2atx7lXhYJIsa/cfsjxtXvPWu2h/3tdvfbPLW9RU4YSN/jSIhPt2Kl0UbKQc3eekh
3K/r07VXP5N+oHuzsAShaktpsLAGZ1pErH+BiavMsAFOH+o6+FCJE7yI2dWZXWF1HfGevWECjMYm
CPtLiciSfVlJnbLQCa5tpZ4bHcypNjQ4Yj7B8bTyj5Hj+Sq1xcpcMwAqO3WpN6CUxy5yfPa2N9K2
yWvryvZx8ondEdW6uaT1g8+GP3o7orTzeX8RUWCv6M7tg5rdBJ6c/n0OhnI/U1Zd5NyOeY+kDRxH
zJwjgnu7MWUzF7yFjQM8x+aFiAXpmUtDcM+i1oe6a/a4QdYq2VRSj94B81a+x5NQhzkYw6KeSzj0
BK4cYqLoAFtKlEVRheSOMEmxOjGeACHs0G1jO3oGkvtYzm34CKv4clDRzPdiQbWb90BJv3sqWR6F
23g3FGowoYHReWfJVE8oAn1zr3Cm4ySq6C+n1xmspPOR+VIVCs7cRx7+rNSB1Rhyju5PZmAOVkdP
3SoxZnF4gPvrx4I7/cTXqcoSIfkhiQYA8yKVoOw0jXNJYDZ87DwRpAzTlFefbng0oP1/4om0EBK0
c+DxzC7OVOfUAZmu4T57xw++OVs/ar9oSYEcdnSwhwm+e4a3Fgdr44lUkfXZG0GxdbrSvlbcTd57
M6JvMZ76QGx0f1xKv/mu6RSjlCpdHDuztjqDGUQclsnNWxEhWWpS3S+RYEUrG2GIGHAsITY509My
kcKp4GFOyxgBQx8gsoYpDdl4HpGBCv5d7BB3P+qBthm11LkB47r1dTB5vlPKHKyQBN30gThY3qcV
seLWY9740OIzYjSOshHgmKW9LD41URFs++YSpd+x9rnq0iVWvEJzXrlXD5u/b4g64ne28xCGh9V1
J0m7jlY6601pnrC9Ydbcxz9ZFUKFd6R2u1dHuvTIXWe98WFAZ4odCHnUfiyS3FaqfK4MMB2pUSJ6
oAh++yqRdoE0j3bBJRYjic4MoK+lc9BEZzgM6r3wQPvLlKriHI2o9wMx415KLFBJrWJooeHVLQLl
+PnirhGaBSTd+A1QzgYbSycipwhBd4mj2vMG5HIytPDJD5asD7xU3oto0VvwHvM2T5eQbNBawSCr
sFNWQgsLsyoOdQ4uCbpqrCMMe6+MP4NKHOcpERmZBMFpj5gQZLW2p2rCDMjvwBdnsrHHAEkstkHD
1DjnvvKftXYzqrwlHZjajWhHJvCrHqcykgeK2itTvRiyadDo3Le8iQQxfQvmFZpeJSdthjEq+AXe
Iz7F0QvGdwrTRr3QokHYbz6F6hjrPmvE9hi8KzMjpdGFg8aAfRpmMfjZowELNdG3BYE3OeZkKeJi
krQOWiCi1VmAFJIFdYcrxtQ9Yt2qnhd6RqyffW278FEua+5xs6uX+JkSXtQKEX7GHkz31Q640GZq
0rAOb8E6iGd0hthIs/EfAEP3KfaHbQYqGeYQAHlDGpnVeg6rMDwlmMhkdYNUZMJ+GlZ9+cj+u9C6
PQRLYDLkRCI12VtgnaXdK9SLNkWmnUmbklZpEi/7wNb9HkO+c09i9IpVcI794Gc8bDXdXFd5D2Qa
KnjsImytJwJu+WNbrX4GxsfX4qH4jkTNb7iBi0giAMRtIARGJk6dQELv8KBYVtTboYi659uBF3RY
ziqTZsnj3gVpM0SdR4L405dtXjfeDupewRHaAq9CmyLGHXgKTwGCCVhJi0abBbegnwFMZAW8IQBT
Db88G92Dcn5N0MZPMnnpy7XJHCAVbxot4A4P6Cd2Af10ex6F6yKKJVjuBFvQm8QMP9gFTwWiF2sf
44hHx1t22O3GRJkRVL2xLTDYKcD0fKKBKOKqwe0TnG3CvkfxQdVTtqo57aLkeXU2bSw+A7aCVQov
B4kxhQ3jjMjYJg+q+KWUwU05LgIndY2Sw7kH5GE/CftJqvbKGnzi0UPSYxQWdLHfwxq7gQDB2Q57
ihW/a8qLriqbDnV5Mp2+oVK9aylEYgGUZtGX8YeqA5Ovy3ams9vcT5js1fBAydI7LouogPBAYIQJ
xsyjyP1Rzr5v/CFttZukCVqYVMCCcMSt/9qUMsNQL85nO1waIm92zVnnHTGHTtEj5psDIEWDl2Q1
JhxpYFdI3MCthRUv2BydINXQlOoIx4/G/Mnp28PIxhNW73CfkTJAtSTAY2pwXs/ZgpRIE/WXkPDD
4j9AeUTZb+xOCtwmpanSxfR9CnQvhG7clF2L/jYcZDoOUZh1prcHvch0kQQKlo1gUPWiBxN3u6Ed
8a4FUTbOCdCy0NkglB2x+8Cgtt9Wn+xD5eQs/DQmRqOnS1zmya9IdFuWy5h27Rc2WyDY03W8kt4j
jxr2uTyqJI5WNbeZbWL2mnCkWwvq1Qew4ns8y1Sm6IM+O2/Ca1Ph6RbONeQ48DrbpPE855oV5QqJ
bepPFVCkS0I/tH51Y5bNsNwjDCtTNaArisLVO7W7tcs1ALg+fSrrS1LHuZh1nRpa5qE8JcbNjXqT
7ldcu58ozk06uEoXzhA/tL1fHllgz6JD1JNU03oGnCEH+eWBj+qKMSVaYU/86Amy1Nr1CNbhG9Cy
F7K8Jd5w61WCu3IVUWEGlASD3741dbOv0KaEEr8UWQHhWupTPY24cK3z4njX2pGYaYBGTKYz4UEa
8zVfmy7zyJgH/IIsiaNTx4deg+Gk8efMdPRdgHtxh7BlJ+a9oy8UOhWKIHpCIsK+7F6gO6Rt+aLM
3RziRInWJ7AiofSPuzrZz9BF5RihBA3RM0KkJvBb8/iKkQowdedGveEoSlFzAK6IsQbCZiJ9q1GR
WmryJVwy5Jw8hMFLPA3Ilv8Ilh/t8IJxC5o9tIO4Dwacu2K1Zw1qbSR3Q/wOsF82YkXLhd5BtmJh
7O9GB5obvFXwmS85+sk36wxuFovuvJIpSmWd2OeBArYzMdEWHqY1WefFz3OV0B0WZG80mparGjT6
EK8U2Tp+URudeCsK6k33HVq8XVLr9kQlZg2oX3Knit2zKM2zlMOdapwj/DHbUw27HK0SjqZxHDJY
ndcLLXW++sxHHG50qAjaUK/E8bfEj81KwyJ0QD3AZ0B/t4Ts7LnT9z4AIRt62RRdfT4+E0PZIR6D
5QI5i3aPfjd+4QqC+hGhkqHVdIF1kaRNu53kI7aZyma0e4Ng3GxtIXzg+MVE471kDJtbfB0eDXmJ
nP6uRU5mZ3y8y5UfYvE9CY+YTEPCnZ5oC3U4RFujFK4Ou7r5WrL3caTLJQI4BbU15nXzOzLoUsxE
o90gxMXzHlaNm9bbtzWAvYOxyQ52UVO4NnquVlw1iX8mDbmXCEDTMxRu/txiGXyYx9wbuzjtiXsy
Dd0Zjglbv/4WTb2FnWrDzCHoYAmGFN4c4KWVkABXeaXEhsd2lNeaIKZ1kHlFqpuEkAuZhc1p0ieP
yCBq0MsEFl+LUsyB4k58eQB3GppSYlgm0CKlpMWcYxhQaQE43F1ZeW68YDoAAs3Qh5TqkExCP7pJ
9N4AFnIcBtXkrq6T+z4qyxP2FbMKP4UMG0LRNVH8yGtxX4GL7HNMS934h8CXpQHoIntnbstsgdXa
pvgZu8iqcIK9m5gwhX1EH0QIMl6IhzCqRbqyZUz90PkAw/nQJkj3QvEwFk4EhjfmB11mk9nuVIzi
yIwFQWERT+MdQ9H8DKhAhKu6QR0a8Zttkk9u6N715osJ43q/0v4NbOY7SAkvbdAenMAeXBk/rg2j
+YhVqtRJZqj7wWmt4kcfZd00YFbbTT4s7H5dcDW+cIW5OAz3GeK9KcRfUKV5q8zVHUavCKiZC2+2
f1QoocHQivVhFe2PailRIQa4r+YWddVE6s8m/oxW9QgkWgvJAa8TWa41oy8xOkUH8vu+9lE1MZhv
dujlj6pTwZFb+BsbiYQHLdVTicWVGvOItTsNCPPbJ0P1s4sxyqugFbi4CRl5WuPq2K8YwwuOSpgs
eNoa0aexxdNdipyw9uJE/oIjxmCGwJ2+OoVzc4LEVu6MmJf9rMowT7qhyxj19wJBPFWo8WcWkYXh
ZI61UE62dit5YTx2U2vCu5kQVDehTLKtQ5mr0k0HbIykM2atWR1vIzf1iJu2Tivp1VkyqXCvevMl
J0gUU9iIrGw3yPnAmky3rirYEui7tvPv68aMR3xrcEyNMT+OWvITUz7OGwlEMRLYptQf/OgQuuP3
slrlDoIFKNu6rHJn4DvruE94+R50DakGOlaF6spzC+zpYLa7QgkrSWvfww7lozaLQaem1RkcjuZX
qKk4xqrSp1UwFPbzRKHgLd6uhnMwD1oSFPU61TsdVuaobDAcnRCZ10nP20y0eivvGhdw+WbKHLCD
cixADlkv4HYgNcTXqUb0MpK5f7W2fnM4ajrdNHt3hufA800HfpJT52Ms3xlGRg8e2o08hhh1iy3t
C8hGTeapzslNPDlXf6WYV4iZ5LyxTjokzdMy6eclKj+6iTg7UGmSC0pDmcLOgG9MI40iGXo0JyS8
CjTAdaz12WEO6Fp+2LyIdY4vwySDI9i8JsM2KRTmhTzAMpjcrbK7F6HX7+tkFL/GiE4H62ly8RRL
fixmcN5E29v3mvTrnoppge7JoP5z9R07eSFanfVOhtX9Unk3Z/Y2URbfQCxW8WSVbyB+YmLRIDW8
t0rnAFv8aqWfV8ncF5GnFXJROYofrP3CooCSgaMWX1PR0O4I1zNcA54Jb6wGnZJH8iVMUM80Xgx3
AS3nYrDxemB9sjyPVteHuOXDi+cMV6xp1d8xRNEH+KoAX9L2ijWCJ5hSm/1c1/IY1WWQNbq5Tj2c
LGVUz6kv+Q4iVIE5nF/wsefHalzcXPumPgpw5kQJeAFUr6sAu/7emOmzDIaugPUBJ9qwekNmKpQN
IM0MORYmTgm5LIx8jlAPKsfdIbYgH/1+06bw9lR0BdhimnzkdCfB00CGaS+6ThzgQPb/hL39W+6r
f+mr+psf67/0af13dF9tRsX/9U+P0//lvjp99v/j+rl8/d2xtX3Nn/4rJ/oG4xXw2Vha3Ci2vwl1
fxqwnOQbluNc2K9AmIVnBav3fzmwIvcbzNz4QgSgg8oE7+VfDqyIfIPDFqDyCBs6wb/jvvq9qfAf
3ivITJvBFYBvFw5TLB/+n1ukNWVgujjOmnN4PUK4ERZ2bGaX7oYwag9Vh/gqbP6AbIpcTGRWKhZM
9Zkgqxm6NENE6cFx6honZAnHWDqqAOTqajR8TR2oRmUKZl/9NgdOCENFHZnvHdjA0Q4rXnZNbUMg
xluXdIgE9ti0zdXnMUWUFUkxEkPFS2r7h3tWUIotgnHw6gg0rBiq7VfPDVXaU9l/Nuu4Rhkpm+kJ
1V8+RgvSgNp6IC8QZxnHe5jws8Fquc79yll2w6ownEKrZ/D66QFh1yEoAFBUIfOHA88az7KTtNSi
4wvl9BoiV5PnFVNqP8C1hXEncbt9n4zPSV/zbhd7IPBYVR1oGba73nEFxqUuhq0rXsdPD00ruFNT
3KZwx3ifVjbIi8Oc7yAMVWkwcv7nVsW/9Rr+ly/X317Bf/my/jd8DWFi/1ev4VX041f/xbT4zz7I
31/0Dx8k+YYdRwAAAcCE4zHa7Mn/8EHG3wDuANsAsCnAMQGr+estpP63ADtiCQZtgIz/mSk7/MMH
6X7D5gpIHFjzAANm82j+84z4f/BB4s//3QaJNTiExYU4DrwNXQyCGP7/f/KaO4GDetrv2qzzZ1Kj
PddkzKZ5pEMKPcWqFDvo9juFj8ArpnnxmpQhqyJMbd+NYG8jSyYsoGsNxcylB2cei8MLFNlhLZp6
Get87RbyTL21BVoh1NGv1o9Nkg2cJ90l8EaTw26Eob3yOpXRkeqviFrP7qEBRzu+jEGO3RlcpAAm
dZggMzPf0542MrVLCd2ZQgN66Sx44WWtVlxQyLCv9vFEY3TMoGJk0Kr8F86dGS9uPVmEf2CHo8Gr
rb8vWNe5Av8bQ/sZouHFB52hxuhOaCeLSoqikAKx3mA2DgYsvKQwMjpugLJEMpiqGt/xHwXWBr7A
Q4bi61ItTlQ5NbS1CorfZlyIP0Y7ophNfBCVYOGKUBb1xqE8NUEgL0DztaeYSInoYPjL430EKtLB
1x23abLilT/QxWOIRvHRaZFNr4XVAh1NhISAuxYLHRrFShx+ON0YvA0D/KXpMi3iHK12XlI5CVRn
Y9Jg1CETUbjGk0ummkWOmSQcqic13vxAYgkHu6BqflE4MOFxYcsCuFlQ2ihNygFmwymK8SEkXdo/
2imgVxvY9h5mSf8Hkif9ac85dFcURYCi5HC6JPq6MO6evBpOFvx6J/eQcLfLkaRkHwXF/K7oV8uP
XutC1JsNfKgppv/DQ48MC5VMiYvfc9VeYhgE35Qrk9fQG1G/gmrhn6JpgiWxqxMHn6UbnQ2vl9yi
1ule8YB3FTTGsLRF7LSwVDlljynNUAYyyUfdatTottcP66jXsyfXGHQG3DEYE+Hhi49OJN1X7nUu
Hv/AZUVnTMgKFijVFAwccZkxh32SEPRVFOvGfaHgvXzWWE9Z88GOpkEAB0MX0YLyGWYLOBRBKpcE
ABoMtvUHIWtH03Wc7JW1KJgyhhzXFZs57Xhr2VheTbPAw8USWvdZH1fcZJ6ouyPvw05nddRgLoYN
eiz5OvHUPiDvKMKgEDrDgBUFCeNAvFZRA5FUY55kmACXs3IG/AuBg6MEpScCJuAeijAHV3S8p1ix
hovYmlnjJiH1V+WtGDmsRM7XxBnYKcAJdEBqFgxSIdbJeC5amOFOAGbL4wBAk9oF3G0wr+kZhAqX
zE2Q/g7xKQ3JR3BQHhvUFxS6YomuZ6kpDzJeDeSR1wROT+k79oKZk8FD3BNkDmKK58L/xKMRQpQX
zf+IPf7/V9T/RLz7v7qinjoxf7Y1Vhb/dP3/tvZvX/KXUT+AEQT7PrgFkD2zxY/8ZdRHfbhdQcG2
AIof/39cUMm3bZ8V/83DhhAcI/iif15QEYz6qOxQcIK1hAi28N+5oPCFf18U2oz6MOnjWwi2mnGD
uf39hhoGUFa7DpbbUnOv+ih/zywRVTVjfjlvs0yJegcyaxJixqn9oPsVN9AeV0xAo3mCfA7NS2fL
7wmpA2lxv25j02UboJbbKFVsQ9V6G6+CDWpf4d/wIdKuz4GEjo/MjQlvt+QYYGBEa2aMs5dtbNuB
9HSeaVu9m2jGUBcBIKiw2IXHq3PAkN0WkZ57GFExDoYMP7/KGTSweBsWl3J0LsivwNmEMRneo8jw
A8KnKjiWIF2AG/1Dk9cZn6Fl37sq2sGk/tNgxy1pHyr6Kre5NZpeVQTbLHtlQwadg/6S25ybDrUF
V28bfmvhjXc404IfbJm92wTF8zFqqvC9/z06D2MPTs9tns4bEz42HQuPyTZtbwisJChPxpPERjPI
/AbdrYNqd2riQ7lN7JXswh3UgLCA+qYOxgTle7LN+EEFdrMZvjJuDawDMWLENkcA+g0ExcIkMEXS
gbVDsW4uws1FAGOWOfPNWQAQyQiZCW6DafMdlKjdwyH46bbBlI/GtQ99BN1p3rwKsAW6WUlhbRLw
McS+dNF8btYGDJgfDdwOXo0FYrsZICY+4CNspgjk3w0nsRklpAufBOcyJxqWgBgfu95sFbDIPqMa
Cq7JZrmYBIRaUJz6i/VgyAh8+PnMZtJA4a4zhc2tF6QUf8BHFTw4I9bkEGXoX8Rm9ECuhU1NDM9r
Gm9GEET7/Swb2adm4f6hDVbn5G3GEXjIxCecwBjXLCwLGv0YOpN3xVqwwbRj/EP+tqJ0cnLvEWjR
5j2O4avF91U4m3sl7FdyXn9bWgQdu1u8+VzsPEMablm/nzcXDG5y/D5QhLy6JjLY1MAPboY28ubD
QBMQGKNg6GPneXPXyH4CwjxAYgXrRCYl8tr55saJjaKpDDTMbp71zAnOQm8X+hX9Ln3kIw3VkuSV
luS6bk4f/3+zd2bLbSPbtv0iVKDLBPAKkmAnUZ0l2XpBWJKNvk+0X38G7HNv2a7arlNvJ+LeiKqK
HduWSILIxMq1xpwTXQOTh8ZkSgcHlFZuc11/g4NUkxblVkunT6VJBohYKaKqdACKUEkY2wHISOdH
NlipgcQXFi2vDkUseKtyDnliMAJaWaUWT6dqo1aCqbSXeZPRCPPLlW8yV9Ipmkzn1K/0k1Yv9a5N
kvARZxHu6BRMyhxMeKmVnFIrQ8WogmPUylXZEZnqIUFFhu+s3FWb18bR0FsriNLs0+hAZ5WKIWix
Els56Nb0DeLSV56Lu+ezl2oZfZKpP5GhWKGDgf9CdtNtmBBAh9VLuY8BUTedXkXBtMgX2p5pD0AK
T0aIn8ESSUkVHBrYt5U7G+nY0VxaYbRlkdl2WQm1JcN9aFypNXqh7UORJMNJX5m2eKXbKLeGs1iJ
t/Ab/DYa3geZwsNZUbu21mHkym+4nFzJuX40Nd9cabpy5epQ/EDYWSDp3hS1G6IM60CAKJxdcwVP
E9PcRbl9ZS7VNTaOySdTuvfk2H3C3LDf1Svb59hafRWvvJ8G+LesBCCRVjdM+BOqFOjAnCUNMQMx
SM3Rb3OyzHyx8oTtShZqGipls6r4Br9xhyuBqKPbeMUUdn6cuikhEghUkRwI2qAt+GIYMipN+3Fk
FgXbCK1vsyZURHG9so9VPejHWeq3kZG+JubBRuezmx0z0Hr7JdIOUhbA0pUpfStzgqluXm3iTqqg
iMerOe7pQjQFup9SS7R7U2XLjeUySOU0ccy0cYf7I820gcJGZ3a7pWVe7+LWCIOhHkH1crNbo7Se
NbQ7O10vNgmNzHW2K/x8cTdthJGPZQPj4tlsmdlwpgtcHnspqF9VaR68pXuw3eRmNlAMYDkIjkt0
4aXPtOF2RAf/rIdAfr2pvXT0hgGihXvb04ekvVuuZNXHUjjHxhwV01/TO422d5C2e8IVRT2glsac
NOv32ugcHcI/FceZs+Pxv8I5mglMjBh1RHNTBdGonSbL+2ql6a0wswxNDFP8eaIKJnd+pxkjUfQJ
TKwtk4amKY7Tbesub2pgCgM/X21SyeDRJFsxIubwSst0JkBmKIVfMFsXzVx/JR/xU1wP0c7WCvMD
hFYU6DkNXDWNX+gTcRJyjPiAMis/LKYmPiUyodtbx85Ok6j/7cY+DxjC7ypQyJzzH4rShOlIxaP8
mLpOE0RL1ly5dX89ze18cgqPGsEggdULDHrhxHUkWYwF7sVws/Smx1jYk6Bgu8ocrOO8jCXam4hk
T3dA5DQNdq8HsgZTS/Iq/uoN4fAoDMZWuU3sg8Pc/FKN+UvVwS5EeuQgIBqtI+jyV/QjtG1ir+Xo
6lXuQ1aHNmW+0Dcd48mz5nbavlPgl77uRNk21EJxD9xmXyIPcwy8eRw/UiU8JSeDe6EyHTzck6d+
4eRQoHAMmqavj8ucV2c4rZlZMiO0aewU2uNUe9SHmCSvahyDeU552qmF2bSvJ/by6EVJCpnu1t0X
252XxPfmxty2zUgfmufEaxYKx3c0ZZ+8EqghLzX1lC59f5vSbfYRq47vZW0RaknAanROaaxdF2nm
Mj5FizYOVw5Ad2AX8iB6XUdRqDdHyOk6cKAA7DR+EBxe3rPR5sLyyD6uRv9XwJfDru9sXBh12IuW
i4+sJpdyp1taeDPBUR4aiqwtOKZ7GHI3eum0hVLPPZLHcJ7M+SwdZuM2UXcYCJGYsLFqQT9eD09Z
0h8bcotaLyVa3QQpWNi8R82KAwab16IeN0k0W6dqqG2giqnbWrmFeKfPr6B47KAB9c366QRzV9/N
yL3AqySzm2KsAhnNb5quHUNg+aUrIcjm21mdExUBMSOiqFNIrQjvs87aiam6ZrhycaOJoDNtPitB
t6HiRt73on1Gg3+Ng4JvV8ACUm87UI92Q+ATQ3z12ctmc8MhV9ubHSRM1WyIdz0Umn3M56WkaaLD
5HpvMZPRLXFDMA4R5HsBMklD1dvHboTB7vjaaC8KPQuJBrExXeM9iP6JUbHfevP9PIt7N2wDOXEl
p86wgjy1r9I+exyidoF8rz64sWvxWlRdUXV257zeJ+WNN0PuVYvYd9FMp6Uq2k3aMTdWMxauZTS8
t4Y5bi3sdze6VjLlyRt/RhgXYUDn+RazCc0M36rBexLyhADwuqD09ksLvl3T0Sky7tPa4Ww1qT/Q
m/LDXFksGjaamBP3mIMQ1VZs+rUXLpvZTvZ2ZKzj7IORinq7cJ64CWP1Ho/TecIVe5vNhdyNTvyk
bGuX6f2LVVYPlcrfIR2/hlmzw5rgEJdZ49dDu2+Z9PpzBq+ASu8uDEcQp7oorjRd1oE1UPz2A+qh
WcE668XJJts1XlsWTYxzYzd+Y3Q6y5eZcB/oDWw4EQybWlpZgCg2tvAKQATXPGEvEAxxcolExAOT
IaRTuZIndP5YVuhv5rp5ihzzlE7bYWJPnUWh7iYEPKERHVVvVycDAc6NtkTjM/LFw0KKkFe/asr6
gC2TViBQSq40VrNLsVN3a0OsP2Cy8qEWibkzFLKyIhFQPHl6KUXZAuOW4jDHkZ0yWzO9j3XD6Kkj
NPlrTvreSz6F/kQXDKnriYqfL7VCAhShlsIpapNP9SXjVuR8gTxD5DYQQRxJwu0ap/0yWN4SRGCq
KKS4003bDqzGWXbIb+n/JyXD8Dapt0oar3y6E/EQ18Wg5NaR3XCjD5n7qFw58GYm/eK0IqQwWtwd
zawW3WDfbFu3RV9b9N2zgTRw43jDStoZQbzkmMypRjtrogXTW7ziGqpXPrqZDjkjZb03K6cCx7qf
rYm3DciIY48A1+7QNSYmU95UfR5U7ueeC0YNj6TL+QpVqt8xsMaD7lKFyYnEOWTCUZmcOgb885B+
mlvkRKlCPlZlwwkWid1pHrIAp5adGt1LgkH+ubNh+5nvGtfUJdIX42iwCKaAdXc9O/1Lpg8ysKfl
uvNCHnr0kY9DmiNfX8b02DfuLY8BZGlLeFajqpAaN9MzTU3OFs34pexTRLxIun1bhadhLCn2W230
R+a3lP3thObTuo6T7l41OeNBU0mWc22zTpKP+eDw/Ci6aO3ohmSsK/mxm7uIA7rH/ka08Q5Putc8
SYBCrYjPlVtO4Mko6Kbqg50XT6WODJf8s6+w5g9mld3zRNyWuJ4SjOwcXblUfmtK/THnPvcZurOO
83mGuit48Npe6C8j77P2Wssf1XIHncX0ssw/QyXUbGWzts1SSRHhokbERNl8ww5qX3KSVwnE1ViK
vV6GpzKr8q1mDGB5br12+urimakZyiTbOHWCbNSsr3kSu2yuqfNkGhGmrp44ZRVxKbl3FZugXr1n
TcfaYEiEjb63Z/5yP8xrBLUQ17nr7NjAQnRWsfTnXCQ7FTqfQu4+njcyv24rOe+GxHxTZv9EcXTT
F7hOO8tyZ4rkTGz3JzNt7C2qg8NQCGKmXdLLKzM19rGhP4OpuOh3Smpz1yTgrR1LjkPVU+UtvU9w
t35t4YLvU/Tme8rOGg6umE+d1aw8Yk+HWED7OkL07ygfYFtZpgh9Oi93j3OppR/Rfalr4TC9xTQ9
AiVfkLul9ex8JpnF3LfSHkpOROhfzbQIP2rLYD0vSDl8IVHkgdyOG0wCx20a9RXpndGCGKTwjm27
1I9mzxoLi85imi6xAmUDp8icByPmcTUjWvAK8VxoOGkGvZd8jFNFY2Bhl/ZpGMmC/87zRTYWZJye
yw910b/1U1ccUTUWp6Yi5TurXXM7zJTHpTa0GzfCXswE+7rCits+lr1yto6qnDtTD8l0zir9yK6X
fCiFXBu5unbxlpknr6McJmah3V2UZZZQirr2mXx1ddcrr9woW4mvWsG5LyOsHYUpMFvTReWB8AqM
fYVYSoQ/jB0hzZvnZEBrr/QlO7IYhxsWlIneay5cX9ZGAZ5oF+GDIUINLBW7kZ2sy+Z+bKv0pe8k
zMLSigMR2yl3WafdVx6Is8txYGN2nOtbDMZ2VoHjgcxCN4j0UN+7Kd4qZEHmgUOkR+hjAhHfeSvt
NLYyw6XFqM5gyxOayE6+trXlnA1UOieuInOM2MGE2MY74ABwzUIcLCvf9c3CY3wqCY/b1S4KBNrR
9cR3bE7B6Flt0PSji6/U5OqbYhg7KhsnAXefnB6gNTNu3JiBxOC4muaXYTeQOyzkJzkX+nUbKbWZ
B8GoALuEUwYAs22Rgh3JE3R4HmVhQMRW+ijt6HND/+5ucubPQqMDWNmOtm+8uD2KEJwv96wIYIHt
KmtKe/0K7Z0gpjfTq62M+i3013VBhYI4kzZduByrqqRNsqC944gvlyArBt5s/AG0m8EGqlroHeNd
MAg5Ueh7W80RyyHRGvfAPKjek3+oHz1cLD6VTQ/4jROEXhYwbZFFZUk/TbvF7l156CiK+KTpXXJo
Ndt7q/SqBmBrtde6nxNiN8x+L9u4jncK65RHl/HXauD1JSXL9FQ6w4TwO7Lu6dGX6LNW1HZqI3TS
tBh42qNdLaC5GmcabidjbO5ss3ae2V3yZ28QCbYdoXPR9SlG7NBZ92EfsQfkq4QiNT37uKyyihJ9
hflNaaGmVXVRrAKM7JsWw/2myxi/aTTEKtcwVuEGMYXG9eSuag7YME5g1SrysFe5x2Styg97Rayy
b3oQrDbSvePM1W20ykVsuja0BVYRyVjZ6Eng/aKP4zeVic2W8BDLFOGA+KZDAYREk2Kt8pR8Fap8
a4j/q9nAbwfTP42w/+Og+3/h+Nqwf0uRXCVf3mIG2J36kvxMkqw/931AQKsfyAwzH8GEgKb/6tfz
fUDg/cHQmiEAnZHvk4MfBgTOH7ixQXqAl2BeR6rSjwMC3AndNe7DJICS2cK/GRB88+z9kyVxyOsB
WEH+viIu8vsk4scBNl4SAC5tI6E3ClzR5dydwR5vaIll2zFUfRCJ3LrEgl6NstcOJeZ4W6ucs62u
9/IDw1S1ZZfor5eKZm22DBtTRa/MHj+6Ba0wUxQ2ewJZd2hitllYU/PBDC6xryVZ+5zJ0fPb3DWP
We3Q8OXxCB3fpuOuRgJk+k0SNswmiuprLPJ6a1eIyaciDzf4+S2PWlFReWWmc6xThO2ShrPPBL0M
XDe3SaGiMHeHgvwQPb7VtIomtT6mfmaMEF2rKF+VZRx42IDsAaude7vp7e2/XxkfqoJ/fjWs+p8t
iZ/+1v5LtVpHdb/+qv+V64a7/D/TV1f99KUg5qONfp6q8UPfF438g5LS5sZEQ+GyECyW0/dFs/pY
Mc0ifMDDmGldAP93qib0PwxuZNshWxlmBHbrz0XDWsM5lBk5pmh4YBGz+y+wD6xBfsY+dIOVwkSN
lU0rwGX49/NQba5FHFl9ZCPXUaDM/QQQS86Aj8FC+9agMEdSxFQqThG1MzpjAoL4bZdi0reNDZ6S
Q7YUuy5EbZG0rrmXeJc/UVi8im5R+8UYOeAzj/K9SH1OCvm5dsInREafmPtv4obTgCuSr5YpP+hz
iaYrRjhrxGursLXqjSqvVCy8kzNH947mvtt20lMbYbE5LQ2KgTh2tiiP5AarAFRv3txyug5fm8kb
PymjnVHTxsnDNCbzpo7SHlp7RfsNShUpZzQ2EaXnUJhgCGjR+ZzIZWjVL4RkYKATV4V9Q+3kHUKJ
XZbXUsJEcZduO1XuAZEf3TJ8iTiAnjIzu4uxjl1rV83F9WBo8Lebs1OvMdnLEgQ4RW+8OJ55Z8bp
tCdz982Jp/yEO0XqF9R3kxGe3RjHCIoWNyir4lUko7VPlAd72yLg48Ec+mNHRaIT+oL+lFZJwyBx
A+SLqLmAe5HS/TwqaQJSJGqbylidpomZTqfcl7pr6QE6rflaIY8rtmHriIPNNnmO06Xzc70ykYM6
j0QSD1TJxYwQWmnMU/V0k9KX3hhayxAJs5TC1a5GHMeojNvmMlawo8pNo01CzsgWZ6Z7phvksy1e
t61LynMzMa/JxE15oy3tu4TjT0N5vhF1+2TNJqKUZnb5zzp59RoMRmZ8XQBPGDKKJ9lXH/QhdJFB
I63K4+EJ5YAKMmO+FiPakZFq7GIC/PgMpVywOzbePJ45GmpkyyOm8O0QU5jYGJ7VyMHSNpsHlD90
rrvhWtn0PauyrHZ6W3D3EpFal1Yg1neQuvnncLVkC40r0SAlTA2mF4hCL8sQ5tsuNF/1OZLUwClX
r66C2tY/EYcBxcE0xSjigqaQdcZDayEdkAdB6Rmv7cAZLC+XGy0qHxcatXix0gSfNOV34hmhWRio
UE7BLNwGyR2obVWj4iUo2twVFmD0WOsH14odvw3t92gU9EnK8Vl2tg2eTK8x7la3LEr9ndf2n1or
+kB4YPggtGY4JFFq7awYJApn8O1smyezcw885Esfex3JOcRBOcanNALcLrGlyW3aOvXUHWm7eijk
2k+dA7YyuqDz2CaHh7RnWNkqJk9DPx0GZR311HUP3mzta5yImPqaxbOu2lcl8fExyqrfVuuXEMXW
iFtHM2P05b7offTmDs0j81zTx1oOCUquI3fhPfmFt3h7o0dhGzu8z3zILzW2HpvF5kJDap2znlbS
AMBzNcVRfepKYMgS9m6biooG4hQjaDOSF/aEGGkt32s8mfqWqNpnWkF5kNgo4J1ufMCz7lOSjPgV
1cvWpd+/14CvtkjuM38w5vzI3mjuAcKQGAp32XhFE2Mva0g3cDV1ES09Khy1NmpBJ+nSAz8IkkwD
puMFlg06vQksVe5npxMfnLJ0t1k0kpC55Lg/LOz+W8OYz8w5j3STWpaaBOHM48U3yb0CtUvuICPO
ZsmMNdUSY1N+tsdlumd2fgytmuZvTrhPiDUOrJju+CPDfi+aX9twzPYaNrXuRoThOzQ7ys6afxPn
0fPA+6OGroUZhcpPqED60nkdwuIqR13vN1UkodMbKwjD5jkfPYbOY3woMw81aaO/Inux9rkj8UzM
0zAIU1ZnSxI7OTPzOXU0sR0BJFg+vB9DTdEhTJwvWdtDAOS0T11rINN5eq9mbfJTKFwLP/qjFSUO
hzAkDf+/cvmfuHaueef/uXDxv7RF//4TC7T+wPeiRZP2HxKHY4LlwFGl+OaV+71qWf8Ij0x88MFY
KRyMlTT/b9dOy/yDYBwOB0K3V858TYf4bxiIP8Iy2cZyzBVY52PU/G/KlvWk8YNnJ5bmEGOGIwlb
tFhmgt/2E6za9IUmsThsg8nIjrHI9lhk+iP0hY0THkOFSdxDsG9BHC6Rmx14Su95UzQr6X5zTk2d
bF9p9OLnJ2ypNwa+vuXk4avobQrVHcLO3dKWONVRvvWsd1u9YIm4ulEe3Dh6Jnvpse9L9NISKUV6
MOgZl7ST04rp8UJ7OtlooQYdiwBPxc8RifMTsv6lwk8TS9CQ+13DiSzFBSQ7ppZ3aCU2K64cNx6h
Tb4oMD2hwfQB29KPoTfcL+zaI95tmafOUhDEaeE7ghKL32OM7fcyn+r77/1Qfy4H/3phwbl+PEQB
KA+yCLs2UE11qjFJGOWt3ac7kIvgh9vtvwnkH51XV1rrz+PaX19p/fMfeOO6qbN4qvkKPfNWMz8R
tPEPv/+vHwVrWZ20QkgyyQ35ywvgOVV2OKi1lHOoD+nnuA9EGmX42DCFyfQPq12Ph5WY22SXOj5b
VRFkptym6Y1ysS5UxQ6pPUe6+NSxocnhube6rW48Tdw4cRX6nQr9iJ8naWKz/i7VzFdI69F3Ystp
3WmzDjxE/bR6dc7Vbq6rXUe5ANq0axHMMms8lAxLLWZylaBVqW1+fwFWKu+XK8wFQNu04nfEjJjr
BfrhCnNgdsIarBMYgCKIqeP0lka46vTPfTUcMhzQQGtsZnrt6iTIRclN9nLe3u/fx99+Dz+8jXUt
//A2Ch0lyRzxPaTUsHKNerc833AG0DLzH+4ptp7ffuJfrMSr2h68OJrYFixE7Vglkp/i48n9D59o
3Rj/5nWkTdzrehT/9dBEf7GmtuPKduaHGL1ZSkpwzoFcK7BWjZ9b70rifMagHI33/aJdKgQs3fKM
uynFC9e61mmP7cLwNURw/furjWLnt2/tl3wEu+unoUv7NtBXkf9EWnWMeQFP3rJhstE1+0ESDDRE
979/2b//kv+8Ir9syJ4Ghl8PfMmNzLeios1vpuBOxECE3T/c139/W//5Ur9sUaVA2hb1vNQ8lX4H
UBQV/yp+aN2a1oXz5yv8snPEfatnnPfaYJxfWudD1//D1vT3F8sjOpPXsFBf/7wipG65UJ9sshB9
an7rHe6OSADZv/3+S/nb5UDeyNpxljxzf1kOiaO8CVccvhR4eG/Y1/2Tvjz8/jXIWfy7O47sD0eQ
ym6Aj/38aTqkz5BN3HFFm7HDjUE986RbAQx0WvAp4LAhJiUL8zscXeS547C6RFCFjvU0QWlFtfOV
KddNMjICaolN7bXpcVA9bsxY9vlGwl91k3GThcNBy8VVMT2mGZKIvAxiI9uUcXyj5d226LNdXjPQ
q98jNQY6qGfvLRflvOnNu2bz8xhta7V+MuILFAkyBcbOEJZM8cdlp1nvnf1oYCvQHpXo/NTOts3C
6aLk/aPt5Hi20zQPGVkJSITiuEjZwokOm6YNhgHbkDN3uzzhW3KyhvSQ6/1Bjfu6xrGzyy9m+UU/
JUb1mrTOV2EPT1Is+JwSVevslXkZk+muz52vaQ9BiXJ1MPBtTPUHYhdoJMZnxYXrYufMGXpr4zGY
9J5vF/rOrel/jLd4caGaf8Ep0ddQPotR7Kt68WsUvVl0AaffcYtgZ5Fdss68ypr3nhJiOTh3qnnL
ln3Is3H9CExDg9BA7abd99XnUr5Fy0tvP7eZx8PpM7bPt+EEPsvw1J68bcZQYCG2tBpThhTAi5MM
xi69XiZg28ncj/Hj2DRBk1UYmuzxMvR1fK31Jb1O5zEwVXW13i5a8t4kIDM68wB8aPh6tqspEymZ
fjELEEABg2e+u/0U2G74ME5YIyc6jimRkV2R+Hdd0SxjvDJerGF8qJvx0DvdfkJxHuNFyKnKpA9B
OlNvIqLQ5blYjWwYxeDotVpvjOvjIeHbpvXikNpnmcLv8YKYdAyL1KtWpFtgbGVrm6R5n/hLCYOK
tuSQ+qo8bSejcZd4xpEOwdHBR5FVJpz4mKafacpSnOkB17yMqEMVRgjfKwJsHFOtx4xuVYzjWktP
oCDIpqiKLQ4sHwqmgUxKqUO8udt2lH2qfzXjXYv9rAdG0AejfosFpL8gZk+7+L4qhgBt53aqi61m
DR+xB+DpZ/vVxCrLEGv0GOlEZWASOxH2HvsxjsmcXpvcDESVX1rH/pzp6QsA2A1g8aVaxvtudK8K
SlndfsPp68RkGG+ieK8YrdqeX5S0bjSOx87jgGdKFaNVqV7V/GVE7Y9qhOFWemgBljC6wCGjezDJ
/4r1hZE5Kbe3fUJjIX03YBVghDcLsREJb9+Bk1DR3h4l16Her/aGyksuk4aiCocME4dN/ClSQ9tx
NCbEMTu0pjoXTYWTTX2NAPql5rf18KludVOZGu+Arg1t80gxAui4DuPOBW+TcgjwLtnO6VMuODs0
xaHXCm5IEWT1C+lMt2Fv7bA7D6pxxoaGLqRKiYV+GM0KBo0sC93ZD1AuswDGhEdai0l6NTLK71oc
K5BM0wwDDo2mXdISKoIBuNDDJ8tuDzKVW5e7f0GUWca7Yk52DCKuvNm5yeEpY/y9QA/QlS3clkV3
9NCIa3OBL4PctPmC4zbaUlc9yI4movkyQImk5YPIMY3fq3q8dFV5mxTJEdb2xW21u0S1p6kLr8zZ
2KTRuJ+0Kw0KBytPOnQvqZltLb4FwXat5nY3YILFGsN0KDB4IaOugfXGI8Bl0GIGaYX9cUo8lvAQ
2L23G8A+ssrbufothSbeqwtnhYXWm7mZi/QQaVuYoyuLXpZr2/sQtxIs3p89NigtU1eF+VWfPL/T
b2OvP89DvNGQ1M7RlUiiO8ccLlbzIszovu2n4zBc1y7w3YwHfwZzZZbYD6LEK4+lWePrlIHT8eLp
dNHS9KkNMSYz4nMrhxvDKa6XLDv0wtyEQBcYMx6T7qGNhu+y1/94bPqWFvbTaYZDLTJphy4+TXTD
/eWRrs1LFyc4kAQiqU7IiXl2sRmY9aZyPZjuPChKjoTI4KYZlrDHYFT3draL0/Wg0wthM3CHWy1+
ykbnH97aXx7Pv7yzXx7PTuYi/q94Z7JwtxaYjh7O+DsgB+uecr5LD7sJpf5dIBgl1C+v+kvpQUox
SSNd3QbaBF5gP6k+3aOu+6did631/nLZyfJhYzZdREbrh//hbBE7HZGbZsaHo/Ure9BSjWq7V7c9
VuuVho/Z5CF4HG/WAiCNAb9NTPKX/jw07seIrwKL4RrbNFxyN05/NkERBez1ekaPRxJ+ua/s3n60
G4tDo/JbJN4Wv7XR30UsWDXyOMonda+SD8oAz/OiTUb6lGXsBoJD8IB1R1iojYixbsPTyLA/1sg9
bKqTiGgJqNLahcONISTlfGktdWs7TB+sL0kW3aLZu13XnDSGJ5TkH7Uu24olus07b5dDqIVDGXjR
+BRLY+d6411Xmy9jAaobP8gIceDUTohulodOY5Yx9IdyDp/mUX5ErXvPXPSkm+1eA3rNOY3VTvp1
Wqnpnv5s0WwYhyDdodDgQWKlLOjY2vy+bDT+4Zv7dsT64ZtjCwzbWc/X2/KisyfG7QOM7trGcRf3
auAaL0/9CU+bPXtv6L39/uX/0j8yGBF/a0ZJlBDi10igrnEn0dq8elWhq++D+hhfkkJcqbL/fov+
K6Lg/8m5qeAI+J/bj9cVZqPDT+1HY/2J7/1Hi/mnZCbqSVsneszj5vnefTQlckP+T2T0WEaAHPAj
f0YGEQrocXCzBGeddTD6f5qPtvgDLH4lF8iqomUo/pVU3uAO+WnbcdB4Y2ZNrKKtE2TtAMX8vO0Q
9W61TWwnW9pl52HUinFnQ3repVmjDf44GLgGMvakr2VT9+KNuYMaHzYO1O9NhqFleqgSqXcBIe5u
xSM9ViYmlJwHSjmfSIRPA80d3q1WgCqotAn0jh0EtzVWZzeJJx0j2k3V1miXZw2x4ujtGc2m98tQ
Yl1X2tdCEkyXZ1F30jtWVFtoX816nK4NOVM81O8IgwYrAHqifYWXBNIZo+uJoAhRzdunmGGRH9tm
/7jgxXSxRdhtncii8OThBjhuRANOUPQ8TOYfzaipt2pI9PhDRtZfHIx9KQ+E3ADsWBNapWJ8QV7k
TgiSGbP6i2FiaOE14ewExuDpBwY8BACVs9ZvzEjAr2N5hDRDVvP1YDZPai60dm+ac3gPChctu2ES
Yb+JNdq5ZTIlRwMdD32lVHZkhTSk0Hfq0Sxi89mNevtqkmuHYPQM/jCiu4pE2aNv2pE+hGI9xim7
TfnCPufZLBISbnTUBk1JPTYUOWeCKZQ7ELbwpouL+hUf8hHx0TqpqqV9ANMPbxBvx8OpjTzxKAoI
mIOGWIt4ISecPnjYBNx1GIJh6SyE8aYzF9vKmS+HQ0jTnUJAc+a7mZnuct0Dpu17DHdE4eRXcH0C
u+PI5iDSiBZG1k53jVsPbwAstI17BlxJ25YviDIYz0UEZviiXSfNUhPnQeGaH6etdqOyWvbH0QuH
M+JS0ZJnYD+G65vvpdyoqIOGQVeLpxP9w/vZu60iHD/9uhw44imCnU1MSvCPxP2gwwE7G4hz8x2O
VIRQeMlhGtpsk8K+bOYFe2ChTbhRloUkwCmSh4Hl6Js6AGTTZb0fdlg2qnbqeKZWWKEU/Xmq3OdI
qmpL+BracB13BFGOgTayJ7NBb6NmvpYw9gyH8eGrHGwEao63nhaGIDgl+DHuZiXN+RZY0545rLkd
R71GkxD5uNcSwnLF7UXdY1p4VaJ5z8DbsPjEoghTlnArygXn4sXcJhV3AxZ48762LbFt7CFYJIa2
gidJMIQLPg6IcDhm6ckRmOBqBJf2srsxLwX2y5D4ulpWTy9oYbJX1MltaKRKq9dOBAZmPs5PDyKe
2z1aWMrtPifJwZvUQUz5k6E4Mylz8XH7WNO+bOhqDUeEpMDVYFBdHTFAWMUMeTQQ1eysaOKMUKi6
6WakYVN4FVZYcFbD2vaw9U0E5Soq6hwtf/T0Mnkcqzw5jna6zQbj0ZnJtxkaiVmoi39v1JqrLyt2
p7GVfF3SpaAUHV+X2sGScGgfkVTjz9o4d7MTf4y8Ib+uiMXFbWE9/LfumvQxTXcxPOktru/zMWI0
4WL1QadHylc1pGQgWoVHh6KFcKo1dWg0V38iAIEVWJbisXWNAve42tmAOCebjuX2VYSlvkLlBqKl
fphw+o/0atzKDJsB5t5DUHecl8cwuWCDgJ6JxRvi05lOdrxz5yF/nEm1yHyz72qk1giKb0r0KYqe
ARL58ErOY7jqBASBUGi5LBolVm/eLYO23GkLCAeSqS/9WFenHGz5oBmJ3Oe61HTOHrI+1JEzX4wk
Hz9boSHPDcrnvM5jEmhql05D1VfXyYgCzC+54Z9ELVc3Ly3PHpST4KOilVNusfFYUZAWMMVWYxs7
U2TpHTcKB5pFmZ/+i7vzWm4ky7rzE+VEenObDp4AaEBzk0GyinnSe/v0+tCtkaZH8Y/Ud5IiuqvZ
RQMQyDxnn73X+hawXXtXcXEH89ToV5p4yHBJz7b3fd7WtxoSOAulIPUwNFhF7aCA7OPa4CuIWbLp
+M5WrsjB1CLgn1YOSzX3BsWOUHaYLhDgrjPNCrHcRQZ5hb297whyRxgawknT7/BNY2tVDpWwvaru
alUAdHV8eSLoDGUAcYxejfGuU2zksW6DnAMxmx+thjGz1Ie6ceojYmhodyggHuNR0o/I46MArz6y
Hc6tR5yirR+DLOeEpEvaY0IpX2EITXSD87+VfJjLap2bmY6FbBRwfw2gjKC9gUquxqnL2rdp2Y0c
bNCYt1tNocMAmPFUm+alGpoqaGW+NsrH9ZBJan62J+S/pGO3radVc+bnGTlQjakXvj2Yqq/GqdmH
JddqD1C2bcjQKaNY2hN4R056rBgheJnosnasZ4lWgkTXfHVAF6KZ1TFpGPoUBeFF45wHrV7U56HG
XTxi6RwnX84ZIjYS7D3Os8EiRi1YMKwdI7VJw3IYoIunzB8lBfJvl8ePkcm+YxlPyRx/Jfaiedh5
pW1nOe3GmDvm6asx4staUicPCIy/OBqX3iLqB8KlL5rs1Hst1/vdwJjqKc2bny5TcFco1bGWxup7
WYeSTK+m8Ib0wbJnsWmqjGMTV95jI/FLQwlZn8oROf6Kn+gYl6UUWp2KFdVMi6OlVfIFXU+6R5Iz
7PKcF14t4uaclkV9kXLig6yuUL4UGx1mVUZjKDMLaJxUPyWwn51yqd5VBVwVqhWux0G9tRKdYb2q
2b+SlAyPTje4JUS0HbKOljF+3GuD+u4Jd1F8Ay/0MyDb8NRp6r25mqKHpM5wx6A4c5tiIP3GNB9H
xrD8yEFswTMlG7MHdWenbf41asib6llq900/yV6jd92pNMRRKyZwfzJUHBQyn0Jq6ycZjMlTlk31
wSR05N5zWHeYvCmXCMc6acZQBLweBkp38x0IDaCvUULLWS4KS/as2sdIvwOC5HlfYWg4gtaAbYM0
ZWciKd8RkZB/dxNnUVgqTKmU6aWurFtKny4HxbenAaxwpznlxRqB2CT93X0kSutlmpzpjKfXPqOU
e1GIOaaLjrFPR8Ulsa0/SkuE0yUeq20lO9WhZVl5sjEW3nORyBcCCUmaBlazjqa3lbwTjCOh4OLu
MDbJktQHBOblU9+TK4mAzcDVgW3rUCtJUd3BORM2gxL1qmlW+WdmyHDqq9b5XFuneqPdmZzAkdnT
rkeqRUc9Xz+nUcvgeC7d8IFNyHg055Wbr5+rW1EY+mUZHCwPwuj2hmG9IDkjb5Pd/AB3Dk3XLOSr
0yjIp+pOiOcB19n7ZIrxh9TGMqhBS/kFtgDseI6UPaxD0WxB+Uw/BImNj6NSIhBq0MZGkrMEgk//
Kqyh2WOAFz9rbP5OCdhkcG/idxsKRvkLbSk5nszHXjP6wGLl93SrrhZ/JH8Jd4Yux15eSep20Uco
qyt69FMvzEryzdywntP8/oanE4ugDJbfJdfN8EeiSkLG0Bowb4MjgxvRotpFho3lsDegGHXiYU4G
WoM2K6PkSCXrU7+G9ZhpD2vbqN+ZCQ69Zzj9XPZr98M9UgKXX2URJg0QDwpLR9+b7UyUlXVnPWa/
e4O1uco1GhPN2B64/mpI3/1Xao3xbo4pF1IL9r+kmpXfSCj/KBaHF8hQOT325J0w+TlQFWfA6Tyi
1rJf4hFzjS7vAFHtDXNEjldZ0UaoXb2pJwDea3YkTheD9SJ3z+UQPzVMxM1KnNjv3B43D9xH3A/S
6g1r92DndoXGk8lHrFoOeZrC3MAuupQ2MxPsfp9k+TwkeYfTs8eXWKvwAIy2iHydmtKbZBkhHihU
zGXU16oVdDqRJEW7oQRJdiXCvjbV6k3ajR1ASz3bcx0XcBK0aduMsPkUvv4gYUGl8skBVi5K6Q+y
ZV9FnJdkVTpSWGBvOsGSp8ebOF2IjdbZJrBmfUKnEjDuCoucmG/GHbhOqUPKZTYeJZuSTqzKdzZD
C4hG9Yq9ukQtRcLVPGNFMXMU51PQANVnOKVesb7BfbBEtidB60dJ630jAD6QF2170gLBRaxNtFsm
xb73lVq/AGS17zNiCfopcvZDPcVhlsJ0rQQ2k3Uta29WcYXl1pRsDUXaSzPXt4ZQnZyVtTwCgmL2
YWAyzeT2SxE0vxS8f0amdUF7jwpQV3KemkHD8dKiU1m4nzvqBtymSz99yoqSngryYc+sxK9l37T3
4LRoo/YqldaC98ta9O26VrPPF7Gh533DnZOXx5qjnts6PQBclC32nbfYWvNl6GznjiF8zoUKYW1F
B3PPHdAGb7LJwIpIM4/aFBAYHJee9cTRJPOIqBeDog4TyrjDydo4hjpBHCyJH3MXTmROh0SO3HME
MIHXTvklNcTVIcsF5TqX9hH4XXQmUf3dBsK/xQOzR3AGtUQL2PIlIQgtarstuak9Ez6g+FAqqk2k
m94K6CQwJIXkG11utky78ZOq4KBxJr6gRxy8opGmrdP1oe0I8ZLTqf5wEJ7YCJHxkE42jwSXo8zQ
yfZmRz86FT0jkeiRPX4MF705YtXZzszM2W2ITI15S+DquqMlBQ30IkMpX4wmZYtDyUeN0mwrBJmB
PA3h3DrhZPJ1HK03uZYtYZtptzwF5NunU7ZD6TccpIGEpag3mMtk6LRxFCUWAQsZEJzZSkM1s0QA
EoLxpsAqB5XvuYyZecqU+VERbduxi5DT9uify7IPFPSWyZR2vkSIALHILePShTa3JA2C4OEBvqbO
k2fN36mq8DSgKft0gfcAW9Ag+LWDJ5giGleV8oJdvN1m6x29XvQk1qRdtDUNp2flltpAXSrqTYta
eWVKXi67dP4jxwOYdSKlv2ahXTo9LEhQv8QGBu0JC9I26/q3tlYkTyu0j4bfzSee0/QnloajU5yH
8ffEWdWVNGPi1VZ2TopNHmoHxfVbZo6zZxYfWVpX21WFG5VPdHIIx5NL81fVFx8SAwq+hZOwWgwv
GZAbr7oPWzvdX4zTNDgPiW2+arP9FcVOEixdl/u5YR76O+17TOfTRK/nLkTDoofESlJTAHHw/nda
fZ8O1CkoNG4IH+fmfEiVuQ/HvMHarto1+KqCI8SAdnmN9ZEbulqwyrVw5Jl9ERUyFgchy4s/GP21
JwUK/dH4oKz9u6XipnSa6WmOSlxwNpGEM9msrpMAN5GxgmZV0nnGCGIctkrIq4BjlL7JIDIQePa6
W00jyDAtbC2l7+kfAGPsaIJRTghlK6qKfrG19JxizfGNO+IhIcG5wk3eq0iMJtVZqShrDYu7bdGu
6ZuADjbBMUWHTvpmO1nmj2M3XVT6Vqx4AFP1uykxMkyvEdiJ5WZZd0AEJLdRi+qgFAyhJSFRznQt
BxUzpT9eAs2DxACBS+4wvjd2sKQZ41ypuYyiOxf1dI7zgVMf+6YNNh+MAw36yJr2rDexb03zH+26
w3jX5TsD4VQxyy/qqmeCrE+Cfo0LmmXwJXp+7ro0i9cLxQ6UpdK3dmEwzh2Lx7LQXe4TGD8wL/R6
yrY4Oc+OUwPS7Oz6q1aZ5WpjzXCzTsVWktKfxOIQO2h1vWtWTIaOsdKjwOfjAbS0AcmzZJaYstxi
Lj9GMXHUSHnpEgbTe0WSzT0QFcSMnfStIPpCYlStjLNRP5f3mLakgu9VKWAiEmOFDm8qXUCiCSeA
pJ/P0So7vjMBpeXQkZ0o4+8nUu2JK/dq20O4ZFF/wogs0fqIxyCSoC0Uc1oDzVefrRpaYW4GUWV8
Y28iXlN6JItQbJs+eUSiT+tRzh9b0WsHNV92SxFfIUjK6MyhAyD9A2pww979S0acECp5paGhqMj6
K2jDF2oLLFtlOVTh1+7M6NqSIEuVSqB5VBRXtUQkIbFKGA6UklmSN0LYd8JmyoHKPhFyFExg/xFp
lPgai+e4NXHT2jyVCVE4OZqI9Qd9A4ngdXQa2a0HaDczgeJQedAgW6SOCCs/OyJhft+Ap8Aqjbds
1s+aSPdWH79Y07hZ72Yss2QsIxBw66sJJ0txfsoYHoPIgpGwNsqL8Z1u7RZF9nmVx0c5ZoQkVb+z
YvrsrIGRUos2W45lbF1j+mgn4ild7S+9s+RNUS3MVm0NPwPK/XAY489cy8NJ8CqoerNvW21TM8n1
Rh202+JkHGQEsvNCjq9dkt2zB6R35C4fpulcaE4TAGnliU8QR0holr8wHscnXxAD1F+lfrzRlgBm
XgM+m+ELuzpJ365lMiVWIVl4+ZpFm2wpz/0IE8J6Xarqp8W8QYeA7MdIFBcSchLUkFZ+UR1TCjUl
bwBe0W1ZVYJngJe68kIMbo3ow+xA75iMpolBcw3RgnGW2oOc9KchR/KjZM3vWe1vcduFc6p+LkXW
gQwClh7pAE6NxEIBYNLaoxFGJmjR+B2AViZ59jlP5g+GAF+imguoTlSMok+/R6u2uHTX2gdu0FNs
U2IinSdkCQ+xV6p9GJuEDiypvZtma2TLH66w8GiTyEjnqjtmJE/7p5xWC6xL1ADLYkKC7RFWqDJ2
31mhMQxREAd2JCE0yJsXaZI/Mv0u+iXq6znX6hvHNsfnUrN4XukDos+natU/+r78tgjvjRXyD0wN
fy85rfdoSBF5tUUS+KhZvxg/I1btaygvgNrbqTibC3Pb+U5pomWdeEQTXiW+EeQo5M2JYHOYOfvS
GGmRmoSajXeNaUn6ijvpcwxzbFFgz5F0YFaZTEaEFPvrYoP+lSKum0b6pUeVhYPHKOATzQMQIFBp
ZkWs5VjSThFq/5qpOqWAxsE8wlRf020weTQpYVfLc3sbc9O5+BNU+D/LNW/xOjSlvKHF9BSVgBJr
x9Fg7ZBVTcgs7JHFafypln6sdNyRofYbQznbiYLwKNu11vAZo564p9HcEovpqq7B40eG1RK7Mcz9
QVHJbF0nDBp5z+tIc3s4Z2B0tnCXZzbvFArhOBS+VYglFDJpXQ4dLBKkdeKbFTZTa84e6VkwqyVv
QVK26dKat1Tkh6WWvzhdT5tEPo7zuIHedLknYMzZAnVqjO/t42g/U2B3+e9FSb6VOt0LY3wb0Lcp
zWeiOq92MXxArzJvRd9WvmWt1l6R2YsIcN/1jUgx2GN8EcuQbTIZwlhj6JrfWeVWIZZt7s2boepf
fa/cMmQ/W2ZMhCLhO18lyoHqt02dVaN5iiE4+2q7fJDXx36Rqm8cJaEkzKpBGOFKgkvKCbwnL8Dj
0vcnU9t3Zv2N6oROlZUNewgdPAFU/zu9mYi0jRxjayoTKMmxhnZONdgU7XUZJPrz+bM9aVe7lt4M
DQJFnUlVoMo9g4q79gzmwS8hE6IUjRLvw/BhI4P17PHuArEJ8CHbOQtEwri9lRYTGJ6NM0TS2wPt
9cOcOweA2EdC1RSYt+t7tUIlUSvhuJXF7lhYIIzcQmp+W+s0E0jfCmTOxlm3AFN3UXadh57ZjE5U
6xA/V5F+KQb9Mqcs1ApQuLGT8ZNP67YsjHNf4SdCVtogR6l1Lx/NxU2mvtjalByulHaQsBJqNWNS
ruMAw6CAPqFNIkWDT7gd0WpcXEh60hqfjOgshAAmURiy3TmPgn4Ffe6pOudN9/XHxPRvjZb/Swv6
X/y2/9HS/n+j6dZgePufhsfl5/dfOOvK/Rv+nB1bwNTxxjLrNUygs4rG7P/P4TGfkR0ZMSxj4D9G
xKhF/jk81v6BfNXmuxTMuHfryv8cHvMpFS+Mg0GEJfYehPA3DLdEK/x1dgyvUAVgi15FUx0ZH8y/
GW4tQQMgGgnMadQrfV+i+A5XwycgNRRe6o9bmD5UDKianwAf7qeg9Cl6NiT3LeHK0jst7uEWj6pX
VN5G2/TBiDHzDWnifgixHabh9LZsGR0G/X6Kt4CziLSnqu0ebgSCu8UWKmhgh2t7JNrGvQsPza1a
3GTgr4DRsIK5SGC5sU6j8Vgn7sgTw0Ybjr6tBHNIhG38YfiDdx14FtfBo6Xv5xuxMwOxSXzEgAdx
1SYP+NFwQAA1uLfBFUf5Qb3mO5lfh/NfqO7ro7lRN7VvvB8kP+eHSD4Qm227zwP1KwmjYNjeJk96
0lzNvT8CB0/rDChIO0Yh0UaJ5cqP47t6GrzBvUZeFyhnM3MN97a/3m6Oezrc/2fx2mO+64IP3QPJ
47bH9khTbo+AjOdOgeS+hc/PsfsFB/YIcDYgmpG/zG4NCmRwJ3TaD/KGtjJvR4Llz3GHmwhL+gj8
bMv9SNxnXis33fV+z9/NvvXtuJJrknLkfrXvmp899j5xMEcEzg9EVnnJC2jHR0hIySbtyZmIJ0b1
rCPX5nvdyLt62x/uEzpawlqo8CB839G4JpfYqzfddnCRiq/MyUAqFYF6ZoYzdMhj9qZ9nqxL+7aG
uW/7yTHecR3c5gD4jm9+5ITRu1pNbe0zw6cOmC6Nn+eEDrtS52XX+gtdFKPC4Xd9Rkut/zbC5jps
hk3u998UV23mHuBVGS65ux/I7Q3UmKTx8V5To6y/xxOSY+R3MFU3nCRfSw4PbJ8vcBBB0FsnUM1q
0H7QdszxIewwCIrdpRS793beiZ8B899w10+mIbirg7wDpXZs35ePifkVkwCmuiRuNFuhI4eM2bTI
Gd80sm8dOzkYx9cVWG7+4FzxXfj1xn6tT+KonrSn9jhthhfTukhfzleFCF22E0C6LjUOH8j77EH4
0hnWD0rc0zQFMkpcBlKg/cOCP21ykKBOUSq6kL+mo7WjMlsNsuwC3fEXBh7KSeuAdLqJ6Q4/TDUp
0PDIErpWPw+fJF+iIzrTp2ur3bTsB3yvwPz9aC8u6S49oukYfqIrP9L/Wnm1LpfjnuePNvqp8dH0
IllzAbmJN2rI+pk5tcYIiKP2j/lhnjjcb+gR2tivPSnQ9lkocYHdzfc07L87vtv2lY1PJ0d4hRdB
7gQQ7fYcUSZfggX1xlXXGG7yqlwyDvvvPhPm6En+TkMXk7ILcHCrw1b2cLdiG/3mF3NcZPbhEF6W
req4XpwdZN4X1cUeTHf4QTtHL0Tj+vc7WNZelleBckx2uy+eF7Vr6dVvBLtFlje+MSG8xIf5lwmT
7bf0RUuYIoBzZ6eFzbw1NmX82lBELs+q5ivb5VSGuhcuwQIXy+13q3+GRHv4IifqxG2THNJf2YO5
hyJtfiJJcbPf6D4l2mGe/Z5/0SVot+r7JT45nxowcMqei/qoXRIHizmW4fd12fWectVO6rt9rFui
3isX/8G3vFPWk30OVs/a2G+RC2LuyHTerb/Uy0573Fie8iB+tAf7QvhusDxp+4dmh5wnZAwhQynI
dowd9RtiX2PTPtyP/NvMZ1kOPj/Flr6Os5PdJ7GtLvs00LzXoHaF+7D4gQEaIPhmEunHHkmtRz5y
ZV9/Kz/fNRZzuvSlu4R9MPhI5T5puruUcq7izQHBq1vDW4Pp+KCGivdAPXwjhUk/r3t+BTcZPZIO
jxDPAvtc7WS+BDqJW7ujBzkPzzBfg1bIdPMHYz/5PCH+eT0qHhiwaktN5GhQfLzsZL5naIH3/Q9q
cD7Mf96tzR/P4qG/cYiji7PBfX+zgoF1EXYcA/Zjc5xCBpwjIcfu+JOq+86HnE1DFI5biM144D99
UOz48EhOJUZgg62KxG/Djc554aObUTbDEhKEjdDaNTa5EaI8h5w7c3nKJ/07ZuJYG6EWxBdj8y6d
iCf04f8CQsTytuGq9K0NDFf/U/t8Sd10/+RtfySgX756MA92+AKNnKOkh3zC+AQVtmvZN62T8pCh
aLkkvERD2PiNr23u//aBdLVqT/pgj+XpWxsOfPFz+ZkVXudsuiNPyn7DqP4wHRn+m5xFXEHY4McC
FfzXPVW093HiJfo5Cq6Oz3xpcPMNEo4x3upQhNkPc56yBDSRGtYOa2mrjVvwkb3sAXI0Hcn9+wXk
/4E28f8hWgsZBf+pcHysis/yrwEIf3zHn5Wj6lDp4ZYkkoI4MmyjiAv/u+xQ/odqEuqEXgnCERIp
BH//rBxtPqXDNUJ7eMexEIj1P2SHGmJF25ZxS5uoBVEm/p3K0dB5+H8RO9+PoaZqqSZubObWOrCj
v6oO7Qrh/Ar1zqujeG1Id0Fw7tc1FrOtKUnmemFsjBKGCfwaF1RvI/aOfNZTFQFPCr+r99ehypRf
IssIwOxzwqW3vTIqjtdUdOQC+L9RT3MkFRF2flnSg8pmCP05LzkEFRMdRHOGbCyU4yLPq7Tt02Km
UTrEbYz4L4+I9Ks4ZaH10YqctFEj0+EmlQkZmmNax2R7jlWlWDtoid2j3FTLobKH8qpxilp3yZDp
r1XbSzVYpNqICUSkw2FFSHUJhLXmZnGbUrmTUfpVIUO418iEP0YWkjz0zQTkyi/youXRQ2Nzet7A
FyzNYEmWDvQSMYxsC+AXdN8havxdZ7Znhmo+jvO2BNwAqQA1RRQsZk8mzjpoPaB1cvzW+9DSHpj5
l0DybMmW4rAwp1gK49iqiPDpuik+0WxwTgVax6c6SxDUt03H/Z9Dx4f9Mgr0dY2d0OJZ+8eFc6HK
VLGbFU8aoY0sbcp2WCD30kM9zUgR13IbCYGsxZw0XVNWEFzpajW91RC0QZRjIEvgzreI2IxBgp0d
D4P+O1n65ZYRWR9HzlL4bdLpPGxsXvO5rY6rWSCWbHszRvMCP/8XHeos3WBSfyxyTiN+jhDiM8oZ
IzpVXHgAtvSjIL32dblHEzZQLw2LeQ/DQ8jJ3di0B2aDZBUm6hq99GWU7urazk/3ofHVItowNEf5
GQWI/JpnafEVazh3nGTOvbHQ8rsKEjFbU5Qkr2ZZ6pytzOB0HS0TwQ+KMhgk0M7pBxNgrh4rnRmV
1KjN+LVoz/9oZY2PjLgP63lAT5chAjVm3uJS5uVmrgiwGkXTUzFWQg5aBysRA3KsuU2mEZDDiHo+
rdKM1jVeBRozQTz8PdVApqHRxCpeGkPNJlqYMIuDtUFg48p6L8EHUDIg6iRkDaQSF/0jeU4UVAr6
3dehb1jpSdRdX/Qpb0mqJ2vTwDY2ZsSMWmb5UOGKoesx2wPyfjG2z2WTJL9sWmu9l2np+EqoIo3i
vtaWZwiP6BlJrzNhgzZIkbZL0nMagLEU/3Lus8WWX174ajSrzCZnwbhzngCog5vMbb9gaHotJfrg
aOo66dqURmoFKOMiy4XEntM+RSD3Po0j7VQnrXgrVKlSDkVPWwnmGI68CMrrAnkpo//jJJp5VdIs
fnHg/rXeaKbRRjKE/WmMueP4bdfZt6S/z/MYzYpH2Y6lMZCZEpzzmMAud0Sk+lUIKW6ZWvE5ynpr
5hW3xukYWzqTlTytsPlYTLR0hEa7rHQiZJej3r1Kiq70R6sZlu2I0Q+yThk5J2LvDKKhO0iHvozv
VA70JiNpHLK4fLalOnJCyGwZXVlSm4e92sAQdK1B6n7VkzT9rghbynclwRGUDDVsfyTJ8sIxs2d9
+1ojAwZLZ6jlR8xzoC9kDtp6lNYCec+8SK2CTrLIvu0YwGbYYpIymaNI1ks/jwUSRrW0BpdEJVKW
m1HJXhSyoyO/L4bidXa0kd4wSbvfWAjLiw2hmpay0cT0Ymn2ETkwiHsRi3qcB4c0yvwtr5+tfsTz
KU9MzkMpUsUP8zRCWLOirt7MOO67fW+PfeE1GtKOMq5mKgdDIf62NqMOwd4SyXbYm3cfONlgDTVK
yvwRI9xsv2iqxMk2zpeiuwsJiwehZaMT0rpUtxFddx2j5ZxemhrgFYtPHl2jXILjrWtlc2n6Jn4z
sXJi+wNzFm95UEani6xH0a4TGp49ZKjIMwA7Y3VrVI1UB72J8s9CnkAdtxPrnk+vcNW9WtgpcNJp
QtdoyrUx+1rcdFdzVcgdG6MKgMYsDLYqPZV1RHB1Dp4D2RjhzRC7vq0otl+gZva/V3J3TnScp3tN
FmcfXTpCmVYqsyKyOVd47uYEDRueaJw9dY5ik4+j6rQ1V0dBgqNl9fI0DcQ1bJgQ0yxIF6tsEbsX
KRY1EE7MfJ0yKkKN2SHHdeGUN961u+I2rqJfzG9YjXJjHWEjaSy2nsWzfKmAZB/Q+i90YGZoskg4
8PVu6i6TH+OV5npgF1rLYSnVByQfNLd9U11Af5AdwSQmSpHCLe0Yv+Irjs/W0tJerBd1pHVqdy19
orlaz3o3OdhnNVALrFbT+gtUL4NNK6WgHJaOCHllXnpK7hVEOPUC5jT2XOutKWftXcF8qXkGwLEF
55PdoilfHf11yBflUZJLcMBql3C5WmNtbSelRCxdp4ZGKrAKKygUQIwbb3KgJdIL1eRPmmktYcr6
xCTPRhB+KReLTWgll6E7LnEOiEgr9eUiZTwdr1VsMgCqWO1ugy5Q4vIXUsiuRhDhoiXKC1tXhZRn
HJCKGO24BolINAnO1Z3DCGGVnnLHjlyHVdwuwieuauAL4eq9rTSciwC5PhxfgFKEghRMFVBr1Ng7
LcQ2PyMxNxTqDR1mFyEHVA9D6oZvfkaUkzIgq+/Mi5NLTRS2FuRTjeuhRuizL2aGe55NAkXkR2Ds
npy1Z15jVLwjgU4R0SKpKTvySRYmj3HnIHEWC4umOyhy9rUaMwOgWcUrqFeN3rNf8C76dVr2V6XU
q4Voe2XcpHkHdhp3NYEWlU2OCWnY6j2mAVYU1vM4yt4UjfGSj9egOeYDkjo3slYMnEUvsYAvhmO9
GtVA74hYUu2lyhxl3YALWQ0EVtI6hB3wWI70Syf0QF8TGoxzzSN5mUiR4w/6Uq7bqqytgnDnIu7A
Yk3Gs5msyCIbwesPHF44l9TRkjGwauSZJCWZuF8NywStZ7SSzcDJhBPkRuuofuHuLxVqjMj+7LI4
/ugh6sL4NazOYp/PQZJkNlDjXKmYTwhbcGJK+wU/gJKluGnUZhyuAo1mvF8xWli7grHseGxX+34r
LUrNdK2V06Oy6BCQh2Q0ZDyY7ULfYBmVx2lZtEcG+tnHZJEwx0ShSzfGQGZKWBd23nlJXXG1IojH
O93KZVeGRWILytyJfBfjRMVqg6WHVG0e12Qsl7OmY4UPSMdTrS9rFgmbzaqQzPe0OtRHqFpnRbaO
cdyN4kbBnOYY7qNywpS7as5eZ4BcPXZt3cFGGOQJM/lkRx1DMUWJvo2kzUSI0ta2n7WldJqjoUWL
/qiBW1a9XpFX9fwv56HLn9bJ/5rKwxlDZ7TDG2NwBlLIvfw3Z1OUqoCV0jb2Cz590tss8R0y/v43
9jvlrwCVPx7GJtSGnBmUrzzcv9lDCT8pO6lvMr/W5wXYZJLPT4rVs3ZScqZYNRSVJnFdpSkha5SI
cjs1GM6T9vnvn4D//xyhEGr+L+/8/5Iafc8C/P3vR+H7t/x5FFbAloInIRQEghKanrsD7s+jsKL9
Q7MMeNcqgdGqrik4nf95FDb/YcPkwlbJH9B+//UobPxDVxXDkEGDWVxa6t/Cf5Ft+1e0CYdc1l1b
1nl8PIIOiLK/noXnjindPNC5QSaT3Ybcir4HLCLs16tByzvXdIghXWM4CdJ90TzKol0nBPQKYgVH
mdE2AdpgjKcPQmyFbRD0E3eiPbfCKnpf4GH7Qmwm2PMt+D21IsZlK+cRk16izxsVjKJaUJ8pCWBN
vacBi4gBUFQaAXgi8kevnU7dlCJLXmIUgFVAFdDjjSuaSHONMbEfLbNLn9Q6Rbo0tne98NDIMz9m
NukqFyUKlrW860YT0zJTJAoV9uMO22HkZnMxdX6mRdl5iDvC7zpD61Bgmawqbsak8qGqJeBn6kDw
BXoJhJeqMOLDpFtlA1rYVj+VdGRRjss0p9wsHZD3jXJPG43i+4h4jJHIE5ginCOhEO1RM+3imM2K
uriYVsTiJSr4cTdSyUNx57WrEGgMo6aejfh+oMmlHAtN1FhZjzKx7EFSxAo2NtWkz4UzxAI+sabz
m7rqzaNW8lbSCJRlbv0lo0s8aDpAWdtp34rY0N8tJTZuVjxPH1njNOfITEZOiQxYYYi2msAyjKul
9Bo2U612MEsMqEToP0YOAlDUTz2hc7C5Kqi0cXcg4t4lr7fgSJ+EDoaeppZoMrwV8wU78CECp0j2
lS9QufEsgKBjEkjgMrZJQFdxSdSQlerTFuVVVo7VyLTDXl9XgYNCrdb+YU1ZLmM8OIbk9WphUT4U
X6ukvthRQupSMXg1PRRjoVhfhpNi9BuzWM/zMDzLSHpJ7L7l3e+0ZkgT33Iz+a03PeAG+S0ZmCPR
Bi9X+zzAxs9x1btJtFNGSfYmkAqR6N6a7A5vpaaYlk2rN1cWetr+NsHlTrlpcIYraFYma4//hRiu
gSgfU4XZowrXjsQGo+BxtdFRqxq0TvQTQRo5KIDiXn2GYKQ9mflafadyt9Nmrjl7mslcsnJCbStN
eY5GK/eZtgf/jb3zWJIb6bL0u8webVAOhy9mExEInZFabmBJJgmtNZ6+P1T9NlaZrCat97OpTRkT
CCi/fu853+kHXd4nIgIDUra8cyvNFbYHRFN7wZAdrSBT/8Svf+W4JIkRNXXKFzhsPzTDQwPCtZbJ
tvMJzwv6+iKJ9rAD4q766tCqc21GG8rhO5t06Qi+12yrZ2W869NlsoG/0ifFuzPozw7GJ4Kv6D3Y
XlZzIyU1u3+DOnU1s/21XEX5aELRyBDBd9lKkVIT61ig5jfH7m/9ub23JB7E2IEaDFG4tDZ4mdCO
XlJHoO5lUiOD60YRDk1DyVbjNiEyDcUnCF99O1InoBk4BaCKCdjZVrE4u1CD1WKj1PO9sJB9LyQE
9hz7oi3uO+0xTL8TDnKycPYF04vpAGdQIILZcejRKYK/QSePjIY9vZvvoUOZFDDgwS2Rr6Kmfw1t
gOG0djD+43N9qMa8QHKlvoEreudRO/UZvIdFDSgQTm40PIvKhlFCxg9pHv1aH5ZZW2YxuCxvs1Fu
fYf5SuUMfKjyF6dtzz0qUSpPtU7GeIsJzTy0jAb7fN7ZWjtuxsj34kZcsw3eOf7wQ2DUKPiwmuZt
VC8sG2uq1kWQ3ES26/lDCmI0vJp1i2xPkaSMu5JsS78kQfPRjXcjf3qo+ldJU4Iit7+aYudizckz
jdFdgS8JvQ4BaUl3ELN7nxH8iGh0a0JYn+drPYqOKiVDNNWYavL09sCX9DT6ppAGNgYGTVp0+Hyt
KkW7zzddbSvpHCG5OdvZ53VtXtijv1XZuJd5Ft8vzFWbWEs7s25LGV3rGXwS/Rwk7q7s04exkBd2
hzapQhMbo3WJKB7p0p2pgU1xEUk3N9pE9ngU3A1LjVolx5ycoB4Hh2q6+j6V81XAR18LsDZZ9R2h
mgrqWF/TTiipjZhAMkRDmbYbB5BNUTmMp2A+yyJGMgPY2Iij6zmuznOsn1Mx7W0GpcWAY6HCkMmw
1dHOAtW0og2MhdJiLhpil00KWMZNjrivD4g+iRcDWisx15JHgupfKfpCfW1u46oEGFKiVMjTjLYo
qYKd6f9sRnh3brKPBumf8lzV75kgmFLv3b0saRD3jOLnJYsj6Xv6YRlh1eQyCvwyQeLhNWNfDokm
rndzy+A9tXdkSEBG2cztNX2uc+N/r1MdLTxJLXmxbQnlSZiviHj0sOngeTR3c9J9qyJxJiX0hl3C
yrTmrT2MW1GSKym+zeZBzfm1HGkGkf7b3OiZuRn0k+0yBgXhaJThXhELmKwczQ7frbm10GCTrsJ2
uLlOfHYN5GzLSR/eo7I5QzV9mZEK2nP3Ah751OGfXVlEfU9Mrgm231YtnCMc+VuZUbxD7A2ch8FO
MaAPZJWa8qzlQKuS8ppeFR/bwsoeu1q8ujNT1Mr5DqeS9kL7ba5hOzVa8a22J3RfT70+ULDYNq5O
NtK+69LJYeeR0l736+KFHdAAH0q/mfAybab5Bg5Vxt6v0WNesgJ9KeAqvfFcme2tbOYrGL1HTv1u
op5c6c317JpXZjvixmUgZ7DxbB2bRm9wXsJWECeofSCXXGXFnC16qTXJ/UrOwVAZt1rKn5+edL1t
NFSgSuBUiuuVXpFxqbXowiCpKntprQveVIHkfU73k/XS0KQ51fN4cAZxNcr6p2BZSwhu3owVLiRa
B2Ia9sWyliZsZdxro362M0gmXfeE3OcYFMj7iNO9bf0bN5DPY5wcyLbbZj5w1vGba+BXsYvxVOml
F4turQW4G63oGKvgIe6QdZgjw1BSLzub7TGFH8ChfPDqWH9Gh/i9pqMfxch06+bStQtEnDepaA/J
5PJE47S1VPcRgFlH2RZdwVU4DmVygy/EqWhCMziZjAfhoBJF5zsdrNYuiL4U58DyD8TpBBH757ne
U26Fl5jf5ixwPLXrjJ5oUsL8YgsEuuHN8UfhAwnDdr4JCM5EPco3d3zPHEa00CLt6T6NA1wxYl0l
b1bscpT8tQyYshLV54JktqY3wFqraEa/MPe3URN7McEwefKKy4d6DbHjGDEmIekmPKc0hCInR6yG
5cL46Jxgb/KBxyiOVZqCNgu4JjErnVijmlpLhvUCBJ7IDM9gHhFr443qMLfRHbWIzySAjXW5eHKw
oMXR61w+h3EDX6qOsutIoxtGP32ArbUQ3hOwXmlKS4wt8GXIOukiYoazXVnOEc4utTmWwX1kMl+H
2j31/NDpFLnypa7E/UBa07Ng8kt87p6qhNY8+AqTsTV4S2z8XsCGwG6mTZbjFg8+CKVG3IoenepR
Z5u/LK4joVH0A0gJKLy/ZJ+Ow+OJjXrS50fGg95sAVNza0z+Vn2L8w4hOKrcasZUPjCiWrWVdVUm
5lOPnsEOdlNBBNopK1t0pflGpXgsY3ubwo0YR88Jz7J/H1ENExHnkwDO5diRN2jlP3zRH/CokWV6
FG1xanBIvfREeTT9CBeBTi92hWzCjlZrptfa9n2qKLba4OC0zc5Ih+6HLVy+O225qdLWKwQb6HGG
ugDKwbMCdhgJ+5lV3iOcatIXqzKogSGF4SXKKxTWEWOGA0aDtYJPVXMKGMN1e5MbpHXJ1rpfeA5Y
2Ak+3A9g2rKReL+K8yti8Q5tT4CzwJ2ej9NaDfKjoVU7afqDoKGvEN8TVBC2rOIp7ggJX6lbApFm
2XyL6OaOpvXRdv1wm9OHt6DJTb7N5M8/2vKH7U5vVX0kJWDtE4Kc9afYDa8mQ+yjqRO3OYpkfT4x
WfmRSSoYfJhjDTXdpxTKFVsInbDEjjfI9+e9SXKc1Cui0WJvqXdMZN1LmkIXmtuhih+ikRslskM4
fhvScZ/G1lUc1jtZMtZPxa6vfwR67onI2jj+dxpg1y0Qe5Ao6zgFvt+lEPDyUyDTrUPnNA7zrdHf
NXKfZXecq1pRJq+zUDw5LDrsVW9NlbE9M9aFmV/FiAg6V+5t8vHm/qeF5KJHBFM3zlUf6GeXj+XF
zrodHZtNN9Q3Bs6SOIvRylpgQ0ILkbCh3ZI09250eGPorG9EbSQmFhMsUrUFrl+BqZt99HT0/Eop
znIUb+NEQHgQy/1Ylf4hIU+JwE/tWsmO0ocmoxG/pPIudftNGuog+MRGakiNdZHW78zgVpV0b3Jy
8LLkaMT1je/r0uuxAeirlPiQY57WG4LIr6yyRvTVBWvQM+zEa5y3xsK0Y9HeZALNd5joF5/yJ282
A9I+C9s+k52rYMa7NTJEoV+860M2mpEpDfRiw1vo8j3H/bGfKRUztsWB/s4ckc+AlTLyMxdRfkf5
Y+UPJm86PmNvqg21GQy8NCFR2SkpHCt2N2ez5h1so2gfia7ZK9H0EL7Se6Lq/cpzgIqy9jKbsEkl
nzMCA4xl3dDV9CEXG2ZR+vWRPnt7MmVnrVMMlj805dZeZGhnRuzfK+LrGbAQ9ayNOzVgIHTccNpU
FeG4C3iPiRZt1jLhQ+OCASRe0JN1SmI7vU5n6DG/WycxE6LVwWJp3KvOrp/zCaUmyufJLSIYkGHA
KqetTdW8Z0G/k5WJp8OA+MmMaz3FNKNxybREl99US1gWDrExGlaSHHXmqXntkCJ8bn0b6bsDfoc6
1c515xCVt2Wz68LS8Ri9EAVzgPr5E3vtcu+6LQmC/JHYjihgzDpGI03JMz6FSsH6bVO3eY2qqidb
sPPbn6CGfCzTwxDHK1vptU9MkXCzVYzhz2WIWeo4BMYOr1M3K/7RRKYI9TTt2+uuyNhLpWab8ftz
qEFZmBbqonetwkBVkVPbmW4XHeAfqRffN8gZCMRI2p1TOEa0bquqvO6zscQiS9bC2c8rVp+WtzVa
DYZRat5oTPJGKZd9gVkGXFCzytTLMLOz2NWt0Pp1XbjMA2J8PXhISh03gwW7BvCjY4IprULXvMnp
oHE6moRJywi7+/j/Hcp2Onz83/+D0vp3Hcqb9/w9+wwIW/7B3/1JTcr/Mmgkuo5tySXwy0Vm/XeD
UnOt/2LcSG9Z6NgO6B3Su/xPh5IEM3b7tq7Tufw7jez/iXX4e0oSCQ2A0lF46Vz7fyPWMT+rvAE7
KwOd0PIfh06pIzjzf4IJQTSohtaA7VVtSDKXsI17U1LdzrNTbUx3NC8aoQSHfp5Ma+3nprpTsEuu
hJ7GZ0sjMAV2DStLqzNMl8AZ2pZxKN3BVtuoLuIRp+qkPhSUZEyDD/+40P8yBLCW9vs/sYqcPWg1
ucS5WYSTWV9olkaqwZT2FeMuzXFvstCPTkplUCqzYIo2bS5ecQFBw5kIJIFIlIdk/c4VQmNawCs2
3mLHUp1v8fqiWecijDZqz4rUAjJaQI4NTvfWhMUdLcHqBamTvmqjXL35qSSdJbZiegZjjCppnEaq
wbA/hQpHK42ZdpOpxvHaPCwuep9F+6KgSCdwpN8mnWuiIy3iU52xff/9Bfn1epgALYmPI5FLmfD0
P99NUetZQSI8GJE6Gx/SMmpo7nR8x31Q8Oh5rOSlYhbDzrHuv/3+0MavTxLEO52JjHCWtrr+ZVSS
p3kWuF2DEXfgP3Os1GObIqgp3GjcliWeZRaNjeyymoZG/0RnMDkyBvvDxOYrMNFRPM509126/sjc
LIh8/3yegfy2ST/S04DowSJQA97Rh/SnJt0n28zmA9chWv3+l39u8S+vEBYOlgRkbyD2mRZ9PmRf
hj7KGoluddCJ+HLcF/KI7xqyWf9woF/v7uIVMaXrMPGwIAh+PlBe9kEuZjgBdpxONAnFjK6mEACB
KnYNbFSTFSNdMrYZ7v+BBP9lEPb3j8SQwjsm+J2W/uXYPnc2KMuu9bDZFjvMt6XnOjkIrSaQQOHq
hzL3SdSGb0776gmp1Z8Qqv/245cLjeqRi/DLVW60gJTYvl62Df4LCbjvY+W8LJXUqgKxM7TGNs+d
v6du/yMtlw/wl88LrxHzG8OxbFzFXx/pSBsGPe+i1iuHRhyiKACfnLjl4//2+XENxcfcMF0BFPLr
iKgbUbXlYJM8uejqJmVTNU1tA3mLTsPvD/Uvt5FjETqpL9Myl2/F50dIOgRPV42ouY32qavkY2WI
H1qYY/vQaS/PcQ34YyJ+HSOG2TbPfzj8r2+nay6aVZZDxjckan4+fGPPruQJo9SzzI86Kc76WL9J
vX2zgm5voFYpysBnEk26SSjvdU29DbFCnTODG4tGsavAFKxxWUdA8l9/f26/vsWfT+3LA96Cke39
gFOTQh3NXN0ou/3Grdn//jD/8pnkOMwFmQzyeeJ7+fkSOFrmoleaa3od471kY+wWIDCsul65XQeo
O8bxGV7hV8Q3DQlyhZbwP0FT/4vHmlPgA83aSVnCduTzKUQxrM6iG3kIXAhkkhkgZlar+sMvXdaa
z2vzchTKCogrTM/1L2uRXhAQihmTo8TyMZjkQws+IWe1rcfG+/1F/bfHihfIRdjJ+gPx9PMPiu1U
0dTras+aGVbMgXyJCvo1Zhfau1609DBcZoK/P+a//TxrqewMYTm2oX+5j6o2DGeMm9qzy+4hUIou
bUiGnC2PfWj9XVv/jzfs315bE4yrhCXLkbD3ff6BYCJn059qAHb0Jza4SUdcoUXGFKZAWwPMaQdy
HaBr674UwbDWq9L8w9381+fWcnV+LQlFOuLzz6fQDb6mI6SrvdqxrxRL/Cmq+pgkwHkzTt2Pidty
Nmj0s3ErdtStd1Ff/8cH8D9fh19rDFTOf33/ddYB6LqfTwIpJAyTkK2iGIsXy9LvJsOk09I+lEb5
RGl3w9o140j+yUx4ZY3F++/v+S/0dJ4xlCfEigEFwB/5NU+nz2BxobiFQd/0kxf32lkR0b1LYOR4
EGu2jd2AUoiSrVNhghhVS75WSOL0RjMJSGgtULBYUBCzQV6qyFWCLKyjAya74/cn+uvDqVxdt6hL
F+GKYX15OHU3l+EsdIOFy36MOsult+zuJK701dwT3PH7o/366Vyim5ZtBAYCiZf1812BD+d0bZwa
3tKZ+EiS6F5YhfWz1/5U3v4lt/n8TeEl52BLdJspaC1/PlIc+5iiARN7RmUetLR8ma3EXtOTuSGg
hdQLpnbgsqZ8i2r7OAYmVhWlD3vkWlhVE6bpcAFpe40uTUL51jpuT/qJDbE0z8x9KygmjDC8rXvu
j50SBSLMsd6U7YQytLNpzI3fA/hAv796X++V1FkKWPypaZbK/evXGAxx6JRhNXsdGyhPiMy9HckT
Qddo+5toyP/0Xf5a1Px9PAJw2HmykdSX//8PoDnoorgHljR7JDXgbIh10L+B7/zhCfz6SV6OgvIK
V4niKaRm/XwU4J1kdOoM9Uyfluxcht/mEXOBXZ4bAmFUC6f295dx+YP/fDQ4IHYX05EUNRYbkOWE
/vGzIESjjjGSyTMDGbyUVWJ6YVe9g4X9bqRJTVsWL2lc2PkfjrvoiH45MDUxAiOOr/g6fj6wiN02
bl2ksSniWegskKAK68FvQbokQ2MdATIx5Ykf3fln6Lj3uR5dO25+Rhj3Abb6BX0UrlHFJPr31+Pr
S8n1YKPAN0raiLJJIPx8WmMetE3Ou+CpipRAfwzsA3YcRZLcVB5+f6hFZPX1ErgCgRzPsDJodHz5
3CQwsdtUi0a+geTe1HMerAOL7HDEm6uAXYI3SyYjaKTfxeBvp2Zq1uz8NMxi9pbHwyWTLPr2+3P6
l8fBFXD5OB3mjtZfX/J/PA7Id+Ei+hAU4gZiakMtsraqpkTsOb8z6H+JO3rCQQQH/PfH/WWplrrB
IslOUPAJXjYNn687PRu+5yNx6lOT/EydGUiUggEBShxQjWe68XxGa1ycnNSi8QD1SWIxqdqP35/G
X/rHz68DhQLZ3IYldD6YX29JB4cLdg4WBzsdrA9R+q9JHwHHMLudL9sfydA5Dz21DSQQQwV3dVxO
+zQFVGmq8FZz60OSSvfc9UmxH2vsl7YMCNvOtaI+4VOot7Y2F7cS+vN1OWvikNgzcLJ8HrxCT/NX
kVViD61Cf2vL2QRMVzBADDscxXVO1pJE0dKQ+5NNdHfTBjl/MSD9qXJrbU4gX50hNw8Ywr7l9NeO
Bq2w96Y1SKHKCk6ywx0Vm8U2N82narDGO/KeMXgOSb83nUYAqyEtKerT4jpr2hkGCvqmsDIgc/UE
CG6CAcA86a72hUBouiKOXrunccADkSBYELuSUdL8h5fx128EC6O9SA0hKjjkoX9+KOYqdu0Ex43H
+FB8uGnlP5qGn++zWX9iDD3+oR7+l4eQG0+1xhaLDuMv3yQN4heDZTV4UN8fRGA/cg+/FbJ868BW
wwzBkD43QCyxo07a998/euavXx5+LAGchoFg2OTj//nHZhFGgdBJe6+Ugf/UGSUW9UiKTSZ1/3vU
m2CA0rFiGMC44c7B7/ecalb8EKY102dZOD/7uOdBjEft1GZNSfBzGiGnqasCpAn0LnKJ9Wm80ydl
wjcCxd1K/pAuGoA9VmFc7KaLdr//Tb9+TWxeXBMsx9IQcJwvLzWalYmcvYG3iYgqrBJ1dFOryL1G
oc+z44T+we0hFbXwpMw/PDoUAsvT8fldZl0BBWJwBorQiC8XNDT8NvAJbvP8MM4jYJokcS6ziYNJ
1x9/Q+mUr0WUwNFBESkPdQkJaeVkWnbtiyz/GN0oeg5yp2UvGS3oUTHeYB9CjIBAxT5BD5xeXAc2
JQyzn0ibjEscus3JTIz0gjSEnROuNWGvegZa4PSysd8CTipuxkq85oZx0WVq7E2zsE+lS/BbOGSP
s8oYvuUB711LYHLTmM81Mva3qVCoj4oivcLLMR5Sv5b7UpjVTYsqfU3Fou76yS4vg202izSzw+1Z
ZrZ10FRaI3+NzQcwsUWx6TUL1xuztVx05WvY6sYuRg+2TscObwx4hx7J2dS8hFkxPNK3UQynIXl7
BJxGyJ9iUs1Qk2rKKy2dC5Fl2A+jJm2uR2xQEMKKvjj58YAZQTb9/K4lnfZOnW08NIOFAXus8PZp
KmHVNhoz8+LWKF9BAcWbuRrG24TZzda1fFDMrRZdp7473RpMqNZ9SXyW1pik6cGbNTYhJt73kAnr
AOKx15HMuGIWXglRlnFplVeXOqCbvE2q3MeTAZFRlFoBNVQPqm0MRwlHuAYgdzf5LdfCGZqHrIWK
uhoCvXyd+7TcNlXGwMiwNAUK3iivmo5MsKSO8jfXqsKTCMMWFCkCKxU4Jlw3H5iKI2Ej1QXDSlj+
efZKLSNMrH5M00IpSA2cQ+nl5FZ4k1VUx2kZappRlXwAdO5upmlBsSYKEYwxhJcUL8Fxsk3YMDFa
Zz+f4/WinV83esajhmzeC0sDaKGOT1ErwAq2vXKKldW4UAMB2/8Y2wlAQeDoaC1mdryB57a0uXaR
mFx77Zh1tWt7v7IOU82meFs4PbMK07AhKpZWumSEuG611xURS3ESausg7qNd4vjWwc2qiKSDqCPa
x4mOYRy4+7Ru5jtdM8Maka5CzEoI+nSc5RTcSoeiZRalOgOj9elxR/dYDo1zJcqcYLNaf6qVlZ8i
pxQeqWz+tql1I/P0KO+OY51g0M8dBRdL9QiOXfkWdQ4o6Nweq7UNT3ENpit7RkOLTEzLpytfw6Vm
mloL7DFT5nEQC0x/lnAccYPNo6PxkhnRXWyOmF4LqZ6mvmek6ovxrtaoL1Zz4VZX9ZT626LHidXD
iCmt1ri0eVCtZ1p1V74zeSNG4COGa0n+KyatMXCNjaPaiMShDHFEjcvGWRE2QUTENFQX4cT1Pa/J
aydrdAZumW4WuNyurU15UGiFjnBMtP0s2ggciSYfogTZ3ojl92WE5Hs3hub8vUy5mX0w4FHio3mX
0F++6vQSRHKauJcpS50rCYj2qu5m+Q2Cc/5d5UTsBX4Wv5QCMOxf93RoEsdLx8a++NFISARbNYib
pQrRRWKtJBuqZusHoq698u2BaRVBUcaDwYTgbsrddm84JlLsSK9ObhlM11qCudxqYP5iDr4rRis6
YS4stoiFsWFLf/I00yXYD5j6etSFe6rYDR+TLH4fnFGRgePH2lrXWmuPAvcW3S6LUVkrz4yAvsLJ
z1AiJCjv6TXq2D5RH8L0mq2roZW4B3GNUyzGiVDQ64wEVSgu3isnEqipnHR4zDWG/cU838OzNS4y
5vnlEDV9055MsTjRoVLWNRSWv1ZBUH2Mu/qu99mQRDizPZ+19jWV/NscvOer2dXxqUEV9jGMORHL
1VCg7C2jXeYOysP1bKDNqhNg4sCFo5dCtzlHHAn5BZfWvm79/lilzQFDZHDdIyfY5qWo0MPw+Y6S
1L3VYugV+dRVd7iC5re5bqJnZ7KnW4RlCFYRITizRM1SYEGmh2ZcrEnP1mncE4sH/f8GSz0pEFpg
dNNVmaO9xNAQ41PO41Jel3FcG3tyhNw7minlcc4Sc+tMLv+YOZ187GU/Rt6oAwzdQPpe/PN5HdxG
qT2qrWxVt+EKD4ItopEbpCOZeHRdq9RWQzU50GWcQG5D8O1MAxnv4v+u+vlQzka59cs8vy2hzmKp
q1DtoCh8TEdwLmFdO9eQ/osfsaGNz2mIPjHvmn7Y9sboP1toOImbRe6IerIvXmK643Lt9JpTeOEI
a7vBJBiuhrBVp1bqHyAQQJT0LdGcYkYjU1UoVX1x1eA5fyYtJd1FvkQqkZquu2aVWbT4qn+TiZaQ
k5lFD3hOoQDkliDXbhygRpoj1ki+4tr8qtl9Xm3spAXUy5/P9gJL2pWvpyTwWOkt89Hi55xbJM4L
mQNnVt3w6CBDuym1nq5IMIxrSPzIHM24tAiqJfoJYVF36h1mMkm5mzM5oFpw7fdBme2lJ2Hp0fdV
OW9HQwsvfmFbP3Q9+obHQl4HEOc/tDKlTuzSXjyOA98UprPTeFMaI1VNUrrycZ5NpoeF0C9liZ5S
xR0akakdH9gHIRcrk/TEkpq+drOu1n1PLA1m74yPGa7NIrjXEwKwXKNBrIO8TzXBKcV/7ogeU1df
qbM28rKiY7IOdB1dy3N8Njg7o9UYc5cDNagY8zty4MydbgwYb5hAvo3xnEVPUCxep8hGUs8ijd2E
EAiKC7vnBjUFb2cYquM0mkcYsvY+G+uKLQd7nl09i5t0IMpiJUFFoPI2K1Y5q7H4BNtWzdIuc+YI
XBN3vMFvHJagQKmCVIdctA9LcSj6JoFfHZEnYIzR0eUcryhXGkIFURjLVj5lYqljahiFjuWQRBn3
t2h9oy1LN+jCdj7pHcLJ1qnch5hqWmR6syN7IFpraW9s+zDdd/AF+YDCeGKbt3iGJIkjmTcQKrbu
NGmwIJs/fZ6pvSCiiCAJwmqI+/UyrXOwn2aA1P0ccg9kCCfutH3ajJzyUHJAkYRPXKHkW1aF+SrJ
dblNXBlcsM9QXbvqkIh+MRybzXVru86hW5pGdRWOz46TRUcySPgC1f4i8E3bUyF5VYoM50galUum
bbHpGkhgBEnItRwh8+oWdJwuhofUDBidgAaV4wStP37gZU6JIJ4vSZmjLtRL8qEn66Z1CN9IcBzd
uoh26CWOenEYF4tnG4X5NaEb0405l+RS1nUZXiaDL6hgYHhbx2Gxm/F3XOYpvmZtw8TClaGCnag3
sppydHAUMRcSlbniQ3eLdXKJIyLZD4pjdTeghjyTN/Qd9PR0SlMaWBunc9zzuPwPvW5j3Fw6oRpG
ERheqKG+DqMG5fWYEDJTGB3+52o8hsMo6IcF3SN/59Tzdh17pm1L195o34PsfZKR2OptMhCPEcTH
LpmoyCxcNpWNXrCs/PhsdmIJTC65hwFqs8jPLqPIjYtm82zG1BhaZ+Z7vwHFGjYqR9uqbP758N1y
tNwbyZK6hD4uGFDRw0HHHvCo+QUG4DyY7nr4EwcgJgiLO7/a9SZQXa/oEs3ZGNg9CL0RuFZ6w5jO
cgYOXdX29OgM4P9iVcR3duwg66gyG5lsj85ppRe5uLIC2MCrEJQIWG/s3quZjdtKKlmdmJEQ6quw
1sLZI54FQRi+fUTxZBxsCRsOvcBqggR/uBIkIVnzD+LaAI5mjsJhPwc+ui+tap2byQ8tHh23Lt5i
mQb3vZaUhzYeR0Bm/uAGoJ2s/rYp2eeuY30eLlXrD5e+ADmC8q1M4Hv4fKaKes4egAhrZ3yAguV+
XkzEhYEdQNHDRF+z6ewZUJfg1uuAHO4azOzvEBx+anEl7C2dLIubruPgjggPWOxOGHQ35lSmuwGx
7ZlWlHYMZiveGkkeE3aA6NCoDPUaZk7+nPVai6JuiHbFsuYbYU75kkZc1BmbtbMizsXd9CaVoM0q
eNBI+LrWnbylxJ6jfYMqlE6uKL0x1arLmKl13guF1wCPHI0YdxdrC9COWRC49YkY4QrAn9JcSIht
4kO9tuS+D4PWcyDrf0dNi0s/kIR7u5pEvZ20zPbbCfQeIXzajcDTvWOPUJ7/EtO0+PYJScuwfRh+
ob8XY+FsnNo1jn6MejeYQndd0udescFxtw2xEwi9USpVqdw0g6Cos8Zwo8c+kRFJUG9Tk5tTDM6x
UoRmOaPxNJfah8xJ8+kHK/rWt7q+neHkfu8AS9w1elKA8mjzuyHtgmMjivA8aTAuHVvA+SmJghP2
gGd+yJVxr+wggg6DrHXSllNqHDovfXp229ooV2JBKnSq99e11lfn3jV3g0VN17aQtSpyg7wc5eZR
p3u9G4Xyj8ZspbtAQ0cNaETfBC40WOpMbWUG+XDq+FhhjSdCCmeAuqJBP5vrcK7RidB03cNOGPsV
FYNkHlL4LetrFbQP2LzRGjuFQXZQkoWouYd0V9MSuVI6HdraEkfEnu1utmrK28DquIpWYYOg7upV
YE3EKEVW/2xDpTmUpUbUgN+kPL95LTw6bPlJyxTrXW3CG38goS48arpR6KsxpGD0Uxx9gBrAHvRu
TXWXW2wE4odgwDzoG3qwyWlJ0IGY7oMmco5TT9BIhL52WnrI3cG3jH6bW/iFMg0dfaLzSVJpgYBb
12eM/5TUOzoDxVpRu3sxWRO+vnKlX5Ig2LFGxY0hz3XSXrqR7SLLDhhGq/8eMKlfU0G/KrMZL1Pq
0IxCsHcT2OBP6IxAOnCwQPS+f1YSwRk6d0Kz/Zgge604zHPNkm1rQE/jQ+OEP5CGprggl03cUJib
Np4db5zBTVEtKIScJQraLlyDFpkf+px/DMB9Xrf48hG0Rl6sM7xirwLZKOnJsw/ILSHPmTdWxSRs
SW1b6POW/j6eYUYVxMxF5a4ak+EMSAWDj10IbLZ+vEn96WGqrXwBKScwcBxAchY+DdyQZytPIi+J
eBREaEyE1OmMTqLxKo+RuM5BeucT7A2JDrvUWJJYPow709EfuQnvyHefuFBPk0j2g13vYEGcBsKO
ripWZLyVZJRXm8h3G+hOo6UoUQjQJMdeTvnatTFoWGncHA2TImgmWHzRCA+ryhbakmWWTjcYkcZb
O6pI4Sz7XLuzidFcVUFsXlx29D9IrRJr3cifZ2aU+PqSBmN1QPNENRqYUbsN1n7kd7t4VPZ33if0
78tnf+JhOTmI1klvolkEOBI/NFmj6PacGwwueEKM3nruDevBnU17PWRZeRGI+laovJ6jDLOnVFOC
3suYT3ldEXbG3dwTZgAPWlnszFTfUAmhwU+NgP18ZKk3s5kf04bYkpRdO6somuNyAhQZasm6UtGj
OSJfVgIks0zbj84nM7I2eORsNte0N80bYfamF8Xqv5k7kyW5jS3b/kpZzSED4I5uUG8QfUQ2zJ6k
JrBkh753wAF8/Vug9F4xI3kzS2VWZsXRNUm8gUAA7sfP2Xtt8yr2pH8roD1cJ7FVYRrr0wPauOI6
MqwjqC3/eul6Q0zSPfF6fp48hdNUsX1nzrWKlX2V1xHew6ZFL9lEO2T5n/wIPxiGZ2cb4s29cse2
4OXSLs6bVH7yrHE8WD1wdQbl1wOlAeo+NX4JtFHfVenI1MDl6BLO1nyix838wBV0y5zRq3du33QH
TPfFNeClkFSqPPjiVUtyo0qqwCQf3qCbliMoaNdRU2LW6WLTTR4VTR6XNs4Y2l+dmZQcwAtuDY2/
F+J6MCUFcRRFm9rs42fo79ZFwztx6/EbXOAEKy9KU0z+xsfN8T1wp0VdHaeMJSbyQcDMQ6rxSKUH
d2x+G9PUuK9bkf0I62K6HPOo/ozpNLtTygTG5Zl0tDzY8JtJO2jyQ69n4N/ZhHwya8F0zsNTRc5G
tI3Pq2i3n2DFTA9WmbT7MciGxw7X0S2/LqhE1SfxIQwpfKIUEIjXRvmWUT1W4yqF6MJ5B7y+NbkX
8CQizudKrntnxG8oYmxwNh99pcoRDDGOvGPajDl9xxTpVid9eG3kjJbNoK6DbIG6DFN804dGcV+0
Q3toE4eqxs8ixqUNIfDMBDgfjXeA+cdw1wQWjfbMap3naE5oVKCoDLYI1PmZekqGlPhxlhfb9/Iv
Qcs+NXsa09roOMFDQ0gagKeCmJe8kE/lJKKPBqWNV03B1s+aCvuXLYyN3zRVvZrw02F0M0jPUh6w
/E7QRvPG6J41/o6OHrgmjsQLB92K7zO6jxRqgH/dhixMDDIMQI9Rwgbm+yRdWYv9w+Ix6YP8T0Uy
x6arRo8hhPFDZKjKzLimw10QiDb3hAHY0yFm2LAek7LcGH5E05cUkaDJ8Bn5zZFXt//a9jRr2hyK
QRXjOzCRAtcVcSxRaNAYAAl/yvjqpMk4zmVrGdiZvaDaElmpNjlhnseYLvbGYZP9boZs0cop7J2c
Hef7NOIpcvBNbHoKPXcgnSbVwXCRlFV9uQhAj/TrDSwT0PDbeaiw0w1FgVsRh2bM3zuJBokFt45O
Hy3Y7r43Ae7Qvhqu6oiFAtOZ9ZD1fbA1ewFecHDKmCo34mDU+TlMrc40VohWAS+I0b9taGtd/jxw
T3GpH6O4tC4FZL+N7EjrNCe4wFCvHLZd7V8knXsiLppYTmHvJl/Rs2rQtu9tsFb3liTZaZATQVEp
VeEKAXS6FxDYDlL3xLUJVX9O28p7LtMk+9Raqnuir4YTVydTlG5SO64uiKfsvoVMCS4w6ovjaNAm
hkGTXzYYaW5gZaX7copuJp+QYlFO8dPbsx57Gea8HLcsEjK+AsQKRAXnIiPNMCqLTbvZWjKVa6OD
xAGA5LHEBojr50MZWvW9w1U9MnPB0QZybWUXpodUT+TOs7uU0zryXUwuHPVzM3+0dFqdumqOIBth
Rys41bxzzb+ZwDus8whJhMvAl4H3y5mbpMMUapGh3qxS+TglI9bWUcQcAupsnUuEWt2y4th99S0W
vEgdQ4MLIo3kVe2DG5xtRJ8UR+07yoDXczPHQ4ltwSrgOGhZZ3NPYZZNNHtRs7VpeXcoTZhH3YYc
MDH0xTAJwixc4oDy9wRJy0Ts7CdE4IJHYplCusggXt4Oz4Fl4auk2c6VlZ+CKsRB647kLYWx91Cn
4hl5+iOJQcQ8tCnU35hC3WFgsFLYTW/yuc5RLTrPtB6yKwaR/rVOZHX0mklsZrhDn4vZrpDPElq+
DluLYcJojRuGHT9axLcrOtoelVrNMmBG9tewba7DEoCDVVvbMtbBviB9Dg5bj3xsLouvxoRrwMsz
G3QueRSqnyuO3a77QDsmPprDPHxusR9v2hB7HTEP4McDCxx9Unz2sR7AnUst9+vMu7Pi1asu5BxN
399+KV7J/zwwOzhESK5H3v9auRuQoNOPGrlobQDi1O20XxIMrunEZ/u8cukGNa4XP/S+QY7YkH1L
LBKGREpe6zvz0FdaE4QVNpgERD6McEhIePnTDvybGgAVOaMTxEcXqzazCqFvfn7f/4HIin8FHUbU
+LWqpzaJYvV/fg8v/l8YaMEt/eXBeE1jei7/7eqZ4eCLUIuff+lvHpP9B/EUBFRIuEfwdha11N88
JptUC86+/IGjFYiFlPT/eEziD15VrDw+mmjwS8tvCmZNxf/x71L84SP0tMmiCHhrOLb8E7fTTy3W
f64LHheKccrBpyIdSd5scCYSUyRd2i6NEZyFuAFLd0z2gT+NAETYqJEMB3s7FlS96fDBGJy91SRH
STdhZ9rZQ57aWwJS7rGVgygZ4+ayrZwnzpyEDhSEZxp+l2/jgHi2dhDt0c0JochlSKBBM1QME1Is
UEb4Pbc1tdMgUrCXnP1H0/vB0AW9SkCOS1B+9GAOElrg00LprfvBNQ8GTNsVWzSM0oL/xulw0ffH
svmzR+u7spQLLEWGD8XwN2PtH70Ev39yXzzc/zUu2b96T/43vgRLSfCvU13uh+f8y3OLIut7qZK/
PII/41H+egWE4BWwJGMXBMiUoAus7O9XwPxDojddxP807HwsJf//FfBNcl08tGqsbot7atGA/P0K
ePIPoNyCUzTKVxM7oP9PXoGXWhJWcB59nnwLATNOJK7w5fJpYGGdsw5l8OR1+oMFP5EIPoOCggjE
IiB4FNevv8PsQ+BCldBYvzSGwvI+/nLDbv56436l9/30RP3ni/jXZcAZp2ZBMynRU7+8jBIxbAcB
mstok5hks3GUwbGCeBSuhkSHfyaMe5pV6tX5p75xfxrWggTFtZuBj+lpTH/A4uLJYxhx69YyjrqT
m7UARM0JVTp/URJ19841v9x52ERs6QhETUj+PX5HcbZ4pCnk1dKtMNfFA+mRlJ7LCE5dV3BgL8jW
gi6RhfFdh7Rja/SpeyxMgBxpIzmEDnR5WtzaHom8IaeVdy7tpS7+r0vj2kxhssCyyC2X/qva0eTW
WYYltkQ/FRcetQ5d7ijdEjpK3aXm23ROBMofu6N+saxDMjstSaN9889cWn9fCN0SXFPI9KkVXl5I
ppsGW/dPQCdZ15AxwvL7hBbhxiF1dhcCGOecNZOkPs2EDbx9F5b7/+sztfw+jkeVwq6D+tg/q4Hb
MJktP0TT5rsoD1cjiiyJt5s0tWzAc7Py0Q0wEmgIOnn7g8+Ko5/ferHkUSEuxgCU9y+/NYik0NQ+
IUVlFJFUZIwBWWf4nw6dnyIlV7poj2bp61Wre3mn+wnWQT8Wt14WBtU7d+FM+7dcDAoxHEZI/yh/
EUS/vBh39lsavqa9tWtDmbvEM1K4wJZoolVlVh7BHYoGw6lN7aknO3DMn2trtsTarZvoPb/E65/E
hXJG4c/GzoWdSwG1dMs5zBh3+Y2cAKUMXbNDJxleRX1G4pxmk/ycIL1bR7rOrxMZTo9kXzcPg2Pu
cpe0V3bKqf7cytG4HNOE+KmADL1mVuHHt3/ClweV5ab9XBexVjsUlpwbXt40laQwAU16w8YUk5nO
rkwbwx0BP7XRlQ1x/lr2Ut5PUx0d3v7k1w8P5Q1WDZf7JDESuWePbdXM2BqbjqHszIQBnugUr6s+
AFhHQ838nBSI56w+n39ki6xlrPz4YpS0fZiVqnegqvbyWS9eIa7A57DGM4T21/95rb+uI+jizHGK
mFIlCZC+rBmx00wVy9qlEvl8V5JWMJ1sVmhivqQPwGposBirZPSDDZqs+bZDeJxclI1hDR+tMNpU
ZeQY6KBmkljnCtvxTpiTdWk4Am49ga+j2nclAdEr6eU55DZaQuV7q+Py4738VjjEfaQ4HqRYYXln
i1JKxLyTIPrZSYeG39BrvIYlnRQda/KhGnKsRCYmMrDs9Os4DMbBR+by3hq9fMj5ReDewsJlsTO9
8q+yJEeJS8zwznZrRuCdaiqyZszUugqU91gWAMbefrB+82OyuQrPwxuP/h/T0stnWvTtWFtTQOy2
nPRnhgcVAMBcPtgotP1Nk5AFXnf1SFuFplNAtMBpcub45NjKuy2r4ltnj/nTAAcAO6qdPtWVG229
wblgLgDmLy46ZCMggDg+O0UlGTZBoHDhS3x9+3v8bBK8vHN8Dw7xVFUsJPa5YQUMpoRsFQ471XHC
2LTSZGJY9d0naUTNRWUNziEM4HwnRlQfas6+yL4q757G9O0k25rBbkR+TWi7d/TesI4lZGmTsuB/
CDMxbGpW0Hf2A/vVsrf0jljzlrXPxYJ15r3oEcEZxAbrnU9b/Yew8xScmu4BaubTbRzG9sHmhTn2
jl3ceYZG2lYBeYHwvOmixk0QFk7GpR8yHEZ5pz7gJyEWCRoolrJwnj7SPQDKAnb1QzqqRy8ysuPQ
hlf0rVJvpT22WNMYhusRYtk7NdDrh3h5jSyWCPZZmx/k5SNlK7/x05JZW9ib02WXGXS/xVB9oJKb
GMLJ9J1n+PXnBct5kY0MgzRWjrMycWnvOylyRrRLY/lJKOMbRQdZlk2rv5i0frN3Ns/ffB5DC46I
7AMcRuXZ57X1UCgn60Fcd4589GMn+27Mo3dBnghCFt047yy4Z3079h3M0HTs6KmY5O/Y5tkN9dBy
+5EZTbuaw+S6F17EzLsq7nWSNSZ56d61EbPvND+dHJrRy6rvS0h1iJetm55w5wf4bTT21Oi+sy+d
HxR+XhlHZf9n0CQv1sufWsOjNboEVUeQi4xRSWA9RSE6nQAJwfWoCKWF9GZ9V4pJmLDL9yy9v/t4
/LxUclSzvPtni1eFqoPueUWWpJmNj6ZRW3/iPdobsoDtoDolNqOhvsGtq1HtGt47X9566WH463fh
x1ms6hy5qF5efnvfVwjnfEfvOkRWIKz6wHloZd2sc6JW+006dw/BUHo3KvKOSRzIY2t6wwcxOX62
Tn0Bkamv8X66aa72CHqjx7fXxFd3B2SMCyqA1iqFLn9eXp6b94kuzEbsXEqBQytT+0MVoUDI7ab5
pB3x1YfgfBfzVu3KvDPv3/701yWLwyEWHaWPyYyj6nm9m3RkEIgAxF4KWsm4M6q+etR00vV12vFW
EcoE2GgdgUhV2y5DswJZdJHCWXCmV5im1T8u/bkg8DrQE+TCpjg/1Ubh3JvQphDEjHoJYVQGUdZm
pa5GI9OgmdVlb5Ty+PZt+M2PADPSpeCnOcXDsDxDvxRLBf7MMRCW3GVRB5kTVbf1QxEmvJ8K19vL
QRdfvaC0DtiM+GeVAcPg7QtYOgkvawq8Xdh8aId6ckGgnz0GY6xdO0ZziZ5LMPUndQttPXOypDxO
RH2f2spMiyOCtSZmQCmmy9gYKn0jCNMi4C4ljJuHN0Qz9/Z1nU1QeHu4rsXvxJlo+VnOPXCJO9nK
snsQvVmDn2DOm8FB50b3bM0UdY63mF3ogE/cmHJTVm4h9snQdc4aEpx7HEsmrWs12P50CCB+Brsy
mzg9CCDS6Nfn2LlPkECDo036OdxjP4bJV8bGqN+7v69WAeY6i3uQgYzl46I8u79tVeT07JEPAVxN
w8PSLWGEnja0HBCLIfFB7yldgnY6Bfo88MdNVaHZXHsZ2gRi19Wk9hr3yQer5G8iR/JwRYppgr35
9h1//SjS2sR+bbNz0X89P/8zx1Q5Wn1vZ9D82WT55BxVb35s7Dy4shN4Hn5jTV+cutpPrp3s3v7w
V5smBQ4FGhlf2GA5Wy8X98t7INuYgOwk8Xag44y7rIyGGxcQEsRUDg+A1Jrrtz/vZ/n0oiDkA1mX
2Rocm4nEOQ2BBkPnWrFAoe2V/ZfaEOM+58y7MVJp4qs1ZLUNpYPtu60IEYoCc4tpvDraOQuRZyjc
hrOXbZwo7i5E4dT7YkoaY1vmdEOKaPY/xV4tV3rqqK+ItHqnxPg5iju7erZ6eEE2dQbAoLONNYYR
aJigsXYlT/i1aIMAeYAA+Y7q4qkYOfPmoxETikqszGUwOeHaiia1qcfao3sk0oEBeBa9a2NenuWX
lyXY8vkDCYzOvVx+5V9+xZaWSVXPEIqJ74Lio9n3MH7BvXtMXBlWH0cUzktOLFTitbQHVOtggt1L
NQvvpBzQoCvDMKJk1fVpexVMdhTudGFM+kI3wQDNvE0G57ImUu+dYvuMybAsNmKxz7PQurQ9PPfs
wnkS7BIZPdRGf/QAggcFbOOsd4Ob0nPDzyXCiWkdWnlJ+1D0xEOnlqUxQpaIKtiqRU+MzmDF66RD
n7Wi2e4d+nCsqLWB4pPGQtDbLSIbtJhvP8a/Wb3ZrXD7BR6Li28vKRS/3nFkrF48Wda8SxoT5k8k
0OQ6GcTdXES3pTWqHUAt40/Zko4W2XH34Fd5Cjh+LK9TxYv9zy9nOZr6uIUl4++fh5pfHgAlBk4d
1Pw719MTMlYB2NFGVl65TncVdi5W3S72Tn6lg1NlqPE6t+biiv9x9Owpeo839Xrpxb7K27HYLXlP
znf0Ka9Su+hGKhxwIjlhMtnaLGp9h4siXNoQ9oWIsnanVAPm3G37xzEju7mX3bCdCZFaE4Uw32Az
YKrdDfk7ZftvViBOQD4cToB4+EJ/boC/3KslVsJrzWbeteFgyKuK9vUqcMOkvjFguxL6JpLY+2hM
hto7qNjMnW9MYvwzQbyAdKkoDAZCo1dZV7Sl6CWj763dDUlD5rQ2sjkuTrNdCjIzvWZh5TphXO3y
OaHMBGQj3rvVr6sIhnHeUk3SHGEBOOt9+TWi7BSQMgCtAON0bLccQ11/N6YRbsXW6eYrYVNH6CF6
MLgnN2hv3IMAorknycF5Z320f/PLs6RDxFqoiHyds8rf5deLe04Gu5jMiWNqluV1qfg1NpZjziup
hLWMfjvYubbchlhA6Ch15o1fjARAN4N5UEo3DNtZKziZRAHpoLFo0ZaBTF3PSaFBdYreePCcYckT
iNM/G7shjytVX5JqTD/nhec+vfNuiVeLK0dYdDvsW7xer3gsbQoiIWvdYGfzgn2IrQxfF6mRO/Q8
2fPgdYDlM4hq6N8nBhth8D2J9Bd+iHozd1N8p0wwuf+NS+KA5bDCLZ2x8x4FAChlZ8xboAP3ZM67
XX2Z8LxiQAUZbxOEsXex2n8K2JWuWRemzUgRB1DPcrczX+XDbJbynWt61TahY+0j1uCHpI/PD/Ry
QRw60Yym5WFWnBz345QWyYZBUXVFTT9gcqiMR9lBiX/7RvzmeaPly7PGXIzJASXFy08lQW/oC5+z
Q9xEOBeSBBJMmXv7tCvGvRUXxQXC0upT0qbpRd2Z7g90Ns8EDyJRdUsH+A8i7isjD4Dd2pg/Hbtz
r40A3UM2WwCxS3IK9lUxWERvGfkRHXr4UA12+sBGc9kZM/yHt7+Q9bNp8OtWLvlZlxfZY7LGq33e
dQc0QLyjO5hbrCQw7gUaY7D5jA0Wk880bowB/MtKMZGINizCJDiI3g6OY6E6sZITR85VTlTIvJoL
oeunkuS8aGMjlJy3YzeY9vVkCqS5pjlAbxutfNziKvH3czm1qEJTW0ZgcN0H/D3TJ5TZLqOXMnuq
cM8Q54KmtamdRXPXWKreItajek9Fgz4/5DVBgkN93FO7SX2T9RYejSn2CDp1Yzn+6ZR+h94wSyy6
mlmYn7CWR3o7VINFHCOUjTVgeWPeoIcyArjBqPKJLpB5fgylqa89kAMEBpFNdsutS8QaF2H2ve0T
/BFGNgKWyNGRYhSjygkP9tDpFiCG6oA6eUafHakQslsaOe2PxLY1Tge+3KbQE4QbxgPaXzdWTmZL
1TXXMh5SENN1V4l1NRrduO51sEDZPaex1rANCBSpxGSg1lcNUGBJPic0WJfTkqGxslT4QzAF9BWb
fTEB6w4J+GwPndMMxy6fVbsTfgruP4yABgG2EB+CDpr5yaqYseGLyGN3E0d+gxehKcxwrzETWHuR
dTkqz57lsM2WGxVmkbnmbVwSbSvX+1Y0xIm8dzp5NZLigWQ5txFRM6LDb3DW5arRGZYxS/oWT6l1
Ss2s3Bley/uCwOJKzIQwIwXFq26xiWNkFtmR86P1znH9Va+ND7CXZtsy+ObYLM/qLVO2M2EIM/HJ
aa2OeRZGpzJ1zG3uJ9dRr8ujiNx7Iv0SuqlRe4FVzzlMXmAs8txgGyksDlCcu+9vv67np6e/rooa
x3ddZhPnYM26YfVvsBZt26nQ3/NsxK6Asfpm6KP8Ezidavf2572qXVjhOKmxwS4iKj717PxRZ0Nc
uiCutj6G+EvytrNTa8b5Z38Y7HXiNLwbkSyvZ5yBxw6DY4lydliOWVaCJiWziB4e0nh+cqe2uEO1
k947Baajde25V2bRs0Y02ezhqoTFJc3OMt9b39DqnG2nksIQaza1hs1WwZ75cskO5OjUdk8Qdm1h
mdpW0mv9Y5M3bo6eT/VyhcY7PoWkweAYysV83/D8RStv8YbutGPpKzzupLtkmkiFjTVwqF27eVJ9
JoNCeyuLgBQV4yJDMtuZz8ijqbuHkmiUVeO3ZbVJzFo9taW8MEInKgDqaCc+NV2HjSfJqni8jYsF
e44gFo7BXHvlp9idNQufwsi+p3nnE+tcm0l6IJdbdVtU8wi+8WpX8zHy81LdBIRxtuDzfee0nK+D
jW22lrPFw1yRwTAPxRdcsEm9I80xm7fApuIv+DbL/DB2KblYboCbZJPLtsc6nlizPKVziIDI8tvp
csb8Um2yiN+Lpl37jQUiVw80YdovcQtDYl3jMOU4FRdWcSrnsiRoc2CstyH71bnOsUnzIpgJogw4
LfpZmtMia0Y4X7CkuZbe9+4yYELpUkZHwKqYHlzGtnKbo6bpMFQGOflGcOvAm4/QFFZDnvj6YNVJ
Xp68PJDTVdoWPQ4gPdd7berwyrZZ2ieznpd7bd+FVUBBNGGVJbMlzOVXFiD/Bv15X69VmhQbMZIs
zbwxJTjMLAQ067S5l0KVxiGsZs4SKBMzDHc0aj9ooyBnFZs0sdJ9gMt9A+rf/gzCILjp0oisK3wV
Gci5bAbnHpLi+1CSwqO3JFfkN0alyNQ1yBC6Gkut8FwJviM+srI75CPcL1giYJK2hM67I3hPs7QX
lxnhqk5MY3jVw2zP7722IOnECb34NPoLH9+CM3NPZERTLHLyrnmA4tl3N+hKywF3JRvTFlW28S1L
ObseI/g0zXZC+e9iXC6bRyNSCG6DpsTQVxV2S/CdobATxIOkS0aSQHtBCO1UwZOE5cN5PosRSFRd
kJirxA10c0MoQ26tRTKVj0FKd+ly9LkJG4+ECyKEzbTfFxz0FYQAAqT22PH1cElUt8W/zLK+patH
zPAO7Laf7ir0tHcl2+yAXjuZNk4xZOVNZ5H1vEr9HvmvOVp2SfYRj66tey+6KkG9kQ8EM+4O5Wwi
CVTww/HS7sRc3xtz7aKt493Ux6QFCAdKQU/GfiwdnyQ2v/cYj5HWlV7OkxcSbzX4Bd9a1GO+n+0s
j/eWOwyIWGVdfM9IY0pWpjZjeSpq9HZruqPgQgJE6yQRJwaRCbBNsNTadDolMr8669eahuz8gUcP
40Oh5URgHPyiXWQ0k7dz/RYhVWf59YE07oZFnVMLhzwNztaWnbsurJBQusRrL/khCXPgjo1HbK9E
MIR+Ety3JWPkGxaUYdqUyhqjzTAvoxhsa8NDru2W3cvvug3OXi9b448ds6vaIgmWGDpKWfIfWrCc
80RI9nqKJIJDsEl1TiB8bjnrRE7BfdH10jqVxeTcqy7R35y2x5DRVAMuzsUA3+1snRfxoQglUzYC
zkW3atq5/SztOndAieREew9dbWEAtnDardhOjZaiMlhsvnYKy1brNnnKdO9/154pnsCxlNiADIfk
XNNBFoBJpywklhLtO3CoSqhGWT905VpikepXwivSLzg7tSLfpuqeXMa97R7xBim22WjM82aIDOmj
PvaKeGvlkcpuYp4Yte5lWatbL+aL7hC7UDGONpnC29QbCV3Cyvs1tXyj2KoAUhhSB2eWt6aq1Qlv
HhVfLrEqbyW/jHsVyzT+0ygyVDx2j198XTlkO2B9syBRN46bH1oA2MBp8p5XnU62DjbRoEy1dnJf
3ZpNrx7nrg3VGtOeSq+CJgVCp+gX2I+QRuQP7q5TXhQcsAhroEh6MiZpkI1EEMyl1l33XYi2o908
D36+FR4upKNhzISPzEncuneRExjhxnEcbe/HkVd/P1IRD9s0H6PHvq0LOJJM7SCFROF4NPAH9ces
b6r7jj6AtRKuKqarEZ9oz0NJPNouNyzc0hEB1Nmm8RRFmm92pAA2E/uMQy+NqJYhJkiCHpLyVkXr
46IVTuVsssxoiEFSJtlhYdT75kaWPg9w3EXyJFobIqdBdbp2AqAsoPHnWu0nu5B65dam/QB8rUvu
QyNhK+9xabYn4lhm/FnUplRsqn+oCZm/YPwc3U4Z7+h2clPrJsPI/GnAqDzuM9MkrHKqOrjKootJ
lC9IXPugslkTUzV7cBazTrLExsRkkHvZqDFlnkc+3EZlbUztl1YtkqjGRJmRWio8xa5XaPboxP4Y
931IegZZyeKC5wD6T+Xk6k4PXjivoVFqf4UoHTxDPo4kMlmjqP1bZgc4wkeANN/j1Oe++HZDixIo
Z92R5EaI9TqNLf5fyDKqj+PgjBfzMOh+4y+r16qdI3ZBRUVAEhqGTeggRULzLejpfeM/a4xNBq8k
2qWZHxJBxz/CmjtgP1wFbWqdWrtEsF/qOH+aACGlF5q+93SEPJSTamUXuthoJtOnRBEZsPZzWTrH
ECjLbWksyXJBXxJaQ1yIeZ0hLkS+XAgC3xNKrIsJQxd7b+r18WbOZ7Kr28K1LirXmBl9Rt04Xta1
z2x2zomLq0mUp0E20mA+wWRkIwTEWlMVJDS8RDe7d8iO1LB2IbAGD0Uea/O6WOh8F33Uu1/QrgU1
I28b2BmUFWw/YxO1BYGDjXqO1eIRcxbj3IlT/kwgY+HV22HAmrb2q7lzNnLWnVoLMefTahib6Y6E
rFlt89kYv/WjZz57Vn4b8bZwXU1vEbRlzDSYepEPe7Kds35lVqa4DafZJqyNLjeSPiZQ1pWRmoQ0
ulFmXNmlQb/cw1pt8BmBWRyyATsW2puKNKLEx3VeNMMUrsLJ90/K6w3jkJY598a0iugR6zQbCZ24
/qBlF0dXXQTZjielGIu1VVcBHmXoh96Rnsx4rEigV3fzWAKs8eZGfvfKeLR21HyGeTsbLUZn3nc3
3BUiVrcyYBC1uBR5UikpqI7KOaYc7jqcypzU56giJ0sFJ/ZVqTbIVItyM6KEHQ6lWXrDjlXD7cDF
Du60ho+X2OAWaMkdQj35mGoJwr1tGqExcOvMAKOrm37dsJAT3Ko17fW8lvUmdGpfHj3cUxFX0RoM
BH1lHPrWn9UzjU/zqnI7w1hNDC2B+PrE9d5EhduHe7N2Y8aaWJTNVedYxUB+RwIqkvon2CWVMc57
bK2KBkTXxc4ep51bbA3GoumRL+iGd1Wf2kcEaOF81ehJxx9IWHRaZH2WYe6zybZ+0HQS+jTWuQmU
1CRxZ8hlYW89NTKgLMBaPMnEVN6hxNZS8I4m4jnj1NGvO9AbKN/GfG6vtUEw8LqqZdQcZJe1UFeB
B1UbXnb8sFUQkUrSk3pXCCg8bpw/R1bhPeaBX0JsgO5hrmyZN/ZNQOR4yO8CaJrkx9H7TJ585N/U
dZm2uxrLFKj4Oo2HQ9LAKfoEh8qMDo4u4w/A+ezmghWcPgwJduO19osgOwlcYKjbGBESLjY2Ot1l
pFs5MCbmXl+mkhf1knTJjlq4lkl+TIqIqFSbScNN3BCPDGGcWAlinjDu7SUp8/oyDnoZXzRJrFPk
0Oib9lXXuxQYXWJsmmpiTU2EKO545FG0JEhiFyt3DkjUSxpZ7axqyi8sm4PmZnAm19tKHLiXMDE5
RLAHW9ZVpM0hpPsi/GcVVxVe5MmsvmGMjSA4+0V9DEsLrwWuDFceTDNz7hrR2NUhlgjGthxYQqKm
y7gge7Yxo3lV5bBTADZormT03EyvpyKdv5hJhptYJ3F0Qm8aqPVYp9xCo2HLBtbpq7WJwqkhVxH8
GIlZlb/V1gSbKyPo5nskBwZfGB21uE4NVxxCey6+iFEvzn4gNwilVEWCX2kUzfexpX47VkneA0iP
S4+DfrMEfOuqSuqtYYRRQdQzgXqrUk59tfOhy65k15CvM0ANM+6KUs39KZsXXaxTyPZheRv0uimc
XuEfjeon5pXNvcUTncBbqcngqNNRC9ZmfzQJ/uIotoLNlna4ewm/WaedUHtVQYXcYsWWD9qyoh8a
OGB20fRN1jFuFOKkco/8P1PWdXIy0kDrXePlDu49HwWIy8plb3KPoxU0C6O/iXTp+ztVmCXp3V2W
7OtEmukFa6+61RwlSMVJC+dbU2owJxtzFuZ9MMjiIlFReaDPXa6pTzCy60qY3jPsCvMaN6PvrIq8
HaFMpdp/gE3H3/XnmnlFZ3JU2NLR76of7jh15bbrrLDdJwa+9m3vS1gKUV8PRyZK4WVRu627Tm2r
lYRnC7vbWVbDebYFBexvIRR5gCOD2Ut3ScTzsAn9Mn7uvbohVtJq22Az2vwdkdl86cLzY2QmEOO/
Jb2RPPWyGIhEj+rxnr5dfNc2lfmVpwLGAgx4gibh99UzUUqJiq+juimTTesM+bfOijHFT14uMCka
1AceucTQZTzdjbchtYW5ga6pEEkX4CzXjtVY9h7LA6mHGQWcdxnPpe1fEprO5WBiIgo1geIbbEBu
jiV8RA3GjGxRr/sgINnUa7YDKEgpw0dnM9K2u5NousbNPBCYhm+xAU1P7q8dFjdUQdllKX2jv4Qv
4R4C6jj7Skw9tncVFEFyY0AWszfVYAzjCsycvmugHU4rIaNu2mN5rbxHpjwQ+wPUiBgz/i9lZ7Ic
t5Jm6XfpPcwwO2BWXQsg5uAgUhJJaQPTQLljnuEAnr4/XKtFisoWKxdplnlvksFAIBz/cM53pBEO
+OTn1rlv8sU7ztnYOOgVyfA+8Y0JvzjoQPcJcnIeAhQtJPbYuccE3TaA7rWJ6uRnJVvKARtrPiVm
KS4qXLplZ7a1dGO4NWZCjpNt1RcXYqUAr7+GHE8s8k6BmFfQ7x1TIIJjJvcOU25NSmGKMimuM2fV
B7cP1dVclPlNDyIw4pFK54LyyNRAvGqgSAwd0pttLCWBTKUgMtrALvzHcGHCD5RAo1bB/wmjUzT9
AA4qmUBBNY5/T43VGXtXWRpDPwmre7cereKgqmKb+qKi9AXel0mLeJVYfSMXJSeZTR34KNIbGT0T
q5UtbX5uYGsWV68JTcbkYTUycE6T5KHrEyM4kPnonTstumGXJcn0Va3MFw4tC/9lN7IJaO9VDRnl
U9iOEEGdQhCowqhaMGtHf81TMtBfurDiYUWNRdVQsfMFvjJK+hpZTEM0NiKpPgSQn/1zl1WJfRaL
S3yhsVQ8UlqrV+1pXrcj0yjauqL6oF8+B/nogWSDV2g+kcM9L/tBU/nsJ6sBCgfQDQIqDLfkW5YF
HIMzmOSMlQPCe7z5SfaRZ4zvn1g92+OJu8occa8wNbsaXuqY91xk8V0ZlZ/EfpIAdOraZs7urXnL
7S7X1fpRWgzl48JcVoLTmyRV+8qr5uqUFal3FHntZOd11luP2A/FJXOr3IJ1CJsFmrk1v6SavOt4
rud+47FJlAOh4maNG0uFsa4YHuzGAPnLLhVu9wxIJ122JaPXRXPfcjTUHgntxxFhrTp0aOR4NEH8
Gu6w+iJ6R1dDKq9dGylpw5Mm0TdQIAhERzd8XxVm/jTXefbNmXK4vnabKbJvM7ILYnLI/PY89Sn2
ZdVr9cJqaogHx594eYyNn9aqkOwVaLrnC43OyAKvHpN9NdcOJuKhV5c0bCZjl47KseKqJWIzEhJk
HVmVWXaLUye5ZqITDfSpjr49aafGvXg8N75AeyG8t1Ha/R4y8JP7Mkuq5tZ1GIoc7CYFzaNMOvyI
tO6VYR3TyZlwttldoSeGqNIFWVZ23DOQf9GlyLorNyaZ4JbhT+KL03fli7UoFpIVX1GXUN5sBV8z
LKM+W7Kub0GFlMFTN9gZQg+iVy5FlTcklVLJwlSbekaBvi+nkU+ACc+xnxqsL3NfF6+T8AXWKDfI
ftHX19WxafI1ufNm+FT7qtbO96maTShNnhXcgVxg7MufZgdHK+34ezD84lq3C894QAEI54bJUUp8
dZBQtM2FNm+t1QyWHR8KdbgjDOehYtZjUR3L8BUt3GjvpS4z85Q1GbvBaRLFB9V4BNbMDIwLGkM9
Uu+uY0j7VE3kxK024y6hFM+zJUwg2lhLC4mMd7TEY01qFB8M6rCIzXdPVjFkp1eENus5KEbrO7NB
ZCwwiLGgmau1M+i3FihjffWyrDmmc9Nb0uTDqhobNAMw652PnrHZzWMPjWZMymGmwcfbQa1l9P1F
mb2b7hq//8WoW4uH0EnhwXuBNrpHh4eTDznYGIj5WQUmVksnDhbYnj38xRw3hiOlbjDHYMBKdetU
moANXXTS2BnkEvH8ql199oDIKWCPQYO+fFip3maa9Y89uHjvEgztXF5IzDBvB6dOP2qnoSHrgyWj
3alJixow/x87uwvynUgDKszFgzR+YzfTnID7y+ki6WrUB9kIIm2bHq5QxBhD3GIeTtsL62m/PyjY
BfquCTvRAbhePMJRxwVY5GxBCPk2GjkJvkugu2OtUIoXjWl8LX0AAggutTxSIVYDE5GmuUWbuoTn
BFlqRsVgLN4hnDKCyfui6Fq++sPkbjMLQqUZ7q1EXCG3FvdmlePCGdZ6UfzUvPjPzDAbYmadumTU
AvKxPfGOMxgqKBj7PVTlf3ishmd8BAxrrpfBtkYCY4vcD8+CRLgJTJgJeCGAE2jAup66/OBprZco
4URbr1NFieo03kSljVO1pZIoR/toLLUNBMUIy8K+b1plnqkrB6apq93da6om66RLWyBgt0JqcDiw
Qf+17VHO3JFGrYvL7NXNi0sG1HfUwLaKVTUoYiGL1vqUOCBZAU57JBZ1Zk/L0OXZcsXkOVTHXjpe
3IHudMGLNIi3lrbeCC+AXZYbj2rveTV9nk1aOpm9g78WsF32V94hx5qb71zmZl/CtQ2eRTVvEvmE
CRRU+ZCb37D6ZZ9TDX+vQZ19N+tRfk2mrF9OgaETNDjwJX8y4hvPUEsscejMhCTgOmzXPFKQRz9i
F5JWRMFH3Krmk2Hkq+wA7YQEY8Yk1Oxjt/W6s51Z4rnNzfVnnnZDd+4br9ZoPUozO/B9bvyjTJmQ
76xpcIi4z3MtrnW4TT8ZDGt1a832BB6WdxUcq6kzXxmyusmLaLPa/8rudklu6B7dMgoza7QOeZUD
xG3QJDk0emKeXn17CSfggDJ04FO4CFcz7kTnw9oSFBznTsocnGKudw+ZL4rbPp/Y/7Eezr/VoUJu
5AGEgdbvimORapLY1ep0TrRZQ45cDF6mtRJafNvrGCV0TYhBIUuWvouI51XFnQIuWB9WdtJfpxln
xQecQqmKDTHl4kopCYaXZ86+c6vUOLTM2TRm+jZJ/JOnpvJnY/dbdpILD/0nCfcjAh9N6HG0dnIy
YZmZ9PULMd1EGtRGHt7CLxwfkir3G3Zk6D3ikDXIs9u26XKTaEx1p5laa8cjauMjMmlzv5fcsE99
Yo3N3nSgJ4WZC2k7HQfW+04qbdhJhQtqNs86s/g1e2sGHhJ5ZnOAd+qv1ywNlVpj5uNuglip05C/
WJbtNLL3n3TT2bIjo8r4xdOYfqoxxr7YpagVzY/Vyt1zt2Lyy/gSh80pTV3h31Sdg2RpbhnYA//K
6zAui9JsgLQO/ae+qvjCllXKHDVVTRDs6yEj5ShLE0JPRzXDxAI0zi2cBM4GC0m5APARJ40rFrW0
2Jtl61yMUob8AlCORsSB3e28JQOOmpUmulMT1aTYZTXr7zjBz5q96G4FmQV/0Uk+s3+r71GLDF6k
xm7Ir+PUOGZcoudOjwXw73tsY34CKs63jVgPshv3/IM+ynAN/wiwMoWRWmf3lFut8axJFgAaW64Q
SDmjk4S2C6RwxGzZxJ+HouNRKnbOEbMA+JMF3EY4raXjx2PvyLt0KLvsMC39oI8uK5GZWHarCnkY
4LXjCxYwnXN82fTnZJqnERDOwqCz93N0LnpMR6S/7uL7O2aHRsaaCEn8rmYPDFzd75jNAW4mjaTz
0pROoyvrB9yOVnlwjHUS32bL7z+1HH1gjPIx3eMghGZlpYNzq2yv7mO4vevTotrAAojuqpyVAtgH
lLCOaeydRqj+HIwgcndDkwfWyUvX+gdjBq5Vo4bt6wR3i3gUO230sSyL4NgrNnPg/uD5Hgd0zLRT
dSpFJIGvPvWlqH8kvQePamJpSZpCIpKTRl/cxRVNHpSmQHQQk3TgXqe2WdnEGszLIokzm0JO9IoY
AVWRCEG1is+unzz/lU6IrLkhWGqPjqPQwQUDFhKSpM7Yt4mpq5lJZxIpzGyN2Z6tUrCNRW3rvmi4
5WPUmxyU4AQRGWwN0K2JdtvcN9oC/16EzXJQRTIpIMa+eihLC0q9qItcnXVdqBtTpJO68dKweyX1
qyRwfiqM4kLlVjC2wI5/yDmJx0NVqiA7lRPzGyZrrFF3Cuhrda+EiU6p5n1CY0LC6h6Cgh0gO4S0
u2F9yJywWhL7VyZz0G2RKGbvY9E5CUw1f0C+4LjlerLSkW06+QzMr+MO7j1JRvSsTpQuAYMYiyAf
eiqoBfuWaAWehrOXXPq5MeW+b33zK7iQxkNOrufpPenappv5TejlbSCTzf0RIHaEHvG7DkLmJj2b
BeWrTpgpkRehd8PkQQo10gn/YC1/SjOZ2VRboj8w+LAOcw0NjjrMuSx+kERKr/ZlJOv5lNddAb51
UJ8bvrMU8FJ+sczC27t9TZJDmRT9578LUd4KznnYYLLjD/dsgurMt7GnRbkU/sS25FBj/wRjbqdn
JUTIWmdyzkVfsESpxMzclOXdOxIS8VaPCYV+U1p6rsV2mP/+RkDCkmolkKdeD5MHXXok0SBKBtey
o4okyeLg88SaUYez/c6OfRLoZNf5/uIfwZo7zgFzAwiH1C79/tQ1G5JOlwGjfbpsJHJkErgcOxTZ
6ZUHnXzodak/ZcLWKwkcWQDqUQIgpYhvEDDPVjIm7DN8ONwlKGEmoUUzdQfCSMn9tFn+sGBhSeMR
6zBDnpTFop5Tz9082i1J97MxIQ9f2oGYE8zZTlytw0/SVHXMQLd6RgQ7wrNCgGAG2SyRtUwe2pN+
EH4VIS2FlKtMLjUfkp8+UKKs7TdFkkqwMwe2cBEuhuzbOoO7WiKKbaN6YeiMM7x3PUOAoqvzn+Va
oU+3Fsf8ACoV2Qvr22x6VLKb1qPlIrvihE7qr95Mfn3c19r4inIFdTlxHu7IKNvVNUPWwmCg7eSJ
dShh3X/JfJgW7ynu/9ANbR87IUz2BoggyvjN98Vl1sv0XWDvLAxo4WQiRjl2pLPN5d87Q2HttFin
712Yf5n8Nn11k1IcKrneEmfLurl0p3tAYOM7d+MfjpDtboRHBATABS2CBv/3r7FiZmIzOpwPiFCa
Ox5m5lOosuHoAmf5CLusP7bcDREThg7W15g4Tx5RDrGDaJd4EDXlka1L5x253FsxLn8UXw2ukS22
CElz+wr9i8R9sJt2NDHpH4hZlJcurMetU2izs+JQjDRN59lDcfOeC2H75v12pAFgwMSBOg03LPFl
b6SCPrEdfeOyzOoJm47TrqfyzN3uDi09chL8zmzQ6J4/GkBlL607PfNrqvsiqNaT9IV56Awr/ODl
Zr9fu5xa6e9n1r/768B7cNb6GOvNtzeQhRg6ZwtqHThh73Ve9X2U5mV729jFOL0jhP/DZUm15/rI
3PAYcGeg+Pj9E1AsmZUzSg5tY3C/j31LUGVYLP1+IK/+p71Qq7VgZvep2yy3VQ0kOSgawXY6Wff/
6dsmz52HDON+1xRgKn7/S8g3JEfUVPMhSfXwmNO6M25Kw5AEjDX7+ffX+vOxENgIIS0TmSbm47dH
M8PJEXWFWg+OaGjMBfLQqJocdoK1R4vVs+19GQH+RiPFwDuv/YcWE4V+uF1xhJE499+GVvZzkLB1
4p4fyXN41CULgMCeQIaC9ur3ZGEY6p0byrbf3u946Zlo21iucD2Am/z90lqjWgO7sZL9OGYFnyCA
I8WhtPHtnJKa3knH6TxK35wQ/8FPjQdiYo4MsGjxaYnMcxW4VCSVOdb/SLoH74Np5HkfW8bKmDKn
HOCuYRMA1oxacZcUBS1f6g5dD0lYF8Z7bpK319ALYZgIgto3BA03zRs34JDP3EUEOlCOCO87/Q7R
FhWuxU8c/9W1lZ7+0gYtKsty4UwrhapQjIVMM7rNIMvjFyK0A2e/b6V5O46G83UWMrv5+0327/7I
rfDAr8h/0Hr/ftV51M9lyZr7ONa1sA5LkY7LZ7M2RBqb8Lb7C+a3cfj29xf94wvNpeEWhW+HjtsO
8LX//qrIl8zOhfhzbOqxPTP5aajMXO+RGo0wKRbmt46fTKduYXkCN35rGLVw5Ill9Ht2v3/Myf96
zvqmA8iK82WzjWL/eVMBScNOa5P10xG6OvK6GnXgtSan7dYjB0PcNL5dpteVni+/4xuRWEcceBnZ
cvROeIkFW4woxBUPwDY1w+kGwStLDDRknXWdGkIp46Xo+Sdm13OMGzmxjOxXivXgO0HfnrXNcRbV
UpnqZPcN+PQtpDjy156xcTPbaXdbInIQl9zlnLtkVm4nN97KgG3Xa+Y70epq+AgpkzmbPYNDYAIN
6FpT0NJj3SC+7188UDLLF7nCVr6vu4qB7twv67WZAIVfHbdznTt7QMiUepnp30hutSJ2R4UfrzZG
GmPkuP5ngcc72emw9PQHpG0KfjcM6zXqMMIe37k93h4FPo/bLVgbfiu2JzJbf789lmKomDfO5hHj
gZnAGAjhAjL3xGYmTQHRymnx/sWtZwYTxiflGAgCi0DHYZKOxdWcA43mpzW76Z1S4O1Tj3PYdgQY
pg0FgXz+TX2CzdMEviaX41oMpLMNssGYmvNtlZtT9Z0DhAcp7/Nfb03gG3hRAIzQ2lB/iDfPvXrJ
jLL3B3lEuSbaTQBm1fdkhuS/Ssdolr2DKQIpV4Y67GEMe/0UjkEaXEYGhPJ+mTCkHPNReuZXGYz0
26SVCOeB+Zu6C0tkdbEM5eReczRJ1pfaqIr5EyhnuO0tZfK8bxpC2/ZewI5j52mTcr9fYCHdJjXz
dows/1zwGgjY3WomciK3IUmzvZi1LI5Jrg1b8mNebj2NqZyXU9+7xfpZWMi/yZaCmhm5AE2sU5iH
1dE1sLTttvXoS2glwetQJ0xRpCUA2UmmchR21bAYezht5Ve7lBbhQ37iXwoLLH+MSSsx4zbHt4TR
HqIJtb/T3yPh7jzW59RWRzZipdr1ahkJiqIr6PejY0zJ556l/dFn7l7E3lLWP2bHnKoDGqQuQJfc
tJ/CzsaQ0rbG+KupSxE1a6iLHzw1mPiUoLHLF9Y0dhsPKrU+LXOaJTHlkNM9N7knz6S0z+XZHb3p
0akbn8daktTJ2RHJ/NPhZOWIr7HIxw6I6k+BU4X6rNkeOju21P3L9rAKoxaFqYq9TFsdWVAqKCI/
KJxfVmGbjGLTYXmtUFF+dIjGEWSOB8jRDdX6VRuNSZJnOLu1lIRAkjgHQTwbbxYGknlc9Xr2IxHg
Ld0jtylaBFjJeHBFCQa57Gbmiix/6GKQ/oxklAYp4SpZXuYat0/dkswG7sDhMcoVx78SZPLo07CS
wmCNFThe5sCRAMXJPMtvkq88IFdy6cJCGdkRHDlxPBnSmxPJEov9hHkWx7G9DtPFtbr0LCZjDfbo
+gJ81KzrOM/GrCGSENpRSepj0L/O2cTesbQkfWQLzYF8eWDs8A9QmmqieT1bHYgPJ4fKoP+tT8wl
RHVVYyOvGnZie2HGLjBkpULNUe2o9PuQkaiG1VjDgLOsFMx43lk124tpFWvMmc3HoMj/REo8LZW9
Y30pP9gp4nfmOl6R7wxHZ/3eKL2liR2/Lz+aSJ09WO1zeg2m3MU+0Pre65rZDPpxppA5putkuS/5
8WxXc6wG98zIEcLI1fhAXFP3je7fD7fJ1MIdUPbfierx7ANlFL2OwHEeN647F/Hilo1gQawmkEcT
SHW7KimftEpsuc86J72Q8mbl+2qYkNsZZfUp9LPlXCEj+ImmpD37eZCyFrbz3D00DryUc+XwCQIw
KdBc4pMJmp1BH7vGmVsvQcSm0LlJbS/kKT1VCIEHr29Q6uCPpfiGrXCZjFY9MY4du1s5NPOjaRUC
pmXZWDdIOo1utwzEB9wwuIQXKVYyDh+1varwmk195u1QtnCTBt1qE61qMlHrUwyEEQM1LneFbBFP
mSXNeddRxs57P59nlleQ6jp23kn+wSgKtZyWmdEWQraMUItQMunAwoNPISq8ZOBqeGuK0CiUnELh
JucRidvfVE266D3Uy9RhEm1UD6j22xeXIZmIapj1j+k0b7j4QNbXdXPPRyYlgrMTOdqRaIsZedbI
AepLEEzursIK8FJSk1bxshjVuquaTM7nKQuKF2ZaJol69epKMigJGoyxbWUwnUK151vBSEA3NmwZ
QhO+FDmGl1NITOcXTIxYaJJQ6vZog+h+khm6QKBtYubkY5tYcVcQbxjx64PPOk1TyUIoyZ7rDswQ
vDNv3kIVrO6wZnPZ7gnlbnHY2aGZHCqyUlbUlna2PAxuSWQjyR/uh6qRrDgqV9WPfeJ79q4zCS+8
mita6Xjb5QxRCZQmZX5vuz+anLqdnIRVNGfLHdYX7SvKEPIkiziF5uWTCejkyE2QLGU7Rvi4Eu2B
ZDU1bUFB9UJyS1znG1U/YRQaEznm7QlEBfQvGoEgV5le+4OABWqkuU4BfSCaFw86nzl+KjUkX8uS
XX08giji+AlChI6D9vCYLNn6eYXsVUaz29kfqduqLPYnJhFnSGGbnj3Er0SyaVfvABvD7XdW27Cj
2SSHlGA6UxRXdk3zUzazLeUcn2f16Mk+/9np1XoozLpVJ7+CwMmBZUA6l3Niec8We5UmgrCedgS5
Vga+Sl/yOGK79kwcFS79CT1fvWfV6e/MhVWPLKy5eSZMzZ52HWD6ERnjzLbZhUkI32MJ3fUD4Rvy
YIQIl+J1NdP0tBCkE0YIuS3zYDROSXPKFsA+FhM2P+3MgX9Q7qD8A8laQRur3q5fcbz1CGKKhuus
WjQRyG0KP0CSKPZYmC5LB38Bd+WIM2y103mbYdftj4AlrMnI1ybNxV9mT5wm30ncT00fODN663Gy
Psz2GvifE59bL8b7y0MNlBOzLfKd2kh4CDB2WZbIRzvDzIMDfJqPHdVDz0GOVSsKEbVxRYjB2Itm
XOWHgr3fXdgjANpxacevzpIbRBTn0pjEIeWU4Ge0FcLAk0ax78SMN9ScbbPnaUo83nlKyc++qtK1
Plt6CcszY3v8X4zrhx85Oq0K70WbmA8BAWN7MQL22SFGUuSk8eysgNa3zwNhXO5eVYjZDpZQuD2W
ABAW+tZ8c3iEJcuzQsrHnFP5B9rvLOUiOq5/1D0eDuS7pFaTSTA+CUUEuGet4XxK+Ej3Ki+bbzmN
4npo07J+FTJA5NfxzSzjRqK/wrJQl+OuxVtM1piTMwvTOhUmag+eXfgwiE6MJ4ydY6R1O18FLQ/b
YGud9MkwyMmLB5pfumGAXnc2oXPuZ3C9CbtbY27FYRhr/+OQZ6U8+G7GOVb4DmEuvRkWn8W66J7H
T7jeTHUOnxMYUHUmp9olQx5867EjRRdVa+35N00CSzI2AwwPxLG4eCbnNMDqF8w20mcjGzLQvM2w
rA+Y+Rqgg33nFrspnV0SDfNyYc/uh1nGdrt2f86dbINoSRvbJawoFx33ec9QfzUF2s6BcF7O7uaj
VZLcghxt7D9PzVKsVIyeG5f2NiFSfM/SWC4N6/AyG2Z0Z4zOyAMO27k9cKfwDZIOLV+Zr8t0wzqn
/QbgCueBNZuTd2+wVNZxkBIHuCKo4+gh+nTeVaQNq5tqqIj88os1+epN0nttOU68aNKZR2LHMtkf
MMOx4MH8POT+1ahIEtplTUsKdABYXuzyksP6Bi5G02yI06zZ8zxI3b2tLTchm3ZcA3RzRD+GA4fW
rcEO/tZqlsq7jg3F/INbSwPDjwLmeQkqPqTd1kojI1HBVMaOibLsYGedd0OVvC67MDdddDhZHbwY
clYmhxMSiKgCDBOclCTqAxdcuhqUG8CA9ouBureKBOuakORC+oidZVsrscg6b9f73PPnOiLbewz2
VNXDeqJAT/pxp+oR3z/oB4sUE9QNe/SSjbGb5oJCUZqYVV4aJCTeoZjq1uKxZRhEfNvucAtS2igv
JQPNb6s5kkLnkMD5I/H5rGPcNeNwUxP4Zl7b0in8e5BH/vSr95Jp2ufI+Kdzla0uabup6x2pqHpO
fRRu8xgtaD/KPaVN+MVSbnWaVWoGEb/FxePUA735kPaK3N55sitzLxhaEGRuEHUeux5pXzepK8Ps
sfA10aaEWCXTWQekNn8SmDE3O2TjyH2aZ2Z5n67oSW5LaLHEnneD1C/WJBva8X4JVIUGGvSPKFQy
HVni1fKxAI+NPaCdHGtk6eP3y8H3S5LJpJzJmtN04dgukWJaVP0tKhWE/Ib+AJ+1Y6RVZPWDHHpk
7ALenY4dze7qRmrmpc+ucusH1I943VeFNIDyMi1fzEWmYf/O6O7PGRKVPjoWKxA+ITFvOSWVTD3k
AXI8IlWr74BAfG0w8AHknzHdN+n8Hpx3G5z93hYH7AngiAQAOyBuvZmMhzTfhV4WAsyWfHrqnTQl
ZN3IHkkMHg9sK5IxDiv9AmeGXKgJwszfxxP/7uUZAAAXY3TEpPJNVz4GPhPmjq2EmWrkS2NtgLjo
Xbf7rF3VP4VWL38VQ41yqk77G8Mxfv1nr79tbJiPIOYGocJ8dpue/Ms+gvHp0nWYpY6Ma+ogwsHF
FIZ67Iz8adhD8SDsJainTY2Hpp7ast39/Q94O5bYpiDsZyh2LKbStvvmAjRUE6S5eAu4MNTkSK7l
xUgb8znkrd8E/jh98XgWvzN5/wOdsL0qoyBwYT7rSsr839+2xJpnd4kCNW/kT2xs0sukqyG20aqm
O9IrrZPMguCaWcA1CmTfj6AlynfmP28/erYxHP68aZh+bITC7d//y6UPAo1ZmE/mqChD64vnA3W7
mnqcdAwAsV2vLeSo6lG1bvezDKV5D1Jl6N+5//4ZHP/r/U9RBdQEdAF7WJ8h2ZsrAZelqkkYSk/Z
4i0ufVRC+W12jV5/dl6rp0dkK7aIO8Yp3uaRG37ZVOLpoQDWNNwOWW8VtwWRnMaHvArr/pcemgIT
cOoLeZWuyNcTJQBpolM4QICZmrXYJ0kjZg5vhR7JVT4HrtGR9EFepnRiY7AK87rOAYLauVW1PjSu
6SenDJhV+Rn7hVu/oBMPiCfMRowXnkpGeWIGvIVI+uCpToUYtRvnPlOQw1iHboGFHMdhNBtuZWoM
w179zOJ9sfbjaJc/sY6aQ6Q75INxAzjsE+N3i3YHakpxzcs58d6Zkv+xmBQWi2UAMp4DG8cTzptL
biKiXUSucZaBdd7NKGMOSR2Q5dva6VOGEOTGK+r5MhK7HNVU1/fQ5L1jTvB4nI1LGtcmKct//xZa
f9wHLMJYwAWQL8nYZjjw5iAY1qaSBhw6ch0DOE8ap5lxGSpC15+GhRh4DK8Tzkh0lG0sHQKW9qOg
MrrrmJfxHalghT7NJFR0Z2Rti3lEvWO1kTsx9PiJt7p/CrDNy9OSMDDa68povwhiHlB7zrP30oxe
4FO7ivbZ6Lsiu8wZCuACUC4J6KW5JifXxloQja0NCXa2K8QZcDJQvJQJoWiJZOy3L9KkQTc45pO4
YtfQ1YXph+c+aCebm0PhQpf9GAy+bM+UnYTghl2t3ANGd21EBJIHNzn8Q3fHJtV7ttu1KxD6tnPH
sHxMqi+NJYjHWAZ3pNMF4NEd6ozxSRRihaNFnhg9xdYweGguLHvIyFFrKnGh/WHhDXh6zfbLnHXj
vW93FRPEqu0IWm5MHqjIc5azDwjIfxrJfP8qjcxBPIU+w/8s+aCe9FQ733rDG5trPzN+2SuiqRUS
WDtRh2plvYJCukeXq+x6XQ8F8rL0Tg+dpkHu1+CTS3yVF+eNXB97vlhVXAMR8XcZtYE6lInBVE14
pU7p58YQD3GGTwExA8sw9oThdOdN5ELvwDQwMYcPSRqaHazJDo/hkh96Lxi/NYV0yekAuXKZLVJD
d6PK+sM4L5lPXu3IW1Cj8lEwaXidCARcwlmT0jL2PVj59H7KQNxcarPkNvcQFJHPKZta/4B3ino/
4gaAzQxtdQDNwyLMcG5kF279q9UbvJb0iyP61WD50OS92USpIfoXWjIKYaQvKOH63FbzvezD1n+0
xrq4IGayUI4HfqGw7aTjEdFTbR0SK5fqWBmz5V1xAvKmUyBx6R1Ag+QFqzsM9DAP3A4kAzSqsrOS
V1cN+KGKRSMY01AbyU+fRX9ZjA4pk+FX+qnM+1FETILN8Z2n2NtSCcAhda+3hd9s4SnOmyUnxPPG
VOkqoWsBx5Nz2D2sHSkvlDPrueJG+w/3uNvrUSdsUC8+D0u8eWBRjI7jZPN6Tmk4H+EX/1jwuagY
xcl35XX6+9/PpD+WuLyeT6JPSHAEugUYrL8/IIVBmC2QGNxwwsM4I7r5Xsnw0OGD/JKVkGWAWk3F
lYjnOgpT7VrRENrzkV178MX25bdcmBUNsu/u9CpAzMKOJi2qSkg/3oUo5chzDOubvJmqG4UtGr9p
6j7//T28Xbtvb4F3YNsBqxcrMN+cqvRniRpzqHtyBvuC28A6CHxRO1+szFylDRDNZAx4M2JLOP79
pe1t7/mvT3b0OAQzkHrE5j+ExfZmG0uyHLrIMfEPVYrlBvliDiC31xUOssT0xvCusif8RMiNkbr2
vkTrYehsfZmH1ht39gAFPKZohOzU02Nj1HNG+0STibcB/Nb6g4xm7jV/ZTCB05MmJsbfE6pD4I2I
mWVrGbdNKkKwOcyfpujv7+6Pe58lANcW1QhHkOW8LVuIo05kVU8N7uQl2/nMe37JDJ6rZWE0RYlu
ZO/Uqc62jvv9ckIaBGKPCo2KkZr597uRUFecMbVsj3oxmXonkriZYCyh1OG85EHgdjq9CsYR5dGW
nW+Tg1xbzg4HkDPuzSHNt1BtE4MJdI6QvY7flU9VX7gDCoQU0wD9GD5koRxMRivL6iejHOfP0m5T
eUZKxLA+rVVc0BWbJ9x8JT0rIWrnHA3Hj4bucK+37TGnb//0z6X+j/LK7pvX6uPQvb4Ot9+a//ot
XOy//+t/F1v22w/1//3PL5Gv9RaG99v/YG3AmulhfO2Wx9d+LIZ/XuB//p//23/5Pxlin5bm9f/+
nx/1WA3bb5NpXf0WL7Z1e///RLLPefctrV7/+In/R9157EputNn2VX70nAIZ9IOekOmO93ZCnFN1
ip4MBoP26e+i1PivSuqWoMEF+gqCUFCZrMwkg5/Ze+3fAskc8xdorpRK9BAmbvDteJq+ev2f/yHE
L9ZWRXFiwVJ2APv9O5DMFb/wM8hwkHvzk2hM/x1I5hBIxgXNWbZV5CQwhP8kkOznm9/f8F30U2Fo
o6biGfrHs7rO0JSJQU0s2UR4jnLZOYen/nfpK//tq6Ch4i0CoGPJ9PM94ecyqHPJWNwAq2zg0in1
aYZ98jdPgp9P0e3NbPc4+bwMS+DdB394EBDwizDYy0aOzXYgIdhs46ROjRMzyPwc/nn/ZMCPumhL
q/hbFeFWjP/f2/631+akYUeP7sbEb/bzW6zRCRI225IMn2Jc+8R8Gaw8eLqAUS6u8nrda2aK85E1
XDWzdA7TZ20p660RdZfsiHPBzgfsqJrj1PDZn9XKBD7IVpYUjL85E//8bSD7pIXjRejm/3Qmgl8Y
2RqZ487KbH0vVqtIzzxzqey/URNuLfnPH4lLW0r/wjfu8zJ/+DrYVAbTdu7vAJxoBuy2mN0boetu
ugqAcCkwZAMcz9csJEvE+6dvMnART5IDs/2LpGx7MPyuax6IgbM6uwh2fm94O6ZR/oXdMZv/3Y1+
+9ub+X2S3p++9YDtAREQ22SGGzn8w6t09sIuAUf4jqCxHtVqgEjeteUzboLXv36l7U/66cPcKgMP
H4uggBN/Eua5SyhrHjbWDhjWjIXOS7D7jmjtg3k2LqrSRSL816/4p8uEo4pr2d5GLgiV/5gBkg8D
zhuvQIexOIxqvW3e4LXG33S5f7pIfn0VtOjUP4hcfuWL/+57clltE6DBq9imTO4LaC6Hys/NXTET
mSfM7tmGVXH71+/s717zDxcmUEVncVZeUwQdXtIaWpdVdt9k7XkvOigRHKa+f/5PX5MjifeKkhNb
MHXWz9cjbjdF3wO3QARGcj4Wq7617HU+L43WqSKEFqXeSHxT8o+Kf84lBoaOB3CSWD64m388E9Nm
MohMABLA6qG6H7GBf7A68CKOX3+IRjw+f0Pn/tMtwQnIP5ZNviUF7R+Bvi0wpL7qXHdHcoO8sULZ
yR3xIAU74KAwzv76U90Azj/fGIxkmQryQqTGIeGGRv/zBwvTiilJV46UpgnEIBSPRXMuC0OvL4VW
0OZS3iScZWy8zVHoCouvgCVUIXb0wpNrqc76mKuZaEecgeWozkG1BSkrSH8xDpB6Oz+GFCuZC80S
OAhTBwIOLOUm3r4ZNx4gxxoFFYGes30aBrDibMSQfbDPHnIV14BF5Y3qySu5IFDIas6nNbPtl4Bg
ow66VBX3q32GQiW09jZkOp5bSN7FqcjCWX86eTdXrPuWqb2cWq/zTrSHIRBXLzG+WaqezB1qAfna
sod3zzyIkEgOXLrZyEVA1+DYJhIjTs3WtXbkQnO1jyocj3mlCB5NalZEW6j6UF4VZgisEvJcKo6p
4Ra35AagmVp9EYy3pLhk9gGzlXyFfmAYh2ItXHmgAXCCS8dHzBhVahOWWCx2bwLTseyTl5r9MxTd
wKcjSAF8RX7Dhv0bp6MzO3spUqSFcZL0HR+tnEQ5EdG5+s6TNmdw/LJdoJgKBkuwYzCPir1JfjGK
BUq452Wum/QYEtltRVAhoGakgg39xUr/exIzWsK9U/roW1dsgXehRNJ/JPYufE8CXw+SXf/YeYxQ
J+VDUqvmwHqYeFxYd06HuZ4JM0jNI2AndNeRgf893RthqSfACuEqQMePo3E5ZTO2FcNAbPTot5A+
kGmkUPp4TIBEbrX2cJlZAN8iVAZeeSusvoE+0qFviHH28ONEMfHcDUwE5v0W6/VSFAbDmQSh0EXf
872TubIasr9McDk+EkLRYh0p4D2x2hu75yBRwkQko/MwntmCl9cuy7zlgJgwgbfMAzAK8awDOtbS
e1BMsecoYYVLcjo/ybREhswpGtWLOvZU434oLFlt3LFkZ3oiAai9dlo7Xwn2+SWuQTdsuvuqzmNB
9hH5DMXcPWOcNR6FQH9ysG3WlnB+NtEBKxILCWdasIRCwzoV267E+MGVj87Ba2EeRHafJM8ABzvw
gB5WRoayMz6/FXpHt8uTlOSD1Z2yeB61vGsGi0U5WLSkA5/tI5VCJDLYRx/O5UtbNYo/pDSQo6QE
IAHDQIz4aadIkq7zot3QXsJb/HgOSnJsigEnSbSumT/F05RY30NjgGYGhmmZubxA7sS8jv7m1mI1
Y2BtPIx6B2ErS2u1tACn7Rw4HGLY5ZRnVugceuBE8rBgYwxjWsJ1uJEUVgzLMtBbe3PhvnmsDfRw
9zwEi/zABjEbYp5v3fWShNjvcC3WbwPIpVdj7IobgiFd5zjkM6Ij2rQyJ96qmsiUDQ0RPAnbNs+5
dc03PYF32itpiIemT9fwvRQQwQ7kv7pGFmNqVOE7xro6u7VRtAJIHK1m5c+pzbIH4yUTt8vwtjg1
lAdzUi8W0pv+1vYH1V/gLB8eRjt1szOzVQIv0qDZgxADUfJQPpCnI9IzovU2KVHDFO9Ssh8rD0os
vbjt0tzv7ye/FU4Xs5rDW1SvBFMS9J2X6ntRltb8aHR50Zy4N5tqD3TNCb7wj+fJgbUp/AUxJOyK
h8WY8StP0wpItZF9cw8Q2ttGuk51mL1GzywcQACvaBLe84DBfbxYHv5F0+3LO9zkhClYiSzvKaLN
52x1NB7+QCL08rGu7kymrueBZ5lvbW3NX95QLT8aqgD76Kouu5FzkMtbCLbdZ2E08t1t7elOlDLE
Xo5G4MkctPtsKo2lyyc5jh0u5yLKfz+4L6rQ+C7Ddn3tJ3SLu4UWsdhL9Gr+OSrT7oi+pRt3eFzw
UyvTReOZ2ikmygV+7smWlbw20M3uGmR7axzARR4PsHXaeQcrFtSEZKHKRzgLhJkySOQlAxX16Jcp
J9YI4ZeIunl19uxOJg8pols/T+bEsQopiswmDTKg3wWtCyHFrcbhawpRasYiVMZz2pXiFiO3YUcY
xPFE9MoW+D/Jbj8Iwjr1OSKx8RSkQGlADbbc7YkOqhMcjASH/aC9j6kMcGowSh1e2fpgH6wdNBg7
WSzz9eDI9Y6BPSD4IUNiEqWulxl48oAm7CGlI8GxQPK0fN1F+8WgF/AKVAIS2sO+IHmQHVi/q1yn
muIRBoJ5rMzBTtGMF8GdbVWdepxMDT7HwsXwsX2139AV2RRYeoLwBjcflJ/lkdF1XEgavJp8dNsx
6nvnWI+NrWFB9+mticfKZy6zZK+Ly/vfBeiRmz1PYZNh4Kw6AaRYIUJKcbvfrsbaqZ3u9RKcRlCi
ZpSETscT3JeMnPSaG5+KYSKyS6MNrd2YTZm3Lxe7edfCT8Jr2OslGhuHZ8ijuYyOEdXQb6+aabAs
VD8BVBSzsJOTj+rvCxAPMUoNk+s0thtXfvO2hINDORRGiEM59X9gcVTGLgGGB2nNaxy+UVuNexdJ
d3KcK6gePHyXG2yV7nzs/JCRX0i+lxu1jEpfBOqh/tAkoTvuXEz7ZRSUDeC6QlMyR8VqudnBcidZ
A6WdkgLkYpvfzgr1Jl6Z1vroUwzSEaYGk5VbWQIKFqsRfFQsfl5bUwciKqdWyDhxZvtpnSxyzvPQ
wtS3Igb6MIAIVTsU+mgmZzZGC6THGXGep/r5HdBTkh5UmKv7tPDXbEfvIoc4KMN2OjZT0JuxlGwM
4bEKQhEYwCNI64UmZzVIunOvt+tlr6wNIOtQ8nzmHIr3AQ9nuBROQiTDGEygR1RTZj0T4lmTdLgG
HJsWADyMCgEroEPvrKY+Gw3t1/EQlM5bFYyIzEo4OnPU454f9j1pjQQG4CjhAS4HUlP8UvSnudTq
EUFGYcLOqwYULQwM5l2Yr9K8ntKugQMkS77VUuvsHgQ1WzTo8HLbY6kF0RIA3L2tmOQeQF+PnwXi
XkpWLOg4PLwCwa6nQ5cgtNwzgPhmawizux5GyipVpteFzSL5pNGdwYPB8mazpJfWWQ4uixpSlgiW
sqSZ36rMgZqe1TWEwwk/4H0CJVCfI4xweQIhNniWjIvXKJgdaEWGyOybToIqPZqTl3on30bwtLeL
zWKUW33+MkFG+VBiKoI98qXA3zlj7v9I6kJ6UW8nWRaPHNM/RrcJHwhWDM/NSSJHnXupnvGdlc9a
pLbkNEHdD7qgto467AGetqGfoHRsPU/iG1nU89Q1A894f5Cfc5u1Dw1wjadeSbRDo5Ly5LeaN61k
7npx6Qawy32IQMVuccJgt9YOwpu59Jq7ZgZFEnc2FADUOlb3ApVDwl+Yzea8NbyVYIfBws5CjIf/
bGSsBSJwJIECP4ZKf79ZSSVLFkVt6jLeMGOvF0A2HMVkijuNBdLOB/M+RGDG/AtR0yDhmrfsK4Ae
LsJAFmd+tLJaWuLRpxWOEOZmCXAhE8p/4KI/P2c5ivzIQuT4gEfbKY/Qp5srF5Hrq6LCK/Y2BC+M
5n1IQSdyctlie+2mMx+s/kuyJIRb121dX/N1dgKMbKDdWECsvPN0v8AsaxS5gGNVP2hSNB6EWJon
nkA1ENdJJ1/o5jodpfkywMmf8Qd2QakMrrUluA4STdYGNpr0OVw7xN1pV8HQoMSev41Z3Vw79rz1
HHyxY4QQesv2wMRCAZzO7kCtmAWcWmSjnMkgB3AMyQFusPQMmxhkfxYvBrYGPAZIZVOq44IPf4Qh
deYWhLLFCQXr3coJqbgkxrY4QEtNHhZn4CECeSAlSdkRHRjJQf6w+N+syEHhfaJZHMfIy2x1MxUJ
LcHshzVSrX6dQM3qELGfgDjit6SYRNWwUoHkc28rEj60mcf57E1vaerKNQqbzr1iO27D1eyn9gHl
gcHhDIORPoO1uYq6BEb4OYA9cpBmjiLEg0X2GYSNnE8VtO+bZiQ85IIjsn7rF7tujyAzgwdIbF4Q
GXM7vGvlufwwnWz0nbNb75y2TZ4DLoTyzBFt/RKa8EYinRQWAg3tGJeyIw8OIeIU3lc13evO8XKs
FBS2Lv0g9TRVE0IybtgZ3kg0eXlOvhNZhpQmVWq9ej2sDBchfRGBIm1BUFcqT/cLzeJXoei00KLT
uO7n1Axn8t02Y/5qtfh1ALKDiiilbndbsPwcjX5eE2MxOxVdkD/XZrz6JlRTmBNg+/tg3hbzrp8d
QVKNCTI9y360nJbD2QVT/kbd4oid5Rbypk3w7kVq1Jodkg9SIhJUAhcQ0kyeVrB1IY9OSKDvBrCy
NWuUYXob7bB5RK8N1o5nV3M9IOPvrhkLwjemlqD2UFLUVFRwGsjGoUVF35H2GM406M+ZsVDbvecC
ASPvLATbkdV6gNJXsESP3SGoH61UOo/mYIKSD3RgP2RlWgaRVYy0UF1A0Uh33odeBGE0/8gQ7yN9
CKv1owaSyJ9fBxzpg8uVHuVJiNl6ACzzw5vdjG8OStwhYTv33rn5+EUCB4lbiAp5NPF9GLAce3A3
jB8dvtWW9J+SRTN5SV5hLu1Ns9g4QboRGhZ+ngEeckLTCmgG8nl92N7pFx6ZEa9JkVVHrCstCR4N
RS0kZBCmFf1FuaHri6+cgJwNgkMJHNWWWIESp07pxX5PbR8JNveXhCK3r8NQsX/vTd+IAejQcGaB
Jz6EVRuXo5r125iaOfxkxXGCE6bQ951moQaQwMyAygirMHel61Z8kAuGmoOnZfJJeTAQ8uGbC72s
4fH3KNoUErapuB8iHH7Bte+X/oPhNsbT4FfdR5JUK092WEKPJKrQzRRJC53BUIn3wAKe5W5Yg9y8
qkFP2MdwxN/AVLpkarHQlHwXvZO9ks0uIe+InHk+4hF9SksY4oCuUOVu/RMcVvyIqz6jSaW8hH1W
8j5Kqo6jnHT9WPJF16SJuO4JP4XTnY9OyCLe1Km+2CDjuwxj4QVLCfSvYkHgd+JEXSHLogM04lRI
+37ySjStkMJHJ0KK293DqkImWzk2Ju3OrQsK6RVS284fHOKLli6lAMWIrO4Q3OAUp2lbWgp1zuG9
gdlARrUxuulxwEBz4xiGeAu1FlMspEHxyLnspSwtB8ZLkhnK5VAvrUH4BxEuuwGGJslH0MqZISiA
i0jfkzz4aNhzid2w1osZzfjfXqDTkGlAYAAEzckyMyuabLe4mYfA7QieslB4daGGX9/VdXhG3Gbo
7RQK5mEHCWZ81j5s0sjRo/UxUJ8adEHLSkYIvo/2nCQoC2dumLd9JEajREOySUaMfAFTikBWywuC
oRS/YjO7BGwnXifoTCyq4cHYZ67y+Ts0tpF9wNHiZRpYP+GF6sPWOKl23kiuoceF5YwDrzAtMthc
WJnnnuxk5aMFBNgQb6cwDB3oCPur3CSw5WzCcICMhG0vQVrY9sNIy2wx4r7rJtIKc92Geycl+3yH
iy/dpXx98L2djjgqr+da2ZtQZuQrJH0LnF5DwCow9FkH0Yw22otRWwC99qF8HoH7eh7qXLwMHFqJ
CHainuYn7uDVPRCIK+9QRLvFSdFCsdmvEzKslCvNKVZIqL/wdNrocsdl4ajQ6zdHe+65sDycFh3p
g68uQNwXVQj1LWULTciFk0GENefJ/WJ6XFGOOGmudkxiYM/5kxi+T/4M5IhCvXsLG8+6CbQkeQb0
WfDEU6v1I6fkOj2O49jeseMw/atAOfIJm32io97swtvKb8pX5hoJ4EADVe2+73qU3f3GNI06f3vu
G3MA8sjuLGVELhRy4hHoLr6tCLqgMWWsMUm7ztESzWTYIU0wU3kYg9T5tAszeSB+SmVx7aNquFoD
WJQHBJzLu28v0K4s5L2MGtRoT6dSlVV+i/hrkDvgW9hybL/3BekKHdZQb6OK6cmWjbtbk6Zgv8X9
eytWwR0xQD/70UDjHlm+21QRPFKrPMbRgQAGasBYPxll0T4tHbucKF/1/MhS3snA3ftUDdqlCT2N
Pi41biLXRfY3F/IS8inHuTONIafCyIaBuZ8ENua5naACYvp5OTiwmRibZBJ/hEHAEr1+DlPGY3Ie
OUO6jpG2EqLzqkSA1uImhC2Su+0Yz9ILXsw6RDYIAwCG09CmIy/cFgslQY+AYFnJPD6RtoKKW7lZ
+hIaDHeA87aCgKWsZeTWg179zq5BWbuK04AEByURujdkpr7lGHwpMPsCmI41WwSctWItAdhX6/ga
1I2XHrAfNdTfJqOnKK1RXZHC22ALcpNOvuD7bIHBmNZD0QQ62XtDNvFlMr7CP9Z3T5yY47UYfRf4
Ko0migoO6B921ZefAtcohQBG6ZRccNqevQMp+JXcKGR4A8o0TFBTPly5HRR30qNQfu1xdDE6MVqX
8GHN0hK7l+kkyZnLCJhpV90a5GwsJUG8i2Gnr7bddLdhZQD0YySQkI7RIM3IrLm4DWfS+BjbNeKU
2uUYHhxrrK+Ncql7snmsBG6XkwRPfjGBL1K93QUxdDS6T1NXIji0XtJnBF1YmwHSH5YARp+fXGYm
mTyxmyLCPy9q2b4mjFk71LIi+2GGaIUOuBtgyM4Edjw67Fz50grXeE+0iwJx5UNoD5LRX7r3pwoF
q92GzS0kkeDbFNpEf2cggF9MD9TWTo5W+ZSPLYkhJASxL+rnsfZj+N/+0ziXHU99zof5UNlW+Y1l
M0MkYiNTA3Jk5a6XbVm6yMRd0bw3y2JTI+Wm3X2O0kEspDssgBEnZZjetqNrVmewiaYv2x30d6sj
QAjAY6YG4jHYykS9MRE30GaVdePY8AsJJJh6jOI4medd14WQ6QRTiyvFOWFwLg7LyXcGW18iauxf
TBiAU+xQrpzZCKc1h4dyvmHJxpDWdQlzW8MLmpfCxCi4S8wluCk86d4vTHq+mYzCmCchJ/zM+pZO
CbJhHhzRSGtGHJYvf4BuawGogvW7nnlg2JHb2+LEUruS57CNAsx7Q4e9WUqqVM3o9isMV4PzaTDq
SwNfexLXfeVibtZr+ZlOqpi5n9qG6T4WTh21mCdRBoY5lfZU2ByzSLD9MZ60xq5B3wYOSwWYhk+t
7fnnBnTP74WL5I9zlN0BpybYpH2Nf9s6gOBzm7hhZN5R8iZWfrEwPxMkHPn5G/48LhY6NpBQFPHc
xWDb9A2u5uV9RiRPq2fjk4ooRfFrMsXvuyOqUhOMobmoxwzL1JdoVoKmCtmTUNzZ6LlMsh1wy+cb
erArDevezshNiBJn7TEvL9nIyCPlssDrnOTjfmSduUQLjXZxxpbNvZlsPfa0qjYx1unEZHHvqYAJ
gc3IRuypHSTuJ8Fzk79KNqUxeLXwcarrNIlBp275NtSM3oX0VO7uhpDohTPdB+41qnrz1tqubUos
Hri7TkuLkWyFEZl9Up1MrIakeznNlWZlhG3XuMEpJLI9GpMEnHy5cEdXqhW4cTBBsz1TRhIcSRi3
ocxig+d4ajDm7iWwWYBj2OjZZQWtKo5JwUzjElg2w0IteDxelcxFjR0BuPm6q72xeYPoYRixDEvC
BBKazTvqEaPdU25SffnoGZ8QHbubZddNtoba83NMQSW4835dQRpPCMKmfVCjPIrJRcG5vCSSAQix
fHV2QPRBrsEQSPjUBb6SBKuTB+Bou1GgpxmIj+KmWQeWHhMjr5jfFf4IQ6h1R03CC2vQVvlnCZzI
5owIOO/KanMh4PWDuotMuZCAUYvRro4NKxC1G8NkvBhK6Q0g0IRxw+wEUmsONjCNlWknbRyiTf1y
VlX3u5yV4GZkoq8+0Hl6QQz7SGHIbYsCy7dSyyP3bW3scfnyUB5WTgUEcWZyk1e2c222dvs5sgxY
45mZDfFqBWTqCH5byc53pRSKrarwQMRzzyUYV9lJHcJEGgtn3JLcu1USqmPYZeV2ihetDZLbpnU1
x9A8UQ3P/oFShi7arIzVOKcM9tFpj7mZPZoMtPW33KQcw8++ZFzfdRIYzHd41fKmlbAhjhT7DOlb
pp71Bd4utp+4XQIQAqJqnUgutGUHOfXqIoAW98IzUwsWAh3P2yb3zP7ANr8qTnZbDTeW5w7DNW1C
0t2bJakF2AA85mpp6o+vSAKYIq+swQZ64yqwQMgVcMN2FU9p55Czcwj2azvYB8r92Yo9s9p4zI2h
71Et5e99m+eMZSvGtRE41InTPKdaHQiQeqh1GF4heVnSKyd1pNzK2cw4AP7MUIpbjUdmWdfA0QUC
Q+9uu+tQ7mZaOIK4ipDkyBqzTxhZwJDmk53ViE9xUddvhu/35q4dhMESfR29NyXHoWJzkBPpNYqW
9AQIz5B8eeXqLRwNE5Zmz35WlmbxI1za8nXO0dUBzKiGb6E7SPWdLgYx1iEzwfa9tZxWdRdNuH/X
Lm41YM99ha64f1krAs52XjVbMg5JolrOmY21w15hLQJP6DcVWY4hioLInyUnhF2xTYxQ2Qfjj67O
Mg63XjF4tUmOSR5ZRWSanmpSH5Pjc34YsFTSSMD2c45Txl4motck4KALE8DqFaKCU2pAG2OSHObB
3lSIl/bAJpyHhiAmJl6rMZzNoQ8mg/i/6nnNgADs0MO1/UXAwt/eh6vV5THxMgRuLrllI3DOAm77
JLEKInlXY0s3tzyZnbeKXeROUwRlzG7hcuyU0ZnloazAk5zJyQ1vA4q9Gg9lT+AOkzGYKSfmMmOX
xiKlxPoIQ9j5zzKFyX7WepmEzExTzwfV+ULSvicBtsSuwItu+twb25gabj9WioSJ67jWTMJU3+C1
l/6AjyizPR4rbtMa68GCvJFtIyZvOp+mgVCosS7DA14g4tBl6mhQqqVH0zDrrN+ErmHbCnaE63DG
fxr2yVBGt3hbl6EIH9yCrjaCSd1uxzQsiXM+Lpi/cBw0HQ2wVUbmDcuCSAJV/655TJFwOCX0hIa9
jDHQIenEBDW6Z8TTaX9v6G5gvtjAgwQczayRQa4pACf3ll7IEmSQH9fge/sLt1HBdGG4YBnjKdTE
Z8IEL8JziyX31bpoUCWFXxH83oFSiD1IduGRpHec9U43pILzkdQW+siC8fugRH5E7UNyGqPqdn2S
ZNkXpwygKOEHVhcqhs5cl/NZV1bet9Zvw29WpydYgWgWoCmPvtF6V/QOYE002oUOq7vp45Rixg+M
vZwr+YMYbnUssXbW0MNZAZyNzEvhjMzsBPaa7LYbRkzY/ZijgHyyDOZ1pLkztW+eF9rXliH52vtn
kKL7+T4RWHbPUHRr58jT3PQOuUI+sJ+tgKG/Hlw2u06OZeHSSm1K+ZX5lnm02ShmN7PKnXCfOX4n
XwUPxebWNsLOiAkJIJCL0QVTQDv3ut90Yf9IwXyVf1MtYTX6L9XLf6lz/l+oYEb99Tth1aal/i/l
8/VHjfL5YVB5w49+L2H+9bf8JmE2XPuXEFXrr2Jl9K3hxk77TcNsuMEv6APRZdmewKSMZurfImbv
F9NC68OvdgkoMN3Ns9kTbJ/9539YvwS2xa/fhMcuvCnrn2iY8b/+pAFDggnDD5Gn47sIgNG1boK/
34kIUyEUaYRMyFeZW3BixOprhDAc41HF4ByvgVXJGyy03Imo5aeX2iMOw02TSWD6YYZycgorfc5K
8oZA/6DUiUpm0vCkZ4DTdY2XIcYW2TX7wmXiw5SFZMcMfN+BOtrK4W9PxXvBHpi5GrZC+xgwDSUL
1a/Z8CWTW5PYF4gPZx4a1h4hazmWF342RKVQWPKRwggRQ5agGw+LBIZRkw/yJoRw3MaLZGa434Dg
x2bYVggYfFOmHXCL0I95/jjGK5l7PsBr5Xyi7Z1JM2nXzEJn4pXyDIPWgBYHfS+8KGq68s5Jcogd
OoU9tQ9gK4a0gEU4Yav3OMchP/vfpiDInsnZZWqFwKEmiTWbwzuwt8kPZxjSp8Sd+idFbz3CoUvt
F0Vm8b2YUcKBTBvq/WAL1kVjYIzZ3iiT5obOXS1xr0ZVMxmvM0YVBNEEZ2Am5g9FU/HSQv18z9lH
DnBJOKBiEockQHCryIedDCHx70p7BZKEZ+oqXCeBfDfd8D2z/9KmA5KHrCirR9ItYXqbfT48Nmaf
qJ0t7OCabpcVla2D8DUneuiu0oKdPSSy+oi31spPTc0UgqEAXrChFcO5QotJ2kvYGBYp7aCl9yvw
r46QCiMgx89W7LB7krrRQTm2egisviPrHqH3B94h0V+KQiM7TglJknQtofNji+hl1Dk3gU1CG6JG
8lCdVe+63gDlgUhZksW6KprpxU2bO9tKoEfxZYJU8Ex6w2Kc4BYQTUsgXGDL/MvkmfpaFWlaHBeY
CTJevdTAmkzhsa2CKyTuSdW0bFn7kSUyY1wKUYRn5BJyH/XUNMqCfYzoS2HY1qvrXzDpGraJlVVk
H41FqNY5Ton5Rx04M3WB4acqKsBI1ndpJaVxGL0qhH2s6IMFkmUmw4Z6pVuq0nPLqczizEtUwg5x
aJN+58xQUZ4Cpp/dJ2NWr7hYxDo+WJIAh5fGcW1E8TmRMSCqDHZhHb3Uw1BDYokHGBY8qYELkY5V
dZW853FCZA30iob+3fTydSLQR6TXIF7IxvAdHu0ktxHZcmyswi4uJzFNdCgMT3eTaTJJ61NNoyGG
FjpViN9R3yamIb2ddAWyucLsIYHFjjf7S+Rh/mTz0RdFc9BdsXbHZiHt4Rz0ht2eTB6qOirZhrCx
sZjJkBWXjpfMFg00DgYxbqCB6Fv2rpDS5SvqkQgigzbvLKJyHoqQsn3flY6rzwgJ6h+9PjUIkqG+
ZpiGGhyITGl8VFNT3pDWWTALYNxi8GEW9odDrsj7JDNALOmcTte+GFn/z+j8HuHF5UQJdC2QehP3
7CawKQgayuaWzErJPvpN2RYVsAh67y1h4F3ESHaXDyKKk1cTrsJXx9rtR4U0zybFjoheyItyyRE2
togpiXq3kTuEPiCRSip6FTspv0Nma/j0inW6sRBCkP2TerV33Tm5JWigV4txEYS1T7dhEkHT70Oo
x9lUFaSu28NdF3rlegzZH7KudnPoUHWekRbTaiWC2MAE/yjndWseHPuCWRyROOOIcTyaXeG6tL15
5ew1lFWAUJnfn4UrMNt918r62hWtVHgyasrCJc2Es4fL5VN3AgBDEcYK83wiNtvHMUuW2p7DLcao
FniRtSr1PtkTvzZwUGSQgj4b+X5xp6sSZgaKGAQvp3lwWYY1ABPTGAi9fCceenyHkzibQDWpi+ky
l/wzGcNhgBrghmy8KLC6/RzUMFOYD6JwWIpu6Y4B7W1Jd110L6Jn7Dl6zfq9WQyT8Dh7O3MK5ZFp
UW3KOnPu2eQPKTC8aBjZpSMv8BGilpZM2Q0h6frhTi7F9FAzSt4lfF13Olzc97xKlr0I7HNG7gGt
d6kSDs96OUzL7DFrG5fx0dE5qquh95wHwR84nszZhcmkzXb4zAePKJmyNsJPiMQY6hMnA5aLlGUl
3QUjAxkhaK5JE8274EyMrGqjcfVK5KK+SwbnCttkJ3mMX8FHTFnGqnp4EPgL/SgpHJgexFjVr17C
+zvrcU+RVrHo7GhkI3NkJoHg9bQ/FkDuUFI+GstovoweEjO2kpQBcU4CWHAHUMiMDGgR92lTm1us
DhiWCDE4fpq2reUSo+YFDvNr3fT/ooQcv5Qe1Ne/cMr1/zoMzfcPzVDvj2Xn/8JiUrho7P9nO9wz
7+PbR/OvGHve7wvKX3/bbwWlJX5x3MD51STpALXwcLv8Vk9uP8MAFUG/S+dBSfnvatKxfvmVgh1i
g8EZZwuMAP9VTf76U2i7+fUMmLD9BP+knHR+riaxw0IKRi5PhQod1cOB93M1qRHUgrMh1z6kTVfD
Xe7cJZpNchf5etc3J6gF/vxgeqQ6nm4OtbwP8xuOzD2F2861Sy46ebBTdJdhB37tscHDgiNoecqm
J3O9zrrbgcqtYMTURMV8JDVvCe689lvgX6fzJURC13r45xflY1vz7x+vrv9/LZn+Xzc0X+oz//jp
6tt+w29Xn7B/MU0uLfxalheGwvo/1J3ZkuNItl1/RR8gtAGO+ZUEZzIY8/QCixHz4JjhX6+FVPXt
bpnUsiszmUlvXdmVlZERJOF+ztprc2X569Xn/c1DeUGf5JLlYg/7j1ef8zeDu6jrkuN0FvkFsZe/
v/rE30hiWhaKBddAksOL+e9R1L8SZKRY+UYTTf2fJMq4lfwPwSuBiJiMl0ergb+YZ/6IrP/pNgN9
k/ictSRYfjockzhbCpEr+8gBrPowK6N/ETgbeGAAlHXz9M4QSFvHomuuHjeJM3Cr9cneTHGXSLwD
Rsr4JU4RPti9ss6MEzjYcrV2Xxlutrs6B/A/2S47IJ90DCmTNvkdGWnc4a2zeYh22g0T5uZea0d5
w/JuXGVMaG51pq8Xjgf1c6u0aE3NebrhYcNWg03JJusoc2x8oT2lnbSCxd1z6AySMCTAWfEpfZJ3
bCCtBwtAb2eyEv2sXK9nmZGMB9NU5X6qi+6O2hZ1mthN7xn2iDOXGrWpkGpsgYazc9WOF2Hrt5Ew
NtHk3udGiEVRGA8hSaw1vgAaXbsJLxP07IfvcU7SK2Mz0fhBSQbhE8Yw3+FIkTlFapskhxPN3WNT
uHLHqm+bAihQXxQfMYpcnehpnKt7zaZiPkaiftsjidwWPgQhRRrj+FI2w3wuSw8o3uy7H2+sLVI2
ebE3lCCwUUAQ6vM4f3K01h+svpAHbbYeEXSOb1nok2fgKrGjlgeNGl3GApmYMpryLiwqRkUwu09j
qc8b1+lBLCtteIxYzBJCqCPavwgHHGM5OmvKG/pnqsxsKKoYBDaypH/1+/irlyzwUjQxBZ+flBEW
+HM8UK/S7cKvPh7iHb1U3Z1pQizQWant6rCHOK2tq62FViCq7tZtO9IJ9PnE0lyPs7A5fliHkt6U
yaJvy44ZRPfTc1QDoiJAXUdZ/+mayb1Ny9lmyrILU/H6SGkeXXCFiremlVbsNtWpG6aTJK+AwXbN
WfIzRnyyivoIU2oxPA1iCdC2UR+fNa5KNYnami+iNRrUAyVTfDfzDh50wHPvptnJgB88hfRPsUZm
9oXrkqKtuTC3OhuHIEqRCSflZpTfQnrFim3QuDIFZlRXHkMQ13XE+XwjJ2AXxo+BB/W1kKfhserj
zYRV9dL4Y79OfCwQ7MeoMjKZG0YgCMaoWdtKWiEDhdj1gsEw+lsQopXloCj2Sn89u1ikdNLP9pxT
/2ubKygGgI9hm7MXMpkGks7gDigrbj+CJkQx+D9NYxyAHoA+0u4E9zatJhOfQISf8hIPE91tdgQs
5UQbBICnQTBmVz3l0PDYA6mK7MRN0TjSiMY6WNO3dmO0684szUPCLoj+XfpOBs+6m7ScW4wrv1qt
eXIHOsYMz74rBXQjy69sNQ/MO1rDUhvX1T6musnO6OXT+0bnlpnOph64SP6EBb43MQ/E8OzMrG0A
91a8EZoP1VnOqYk9i753OMPB1tZZF0ZXQroT14v4TVCythtyY3xG+WmhY5L9Qy/sS8cEgapkDYFt
eXQBYBFP/rJiPjRWnFycaLKes1KJoM6vXevLwJuXbA51XxRtjV+0S3E3krr5bKOcDVj3JyfGiFsz
gR+DjHxl66QzwslUoDfxY6iawOGMxg2v2Lt0Ly8ZicQ947Ktny2gzjUDpa88Tu9Irfbo+6xV7FsX
zQSjnrvnyhUF9aQpr8mufsAHw7nd/XB7iRiHPIebsJN38jyHvQ33cZ6kRyQQnEh7p6FbDamc1Iri
wrEcqbSL+FUoFJkh4YAvc/Cbc4LgaMUyUv02aZUF3ImJmeVOhErdbXdwJ3zctZBD5BZY59WGhZap
puG4TSdaAZFvb5iNswRnQbtrmCwxv0ptAEKfT0M/jAN8S+4SfRvpPo0oHC/MTzVaiMvHUKxrq5x2
kSW802w26sTmJb6fXVe8J5Vlw+vEnXFDzLK5tmFypOTzLuSOiWop95NtZKlLjtUi9L3SXJWGE387
WubsjcFPXyM7mW/cpm1+/KywfyZ+bFSs+3fGkFpriPXp0yYV9zHXmQQkoA43zpUb5GysIxnRa8yO
c5C2cWi8KH8o3OS76wwY80qaAYaw8rnq1HC/QJ3P7UxxjnDUIW50lCqRKO+0amB4N6e+oCBPOa/a
ZA+rclEb1dP77JZPYcGeD9cJGmI+Bm4GmX2xssOOktByKzU3D/QYJyPvbSk+6jihNLDXRPuceChA
+asuGabEjMwtu0eupYKK3/tSOQzxl+4PKuVmzTp42qS9mUNdnjl+ZF6QIYR6tHTuUatlGvbmguft
fWWXtxS8Dwffz6qzqCAOWitlDC+SQpQr1nzN2eQ2iuM7bMQTcNJ4OyTUE20SQgCfve6N3ipEh7In
6lw/M+W1Hy2YgRrhU6yiVctkyN+jwNc+JN189wMz1QfN9Mp7UcftA0cR+rDG0llTVt6uWtbrq9CA
yoZpor/Ct6erY7vqwjquP8ZZXiNoUtlTZRnP4Au8xPqiOvn1ZB4TLsQffD9YAihHVj+zIr8p57j/
jfiX5oB7q/nkzlM0wPEIPiGJEZLZaUzEcbuKaTPBiXK4F71NlMtGie3rSRCF/kOacnVN9Rusu/ca
9aIHswrXfYeosscn68x5+Js0o0NQT6MXYN7l9rfnlYEGf9xZA62u6lMXrK5cBFlxYtFx4IczO+WK
ls+MGg0w3wMAz4c3aBOVbHxQQDVo9edyXDyZ1FveFlHbwW2psF17MbQMtXAfZPS1YI5gDHn5whn1
O5+pUgp0FFDjOOw0FdlPltGPAccI86LnfBzr2RRtS6royXKqDQPv9m5gvP3U8HYi80AnxUPqmoLU
qOXfxlHZfiRNb6+TnsdMiJRz06vMAfhOvUNsk+ZITE5/UVc3284fnR/HbT/n3FUQBP3IN6dodrXe
W982DugNZ6+WJyhURN9wSGulcbIrlT8Q5sF3HDI1bSbMwpXqd9SQfCL/evbNrg+a1i5vKr9hj5lK
PtVJub0BdOx1hhqC96WtlefIq3YiRLGX+OW0UsLSnxN+xtSVAqifeAiVP0MKp1ooxtxK1NGOQNho
rlLGnN+yzT5czWuuojA2KSras8mu9d6uXcg4S8S3hqmLN9kMw6nEzP+E7cu8jn3X7p18LkmHs+Ou
R4JeMu/Sr6H0w81AOmilMtN8oj6i4ihQSu/XLHKSisKWzk6QFOSdRqUEod0YG2rmDNc5OupZXwVl
sbNHMqT0Ne1ZYCfIW+P8Nqqa+Kgq0eynFm6T0Fp01b2BkXii8DS7MD+BEQHL2zxhD6VI7noFaonm
g8ZeamGBeSkdXiXI8p4QnbQE4Wh11NEXIoDgYzwxyTZD+KYI+23um1r6Ps7Z3tS6jWuED35+Tjyi
lkwEaVqNOsaVPUGhdEXxCwWp+WD8Zlbb7usiPqGa745NlJgnKsYgLJtk3mfxXByapu4PqnfFi/SM
Yj1wEAYiYvtOXUXiQKgXEoMvepNk07tNjq/IAgwcoCnocWGdwvGeTsqNSEIKUaypazeWYqKzcpnW
8S61NA5nYo4ARZbXeYJ5/b2ZEm2DTZpC3rJ6Hbuceaqak7EIeOFHga7Dj3OKMmAotdgIRFuGp4I3
Gnb1rLF0bh6xuWkm6iXwGGPEZg/ta9RoaBjOgAoi5sdz6XFht8193S5T4rydoItr1b+MDaNG6ZlM
TC2nme2Vm/T6YwlDiKyBNc64UikDS7gJPeQbp3vPRtdmy6gQ6K423Ue06kDGpA6ze+ayxU7zQneL
JgtEZLYkwRXiK/zkC7Eeas9cM0ZlT9RW2fyYj8ixHTMtrnz+R9s04iDXdhSgKHD/K/PjhEGC3XwI
RNTME9Ks+hUUiH9kFRBYFzkjjZLycWgrRvij39A6WHLQsDpOc3QfCwAoad5o8d5Ws3MubJ5JZtYU
N1bTN8e0rPNHwTWADyYudTxA0FebfAEjkr53vjv9AQaGtNOQO0QzNASbtWuf0fS91Sz1gtzrKCj3
+8RGojCoQ1+EfORRPFxeCTcIfMd9R/4t8tddk3JUofnkaPBwPsrOUTt4Sdq9qCo/jZoHeIonZtu3
nn4iY6NtwJVNxMqxROdpaZs4XZbqoALFazvX9iGtsWD2XuvzBDFmJonFvOeXeKDqDZeWXTtmxosz
DioLuLDeAxd/ksusVgSZwC6opeu6gkx/J/O1I7gnF5HkWhRTPMLHujVfISDNdQyOuHKIrZ8GFgPt
A9aG+7GxjoRxURg6xi0Xhvfe/zbpdRRYA4Z+hGIvEs64VBIk+nhfceMjejD6Rz823dUUWsmB10e2
7rqxe+ULfQuH0iZaWb3QAeuvSG51H05m/YxpTCE4HDP0zcoo1Nb3zMskJ412Z3ih1o1/TfaQK00H
CkfSwoXBpzjcTYuXyavd82T1z36riQ1oO+0nRXhp2Equud7nN41Jm5UR5d5ezRSuBdyL7QuKVTLF
/FOZ2dNTN1dyFcJmrSr2G4E+uSGnQ3M1lSUgC6deFBu0PPXlDv89pWIiX5vUmU+qtB8aVWhbLazU
Thr220Bz9isfhNl+TLJ3yykhKSny8fhLJwhD9ZLCzlpU9o4ffRWEorX3XZg9jrQ4UDydJhwv/I67
Ahd6MP+6vK/CUKNQRiFJAJty813k62xXpD64i+UiJO3tpDt+Izpif3pIUvU1e1EXxBqM9apMkf8P
dXiL8p77jnSfTfo9qpVrh+nB8tP+Mx0MfW0bHcl73jobs562ZATp9BWTRrRk8O+FT/3fugm9i+Ri
5PXdJcmK/EpJcYtgiN5jiZectIq1sW3qfEYQhmAyFwV6O18wl+YkgDhgyu7Gl/5X2rNkkDNr1IKK
u0kTJzMhXUwuyA9mTz4Bsz40WgU/KUEkYqN9Qywx7rlU8nq1+XFIHy5fDs6wp58QrXrKA2mMbtBW
WsfBntXVmPJ3ZemoMs3BRazLBZTLi85OgOidTG6E1kSHJdHkMuNH2JnsWLWjJJgBShiuiE1Kvj5x
DHZjMwcenfV61PGnD63xkXQ4nPAbvKfw05tyTNYpBeVQw324hvJiW+532BS0nDjMUHQsm+WyX1Z3
lPU8SEMeoI+WppzZD0zy5WtpGfXWiKwzz1vyPeFDJj41MQ47S4dWx2mafAK201DShsd8cN/ddjh1
HNelQenU2PAwRu31wLOivfZ5Xx8Lt2JMARAe9aN1YsmuDm5Y7oUTRogawu3QdLdgapsZqqsY/XmP
ExZganRWjWHwgROV5SFm3reWnT3ssHbY8PQWRdthOG/9sZ4DJ21fRjiza5uB65aJ90r0mybfKt1l
YQ+2nYWXjPP4vg5pEJkVVI9ZtE+UNm/NJj1XRfNNjbi7gUPipsrfa0ebkzqWrXw1jbK5K1r3EVAL
RjAnzsgnTLcr8Xfd5MwLQLm1fW/J9sAVfYmzVlRCWCjacytysM6ymGRjOG/6Qtz5TeLyWaoZn1zf
Pqle/FNaKg51zj5StCpADRMu5D20ZDpsiqzm/RTR6QJ1y2aT3eAaAEASsCkr8gb6wXD4HxVQHQnW
6LoAliY6kWjVwGVmdL8EKUvOS02kkZF4+jSF5o2+rMq8prd45zHi8YeGKz01HgGhiBhqEo8EoHpn
f0QmSpMsLh9qMX10JqgSAaFmlZUF3yNyaCs8ajQ/p0wxGlhASf0O3CI0fWto91Aax0j6XDcxdGDu
wfmcM9FDW5FAJXN6BUncOxWsJN0CbwYPnqtVeBc89XxFc5B2hlxnenYay/Klb4x0rzl6snXsJjkb
Hti91W9GPlFuRIh0aXmdlHsirTwuitDfUQ9xx8FDJ6LgE8Uze6qiCKTzTj9OMzu+oeKC2S/ZT46A
vzGHsh9vjr9IzuPdJBawGgkSs+onSlrp3nyV0iQLxpuT81Syk/TiBbHf3dtDs3ZU367n0O7uC/bv
fpK/0oIkDzT6AEjFHosL48xO+84pnV1jas6vx5bQSsJdVqu3ZuQ4Qbk3hziWqWQwIRS58zSAWtZr
xyr93ffhsl1Fza3Iz/UQf7k8FFc9Mi6OcanxahR84wckBE7OWtsYhjswrZPAO27VCACajD1fN5nM
DJJ1HU95ELll+WhlRbybrOnURq3Hg2Met2o2P+D5jsSAzkb47g68rswp+ckLVDHa8gq0BoaVXY1z
CdfvyrbL7mT31KQ0npmdVOzcTQM/Ln9sNsQlODoVxS7slNrELtgD7SIRV85yIyi3d4rHxPEPRka7
VJVz72P3DJ8xdTN3euHP5hMh4F9wI+Mcz+wsZWybWy12mnOPcP/ste+6HF41q4McWbxojfymTWrY
1m2Xr3vughuh0iKIx9qPSeuUnzxnQSLtbD2aZrPPiNdPyq2DuJvKoJE/jSU2ZK5uGELjCMi/+nZ6
FantrDoHs7JTxOY+baL0koyxOhtS2I8q4sNds1inZtYLNQ4fFZT13h8ufaH6vayjr6xCNThLfTqP
czsFfToRczJDji2sh93hbCT6CZRTcoueif0SA1C1c1MUziUmyurHrOBDQmtrn16srbAd/Y3CAdL+
9GX1ddjuzbkgk/bTVhtS+Cs53bJK24xGsxPZ76yee/1tqMQiFOBilWNWMLMfsj1br845QKJzunVU
mwc9FcFAKsXACCt+adNcO0RQHbwez8TbjEdds9SKfF7+HeOgC4oS540rGnXHOBMoQutQFOjU56la
Q/Zl6uF55J1Fb9aDm4Y3oDfjbgCAv+QIotdkEZ7GkBO6HZ/iCEbD7jUNb54GHWaEr8IqgMjpUKsU
dYpWluYXvv3TVuvtfdhbfKFVXD42/sQnFQT7a6+90kC2FfO04VjlrHSzGNasuxeVgNE8WNiyg9ET
x8hQh4x34o4jyZcDNRBm0UlvBLmj4ZuqrhtM+yESrfYbiHcnKgkmgNJeq6Jd7kd8x3CBF6z8Td/Z
aItGJUUdQA+wOjrK9vA8YDwmPb2DODBOMfH5DTIW62XmoEQkH1+RRfP5GoIeZEzpCg945e2nsK23
XKdyDtp1eycGlGwJGwNyyHnJ9NbpeHR71k9r0+/GdMWYpi/T5ctx0Xa9ZbzZuYCkazU+zJG9dxJe
hPCkObai7ACptel44sIVrxL3rcZox+No6/ZOf4zGeL4oNkVbMkUbiF7MHu5an5moMBYnncP9ruhv
exQbs58+ND3MclNGxTtezFMaasy+xnt8O5Lcx8hTuWmfSk5NMArkGhs5gOCh7JuQngWQZoz7E/dr
yi1n7XCUmPVW26WutE+Nw5OKIVhzsmg0ikZatZ2KAYJ0eSP40jpJBrMmT72kqkCXlUMIWZaVRWqy
HG1gDjH3sBYukjfGf/Vlgg85ZfqgmJvAElYD0zkastsLA9JfeP9mrYUUw60MTn4bRZTx2g26s6GP
EDjC4jFJcAPZPY4kLIvqEVLP3HdaIWlPMihQqw3OPZbhjcEUjx3pysq/tHLoicGC0W/T0gbexgmW
r6WRuk/uxHN67Mn7VhynDoOb0kOnpBPHlNv35SU0Kj6YeAZFG520NVUmXJ0Nmc2Elwz/NmX2/qlB
DXG681ptrUNJbF2IcmIAlf5hVf1ZKxxCHmVyIOgavwgbr+Dg8zE/TJJQoUU/uZiQFocTf8RsDA/A
IeEPP1y5GUpvRBfjDZgIkA28aHmrf9OaZuMPCvP4hw6zhNskEzFyx8BsfCO/7NbSz3Hu6h8NTMcO
39P4WtF+9pwxe17nBD22yAXyY+ww3Ad+txmHJuabsCzjwkjI3iHSLx96PgivoZ88FaoLzxMVAHdx
K5zPQW8lNVvcEwLb1+qAIFT83KVE52k3HdRNKYvsknddtjWmVq5Tw04u89jXr72r/ONItGMp5G45
1eZdgM5MXMqpaYJClR+RbG6pu29JdjNLam2pHeI2dW94QfRbSjSSmh+YXj0s+PmpTwr7TVQzSq7Y
jsbnCRry2FMYxpwJIcRck8dkFjnqR3xS1olyU/VARUBydqhr49xBRymPWhFd3ZzzcF5Fzo5cGIoI
t/FeRmtqvgebHC1JlGpbhc68GRtdbRGvWivD7HksjkSOosK4tzKvOghRt6+lsOcz0enqVCUq/Ia/
YgaXrMrIcJgjNhav6qIk8ssg21qa8GrVPnWaQbq41SL13Sd0lGmJEe4YlZqniua6FoyNbrSQm5HT
7THI9XdtBAWEBpGdXJnkOxRTtOK1fnNqQ9pBZ8nhAhZ9efNIvGM5EGo7cC7ijCdFeJuEw7jXKeo5
GRHeF9rgSk4ILo5rvgFHVbJ6ZcSAIMwdaNOkEja7b7jhb/6rxRu5KTymtyod6MEe/PIUqtZmrqmi
jRlFXpBrUcxHjNX8H/Dl/5Yc//8WxzBs8Od/BwUd2vznv1S/wE7/Ytb+6/f9hZljtjYs1/LpGEE5
S2oCzugvzNwCGNehuzGimTQhU+XyH2iGbf3NMrDXQ1Cbluf8MxjE/7Uk5unXdqGH6Qb4T3HmYCH1
PxS84Ou6rvtoarmQOXx66Au38U9cRkMsEug6ws/FIYNBxQfeq+U6T61XVyX2HUXpVM5RowmqaP9v
ZLz2v0JJf/5wRN0ez1rb5K+iL9rVf/rDdaH5hRiZolY1n3Q9Y/RhXyq64egDiQ6t1HMGeaPTHSHq
hjutX6DVPjHwo43tkX7ELGaSnLV/bjD+EjPOT93IL+I9fR1m1vhxHEv9xHeXbSoVWKycM95lRjF9
jYjLwNh14mkFzqxN1NjdS6OLZF55pLGQ1iXiOzEG0tFVaw7xFvNStLK0RFQballr5hnNfA7D2L8r
5iJ57xSVnhhUWDyx2R+n52Xl62i5/aHpfBKsUvYJLJ4ZxJOSkqQPG+FWv3Nn2BfPhqX+v4fs/Tu7
/f+DoJ7h//Ep/69RvZuq6WLek18/31X5r7zUX7/3H8SUaSEN513295DHf39jCh2Sz3RgoxBF+zbR
kP94X1qLwx7hsGsTYISdMnm//B2Z0v/m8YtY8SGdyGvb/xliyvUXxe8/3piusITvW1B/vMl1xjEL
NPgv743ZkYI7Ff4Ptxo8Vk6xccZS+JPUN3E0v6bEJeiZAfi0vXejrV/pxTk4zuh8KE2bd2XcfNsR
aNLg9bcWuW4mrA7dzWbhErQGje39NzPSxLbIjJ0XGnfG3AYklm550+KGAZKpxi7+tUuGWxxFOfMv
rfacsqf2psp/TUjpos7bcJPT4/7QdW51VTHP9kM7Z8VDhpqS1Agwa6qQ6i1t1WS07yvZbDilBJlX
7IDlrxGpDn8pRTWmioZa0q2XmLPvhbJEBoDUJ1FPSzawK5/yqnmWhboQm78YRA13zP5ZJCPtdRai
muUjYLK5mV3i11NVOVebPdLFjeadXmYH1IProgsPfZM/dfQ37VpLrJPE+jJRg63DpgE+KaL02laS
FDtzwKKlATTknGt09Zlo3Jmh2ze15N/S0/a1TTFmqhcvLtW8PHONRymVue0jDxCstB5MA84BXe9q
LhptmxPMaaCL5kg9yqz+IVI6nFkKPmaV+wbxf7QL9kVmKr5LYhGpQfJtmrW7MglPVekPK5o75xVb
DQJ9Re7fsNmySDmWzM3qJBjrn7DB5Fr/VnqzxS3W/lAspAcUr7BqauVF8ZuNvIgfTQfqwaR6eeP2
tlh1jQxsqqS+UYZmK2dM3ftY5I9xc58j+iFjEXIBwm31kExYg3K/fXSF+YGpBztPyn4GWilt+FIL
o2OQD3y3Nul2XtnezDA9aW7aRnRUdCgrGGZOv0nB/Sg0nJovlXC2oLQsbnKHHUi2MasOm7Ikx8HK
w18nem7sphGF4mRYgnSqKzcCbmCllUgvdAm6P43x+5zwimb7gtdqdG85IyPqGryTRpKFOTSsFX9h
os9KkOKg4WzwCisoKpLZkPOfNAYdIO3bfVYj+knwKzFT7jGtrgwx7GZJgjrqw/2Yku4kL8Fc32nX
RHCqVc8IQBcVXF/pBWh8WIAraPOhQL20hgl33ggfvLmxRts7F0zyn9Sh9Ltwwlzj3qUtg1UeAUAG
FtHK/jSH5o6XedDoknykmz6Sjph5f+TIWWmRY/qJmS+yNetNQ2TFP1rUwmkPTAkHRMhaP4kVDmeg
NniJNa6GW7u60on5VpHrDX3ItBKr9UufiQDd3obWKa6zPV20SAVu7Fjd0cAy78m3h9e02XM8Kbms
qMNcJhvdJ9PUUJ9LrBpdFT+PjQsIYpr+e+TqYHK0zdgaS+/kzR4SPqQihmj8UJjh6fT68rwPMuJI
dJxP895x53pv2+54a3KjpbO+joKixaKGmeMBRGPT++iV4nhfTo5OTNj9tZR58UUV3WSp+rDn0L2J
axsOgFLMLOKJDQ+wdqImsMZoO5E+DSmcjYS511OdAT1N1/e9+qNzBq7jpgvZlY3YSCCm1v7kB1lk
HiokGjTM9l8SeomUT7atGxsDhiSTzgmcUIpBX5KoKeKKkaX2bbfK9R8s6Mc+jm9xoFn7bK7YHkwf
PgpCiJQc58KgXz1TBJahnULqe7tlAktk3K4a3jIRSRJTM3Y0Tb8bktW7JxS1B6bXMeWin0gIB/Is
N7O11Y4vXqrO6UgdXa90Eh6KSUDIBH2Kd/oCp9Krds94lR9rplGUnRorfjU5lZXYec6Eu50+1nWe
MeFjccptjZ4S31XvegZCZbrvc1GcJp2utKYo041rFyMmrvnNSFyqb6dzlMOozVQv071IbLBiY0Tj
D9ATEpYiIB9DK2Jl79G13CY9cw4TgHVd98OjHg7056l17bxHtUHTd4090HV25HVeJyLdjNzVXrLv
ivX2w5OoF+TwOKF/wFT9gkt24BY/vc39cGHhBfqWEw2kd1PFmn+J3LG/ya1SOzI7Rei1kINDiWBI
jsnGLsvyC/ZJY9fBmLcpxg/qwWKQWXXngsbgdUIvKY1fYzC7UyhLEQC3fVEtba6c6HmM5vSCwXF6
T2RWbHGPvpQENFfVFN46w6NmR9axFzk7RFIvx7Bmt6hy2d16Y8x0jCZwPfGjYPaj8jDhMk5z3BlI
dfxNafEodBx5ZUHNf+0ztwFL2D+9IbAAvnffWECyDCJ+svXoU+lQMqAVckF4kpvEqG9JJJ8Ypf9G
tZzXOg3rwFzWMUl5PTOCp/0uZcfNnuurTljzJ7iO1poeP0VuZxBpcr5mdu9bf8GS9QVQRnzarvo/
1LLRQfZmC8psYop4yhe8uS8ppluO+lSMI99olleab8X1M7u37tKGWX9r0+++Ukkhb5wFoSZmpd1E
BVh1NbT6XTR68S92+PzcOTMKnj8kNsnqdke83n1FIYSHzFmgbaNt1bZYQO5a2O7BX+BuqZT56S/A
d85jhCNFBlUGDQ7tyvpuAcTptOtfIqSFH43UrCPulpBVGcO4drkIT8uV2Fsux1G53JP15crcijS/
z1Qorp5G/C8fPAyB5byGe7b3fdLVW2Jo2NbNmApPWut9dCsptlmWCx/Y7FHxsMM9WkXBoKtoxEmZ
84fmh9135mcIL9NCPtIz0OPD5mceTlAIzjwGkrXlnR4pCh/1AiB5GkPYXc8yDnLucBR2cqFdgD4u
+hjXJxgGkBJb6lcdV+Yx4l3N53rDMs/G5XfRW2fCcJPDu3/Y3rQOI1Q8tGl1+Oaq+IrBpb9OqWdn
m0ZS3MsYv2nuxsnXjvSXkSaDO90ZKmaAmjrWeMP6F/FYBtPlqyQ6akwt/BVGfqaqKZ6xVYhEa9Pn
ifPaTRHNc5n8wI4xBGT3x8/RFjRbwx7sumheJtSlOaZBzlLm3klrdUQALe8TEqdbLmP2WyYFkDaf
ii2pe03tItwkJzfWHTaKN4BpgFnt1gwDh2eY334M1IXv+q74ymd9rc1OwFrn5M7NkijLD2U3dE+o
r25oHQxsb3xPi/ykzQyknHw8ECFIr31f2NCqEcRthNK5tv98YzuaIfRdKHIRwKKcq5gVlorFscbV
vhqbjEVIGjDMqe5cyuNOda42Vt7e92bH4NQ2Nl7L6zbnKYGkYtyNaf4Ne8XYe3LzpzmkPDlUhMAy
E4RFxWSFi3hv0vm5rSr/VEVGuZUwAVe8Dpeq8PbkJJ5klvVYZH35MI3jJhucOz8+jYI3oQpxbtg2
TEJZ6jcWKibs2fW28KZbKbu13pD7zDiHjmFAxf3S+ZhXtLZr1ZOtgXszx7XEfAB4XNW6u8W7nuxC
LbkfIzAHhMas/5m7FUn4rBQSU7fuYDBmpzi6U8/Krq/8uykC7nJEuLMyfYNb4tl0Gnl2CRCtapgx
Anrl/Mql4pWH9Ak9CzuZzt4L71dSnHSlzZv1e4Xna+Tf/SDRSjULm3TkpS0TqTlonO4LPEUde/9x
yqIzVMoWTKfd+FOLz1nDRJLYm7j/A68APimw/qx9mfwyXiecBfPWD7jX3QrwjEDnSlNUcpF/H93O
ZZsmw+THH3GxIOa4yG55uHTPRiy1s+llF+Q2atMvMow0utjtkwmmwa5xuOhddqZC52jSx7FWFbNB
kWcP/tI74HfHWXLLcCskwoZ/zAlsD2u9Yxz8k/fwLOM0vbN3Stjqq5ORa0uJBnJ0j5dR39HPSs80
LpKC7SQzvaM1cPbm2aVFgBK8iTdYOrDSNZTaR/wnNOpRpsYxsBU5Ny01nb6lrpSZslAr+TL9/8be
eSxJbmRZ+1XaZo82OByAA4vZRCBUqkpdSW5gWYLQWmM/T/a/2P+hitOdGRWTYeRybDZtxi6yPKBc
3HvOd9ptYJnRZ1gZ8qqeKqQcf91a9b+zpIc5yiQx6KOi3iWgjL5467L613/0Z91A/HNxWRHF5ujU
jHT3X9wI6gY4hMCkShLTBGanN0Y/+c/F/yR1Km2msi0bF9Z/1w3gRljKJu8drxVVfHL5jqxVH1qt
BIWG95UD6oYmQaW6DcPM5mi/lPzeVNXS2CeT0U5yhC1VfQ9XeL7QuiY4VCCxQLhzRC5SL8xRPAdT
oeO0aNJnZZXfgiL9vZ/khdG1r+yj3Q0sBaRMU9ny3veSHosNGWBWkuY0WxdaMiwIRvMaROOwnRRr
h5gmWpC0ebVq+BTEnA1l7j8PqvcCmz1s3mR3mpDRPnTghw6ceaZFSqcH4hPg39tMJ98ZlCa6PU1c
w8oyHurhonAEich1cFFr4dMYtd+NH2sXdi0yPAn8WdIwPb9r1MoWdDnYNnTAffwvwsVAb1c3OaLa
USUv+Nz47rIlmBsdfZt1B1EimOvd5Mo3aOx3dnlv6Ea2y+MUWms3pvthTm84RRsHX0svlSqucGJc
KkpK1xGV0Y4tVT4TyKNPNkQLiD3bKok/xdqUblBJ+BuQLLeExWoXJgt2V0973OrWjhyhHEM4lIqk
2alCEVFRNQSXBBxsDfu5bfTVXLtgFxvOAqpcxy6b+VHKhyAYb6oSmIZZ3OvutKm6cs8RnT1afYhG
dgelPAB8vOp1uXGi7mpg8Rsr9PEZTYcspkgal49pQs84r9ST22RAh335PCm3WFM0IEHKFjt0008g
L7acubR9S7rU9WSa6SZGv0g4Ne1eyY8Z6MjXdGnUvCuXvUySh8YhrEr2VQ3hu6H/QDwwmxM4iWYC
3SIAGpY3EIsss97EeOpURtLABAQL3tQBQtQeE8G+suzrKHW2URLvclUVHgRm5L5Jc1lWweVQ+vi7
Ynh7GidxtoHFixCcQpIcuIHWV2uw11v2zd+hHTZoYP0NIbNsuCuO212koNN1X8HMXcEegPJDbiqY
ErUus2RnVqivCsRWugHhlgyGfVz18ZoUk9dUn37HDrdDtdZspy6/QsL6rDXJbWZ3n9h1eknTP+Kn
wCueEkNNs8ZgswVuYdPEYheVRApEqLq9wXS+VGm2I6yHojAky7Uucpw3A/TluCsuBqXvfdHej71x
0KV9JYvxgJ0EoeXEeSbpUAqWpgRBpVnPfq5u2CJyNuoIdHZyLmQorgCRB2SpVntI4EAaOAVPM/B4
Au7Z53aul8F4JHYl25Rm8FDmyZaM6Y2a/M8D+i1uRfulovJdzuFX09CeJyK6L2RgEq9lfp2Veq2b
9jIwEMzo0KlwlDwaS1eqs6MHaomHUYkrSXNNomVKpmpv/GheTYuDLtrFcHPrvNypZLxzNSSKzuRe
Fen4FFbxXVAZGyCKD5UR3JU0wdhKrgN2ocbSHXPt/NGIsSz7idhSc9/ZOlE0Zup+lqTPdHgKzcZ/
nZee2iyruxq1Zem31y25CHNMXV+PiS7S9D2k8sUBg/ChLL6pNj3EzjcjZenVm+KBtI4LjjUgC5fO
XV13/dbJmSQWc4S1tPXSoc5RQphYmev+oMDfbMvxWerBpR8UXpNl3GCyKPDBGI/8AxDPTm2mBjz0
bPzGK+pzCDduMmVmm7iqsPcz4VSadsGZZQsyP/1UxSI/2LW1tYvusaLpaAzZpx7o+roem11SoN1q
9TbzfGhEO2imgE3K8IkcIHbMsNES9zP7AM8xiuteOcJz+mgPhC/xXPvZzZ9C54l947yGGbstRUhX
fJB3fdQy+c/sJTitZ6PxnNQ1ERS+1zjT14K9NiTkBbxQgdRr3Hjf0IrdCCTTS6PIGqMbPR5rXnrw
thCrLqWtrjOqcwW66bXk08UKMns0XZ4sld8qi48NLQpfCa4biI2tjToPXnXX/RYp695MZ+osmEql
fWuY3eduaez6klKSHwB4zlBNU727CScZr8u5/9YUsgSplckVhJ+7bux/z5b28AC5hufnPNVDTjwa
ZovJR7dhW9nrgMNgRQ7UXVHp24z4MZwQTLkAJz8PHf/UmAHCiLyI2Hq6HG9yCkKYegY9v2UqAGGv
DZ/tpUPdj+FzY+Zf7MC+IhbhKySx2yBLX5jOD7WvH9LenQlTWFQt3bNed3ujI8DF7+oDG0e+Zvq7
7LSNbVqiuGDtYK9qI7GsZA85fRovOLl90WxyhuyQc/6sBjyA7fVkOF/THnUV1SrKPbV8zu1MeaGd
thuf1IBxMFmZkGKKwP1jEA5uICPrmOUFtJKcUINY2f1VUQW/j4P+4sTpxWxmuxpa44rFDduYq77O
Y39ZgGeKpE6O2BL9VeLEpLqImUQF+WeYM9XWDqLbSE7Pma597wVEJ3doD+Yk7tvJBhFvK6jp6m5Q
ybWJuTaDVE9ReMliVSsHfacpLHyaeITaZrzEBhfBk1f7YhC4ABbNQTbi1VJUhTuQigO1D5pmxjcV
G7c8zicmrvoqScp9AuGc6jzJfGXZ3auBuAxHI5CGAN41ME/0st34Hd7PA2kRxbrVFjltecPSkazS
EvvK5OubmrZ81jbsvo1iG2nTXQqfdjU0TrU1i+RWOOZFVjp3UZFYvLod1ISeKuFs0qWMhuBLM4KR
7V3YqWbytTGcCwyHAGwJtrpmRwP20hU8Q1ehVIBe084N3o1h2hRhHa3KqLiPyuxFENHA4p4CRMpj
uFBJuZnteuOIHuEa2662uzJSgKjUJDRX7ou5SkFuyj/A8G202rnsnXA+ZCUwnA54jWn2vScDQYna
6MR1VP5moxvpZs5L6EiIrju0ln6TtO4ubIfKc9t5XCkxMz002wFISrqIT5BhHiygzmuRzL9HtvNl
EgCvVAA/qbP0T5OC74DQsvB5TraI+asLnK5DzCNJXhvDDC/lNF7SlSJQyu3vQbsQMhFnO1k68Kun
htc5l1eYvM21qZVyBTmmXI9F1u/yH0KZzHrFJp96bTRcEyaob+Ca9KtEkl6Ia2ht9mhMYTo/WU52
mKr8KxJxsa7d6LoK8EGJbCDFo432tsyHrWhDkxpW8qhF+pWBFn7HRNZt/N5E6z2i3QkKtJjo7aiy
IGjc1kRWAFlEE9Na5hUEXjifDbNGLC6mvvbJEQo+D4sgaJ4qucOpQPgoQjO8FXqwDS1OfMhcEEuF
KG1Nk6iSGO41BY5cGa+iRNSOqrbcNlN7wzx32cv+ipl8YkqMrpWTvyrkGZzjyWIh80nD3s1+qyVI
UceSqLUtx+MkAoITjxgEG6z7JF9sUst5ao3p3u6i34Z5ujay6Kpp4lfVQfapFeZrZD/9xgjp4Vkt
gU6TS3iNXS3MJh+Hk54T3yYC9b2Unb1hXkRMnEywicUK0dOiwsYO4Ougc4ZPmiFjb6jkXTsuAjrK
EkO92I0ppTojAEnEhw+w+lF6t5eZIS9oB1BF6uS3EnLVpRqHh7l0nhoIYbXmkJloumsSQBZz/BZ7
5ja0S0zeVlYgJIKL1Wtqg1aWJolTYMzPkxHYPMZUshyZdKbht6kFSmQqCD/ucDXVur9iMq0JJui9
yJ4WUxgQNXjCbJLRQLp1/JqM3ZUQFPHlojyDHnljI9oAPYQlV4ZLJTLI94mOwgAw2h1vHyd13/jW
VsWT7+ewWSnaZnJDTlS7NlG1IajwqfJWj6QUlkvy2WVjTC+aQlCsEe62oszxaPj1FeapR5x0nwi/
uG/y7pJ3OOOxDo/CWdojwvrSoHRtdTwOEO4vZJzuJ2u4NEN5CBBsrPo2ZselrM0Us6FCrnbbwwBb
JOnfUVcS8cFmeC5ThNmx+ymw2gzhYo/Qu0jWxqLemxCmQo+2PKQI7TpJ/L2lUTgp3UPbBH/4Mux2
FqDVlFUFejvUowYoR5UNnxMH5UeKWLHTko1VuweCCJ0r3WmzHXzz7iIJ7RvsJemGu7diLtoGSXxN
sZ8ejIvHJFxEbcw6OpYrILztnmCoHkGEvih6XRwSemgtRs5hTdhat586uoBkE6YXU9jqm9YH/yDR
0s9Yd/yKlFlJ7aqK3Ne+Y+PapC0bXLfxlLIuSojjAB4abRvhymCbgl3cimhVkhxWr5sWmTp1/a1j
YqnVh+mlSUtMZLp1G5LQ1k1NTLPL4BRKgUm2GS7k6Nmp8ktAfnLjF1JRnEleZcnXaILzWBOwtR1r
QrFokbEN7MnrkXm9jTW6m1qMLrOq09se/PA6IntsLYYquqvD+IswwvmSoKeLzJIQ1SqmxFFqO7MI
6h3EAfSFNsdRIhdvZJjdhqH12lq1RHMaI/0lTbmqi+3CfgUrjyYGYY6qVsns3KDlZb/V8pdgBoJ5
u9Gd4gUcUMTBL6AJH1I7g86Vs3uefrd7qBxZ9MTn+hXpwSd62pwvahjJzlR/c0s0fNocPtj510mm
n21ZZ9taZluTvTUnWJyc08L+bkGebpNkFr+HgiReJyzhlwtj4kXEVE6KQHpluOJVEKy09gX/VQbk
mbpL+NAuHRnkGzPNE8dDr6N7EMA5QLgU8aFcZWbklfYVUoCXOMQowl4hxaubC0gNUf4441DnGEKx
lzgxWGv0awOo8v03p9jMEy1y3EC+JCi2vS37hcNfIlKlURf2yb0tP7l5DBp/ibkxFJrGqTmU5XSB
r/7C1il6Y07HDIxvhILrpavTsBNG/ZIHBJVRIWBS7NAZ2gQDs6Kbd63+Mg6VfzBKc5tzyJ0zebBz
7IGmU30ee3AlfjU/VwqiksQkxeztD9MNWqJ66yuJ4dda4t52bp5RKh3u8sRHhtxGN0TzXkaNfo1w
7LplCxba+RNeyEeQ8A+45J/FIPZNGIL7Fw0SbxPP5vRIGQFmh9vcKrTk7EwMdkHGAAbaAITXCpBn
c81ht3uJ4xs6r091ZuleEDYJvqHpWz3TSGk4mprswPxhOcZT7E5KaHe6FYq1P9vG2irHdVpjh9Jl
fgHlAAdp49Jo5zteSQAJJO2sNP+rND4PTIj9XN1F/RTu+iB9ucxs95rG+3Xfo/8c0TLovf8pBEd5
IN/tImecOpvkGgDO90ZVV6Xu0EbGc7q0LnSLwjPZEKZCUWFHL3OGl//WKl+R3K3JXcsJBOi3bcme
hO7vumuQGKPSPGQtKoROkbZR3I9dh/I+yuhcjuHDJJV2qQ9d67XWlGyrvmevr/SbSZmPJH1TEKY4
m/EvrCakIfsltQhmdiqLb9ZM5pjK5xucR0B5aAR0dbnXbXFT4tsUfr+36+YReUG9zadXK7ZeVaXU
IRn/iNPxEFNJyHIdPHU331iEceK/+Cb4RZ9NrBq67rzk1Vzsuzb5VvhchQOy7maCnLlCB7g27JD0
3cpClxfFxiZdOF6l64stOUxeQB+YYxYqCds210PRaTtBnU9SdV/j9VaEuEXGH/USJTC2i7bGaP2d
gef6urcc7cJqVHxptxKQkKAMQHB14pk+uMims/4Gtut/J47YMD6sKz92ddL84zX/9o/1a/S1aP6B
epR/at5Wmn/8FT+rzJoS/0R+aptLMdlBDfZvoJem4Mk5BnpJgzB6i0M9xeR8Ub39538YAOXsRTum
m7BR4F3wm/6sM/NHTG1LkD3BXY5tIUT9C3Xm9wn1lmUhgUOhimrUQT1K7fp9kXnSJs0Pmc63xpC0
z1NGzoIYigLYPDGn+Bv+6Ou4fJaiAGj2Ly3fCZTY++L2n+MCZNZNA44YyrX348IVyIdSY8/NnUOn
z3R6HzcjQCQCZPqffZD/EVv2nln2cyxLUEd3ADHrhrXcgzeFdG5l1/f9FGxTJwBQSwjMtrGN2fv4
ipZf/G+h389RXBSI6GuWB+osItk3ozQNJSUc31yRozDRNtmwVb5I9liy8wsS2YlTKfyNYe7qZsgO
H4+9iAiPxrZ1INZocF1DIVB+P7Y1kKFEZY0djWVh5w/NqxoRXqF3JIDVkdjUJSbfj4c88QBt3YYG
Z7mGAQ/i6HIlR7G20NNgO/icpv1cl9zeeF5blRV++nioE3cWEady+BwMhWr0SELpumxABk1bStdl
dGv4o+65Mz4P36LrrJEKSoD2pTP36T7FnHbmOsWJt4cvkA8OtZCBnlO+v7c2dWLGtkBA9IWzDkuq
5XBDJOL80NlnuMugOLMIOPnUbfF0YwZvodlyOgGjndBchQ+75DucuSenbr8UAtUb77VhGUwdb9+2
maxjEKwLcINC6tauZvgXLqWWIOqq7ce3/9QdUEq3DWnR1nKZdN6PJSoK3KkZhds+cHFd9L71JSyc
9Pe8r6ynqtd7apTDutTj/NAloNAWRm7nxxu6GtV27tv5LhG+mM981YuG//ilB9IphOWgo7cQ3r//
WVaml+iWTKauURIjgt8tW43kIxU4/EiyxWeWOo9pMIkb2RM1QoUDrl6GPfrGJSz9AvCy9rlDF8he
n0QMrzHteY2ruqyujA4Zay5BC7SIzxuYXcjStC8ZRfk1UnSVE1sUpfvYHqwHn4VYnLk08ev37Oio
mWkmGq6UvPfvLy1RRUgXjKdbE8+4tfq5u1QUJ2EbFTr8Oh9z8x+jjzGXBhzWP2m2tIPcqTcoeOZk
m9YjjrZspEy/Lgnl/YzmBTJvhWs63Ag5FZuP3xD56xfK4qVz0AZcKWylH70hY+VjwB8tmjWFXyDM
iGFLF3nO1h07C1ysQtzT/xYFk2/eXVNDdm5jtl1LFdXXFhMNccmKIoTk9xuEaAxJw/F8SPk/WsPV
MIQaWq8jXKPpUczDbVTp4V3tByDUkP+rSziU1m1EqNh9hAswSPNtEHHEpZ9IwEOFVvnCcizrPrJ9
WniiGQmjEZO7IpJjfkqkMp9iXbpfW7PFAdXV8Zkp5NcZxKWNy0KNEQQagHn0raI7Ic5Smj5dt6h/
omis74CDW2fWn9Oj0KyWLnsJ5O7v3xl6PlgRXSwQ4KMbbzCm70VJPtHHT3r5S94vNFyK4loEbhaX
Re/9IBq8rLlCsLIRg916Vjyrl9qgNRcEeepFvaJWScl+PdW5cWaJOzEyYF02A+KH+t9ZZoM3y2tM
AQArR+Nuejz78PTp0IQDgG3inDi9qKchqMNnjajhM1ds/DrTLnMMrzc7CAuhwNE0U4d2pIU0LFE4
63Lxfzv+s+zr5pXQQLJU3drS0E/r2hbeG/wUfdLnfTFyzFt3sVE2K5TX5VWY6NO3uPGvqmGBu/vM
GjAD0vqRDF0gLggqH5HowU+x8zyEEJZnX+1UMz/J0o1vxy7xdx8/x18/2J8TJ+GiAu/SsWNnLGU1
laVOjkmJXdgcHPeB2L37JmmZ4NEPbR3XvEHrFe5cbUz+1i3lg7P1RXrhWEfPMplNkxJp7W4KDqc7
PHshPHr8qPQr1C5Oqv5TqqE1KyeUURpcQ08iCSBZXpe3mQEevMqd50ShbR9Dn/gg1Lcrpat8XxZk
wbjNUK2zesAqpJffA4mJs8vq1zQqMV8bAAw/vpM/nv/RJ8HXwFwtF8+IWnxhb1/MYBxFH/ZKbarA
UPcQuwCFm250Sf6yaFfTgKkazQL4nRZaaWpV7mHM6uLWr5vg+W/8FMlMDJsXTrCpjn7KCLteRgk5
rn2dUCfQu5o6G31hW3bNwZmF9kmFM30qYr5XVVNTk5/UlZB1e3/mhywz2vE9YQtsWq5lO/KX18vl
aaZDE/JDqvoq74zDPFtwOaQdISclxRPzs46JKriaGs3cS07dO4C/hGlFsFs//i0n3nTkOsxUtg0b
wXCOpsVQGn6mLRwAsrjkExIG59rmS71sRF550EjUTgXi1UU0fampprr8ePQTkzK0ZES1rOeWaR8f
r4rKb1VcMTrOY//ab1xnKzOz/vkO/h/Y/c8goMO3//wPln/B6cZ1EGSB9pHmx/Kv//dfy6n81OH8
5F/0L0mYELojSE+gsGmx5v+3x1O42D9/nAI4QQKHt1kF/jyq2/o/LcthEgOILd6z3y33n45aFixX
Z4MKO/4vHdXf73cxeBJUxGmZfZZ0lCt+LFRvVkCzTojz6clgNIqRiJyuG2jo2xdVzIfsm/a4/fjV
PTXcj10L0xqbTXf5xt8M19qVSVkinIn5EOGmLCh09wu8rUYGjS6GPISPx3v/of68PLjXrmQ/L1HF
Ho2XNNJyK4tKstL4n2EQ7TU04u5WT1GaTk2T4rcppvbgQjXdunSj9x+P//5T/Tk+OxpmcX4B5/ij
iSLJcKQ6JeQ3IuPsQ6UTqJHHVnpm4X2/m/gxikHuFOBFRWmH1/n9XU1q3BQG1ELPKIcc/XpTkL5g
l+tMj6Yzu/ITN5T2B6dm4KaSPtby528eYF02MWE8E/wkE2dK62rzJmP54cxQpHsRURC2XNfatIM2
L+CK4syVLoWtN4vAz0tFPkmIJxQQPpHlhr8Z33QgiLNXnL0KdiSkZJAACMsdcj6Tjo8NoABwzwqa
BkXTqoyvMzJIKdEXBNKSb1eFD6M9QClKEjN5moeCGJig72n+ZJ0W3ALonL5Ffqe+klIZnXsXxanH
xNna4GTN3bOPqxuxizw8A0VAs7B0N3ZIgHLVtcHGjR3tNhtxVY+6du3nvsCbHNcrm8SPAy93vm8K
DeKaG0bIqFHGaUDhDh+/qMsr8u/F9ed9JUpMCRsNGal6R5WXMXLavPTZ+GiClt1QqXIXYGtCS9GT
BURHpIo4udaVMV58PPCJGYHCliUsao8cvJ2j7UVhRjmoEDl7PrjDrWrhV1b9MHl5P37T++bh49F+
eQRcGyx8CqZEXrB0Hl1mkxWDqyWjiUFosIiNrt1bGrD4sEjbOrNH+OXTX4YyBS8p2xWDvdP7NxUu
X1OJBpdjUQLY9h1chH2Vnbme92d6HhuDcAREz6srUjuNo3MEOfCmXYfsAce29Sk5tNUmNmnWQe/C
91PP63lW3Zkp4JcntoxpIm1mItCVksufv/kENdE1MQVcy+sLf7gd8rS67k0QQC7zkAeytHn8+Jkd
bYb/vEgOS6j2lUF9+uibz5JuNCubAaMsmdDp5AkOriDy2CBFXjslvzV9MF52dtU+EIVW7zP0pBvN
ypP93/khvDwKm7dNTWJ5u95cOQ3pDISkZnpEI8971APVNaw1CUCUmkGGZBgttYYAv0lJibfG6lAn
Q77pehbVj3/Jr48dqTpxHegAHEvwzb7/IXZZliGwFssrKyweNgG8u8IEN2gCHsSvVK6S1gjOTb2/
TBE2g5L2sTjbKckcp8TAskR4SanaMzT0j4njg77H2AlucAKKFkNSHsx8FyzwQ9cBuJNhCEks093K
cAb66sf5nkg33eNceiOrqr6k0y898A/tmRfmxN1xEdg7fN88Juf4xNJVZm6DDNO9rkvvbRv8YkC8
0n1a2r8VbYTMqkqd8MyYv6xLFJNNdlM/bg5ezKMP0bSjwHc47XtFUlWXmN00mpMQiQtm1UfinL8W
2hJZ61Q+ePgiOzPXiBPPBl0/Mw3vhCTE52hZto0inHJosvB3GsVthqRpZQTsjZlpek0qqSKnmthE
TuJCHS0yr43NYjfpYIxpM1kbotgMXOPAjuqBhTwpym5jE49CZipI4o9f3pO3aim58wHRh7KWx/fm
K5qmokSBMeseCj4knINW09dGMgVTr/SSIjpUgbMmH/47W8XkzNHp5H2i+snek5YNc/P7sVXkRmJo
eExt23Q3gCrJ0x2n+qIE47MKRID2mYXwcbRKeeaqf115eEHejHw0azaoOo22Aq/VYSjbOJLtGdmY
8UajGfzx/T31+rPI4e4gaYqD4tE1VoWVoavodA+HVLup6pLtxEj0dSBEuKPoj0PVIN7u40FPPdS3
gx5dHpR1t80Vg0YOQGhhlmqf+/nXWTdvbWReqDlRKGHDVwAMy7+6heDbsyRoDbYPFs2Uo2+v6xRF
MzDKrLSSrEmmlitLJ6c9yckayWmTnHmJTj1K+pumza6FgY89NGgV7ZTjt+6ZGZVBqDHJzk/sL4ot
65njy4mlj0tbToeCziyf99H5RYMKSO48eow8y1ovImrRgwKHaLNBpetO2AorcG54B/rcozIfAqBF
YZ7rmBc/fr5H/ZplEeaXgEKhvLbQio5LpZapo+IODd2rnaZeQe+21iDncMHnSbpRRel80rq+XOOd
MTdzjugOhTgmkqkJP8kEJxGqgvGi4KR8OPPDllvwbufKD6MKw3OnjeYYx9WQcOpMMqbBlVMPb4B6
GkRjlHe4f4xV7c+YLKZsAGob4fu0fKLHakAjbs0UmAs5bD7+Mac+PZveN5sDNtM/eu9vpzYj7WwS
m3rhDRjKt2y2AwRiZbSPJ03dhZkbfPJzGi4fD3rq02MuphONDGRpp72f0+yOSq8ifsfLYpsThQkQ
xs6ma60F9GzpabTJLbzRXd1pWNzbZPfx6OLX7SBtVA5kUG3YEJLe9X54J5o5kjh8DUGR2weayeUV
hWt7qf/CRIN0t7EQqK+JgQXSr4YawoA/UgbG0Z2SJ+WVsiy3fZnaB7sxS5Tp5JN//BNPfa+KXv1S
OORwc3yDssSmdRV0AuxaLtbEJkVbkxyebWO17pkO6qmbAZcLOhCDMUcczb10mu0mTYgHykVife/d
lIqkStt1hXNtO9WOfeaF+3U9W7QHbMxozxPg9wMU9GYtHZj9p8RWAlxiiJkERSUO4Hw8+OA5MMqI
a3wy67QR56rCyzv1/qNj3GVnwB11Obctv+vNuKQ+0R0uOKhakxHdwyQv1r0jnTPv1q9vNqNgpjSX
biUbwaNFxai0Emq1RdAu8/6tA1dh7cqOHk1qtgc/AfODvz3D7Ox/c0bHOTPN//osl9HZ67OxY091
/Cy7Ps6Ggihwz9VCl12rZXgUeoOnFDMdYTzxuaL/r5OHgZ6HiHBOV2zujaPvGDu05ZI8YywsGjJy
q9BdWcQbsMvOYg+kTQBPMzL3H38bpx4klcflMEFBzj4+SUjfqLN4GVTPzeE6YNfmNQnJcB+P8usX
yNQgdA6NfBusmvL969KhanUQOIOa4YiwEVaBCwpsPFJscg3+zlBqycVc9gPHK6ZEVkAUExcUlvHk
iQx+xjjrrdcVf72YycJMCcqig8h2EonM+6tqArikZgqTp9eJmxnS5EvY+wEi85YC2ARn5G9cGRl+
OmVa6s0/pAtvvrnZ9ue2t0CTVDFA2qbiCGq4UIsMiM9nhjqx7zCQgPC4bA56Uh6/iyRxJbW0esMb
8y5BjVP0mxAjjTcKB5TPkMFHgINGQFFRetAm+pVdTsa6DTU9O7O6nf0px1OqVlZu1oJYbga983qn
dNYBy/dWtvq0drR89NoAvx7LY/SCHA1ufzZiWq3rc02fU9+nEhQRjaXpbh3PtT1LGW6MRECCMOK9
E8MtMKCQoBhe4kCAxON4+/iJn5qBWNgRmHFeYXo/unQtEG0JWoNLwtO9SWLb2DSSJD69DB/8BMDy
x8OdukC0IZbrsJIQ4nT0PjtTgsLTZ1Lvpig6SH0keTr1Qbp3+Z21IEdGPQrPPN5TCxh7aIqhSNyI
ADqaGSJbYBD2zWUhmUgoISvjwiDDa1dIs76jOdGvaBToO7tynDMjn7y5i7DBpF29NIDef71VKDvT
KmPDi0sU/gUe7A3CqxzvaBFueJjnvqlTc+CCBRBgAMylf/l+vKEdY3PQuLvSx1Ygsw5BuZWHW6F4
tz9+kPLEk+TAwI4AvznVmuP+pPR1A6dixDfTaON12VZ4LTRATHWE27cK65WG34iQqIObChdbmu5e
gbx90h1C7hsouDhDBiJ6g4HAP5bAVSgA384g/uQ8xvuBzPSdnha218voSfcD2FpIwZ8M7AGXUQk/
2GoDY5XrzrDz4aoRtebSK2goFmnE7R2iOFSHzJjrS2twcJ8qjHeBFN3247tw4oYLGI02hxXdVMbx
MQ3rnJHMI69WiITCs0ujuaPKUWzCKpjPfDlH2qrldGS8Het4GU2iRTcWGhxCQK1cZe7UkRFAymKU
2dVhxBCLuLBpt6UkNNPHv7olSQCcdZxgOG5ITIor2e1InqzXfd2TMEM6HL+zt8/ckhPvPD+TlrXk
piC5WTZcb5YQotLqpCw5Kw28pxcASB7p6SfPLc0z5vd5jv76N0brU2fR52i26Pzej6cUzNNh2cC5
Xe/fIZtv943vWtu6I6HUrIbkzHM4+cipTFqUPbjKYwWKFuSO29qaQF4ngut4SrGsUFTe9HCiznxj
Pybfoy0wpTbLXUqiHL+sZWf15l5qZjxo8VJmyeqsfZ5DH/JNOEvtfrTwcRHMEka3yajUrdvq90My
9h78qWgv0VPdRGlVvpQC0FllfI+7RlzXowsCKUMvaCIHTTNekzZs5EVZji7w6SKkMla28Nz02tNG
tx3WHDFHOOXZSJfG98vBgmXvI9ZrtXwmWaYq1TOUKwNuVuhbF0RrASsUWubAIJib4XZ0o/rCTXMy
Iu1edg+VolqyomJKKDd78sW3koaf0tRI9RXpk/arlcoxhg8qRY93v0irnSDhwtqGCmQjIDuBE9Sa
AkD3KGjb31w/TcCpFR29CVhLu8qM3M9aKJ3PztAOkEeM7kbl9vSSGRkWfKaxeltaXWGwprfG54xT
T0rkjEXsLQSyRsL2idvfB2zyD/pkie1QGfxnjUhNIOOq/A0hF17jjr0eCjx/Qz0Ij2guxilft7YE
95VhafkWWF2UrqjX+zohbiafacPhYwdgA3flx9PPqTmYs5HOWRCI8a+tGfYQRKE2lBrpyBCFYb9U
aRdtZFfhw4fAQqIFHtKPxzz1/iM74XNDraMzwPt3MmCScjKLMSWJggfspXA9m3DaNCNo9r8xlKTS
gRWSWqM4WritqvIdo28punVMJXmpNzuwMcULohxxZtY6UWLAk8acBf6GphPX9/6yDEivuIF7YKZu
ojzpttalnoVkDAXuVVOoDvQawBKcQdXWnQKU6XJy11j6rAvMYvk6iEiOrVI5H4aZxD3f6Nzdxzfj
1LMmfctcVAZUQdxl3n0zF8xOMxp49HXPD7ICRzVBHVS/SZFrW9Jt/GS46uNzGsITFTljkY2gAUJX
gGzu6GEPnWmMqm8EybiQ5FfQ8bQNzM4afE9ffs3SmCDMElnjk+WQJg3jYAye+tgZn6cp8x+GCs/n
KiLY8RbKrsjPbF1/KNSOpkcU/JS4LMSAcMiPfl0G6KQqhU+cxBx1GPF67FgIZOsR6D9yx8tuEOIl
4TRPCJ8h0UUAtopvQimxslPmi15yBPpE0+TZVRDZsCEAlOk3wPMJclKq+S1EJ3aHPjUiToGNypdK
a9TTWEbmt05OtX3mck4snAb9Rx2BDKUIVHnvHzBOtLLJs5EaG+GKWxVNvzdlZ65Hh6gkt7GMv/4+
YffRyW2g34mZ5qimxn0mPyObebSNjpdb4WHB/En2kB/at+SSLsm6fNYfv8QnJg+qpzR0UaVSEXCX
P3/zEtez01fko3PaqDCzmEbRkDbo4gXG7H1mqMWEdFw/oomIIA8Vh2IWOZo98KcW2GC5QCQxBHpM
uAJ9h6VDDRgSpWb4nioASLvDzEkzcy6BU+RbrZpiItCK8czDPVFm+nGi41CH0RhL1fsLjxuSJH0r
ZaOYu9X/5+w8ttxGsnX9KnedOXrBBNzgTGiTZDIzlSlT0gRLpZLgXQQQME9/Pqiq71VSXMnbZ9DV
XVUtwoXZsfe//481Bo8NAF3zsUkrwLXmUOGnQHMoPXY0oLpZd+Pyv+tCPMaWSTMEJ+1FLLS8rF9e
/OBnrt0lJHAdbDL+Kq0+fZnF7IKFGHJMl1znXd4FpLZz/JcCyLwvzdxQsuoWBlniDSsoQyNdzXSp
1Mqcbiy+10Y+0/en3AY5w+VQnNG/Y5VB7gtIiwU2NzsLOe7BaCbHIs6mGxvYtdM+ijiLqcaRDKe0
i2UDiyka1yZyKqOKmg31MpteU6CuqVkqEGlLCzB5pJWPiN8gFYKPiaAb0Y5v7G7LfL5YvRDqLIKx
pU2H5M7rT2K72H/RyQ90e5nhAKFs/Am1fSP5dmXgOZxQ2NVg9SDyvRh4ng+eVhWIit3Cs97Vkw3a
M8b9pdDduHMDu9pA2pGHCm7OoW+H4sZDXru8RcEgJBTBcOeyaEylKCk0Rhbw6MjKRfM4byqzxn40
KvOdAG+7CSHYrhcjgybxjae3l5trw37JLHE0c6jeISl7/Y4BtPtm2pOpS+khXhVt4Z16Uy8YSKvc
dTqY7paqAOnIMYCqANXL9TOoYxFHy2zwFuhEQRdr6j4HzdDceDXLMLv8/uwybKtktwmkLhbgNNQz
zfeOvZl8bCOS2baeJOHJAStjBqSDgcA0z7cyBNcuShUFASTDf2nRfP1C8GFFCuXBOI5hGEqZPzh9
Ne9SH1O8op/909TdKuotv3j5mIS5rHmczyzS3K+vmIkwwcmHK4aDgx8WPfA7m273zVDi6Jn4ibOU
F3ts0pNyP+NquRhJjO/zEOX70uRtuPAF3x4VV5YbB94myeiFOkLW6/UdFWXl9TV2qLQnp+DYfa/f
G7r5oBoJnboEtPf25a7seRyHw6WAiCzM8i+SMnlMwsspKmeTWkBKs8bljNQTS3phf6vLxVp+6/Jl
o9clLUNzKK0Dy6P/ssy7zLciDgtnQ/m4OwFMoGaSdNl6GC1Iahrfg3rAljuTBtlq0E2Hhvb+G6v5
tSFGRIZukxeM9OJij09jV6kKcspmxqKKeV/DiZ79DxV+FZjQZCBAs/rPt1/x1UuiVFp0KUyoy7xX
ZqX1OIqRRW5OuofKGmAQRxJlCXD0DaKWKVl1A3Ydb1/16urCyrIIRS0aly5FQLUUqaRDkIGUO9Gh
LbBQwubFO7XRNO+DFieEnNbLLSgAoCsRjjy7GSEdqNdKYjuBwaUJ0HM74FiGwwof6O3buzbM2e1Z
+Nj5EaGL12OhK+ZAKOw3NjhkoQYJcaL2m2hcAURwt9hKh7dm+vKDl4MP0Ro9XEvHKcP99QUZCkrM
C+CbrxAAhCQv4GVWvoOR1ewjp/kO53w85qAuHpu8VoeoZEFodFDB+HKH1WJhRXQ4HN5+DdemHyUG
2EcUhpbK1+u7cpuhrzgUI8dEtIgJN/IxVUybzneqGy/82igkvkNk6qOLQQ/++kpxqNI0Rau3aY3Y
v/dFkZPjnf19J8Zy0+J/dQLCekvzc+2iKHmo1SzaLHG5v2dIlNNYdGKDPc6wnUbQJB3caLqobGQU
9XskSu//8xeK7g2fUTJ8jP2LcUXXUJFVMhPEEX6xHlpBvVu1mDiq9Far7BXNGRELZT0X2yWOKZen
8tRJYhfbdbCguel88WK8BV0zPPVZ3K/DpmdhK8N0m3Dk3GMIaa9Hksf3VTWZu8Dtu5PIQKUgiG8O
DYHttpqtAtEvuempTm5E2NcCHQJKFPghMha289cfP4tVnNP8iRGiMfmUxeOvVW/JYyJliy1Mnh97
d9Yrq04AkdhkoN7+JldKHBQZbFqnWP0Fre2vrw5iourjGsPMOJj0ruhYc3H+0xiPqGZPdhE7lxK6
RzBO/4vZhQuCwxCksELR8PWFk4FklxsVXDjBpFyaQYzZFtaQHBy6/82l8KcHVURfFFyi15cSYIeT
qGWkq4iWu8DU+KEn9rQNWgys336dP2uPl0sZ6URGHpmgpXHl9bWSoKDbYSSvWDuZerCavkecruZt
COw5Car2PCZhdqRN/BsVNZsIxsWFE+jhvphtdIU97GnD3IdK4YJVOfQQsO5ahTTBuQQm+qBiOMVs
F/vYK00826IBekorbjzFtaUBhhPnTboB8Ku4eIhJGsUcZ1osdfdxl2Bbu3Uq0R5bv5XrPlaasACf
3Ldf3bUQBJHqIpIiQ7go5l6/OseY+rxSA6+u7dNTzsq1KiM0I6NfpxtJQXXjFOJjX3rxvq5Bpuoa
v/i372FZaC++HouT67MpcwO+uMjlJVS7otxnpDQGto4W+uXHJvA/pyMGdW9f6frT4kVCrMUhhzLf
66clsxuOWWSLjRVrtLcgkskwjz/yagh2Xl53e4yc+7VZTpy8PcNYj2F4q8H4WqKDoz3JFCpEgqXn
4jtDz9Y9RqpiQzMHACwrdtb0mAYr7Q7DHaMPHwe/BbctgLHUHel7YBkhar8wwoQ/dm6Ef9dvZxlz
NA4iG7rccOtySow058yc1APEns6nu8OqjdVgd+6mIg5YuVrjzE3Eth3IuR5o/qTpE8vz9cTeeuML
XYmC0BiYbMjsIdzPxaacWsAMOtMUcEqC/jRbLFDzVBtn19B4QdfWDXHWtaGHCGUpRS29k4s3+68B
eJ0UrhvHwJ4MKqfwdYz8kCUhR0pyADde9NVLUWZbqm02k/ziyVTsT9VgS7HBfpBFxE1Yel2IUBCa
bg2x5a4vJ9TSIvjvSy0v+ZdjRTUUuO3UTKhsYd3i72NubYWN543JtAzU3y6zZGR+il4AQ76+jB9E
vsKWFdvnauq+eiSC1ih+sPNBEnhQOmeVBA1/MGMczAOsPkFQkWrGOERugYUnQG4xPrxxT0vQ+ts9
MW58iupkwi/FA8koVTsuG5xHtQjhL8rBxGlIGdiy3dleKb+l0SSAblTzeaANZ6EoJ/ts6Ozt23dy
bSCTz6cZg2WG6XU5yyf6vWS9TKuswfusbLMzJ+qCxntUIjU+ErfC+WWh/u3JObYvpgwWkeXFBRuc
ctx2pLmoMZ+EU+AVXI1fYmNw9z1OX9QdyhlXQDcPtmmctedBJuEuHVX+MZHDLSedqw9PZw6CkZ/l
iIsVHc9aoHe1YgDOUCzDyJv3qmjbTav8eucmfl/c+O5X9k7KQBQ+lgaC5ST9eig2WecWXYtRPyc2
c1UN+AurZs5hCdafyQ5mmy7R7Y1rXpvQPwXY+G4xpS8bB4xJ1w1sCGdjAsw9lkU1bGgslWs/bW/t
0j/3pcuPS5sTKzSzlVToxeIBGi8eDEsiMiQLvDXpOqIkDCGY9UuudBWrjVeTo4buFm6wUrXXRV9a
ayTwxk5Cs8ahb4i3dm7BD+ya5oBfe3kfCBogA8pDO/DexoaiPE6qwq7uhsSdANENeDOKot63bpms
q9EJdonht48FrZS7JK1stCr+rSTblcAYc6ml+3qpkv52JpsFBvU9NDcEj2W6wXAh3NhJ4u2xLZeL
uTVp5jyZDrKfuxur2bUhSyxOKyruaSjDLkYQbUthgEGEQFjqqz2uoeop9ozFHzmLOJ2Y5o2d5+r1
SGabDiVCisEX18u156e2AKaVKH9a2+mIy3kNVcltIguGmePdvb0eXXuzi2/Ov693MSWdxpzdBDk1
7Uc9TrxaOljrJveIcbqDEkP+0EuYWdjVyIe3L7ycZS6H7pJL4z+YVyCuej01EzejTGYiwEAfnP8I
3Co4Yk3LiWCecOkGXHUuGU3rtPXx+MrCW5qua5ViGqBJ2+NLhSb6UpdsSGmUOSeHzZz14cqM6vRz
RBh+rItwPCQQ2dedsgH4jiLaDaKz71q6Kb7iqNwc/Ureh31sLSAifz0MsnjQaV7d+DJX73DpsuWs
RNKf1/T6DWVWxpifWpuUBypCT1d/OWPLQcl31b5dBPCNj8tXNMHkwKvc3gUdtQeaq817ZXtyNWC0
fR7axnkwY5hImkD75e1PeK0EI/AO4fWxwSADvNhbLGW0FiSEpbhi4Ew6zoXY1iXAY9hmu0E2M4iY
NvhUxLm3cwzSwJ7vFY9mlMgbu+q1wUTDZ0jlH4MjBPWvX5Wbd1Y3LmbawuLYjqt4vi6NXGA6EsVH
r/e8fa/F55kIcpdOI9XDt1/EtSX/18svk/qXwKpMXDnFISK6cVTiQ0SWgsYW0meYuJof3r7UT7Hh
5byhP+jn2gBY+LKJItWZGbo4WgE0i+3FZwlK2GDScC3c+tDTvfIcB7a6xzS9Is7Jpn1sVsmhCdj1
xipynznN/FXa2UvIcfKIVtPduNbo/0FciFy3MtwHSkCA6QoPyXzmRXjpOmq1uDPeJ/1sfQaFZ22t
CjvorF4gWW5e78dQo9qx4+o+ojq6wywh2MGjcu5dStFHt7fbXV/Y/da28Gl7+3X8LK9dvg7MTcgZ
M1dxTrj48rwLUVk9Wkk2q/5dktDsS+OejwQ4jtaYAjj3uun9o11O7TnTc7PDZng4zWnnrWHgzo+1
n+kt5SWclVrf3/SYqn5sB89+jPum2jteVjHNs+n7nCOpdbV/q7BybejQBIK/E3ERouOLYJlc1GDZ
JcCNLuLWpzKRe/TW+Z6Sh7yxtSzrxW+vitoxTdnIHGmSfj1KYX3poNdU0aYyz3fUeHAvy/ryoSGT
v8J0qdpM9Oue3/5AV5+PFQKrQB7Qv2zMwKqgtERPlcb1i37naLf8OAz+Vwu52I0j4rUrIbtYvqm4
coa3Sp8DlMGVpIQngWb9GIXafsp951ZMcPVK1LmphCI2Q7j1+kXS7IL/28jCPHRFc7DLCttobWGu
6Q/GjfF99VIeHHAEMuRjLrO0c0u6DiEd30zUyO+8ttj5ihAoTYL2xknhyvCgR4caK90QtIYt1LFX
i9jkkuWMKIPgDNUdAFzHe9eq5RqJKr3XOQXVybhZ6rryfC61JdI8TH7adi5eZShUHFRNaG88PMC2
TSwK1FjuuMJV8lZq91o2kOIOFbzFwc2izPT6ARUmI2E0UUnRoaz2k4eoMkU7sjWBSJ6N1JHbkX7w
nWFIeJBJ1a6SYPEqCMBO0aqi9uARSQKHMXJGrEI27NruDjxwcO/r2Hyu7cxGGu3U3xssBE8zxNI9
daN4n6rmy9tz6lpkgB6G0hzlTxH+lpuxADX/rbSg66i+S+m5WDWGiu9lAeBMRw3RMejRla8gUrT5
BPJoNPN7AQthHTVZuTGHrNuAtnXOSldgU0Kv/vj2LV5JNWDPSiYb9Tr2vuFFdEcmy1oabZGVQyzf
Cn8EZ5qY0X8+5X+5ym8TEUZRNpg1s6OvE+OYJFiCC/wF7vIEL/+3H+hKhMG4oeC8OFkwYi9CnWIg
29ZxnkfygJN27Od6r9oeEjndaNsUxiVY7ip7DiunOaDHLW9MzivzhGwKdefFhZZE2MXYNfuJcT1h
gjBKmfK4aQZ9p/tmDFLt337Qq1ciLMczinobnlKvZ4nVOWhIFhVPUsf1C+CCYS/7hMS54wx/v9P/
yDfsTUDk8kvf6maSaZx04Av/+eXN1+7rq7/ZVh0Gae/673J6/q76ovu3I/Xy//z//Zf/mH29n5rv
//1f3+q+6pZfi9O6+tVbm9zNL+9z+f1//tzD15I/d/4+4sr92x/4x4w78P6FHxca2IDEOl3Iv5hx
sx79C3cWAsKlt4USIMvvPw5fjv0vjgHkhsFQUDsjC/p/zbgt8S8E7JxjyKjSW7Y0lv370Z/+3vrf
gj6+Pgsyrh0bvwM6FDwKv4tg9PWnl3DUU/wf23MyhAC829qerMdctLn9zZD0cQKu5cR66kgaG7sI
1tF8Y9W4OFAsM4tiA8cJ2kVJ+pM+eX0HKUa/Sd41YKZUy/5qa+mFLyKm4+MwYWrUHMfJsV3MC2Ga
QZvNRnb5onQ6bDJiS8YzJwxVQiO5Mfl/SpT/X+jEfRFukwlfvEdxCPvtvpiZboccwbq32fLVJqgx
8VjLNBj0Os9otV8l2SyBrI6OUPBZxzDZYG4wpSBmWaOecEMh6ykEiZKjW6ve2v4yxv75kP+n6sun
Oq069d//dSFhoFaKGBDpGcEAqXp20osvh8xI2GT6mvvUS+d+Y2IVOp2cxgiejNEsmx8jyrjuZOWO
qwB1yhT6ovAryEx50kva8lz5DKMr0ND5yAfuCleHKX49OnWfbtzpsqH/8iYt4qXFixD5omVhunKp
f7bqyQJMa1unGYLDeNBV1yyaiwAPzbgdSbcmXll9r+ukf5fTcDJtsqFV7l0rxi79j7p2WclZThfr
PA7MDDz+x+vBVgFWGVHTDSc78jWN1xZOIudhmB13Ned91nyGedUl8Y1v9Xoj+XlVghCCcE6qpIHt
i4inmmuDXO/UnWpiWb3pZ4knmuvlpglKbHbb97MrMxPJokjHfW2X/PPJyAL9/PaHeL1BL7fBd6Ai
z6ZGtQm7ztcP70xNkcDaLE+2rPN8WpPZEnQXtbCRx/9oR/l5KYpqAV+bmUMO/mJwlpWotKqG9mSO
mW0cW0d7/UGU2Tiv2qZO6xtBwRKn/jrCsNBb5gDyFT7ssjS+frI2ir0gRvB+zGGo9pvm71doJZ5z
Kn1llB9kVYr5MHW1e6tF+rdLL1V7DgU8pM1tiGVv/SUPYKAQcsJJAYIxrGzcB145bOy8sb3HOp15
rwZ+0xKj1t64lQB5vWvzHZeAnR2AkIvpb1/G0YY5xQqAUHNUALHNddvR27H7ezlC98tIenv00LS8
BDy/vmb2MIJoSgoLQMG0LrNTKm1wADfomcZxDkfvGCP8H50zT/rOiangbZnXQH2ysJzXMsy8bVZo
cSoLP3K3UdNOj45Pw4PORXiYmqnY+K0AT57WwSmC2LsdbJAjsiP72chOHwtROp/a0BvuWgwjnofQ
S9ejrKyt03cPGH8nLzoC4SdWRRi1obFr0zHNxdE05rEDMlgUaq1k2/8Iu0j+2fRK72LDKg6JM7sP
DIc/y74x9q6Zd2drpGu4cU1A8XZk3aG+Kl10IHZwQiPW7YM5DN5DLg0e0zqs6BSCLjY2tb8zk6a8
lyNE0RSKYLLKKnRD0O2rNZvqB2QX8jnxoSROGsVs3bvZ0as4HFRR+WFo8vmdHuxx62HhstGkM/Zd
qLy7WNXJ16bvfvjd7NGsJPJ2HS6m09HimVh6OHSE4SjWVBd0uOc1OKsqEc1DF/AmLCODHtg01l3n
ZO1qcM3mY2QN5db2xjxYyaaSX2Xe2/tocv1dBd/mfdyqYDubUbVhe7b+DEguAdpsaXed6ng6Czd/
UgjH3rlB15Nk66x3QZXkz7o29Q8MCMd1sBCijhglBFj7ugA0HfRsK587QTMTT6Zau5UHcKZHTfvF
jay4XpNVxPC+ntzjCKZn7SZRt3cnL9wDUn7Jyso54kU/blmcBvDRLQQ9cCFrqNP413kQDY2THav5
PsvK/n0U5MnnTFdFtGF5yB5zgJIvVhA5j0ac6I+lsBBOJhpIVJ8bp9YTcKhTOLLrKRSWXLWkYfYa
N4UtYKquXkk4bt4m1FP2LR/dk40AW3kb/EviLNz5Rpu55UuLiVmhHlAtuv2xjqZvroXdzegpa1WA
KjwYFX5zmvzIH3owUrr48FC4SwxgxfB3/O6uNuVHOzaLvzjlW2Tp1LDPHEB7UDn1Q+vTiQsYcWf6
ebruzfbcA8aDJNC41QcQ8ynaTL6QFrO/K+wUyYrb5Lus92l8sdGFSKi8ZxFhYMMWoLeWjRfxqnGT
F19CMLZdTvR+/ZfX1tFqaOKD1UzlC2CHTwgN1SoPsm7nS4L+yRrNz1Ya7EneOLBb++Z+inu64tL+
kaPnsLfredw6RZ7djfGotyncH/oHo4lRJ4Jhpy1DrQedzQ9D54d7286aO7ts6qfKmdSLN0flQ0of
yVMaxdN9FjvtVrZjfzIaz6DpztcuVKxBUpSCdMC8bGyt463rl5Fc+fRt6nWUJON356d5c93nIdym
sThbCGbzU5AMRfFHkkeF8RmQVBnxI8FARWsK/Sw5N2FTZX9ZUWb9aPly9se5cuRzNVUUiYeq7bqH
IEMi+Sn0ZRp9lAAocS1I5zRLj5qGA+oWtdb92rAn5b1g92P+JYOilISDvZyftAhiKlNpsLTZxTQg
7v4OzCrDQ8y48oJOi8OYCO4KkrSzpXUlN1PamwaRrgOlZbpDSd0nxJgJUZ3qoYnvwqy2k8Ogioji
7VTyCxqSKX3aU5qfEysW/hqhdh/cx5WJd5cC3Zofkc7mUOTqfKxhCdIJqR98VmIhti0kDcJm1Hn5
/LFP8hFoQkS5iJ7sPpzXTlHGaitYR2lR82sQsW5TuPm5Det2fhIm1hyY/NFG+X2emB/nssnFV1sS
OB6bSc0fqpAhFgMolITHnoeoeIeIJXL/GFuLd6MC1o61MoruONt4csV0cILsclfN7GhVA9SY5mKO
do7V+fq5LNsYBV7iNfMTjSyB9770ghpWnxMOYb9mdAK1awd8H1Z82MgOmNJirr4v/alIN5Fe1idb
pTI5mGSsY9itRpAO3m42+ULJ1q/SUEpU9F519rrBdnaVap1nh8NQlt63ZjXBzzKoV2fl2Sow74lP
Lt3J8MPaYdSsXazy5jqYnAEKOl+4rWiNMkHmpWatFXMf3xsaTQOoxxvdwqD1VjN+h/RuWLnp/xWW
WQAvjVKbTyP8qDvgnX6mtL93Y9J+dZrEPvBALXJYi54zQOlykqC+px0pj4/h6AvxMRyDQX4vq4HP
YgRmo9WGMC9jtxz4y7jn+JkFC7QU+Ne9jSFX/6Ubhipl8QOmEyzbU1SL76I0O8Cqzhy5SCEzTkXx
D6IP2bybiU3nA4ukUM9xxIKJqxdh+12dNHH6oels5T3QQj3zphKrdaLPlZwqlqyoL9PouaXrFJWF
Io0p/NXAoUpUq2IC4f2D4jh2RKukoMpmgEkRbd1tajXZBKVTNfbZe6MNk09+nFlbI0WHVwRhi2GL
yttDLItIrfs2Eg+d445f3EpFH6xJh8emSryfDOBNUFjeR8LyT3C+0wOPV+2GijPQKnQGhBdFfvJE
NBS7tjenaNWUkIfDfvza6i5ZFSjE91GQBThlldF6EBPjzG7UwRsj48WsyfTN1FtW9SjkmgxrzSVH
8x09jdkmJEH0mPoAE8M09DZWn7ibpEUJIDFOc1eQjvst9sT1jkpMeFwS8NsmjAEBeiMLS1CPAE21
2RXPtGYWqFJnWpoMjqLjpoWaeUyCoIBa4rb12XfRIh7CWZgHe9bRHRao1p0DHGCLO1G0S5PhozUt
XsVeGKt1WHntyiyFe9KjnI4ic9uTXQ5UdDqBmq9iVLsd7zppai9YgaVx/7Tjptg75L9WxQgIT2H2
ceggibyrZ1KpgVNTgAdYua1U9l3MpXxuY7ei79rvN/WMOYg11slznfFziNv8D27RW5jCiaC5l2ZV
OasJuNFjNkjaSyrHhcxqztY6lJ2l4a/3+sM8NLLcpl09sudpJ5mAhKcaCnM3WD/w/A/us0k4H21k
PvaqqOpirRqjNVehiY1Xn6pOY7WKkBfUYeR+zCFNujs/jMvgs5BhnD3gJZzBIGXx5dTpqowQEELi
pnKDyl41VSAJhuweU9CZ8AAjhqJvXlI262Mcp/afTlxHp9wZ7ION2alea7xuFmSxheO1a093eRdP
xkbW4INXmOL2xzHuhk91B4uhcyUBFU8fPAOKtdjzPT9/X5VZPW6mWNufUow7PoDwHBEiq/q5oxPl
kCwH+42YRnUw25FUg5Qq3c65hpeRpq7YmV7TeNtJD1207kUe/dWRRPzoWmkLFrFvOnPV47GRrkjw
AGCUxthWMIuSGvJ4BmcV+1owyRhew8vtRL8eRxo+d73s0bRgxEW/sMO+pbOJRL2NVWq/pszT30+p
lF90kOYvVjFGePu1/fzJcbDdqcyGdLSPebzzEHSGqVaWWbYDNEj4gRCGW+MYBJP60HHgf8eCTrOF
ZRbZo0S3ddf1NG6No1lMOzXoId2iVYJIahSagsFkev0uxHD3HDterO6yMBkG3u9EFjgcc9dYiuTF
yZ5ifO2SefxaangZI2SyF91DXNQONghIr+CyydHdA/apdyoq0/cgUr5adS7ueEBX0zMpnU+8Wtg5
09zAUamXSqM5h97OsBMqrYnCkINzE3XDPiZj6jvtapRFoh9C4sOnNjWHD17qDxXLcTR8GJ2qO9Iv
mt/nfV6em6o807jafRvaLjpjHBk82rT97Mxxcu9EvZhPO4Mv91MaH+naycgx5cJeh3km72czY4gp
W3GmMjvjrkHS9ujWs/E14KACctOY529MVpvkv+NVn4t0ar5SOh32og/+sisCTB6nD/qtMTsCI4V4
4HCVhtmdSDmOlTIw2o2Vxt9b3IyOxsC8kFVq7TNVzPtJWxByZaXOdlfIreU2f0KfRDo7Ysu6MVxt
vXicgje6LJM7zuTNtprc7+5oJBtLlafY7+NdO0ThOzOyzfcdZ4AjKFt/bcPHfeiGWKznAGIzcrFu
S/3b/8NVkQLFrll1jC7B0Dinz1M0/sE1qUSXQrlbq0zNTRF09OSI9n4xYCT6AcvdjoNa4xHFH829
4lgPEXOkrazPYsjMHXR481BUwlx3aZGudaDuoshziMZ0Ezo7xyWimrmhXZCW0WY282/S8RP6Hg1Y
I9ooCXS66a7yomIzeT3HUSOPt5g5du1+tJzh2zSID42Q+TFXXnx0sxpgUTg/e4Xj/+CMVb9ozpEP
GScPtZ28Ka+2Q2AMz5EgQN4Eqm8ebQVv+zyVzK6VYccBnBe8ltKVLwO3p82uc2l3rSfvKa1c4z0F
tzDYBzpKs7sMTjd1oqCLvhD74CzRhbBZJq98RmVg/4HbpdrXaeN1KzCFHMosK/8YjDSAoaGTm3zR
Dpg5DT5zHhaHtLY/A9BqniELEke1kX6CXDYcpzmMWbN96xR5E24jxAkvkRkgna/LapOOFiEd4oZP
rScBmzuF8QiF9GPWWfadl0wkAc0i8TZVWJx7iqG7QHb+qU0EN6Gb8htLmVrFiTF+qjF5yNdi8IsD
KD4ADQB+83XleRgbBHp8GKU/3TO3cQjQIrwf28Q74q7wJ0fjjB5pP1yPRmu/q0THWGeHuhsr29vF
ZkxQxjhJSEC0+aGsx2w72UX6koWNfoCmaTZ32sS/DOvT8ougJeWPBhfZBxSIzhpX7/auSFvjK4lT
FvEZDhgj2s/vEBDPO1LW87TGX9r6IREUrWffL7aNEDFd+67YqlCm3srCTI32ktxXnPJYGbeirjSD
MSnXKq8/JTQFPdl5IZ/pCcXd0AFPnBiTWUEsyM/4ec8HsxrUXdPov1KRS1z5W+XVe1Wlzqrx8+bL
7GdiZbopB9SKfZvxN/btlmj4q8vPltiw0u+WmdaTBd/vGC17rdna6uSINjiP2hYPS5fwO6VtCoxz
6dt3OolOZRULkGtz4a851STOaswsZ9+lxjBuXQLAlyQLqsfesdKvYdExAdPZ/JGQ0CCyjziuDmMT
b0jURS/C7MyH2tM2XUDEhPcVbrA7mTbaXCMa9o6Q5P2tmsNhHwvjoE062+PCMHdxo9wSYqg14yDs
m933nlz5cprEBnfU9b6oBbRokXlfVG7aX2dyMWrl96xjxPu8sED5O0nIuuUFfC9E+KmJc2OdlyJ8
FrPVABzDSmGKStAVQ2utrTZX+6GV2SEWtAbFYJimlVTWdG8UEFmIo133k2m33btR+5qUiOtyC/6J
I637wZDT+NWjvXJHBrgU29GRADkMrGnKeJiegnZy9cowSurgocIlZUO6EYpwlxdfihmw0Wdovg7d
mBbsLKvKebBK1uJbWMbjdzZLhPp82HuljWzj1ChMVu4wiRfMbx29wgGrvi8Mf2DFtHtseJ0gHjZp
rfP0RMooiu8jL4hopSZz9KcJg9m/c1jseszOPPeT7bKD4VqKNNji8BIaVbjKLK9r73sGdt99Gj1L
D623SoXGqgPEtRV0TUnZMlXJOBIajsN5shLrU6Zx9DYb8Umy055NmZffyZUQcjSxocVT3lntWEcb
O6hxM1p7Dvd21D/PMDIhM/BQ5S1nyQQkjNiTgemw9UMVytbgEyadWkx81c5umqY6t3kg29U8RfwT
PIajyiBudOeWGWb6wKNXsjbDh7n3QdtUrRb6fRx24lzgjuSdm0Ga3pe+cuz8PA/DBETPw8J246dm
V+2rIjCYgXMb8KemtiCJmKRoUu/Dlg/+PNnOSGWqommLb8KNcUZIGyfBRejn8ZmFOxq/YRmad90q
QqYdfZC5p5ydRSFA7YIhDsrvaai6+dmfzYKkXjOjkF3nHiXT/dyXMoE7Gs/ZCfmv9p8c7JDQazhJ
SkIfj4CE/xJWO3GEMuOgZTEcS9OPD8GU9tmdT2HkoXAdzvFz5kbpl7kuHVKa0czhsZ8c5aP7tJUf
HLvMsMdH21Ec/JFKOfYJv5YxZ20tKLSjOVQ16YkGABnH3zByyqdhNhpzV/tCkQXJiaUPbV9M5Skw
YlLfZjj44g7rQJ6FA2c8fnLjrArE2tKVqrdUJSKxD6zO7vaEpiQL4nw0rcOUUh6HxyK7EJa1O5VH
k/RCvxHYsubnoRrr7IeRyoZDkCZCPzQgtqzd3Jueka3IMXfTDxpH5IzYCVyt94Mif1Zn66W5znvA
8XwpmdU1L94xJH9FPeTpZ2yRbc6lnTdT2fMiodL7IjHb7FQCsuw3lU9o+weLcWY/EQtlkgjZat/Z
dWF9zRNMwVpoD0MhOcM7ckRiz9GYmdNQkIn+h73zWHIcydb0q7TdPXqgxeJuQAGSITMzMlJsYKkK
gEMLh3r6+RBVdyaJoAUtezWLaWuzqrISTrg4fvycXyy5jIoXfJ10/VLYbSwZ+oan2H/VraL1T0Pq
GSxd1rsqfwBatWwWazIt2+9A5pA85Q5uEnOFlJAfh6SYTy0+9ZSHx8mtfGcexElvY8fcN6EgSGlN
NxvvsOoty30dVnqxJ02exA7GdWH5SmTPxaMQgu/E2zWlsDjrwGBOWRJpn0PhdDA12miwYvI4umQb
m61x4AocvNuZVFfZQXcwzLtibs3a5+Kf9Xex2YI+HxIcouIwt3kMTq63T1OZd/tanflqih3ejdbI
0QXy0y+VszRiMW1X19CZwOJl3CcGsHaaY6IIt0OrpfEGUCu5FYFvrE9Fb/JvmU6PbP0CAbNO6BHO
7skKJbBHMh5ISuAzlq6o+bKsjQFb7gP6216O1rKD6F7YWGq9mZCtnG+VNrN7v8yrrt9PMnf1nTf3
Q3E/tPUCeRylcsPmQpdNNmZ5nBmxeW/Cjq6+ea2mKIhAgN2jkC2qE09NfbqhMSadvUDPuTiAgczV
93FaTsWWQGjN6AWrvbivZ8TjKCtobXE3moW3tdq8CvczyT45bOHZ3i0PozrxXTUd811F/VgA2NcT
irum13zqvbwIfbhl7FrKNJ23SUdoFj9MDCKzrWb29fdJWv1jlLNEh0nXmvYnIHszJSktWW4ZNTl8
PjBan5ws57yVVcVjSp+j6qfBUn+jRpQaWDiN5bS3Rw82vp6UobGdCAyYrnLCCNEuj/oDbAe2Riey
6fvfh7NrNPaoqzZefVC72YlTv4F0NB+KXoO/Hds6hcFclnN70kVuDfuMRNHedw2VRJpCVaGjZtqK
G20RTfUTw+gKnCuicTrZk95EDwbI7fpGYPin+qSiEm+bNi4F78ou0Vz01YsB9Q0ErpxkJ9i4SDJ1
Xio3UamIm37y6ugIZ6j6y2nVIf7LKC1tpvKsh7Zg4kwqO9CwDOdEUyTPP5uN5Mwnek0XL23ylMJp
VGa05jazwcc96nrPElQLZzzQ5zwKBr1BcKZFpQUxvTxK6yywOqec4JxOtId9nYgr/hLUdtIT14Cd
3lkICJXTFsTc2Oxp/1JZV6wKdYdKeNNzDaXqVp9SmuI0IhriJ3L2RK8xLci7RTPU0Sb1HDs/WbNQ
631nJso0+F0FlfI5cWKrxlDTchUNxDiZNnE6D4eHDBRe8uCNSVzuXQEmb48kV2IEY9bTz4qtUcoW
afBU4RsqcNW5nyZllp3a3FWc7aC64jDrXmIdtDjrxJHnhvfRNEtzUUugubco43ScV5w0420+t/V3
tU94dnctUhp7jZLY56Z2w2FrAjJcRP2WO+LvVumYg+nagXbSPliJXUZ3TJJVvivNKaRkQTO1e66m
uLPv/46YTg2X5WPfqKXYjxqqbpuJl4Ux+4pp9HGgtJKFQ1+Axi+UDhCblI+K+ACfZBZHnaU8Vn1s
is0kja79aTd62G17bjyij50hKzKRh31MTQyZIeNm7ZdKc9R+10/ujKAvzgaD3m1ipCPIlFlklZxt
Ef8+IJXFttCmkJwYT6Syehwwaw+pfHajEqgFzsEPCpXP0E/KSLpfM2DO2Z05pvYPygz1dNsqnQlp
imuxfyIjsvr3EZnv/BjqvdE/OZGsOb5j2R9Nodj9bVZE6vy+AUPeP9lAi+TiWpXPOJYrTWz+EGgp
qto+Ubkkb4x5nupf3CdZyoWiJvkieqhms3LfAh+ogkFkqnqwzHYpCCtSB3y/5QkdjsMm7qPa/hHm
TZQu1shxees2Vl7GS5jCYU5RcWCLt+WoK2i7aR4NheGmqMup6n3LLYeJ6ryR9zu756b/2uTwXLfh
YC8gHpoDHi2CxAOH4muUzcmHGwexug9tk/XVOx4TUxLQj7UAX2ZyMDdC6Dny7mEuvqTNpAm2qHSb
pYY90uU4FHntavfUn/J6x0uvM04RTVOK7Y2g7fFPjmSp0iDrmiLbPLTwObi6QGU4Hac4z+f7SE37
n1oyEQEUW4uVbqGqhNXXBkkuZCnUoc/uIqFU4we3qhLEvSPJPitcxDKfVOGBzqd0UVUH3NyjZpNZ
I/Jcs0pOc1AzXj2HfnaUZxpN7WEY1KnaYDxQiNuwt/qp3ER2P41Ad5ToF5J2Xf2NN6tSfI7g2n13
FF3UP9QJecmCl1RsO50/1PFIDkDPMoZ52eV69N3r2yH+PHi4ZX+zppC9EVLe9P6iwTLWh6mLw/7Y
TCLZGrOSztSwIRmQERWpkd6BCNbcXdjbrfphop6F0fsysQejTZTutgBcX9zjAelV+znv9PSTRZ+f
QJ9mvVX6GkytNtvDtdVN2ockXT/jOLF718et27U3xQSQ8jYTLS+qVosj5jV/NGogT/QnZ68PJn7y
kPgS8cL5XRXSlr4pAfC333HzbiaAVdGQgNmhCyVvmkqvykMDxg6F3TpN5tu56XT9vqJSjm86OloT
7tsDz7PQnxVID5/hJNb4biBQOtzldVeY73uAoOYhbzRic80LPb0TuNbMp77PCvBAlQoQdNwo6dQm
x6QNS+9RhDC57t25C3VaLWQsNkWRCtAwqTxU+hveDBI1AY2ayCfHUhIPJz+Zy3aXiVJt9Y0crIZa
YRblYb2VHaWXhsppaUfZLgdToVQPhtJ3CDArpZHEwseiKWnkbmZYeDdvYztWKMDl+W6hvuMgCYKD
F4iWcxCLRU7d2H0zBn2Z28aHzpy89lMhzCr9NsYWTTtPo+P+OGes0Gcv87h+Xn7AH8FCn8qc/78A
Pv8PAPQF2fh//+ou+dGUbflX9+Y/FfwqF2Rmu/6H/h+ElsLr+G2lXkFLP3wD/Pevx+RX0/z612Iu
e5fU8ld2Dk99+W/8gza17H+D4YRlDKzTc1BQBOM1/Gq7//4vhb+FiLprg1vUKB6AJvoHa2o6/0bg
C3ou/rYgt70F59yWsov/+79MwKsA5dAmAaMKHBW/hD/AmtLoPAcQIQTDCcaNkLAEegi41vk+MxXJ
QxUZlwAp5PbgDMknxtzXbX7rJLRXTAN9XjEj9Z5pXbxx4vddOt7M2CPu3V4Eccbf4fTHB0vk6EJp
AEoGCmigJHZm4aJEluQ3Zj6fwiZa2u4fZJl9han3l1mZGxAvN9JWTtFYqNueEqmfjOInfunHwTOf
6YEAV8EifaejUosF7bOnVd5m+RMRUdBuRUx0HqPveesmh8SZe5p+7uj3hvN91tpfeeoplAmUcVf3
rrJLVRp3mqm944PvDbP4mqj6oUQJByg5HhAttTh0TpsNjyVvk4EP3AIsmO9mZOMOIkvReyaRokvJ
L0jEX+7YC5/KHg45Vv05q/KvXpmjXhyeOm4vn77CaeqdPffTuMu79LtqNV4AJDba9VqBdObys5JW
p+pRU5HqMQ1Bdv2jpzyMlfE4zy5iR275dZjs+zgaVQpqyc84dJ8gZlAAWQTfClxG/aRTn3OugUcT
bV+yKyXbjAPCkzq9PumIn+FId71Mv2O+mFMdNgcAJvLeLLVPeatAJhm+9vb03KJrha6sjZhVHn8f
Zuc4u6LahHpT7SYM0zdtCKZ2Rm0tbrpdXmSPijd/mgfmSbdYIyTEfEvKd7KrHlO1bjdi4ntSb+Yx
BQSVFBwwhKsBy5LdKXM3Uz3U+9xxP3cU+MtMIrHT2wo7RfqhMqub0fxCPoeyKDe/Rqj3jTL5Hrbj
RN0iq3aR1JWdN5mk6iUPcuhOEWUl850NkUrYdGsTTTFOTTtSHg/jjneh0e0hSOsbKg3jKQunu44i
7tZpUXtIF1TTRJfUL0Z+gpIvOoHcBCTyE0rkstuRjrRPqPyNflEb7a7pGrHhMCebTKVJV5jhSTSq
6kejGYz4BFByI7vMesO38+5+cigpWTFbMxsUC7VxNrtNg8CptN1gaBtDeMelMWtqxde56ge6nPY+
rrWTZqbvKWM8OiqrH9fdY67dTxFif3V6hcWyYLl/AxDCnkJ4Gj0bwIBAFq0XkstvYEkbAUkzkk4U
oNJDeaO0gknYBytJyTPN7AoodKXwsnC1GA2p9+VSAyu/xh33UuN5HodR4Lhl59uRh9IUgoFl8VkX
3KPp/WDxZOz6kg3Zfv4tTj/+/U1n8Oxz9Yl/BieoYp0DXpLvPQ91BbUiCkv4bAK1/Q5jptzaCuRu
CipiHog1LwuBailK6LcuMsYKgK63f8IKmfry+XDnCekLgYA+xfkvgKZj5iCcIihJ/Z2po5QcYzJd
5wuVf1eG6ZXpfhGrWS0uhFjuC4iNlDrXXMPCUNsGSGYUhGQYfofKcjw9N+kDxeDYb4ZOUNn2ngA0
epvYGp6Fad911Xe9bg4Znf+0oz0XJphDFDek789eqWxzeVOL/tkt3b3U04NR1fe5VwfzT6XLELHP
uq0zUaafiUeFNN4VEzYgVFCOIIy/iQEkXtTehGD7iEY71Y1/2fWIgZHMvo6ZAl7I0G6nGrYbPxwn
i77bCcTXQxdgVRwP32rDe8ojoib6ZQ2Q6VnZ9IP506mbz6Ilr0SaoA0qqVHxMltAqE0SZFEl/HKa
n/Wa8Onqz+nkPsWz+jzVCZusce8hHFCmRR23SOS+rJamrfqPE83/z6Wu0HQWnvD/+p/05FUq9RT/
+pf/Lf6Wf2t/p+os/9I/uZMD52ahdyLTAkIeLizR65/cyVX/bQCyhvOBlD2qG79lT7rzb92wPRu+
G7pBZEgkVv9kT7r6b/4zuEA6ZFDIaXFi/ufn/RNB3mLqrND7qH1o6McjY7OQiGwoZufH2WqGdkLy
pQpQZS0Bng0WLSC7+rOg8c8oOFKjbcsZfuURwN1qGqOBvhluiH0Xen6oUjVNFe5zSoHFlsfSNZbm
xS8zqZuYTCQUx1WgmsuYgoRpL118DFimpm02igrW4rflvhCRl4X4/fJ5+TQA+pAw0NLm1lxxP1DZ
6ygGoapXaoAKt7yigPqqsVduaQZ1+TbSSrXyzS6JbmkcKJM/A/Q9GUWRYEmi1daxBnSj+zLLvyf6
4IF0LUppfBB2hzuLTgUw8eOpVW6nuFD0R6lZkQ4EaZrEjYkC3500XfOh0ugmtm2nXKFca8t18lvw
5eMWf0u6HtC80b0xV1zFoZw9KT2anu2smI+KrkeTb+LIucndWP8obdoM04CmbNt5IaVptT+YZiX2
k1ZInsi1M1yZ7fXl+/KDTMgCiKhAUIA9eb5dba+MExch92BWXPsENX1Exa0HSqCW0/OkeCR2s5Fi
CN3jlOWisauoo3mF7fN6Y+koXCCfh8IiWvTLgf6dm2GVZojPj1METpgNnxJ4Ync96vz+2xvr1b5C
BwMNMJybIPnZ9lqnTEnUQo2GKAvoWOM5hkPyifaT62eJck3/eHWlUwFGLwDdDYINA6Hhcv5BJg0A
DTBIHOAtW9/kYzd+6gzaJr5bFh/VcVR+alHTX3PIfDWNjEppAB4Ph1RHNfd81Kky6ol9EwWRRRne
B8uanWTa5oc/nEcEWSBpww8giJKyrHZMpDt9rdEDDhLKtac46VJwHZyeDlTU5u2hXn3Ry1A8a9Hb
pO324pD1Wx4KW5pGUjvUgdK14gmHsZtWuaq9sOyusyPJIKwTIimw3Hn1rgK2KPRsMERVBUlIGxZi
S3rA5bZ/yBuvucskDIy3P+rV5kAilyDAULB04CuvQkDC5QVfeKyD0h0edSO5BfrQbqXS7/JR+WGN
RXVl41+YRW9xomTBPPxZF/rq78crJArOhe0St1072uSTCDEbia8Z610exUMK314cIdaiQY4sdGpS
ThVoBfCBWaeCpmnhNY/0i6MwgSjbkCzzOjn/FsoPzGhmUvxu6nA3ieH7qDntlW235rpSSmFDcIJJ
CwzbeSWeE3Z1X7Mr+RZKHZtBAxWoa3PnN7P2nGuTfeuGIj3U+gy+EuXjfa0X0a4cVHv79la59LWw
kjVr2Siqs07V9QL5fj1k5Yaq5cmdgXNDvCa8siHXFNWXz4X4w4lW8Sp55YkILMJ2W43P9UKvAnym
d76I+x2Y4w+wGJ7iukqW9p5vqGUQJXRlK+0rdBLhRw1ElVILFXTAmyu/6uK3E8iYfwrC2Dicr7Rp
RSmeY3oVTIZ8UkJd2Zv1dC2NujQIngkEaXYtd/MSG34LMHBuE1ttGKSqwIwoSl9swOpfswR4dfOw
naj2IenMFQezfJXRoLmT0vYckehuCvUg0wr4KlHtNLaOuBKcl//UKpgtFzm2vkwZJNrVzTOxGD1A
4IoKcQe2tnDzHVzTAqol1Rs5popv5QhVNUsX4+29+vrQ4FytET/BdJDbQFg/n0v8e0Iq0QiR20Pb
fxHSKk5FGym8vdpqa5Cd3UhnKH+17OA7vPwymINGiIq8lVzZOcuinc0BtncIZyPGQIJFsr/6IYpq
G2VXemWgR/VfqqqIXTX1GZAFSHip7NMrh/RVPF+eDNRI+HziEiTP8+9uQzdq80wpAgFxNt00BWAb
Hxvz9F6E3XBIc7hnO8hA08e3J/zV3mVcVEa4tpDVQRh6NW5n2UMjkF6nB+bqd0hQd7xuI+uKMtGL
qMRqNnleoN3De8YkKK4i7sjDFwGiKQ8yqXQfgVBPR2/K5AFzauVmqup+43bYQcZ5HAcdTZx7p3WN
HXygBcqez1+YuOloQtWsaKwNNrj4QYy7aCq9J0ean3O8d9+lCtcgb5c+sPWWRUrr+og1RYekRlSd
DEV2QNRHmnuKJd8ZjoksVISFVJH16k0h8asM1abbuiZmqkZnxBsEpJOg64hJaQRjM8/G9L7KZxts
OHHtj5fBoFTuabwe+d86eVVw/Bt0hGKDGOjfFhDXgLVv/+XtQVayMkuuANLXxu8RRAkP3BcZ998C
1aArSoazawECPvsRVcnDaOMJjhq+svG0PtmmffEYG8oHiGU7UH+WD3g6iAFv6wYmdZSXb0vkSeDD
eteyi1cRZ/llPJuBLiCfwbPtfPvLMMGBoZ7Z/voogd00zXauICHAJdQg2EacAJ0oYAL5uHLwXoXV
1cirsGrBsnHRVyuCfMiHjaRJDfBocrZ5Isv/ZJHR81l0kDjir3LeftYHeuSI4sJC2MHPiVEkjy3/
7VW+cKIXX2iEjVlvktLVVKZGZYRCWU50KyEq5KwrPK/nPx8EMRJaujjckfSuwoaqWHAdRiUPGs3F
PETqDj3XQbuyNpd2BXWJRWdYRad87ctrG03koGfE2pBc4E9hpp/RYIec0Q7lncD55zREkH7SBlOF
/2AWUWREa3BpYaGUc74hQcsmMivGHCdDM3k2M7XYIhtlHd6exguXDK9VB6kGCkrUhVdZ/NyGoIRA
3wZ6Xts3BeCqe6IimIooMTdNZMbf3h7vwoSyYBRfGHCRoln2zm8BQB8HVM1skWOk08KHNySsoj4y
AlHSUOtkAdezd7hniumau86qGbiEHnMRkkTSCoUlvvZ8ZC9zs34o+wzvoLwB/2bA+UUaA0uWRnyw
WdRdhOrmNmqT2gedpl2pV184FGfDL1Hgtw+XbKJKkW0WIN+P/2dZI5ZoN+OV7OXCckL45DblE6mq
WatR0jHUq7C1GIWeyGEk8zwICk0AJHS5twx6XG8v5+tJJVgSUEwss7Bb8FZv9VkZyarRMsci21O3
4K8+gzG0vrhQeDYeUuZ+WsYmyCMIi/nYu8e3R3+9mdAx4mwauIRT0nFXm3cwIrUvbbUKIDg9EKO9
rSkd5aGWDegXuE4bNpl6j9HRlajwIhJ0nkxo9HlIlZCa4YXlrIKPZtRDlEQhCsUga9s7LEPCki6n
6Sg3Y1Ybv3SWlxdIo8AzG2Xc3vEMsGCoT6Fa7sDQe59GZB820gGL6duAIb4A7O+dLbofyjfwUI7w
tWkaGx8roMbyVdlRBXXmqYMfozjJpoKnLRBKRt+Ariiwjb3uiva5sDp5NNKo/CojJxk2FTAhcDRD
6z7wztnqtWK7X4zIdWMIPEP8NXXz5tfbS/J6m2suL1rkEXnvAcZdNsxv23zoclwOelEFDsDTLy03
NioETfnl7VFe56rgY6AMweMh9hNOzkcp+tnIlborA4UCB+juW22gwx4axZM7NWCSWte7Eo1fFxjB
Ay9PEsYDu0+8PB+yVqEXuE1SBJCG5NGG73qaVNiTnA+o0XoofJxVi90IrJbqS6OLh9YZriVpr797
+RFc3yQpyxtlteGxVy5THTZD0IMqhYHq9fVJ1rN71MZonvzcibQbNXTnn29P96WP5wJkozuEbFKH
VfJsY/UZzfT34Ns4yD9UpXpPvFXAxTcCrB4iBkCG3K9hB6kIvcNiL2oxB2//iNehRqfRh2Yclqd8
/DqrwAizydV45uZAAO8JOltyjJKu2zlDLTApiVH0p5YvbkTcDXsTX9Ir41+ehN9+wGoHlC2ZTB3q
eSABQr6rQWC/GxEsAeE5KLB5reomQpJpryCVtelNfCwS/AuubMPXx+t8ElbHC7Cr6oSTkQd1Ir9F
sC3fW+bcXrmjLw2ioWv0Ut3jj6ug3rWUt3tkKNhlRvzY9qbqIyBrHN5ez8ujAPR5WVE21vmBiqN0
kFVDfuOEJr7UWq4/NuHkXrmgXheFXH0xNEVdiAIMSparUGH0HlgInH+CWOSVn5tD/GFsp25LF0G5
6yz0v2s5Qi0Mec4XRTaT2o3pLxeZpd08KrCAKis94IOZgh3uxB8nBec/bjUH0gZH7mktywmQNdCz
YnqnhLTq357p5dI/v60YBVYSUCwAArztVjMdD0YtNaagMKvso2HUBXSKFLC6GV95Zb9OPxgJZT36
8QjFEaHPRworgLoSEdBgmhNt4zZQ7mPHi3dV0nztnOLaG+DacKuwBGUowpixZDg1CzdGadhbu4nC
Iy5U4ghdX7kykRfHo8NjAnUjg1zLjLVdNNQJFONAhVL0MTdKDcA3ZNK4BsKbu2X4x9kc04kwIGkr
1wg9kfPpHCC0uNHEeGEhldtsiJxdOqHK7rntFOgh0oBvb5QL37doXDMYWRVNtFV0KTB4joeJ1hKo
Odg3tox3rlV+m7W5vXHmvNy/PdxLlXu1MTHQRVnSAz6oIQ18/n1KVOopCl9pwF3X+7ZI/+qQxoq6
bl9GxYOiJvj8waXSkvRWKPUpCd2tg6V5g1WgUka3cM/dLTJ6+8QutllZ7Q08I0jFtjH4pStLf+Hm
pazMxkEAaGk+rJaiD+k99BUdRDNDucal/GAY8NVgpbgTzhcgeb0ri7Gc/fXkaKD6uHftxaJqFbic
KEJfyIPrY6jNEMB+WipUSbpRW3EX2fBUIxh7lE4Q3n97WS4EZlp+NN/w5gROtH6i9VE5FwqqIME0
SGurVAIb6jLurtxka8FL8gPqcHhOLrhRukdruVvFUeehDOM06NLCBXFmo3hVxO3D2HnOYUDm44Ro
4vwtgyay9TSp3qv96B0hiqfbyuzd+yRrrCtfviziasrNxZ8LIAJNQd5P5/sRfjRiabNIA6Bi6hHp
BDIcNcGQK3OvNTkvDkUkAf9ho9W43vo1lDuKu3x9CoEmKBAj2OpRlx+71Pv0x8tJvKKdSvK6lH5W
+yjXa5C4rSt4q4Q5NnV1s+9Q3roydRdCBzhfOhA86l1e2eupQ3RnQnBLBDnqIMgBaN4HKXp1K8Nw
DuC8xk9vf9WF+QPWxYCcxn+Ax7+/M+ir97wHDRF4kWaeaICMeydBZcaVRXnl6F8cii+j7wG2jd7j
+a6QSpmPid4BCM6RYDJKAFszGrFHWwrzyv35ssNWO9CDaUz3kZ0B33K9WK1WSokyKkV4bXjy0CXY
eD3+B1bVN1sYzO2hURv1MBdTvLdr27ybkfo8GjQQbww3Dt/FCYJbExWxn4YDetdHR/BXg8ALDHVE
nVWUATd2Sv8AWQRxY6eZvZmKsH9IZ0zurXD0Ni2Wg38Ki3ApvBsOzFkqq1QLlvn97Uko8RqoodMn
wUizY2v36B9MlkyvhMtlZs5njpqjS8DETZBLc/080PKwTSDuJAGqYf2+tBCm6S1XBqMpygDRhnBf
U2jb/+ku5FLgdl6+arFPXCUgBsSwPs/iJKDakiLr5Vm7ugSv4zj9lf1+4fXBq4c07u/+Prj681kc
FcTNY8eIA9mUSjBI19zDw9RPsqyN3YApx6Yu6+7BGuggDIOnb+youeZb+/pmoD8DIIwmDID/V9CT
nqcdJOs8CRogR3urzIAQj1Z5ZSVf/IZXS6nRpXHoRnE9kLeff6qUCngJz4uDDGwcKQBCmrtGYECi
zKhyRU1oHDIQIrdIaBXHGPT9w+QVX6Owsm7BuqLyxCa+Maa5Dt5e7deoJ1IxlpnSg0XZmb84/2Go
b8zYcenLGijhUUmGEbEX1ICsfIaiXhTjfaGD64SLn28zfXYOc1XCGmqSeRe2IKTe/jmv4xK/BtAH
lyexnbfN+a+x7HFAwsyOsSm2rS/hhJdtz2NoG6NHdMVJ6XUuwqrzvdSjyddeHWGr5Xo2OisNVLY3
FdO28pEfRMstKmt85XDu7CA6+BRArpXaLu173i66CbYZWBC1zfOv1GWHqCISWIEu4DyMoy58Aig2
mkY/HLq5ujUn5S60kJ2EB6oHLjyHD388z7xpFgcYblFS41X8cgYpMb2JUrLwutwZ9OgOCJHJTQMS
+8pVcyGIofWIeAiYdeZ63W4wEhHb08utpuvtSYlt95SjX+3z29Jda2EkJxch8re/78Kp1jnRoEkR
XSTbXO0jtAirSaRcpYhJKJsGs7ctTcqr+d6F7arDBMVmFXANgIjVNWoUtVvMtSkCLr77eRTuw5S7
6tGL3WhTaSlqqKLqhq0aaiTyqpIc7daYtvhxt34RRjWNT1e5pXVwo1Va9fz2FFz8bQDcqCvR+iOy
nW+y2Igy24WhG8zZdJ+6yDkhh135gDXNKy4Llyabu2JpQbsGXcbl7/92GZowSis7y0Vg1LbAbiXP
XXSlZHtNT375xasYCh/Bot1hvYBcV5uWZExBU6YgFTMmbQNxEj2LpP0ldPWBuPVnJohLW3eB//M2
ArPHzbDurXSNrsYWWKKAFySqAq1Jzpwg9jZBCdjHDuykXmbmlX17adEAKvBEAYoK7WGVK4nM81DF
9Eg5izLZV5Ud7W2P7NbojWt905W9+N8fyJsAm1b6DAy3upJUL9FiLLDYIIr2ATY46PrungT0NrT0
XR87B8QNjy2eRwIPPaN33i96GmPZ3rtJu0V05osxNPdmOH50qv7w9t69dCvBcKG4xdXjgX1dHSzH
STESjywRZJQ+N2kCI8keES1ytGTY2nlqYW7XVPezpZdHPhFOWzj3gaNIGzhNdK2GcOFdR4WWZxRo
J5JlGgHnO7xuyYnShrMketgSCR7oN2PefEPKMH2M2uH9ICy0aj2LxgCwVZRmOohLvdXsjLpDFySl
Mfb2BC0Dro8CTMMFTrpAxMzV4S7Afaj6QOARlWMegXt4flGp+OwUqn5EOYjucezZn0o97g+I7v0H
SROLQuEAogr2juuiSu84Zaz2LI+HCndgaLW5KQFyXclNLn6ks5iqIKvhUE85n3WE0Ml+lYlRaJtA
9HPrZ9XFS5pqNGKaHPvN5PawHQczv29L07gyxy9f8WqSeWbSWcXShWz/fPxR5JHilbAm6wzJPjN+
J/vZl7V9HBBNq1R3VxuwCFhgW3oPBj7BkI/FAzXBp2aoglkL95XqbLtWW8RsDimCwrqbnTozvWnB
pJiF+NGl1a0T9bcAFze1mr5Tq+Eva6puC51Gl57ssFN+isrxcVKje63AQRRUI6gZz8euJxi9dDN7
+uM4pp/yuvyxZK3O4stbqydAb3uecneGy/mYumOqhIE6jH4NIGcolheSe0zrao+Y7AES3qZKwpsx
8k4oyNwNndzLXD/mivaIIOIRkfwfSjrcxIO5U2T8oKeTjhxdSRDMYF1DebfLz51iHHrXCsKxOIaa
RNpgqI9KW394e99fjI/YTi5tZ6CXaz6aY8ioRiqFd2tBPzQxRnWfdzHWPp3nPb091KVbjccXaDXK
eBC9VkcMGYVZeulyfyqaG8Qemp+RzK6B/C+PYjIOJQYyiVUqiOqVAIWmiqCIvPo0sJN8W9HL/+CG
9nDPWfwkgMh461FGI9MzexCBKZGYiEJVbJUcwuXbM3ZhcTiIEAXhDJJTvnSYf8sDqhEtPOxQRQBO
CmmHqppQiyzCfVpd68heyAQYiQ49LR2PIfXzk2n1eMsKk8gw2e582+NZuVHT0j0aZSq2Iq3KK2+F
C6tEfgf3mhcxD2NjlXnklPo6qfNlGVX4GzlIcT/ZiCe/PX+XRyFOUq1eOrOreEcRAaEjssggl4hs
ZLll76KeO/c/GAV7VPXvxH+9Fxyy1AGbYnacPdU3duL1W957+ZWqz8W9QN0RrhcIHMhg5yvEjT3r
RixFIIUW7c0OpaQhgkltOdVVa5glDq/iNDA3XJ5o0Ogg/dbzhtruoHRQOsREeEDEI8nrjesk7XBo
tCp+kEpeomaFpGSzBxrWWZuZIvFwaszcFX4Th/ONo6jIb9Uj1OUtN2v6qYn1+imdvZ9WOM87Zeys
5zFBgBvTSzxw/WJCa1ObADj4deX05klalW75/BPdh0gdpOLHGoK7wTjZiCMXjjZFG5OX3Q8HNOo+
TTyoZ2pkYvvAia+1d5C3PXPX93n/2W4SIZH3zQd03KxeOgjzL4K/hdbbiCGCL96EDTqiKu924cvS
zI+51uu0Mw3rB4AU5A+NnI5C4ZT5Q1NPe73QNQdFe5mgtU0/7XFwgWMAPNSzr1Xn6cvvm8YDEjL8
1M6zUAht3dyGJa+q7zu7hJTldl3zCZ5z+32e6dBuYhnjlsednX7myBz5N1GZsjL0OA01s6TvVZbo
sALp7S+ojxjvG55BFiioAYuDoreH2K9TJ4XA7tjluwb050HmWiW27Sy1W+ZMzqemgmCPCGF9nCj3
PuY27rdygsLtlLN+Vw+a3KuI2R2w3ErUDVLSo+c3lUY107FrtJPbEflUN1SQsH/7/Fx4zy7NK2ol
NO0p6ax2toIyF6rvVhLkFqVhJOl+oSAQ+W4jHtWmws6idc0ridClwEDi7RB6QDjSpjs/TE1sFLwr
qak7Xa5s8fCadyjBxFdqmpeCKqcIDVaKflxIqyAno475pHscDLz1yGV0qw/myhr3ugYHfx60ev/2
TF6KEZRQPZBOkNysdWdVVQd1aPFXDYyOapiLYJlvovAQDLn78e2RLq0Zsga4N1GEBqu3msCiz2eK
VWMSJDb2HEpkuO+VAmUgJ5+GoOal9z3DUGP39qCX5hMyDLAaasCkr8uP+u06zKSOgHAF2rkYRv3E
/uyPRj6WQSnGH/TX1Cub5MJsUiS2wLRwR4FCXmWrTSj/N2nnseW2EbbpG/pxDnLYAiBIdlCrW9Ha
4MiyBRRyTlc/D3pm0URziJFnIy9sq1iFCl94g4XSa0sWXiF7uwp++Qgq/YNInrozsWvZGUPR5KEy
/apqcjkzW10aFBlI+E27yT+HGY+JbDeKXwOl8YReW64CDOCgIfnhjxhL3TfI/h+iheATBa49NsqV
j3vxa9aFebPOdp7UeNjSy5hQ1xrKsvOMXM/9IULzsE6l/OzoXHe3v+3VxdbA7qxNXgK3zZhdxz1p
ocB+hArvHHQjrvy+Qhh/sUpt5765so1WRSGb2JASE7fO5fS49iPkugtC3iXNTsDQUe1NksLrah0T
VsRFd07lFbIIjZo3A26e09FO+kkFIHy0FnB6UTIBPYp0qoQNKkuYRAwePU7pXKL9hFbsiLdNhpkn
tLmdoGs9lJtnnYI5gAtKStTXtl5rowEbNVVIdFZyhz80XUVRuvihZpN8SBwrP3RIZh7RwJVOatXv
HadXbYft8FTqDSqvFCFgcVyuO7CnqUgslTtDLlKaTuWhdGxvTOuHzuz/XSzzoM8iMNPmazgmZ/Ao
DwRwHtvBl7rqLyQiv1tqeM7M/Al1FG/K+s9q78w7h/7Ky4AuBuAG8LEgN7cszAFqVFSvHaIRrTCv
SQrnkPbl/3EcxSY0+rf8+L8n/VaJ48oojqGwDpQ4kcHYQuVSIO9yIUX0SGZ7dPteLY+pnSo7c7my
8VaeMdezvTKNOVeXKy5nGpx1QdrcSECox9rJD2bapSfUHMMz/WDrwZGS6qXEqeogN7FxUM1GPuat
+H37cL8/cWujkqTP4m6kM7I53GPYt7MV1hT9YrV8QIe3PNWSph5JCcufda1Zp/+/8dbf8+YCk3s1
amQwHoE1J7Ov43LoTwsK+HU8G5QBmnqH6f5KHL/c2jp9B/SjCMxXt9rNlaI6bBoaKnoAKyp+QVp5
wVIF9cHCDe1Os9wFoG3/oa2G6jM4DTw7q9YoP4uw1TrEfcJeC2rFKhIXy3s0aq2y0O67uLVnfwFT
2fpVZI72IUZ3uvKWubUQYdeMXMa2LlReQpToEgw+kY7ynKzE/dlu5rqmwNrj3xP3jdyiLzJpP3u0
/zrsUgoMRGSwyP84RTr+hOCcf8d/uiPgBU+B3ZieNIPfLe1yRqVRrYOkXSi5F/Jo43GRkvbi6YaO
/Dxl8otDR0Z2gTN39p1dhGl+Co0SMRXBUj0Most6PzKlnCxFMhbEjHSj8s0JLVvPqNG59JFHqqCs
5ZOZ+jhEZc9TavXiMM/iG34ZbXWQQ8wxPSuU5O9zOOjPky3qCheUacruaZmhnUIrf7SGVgkyDcsm
33QWEzTQkE+P/PrkYWjyRvfSuUhDL+1lbQ9tewU7SMi6Yk5NSpr46W5ud1XKEnB5loOCgXpOtV6T
0A3CatDtSg0f6HlGo7Wc54COQegqbWq5/K6KQy/Ek41hwZ1wpCXyi7avEX3YQ6O9Frg3WxOwBX0x
jGNfqy+XZyGZGrXDasUJWqtF6jLCLw1FRVcrDL+MLcUjDn6B36jTMMM13qZfZ1QYOKCWs8wv5gxi
OWzvK6v4xM48/PExhdRMNwl5jTXdXG/JN8fUqupZCXmLAquLH/A7tZCul+TnQpT6N0Xi+N4e7t3z
R6xKkUuRiY8RFtzGrJhfJFiNLuKoR5g6sqNsb4mT4dHWKQROSQR2ImwPIlX+mqql2wk63sVU6+BM
kT4L7fF3qLllyrV+iFtxhNMfu7kWfTTH4quSImJb9dVvQx8+3p7t1QFp+xIqG3TJ5c3dL6TFrsdq
4CEbqvCYpZgfmDPUFWemzqrXiP72Ng4Itwd9964B6qc5yCvPIhOhb+7BQoIbFw/MUu5NIpgxc7wi
xG7o9ijvnpN1FGIY3hINANq2kOikE7yBiKnVkVKdI/wyvUXK4kPczv1hDNN0JzZdl+riCK3jUaii
aE2RHqPay31aTLQss7he8zjrQ13C+qWoZD+GZjG7NH4xulMrY21b7HVtri7nm4E3V0s9REjGYQd3
THCRcfMlGoJwaPeQv1eWk5eZsBvsPuCvLcYO7+p2UMUMYKEskCJbUivolkkcTBnx7dTYZf69D0sg
KyPuuFacV1zCFgYmRfiRJmhgHRF/x2+lz7SXKpq0uypip6JlWJ27uc+w8zHCe8S8Sz8UWGknTiJ9
vr2RrqyvQfuTuBfGBn3tTURaTUktxUUUExDPvwpDiz4IbITPtwdRr2yfi1E22wfRIqORbBjDYYxp
F2yYxFOl9l+qNLBzeD5c+jBnp54CXEK8mRKfP5dz4ll0NF0nTLy4s5sDvTTdH1MZ5cSVQjXHB2wI
zuhfd+4ky89jm3zscpomAB5dUVuNC/zhnqKKeWi7rt05ENd2DNCDtZcI0oMzeHkgkMlFU01N42Pb
Sro7ksIcUlP+Aixt8JGd2yPlvU+P2TDoq5iw1ihvKNt++GTlUrJ0qLjFQ/2PJTLVXx3WPqZQzn10
4l8MbU4PYMbiBy5gfIPgDQezCc9q0LAJuP05r9yrvKNA10FCcMUZmyZvodldCdM/OjqVlhwkbYxQ
CWoX1CJHyh+ZiVlQtuwVCK5sobUDgObACl6DXXO54GSMUa50bFTc456LKFE/O1GPSSoYgc9KjOVN
0VMcdrPKCvd275X5MjQlF84pHaKtZiDFn0WZhYiPo1XeRwqWwmkY1qB4MvrYFiXELhWQ06fvEzqG
SIM/Z5Z11sz6F/WMf2qDoGusB2rvw28zTmnnoqNeScNPuh6nCGtwv236RygUeKjV9U/LKNtDnxfd
IaqkP3+bIACT/a44w7X/ebmGfV+axuywhqvwduBYnRU4CkINt7fHlSsFrsrrdwJUYW3L9BQ5hYBd
gOQ+aaTPjlbhF872zgG8+lHAvNESgkDBsdjMJU1TGoioHwGGWTzkCGQ/TjPlnJtMrVvWTIIK2s5W
uDo1eBurygT4l21nDUvY3BnwGTm2uvOr7hTlYEQi34kJ31cJCKQ55SqRP6U+6hSXUyubUE9sIAco
PSTVk16bitsqi3yIirgPikjD/QJpjwPwP+mLVNWdVzeZfAC7KT4BThu9cZh0Kt668TQs6KHTDVSI
YRtruU8qzG5RO+dPKdsVqbu6OqAZECygik359fJ3J4kQYSfJfJLeGV1TReLIHOLf/2F3UXdd6+Tr
zbt5Sqq0DBu7ZhDZbLujhlHFwWyKaueKuzYVomQYF0B2KMVtRtEsTPPoafGhFwQqitlqvH6NCm7P
5X3ixJdeoTKr2M9qFb+JUHMskvXQ6rhJIzn5Wo+Lfs5kukvmgmuZoEbjgw+DOjGCal6q6RkdFwuE
AFDKFCT8aZxmHFJSvMVSvF9POz9ufcI2MR9Fe5lRVm4N/dXLz4nHqJlHsM/xrMn6n6DJEDqG+OXJ
+VLfyTgJkUjztkAy0PGuy6Aa9maQJFW7t0rrQO9+CPSXVaKJRua2Cr0spSj6tJOCOS+dp0hMD3h9
26dFzvXASLT8qajG3Iud8DdNqfx3qEcEAMswPVdGqTzfXpUrGwM5PyJ7Oiar4OQaF7xJ2CKnHZvW
LqWgymaMP8xIwU8Has3tUd6lrNBJ4GmTpcEQABOzbWNQKsDYq2r6IBIgKHV0gtectPAnhJcgqS9F
6XZxUX8CRPSzquTliMul4fVKU93PsVOdQjW2cC6xjUDTcsgTtr58rsMi+cOO7OvPpPdP8EgtGZnL
y9UY6GiGMbsjkMcF3xkW54iCy3BAmmQP8rldeIBrXF5AZl7Fg9UtpVdrrLkH1lAHTlcB0tHhO/Vj
OO1s+teD/XavrbLAr8RsJOiw3drW6cIyBEUcwZEi70jjQ9k41Y+QUH5ZXdiVOyLkusD4ynCiv4pZ
bRR3ip1EuLLQxvCAYZQGyS2d80OUa+kBXxf1OI6RggB03atqUEEsyN28zAZqkTpuIy5ETHwZpNwq
JMweW/GtA6KruUjZUmRNBN0HLUH6BzXxRuD8Yhb2P/wd8r+Qq7svla5FkZ8M7VAcehHjt8duIvNs
Jflrb3RARcPEiG1s6YHFo++FJ0jghAbkY7tQ+mdjUOjqqPI0KBgZi/K+lpYmaIvc8Gq+wgOuCNSq
0M5GQVykIYTxPI7kp04feE9ub/j12GyW3STsB+25XrqAFS83UuQkOsgzo8JzaJh8WUvRQHNcUoBK
wSb59ljbyIFPDI9oxa1QigClvdm01VDPIFryKqg1tfFzOOl+UVD0GbGqCCpLCn0K43v5wmtGfjlD
fUVhAJVRKaq/i4r6SpSGBqqAGbbS6A4CGXc/N5u15z0szpNRZ06PQMqIKfES8q89m0r0L8OKaWMu
M+gwYc7hj9ialhFDUjF/qPsUpW4d+dQ40NXFCcImNFMC8Gyp4Ncr8nw2kT9+wZcYIy0pnqhHCPxs
VbcwM/UQOjFmZZqU5RhoJNpECAu9TvWBSSHmbuVdhGV2ZALcshBxSIN2VvAvWff/6k1uTMthtIWG
0XQ6zb9kPR+e58ksz/paUZ1lsjCG0ZFy41ADYlgGp/Q6mlr9ztd8px8LkA69Ko6ryaqub9Xl1inq
Ts6lqk1RneFzJlKCPmDe98tHsVRp7iFil7qq3GgYsiRp3J26rtI6X6I//ANbUPJO3M/Kf7V+ERRV
STzcPsc2gCw0sSzM04b+pZ8y40lWhvqAB2TbHbArMpXjqhVjuPmgpaNLX0fiRBdzme/UsN4lfqtM
Mb4MRCHArSFyrY/jmwcnjnutS7G6DjpasfisDnq/+Lom1R/D2ZEsypTCQWlfinknMtKnxh9Qfcq8
ahrxZi7RA/HxhN3jnmxvYzopAPwpB4HxXVWJN2eoLRUogAvShOwknGK7pDnHWbqn+LQ9qa+j8OCv
IT4B35b6rsuzmRboiAcg0lW/qeb5JJCO9VRVTCcVAKQnF+rk374e6EFtLqPXYemtk/TR+EZw7XLJ
WzFrjTF1YZD1qB0K5aHS8uoXYAVbPsh6Oh4riDPYbjtlo3l93uIIH1oTvkjYhCruKC9kiZUlv4AE
n58BMktkifKTmTjOp2jQ0x9TCVT74MACAaawqPnnONbUX7VmzotXWf2Mh9kg5B99puR4y+v2LNHm
6HL9PDXrNnNAFGVeGKZq72faknxOmjkLod0LZ3ZFjrK+a2mA2v1WSZzJF0YZhT7mRZKDoZfaYD9s
ZtHjMHfiocn78K8Jk4W1I1H9FFE/I6yewLR3Vcgcz0Nf6V+Uccp/F51a/J1UEdZ3SyQbI7gZYyDe
cgSFK0n8neqd80GgwGf6bSEzVEgfduLcm/j24nFagak0UWRZhjT+ldg1YQzmvuInnoUYEaOPI75F
uF5/NbG8PGuwE78q5YJJZ6OxB45JrBbHQe16IKwQL35NutI/maJwYAYYZnOaIQA9c+OB4c0VVXpQ
Gl2EBw106YnzA4hKleTsRyzZ47ei0tvnTFcWtw7l9tkG3oDufY7vdy6h+Gn3ODfVS0VHoBjDz+ZQ
G/cEONbnjObdc50k4SGnn9Hiue3gfQQuyzl1UiJ0N0WvE1d5u63kv/H37bBRHB0hPIp2BlagGIRr
q6Co1Lq5FDpjgBBJ9EMplgGbIUXpPyRDnM7Hxqgk3fsfzNtQf6tVgI54xSEWUunOs5SaxQds0owv
GTJauYs8dPhxqp3uJQIgHLmFnULvUXLJ5p6W0+iLnZnS8yjy/OvtI7Ke7rdv2XpAVmUV8Bqol73j
t0WNY01hmoRB1KJdHcYoCPWloh6t1vzy5yMBLV0lEhBpovR8eRRJfWusBXPat6hh3Vdt/Lvr0/qD
7LRipzZybU4gmNXVmAEQxrZqgfVKFA9TzEjUroI6ypt77DwNr+2l77fn9J6qBf8D6Uwk2bg7gQ9t
8uTUrmybaxsod9SiI6gt+WfJAorG3aCdyHTwYtRbYmoYMH4cDRD503zvan2dz+Yb8iP4ASQBKxZh
c8mNlQbWG6f3IMdtNMgmLO2NyZmCUi++qHN/j5JH45qhPXpG2P4sEh7GvHfK+0bq/o2cH4k03ndd
+JewzXsTd9XffbVEpzbRqr2I/P1eo9MB+Z1SK76Z28WaamvRMREMg05qh2MT2/9kbd4fEPAIdyKJ
K6+NjoYAOGKoi2BDNiVdOwpBFmtZGISGWfpDboBH6S3Lp9MqI1WUaRPmEjhY3t4NV/Yd6IRVTnEV
fARQfbnDo1CMCcPQO7Ui+fvQKbMbqcl44r81/8NSQsOlwcHBJVnbHCZL6XQnLhjKSWPCHJHiD2iJ
GsHjbtmZ1dU9TtmE/U0OBetoU55zjLQfEZtygqEZwXGWYW6RHhkthuGqc8jAAZ5HHl8cNZXBr+2q
ONdEEjtP+bp22z2OxhtFSMTZ8eParK0ZYfJLKd0JlkTJArpaILgw4wvEAqIK0fbmcz1RPsuMYu+r
Xh2Zvj96hFwo7N3Lr2rIeZxIGX3dDvWRA+kFLlpxbd9JA9rfqRijL3OZNAc1NdSdj3wlMltVlG1I
8TQ9lW2Bwo7Q+2oiRCJ6aFiHuaoUGvDOnhzitV2rUB3i41rspi2NZazBEYhicoJCCgU2XGb4Ezry
A/BvawexdXU+lMmAdBJ8v3NQ0AmC6ixVnUAXZv0BWAt5vxB7aNj1e7zbKZDDDB4Zou2t8rYBpM8h
4GCUAq3BocF9UlOm7FGukuaxoDW4c9esV/x2PHU11gA6SvPonUxKk8QTMFgnkIq4fnJmVNmiqqsO
ZTnk3DKD6g+dRnbWavFT0Yx7QLRrVx23KYUs9grmNpsXSBgLztk5w4eaNZ6teHI+qokluT1WuUcA
GbCVZTF9u33TXTsTbwbdaiCOlRICxWZQbLnkX60ZJvealYsAonj+PDt6g+gGdlySZX6+PfDV2dKq
gzgAd5Wy8eVh7MxpaQDO8nEBeKBq1ZS+rWXZSe7qxsNts/yERuSv22NeaXnSI1DhkqxgBzKJzQ3Q
m0YSojXICVHin3iQqz714/ifQTclr9fmIeiUfGncodDVwEqi4q5BVN6NpDYPws7gjp7zFtC9NNPd
t74ZUlN/bI3O/KAuKOjkbJEANQnzVOsOANWhzsnPLfWc0f2BN7Bat81ywf+q9b+aIo9ebs/u6vZd
xW8gAIAf3VKm9GQq43JkRY1CSltXBhB837cOgTxWPr9EhtB3qkTxPRb3mqs4YbOnB3bl/qH9yOOi
k9LSJ9nc7HGzWGRbPC9d2XSPsiyyRzHZ/WNj6TkO0EX5KBtD/mB3luO2eKu4dVyPHyXyOL9Q8Psz
Uys753idn0a0L925H8JDliPzkc614Q0ykP9uscd7FTM6d0QTMkRd+oQMJELHS24+ikyJDggwyV8M
e8CMvWot30GF9iBHbezLKnDJid/imYuq3KOBi6ynooF9msQCBOvQa3T5dSQoQfjocVcf7XwpHnVs
ab4rSpSeb3+tK1co0rzo0YPLozOzDaLlPqsluWFPGV0+PFb24BxkEWs7V9qV4716kQChwJIBwM1m
w8e5IULVrgkoDcmi/olpdlopiR81Lb2MOc18Ne9yjLQtO7g9v2ux7AqspOnI7U1isi7AmxpJKZRh
HAxeW0gj+bmKtXq4R0lF7amhTXKITHQ1Y+WcKOcq4kCocYpwaDZZB6jK0+wBTNT/KnBx/dRV2PR4
aBLKDzbWfrgram2LR4BQxDlerPGPKbcrDXCl2nIvreafm5spnVPsDKV1zQpFO0lR1nmWOlXwh+rS
X1S99+kOoIdKQhHgRLiHcr92ijQoJ7x3axtq22WIACNOc1MSpOVwQGY1xB+uarOToYQ7V/C1LQii
mFIRFxAlV+3yC4nWttBpZaKKGKJA2Ii8RnIk72zB95xq1pPgfQ2ADOqKr8W0NxthwjM7b5eGCK+h
+hUorbAbF0IICrEToVrmiSEZcK5uoufWMZa7McxEdhJSJujPQz4gByrnDpfmyRGfbm/S1zrk5slf
C2Z0dagoUVhaX6k3v610LAlv4swJxs70a8n5MSXNKlmLZWhknKoyvR/K7IMTUiOJ9Jd8lP9Oh+Wx
mvO7qKme+3o8jJXwDLn4NNC5rTrNS63pJCnlQUVrX3LQfYnYML02+JBMG1dF+2xnfa88pBT9Vlwb
agLU4zYJhMjMPoWDZwckSFAxegCUedXrXqsbD4rT4fu3Mhd21m3dGtt1AwBG/ZNcmUB+c69ks5z2
y2LawWz1uHCKxHhywPUVdGWnlOnWneOSvTd/o6yifocSNDZu2zs/pYaSlFsPYn6aUUP5FVKkbXx9
mh4T2se5Gxsi+UuVFBSYZ6S8v2Wp0WGIWCLy7c1hqH5Pw0TZk5u48nCygvT2kf0Fi7vNC6Yek5UY
Q8Sgc35mWb7co82en4sKyLM9YCXQyKmJ12eTHrQIat7tpXxXS6Zug3igAZ4UygeKF5tXMwuV0Kog
PAYJgCXXSup7JWyPUtJ8liMbbJZSBFKffSoc5SU2pd86XE5VtHta8Vd3kQW2gfzo9fm+PAgKev1R
Clo6WCLngzLGa4N5dZovRHRwwrpzrfDf2xO/dvtAByMdWqNA8LaXI459hhgheXFQKSMieblteWXM
FXR7lFdo53ancsNhEoT+BVIb2xMuZLM2e563Lpp/oCphB0XewJyEweSraS7cKgWtVdHxP09p0Zyg
xPSeo8TGFzucUFcQln40lQgnzWVFFoliPIG1ih9mJIXvUcvVgqyifDuZcfYB25E/R9Ssrh8raHVF
QWJ+d7lK7aJJRVtpdlAPanoPBkUNZHXEETlSm6OzJNJjJEnTzpVy9dMQIyPJAQWansnloNTDF6TD
FjugMpNQwaxN2AC1sRMhXDt2FCqh84KnIctTL0cxl6ZqtHC0g0yxywBarUlZdHSCeimTLwa2zw9i
Ec59Xgz2pyars53hr1VDKIKsCmhI56zqFpfjh81QO5nE+OmcoAVGOEYsmYpzCXTP68LY+WRlYiQK
GBd6SXSfQrNXd37E1ZVecclAzXkdt+gcqRJggweqH3asK+6MX/2pQxPKv30Ibo/iyJujZgCon6ic
24GkNe1D3xZI2jhS91/mAqBbAQENr8zerCdVm5kCS8tWVXq8cHrF8iMblbH/MBfAlgjyEdKCtb78
apmRarneD+xNEUdcyOanArnenUv52tYEJQ6hHSLuatJxOYhqFx2a9tyGU1yoT5m9iA+LQyAmzXZy
0jILUaupRZmoLtWDAxx6Z47X8lS4APwCDAQRP9jK0AB3SEtd7y2ORmwhhJg0C0IkaY/7Tm3bPzrT
Sb7rWjqVLq5/8uIK2ZBS8EZRrd+RcaaOi7dcFWEDV4S/+4Gam+tI5WD7IGEBGuSFgTS2MjOPqC4V
5GAbBykKM9GzwUtrq3paMDKNPK3nT1dK67WTYjn5C9dn9KI5WbvjdX0tTSHWBthEDAb1bPMGAhuM
QQBkxDAl+iVwsAyiB14FNATGU0JOfei03vAm2Zo/3d5O1969VcWCjiJ3EBTAyy+dqmptgvjiFVqi
+GODX5Ffm+l3pWk+2b39ElvLHmrf5G/cPkhvR9xsYD2zQWDKvEOI/fu0UX5llrqcoCZ7y7hIO2fy
WvCNORSoGXTnIV5vGeV104s+7Xll8TkvvudNOdVuhfHEoW4RU4qJPB6WFnn0Ypa+xmbn3I3IJ/uT
Zqdeb/f/QP/6Ywdb1E941lf6OagSCC+XK944kt1LNEGCCFnSU1How93/Q9Zx5btejLI5wcsQN1G0
XqwzqjlH7C70ANlabLaNtv2YRrN4kuT/kE8hEmqDZKGoRdqtXc6MvTtKznrNauUykggss2euxY3b
O/a9wiQLiNDbKsL2CkTdbCAT41ylBEtPcUkdno3eiYlX8tqfYiU+tJFif22Sbg7mNmz8Vp+1u1Ir
9J/0H4cnxQizuziVJG/pwQXe/mFXLk0SgZW2QPYsU1S8nD5y5jr+8EioxYvZuFySrYcpMplSj203
ECuaZ5qkBIOhfbPlZvhye/T3KmegspAyBZ/Htb2mz5fD5yQiC82MMCBlHBrPSaLxMQ6NofIEBEM0
ZDHg9VO7jV6UehX3WlVnYldIknW/dLWBFTGkFjBYJCi+RNcYh/Mpi4OkFNl6FjhdoM0yfednX7n5
UHsgN15VC0Dub+4fa1INKRnXipOjjo9z3+d3tVT3X50sRv9qQNDLovAVyG1o7pBDrwQFtCPoFaOl
AmRk21tNZYXCWY9qD7Wj/h8lmXovGRZ7B4x4ZZRXjD4n3aLWsG1vOUmWDOZiW4EyYybuOnalta6h
V7l7+/O/P+/oIcAEWInk3HLbcrKcWY1WtoMVhK2T+bKUxi9x0iSeoU/WcSLtcXMnTF/+eNC12QKC
DCgM/9x+PM2sqlTBW0sP1bZ2F9uZP5aO8i001eahrJbiV2NN5k5wcOVKp2wIsnMtWCB8uW3zYLon
qD/FVoC7Q3RHwbV9mQ1qC3akaIh/Uy+tlSr80DhgTibwZR/Qt6qC0qSJ2dp0r3Wr+vOEgTIZR59a
5srF2GKC4t4OI7vVzCBzwuykpXV/xIK93qk6vH85GQUhBgRjAR7DA7884VWmxwJzTTPAkjU7NcQT
PlJXPpKvE0lKuadyvjeccTlcqzltx64yA2iqptfKVXNwBigmstWHviqGP4/SOf4ke3TUNJSSX7/7
m1qUyKRGWqTZDCatao5TRw82q6RxZ/u8v3AYZQ3QuaNxI952mZrW1PAcas3ADNXU18J2eh60SAMj
LjGebKoPFogDbxHTHvt9Xa/LwIdCI2QhXn2KwjS8L9cziyonz+bKDKDoSN6ctei16ll9Fqk17LUi
3g/F9IBzsKAwW7eVzSpDv40A0ghEOapnKOPhWZ7Seg8ge2VGq0IdPk5074npNqEMNYM8ghVsBFks
RfepSNTTAIwoKGur3Lmtrwy1IlTRYgEeAlp187jqfYwaUhEjPCKkEm3XpfawxnL8qlz2SkFXh1qV
V1czTeBZm+8Ut7Fom9HRg8IQZSCNaLRHozoeFYjuO5vxyq0NttiUsWVaAQFbvhCNtKYDIa0H8VAC
1QTOfNLiyPggLyL9pjSKfKRkt+w8FVc6Eywjp0BH8gOW7hYgLyskTTl9LITWSYLrEe3VqbL9MLP0
uyFLG4SaB/1ljNRfiaOJT6kGjBCzMhFMi+Mc49RQ7hbErnwz07sgstMsqNpGdjvU9h6scPz6x4/M
a5GMeBl7U5Q4L48NGUlIErjQa8h1m8uOuyHwdJBopyYP49Ptwa7ceeSdtJ9Zm5XIs+6NN3cQPTrH
Rp9QD9qy1+4JPYyjNEsDQrw4dM1SPv4xLY0wC3gP2S7a0SAsL8cbs2rkCEMZCRdgm42CDEdu52Jn
Vld29Cud1jb57GCrNofHSoakrjLBKOasv5hONh+ibOnwo+E6v72A6w/eXHIksiio0DyCo7SFqYZt
lRVaYlEVnBvlKXTaCNUcsRdqX2Gjoe7ILY5LBM1sWtqX61bn1mSgKa4GjmFId5Jjhy9tGlV0pRDa
Sl2hS+XBrqvpjD3m9G9eNnNQTPp0bhAweqJFY9w7Ju1QQ9TlgipcliGgpKSYg4nY7a14aT1AkeZH
I4vn4E8XiOYw5cy15svhszbfotPqsjMrWw1SgyJ7VoW/bLuJ/ssgq9YYatXaGhFeLo9SL3mPyr8a
SAJvnrwv2x9mVBefb0/l/WHRMB+lsEwJG9jgNnbX8yhNUMuhtIwErEsfJvaWriNNAEaBjYHYs6a9
kuJcDqheTksaUSFJJtMK1Erq7uasKaldxvm/Y5mKu/ghhoyu9INHemahRdaTiYkpDtAtHP/KsWJE
rsRyXtq2rA+WoMZJDlkc2woF2Nvr8v648TNpq63lYxoq24afJpYa0J5lBbNIa6/uCQSrUe5dsADa
zoe+wtlnLMRtKOJyX/GUXC4JxnoOGC7DCkQEGwNudOMrZal4Up1MQVhUVMrxlzjLVdn6SAnO/pDq
kmcWdbFzx7w/+PwQ3HfWSi4J3ZZ7rjtkaFASrQDLzOE0hpifaLOzVzy6UrRmGKhutANgdL7DKEXF
krUh7Wu6DhF6NLBpT1EIf6O2a7Iro0KebEZTOMMm874CDY2EsaLsfN9rU11tn9d+Izi6LS6rTGLS
Hnr+QRxZOqbgcQmho9f/+CYl0F9BxsAXSC22LUa5spVydQwMRDdafjiP8ykprOJwe6+uIdrlfc0o
qEygcbcqUm33j9w3sPcIvOBcW4AAbWU6KYv17xhbJN2qAiV3TPM7lRhgJ/S5dkhWH461xLuKy60/
7M1Li+Z5F2a1ziIulXXftUZ4aMMs9lSl2Bvq2j3F7UToDcQU9SztcihMfzSpmvleYz8V/pDQ0VIU
kXgmjozubOh/nsi8pmi0iEDQrgzRy/EUrBhaaRqtwFTn8qz2sI6yIbZ3Qoers+J+X0/9egFvZjUo
8wrcn6gsFJYNi2muSMNFcRL5+EWb6uzj7Y3yymF+t1PWRhylGsLH7QEX1P1i8IGcPEBNh7KoJy90
ehUM8hwGaqRF5wUq2cmmEgF4VUx3KubFkD6q7JRPCMYTKHa+Inf6WU40ZI3yIfM7SfwDVV59pJOn
APk1ypPSKdVdlw5/LRn0CkcBmzCEef9UFJZ2gPQQuYhVRb6CV4jfKeBQoiQsQPov8fH2hK+tL1U0
grOV6iNv+9Ja3WvVvFBRkZpMDbIsDQPKDowHJ4D2o6bsYUrXD7ZdYK611fyZPgBeNJfbJqUBKIex
bQZzVxYYwfSOZ7GOfozpkxdFWuW20GNOiMKbp5H4K4B5gnPN2MRPQh/tU90PmitFyxwYC45vWa+P
3izDJBnaXHExexkee1zpHiLeR/omdnvnhPZ0ss1h9PtlBXuO0Xy2FqfxgIDJJTTQWj9VTRgFKtZT
WousullC3NRc2ywnfCET46jOWnJfTojf/E+lNF0kmsYK0hyGfyUt7V2W8O4tNBm/3f44166tt2u1
2fyVUsfsMRpEraPWbtPl2lejM5SnOkw0DwqleUT/1PAcQFPe7ZGvXP7guVA6dUh5KSKs2+bNvTVF
paO3luBaHoz6oZ8w/1Cytj3dHuXK7Qg6jifdopjLHbmJb0HJTqmJ/EYwZB2+xJlRnYRWPkzG1O5c
I2u8udl1FyNtdl2ea3hxZBHXSARZW1MLaKARIG1pAXJkSXi6N7LU/JdFhDtBDLwGqVvrLQk+R1e3
Ca+OUUzHwqkkegbJHp752iJSjac9tjaAjG2hMK7jqNIrCoVp0yOhJksFgp6jetdJxh5m7upQ3BYr
gAYsr7zZj7HUiMhQMotgM6392lE/IUeRnNoSlMLtnXGl/UHK82aodYO+2YBlnvVgdk0zkEzDenSs
uArasEwfdDhYweSE1Q+pzH4n9tS55lDHd8Im1uuLxnLrTG7u+8L8lQH434mJ/i8/i/4HQqZXqDvd
UDjif5F2Xk2SIuma/itjfb3MQQuzM3MBQRCRWpS+wUpko7Vw4NfvQ02f3UoiLGOr92LMpjory8Fx
8YlX9EXBvtBKWQ4sBVfn3WxXquonlWy6NtwvdJMSMd/XxaK3bmg03bUt9LrbNVg0Hcy5AnqGEF/z
Kevl6VLx9EzKSPV9bXICD8bscKtqhwIjH3/kE+kxzHUj3tfVdL041hfFWe5jCVSVrJDA6DDf4vRB
G6bDqMa3YkU8D1nyMNfS0VTKD5XRe7Mm33WW5IkFhfS3P+/p8UK0R+GOiwc2DOqVr79uR/uxVytj
2eP4Eh6RIR08GaHaC4vo9G5bRyFDtyk7kSSuraxf1pAdysaAWuayN7q4IRvIb8MsvFPGzvQsGarn
774TtxEla0BI8FpOKjj1ECYGRCV1P6has4dMmENi7aT3b4/yM+zenmSkH0iwEBFRedi8FEUia+ly
yuO2JIUgAwYxXztGNPp90sOixjBxX6hdfYiw5nLrpRIH/FebHXFx7s+TJnwJTxs/K+b0IOW5fucM
6XJjChPsO9ern5qL8vF/QcdQQMEb5h6RNDp6pSV8cC26C2PqErLxDDSOJUu1HwHLFUG81Ymdl2aO
rEw396sI7Pe57ioXAbhxl8o65iPh1HuSNqqBpBbLQ+yUgC6dhOJHURgHGvsXhWFO1yaPQ5FqlV6B
6bU1isIgfprT1DH38Ypt6doCmT010gMj1As3zRcU6W0p8YpVQFfOzZd2LEeUUfLMJbIfXdHKw76F
xnphea3f9eS7U0wBSk7eyYX5ejE7EqienGBh38XhDSFR+WxmUfPcj6jt17L8YiZWfSig/O61BQnl
t1fduTkhS6O9h5AkTJ3NRa2KMUvNNDT3pIrzTkmmBTe9xLlwKpzuV/hqSFVTLyIaRTb49SsOSig6
it802irs441wEDflnL/X4Wn4ae/8PpKJ4bAxBY9pkZ9tIQorVWNIWsvcD3Fo+eGkJbtGxerh7ak7
08hjGEyVdGrRZJ5bVcqiizVFEjSYyiwbXFRMco+S+8dFbZzdzP//ImY0odrWuNKiCmME+9ZGwSUe
pg9vP8jp7CLygQ4yWn0w1FAefz27rdopZpQLdT/N+WeSVdUzJAjQkZPbQNLK/sJ6PY0VVk0R6nKU
fU0KgJuSTWOMOr3UUt3riyQNLgWkwR3zIr5WzUr/7UbQ67G2y5M7FVnijEJgKE83pjn+sFT0nv/G
/CFLg50Cuw930dfzl1dhZrQmyMx5hqNqD47sa3Nd+Vbbk5Na86XKyLkJNCBfr5MIcF9fQ9pfbi88
4+cVMKzsJ6vu3QpB1XvCyNLvDGXy3361c0NRwJMpkFDTpvvweqhSLlCUQHwSeEIpI2cDhEzubbxB
rTC7MNS5VWiur8UhAlVy2/5EeB4CObZFpJq6fq9VdX2FDn3tR8AAr8O6bC4sw3VVvz42uYspisBQ
QaHE2mL8OK7nLE4qXm2RKQkKynp+gjc5GV9f+KHcFDsJVuJuyp1LO+D00GRolR4BTFzij61RMoDz
RO2iXNmbhWiDCostt8SB7cKEnh+F/YwOH/Kw27LP0ktzo9iJgt28onv9QIUJ7YNLBpznVgg9UFJB
dPEgt21WSD20NfrafLbVtgaW17zgLV3jcqY37YUXOrdCAOVw85I4gVjZbGa8HhSYZY2yl9Mud9No
MndtPKi7iMzf7SERX0gNz8QfwIMVfD9XdR00Edd3/2WjrSi9RUj4MORKnzxINop2uhwZCALFql+w
gGJXw/BiZzqhepAbeTnqatN4bYnaTSjq8sKKPX1/HofcB50z8rmT1knYkabS1Jb3VJJMf67sARRf
husotFEfutXX3937r4fbXAulXCkjRxDGvJ0NBUpukr3gvtzDMn739kinK5V4n42/KsYQl20PtA4l
haIoGWnV+wicJhR+rpTNBW+005VKK5Gbh3orGSTMtNdf0+5KNOArZ0GMqSuPhOTRvgT+eaT0dqnF
/BMh//pwAYmGvw4C58CCaEG9HsspmyIi25T3w9CFmifkKfyylKqh7RqBNJ07Sl2Y7UQeLkRlZhtd
pwBNV32zKh6u+Csi8qtOjaVACrN6RDlXalFysrXPI8pfjbdU1rKLMZW9a2IxlDh8LWCBe7NvkVEv
E7t7UqXhu5GO9XvMLFPFDeth+ZguYSvcvh2gRMajpNKhSEWe38e2IA8olLRREKiXmJasBfo6WdV7
ORcKfDdN6F+MbuAMRllNj3e/+/lN8nmgKNQNVub65gjBdpCeqTnK+6kr+qCdEpkcNY4/vz3KGV1H
zty1nknHgqLIVv0gJjiFiobJSThJ9H0TEd+V5dKi8IoqQnpj1LOUwnMojXSH12YDxdQe+wcnHTRq
rqE23ySSIa6zIezv+yULYQaCs7qUmK5n2OuFw7qh5LU2VvAj3IIvFkhPeVsrPRXlCfMTs449+h82
ovjCXqbdVOnS4hoScmZBM+b4SYehA6S3y01DUAcRer9zwIVeUxIJvxpdmxSre2OfH2sz1IqD5fTE
CGnfaGAbks43Ogsda62pk680ikcniBKDAWJUzhe307A2hpJlQ8yswF6VLslMqbhAEOrG07sqPGg9
VUCYz6p6B81nuUmsznqS9QmLTLnpy24XWlhaushpxqWHHPLgKypiJZ4SGs7kppU8wu4a1e5mTuvc
S+GrwhQusvJrZ5S4j3eypHxOCFBukwpLsMNczFRvsEBRfRtzkgrICEh1L0wRzHe7uNWnXW4bw3ij
OUVHxqXF6KXEtCOpBFOWf3tBnQYQIHEIwEAtgGjSt9BGIWeJOpXZvNcms7xeOa07TcTFXdtLAFoK
J4YM3pX3ZjZdUkY/PS8ZGXwGFUQShxOmBXbetIEdWvOtIY8HFVjqTrPL8cJaPDMKWaOG/Rc3H3pn
m9uPIFOXREqRpB9Sgdb54uzQLDR/GyCKq9K691f2JYHf5lRWjMZCObZf9lHVJ9cmGDE09Qr7b7zL
r6NsQoesgSqute0CuagZ0F6bq72jwed6e0Wc3jC8C6APYgUmDAWJ16e+sDMhoXzFjGVl41Ztorl6
Vi5exAl3IXn86Ym7OSgA0oEV5MzUyNs2SUeTtxqaiSq4Dn2guBBPRf6xJatqr3JJXTgRpLy56SY5
Kq+lrIU1HWsCI7RInivJTTXJNv1+0Veh0ni8QZUxDgM9nJv3DnXv2GtrCe5bDSkQLa/GkVynXQZc
ZatSvetDOLO7sVHSS1XkMzuK1bZWElZnIPBur+cvy3AwnKmO7mc7s69m0Ue0cbqVWCurpVfaneRL
xUxFPkZI9e1Pd26xc2gC2cGZwgJc83rovBQplm0pny7S5V2eQo+nhCz/nVFWxOAKdrNJFV+PEoHr
tZLZnvckQtRZjUKgeRheSi9O48SVGEC+9j/IlNejtHJbQGLUoQDMWvxhMcY+AKeYBxUCQF7hIDz3
9tyd4VhS4aNRs1YxwAtuMT1iMfN2oBe7L0A+X+e9OlaekiwfIy3EGYLN7U410bAzK8YH2FLOQ0UV
LLDASrqaPZZPbbl0R7mKRrwqMReSRhn5t6QC0yTU5qC3DRF4nf7Qezl+D32ovHAEnc7XevpwmlIB
Abaw7SSbXW0NcqNP+1ZXxF60ZXYTz4n5HBqTivP8YF4IrM+AVtbOFpxDlJNRftDXxfhLXkFwM4Yo
u0xoPjkguNMkukriLryaVPm9OWkpqpkpBBI0Dw/kHIWnVPpwm9Ta+7e/27nnoGGzBt1rp56q5uvn
aOYwNeWpFwBWy/oTsK0cchDdv4eqjto/JVRIY0ACoih9rRHzY6lYrYVhqfW11AV6uG8/zenhSW63
ar0RBq5cyE3IPOWJwdL4aTdBTxFp4eHGQGhuV8y5+tu3AXAhShrc2iui3NjcOVYa42qYM9Q4iujL
OEvDrgO+cyHfODe9VK+pBxEbrNzyzfRi1OiYo5mLPQXud4jqhF4+0q2dFwRjpvxm6Y2ryRK6J6nj
0ejTb5QbLgHhzqSwpIokVaRVxNaAol9/YnU2rDGfY5Z1hoaSwUrCBFiN7nNda1xqexVNAEfbT+VQ
eL2Yu6swxWyoSqLeK5JRv3BSrAv79aXF01CxortD94W0+vXTZDWlj1Eyxn2RmNpT3dXLTgxVdIFN
eGYlYUKCmtra86Rav7lGlMaGHtExitSoDU4xUffcL+aQurKkdRfe6KTrslIW12LbKklK6rqt5QgB
JZx4uoHOVjSYYTtF8jGvtflPU01iIuaoRRTbRON/IGStB+xcMEhTi2LQfbjPKblcU2U6wL1oKdwh
0sSHthwV6Qq727RFKSEviWBhsjxWtlw9WSj8/MjHCv/BEsf2dJRZMlhTmpeSpe1VvL4WNTiOp7Xd
ATj39ZeS61LS0Q3DZQ2wmU/WaX+e8A74PpQaPrF9bD/moZF/saUsOuqVsG71WqpdfAZoHiX4MNT6
2F63haXObprJDi+lWAfgtyCkYzjlbx8d22W1Puwqyr6SGlbS7naj1bVkhtPQ7JHvtrx4WSyiFrFc
iO621wSjsJYQMaFojXzUtmkfWoiPl23a7AGNwRIdyHHyuEbOO5m/lABJ3n6nE7DnOhz1XYhlYPBX
FNzrL0AwZvfximpCX/+7gebzfmkITRRFqq+0dsoP9mJ0YCob7VGfYv0gy7huO0UqHTqj+Za2gttU
jTrfqeB5dFNhXReTfHQGab50zp2ZfpWu8orpxWiC/v/rJ80B2MUj0ei+is34zpqb5EbLY+dR7c32
qEgVzaFeC1ucktrqCTrm/JRa1Vr0n4GopHpaq97SVdrj4uiXbDvOPRoHMPUysgvKMJsDp5xTQzZq
BOontNph8WnxPquiSzriZzYL4Q+jwCugvrQtYFiNjGVZWFf7eG7zO+xDult8EEdvSErjtg5L8xYZ
2syP0dW9kIOe4EFZJVjdYPMH3hww+JZ5FRYq4nt4ce1zo/hQmJXjRpqMDkubycPzhIXlXdjBf9W7
8HOdmYgzZ5O48P23xy06ktTsZZtCOpSiU5l4mumqsLRxPy5a5SWt2V01LaUrlDQu2V+cHWptVK2K
RSvw+vVKQwJVSnobmbUls1+6bNaOc5V8NIv6Eg/iZF7XlzJJBkiuyAiQhn09El4WVVFbxbhvwlW8
P0am3coy7dmc28hvMpRaJlTzdqHI23eZXC6+rv02l4BnICleIzOHUF7bXi1mxGwrozPsFxvQhZYU
PZdFf+nwPDOna+pt61RfZQtk1es3TY3FgTcZDjBdkTLvWSkeGdJwXZD8794+084NBSfLYF6pp58Y
aMQdaDyrMgegJzknmR7lV1U1N1eTuKSFt92R69QBCWVfUCzHrWdzfS2GNglsEQaKX3LpRRJtlsE2
skOr2dT4Fq17wl2+3wMS+svF+b9eeeh2//5v/vy9qmdwTXG/+eO/b5PvbdVVf/b/vf7a//lrr3/p
3/fjS9sP7cs/br/W3T/2Q/nja59U5fZ3Xv0TjPTXk+y+9l9f/cEvwXHMj8NLOz+9cOX3P4fD93f9
m/+vP/zHy89/5d1cv/zrj+/VgM4F/1rEY/3x14+OP/71x3rC/9ev//xfP7v7WvBr7kueLC/bv//y
tev/9YdkW/8EvAXu5qfoFiETa0S8/OdHzj+xNae3QVQOZ3M1sy0RCoz/9Ydi80sQXclU2I8rp++P
f0BA+vkj45/kzHRBWVSAjYFR/89zPfwn8PzPtzlvf7xdnwBnqDqswh82/xZ74vVWoC0XrUl1F/RS
fLRje5eU7VXUXAok1h31axT8cxjwRw6VQwM4yaYKAKyFDhd+ucEgSddVT3I7fwu1H9oUP+R6dqmJ
tV5xJ6NRTWbfraG3sxkt45WUUF26wG6tO9QBTHgf4lOC36dnFYUDBxNjikxGC3dWUEqPH9JR+qKE
xXNpJbf1EiNw/6TjkbYPo+4bBt3v+k768Mv6+Os7/Go7fRLr/JwRKDSQ6Jn8EyM9BKBCFdZpF1DM
TlzKBJ6G5pFbo+C5S3PpOVaad42iHoxIeoJ6ANUaiy1kUaYHPXVuZHU64rXQkbtiwYdKHz6xU7F/
+xlP8HPrM67VPdJFQv0TIalYN6olM5suQMxowINidhW0/8aUyvOQqleSXn3SwRzadRN5SzrdRrGO
iXKzss+LA31Kw5Ol4XPcNl9EWT4vUXmoqmVycbS/5Mp37otDPmMFs9PQ3N4UOyUgilZuMZuRqhdB
Xcy4xyaQwTWqeRmSdwcqIR1NzHJ0F/G7Ja6f00R2h2rAT4rXJuKSByjmWVh3Qd4m9KVC9pH0+e1P
sd2mCCXAfF/XM/xNWiSbIei8JXqspV1QyPb1MHeHxMgCpTIvYEdOY4B1HLL3FfxOsWBLTjQRg53T
Mu6C1mlfotKub7sswb5Dy8udUVg5Dk5ptEvmPEImLMrcJm2f3n5Tc72nft2866sCtiZZZkJptq4/
/6VSZBQrNy+T2iDTnewGhrHw26Iev9kC5+YeXp90FZG2f0zqBD8KKVQ+R9h90w4a7BvZyOgemUWe
vIx1npEcWJXtGYU2HZfZFAfF4J+iEil1X6Y2vA0b565urOLWQI08ULKRxuhSo3qvIDtMlywbayVQ
BvN+qKUhwONI3onIuh+zaj/RWXxfVb3i9ml0Q69PO/AYN+ibjv6cScY+VKboHeU73ZvsNPYEJWtX
D6t7DPUsX09S2TWyNPVEa4GVkzFdzqTcx9gRw1UZ8w5VdsnJIhxHM+kjIivZnrS39CN9+qYXdeQq
ZrID0ynhbHfQVKH62tg7N4YT+29/jhMTkvVz/NRaBC21kpI2K68qBjsfi64N8iaMfTWNUQZJRexx
NDzRQPFKkTz1sYMD8GRDtaG2PgRW2erHuNHklyExPgyDJu7FoCGPyMr29KWwgq6oZhexP0jxY3Tb
jYYbtREHMq8sfZxafli3ESj/Rom+RCnmvgk2c1wixi7SmsWNZPvPt9/z3AYDIQwuRl9FSbb0yTmS
JwMoacsBAkw1j5L+Nlq6d82Qv7w90EmYts4nVzfMJP6nb70vMW8hJRz6NqjlPDuUzSKhDjvl0uwO
MqcWENbeH7v8c8o6uFAzOPeOZBE6/jA/+V+bAF/Wqlape8jUXVJlL01n38bmpHwOlzK5MNL2umcK
1wYhlRTOVRL6zUjhgkR0Lod1sJTWgzE0sYuSxXNEmKEv+kMS1j9+e1JNde2kg9taBRbXN//lzFCk
MSxx5G0DuU90v9OsKwVUZmKY/S6slVs9U6AkX9JfOTOdDLpm2cjJrF/z9aBS1aX5lBBmF5GWwVJP
b7Bzn11Vn8oL03nuWAZgz4cDWwEFctsiN0DkOE3WtIFq1S/RnH3VLLEEjjF4o0NhxhDTUQz9n42M
SHBXZN/fnt2zLwrOdq0gUxjbLlmzQRIU/7k2aDWE1Azj1oz7fddcUlQ5s2gopNDeQ5oWKYJti8Ch
pNeHYQk6bFFRFV/KD0mb76q5zl0zV97VSnmxlLCtlbBOqWCuMrJr9R0W1+tPqChNu0yt1ARq7xgf
QYR6at0d48Th9J3zJ6SCY7pVZn00kUbwbUyLPuOr46Oci3qjKZZjjLjHBVLY+Y8NWoOOwFpg2q4r
c5BqGydsPnYo73trQDzWnr/Wzvd2AhtrLZPk6/LwAAumc0VvX7K5PPsZyL7XPgFJ65aTZoUaPkHC
aQJDpE+9I4KwmG8Q8b2b1ehbms/RhQz53DcAR4qTMkkNSdJmG82mFHFiGk2QL86V2lQfm/R3NTfW
z/yzqb+C9QAhbu6wyEwHYEeiCaI21vdIdpXYfqMPIJT5E0Js11CF3t4xJ3obmxG3gN8If5OpLWdG
rOrQT0NpvAdBku5Q9gTnUauT31plimkeMBdLdAeDUG4ws89jp95hiHvAq2kKQqv7OhbqbdRIBX9f
mw6plby8/aTn9jbNWW52ICUkgZvAGV21Ui7HoQkyKf1g5dOt0Jo7I40f//+GUV9vNGQcoS8NYxOY
XSPvpD7zohzV5FAW8YWz8kz4CE7y/77QZjlVeeskC4XxIFmW74k2+sUo3eeD+aHHX/Dtlzq7U3/e
c5DgSZR+/vyXa0dYshrredcEKU5obqlj3uWY1CGVu842bmU7P0oZ9g6JXgWWcanec27fgINBxBH9
OWrlmxcVU5IIuWaJFSo45dK0x29dMdWf3n7HS6OsP//lFQGoTCpVpSaY7dGjVuCD67iQdJyJiEAh
wH+ilkwTfwuBgL/WhF2j1UE7TLdjJT470/KkdOmDFYfPYJLzHS6nlyKUs98OlVFmjlHpN2zOhBJh
2wkaeh2Ey6QEUjlF/jI/lYS1x8ni8EPg26N2p8DAz7VjqOjv3p7Yk1bpekRwn/PegCUJPDd5TjrN
4aROBd+vVr5UTf5RirPIMzPhKVHxfmqyz3qd/Nmreen3Gd50RVXs3n6En4YLm1SLXBkcA3JupPhb
IFKVsLyyuqyDymjDYGnzl2RRnsZystwW8wR3jOfZM6z8sRGtdoUdpQj6UfXjRLf8iTx1RzEle+zm
MA6UpryKOjP1UKTL4STaO602cQ2csuyY6zMA4bj22mq5c2h57/tRQv0+7q6VSHyYJVTHy8m4nnAC
C/q+q3Yr0CawNDToFQjmu15Ix7wpl0847pDTRbSVS6kr3YIvZkrLvDMlBY8ENUxcq84md9ayZxHn
+Q52xUPdWsc0ruKr2DHEDjCm4sWiuC3xuYFAmeUYaST+0EfvphEp2DrTrrA3vInwFA2yGGizFtmp
VyxYlxYSjh06tQUUIJbOT+Mk349S84wJKkQIKTKP4aLdxxNSrh1W0X6Ms+JnBf8HV67C66ZoBTbe
UoEknX0zVka+n2XJ9EzIcq6K3Yard71yBQ5VWgsVfxaG9S3psjutnI+JlOa7qMPNXIExeT3QETtW
kb5/ez2cuflB/NPYBRIir5oer/d6mJZgCOW5DnpRpqs0awTpPX6Uu+QBY9wnfuvCWX1uQBIugH0E
G2uu8HpAyCX4AcdNHZSDM3s1MrHeEMt+qGRXdDwST/TlhVc8KWmx6zC0p5VCD9dB8WkzpN7G+YxY
TUWQCdCiMebMp/CVPlclysBjmXwdGn5ojpnj147xWBTFS131NzxaeRuptQ6sOM6PipOqO4j6873R
l+U3XUJZa1DMDgAV+tkXZuncSQHFkWOCUwoGxU/Awy9n8IxE9+w4UR0gXHNjW/XVMKGFsxTxva2h
f9TaOCaBB0UWsFH/HCX7WW/FJfzlmTgBjC4RAuQlTqyfRuG/PIMu6Kv1g1Vx2xSekfcNoadB39my
L7ztusg2ZxJttfU8BOtHxWGTOmpdXQ+imqoApfovZmpg42JciLDXo/1kCCrqqxUNRsjbCJdqRTOk
7VgFmVA/dKIFeVWWH/IqPlCXSdw1+jEj7dHqaDa/vcPOXXXg3IgZVtUcdAFfL/gyg3ivTXIVALa7
ymzjBTGod0ZXPMxx+WBUxuyV6XhBRm9d0SdvS+sJGied/BMKRWa39iL3Cm8LZQtHieW5MQrUkDJ8
qEJxYbBzU0sjgXrw2u04qW5g2xpWk+3UQW6YD1I6oE8Eygb5iuvaqq4l3XrWGvM5jeUL+JdzE0v3
AnYRwkgERJtVYwgzriQdbPoIVlvp/FoNcdapkmFXN4pvzCqkwiz7+PbX/JmRbqaWIiVcX+wrV/PE
TfqYobIBaDtm1MXJjrrU3SgK6ZreGd9QKo9cbP9gwU/Ft8TsD5SXdrAer5XZHD2pW5gWy2l8iqrF
PhJY7kYtuGu3pz/rQ+fHryj9rus1tUCp82nndV5paoandO2zlRnfnKz/bNWLtqsX5b2WDYY7KM7d
YmVS0EkOjopV/LXWVLzb0i6i1mhfU6cZ3UHP4l3qYCnfdjg3WFar7rGZlnZj0jy/PT2qerry1kSe
phJZHUCh9ee/nBlGroNtnsIqgORAMGVJuquuCVjdyTjQVsaVPiPnUYfy1bxGB7GkNl/yudzjYLs8
y7G+64e4862qOBr4I/iKVelMRqN72Nx+Nu202KXwbpF5xUXy7Uc/czEBx0Wom5Y7DhpbIEofGQkw
+ppbwpwib+J53KFEdVJ0U3Rj13zVAVH6C3vnTNK4oknpCTk4tAPf2ORieY7AXbsYVdDCadgP02R5
ak4FouZepgRSyxhGFoXnGBKWrXmCoaJCZpGmpew6ofYe54dvk+g/4CEmXNyfH9Pa1K+QBWp8uXIu
yqyvT/N68a9BAsoP1E8AVG63XN31UWMNehnIzirHkr7TyrB3k6pqPXxtpvU/85hY2Sg5dB5taIoD
kpqXlDtPDxwgQ8QqaAyAXTjxsJ3SBjs/W5RoNmbXePTcyXIMjHT2e8Sky9m5EQkhrA288u0Vcpo/
rIZvq7bE2mDkDllPpF8XN5wdIxyTKsiHOnHBMQZ1jHD+3NueHH1rw/h5NWOejOE27y/E7Sd38Wbo
zS3SdIkSF3LOFdnPhyycQITQP6jHC7HShWG2JXF7VPPYajI2gTPelvlAcbUL1OpSvenkwl/fBtmL
1RSFc2LrSRLJhTloKRMpJr09hmZTXefKRVTU+e8F3H1tmaMJtkX3qYs9AOVKK/oUGWg+/Tk29Tsz
ib+NjvMwREXs0tS6btrmoA62/3cWy6pTAa6GuHOrV1DnY08yEDF4LV2Vg/Y4hOmPOesHd66/Nn1z
jNI49+z2XYl62IWxT/bpOr+/jL2JeFNJSuI4YuwoGZAsyP3WXDu1JH2zuSvH8V2jp58mW3o3dfUN
xk0XNsrJUboOD9mYviUVVroer/dJVFrTIjIH23T7WzyjHVZE16K5V/P0gHLIhcFOYp3NYJuayCJF
Egk0Eo9F2XqjrSKHM+yEoVK1vsRGuTTUNlmSaR6SGqImiVF7JQov4vRTxieVovzbX/D8SAZUY2J/
lGM3J42mD3VjKmyQobd0vzbNcm0VTaSyy3yHYOH4dyaRVjOFJWTyrW1JsKAjadDTLoPZaYd9omaR
2455vQ/bQt0Nk5ZfWKFn3++X8TYrBDfDETsyPloS1Q+WIm67tjk28G9ltT/8jalctVlWVRNQKJuP
ls5Uh3PE4wIlAQlQ2yi+dJXX5oUgPLzUTD+JSdfFuGqnMJUkudvv1klqGUIf571mvaObC2G5Ne8G
p/e7ZjmmOXgE6bf5DRCj0I+hmLv2iiAWbHaA3sqS3IfrxxsSr5pVadeF8be+KXwlqo+SXtzgQJq4
EXrAZW8952N7Ibk6c2u8eoDNFA96rUP9Zb83CbCb3DzodChyWzy9/SXP3BosGTI4StY0D37m+b9c
v3ljLiZ67Ww/RYmviM0bN8qGS0vzP84Cr6IcerSAlojLiASVExvrrl84tjNiWFOVviSJHD7paWHu
iQg8KNV+J+T4ca4n4c/ajFwPrlojJb9dpibwnif5OZOaP+2qhntrq2Ng2Wl77Afqa3lTP2dwBvbW
0h5mtbtuKu02ndTHuQRfnSbmdByVeNwjqSu58dgIF88s2SPGl7xQrd9Tn4JBWkVO0FPuhkVd6tdh
UfYr5AVRXrPPKiQSQ9Y5zXKcEmotS4JuLOw/q1GODm0eGzfVmBzGUnoYB624zhhpV5mL4zlCvlIG
zd4to3YdiqyHDe8MD0sp+WJ0ssPYKmoA379EOGn5UfeZfteE+qeI+tZuoufbGG3kWkWPhLYuvUdr
Lr/hI30xcnN67smOvcqJFlfV6uUwReh/LXiAHcwavp4KG+coRrgpktRXntqk18MyHao6z12nkEhX
8qF5jFPdDobSCu915BECUHK5m5lgLHSDrMlU+l2Ep6KbhPLnuhveCSmUXA1PKytUjplSzzW9PdXY
t11tgjdQrc8x43qJASW3sDRQp5E0386ZLHZxtoSPq6GKVyZpe0Wz3PYadthV3Mqma6zFQxFn2Yu0
aM2VCY/vTm4JPYc+xMk3wjsh7Q3fjNT0xjaiypML/djKseHrZi8fRRndKLAzDkaRi2OiK/iza8qz
Nkdfw0KkbiqeE0UTV4liFe5Yt5XX29n3Us/ru3Fpv5FmL7y2s9Oon7uOvvQBqlYpVrLVQYAt8HUA
YdyB2QzhTLYPEK8zV02Vw1jbHpQCxzOdWfOjNDV2tI1xfTXLeyrvfDsRjnGQTL3lLkNlfIIUS1dj
itLhGnAOFqa2Fu7ztF9KL8Vg2C/a+Eq0SfdeAeQC1acZXccq1EApInOHint1pQ/ddCioJUZeikRG
GlWfKrvL95EGn1LYQjza/YjXmKoNR1QCbmtzlj8KKTKu4O1kD21Ya5JfDanldlCopVkPb0xb0neh
rosvBgSFoGTiO18GBaDtx9KUm8M4KdKtqTdZS/m4BbyshLPrqLGrWlG8H7WlexzKQQ2sZcw4nM0M
ppKB5brUlK6x1PV1QaviKMkThPEuDdKqMvn16oMl9welENVXYzCrY5gaT+TR2Qd6m7LqjiAgj81o
9l9jrS78FIYSrr9zJ16MOFZ1dEzF2Fw5aiPsHSLzqZelw7tkVg4WBQsoMjEmfKhs4oBRaEg85XFv
wpAzPuOMrlw3sgLurs4tVyB7dg8osPVEJO3R823dRRvIkJtuQAx6IGNzqzlET2lxxiBXGvwTUkmI
GzWKvvayMP2w534tNANJf7WNlvu+Bl4WRPYMvJC0584qupAzox0yt1ZmFN21YsGGcakoe9rwe7xa
7YAoRVGDFpk1iNSr28mSfSut6ntJKsdbq3DGq05hz+yVdCj9wpS652SWlKOeV3rmikJPvk9VeG/F
NtLr6ND51agn3iiH8iN0SFNzRcVJNhdmeROm4jiK7g6nBIEFXfnDGKTJ8OoYq866cZbWkxKDmmSY
h+ZR6aA/BVXWijujNJ4wz/O6ngzaoQpzje2acIs61LG+nTw50++zIX0Aqvgo8DaOw/oj1pY/WqT/
XMuRro08v7Mj+WAl4kpfatTPEvSOLCuO/zdz57kbN9Lm+1s5N8ABc/hKspOkVo7zhZBlm7mYi+Hq
z4/eM/taba21fhc42MFgYFjTqmaxwhP+IRha7UlZkI1n7cXh4GZUkovibAZms4Pbce7axc2iopfi
pq3YLJCTQ/KPZ/AIqKcIuC3YET05FjdGQ+ATzLFx7XakIZMctN2U9NfU7L6WLuti6uYxhLZ30BL0
XblyHvWCv/Z65zsDDdATo2OP1XRUpw9iMMPReJL9AhKzHZ46u3xKVHJy6SokyWp9O3r9Xe4aR6UU
uZ/31YWbYkCtmICemlvZm19MBzzQaI+baJlpSqf7mJnRZu9G6SO22CP+z52v2OqmqMTWxexc2PGZ
4wqUHL0ROQ1qUeHcUEi12+QiElYQ9eW3TDKB3mNSeUFTew9CpMhP2wc0Fr5HWbzLyu4YF8l5Yg0b
NNO/qYV4kKMZJqM24jyhr8VSongb0Fhm3Dmacs7tH2gkpXNq7SieXxrxizb1Bds8eZK1fTRyRw9Y
mE0w5uJaN5a9Z3MWTAhv3CoaOz1fykdDzv44uztUiK/oFQe27C1aUcobbFXJ6RpfmloZmqn2opjd
jYn74IFzxh8wJGRP/Z3LGeJAvuknTXzxKPjFSXmutq27i71bG4U4RZvc17LKj31pH9teQ+9BshzH
VtnPhXnWR5a2N/iLyYiq6yxOirAxrSl0VPR4LYnADaGE8PosNGe7D0x32ZlNd5uL6Ru8RXnW0Lvv
z4pujO1pl9gy7Z7nZJLpDfYSoq1uosqZkg0YSXsbp/lyRgXz++/DsI/S6hXYbqySri6B30nNKpoi
B3oVlbIM/ydHJuABwfm5L/p4NevqFWjcx9gc94ObfpZTf5BY0nOn3Iv3FYDf0zSlEZNUWEbVruuw
PkvcfdErQa7cVcWIe7V9baDeGal0VLuGdW5/01LrbG6dm17D/ax7VQsl7D9DBPwa/ILShQ21FoXW
9OIkVRtxbI9jF3WaGN+YUUcHuRSBAhr097P+a2YBAXOlP4HlQ4LwFCmFaEDkRdAkWfh9EKW6j/ql
Py23ctUgkUlYoeTy+xF/fTAV6CcSKNAiSSnt9ec/hdummjRgg6mejJZ9cDUZEGwfF6T5fj/MB6kg
yRLERpMOJLpoJ6spyVJV0DqtdrIbzmLP2pWJAhqy3aqN/skTfbRy18SM4AcnC4TeTqpoZoWRVu8w
llPCVrWjrT2/6uLRhKEbGALV78Qww5nScu1+1vdcf/VJUvHz0KfwyKpsI5H2zOZczOdxSv8A7zuu
/vqAnoa/LFyIQ+KcSdP981T73cAn84tEvdJi/F3tjMi719pua4l6OzQCcnb/pxS5NRGl9M8OXYll
p6DBabHyqRaUnRRBqmloN6QoAfpdnwgZfHAKIJ6HewuoyNW29mRhxjrmaAvt/d0wDr7tPenFSMvJ
2EN33+SK8wlU5aNFg1bRaklkU3Um+Xy/D1R7cPS66NkH8MZtVZ6VlVT2rZt/WdqaEiLT60ez8RCj
wmw7n+FAP9iFq1QSaDkT9g8k9/ej50mRy6qseH1LSUegn3Hnduw0aAftM9r6r0cMgkwr8wehBA6Z
U3EQhGdlOrVNtUvkYp3XFgolZalLmg9jus8tQFxYjE0bd+ntT9pGH2T2P40MT+/9Q9aK4GxweEin
cw9r9zByzd0fHzNrDYjXiKIt2KOTtxgvdlMsKfvPmvtzYe9d49IgncDk6JOBPlidq6wVdbtVgQt9
nPfPUtpem0QjZ4ybt896c9vO+ddKcTdNF587nf3J7v5oeaCRRBUdlgg9yZPdvSju1OZE1ztaZkHb
29u20v14+mz2PnhBa36I2ABmabRcT7ZcmxbLrCdsOSAJf7crNNEyb37/gj4cgpYAxXrYWRwk7+dt
KsSi1pis7KZ0Ptpl2fh6797/z8ZY76KfrrQYISs78TigstIKaDv6ff4ZFfuDF4JpIwcgipcgm380
SH8aAtTLWFPOELveUx/dKv0qa3OfqPO/cTvz+1c+IIkqmOGT6ZKTC8/dZhzhLI+yzL5IQyQ+qPHN
76fs4+f51zgnU+aYsWysmtoeUB3FX3IZjq57j+7fJwS+j1//v8ZZt9VP86aMswEGj+eB4ncDyf1G
KZPPWgUfjoFq1Q8+lWedUgaG2W7RsFzvJyfaDIhZNu1nIcbHQ9CZpIC42tid1GJrd3YnYAkUgHvl
LOvFhZTm/vdv5IOAiVIjoA5ohBbPcnJYqtIDnehR7q2W4rsZDUf86L80XXmxeJ+18z98GuyGcXpC
GPeXPp3WRgXmApbYTcQnKMzxSPKPsSpAYkDH4CbAy0fga/0OP714zatyT+a22IFDusS+vfGlK7dm
kwZq5n5SqP7oedbgD0qdA43jVE3MHvvC8iqVsXr1Zulu4+izE+aj7bIKFTjYOYFu/SXM09rKji3J
y5nLizWrRDWZEmP6Cfblo2GAoHjgX3DHMk4b8QUAEjeOuGQMRAvNaqJESdZjfKb990PS4SRq5bp0
iM7pnmhwQd6/nIVauBsVLACK0FfVTDURuT9chuu6wbXe2ioZCDTPCfvWOliUc7RY343dS26nvrA1
BD1FkL+VyxpDLL7ZlP6ie7u8qkPi4TMxmneiWjaKszLWB18zLqVlfXJBfnAdv3uCk3t/VchxO88Q
u6I3qC5/6U19l6nVUTfbjfmpbceHo6G1gY4BEGM6Qe/nK/YGNXVqFnPapqG6XCnz7CtJ40/V99T7
rEn40SIg0vjPwU6O5nKCvuemDIZug8994CeD4zv20++Pm48fyaARSWAIivIkwhBJ3nfuxARO1uyz
YYJJTXYxuHekzirb+SRF+/iZ/jXaSbgrJTXnGif3HdqvW8eYd5bymOifhJsfDwKOY9W5AQJ9MnGR
dJqirIGxuMq8UcSN6lVh3n7mkfnROU3E/p+jrBP708FWyEXtUPigLZdFvuqdL/3ku5R6NfN/+Dgn
S7wGHC1nLH120kCXvXwr9Ber0YN/YxmAVMItgAyaePP903DXubIctDUO6HbK+N2wm12lOIiHT7gQ
ep8kXR/O3b9GO+XSgF1Ih25ktNjsNlPshQt80JnmPh7cn6y4j+4EtMkdJGYQgQIb//7B7EatDdWe
WQyqHkBF2Jau88ncfbjefhriZCV0Q+yqUplYCY4eUlV2qyFMECb7/Rv6cM4g7BJ8crmB8X//IPRz
0ojuhiBPPVqJCnOj2tQqWfFnJMiPBzJBCmDMSFp68jixOTvCRnBk19Nymxw0urU+6HXhm+X9nz4S
tTWN7HfF5em/lKCEXntqlhLqCEwxDKM5dB0dkma4yki8fz/UOjvvbzqGQgMWqLjxg6n7fvakXifa
AOVtFynO1m3mR+APu0RLLpU82ZXGBe1aBNA+GfTXhcGg1NhWa2h0CU/1W/LFK+xSLEQL+bJRnSev
Ki7L7jMv9F9PcEaxuI8w3yBXOC0detoAZrvkfY3ZsoFSQgOw3OTqU4qpjLHYn7yzD5+JtJmKKIzg
X5DrDaQyK27YT72ShxpEk0KhXzj+qWUDaHEk/xHRWKWDACWu2/qn05UuZJEn2VwSaOkBETeuF7rf
DOKTg+jX04F6O70zDMZW9sBpyqAuIHzT3C13cafmdujWan/vYgXzGUr8g1mDIg5ODdEhSKCnVdBY
yCLtEQbblZV5Z1p1qI3WNeSWPw6AV3i9AReCPB58yskZoS15YRQO5jJZlreBiy+Uj9z3J/fRB+sN
qUAEbIC1ggc/hUn2LoLsU7+UO92bN9bqda16F3JuNjoaLMIUX36/cz8b7uSZSK3HiL5tuUO8c0tL
4gqhSH/tAnhNGiJg9PJvDIfiCPo9FKsBibxfeCKpVF3akuHqNkBhZxdZyy4Rhl+krp/RG/z9cB+c
S0BeOAFtmBHk+yfh1+x1CY5KZbkbEU6ctPjVWpoN8D5MIy/Ted4Ps4NE+2eB/69HvPZuVP39Qw52
nS9zJcodaISgThdQbtNm7tJdXtqbHw/4R0pSu2/VKqrUnYpCvZOV+u/JTd1XJf+e/qL/hepSqzPd
f60uBWeuf/0/t+nb688KU+tn/lGY0v9avTpWbpABw5nj8F8KU85f8Cpti4SdBOBngSntLz4AKgEu
DycN7dP/FJiykJ4itoPsv/KNHLpYfyAw9YOd9PNlSnZNbQKXG7oBqBdYJxGCUi6DWmALvR0rLghM
AWW/GaHpnikwcqvAK2f4fkmhX7bAdjeKYichAAEgO2VWfclB6XyyZ3+hU1ErQW4JWwyOo1VOfD1+
f7otlpjOWi5dBwc4V7tPOtc4IODnhYlWj9dikOlO2ql3Ua2ooGZWoyehO+qNSNvl/qe3eP0fc/Cz
BhToTYZ6Nze0TdfrkfoQ7gy/8IFsaJ+48fX6pkfLwV/cUvGtSVYHMcfaOT6aX5O2mIKpbWEhuPYM
LmCqcFBMpLMB5a9eLJbQri0AEcG8GMazHinWrmkRglpSDQiSKLDz6vsixB/OO/ZOPG07oDWQL9Tb
xurfIix5NlUhhwszz9wjAM/ksupm9YxUpg86OtPuKuneXncwzlYhVhpFpWOdewMmTBFQKjg20IC+
G5Np70psIs4LKxdH4IlOUA3FeTWCGIeJgESiUg670TDfSiygiazzv/kiYI6sZP4KVkHAsVAAlXSm
EcROfGsWxTkm1eZj0dsN9pLl9JprZrKdksuiALnSqMabo+QvdqZejkn9MMoeH046soEu0mNeJcWz
m3EkF7WW3ADMTXwHJL7vdZp10aqx4ataM2/Gru2OS2MtmBhE0zZPrO5BjCgCup7oDuglw+MsNOPg
zYhWpZM5Gz5RaA7Cwbjyxsp8A7WUbqx6soE9ZW9l4041iYmiXkWDMgIoyYCsVUaUgHZT529iicFW
lWpS+JXM9aBPrW4I0IZtzddibNLiDH2TC1wp02jfelqQj3gR2tW+kzjaKvKxttRnG28Jv44bzy+T
zgaFUX5R5vYM8d/v9G2hESf9hms98YGeqfsYERagY1V7nqmdvZ8B9YaTXbx5bkSpBh8C36vGQz1P
s+9Kqz8K0+h3g5XWvpzNzLfw/lAzL3nQUzcPcrNXwmyBzSAXKLSV8SXzom03aeoBAF0ZUuSEFGjo
xb0D0saHO3uRIBa7x4f7awYUbEMpHELEiLKTroxq0NrJNy2r99UsnvNu0QCnRf0em/XR7/Ks3+Mw
dhdPCJuZRbN3FBWgoOOWQTE6VwY4JGzKXbc5qL2qbug03kZDq48+3fIAmRv1ui4Q79gObuSBMrPN
6ziK5/28DN4Dlx2vtFHci6VWldRvuig9i1JVu6rwrbhOjV6UgTs79TkNUvtaFEJeCCBk60qGmLOp
gUdbwaDXAHoGxV7ywMPC87ziNAlT3R1DIWq8D/Rhfk1VNb9RGnunWOsaXHJTcY5dXBkaSk+5HZ3b
nqyTq0rSig5SEFKUyrpa6IsfjTNItwn2iesndTNpN2plTcu+rVp8HBxr4uuYY10ACHPzqzHaTlac
P4ulOlhZea+mtRX2Mk7pKQ9RMPdF5OcLDLLFWrCcsRLkdM3Rup2zpQ/iBRiP3ugQk5WmrQOz0l8L
fFpeOfDA3llJgd5vCRZOwoZJaPzP1t+lGSnf1MQZbjwXayRFwo41ohI+QxQ5zVelipYADd5mq6DZ
5hftLP1WrZNjr40IPE+Tvkf0Al0M9J0xtUyTEL+WZWeMRTkE1pSke9fLliegX4M/Tmr3gDS9t3M9
jD+0btzrY+p8z3uuj1DVqDBWQjZ3ieh6OqGytM/HFp9qf6k1gCAZUEZJqJ37mVnLMLWoHWDzRAWr
Ae9jzSy0Vm9HFX/rKb/FVr3kTGO5XmNg3j8mObAtf5EYwWwHS8kOqoUL3OPijbZ7nxkaph1gQtt+
8d3Eautv+NJNK+Av06LL1DSzrYczDUP3mb2hTKiiLyNq9HEFDi7YP/X2o1Op2n3kiAt9jsCikbVf
u9bYtn4bZy5WGqb2POvLJm0qoF+taIe3sdAGmF+OccgMMYZjpiIspoG2rWqvxgl7xrkkm6xxkw2d
FrioTxyM2iFaE0NWstqnatt40XQ2RMYiVoyddg9ps4wQ3u5mgF1OTG1PbafpOrbiv40p8kTQzu7C
OSGiiyZ3igfKP1Dzh3TQjUBUWfY2O9Zd2lJZQV3Pna6F1U7XLJnpGhMc70JUdVL7jcAyedN1tXa/
9i7vlZT/yXML6zBGIHgayYGBlnbvm2BL7hK3HfcU1cu7eC6LO91WMCNzx0PC/B8Hc6Bft0Rqe4wt
J96knaJtYs7cYARtvE/LoeQlCuLjakh3UytZ4HIpb21bytBoDFPgXeq4F15mHOrRUFPfQOrtvl0a
42UGaDAE5eRp/V26kg17bY5xapFZDumvByeaVG6rAq4z66OTmPZTzTmETfpQZUfJFAdKXMSZLxwL
+bC+jCW62Wl0y5+aHcbteL2IHFpaVec3huiBGQpVHwBdt/YNDUk0osExtZo/NcLdxE29XAm7cYCA
m8ZOsxWMa+3cKG4VEW90t84frKq04r01VxwDcurvy9m5mExpbFmE6mFO3YqtL8uNV2gR+0WOFezT
cRju5zbLr+OsXW6ErLBpXgx1V9rFclFqtfII1bxApV/FjQtNRxCG1pk2LiMCdHnzUmAvFM5RZbzo
fTUG6pB5+ypSGg6HRNx3CIa/xI1qH2Gp1dcz+nGXmdJ6Wzs2wevNk8ecsu9idzW+59pIweRiahsg
reCghAmgcLV0x/g+e6ZHl9+iHQOmSR3bTby00TlCyP2dqudFFtiDqq7aYopxSKrBAHqdDSNgMKdr
fDLS+sXrJvciGpt7VWT1a2oOrMPJ8Xw2g/uazzpXnZJVybXMCVLBE3fIZqtpsZ+R0n3A+1mCsRa6
fWO0zTD6SzGXWIpNmEbbRWmdWYkCcTYyIvCrTsXdb/duG9pweyMu1KQ9s7pU9KHRGd3XforjMMfE
rnHafGviJ3PdLqa7HWurC/BsFDeeWtRHFQGurwmEXDX8sQf1pWCxJMJGJdAExTz3ybLPuK7Os2jI
Qjee1b1eNEVgNNoEXEkWZ1Pq1S8/Dog4TYeLzPOil6UAcVz0XnRZa01pEMGp7LQoF+lh1pTEDFhZ
FQ6QtJH9TOL4d7aMxmAe1arQ79u+dEPwIPo9Hs5mmvrMLELQXuYa/V3UFP3XVEqOAtseOWbcfrpG
gKdLHxKIsh2RSOKYe6nY7DUDnl1Yui0LfgLpjAxgRFSHhc90/eNabvQOmTbZNd53kcTehQdM/Kvo
VG+ofCM2tfs8U5lbbcRFC3+eVsPIy9EkWNimj0SAgF+GI0scz9dt17shyK3xmToOlEwM7q+T0gY2
A6IVoUSjr1+MaumOkadJoJWNOV3/+EsiDRYkFgD81wZ4brBbxvoF8ZBWhtVguWlAUYsHqEzA0jC4
iRaSqbbfEqvMv9tGbh6AL/Ax0wbu75YxwjLjpE3XaH3UL8Dx6+cORjehl5PBKNZ6mx/Zsn6ZF6le
SyL/XT01DJ4WboOFZeNpfpdxD92VshzP20oiPWLi3YLFEo7ad645xDi2IWLwY/pjT3pXptX8R6ry
R4n5x9n0fy8t/1+Yc6+Qpv86594Nr/238rV4l3KvH/kn5XZJn0mTYVmhIgTohtTu/4k6e/oq6kzD
Yq1SU/paf/SPqrPzF4A4sJsrYg0A2VoO+0fV2fgL+TNQAmi8ArjCTutPsm4k7N6nlshn0E/CNJTv
BvIE1Nj7LDcfyxySg8hBDE/pRrDtfXzs85Co4xqTz3LTaxjP5Vn83c00ca86rbLK8twA6N1n2dyG
elJ3W7QMY59GwnyILGwv9NwZHd/tcIimEj6KBp/AOYb8iLLnF31B/3M269of5vHvKktzP16jXmEN
YMxNhDUUxwoopN3krnwWJZGWF42vZN0QCXIZf3cmV26aeU4CfWy+W9pSUJ22E783cFlF2GeHpisS
zcBp0Sokx+mGGR01F4v0IaHX4XdGH1GdWpMOQZ9l24/qfaxhBWmkjhEWies+9V6j9mER4xiJWi8Y
dY6P/G3u0QKatdnY8mP7qMtpvqmzGpaSgcbjPkrxUHHz0rSDMaqQAkjTS6fWLifm8uhi07010/pM
NgRZhouqTBa1nKdNAhdrrLtzAsfU8QUizbvEaK2/m2gwwpbE5Zhp7WWdaQ9qBLOjzHMbvUwl/g7B
v4Wd6HmXVQxlZoCAE3Pa6pweRRdq6E76eZnXfmoKZT/mTe3n8Qj/Kj2aHU5sZmlaD9gGPlgoZe6b
UY2PIhnKQydc/bVqBdq9zdybYUoi8HcxQrQSGgbcGAvK7sya8MMe7fmr5TTdRWoW9gESx/xcNUr3
Ra+aV3WZhenn8EV63zEaC2eXdpI7SoSYpVE1Hxdy3NEJsqlND6OleFdgWw2/sarmzCFI8GlyNPe9
jmt8bXeKnxJedrVePC9mVB7cHO9NmZGxut1of41bF5fw1s6/pu1ATA/LYdBvElsYyrEfG4KIftJ7
pGjyqeSa75VsY1lJfrZIK7MCOUWypXqCEBSt8ygYprgRe1kpsDwit8gzCqa6uE3igjwKBCzp4+iQ
uFD8uFhiy7iAIHTLvQQFSK7IduGQxiwJt0nrPtljcem5aE0pxhyUdfGk92MV4iD42EVeFxrtfEf0
aN6RjefnTpWI2teavFTDAb2sISB5muenGtZh8yyVojpajeHu+5bimCWG7mlSxnSbaqnz5k5ZVodE
BMud3eXRWZnyAuPYnp9ULOJx+Sj7uwylpIuytKJ7tSq9XaY4Al2gyXLP9Ran5SEDRePQB77Nq7a4
mrq0fDZmtmwxVOqFoy6ZsUmHOauu9HlUWA+lkW7F6CpPVcn1NAgdo5tZb2CEUc9Hss8ulWxHWaLa
E73cUJ76rkZSDeax0gKn9/CicYciXDRNQybaGM5S0hA/ScqrIoqec3XC78xR98p41VTOEE6WmR+A
Y6VgsMpvwzROcNMMsW3wRy0zSOIl6gOhIZTcB0jsYfdqTvdaQSIXZUGHgslGlPF2yFBKj9L4Us+6
r5Fq9N/6pAXdnHoaFRfTzBFhPDe1JFEe8s52k/SijZWi6C5rM0+teROP3ZLNm47SIaIithXpIAG6
sR4eaYSfL5FtvBloyHylgGU/W5Wwr6MuMc+aBgnotr9eFoWqQNy78HJsSGruUuybxiz39dJSrFh1
NG6y1Hrre5IsrCztQIcrKRLpbQoTN94oTuRjl0TGpVBu0Vyf7SCyHdyXOR+PQ4PXbSGyDNvCPHnJ
vD66QgdZHqO0jI8DhT4aKuhvbJNWsS/LoeubTacYW9TsLqYxvegj59wd2sqfJvFFx0MEIY2EOEtA
Ja+HQMcmljy8vYMdo4Wdp95Yy7QakDvhWPfA4a0mD7psmrZK3uRnVfPSTJi0GlDPY9DQ5whdutdt
EaGjltTyysvK3FdKI3skBxwIzwH1+/DlidS1TFX8HoTQVs0xWq3UyZmwSnVoLmhVlW5gPoZLu7wV
QEqnuiPqVY1RHuqy1kORJsZ36aCOUwyUvgY536xnJs0P+7iYjkRhRzvnfVEEtKkrpCKdfKtpqEmA
wru3qUZA3tKu3EIRezGp01fdyovt2FHk8eJZO5v69K4zESJzqLHcGzaFygo15qBGECuEOTKiKtTG
e/Qk4w3rt8bvD6SyL3r1rmiV6lZ2k02ZsHlWFbc475vM2Thx/JVzajs1lULRkh1XTeiKO4NX6gEV
suWu17xHuKHOVohkS3SQw7otnuIaFbHKtOLQAOUNymZurwGssh6nqQ8KCkRtG11Y6Av9TW8NJXBY
J74RFerWXsYdkkIirKZ+F2ljscGWdbxC1z1o9fzBLGS8a4RMkdbGDM41c3fbcVfeO338EOFfzmvu
3LDKnTs5Ls+LHPM72WUNqdEoL2BIlntTdklQTUOyHeBbhsQgCKyYMAShYUI3ri7jabjsPB3GeaO7
515Wo4iEVNoBVMB8ngAk2CNy3QYkW9iTod2CesJaWSUe3qQzBTC6vAFfUV0toG9cnKc4UmaBcXN0
lUfaZe4QflRDJ7e5CZjGdXDd0vHCImfnYGoXTqo+j+6Hadlmg/m8ILRkpNA6G+ydyUq4gDrdyswz
QyYmVrwGZr+ur89anWwoLqjOo1LE+U5BLEkP9Txx+1dqFuJq9qoroelbnRAjL8QjR7fl41ZLjU32
2mZKFXQa2yRDVEvf90KaT1qvWwDgkv3keUfdaW4qgcWhJuejUZm0C+OEG9A+AnncoiAYCliEZDd+
oqQHuBKtjzyjCFxNbDPMjeL0iWv1VcoYVulE8uPltj+zLNyJutDctMRagC/U/rJbopqTMaG4OB9E
km4mmKudbN+GOk6OsfSmO2VMrglFb1Mo5tjFaPZeySs11Dtc2TqD284OC2iIPmuek8uN8remSrQ7
qN4Yia9xWpINvj5G1oM11klIA2IOsWTy7kadjoE+et8sbxDHQaOlLCfzbSIj3laT094o7SC5RKK+
hr+aXayOqBQNB1OOehJ685xmm6Eg8N7UA2yz3q+qJF2ObRvrQ9i7U5VfmrQlrGM+kDpia2NNmXNQ
vH4cfcrms3Iw5ySTT7k3pt7bPGMLHfk/0oD/b5nQu3zpv+p1/i9Ml9A4/12+dEl3sn2Nh3f50o/P
/JMw6eQ3BugJoFU/3G7Ipf5xwXH+QhtGx+4B6IsL4Ias6J+EyfoLMX4k3WEcAKV1V5bWPwmT+peD
RAlEmH8rYXqfLqElYa+kHniMjE/adNKldAoE3mk0dFuMWXESbizrzoFTvzUirFF/mpgP2n6/YBRg
A8CmA5uFeRwAOpq1P/cfK9uorSz12u3q9tCUPTpd+Y5z8d6kuNU7yv5Ph2PKNd3UbSTqENk8TQRr
1Z3Rdmi39mDcm5G7MUis/FTLUCyei+OSFZ85cK6/8eeuprW+ZPyMVm11GsinqadsO6udB0ZMUGQI
xq7ZTLLZRIX4DMP/q5onI+lApWwYQWh5ntoKWbS2Muxz220TR91+Dc/gzPYkpbKO57NKS/Jzy+n6
e+r8NTesRK99vOM3/S3N+hlj9Z2ouA18Z/QWinftlWpG9cbWo4Mg4rm1hrL5hNnwK4FsZWjgb8br
cHD+PgXdZDoYt8KLi22m9Ef6vxdz2V07sTcDDJ8Q3FVlKBGQ9EupQRofu3Hz+9XwQ1b43ctZvwAK
WGy2Fbl5qsc0xaTKVeHCHNMoAAeCM/W84s7aelMfpo6Ca7YXHzxNCVxk0fHquIBsejbF1quqjudV
PClBry5v8O4+0zllK79fNvAYMMNdQQIOinKnQIHUTbLEwp9pG+k5NHAi7gpGtWF1KKYINbCrGsSa
UbcR7igW3HBQu8b172fHdk/BLhxEoAI4U/C/wQfnlLKTLYgMYg+bbstxiL8rGc2uZZ6tBJzCKgdB
Obbyk7UxJtKifFGi9j4alyWMqMcLusOj3Mh6Yd6wwr7lY/WZurbckPwzt4Yj74e1HzesnTmXHRJ6
dXVf0bSb1+7dFNGlMNx77Ohgvcb2aHJ3w7kbQc1ljr7J5gz1Y5T8luGCTJxLMjKl+sWue0fexkah
fXFFkV2KCFSBr82K99I2af/U8c8THTn1y7xUY0180C5OKAwHk9ZpbqbrTKSlTrkhmrddnXk7ObQl
6ZDdrbUGVSD6UYpLZ5xLXFlRd0Yj2hgSBAKGqAmcrs1fO4QBHtscnWKOodzY0OBbdqIv5i2e8MoO
FHw1PVGs0bLdHKmzfWbZ0ttNZpYfHLs1Rn9FyV8iflBtZK7U30oGuzfQi7F94brFRdLg3VTnav9d
nxH883PNjS6Lrq+e5rhrLxDCUE3fRArd8ou5YT+nckHdleS2uMBUuf+e6OO8t5XKexIe7UbAAEr5
LBw7ukQgYzxqDlK2Uiv0Q9GnOSZbtSlDUeODEPSUs/OgBRB4lmCKR23arOa9KCIiwY6qN3iNckBM
oEDsUPUbG7uEhPBs2HUjdr0bN65lAEfCvvCWDrWYrNC7L3WaKFfxYNXzIUF8e0YPxeFlUlVTzU07
2csS4MGAxQZzuZYUTEr1Z2WjtgfA3TUPabk5ERqpSTMfmtbS8kPNdRJGaZ9YAQGTs00sbM9lU5Ny
wX4v3Ss9Ted4r0PJx8beyMlnUS9ZAkorWuvT9X8wYytTw8joplfdbAjvaM0jVZK3mmdv5NLP8XHp
YiUL1Syji5/n2U2Um7VHdapU7uPKnXJSin4KRSM0YzPkUkm/WItLTxbEgQ17FImTCg0xx7qZFBTD
D248jKBN0uJ768zmN7ePxphvq8ESiZx0v6ggSRrL7XGgKrLvrZQ1Oq7udTRTHjCK+AFGzPH/snce
TZLj1r7/Lm/PCXqzuIuXjlm+q/30htHVhp4Evfn074fSjFTJSiVf6a5uxA1FKELqmUYCBA4Ozvmb
NMqdn7NXfBCGbX1yijy9UTKvO8YGPGragyLb0m0wHwIx5hs6+fgIzRVvvt6godQF9uPk9dGVBp9x
b+FLvjNRQTkCCxi3yDMkN5Gj95usMy3fNfoaXyjaEIme8KaavfJTU4Xld0Szvyi0dra6MWXHTMDG
zdEz2pHmPuFvFB70MR53mT3RI9JKd9PUrQIixW1GtKIHsaHZzVpP5mPZj9fIOTs3g1lpRyWKul0W
1/VVUtomJSnIacAG7tEXMPaK3j3QJrvV9FJc5x4IhyQfrxK11vZz1M7HWXM/wKMhE2+ojfYKuXeR
KQ9qabQbSwuj/di0GoYxTn7Vllh84WJTHAzqmFB6vO6rbiOiW1T6O31IftNE1K+0OESEH3DRR0XV
xFUye/HNmKRPVTgPd2phzL/HRIs/5cTNr7WTR1eoAeW7vi0ekbSwqQrmRPK89rB1l2+ahjXZCacF
t5InNkjkDkuisFc4uCZHDDuKmTL0VIudAFMc74Y8+2JaqkEDMX7Qx0jsGlF63sayIzfeqGlO1kYj
clcL7f0Q44y2oVPsfeTJZe7A81wXqUYd2grDjF2V1/e81qP3KZK0jhn/aaa6SWpUFje2lToFRLPZ
+lJRnLgPkC++ie283wNqq677qO12ZYyirjKUzpUxDbdiAFFVlFl8X+Tx4xBrY7KxZzLIvTDrmhMt
hvs+m7rfkeIiK9/Gja/qAxq/ySi+dDXKTRs9nBPfFlq2q8PsKm+HcGsh7HIIRfMTxIKzxXSmetAQ
oy12ZqkqPi+x7ndLsdcDe5VQEpsx4AVOQVqxEdRc6Ut9Hmme7VV3nG/N0fYei9ybrjW7rdASMZNr
J3GMzxHBwkcVEvmeWui3WovYrFMVP1LQpw+DBsgZq76Z19b83kPT4ugqPAc7jEwRaRpnY4txcXxb
FWQqoWOY33K0cb5mQGeus2L0nuy6Hb+B1JoxYLNAHcRKady2AGu4PGPuFRd4Di59hvWuKskKkyRu
P8Iomw9aFwxUaDIgXo6R7Huqa7Scw+lqoAG3jXUVepselP0xhAV7aMem3GvJbGwCI/qzjkIk+5tu
pt5QT809VzJPz9grUT+uwRbkWbN3Y5223hjw90fR7MdxjkK1UT31xXzdl/P3VDgIwARJhp5RS83N
DZ4awtPezYv3XmPMvpoZ74xO32ZRVH/P0ZfxkUBSt/CUmissy/ZaH9fv5sh+ENHwoWhG/aYS+o/Q
oC/c66B1o0LqbQUpkm2atm0QgQL5IBxEx7N0myvV05QN9UMdjB7iJZRQEVEyKQLH2hT4RdoNezvm
3s7sodiynN/yKYreUZEHmCta5ZfuJO9DhHhCD2CPcKNsLzTuNsSj4192JbSrto6jQ+xF3mMHspC6
jDuiH9Rh1xCWrQkKANmkjSoIVJmJaW0yIapAh/SJ4m/3PdKjJttOVjPez6nwDhFqYVQm9Nr8SrZh
38+crmjb6xyZ49gl2adYaStq727/UQx4W9CqMT72mdtVIOy6d0FrdwKTBLMG8Gl7D3UItrjjR39A
uLv/5tVKTMWlTjG5ojQY3wD60m6HKfL+nNPZNlH6MYG3tYAUPnMS4ivaDOBmqO5Vv1LLZQt5kdV+
nScggJoyjH4sgtCBbIjCyEZ0qYaJhGHSNY57A409bW7pGAPiqsglYoOcLhbgqCA5uo6GcpMHRh4p
zCrf4pCrP1iRVb5T6HNTAMzr8nNgK6O6E9aoV8cZ+cNqgyd4/LGMkxlT8mZISrocdvLZyAvEIEG3
NL+brgMvOCgjOEMjdeMS041GfMyqmVwP4CdovqLbWXNGFBKKdpsblXkfV3NpXqdG6ATXZZ7geGnn
tXWHP2Ty087cLNzjPWRcNXZr3CLM5h5FaLbvvSmHEhhzP39JiAHbxmyLD2NX7o3cHG9EZJr1xlbb
gpClBn9OKZoBeR4MN3S/huMgQnEX0zF6ohpGhrmxmsL7NonB/Z3l1eizy+fHwQmDY4Ggm7YTTWX4
+gjlk2pbqR2QUpq8TZ1mDtiWYo4pk2dzuHendHqX6KHdv489d4p2XazmXIE2Hn9Oa/DXNhhBjZ3j
CdoBOfYsZDli2+kEmbJNsIZETRGZaVGMX7UBfKtadVaEP3XbqsamTiKS2ggefP4Jhuz4w+Fp9Yuq
0vQBn0fQvm0mapRspKWgNYapQAdNVZ9iCqwJrQ61/FCFRQYwpJbBoPS6ydoSN7iFp9LjWwZT+b7K
2BD+RG33vq1GSpRVPmaU54Zir2tR81WJdO9rw98d7TXVznd2m/WPGm+E67iM2vdFPCt+NmXtrTNU
zZcGHFlMQj1XlEXVfvwsJlBXJFUdUlRKOKN3VkFOLK9MA+sP8s7ZmLd5MPb25yy2SMSQDr/Tn0Fm
aMvYe/cZesanTQ54egJI68toCjbOM1CNCC9Ra/EzhM0QtKo/qk0WZZ9biXKbngFv3ugBfkOUvP2c
PiPinsFxjsTJVc+QOVOi5waJo8sloo4iJATXEIjVnLRBuhljHewdWM/7vpaAPCPzrJvwGabHU7z6
MEvsXvIM49Mkok/30uGYTt2xUideIRL3N0oEoCOxgC12nwD/JEDQllhB3S2iXR96JdZsIAmFxBRG
ylxvSB6iu1QiDgOJPQyLujoEEo/oSWSi/g+QosQrui7IxVliGJ/fkP9bIFxxyKaM9e/hFP+37p5O
S4P/RFLY3h9wo/FqplpkUhWTpMu/CoOO+gclOap+KBtItRb5R38XBvU/sLIEXGFD4aeqKMVO/i4M
6n+YGoqtAOqhq8sK4VuQFLqxKEtQVgKzgXY3BTTqEksat+Im7QTWnCfzoOWPljpQeJ/n8DjAeoiu
ckIPWzDOP3auEl5rU9XNvoWa8VYoc/oxbkR/rcZ4WIW1uq/AtSeyRaQ9cCBEt9PIYq7rEmqXzRP/
Pblh8aF3G7c86DZ1jrdvzP8/3sz/XJt2jVrkhV1YhF2cnWJ65L/xV4na1v8ADGZBvSMrlYXof2F6
bOMPhM/gZZo2VFfVkCyXv3ciSCAI8eqzAB41arbbP3ei+4ck8kn3CzYjOhzmW3biK+IKqj7oCJjs
CRx56Z2z5V8Wjue8BxkAiHJXgiTeWWr8JfTAg6K+96P02ic3dh+7CjHRSE/FddNjfT2ZAMlerNiZ
6vWrCiaHVZ5HWluQBg30IE5/BR1ETiPVjV2H/vVN5/bXbgGdK0k+jkpzEycKTavEgeNQlLf0fQZ/
Zfxl+VyO77DKnHDqhFycp+N7vAu1puNpl5uuEu8o4RlbWvjVg8itiGayOreYnijQGynpOqrYxW6l
QB5o0uEwZAXt55xy+CasQk+A6kminY3LLyiWsj5mmRDl7n+PXRiXBcemaON2uvr5X//H4iP8+2O3
XcR++U//deQc8w/p1UgQh7f717n6uytk/sFGB0mHaYPDp5Z2KX8dOZ3TCLrNRv/xWSNKZ4/8Hfy5
TQjUuPHybblWjLecOM77SUUaijT0MEQWAUohRbWsSJdV26ZNC7S+adzpUBsa1ueRPv9jg9DoC3+V
Z07Usl0iRyFCmAb/hRbhktUplNIRg531viJ6A9x3mVIyjJJdDHlipfq/NhRR7GUESRK0vR0t731+
0Q8L7MEucAOQpHWqrsj/LYv5TIr7D8swlc4MwW8xEgWYzMx0vaOMoITUkS3lNu9pBaE4K/2SPCyi
8kZtDp6hNX8OXm2QPfxzh51Z1DOfDo42nskkeThQLz+dpteBB9m88/F5tDeq4oG6CJDEuDzKmfW0
4OBAksSViT0sV+EFlbARUaMFadX5QOaVmzmp4usw1xXscIDvXB7q3IRQRGMfIntPj2QRdkkzXGVW
CyrLY+/66EqDwYw8YyW6nxkFbRc2I7JYiGIt5VwLA5CA6wStT6HYe8jM1vnA5Ve8fS62Ay+UbW/S
gfIWm6NzqNJlwmx94bbmzVSOAYXYZk2MVUqdvOx0sQX5LtzkaLjTb122IcsWMlY56C2W7kV9Rb+k
3YhKdSnyZw7ioih7dA7vxTyGHv7mbyU7uzIpoNWN/tvptlDB3+Vt0cKl66Zuq5RQ3YfYnt58mB0W
j9BJ05r2+ZJ87sxqGVe5Dogs0EoQOZVyq42xvdWquV5R2Xy9z2nkEqZM2aVX8ZU4nVDgWZPaiBFt
fy13rme9c67y0q7vK8cqri6v3bmhuN7pTLqmFFpYrB3ImcgE0iTY4io5d1MDLlb05KDM+ppL8+vN
DvH5xVCLTMLgzW62OdIeTtsYR0TJrZsxzNcmtDaKzGdexAh6RJ0Q4MMg11jmxtNM7S4uw3Sly392
2VAFli13lIzMRSSKc+QvqjBkLjNER4uO18ZTrFgiiuLd5S90dkL/GmoZifogagNaQaUfTI57BV1s
9u1Y/3V5kJX5LC9FsAqVKOmy+CKBZBcFHRSoQQGc2PRrwivyM5/GCcl/B/fxjExBEPT0A6kqzgCB
6kpTRqv2wza3jrHa5gdA8j+IhtnKlzq7fB76WbYmtfQs+d58sR+iUKE84jr0J51YOShtRMOLbs2b
PxKiu4gbW1LHRsag01GqHghwzjMUD9v2czf26V545nB440cyoNJzXyACyrblqj4dhCqcHgetmvmt
2yOerkXtTyNqqbeI2l4TGnq1bM9jocqENg7WtM5i2bitgpJMMfNFb4/fAwS2N2AIKJpentKzkenJ
bmAc+sXIJlkoeVNAWMwJJZM8onntqyBt7xXbi2+lgcN+SC1UFeuie9DsaLxTjKG6rbJUf0ih+H8B
gjsnW02BbdcY0XzndAqc82DEwASWzofCmMQKkuTVrpW/k0XnojFc8C+L9Qj0LrbiNs78Luy8bzVS
8vcaeBJfCU2HJm3/5vwDZDUlFbYSws68PxcBxtTjvmhCJ/N1TfmMzAqECtUZ37prGQSpTClhiySN
KV/ZL89GOhfQTNQq89Mgqw9OXvV73Fe6laV7BRsiY5NXJtoP4IZAeywCP6JRhqp0Suo3fKbvgsaB
tJDGIwYPd1dsREPveyuQWsFAIx+/Gkbk+RWMn49EcorKeiM+uKgb0oyoHMryLMSmUoDKgtpp5j2W
syW0vlIrN+rYi8fLG/T1OdDRwUAJAKEoUs9lVkObeS65RFI/zSZ3k3dteayVyV052a9yJ8pdwOBQ
o9I9YHfLC18JPbVzqy71g1rQEICksgWlGx4mpDFu6r6uYVtMvxzazR8uT+85Nzo9f4xsSaQaT3sP
meHTLUAHvFBcu018PDYSKPAjfg/WPFnfS1FPWEJ3DiwMKiXj45SoKdIh4D5SlCPScL4VrsexC9rG
+5bSyPkWRvaE0YPVqOGaRNjr48fbgvxOej8ilOIuLo3OovA3Yqrgz3Zm7IYs+WZJ3Z+izSepxdGt
hKVz3wMcMtYrCLYgySJ3xYtLA8RY6dXwNHxENoxtXljQROTTA6OnOPAxcTe/dZI/JCa7+HT5i5zb
cGwEUjFydYSsF4Em0utkaqIu8UcAWdhqtjAXYFP4l0d5PtqL786zw0H4jADPk3sRdzFyoIpaZ4lf
JTVdxUzVpg3KSuP7phnNayfGgH6ilfdpjqJgW86heTVUeAbt+qIdryRV763XNMJYunzTwZIigi/v
triEvVIC54CjqqZsfsjldQzu6fK0zyyugc8BKFBbehEs4Wb1PI1zl1mx30XKuA/1XNDP7pL/5iiL
T6iBjMaklFGGyUHtjft8oxfpqiPsq5yNJbOQjdc19OUI4PLPX2zSoDQrt5vMyJ/6/MEtVOMD/jwI
4tMrBZGGl2jXbEU1mfZGoHTxMStVhAxKvYwOqKipV7FnS0OZxNN/6hyq32J0Ynf39vUGLkxdiQCK
kPEiurRlrGigbyIfnvh0zGd3fmdmAA0uj3JuIegasJVN3uosx+lCpNWshUk8x36c5sO15VVgyrwu
2pO5r5k1ymOxPDZIsWvo5FMRZSedDhUNWaODUUOWsB9A4TgPTYxyS9Y6n4QIDomrP12e2qsitEp1
gJKKREmjm0JrZjEg5h9zDcDEp7ef+nkHrgyrtbDdVTzhHzQN/olSY7Q0Iqy7ma2wOCDhGr3jU1pf
Lv+U16vMyeHgAGWlDP0PKOeL7Qb6iT5hGkdkhNn8ET9obRe5I7ZHYHZWgsHraH861CI4lbPRQitg
KJ20+uB4eXq0tG5Cnt4Lb22K0f/N8eR18HJqZtOrFboovjoV6QHkq/EzTtNxS/MMpQmw8ivXvUze
TncRX1XmdoC1LVZzESAScp3WU8vIN6JAO1apaoIQd2IYKsHUa3dKUePT5gBBCjAO+xMHTe335W95
bluxxJISLd0LsKo/nXFkYJTYANOScJrqsR46nNYoP2NhGBg3A18Z3YQ8o11uptdeWCHZ7kaIuoj+
reUHwjEdR7xEnutTS3x2NJYO6Ow68sdBo47HsQOu28GusTN1JRad27/Uv3BJkYVSCm6nU6ZzX2sh
DF+/rkFrzhN86ZSWP/QufMYuL++5/WtIiTjc2GljLVe3LZMRQqYD9UuNomsjwq8S1AgCPBN8qCnK
kpX99Ppao+TKIwpLbkITN8Lp1NK+VhBcNEJowVF5U9S99lt1imKlKvU69jEKOQNVZonU1hanpBoT
0TZ4jftqGfRfUAHRN11oaAdd+lCNvMt2eLmtlXzPTo0dSnJg4edsL0JBSK2RVLMI/cxQxYcZhuBj
hDDiSgA4kw7BCKWZ6FB0I5td9voUvDxGYN+hP2dm/pjO6fQj1MzmekqM4B56vHPdTE60NxEkoz6W
FNseo+V3jgHMxymLeWX/PBMplgFCNvykcTal1GX+CVORAAIIxKcYWT6AvDE+F1gAcIM21dZLUuO9
igFcvbEmo/pVJiCA1XwyMSdPkjuB6+CVUaTR2t137lPQEuWpjqaCrLee7rIc8ScFiZ7Qr4Vn/FLV
AiCKLT2wLh+eVx1PrjwkN1EchhwkiwOLcabBmMBTRaHfsR+eSl1A2a1rcePl0hpH2kDilByBzm6U
PUxV8TiPE1zE/+RXoBhB51OnSbMszbMXvC5wFOVgTMn8tRhqc5uUAMTaKGu2VYfvfDlCH23nJLmf
Y7yHgIiWXy//iDMrTskBLUkKIy7vgcVK9HAtNcBCyiFXHZTNXNUCZpTWK5tf/i2LzUYDj9CKYqUk
hCzOtTx2UPwH5RDO7WcFkOddHOWHorJG4pe38uA8NxjHCzCJlOl/5WpgxMLAyKRVDgCauwNPUmdP
PmG9s7LCvSHqp+/fvoREfRAqDphlKHGnmzZCNcfqso7JGd68G7R0wLvSSe/+g1HonFpS9h+B2sUS
dsVA4tQh6eFAgtgAPCQXDMa1cs2ZAIwXBM9fOEWcjyUUgCZHNNcVo/S1lbwLJ1RFkFjk7KshDmZl
JeVqmnhlavKnL3fHy0EXRUecq+uunXm94EBr3rViaG+qVgLGmtJ8clByPDbok/mBCJzDmxcVdAhS
1tLPxdOX3b60wA22j3Fc9cLI9NWeqD/D9vEvj3ImLWAzetQgUU3luMs/f5H7xamtDVY9egcNNS7U
K2YQ4aUH8BDK3vbyUGeOM/cYFVzcT2CkLV9DfVBr2RChzBVFvfvJHar5phbtsJJSyUb98ouRVmJO
IQ1K2JOLGQHNV+u5zqA518Z4GO0yghseJOUGhr76w9CG4jAnavzTTtxs3o5WH/4ozU671+GA+I6N
zdDEnYsIqaGE4HQd1NEEgXDb9LO4iwoL2G7XDSsszVdEOaI+UBN0eiClyZecfvodVB41gRMgBYFK
gLg3M2CG/qwZNZQDF4G5/JgoXYQhrKNO77HEMuFkq1H8I1XK9D0ENuSmJgeweaupoBIzPjm+0yZu
FqhkhEg2Xf6SZzaNTJ1lNYpyP72M0x9bpV5nK1rnHpS+0Pae8OINSh7Z3qnrdOUiWhlq2XZUBy+U
8H734Dbx+MA10Vzp+jjcVeMcrHyDtaEWR33qB+Qky9Y9RKnbfCzSGiNeeidY2CPG9h8soEEzFQVH
2QlahOWuTMPEozt86NS6RmxEJFG3TY3aex+4f8tc/1vEx5lzhyATPWkaqlymy6qPQsUHiaHaPbQW
6hpKJHkSKM+sTOn8KA5ZuLyzKayf7gkkNADo1uwJKvdo3xaI7YgItbLLC3cuO2Iy/xpmsfUw5p3V
MavcgwFb43M1VrS9A8W81YT6O2lD7bsRWB01AXDfamfnEAqQsXl7ZEYsUKXbReAEvicv+Rcxc3AQ
NzTVhu1fI6GMS86EC+NgrUz17II65Ar0D0y2yWJB59lLtTgV7Hwt1nz+FzK7KM8cLy/o+VGot0qf
C+rvi03vTskU9HnhHiiS/47GKjxoBebOlwc5e7J4aMsOCA+1pWdURxGH9ybbPa468x5NnOzzoLiW
34hgreS2NtRiPmUNAy+0OcRV2uY3Glm235rDjECUyHdvnxU4BXl58nTibJ1uA4hrkQT9uIdeDcvj
1CbNNbD8eOcNrbO/PNS5r0R3gjwAZATPtAUioqHpRm2TI1zivkIGV0L3QjFk5QifSbBgBtsOjGi0
4ahznU4oACyfFn3CZxp667qa4vgasSDtCC3O2CA2XN/0RSS+XJ7a2UHJ8IE1qQ5lkMVhwn4c//bU
dg5IPeHRQAds7yH/clO2LWKkqdLSajDilVAv/9JFVocnCfBqjhU+HsucX9Se07sTu14kKQpGw2Ac
dFeB8pl1DjKrRvb2iOFJ71+uStBpti2/74uI0acWNM+Ws9yiiAb1BPqgVQ5rNjxnlpI6ON580sgS
sM5iQ2JZgiNFzyiamvb7IVTdXcGbYqcJJNvrtK0+VV63dkGfqx3Qr6HyjLUdFZjl3kzKXNQ9Kw2I
3JSSv4rePOoh0jzwHAv3zy4jRprCKN6FUJIOIpYdtQHx+psiDfUrhbxlZRufCQGAybDxBJVJ7rwM
nIbamdOkG87BA+qORhqSPip6UAfT8/6T72pZ2rNFIc5hy6zNBKRZp0hGHERax4/9YEXoCffuSkp7
5vRTtyM3p92BSa7En77cPVDJB7UhAB2Q6xB7tFSRP++QRbp8EM+OAn5NFgkpSS6bsGE3N0mQMIpw
qPgmTvd9RsrYf/sg6FBg3kRR36TjdTqV1OlVkeWac4gbHIEgMbvQ0Mw3Q61Av1Oo5z9AFXhDLxbM
9WYdYP7gHAxUW7eeDsFwcKNu5bOc22egUbAlAyQv+9anczE0JUNVvnGQtJrc46CE2nWgRPkj/i31
7vKynRuKNyDgINm944ifDjVDDjPgIjqHGv+rnR3a8V7hFXIoInXNb/fcUPiN4Q5By1ljI5wOlUZa
78xj6BxALIgdAvxoymlOvgsVhDcvz+pcGZ42krQ4ImKR1umnY2laAs4amMdBw8QxTqEX66Wyp0j9
1VHaEHaX86lA8h19LgR4h0b/hgjB0+XfcHa6oEzYKAjW0HE+/QnYJQdpSi+Q6NUVh9JyqeqlZrGv
K29Y+YgyNV1cOjIH0ihdEKJhNZwOZY2IO+TqZKN7oSs3YWnpOxHqqJsFmnZnxUiKjmic7us26h9d
PJv/gzuI+9Xy6BFyPTxn1i/uoNBrU4WjZx/gbZobxyzabU+sXAm+r7+ph+0gsVdeqxikP/t6vhim
VLxiivvKPiCAYW6GAo15pFMz56eCQNsNonnmTjSBva/LpPzUDWZ/iOGZvDOTWR9XfsuriMZPIWgC
lQG9RPNO/vmLnzJXmj6mY2cfWlfNb0wbzwu7V79c3kDPPlwnn5Xqmo6kiobtFOWGZ42XF6MMYlSM
Hlz7wbTLbtrPVYf47VDnwC/VvkP1rtCmn4GRkk1VKp6FVBOG6H7yZnjYjhFl9QbpFdS0EfTMR79v
Va/3e0ivv0tcG6yNNzrcqnUg+hu1y6p0M0xQSj+Mta5+chradvsegWpzU1haXyAvrqYrYU4Gy5fz
M+mqyAos64jIBVCg01UMJ28QbtX3vuNW5V3DawFtUhR22a2zehQ9aYWa6Mqvy8u6PJfPo1IkkpZA
AO2WMEmBRE2ua5Ah7Lpq9kmKCqndotJX1E2zvzyUjNOLCRKFuIyo6j9fG6cThHERWC53HViQ3Dv0
pg7HHYXH7RjqyrtImOohDU33O3606QptYbm0VEXJmWATgi4m9izRf16kRJZezD34AHP6TV32J0bk
YpfXYXVMbTc8jjMKKZdnu1zY5zGpPJMiyoGlxNnLQ4EQbFHrPZ/TzGp9N4cQkLE+R2XWGaeV+L7M
sqnAmaoDqJHgSoCXVLWXQ1lugn4IfgI+aqbOIdOYGgqwnH8Qj5jJFN7Kci4DrByPUj5b1ZRtVXVx
7esxzsd931X+WBiNX476fNWHCW4JXZyOey0aEljCno1iem3f0GJHiP7y2i4DzvMP4CGIBRU9Qkpk
pxOuvCRzAzur/KltnBT1Eym0rI75Givu9b6RzEAaCGQfsoO9yDzcTuOloUNq8dw4hPtZ6P2P0e4l
5aBEY9/VkHzOwZH6l6f3euswLHV3yYbi2l6ybJDt4vVIS8ZP++xb5rrJthbVx1lz1jhKZ9aRchGE
K0pkVMeWH9IQ7qBU2lT6Iyn1VV7ZJbrfynR883QgAsuyK9c/T5fFo3oOB9UWfV361HqGL4MRKFfk
3sVORfp37U3yekbQyjwae/icIcfnyaV9cUnMSKqgeJUUfqTkzcZ0Gm1DMSbbXZ7R6wMHZk+nvE52
TYV92bRTy0mNKSJgEBji1oCniLmlueYPphYi/oFO+OXhzk0K7AIVP9595PKL7T4mtUgLXnq+Uvbe
FtBQeMjScQ0KfGZSPFxhYXqoo4MvX34mLU3mHP0Lv7PTLzY6BNskNY9Ni6D7oOj9yhKemRMfGWK4
LqFlELpOPxQURMciMyv9elTnR6Mtp8PgqW+F1coHluS0wvKDMSaZuifbAT8jq9cqrfQrkZm3Q6aN
n41SrVa+z+vzKmnAlNsw3SM5WUo/ZlOBWE9rQjWY1eAAA4oyvdab/pgbayai55aNJiMANF5C6G4u
JpSoKBimKHQjml93GxX8H336bn5jCiuXjd0NgEVq5mExeLpsCoVsKxszaBrDoG11MbcQDjDNvbyt
z204yXumOwsYE5DS6SjeWBIFhIdpbVq5X6Op0fbdhC5Z6vWIszlVsJJgnVu7Z14atwb1+SUWNeu0
PK10rHgRsfEOrqNE2xzzopXNcGYUNgLYDvY0ZcTnNPZFBBo7MegFjGS/BFu0L5oM3L5dvtlvWvKo
oKEBkOMUkcSdrh2qqmGtxQbeA0OfH3lk5HtEhVIAp623MqFXrQB2Aw9HLCeoP7pUExYxFSnwGGF4
bgkqtC1S8S4gZeMLvdqnOsp+51l/E3XFh3LybkRcr7SFz60mVweIXQaXhMzTeQ51kA0UF0rf68Jp
m2i9AHFarE3xzAHmrwedDLoTYqG9CLA6YbEJzJJRSqyZ65YAmzTZY+xiDnN5z79OnSj+W5JdSoIP
7HoxkjdXtgIZovSBoUeHAG0bfDeMzg+yJrk35lDfluA7UCMfQoRozGblKj63nPT06XZA0oSiLf/8
xeaE0usIfKtK3ylRRK8V3TrQDG1XdsyZg00HgisYLK4GpGQxSRKNXLV6WEpRazXvklkB5B3PZsVL
JjVQgkvVfmXE14kaRsSUmKFLwpTjGXU6r1TLCwVJtsLPmqm64X3I6y8szbsaGTG8SmALoyEJpmFz
+WuePRoewYuwj2YtuNnTcZEYagoliAhh40xzqouVT4h8p9d4ISFShubopusi410bF/W1Tqb4GTuG
tYbgmblboOS4DkgW6T/Kr/Him8ZmPmgdlmq+1nrKdTIm2Z2pUvNuLDxAykTv70AEvBVjQEwAoydv
B1RvCd+LmADhva0HQQZUgxw7TmnkbRwlbN++XS1yfElO4qhwHy2mRrR2rVzPfbWawsc5Eu1OobKw
v/wV5T3z8l0q58JHxJ+HDct3XDyfIscpsFoYcj+o2vihnIX+AF8VT82mjXaBgHOZVJGyKasuXIkG
Z+IOciS8LdhAvIuXWNE27/TEqCsswQVOLSoPpU1q4AQ56+qw8mZ7hfV7niUPJ04/fBOSodO15P8F
PDSI3Fds+4cmilsLqeI29nZJVr/T2/5oo7ZFRuFeVVO1w+J9jw3QsRbll8urfSYEUZYmZ6YQCbZh
Wf7WCxS4Wi4tWNQ1ETAv8k2bpvPKzjmzsnCAee3LlxTw50UIQikOb6RwznxlsOtjMBBJi6H/oij5
tPINzwQ7FpRXh8Q5UwRfrGs7IU2XFoCYx0KTNgeduwPFspliLMuKN7fE+YqSSMdmJcEgj1kk6UYw
al2LV6kf10LdZVVR/4nK/rziIX8mpMhHlBRHkiIZyywzd8IhNrQ09S0vHb9Fo97s8THDu2BMvOus
6rXrpA+1NS7oK99kOTlm5gKd4CiScJxuUeRXkyKCt+EDSS0HvEDSzM9h7BydzG7xsw8HnEQm/XHW
cizWtJmWs1JLrw8snBS0AbehmA0f3wJnJQt51Xvjl3Gb0fOVL2/Z6jj9ZZOScWlH5FelUfabRAkc
nHDx0AK6c+uayT3yw/FBV8MHJ8pvk2K4xzVYx25u/PnmwwPmgzohCSaJ8xJzldSF2VsV/DTFbrXr
rvGqwzR1/UpAPHNE5TsTRzP8vdE4WnwHSo1jZxV4AZnV0ICItuvroLV+XJ7KmRMKoVF+atDQUizm
dEmbInOFOdmJH4C2243oduK4C0eq87qVkc6cUFo6bGS6lByeJejaGIHf4gGEIOuIrW8YE+IaJ+Tr
kfzPX+YwXXsPvqrNs12gS2lAMCSikFku5zakWR/DenPnOLy2jLEoN3moxB+GNrR84Y3ZThnjetdk
roda9xTd4E2TbGc7zld27rlPiWqO5BNbsqcl//xFciCTpVELcjxc1L7ez2WubBXAlSuQ/XPfksq8
K63oweksexGug9lWVKoJzNsSy6a8r3YeiBps4wp1JTS9ntBzAZfKgfdcglwEQHWKzMEJ8tyHg4Uv
SDA+NYOpXq3sTfl8Ok0JGMWBZc/FTHN7OaGiQmWwQ2TSFwUKH9thEnH1aJLLoaCOtk6zLYayDfZp
NLqYf/doY264UvUHiagHI4t4/BPl36zfYrgqdGpCNMQQmh7rR7VJEYlOo1I8WaUT/kwjKMVg/fOg
vZlt5NR3Humqvc2B2/8cWyP+OOT1eDWViLf3ql4/pMlQGxtFMxrzQFOjyP3BmWZM6eKsL7Hlno3P
atsMpd9YU71lYA9PV834VhkATlAkMPK9sCv1exwM2S9lMtVp57TDaGzd2lOfokqZtH2bdcHRVCyU
bXVR5vOmTx3Qm7oZlhuzqJ14JeCcyaNZb55ehAIJxV0WWie1SpJWN2CIJ2L+0tee/WeVWJgVaEr9
KPJIu9PQBTsAUdSvcdYNdpqbvrUhSybLb6BuCHSPZHr5huAJmulTYnHl2HN4GLEW3ozCajYtJlQr
z5Vzm1huLBpaDKgvVQ+6AV9a/Lhg3Vd2tC+nIN3xBn/7Y8+jUE/fHHEDSGDPEogvzj620VZReXXm
R2lgHK186O8zqHUrZ//cXMgnodVKRSaa9KcRBltnlnQeIHHheqD28CmCIFdWstfXAQbhmBeDLN53
kT7FUToxSBontDkTN/VFbEdbeudrJKezQ/GQpGNEdfcV/7AI56506j7z+1BtIIhVwSEAsLrpxqld
mdXri4lZgdZ5runSpFhkFTNonUm1Mz4QOuDXjWhxlIvKXEW6uRYRqrrjGunldWLHiNzpFHTkk2qZ
PmJhiaUAZtq+VTXGnUPVf2tNg7Or3VLfSnGWQ///qDuTJblxLF2/Slqum9WcB7OuWpDu9JgHTZnS
hhaSQiQ4jwDJp++Pqup70z2iwq96dxdKMykyHE4QODg45x9y69drVQxK/XXjPQF3OU3rMBWglhlk
5cGVQqHHbWHVAEGDQxhfsLcD9yuLEYIJC577HB3i08I8rllyreugOCyiUrdlZbpPRedpv16FpQu9
NcFom1K4tE4OIQ9PC13vLYZxTHVnDs3weazT6swp9MrLYkeRRXC3gDp5Ckcaqor8HyrJIW/KNMra
zrjshG7MEbRq41ZJ4e5kj9/521P46qgOhzmXJoD9p7k/rMjJXbqlOKSw0+LOtrrIGOf8zk0KPUai
OP/kroFzeHvQ194bz0gDyEbkCIrhcRBBrNXcClPFYWwNeSEwQgzxXf1VgTIivEEbiqIpsBAO9ZMo
wlTaxtCMxUGtXXoztwmu1I0jmzMRcdu2J8nD0TDbw/4l7i5j5toz4nsHZ/TzS+S7ASDMY/UNXZki
DsTgHso8gOiwVJl/hbmtfWYTvPIGLU5SdHJI/MD8bPWOv4w/1CZGHF2SYztrj3cSka9ottMumuVk
7uRg95daVaWf3n6Dr1yR6CJSO6UihJoYCf3xqGJYqrztOrQsHCm6PQdNcCfaHteSZLB+KN/vv8le
965Jq2Ro6vmMsLNmHlDIrW/1qkjOrKhXwjhNQMAxrm+TjZ8i/ytipzlrbY4Fl6EiOJflvl4Mfddl
VnZmn76yeNEk3JRNWLxAdE+iQeUni4nZRnEgqxjDPOuKfZ1P53Kk1x7I2+pTNgkpF5nt5395q7bQ
ewwGeKt4NMPoXlesr/Tcv7Ucda4T+OoDbQ1b8l8uL6dXM6/BubhzGCrrgi+p69doHWfnCF+vrVKA
ERCKOQPBap1sxmnOIL34Zn7AiVAAG+/mfYtN+o2dYZ6Qpa57CeTz3M3stSejSkzGRRn+pU1WnlT4
GTJtiAskKsToTr2bZdN9fHsvvHKu0w7kkP1ZJA1OL11ImyW2iTr7wXOEui/StH+o8wR9k6kOxmhM
LOdMxHntsQKYrHTT4E2DJjxeG/nStaNMcerMMaM5OJo9xNqin1MmfC1L5yaJuBlTBxr3tPpQanol
7ULmh6CU6krP1HypKkPcWPguPKQplG0SmfISRLnAXXN14jSr1uZM7vzKPmBq0VhDIYsyyKnQGkam
oJ3XlDjjr/anQMPtu9MRrugTeY5O8cq0stkcGjY8tM1SPZ7WSU1q9qtF4Cen10+BsFmdQ1Dv3l4t
r41CNkbzDDF01IBOzj6MBcBwLwViMZrxpasAZlodSgVvD/LarAH12GhJHAyUKo8fhcoydQ5sQw9z
kWoRZT2JPbi7hJVpjWee59WhyPewfaMY8IJPU62qdvvWyw5Gpn3u0jnZCWU+aFqe/C9WAggP7ulM
2lZpOX4mTr9WLh7CNI3nplGzDPremkWGg8gv80LIHKDu/Cy90Q9/ocdio7iCsALGB4vdUf/rgbDa
Wurv335JryQOiE9RbvXou2/w1eMHyntHViaQvwN9QGQjYE8kIvbawh32vNN5r1C+XiLMbPE1VCUk
Dy7jmnOGQ/QieHH3ofKxdXY2Tuzp3XSDkI7pwP5CRLO5FzIfIgl4NyRT9HZ4xiVnKvUvlv82HmD7
rbS6cbBO7o/BaPRIXtUYj+MXHQe6mkLfHtMz6/+VUegHMBR9sq3KfLL+bRdVXS7c4mAE6lunTXKn
G/8jxf9vCYA/GX5HmR9pKjU/7gXUGUEfnWRe+txTQhadOGjUEnAsFgOYEA25uzIbrHe+CIo7V+XJ
zrR77eDlxiTwzzKrW89EZjAdhqKKAkNOMZ5sQ1h2qL7iozfvZ8CEcelo2g6fHyfKMCPQIs/qlgdt
Ee6ZRO7F9t2eIdjKMGRxCCCfzFSFsiS2W8yUjTPesOu62iZL9t1ShDMJ7e7tJW9uU3I8ZVCV2VC0
xD2axqesFlvYBQ7vCmUWEx+QMF26fO8nlEivdGonydXgbaDbsp+hFiRz971fl/QuaFSDcs3SaFg5
Gf4VpO36e+Za2qFZTDzhhtRpbkXtyTt8iNL9NCXitlmVB6p1qkOJeCAmQat9OY65f8CTur+olG1d
don2BKr6HJ/+5drjEZF2gE4J9Yoof7ythaHXBsgIxJya0rlbCgyy8dgTZ/bRT9bR6Uyiiw0WxIOQ
AWfyeBg3t1KjzKfskJi4iE2rGeut+S7rRoDvwadhMq9tL3lAia8M7cqOuRVf4o2LoUrdR1m9PMy1
/JBIOhtKV3rYK+xXy8nCdhvzMWs+U/p4OSdbRWrjppBgAjw82SmwvwPNptkY27XE1KVu7ApvpWnS
zqyvl9GMcbYLAAAS2J2nKUtaIJmBgIEfV8lqvRdeXn9tKPtX9OrL6t1KFffMgK892EbroLkJGow/
x2+hGLy5nzga4iSQ2mWQc++y5qz81YQP3NyGdti4dVv3+GRJOYGAlUizA4pDry7taRS7TWnvf/Ms
YEVI0LdqwCkn3LWacW0rngWvFDzG9U6FbVWIM9enlwGHJAs88XZtJOM+JSZmvtnIQsEMGbu227mY
W0q/ea4BqJx5nFfWwpbNAdBD5Ixy5ckGwUB4bLLBd+M6TZdr1ZVcwS2Pu4d01Mducc/t+9fH46zZ
8IcgwE9ONmE7Y4VtphtXsHu+qAmhTbdCBGpEeHOvGsM5E7lfWXobEQ9AKuc2HPSTPbUW9Wig6+XG
vjma10nm5HtqRnP8dsR+9XWRCoEThbyGdPjxAoe8HyBftj2VBXooA5NyMVjLjEaQ657Jh16bQM4i
AueGdAOudDyUtfhID1orFBeqv1fr2ln3cqbfsd44fd6eWYYvZ2+TD0QGiM46QfQUmTUKp2msRFhx
by4uZsC4Xo1Ks8480svZ29pwtFQphnLY/TwO/3KLb3JnnRnGjP0u+Lq6hRHhJB7EPZSTM3W8154H
AIRNdsylEJT88eSNncR+T5lm3OP3BVDemXZVWia/HIh4HsCv9KR5TRxvx6MsVqqrNLVM2tA5HkjF
ZHzUBmP68KtrDhgQ7RlQaxRD4YEejxIgQZk1iTLjdkH+EC0aEeeto78fTCc5M9Qr08bZuZFswR9g
sH6y5lYbMWRsb03y7u5ykLZzPVXeOSHAVwfh5QDyxyWYvsbx88y4CiNRzCAu5rVU+z3/SijtXJfp
ZUluyzpY0aQeG6zitKpayxKN16oy4tWv+w99NpYIrejISj5qNon9g5GoYQgLvS3gqSV1q4ct3Or0
slmHFaGpFdnP/eo68lxgfPn4ZEE/4YEAOjf+wfHj6ymGqAJuRWynbvFcArqk/693ZzrFL6MHZXOd
SvZGf6Xtf1IUCSo82Eun1plk+mu+vyAzn5Y3MuvayKnK/szOfnU46Jx0pjct81MlbahZMF2qVI/Z
MOtl3dpmLFy0mVJZZeGsV+d0WV9M4sbBIQEgt+H8BK9/PIkyEXZv17YT29INQiD99V5f7XNqhi+e
ilGAiXIqczWDbXgSRVp9RYBu8p14WMR3W45e1A+LjXzA+E3TnOrM3fO1Z6JIwVXAtbayy8nmm7FP
G7ped+K5tcsIFfoW30urPBPpX3smcGcknUCnKVBs3+IvMbiDqYjzpm3HQeamhzmgC2DLVV0OrQds
FK/o+O3o9UJ8/ifxFkM79uJPUYmTlSgm2jYTeqlx3iV0EttVjgn+IUPZR2tnAwew7bbNKE2b6LsP
a2k6Yden6hNmHE6+Q3quaSNLmuYU+ZkajX3ZGJrFwdE1YzipEVB2qdrlXJNrC91H9wlaB1xcwLJD
CKE5f7JLp5xMKjc6O8bCeP6jBnSxX2rN3VktVDZ0k/ybGdhAeGauttD3clRUhqmAbGTSkwNlmv1V
91LuJ+malXfNIoPrALGPa7/05UXWYR8RFm6jdk7aYkm2kfBiCoHNnd3kyVdpudPF21/olSVJYQM8
GsTpTcz5ZJul6DxIO4eoH9SZfbegIhTq5TL86jHKXCMYisgJddXNu+R4SVIuG7GXGVHHGO3lxlat
SxXLM399ewGx4DwwNiVuqrgno1imQPyjsGO85dbIkShgTzYr7O0Ze23doKIASNEgP0Qr+XgUs9YL
z1K+FWPs0CRR5ZfzzgggSoW9u/QXXInsSyp6v9z63UrfEMwgxXjQpE4J5nPhLUZpkb9pNBJDwAgQ
dsegPzOFrzycb9LDJsITDQm8xw+nanvSu0k3Y3tT9g4MxtkjtmbsEsV5jiM2nnQgE8ZPb8/pFmZP
dgXqB6wQUElk1KfCfy6+9ehtLiQMxpyG0zKXH3I1e3ujXXxKWsm0b/xEf0z85cfbA28v6+XAW7ME
9semynn8vJ3hoVtO7CErnob9KKvprkCb/nKZXOPMTnthyUmYpGWy9bY2iVnUK47HKvpJtNO0GHEt
dHjWfdaWEQpsA089t1qxSyi5fctsnLZBbPt7mtTT3s293I7stRn3SMr1VxwZXpSPFH2G3Daue0rp
V2Wa4f2CMX2ISUsbB1Mjrjt2SZgtZhVNwmiHM5XpV4IGjVdQugQOOvintLMAhS6d92PEgdO7F9pc
5FFC4+TMRnt1FGRETEbYyCQn8zVUtk4VZTRizcVbfEi8hzHJjTMrb/uQkwXAEbmFf0bgLDhJAJqB
guasT0YstJWoK+TXoMWCuc3k5TJwV397ub36SOSEHl1BqgGn4PBaWNmUDK0RjxihhPpoeZfFikHV
26P8tIk7fShK7JzIxELq+ScPVeMNhE96q8d67dQ4QNdB/xljMcqCVEP8r1pRZZ+azMxFNFtouVFP
nNUQl5JCZZjmkw410jeGH501J23YI/v5bOHw/KSSXmKQ7BfC3kOJ6EWk9bZTRj04a3FAzI/Dq7Sn
tUVwO3CfnKoNgp1tLeia8R/It42F0TxJeGLVocjt+kulEv97QGfv2eAO/EHavvo4j5qwge1Y9mes
G4o5hOXt/GGnAxQCaDCjEeqw9kC3mj4QttJO9TmqkLp95xdS9yMsTWiPwO9s3pdCFZ/TvpvTyLIr
U0ZSb9Y+Mlp/rjfSTDmGfPHF2f+H33he5g/1Zvtd5m7opoCEQ73x669nXs2L5QZ2lgBL0YnDFnb1
cQwI/LJdAT/pMVczb2/OZRvOmmgxiJrPqTi9ZERwk6RWCmp/UxvGfuN4LN2Z+mJYuzXOuAx1Efe+
9ZJre83ZW1Wiv5z7XGqoBWb5tCun1P2E+Uj71WxUdT2JOpmipVRUSe2ibr798ixsIk80YJA6YqGe
rM957tq8gboEXrMzowBS5I4GohGabXeuAP8ywHNWb0YgYGwI8qeKWcS+NOidbI37xFB71HLtWNN9
BWZQnpvwl2cnQ20XeE6yDZB8kgZP+qiNfuMsSG8m3DuNLmkfjdVewJTaqfaAeBc2POlioWP19nS+
jCpUJlCOo1mI7gSAreMX7YxOmSX2vMSLCtarokl+BI7Sz2QGrJqXa5dDa8tZN2oGjOPjYdq1HvvZ
CAaMyVURXHTBuGj7ysaydm8ly/zFdjrww3qTWk3ojoH7SQo/15kH5YK+7YYk2WXNXBo76VS5GSJ8
q9mhGK1OhIahjGw/B61j7jn8Z3ufOXP3YQ7WJotUIuYcjDK6DBdYB1Kz6qpg7uK0HOCjO+gQ7+sy
WayLVWVtEc0D5daQgI8iCp4BeRqJhMLXXVtVGKEsa+nlUeWY6Z/dIn0tan2Z+bugbv0bYGipfeGm
HWhSr2+CsC2U+UGfpi4Npao0spAkT+Veun1V7JO0Eo8uKOKKjkvqj9FPYfddMunp9tC9KqJNfnXr
cxpJubOMxW1DMzGrP8UyJu/B6peP0k/d710yae9BpekFomet8d7rDOOPycKZO5x7v5ywc2q4Y3dD
47gAg011a5eGCWLYmYP7esKIOwwKL3eiZWm8OR6yrkTM2NPW5qZCKYi+6tpAZpFCw1sZyUsuZF3r
B+KO+1elx6s0xgdq1wOcjzXTP3bSL0VUtJYskL1YqypchVMlobCQ2jh0bptVsLjMJN/RDzTe2aoX
1l6V5tBeVFk/fcJf3HqiGToi0LGhvkXvSozCtawM/ZRd8zERLY7L2Wqu+84OVLYRwxrrMDZtjQmz
Xri73J8rP7Sd1P4R9InrIIDjLGDL7Cy1cAlbjHupCLFhIZT+CS8Wu4/JQdJgz1LpH8tGkw2a+gb2
ScZqjtRF3CwYQ2/JtYuhowMZIuqoJUT5dflcDEXHpPka+zSbtAU3rXbgPiaDlj0sBO2kILGmb37i
2F+1yR0Rx6g8cbXy219l2i28md4naVNrMdxQIVmtuB2k9UHKoJzIwfRsZNenKohcczZdjLam7Edt
NfaN6SjxQO8QJQet9MVDSTr6zk+7krww8Gq5Gzufqr2eG+23flX4GE1eqXg0bUiaiGCnkBafLHnV
ZIXztQAWQHOL4h9PVgWrvU/zdPnR9oXz3lTS9ZBWNw26UKO7qJ3yyPQjTFOpOmKBkxGkGn9aL8DZ
DFWUjKn+IF0NnrpLy56zQ6Vi30Bpv6x8fwb5kov2h9k4yRfUfrrPtQ/DMBy4FT0OFLytyMTwugfQ
b/S3g3vvyfSmE23yQbWd9oML01BEnZyGOkJ41XtWEAc+5/lkGoc+KO0lNqVVVdelazPZSuT9N9hJ
To1RXeZnsTllhQh7X+Z3NQjbPPLsxX9qu04+Cyosj0xOAl2ANTRHOtqnz02QTV4EyVyrQ4V75hPa
89OHZVF6e2gQTOZfvUCOO6syrCaaUHJOwrUt8g+UD0UZ6fS3jLCGWP91CKh17Bd8Kp3dtCQskKJ0
kj/5NQGua1JuWKQqzyLhdN4e4J9LSu5o3rtRW1CNc/LCDy1jGB9Kq0WgC2dNj1U5ZJt4uwh4BUPt
ZW1oAUe9DpSZdJcJcuQyZkcF9zio+7iEzQu9cdto+jQcXJOmokD8zgspjakPpEJrH/IGVU7+ZFjX
fuMu76wq1yOVWxBzlb7YV90aGKxZI/PV1WCqFmYrV6AxQlg1rUIeUGEW57nDtea44jFxx7neFXXp
YKgidft9kiXVo5t1g8srbAy8vNzRuHAo+j80gQvzx6NRQnqFdE23H2y8BrRgrAHATeJmRQT1Q2eb
xhq7Xut0VzV2cx1IHQ1eSK8IpZGQRXaz2bewNmzlznHDbpPxOo9NfZBT3tYUs2q/vijaXgIbERWY
z7kZ/iyp4g9RRlfx4CepTcBta/Tcq0E5N/7UQ8kuzc6400E5uZGq8unW6AY0vSqMDw9YWRJFaxz1
xBWeyOmI0UimjIPjbn70HUyRD32Rl98yU1PpwRH+nMajzGtxKBGv4h5EXmsdhKMCctQ2IzTlqWi/
MMBM2TIjPYF+GhjvccAo6Ej3GplATyZWg1zVliJCj938Y63wCz30k/T0CwxezSx0eIsFL0bAsZmD
anZCa0r8JoTbOP5Z+UJHqiDXIcfUnr3+iUU1LmdrNZqPvlmUl9ZEwz8Uqmvm0LJg4O9zLxXDRUIw
1ndmOnkaimqN9z5FAdwNA86s255N5115XqvpaITbJQ7zeV0+l2LqEepCJegzHe/+ukG/NQFrZfSU
MVuPPHxZ2+UhCVZNYgdTV8TwPnHm0MtzqNO5ZtddNKBJfVnOiRM23AYOU+fp0ZqON9COhgfJ2+cs
IpfLQxPDryF22lYyBSg+4PuVbh6VNIWnB1vMaR6C9ko/D45WTZHTSwDwtKTyK31y2u8NJTYucM7k
5GFu62TY5MFauyvzmiw4WZbOCNPWbcRuWTztZqqQ96So4mSfLXt0b9elU+JAoLTmXauZnGeZkWuh
F+SYJE6V3REvu3x+cKZ8+Fw1SdlEVuOJhVjqFJCllNEmuxWcRhE2Sjlyx4Ypg31ayfFppf1wQFJ6
8a9UJoqLrufo2OUeSepT4RTuuheFSo3LrNayL54u7XbXKmlMEY0pcdG4+bQfZ9HEg2jhXtlW0RlR
vbTVDXOZcw8TzdBEYtXSNjLRqrtbS+imX+1lpsA6FaP7oe0d6zkLXBiu7lAqfV+OPprwNQ87hbnB
cR3qfk94GBt3uC/6vnseOw66A2KCILasIVm43BF2h+dUTT6nkk5dtk705Q/DmqtnuRom2UHXL/aH
Qmrq29h/z8rYyKv1O0bM/ue5XGsyupbq75yMoDNMYAR+qEnP7Xa8N4f2J8aQj93kj9/GqZR/NGha
l2EHZ/eTmD35nfsJ6V3rGq0KF3MgvbNRCSzfb+nJYzYtWnaQZYYEZID7lQxB9MPH6J1xUhEiGHMW
rfMKx0YPhPzQ96b3R+s745+FL4bpDop//Q3mb+FG/mB4fVglWn/nzYP44Yy1+adp2W0fpXaS/CCw
cTQPpk3ZBRfVKg35nPrdZNfGx0KvvPeyW3SAMJWGIjud/7LbzYIUbMduLINLsih33heNMV+6K8sJ
FO22egpoAqiNZDBG/XT0HnHPKspwztoM9iQiWY96U1rpTmlj/blNCue5gI9HEp3L4KPmmJkFi9+p
nock0O7rfqlvc2XMeyGNYtnXRl9t5gVieqqqpvu2dCOUrCpJ2vWDgpHGkhBz9r5RAUm7lxaGh2Eh
RMFQJggK8gzFAiG4boqPTFghryTKKJ+yRhMlhIZGa+/Wrje0ndQpUO484n0bUrfiQMoL4XiH1jCo
W6KrkDq7Mh1NwUVlqPJ7XblL83EQBI1o6C173RWzDtSRSDA+IiTet1EdeMsYVizVu7rv9Uco6S7O
EroivJF51UvYUgmtQiPDIzX0pzxYwiJA+C+kCeekF2aArRt2b3MvQhq67bQvRj/9hGFs8L2hxwRq
zpuzNRzBvr0vOhcXnNHVtS8VDiQrmXSZvVMmp2goBJWoubeTNTQzUDLh3KRNE2oJr5PtWKf1lTMa
c4ZPhLTuKgRyzcPgTuLHPNYTN2uzSHZBPlceFK95u3vkljFGuES0U9SjqaldKfynBKIMfvYh90pp
E/8Wbf6Eg+8iLwJ/HZd9xS0QO0Td7WhI4zHKMROYmkMF053a2E1WUV904PlvzH4cl11h5ZSL1zIo
4kSYzYCQnOX82FyWSUVV7TuXzdTM3wFaeu1VZVtpHw6al1CaMdMqKqAZ/GlZDTupGD0Okqaf5uHe
xLO3ukj7qQyiXjmi2BnzOn+qrXF6SoAgplExyWyITDW2TyIQfRqBUPS+1fmK7elU16sb+iXvLxLY
WDuhrY39H6NOcwyoVOU/lc2E3B5cUupNVeWkN8iud9peH10j31tDm2HsxslshTOw8HRXurme7rQ1
lUzPKjZ9vrRYq4M0KxgLpidzgS8JUh4H1yuRo1DuRNU1zRtL3aEbUasHOXjuR81DOiYy1EjU1nXh
XcjRmoZQT3yqVmjHIlgHP2QBL0odLHJS2ekX3VBa5ucSs5DpThuG1o+QKapvsyXtmsugWLK7ijzB
DaeituuQe+j4Gdmd8aE3sCAP57Vx8ijQSEYjdjZ0tdUxpySquWY0JCw0kkO/W3Ky9rws3qO4VFrh
JOsAU8xhGlToIrRc04MIBnUYed3+QQQ4XUR+msns2qytYLkmM8JJwWsN/7LsWh00Wo2malTmXv++
NIrpR10QEXeqWLp3ig7RYzUV5Px5yvXwOk+GktgBqwCLrrYZsxut1fo59Je+lfhDVgWq2GJmx82Z
avoQ9R37CSr4kO0K12kf5hmPkQuNNOBQFHQQ943Uky9LwUzvelK7IvLHTn9sp46k0VJ6k+/lJLV+
mxpveqT+3AS7sZjGIfTXoLPCvLaYuNEy05Z8Um8mcpiZhUSNhzY44DfHuC4Egecqk/3YkIGk7R+e
po/isoC489nXURnYrWvar7sqqDHkLtWCziEZ1HgYJ6qfCAcnmGuOizc/V2gVXA3S4fIqVzyzQrhh
iO/obVclhCu/kiHU9vR2gLP54Get+2hqPiHb6NJK3y9+l5ihdMmeKaPmhUehRGQBY01FGwWZH1AR
WJX+zZc98mpmO4/fu5y+0wUMsSRu5jVIdm491N+mwer13X9YmWxa7MNUXGwX4qYwSR47bdad6D9a
lyt7V9GIpzzvkbKPyvrgtVSeUgdRtQglWey1kFMIspAidGrz3qzyPd85OKdf+bLohmAnmFCk/1HV
ggRzXCly8ZOWvllSkEpp4hI5OAvcxh8AiTnntK1eFr/oLcI1prQHRelF028CaaKMvF1i0UjO5skO
7jOVld9/tcRGvYtWug+6mmLqaV/MEHJprKWe417at+hpuuQXAxXjX67keR6AOvSOXVj5lEiPJy5f
Jk22hq5iHU4pCGCoT7W+nJPaf9nzwLAYY0U4dPRL2ULHo3CKDFmKGDyOUFN+W+VZ9dBXQXllJI4V
d41vnRFpeAnUYTwTkx9knOi1GP5JZXQVnbU6TqpiZeP05xCZql5yXlvzJw0BlNCvOzvqEHIOnZXr
SJU/5i73gv5XXRAdyEPWxt+ztu4VEL/jB+9HSY6SmiMCRLm6UC2+TTVKB7/8EhkFxRywyjyxcSqu
UJgQa1JLjTFETXjVvTeQ8OAg8/aKfLHHUMykaQUWX99QDKfgVSp9pWhSidZ4ouRtXmIjQ33ZOXBB
KKO3h3qxxXC2BlFKb+inbMrpUOM8tukqyyruRm+I+qwWD8Ms1JktthX9j5tWMGoAS6GER40ZkYTj
l8OXt6uB98LLKenrSJJXN/82J5IKovYZxhn47nOg8heTiLaX7m9sOVhDlIRP9ls54fc46g6vqs6L
yKhybeeBh4vQ6f9lah5cA9YFyRVbgBTtZA+Y6+CsiTMusY1bTSi4fB1WJLrPrIoXr+rnKFA9IGjQ
0D71aCrzqlaT3dGDaLV1z41gDVej+WVdr20U/mzm6sTeUxxTWnnKM8Z6oZUyu6FDXS4WIx6P66D9
S/v5P49IJ8M//ou/f2vapceddzz56z/u5XM/Tv3zb7dP7fBbPNXfn0bR1P+1fcj/+aXjj/jHrfiG
S1/zYzz9v45+iZH+9U12T+PT0V/2+PSOy+P03C/vnmEFjT8HSJ+b7f/8f/3hb88/P+XD0j7//fdv
8B/H7dNSvvzv//rR5fe//76pd/3nXz/+Xz+7e6r4tbuGy/VzX/P0vXiqn367HMqn+vtw+gnPT8P4
999p+f6NrlrAssZbahN8/P039fzPn9h/45/oCAfbeof09/tv9fbZf//d1P/GQYDCF/itTV1wg+0O
zbT9yLD/RgijLodiKhAJEAy//883ffjn7v3n22Ji/vX33+qpemhEPQ5///24RcbhCaERIDy0AfCR
JiXX4z1uaPQSKQDND4XWU8mHEOgVhP681j0S7HqNsp7q819m65Uxj7fENqZncprSGIHS6eKEejxm
O/hebdWGelhJLGOh1+suI006A7r7Cbf8v+Hr5zA4s3O6EJc38cnta/wFdWe0ORJ7piHJ7LP6Bqjk
xZrl8w6Ah7nLtVmG2WCmt4UqLufaJ5Nvz1HATmB4fANwoGheoH5pweWExXf8DRqqY8u6Lv2D3yB3
Z7dFEKvWcWKijIrcwSmuqko3qUelIqo6iWdOUTQh+XV5QSHPCR23X66RcyxujdFIr1PZpl8tzKnO
zNQJJWr7nsR5+DvUD3kh4AaPv6e+gnEB01s/5FadxW4NsNqpU+2g6sq5oCskqeatgx0FVncntDnb
6Wv72cgogVT2+n0kgnyrzdG6y/W+u6qScr7Nkjy4KE1visl5rUOb+nmMME17AQXngfqCokQ/+FtP
cOE1GDIqRr3+4ubz+7eX2stFwNJm+um5g7+kE3vyCupq0RZp2eUDDFQq7TViFt7qiBtA5EOEVA22
3Hav7uykUns4SXpcB6DH3v4Sx+foNr30uyH0GkR/ki7/ZI81g6swM8qLB1VDkyhL5488Neu9xaU3
Xrz7YE2NCMmzcwzcl8++Nb9xdgDexz0OZNDxa8VvYuCmU6UPENeosvnGH2U2zVGGztEuyYfgQozZ
ey+hKlulxbDTKNueOfxO+Ik8OscqoiiQ+4hzQMJP9mBtBE2dg3a59/JmOHipZsPvW713aS0UrDuv
PBjLezvN7wdzoXqI4fQg+iQ2JnPdNaJrrgury2Jflstj0fsXmagOZq3Vu3I0/hxLMxrtsPfW4AyQ
+0WA2tACtkdaCkQBHsBJVlqMdqtmzQzuEa/x3i+Oktw98Yp/e1mciLYxOXy6D8COEA4G8wUs2Jwb
ilWev96LvLqc00k7zAiGXPl0H6fCyWOD7v6T1dpfxeQRtjby9OSf08o5YfH9/BbbNQq8NScKS/Uk
y9MK0kfZrOZ9bSX6ndPKG32dy89yDHzgXa1NBcEqjBvKbbYb5rr86jhoSO2m1vNZOF3RfHac22wI
IEiOhR5Me9/pzUtMvIcwASoHhnbstrPE7r8AtLGez0ziiwOM2wvwLUTvIIwB9ThJGNOG5LUvAv0+
q5ybXqMfMlisrRyYOXrD0JNACkxBfpvTrb/1BIzEcJ5lculJwI+AKgsztJfM+IKoxXCL6CYFd2kt
6S0l9HOOvCdWsNtUA7flEu5sail4N58cfFQ9i2qo5Xhv5VX3znSc8aC6hAye2m5Mk4siC/br1zQQ
5o9VQzMzqYxmCYX0CbVdLocIA6M2p92dj/cafNw4Q3voXxnrLyV4/zZZO0rw7tvn+v3YPz+P5IH/
H6R1223i36d1h+np+zN1zJYl+M8scUsFt9/5ZyKnucbfyF04RP6bvfNabttq+/2t5AbgQS+nKCRF
keqWZZ1gJCdCrwv96r8flPiNRHtbr8++PXtPkokdhwIBrPWsp/wL0Gz5ldz9PZNb/wgp1lW8T8Za
AIINIeWfVE4xP5GCUGdQF4I0BTX1bypnfILRZq2EEbJDBaGV30nl1pX+b76zGjNRRq/MdrQnKWdO
MYZmTSk3a0PvT4XyJWzVxa0wBvDHCXgJY9IPQvvrjzu9HHA2LOWQNvqRIgUVhClEpnZ+GxIYkGaw
u0AFPfIYYcy3X0YBeRO4EbZIRmTFf+KgVJe7utWUMzlbOtk1lUSO3cTq1a+tmjOyKEPpBmkUZhqp
MuvXatmrml9qRp55Kbe8BYDYcoQwlMzDxgb63ID5mOnw57mq3sWAG2tvQow+cQYIClMhn83zMgnP
NMKu92fDAqBkznEEz2hmxo47anY9xrHNFM0Z0us3S+dnOe6aWJw+HlIpEPZwWXkpJ3tdChHOLcG6
+AAomseyLerP5ggBJTAl0Jxqg1ywa06DhQFKKT3yKz3aqHpO+JHKzgHHkMbAj5aUR2BNculamUlL
2BFV9DmtC5ra2E4JD9o8tMGlXBTXpKcI+CAdepBFQIgCpTKVP8UwpOmm7x2TSUY6029OjcbtSnM3
yR1AKQuz7HM5ASo0zpp0qMBbbxZr4SdZo5qDGiiU6FqL4uyBqbO7hIgCfZAd/WDrzbpdi1cYirh6
kyifnLYLlt418GwBemmx3WHIFddg1lbgEocVKsYWaX1APU7aKsA5OqU33KWPgi5Gtk5NFPWcnG66
7UbZ2NK1J9oLQGVyJt8Dqo22hZjy3zu3XzcaYGtKCqT0HMhVJ/lcHlljnal555dlyGBjscPdMDkP
JC6M13UEHDHsYq41ybFfJksHGxf5sjxrhw+6eO/TlH++B5QicBTW2tw6WWJdbixJZkSdv3SdFhhS
qAHcENZH72f9MScreaWi8ArYw7ScTtLING0aO8/SzkdXCEgRnvK+Dc6MFpouPNFp086h+An4voBp
lijcozeg4jWPRIqSh9VHT//HMLcKCYINR7YZq5XTYgXgW2mpFQw+cEnNQa3y+gx8ozp6sTGObhiP
xbWMVbQalAWjrlRd9jMl6HmfteWlpXZbbbCXcpPy02N3HMrwOPZt8xET8n1Wsr4aSg4ELWCoAi23
TpX0JlIetQ1l4S+jqfq5kxwXpdx35ijve/uyWzr178fyW4f2L4/j9wf3f9e/+V/YmTGNN3F4bfy8
68z4VZGUyben8o+bv+r+OU++vT3K189+P8rtT5DFMeCgPCH4UCT+5yi3VE55DmOkwNTVxGdlhXw/
yp1Pq5IRfCkEH+FArEOH710Z6xOkLc43ihyqaLrMv3OUQws82XToD1IPI6dHXkvpZp5sulrK1XTW
8jEwOjbleQpeat5UHYLSmyzL0zsVfCkVlC5APy2hSIeNgG/SuL1o8nOhyJXqa1IWVXth5DP/oyMP
214Bs+UlfZw8Lb0KcHPJK+1PIKEYaGewBAq3rvX+MwWbCS9hhNrhql0kpUAYkrY8A89cmX5utfbn
pFQqcHgoDjN77bSOHLW09Qwx+rTBRNCawf8gImRnxzIvROS2w+hgHd9bYepBM5ijrahSS4IlkGkX
5BDGvWKmXe0pvY2lmlJMOOW0i7DqIKys4S+nNyzwQ1I53bVMgYtdZtsrGIju2HDRxAU2CeEg6saT
nBhFYccJ/1x13XsXRRlV9weG3rcwcXPzSHysHS9jSHkcncHp92m3qLM705MCz9BORUGzc1GRuRiB
DVIXIzLoKYAj2k2n2ElxQSexG32BOcxtkYKQ2ily3q9ohQFKLNDfq8HAfswfuyV9UiZ0+jlh+bRH
ujSJAJ8CtJc1M5RUb5STcvSrqevjx7gr5UtAC3LtJotdAZJjLDNcMAbVx61IxvaLKIyBPM5BcWEI
pAQy/66p6+xurSl0b0ic4qAl8TC5QLOLY2gN8tNIgXaJ0aT1jJeXTjHBgBJhxqofJ1eJICshfzKn
l7nudPd142S2p9W2nLjlhHaSH4eS9rxYUzS7YkqXzxEI9hFcZjiBpTZhTm0aKPLA6qRFSry5ErA5
2hrnpk2kNYZ1nVpAUFxBJmJsF6lqtL2ux7HKUHsMB68ij8VR2lDEDUKJZGZ4AoTH2hg61QfRY/21
0jLyC5BG6k03aLJ9oJJUzV3da2rmL/piN54zhVnh28WU404WouV0XnFgj2el1LaNN6izOoJACEXn
i26qIy/vIuRfUwXPDU8ZGkffyGCFJb8vSDH9OtPycCs1tn7UTeorL+oE1JQWN3uNuhxM8CZLZliM
cSX6G6HEFnPu0Bq/KcVIL9GU6Ci44Pbi4UD+1nxNVVoGPv2WcPIcgIC1y4lgG56UDctZrwuB/C3H
AUq4pjYofqeUiBICTmwc326z6hZF7xBQaClFjoc5gYK4Uw5T72vPOW8DWcZyzjWmTPrSCUyROJYn
6b5NhnH0k8Iy7u1xlL/QZgQmzky6tHjjq28pgLI2UBJgyZo9Nd+cqkGVXk9l3GLLNJnBSrbDs1Vm
w5U0TROuYsOsgdmG0/8CVgkvuDmDpIRI8Qqd7Iq/5rBt++1kLvPkkYyEijs4NtrvCWawBNG28PJ8
MjIviyPxrYMN1HljvtiHOoJj4lZpw7ax4mS6i+l4XOiwFtYukNMoPsdqsbFQpAVnFc0WyNWqjs6K
nLv1la5D7KrHNKDwqzqTGp85UV35qtE60DGVjll+QaDGaFhv8apFdQh0roMP9hwA9rKOgE+V2pMs
A8ysM4G+88ohmSYoSMWonavUGH5TyPK3Qg37p7LVwQEaY+yAl9dzXXdnc+mV7YS4z2c9TUtQNXi0
3hoswhq5rTgBYRoZ/RfZBAvmRh3CsDCy5gmZZdrEtZ8MLF131GM4F7Y+gu9JeAUKDOMoeo7CWD/K
XWaMrkwBJBE7M6fwosmUG9euJOTu9QHj643da1m6fXNa/qxq+eHUIf/W0Y8kI7KZL3Jgvm2ZmwjW
LIvR4Xqx1EoQqqHjglH7yATypDGJnh2HJ/Rjxm7WOgo4latUWznuxdTC/kHHuQN920qmJ3dshr5f
0mNMHxlofho+jllsnCsLYHZfRxlo8+u7Xe/mbWK7jh6QhUBniO4wPdqT3nAstGZsTK0JzKpQ9qDU
hq9GnYrPTVLqJBb/6ST85MGuJcH7S9EeIF9FFgNZEZjX7x8shYKjiDypYdL3SeEN+mSIIFNG3rLT
1bZyaJscal5cqDAcQVDIvSfSKvnHeOi3ssT/srXzf22GSBfkzbv5IUXcPxVPZIhv88LXT/yTGFrm
J9izKoUdIvL/NHL+ntZJFjkjZGg4gkx0TKYKvOTviaH9iWR/rZKYyTGAXfEW/yaGr7gDegDGKgtC
9/83xnWQeU9WEkR1ZnbMatbclTroJDFUO7A7Tq2km0WRUYZEcCd5wrOZQDPqOvZf+MTW63HgKDeV
ImcAPEXZDD7mecPs5jIYUw8WL+4LRSFqcFOSomOjC1SLVC22DszetQIY1oqznDTCdW/m0s5KcmTs
xn6YsW13ltAN66ZXvRli15e6w9okoO25j8O4uJnzVKs9cAm0q83IzuGJ4eyo03TRUdjIoUuUrorU
dhQsFmQXN4kM7b7ACWLt9ejaIQ/V6qHJadAwlTf5gqoWXtp5VYKSy1DHwYiGdu62MYRyJUa5cHax
Vkz3pi2B+4ZUtDRwieS+YKA26oDtxWwNoBntiwoU8UQuqEx/RYozkWk1xfRZSZGTou2eF56Ml+sZ
v6UDoqLc/AWbFvUZfH7VuYwIkqdeNdvRbdSMcY0RGWoSdL06pYGy9PI9OCH9SyaSItlBO3KeraRp
znXg5laAIJxUezKAYx2UXJqnfr/Y0p1iwDLzEFHLHhwGveQt0KjgufQxL0dodvpQW0ICx7+SFVyA
dUKFIxKGs2t1AAg8jmDpERztoJDzQYXagAixg1ZrradKUm3kdKSkewBvGX8L6dDZbmXW4aWKDFji
oh/NtBf7o+4RWL2mcfCp6CPUdD2WA4IN6YPESMsT5mAPfoJPa0/a0xkTR5eUPLa6VGeuVBiMBBMa
kX8NTT8lHlI1UwWprU03QhjJw6CGWh6YEbmupMMvcKdQHZExhQEH10JyxtAbwni15OoH/doUwNW3
cRePe33Wsa3hAhCxvTd7/Sdx+DTkMxFDl4ggzE7FTPqU58oQChgxgNQNQIwySHiJLhtb3XQOqM9f
X+o05DP5YqiDHhJqJsSNU4hV3id51KJmsIFWcyVZS0rpNGIwYrRSAMNohkuWDIeaX14pqTz+3Rv6
/5H+TWse3MKbV/JDpL8CKdJVf9wk36q30f71U9/bAMYnFbSdsQZUhjIMv//TBjCtT8D+ViFmS/3e
7H8T7ekPMDMD5GWwdd6AMywQHUzzaPQzPkQcxPqdaP+aCJ2kDXQTaHPRa7AZc50E+zIZIiS1RAHN
1ZQCiOqjrwu4jiCoUUdF2D73G2ZW+1m1bm25h3KRlUGtpTE98UVG9NNMiN20BeLOprWaSvbBzOPn
Gcz4Po4bdnjZnCs9lP5EGpzLiDHFvsnnLnjz3H+y6067YXTBUFxnKoL1jE6CeTJiHGtdSUIlKch+
sKqW5l74RZhcGYUsPMRqYQWkyuj++pqnO50tTguONiFtntc57vuMC5YflIy5jIKwljNfc/IXvH8f
Hbn4Xc3K0wudtK97Z1oSO8yjgPPtsU2B6NuFc/frmzntBq3X4G6YEa+ri3P8/c10vZaUMTiLAKi3
7bajoLLt2vqD13QykKbjxV8AZZAuZe2iyXxyK2ZcI8dQF6j+2r3j0zA5rwrnS5gYmOG2D0Pbf26x
TLYyFEDSRbku7Onq1/fJdnuXJr9+AVRuCJdAelE0fn+fZjUoTp3CyXGy6pDDKzrSKW3cbIAyTGn7
EVL5h0Lk9XpAhPBUAVCJv/r760HW0BCeW2nwfTN7tLmeY2pt1DfsxQ1z67J06Oa3hn4Nt+xlMJvb
X98uE+UfbxgjalBCbHFOi1NoiFZOkr7oYRIkTr3noLjIpUUNdDN9ifp6uQawfw0BrdwWQ62BdMif
oc+/YLx1qNUudeOiFn42I75bgeHZwJvUr3rdvmgSKANWcbAl82JJsxdZ6BdlYgPGn2ErzKMEa6SH
rKJkRrgvgE1fZQoNBrqafw453ZxWXls6oXa9aJnmlktyayjNYxaad8LWr6vWuLZlrqxbzKK0MWfC
lj5bZCtus7SMcbja2EHiXb+G7ZiUwKV1NyJ26daTcq330XMIHI16XP5qz6njDusfGZlq3Mrh1AWm
ik5AHtvtzhSTClyFS+WirD0dCp+PzcByrbeV7eNrItx6KA5Jql6ngozn9c7UVD/OcL3O9WaNeYmE
OYY0ou5sNdkxycQDiDfuCj7UcoQm5o3TaPsSYiyBY5gXjTYWUD7Mr5Ilyi8dSYoPb9bxKqSeyEiY
wxvZoHFHwtmqYZW6ZVM8m7l1MQ32hZF21S4T1XLMs97ZzIZ9Z645LDF8Odq1PnhWHKMFqEUJkkPQ
yTl5LhSj1Fx1dkp0R5CDWyztus6K52zW7tVEVX3HEg9hEedBYfEVlKScP6/vNbTKQ9pZtottenzZ
O2EAfUTx+toWzF4K2R9qXQr0uNVcXSwOfT8e8utjnHT0oFMbYY+YjthnCzFNNCJ4CDPIs02plM52
jmXHsxPrAhMlZ2u087xFrtZGhCd51ksY3lrW1ZsVTOJG8KIDIaHnMQpt2VWVcV3lpkEvjqUABck4
B/x0FyP/smkRKQjSxZmPYcSorJG0zDdIsr2w4LdhyRHXNPmLPdYPamydvX53hm3lVi6ts7JYaBtO
aN4M6gsN1DtU9epNDCcGqjU3OTTxizlHtMejUUXafIbdr9A77pOhC2wMK3bZkF8XJlbUdjWpQaLx
vTMnWTZOKB6g28i+kZoZ2a4zuTkyEb4ChcR14iTaaGk5b0vBFrTK7mExWACSkbxIkY7p+tw+dJOV
BZMNX2aU8tqzYLGgJjVxvDpJjXKAcu0oEIbpzpEKpw2fDsvDumnkgR88okLlUVBptMyNa7j0LW03
um4Drhp0sEN+dM9obS6yF2Ngk+VL8YyEw0U8Kkc1HC8b2bkretTOMlj8x4a2/2q76GyTUAVINOrX
S0jjrhGTjSaleVGCvESeI7GYAjsXyqxdo68jXNUEW+jwYOZK4Rph+2Co1YFM/0GSeFKzlXyhHOl9
eeSFKQu3qTqxdJfiVniMrXh29YwGpjGsW9Ravg349XiTbd/Jy4KQViHdAUKcICzbd1oESFjkz2XE
lgXacydiRQrW4Nt1VuY3on1IC/W6TWo2LYQpuNQsfDmEjo+CPkBgCe6jOhoQN9EP0HRCxmK1075O
umk/FbhAFqZESRPJnatYenyhdf0SeugVpXD7eTWG4EvK+EMcZRrcGBvYbNE6fzY6kzso4HrShY82
UtNAAhyq4luxxGeZbieeU7PjRdo+tFaM9l//0BbtAy2dVV8dPzPLbAnKFuvEjvnelR2/5AlyP6/7
VKqtuyIHVNSnlFoRrB+vrdpqh9wJuwKyqQ/TRPXsQbqb5ozFJTl7J8vrjY1Xxw2SgPn9YIWwi+Qw
nbe5E/4lU2n66qRJgaTzqVBWr/Os0FyOzPBJpJC9jTXtC501NDaTctAsyKEwYA1lq4kRq0XDGi+V
jne5RP10ZWsEQfipWUAbVTvTy8hxx5aljU21mF1eirSLEvjReSs9zVMUX2l2oaJmXVW7XiXgZ0b1
YNI8Y9swTz7oCGtt8ERWb5QloZk9SHN7PlgzkVbLJFyYY0mGixQbfFLppV2h85UR45i3ERSboJ0H
In2hXbexSlyc+gGAGd4UlLup+NLmcXyZSWUeGK3xBLck83WlEP7oCNuHdys/TGg+nqPiVEMPl8Gr
Sva0tctwPko5c1tEPOJnEUnZTSJLT0oD/43R1Pr+Uhl9Tji4UqCOihoMY6P/yagFqRtFA6gasVmG
HOIWot55MMF49hEysjdWM8gPY5o/TxPH8xqcUNGc9hoHNuNyQFtD+/B6LJK3Xs9jy4BapLUn5PVc
zML2HBopXFDbuECAOmGIxjaoCRgaZb2vFkZ7riud5AkxXjImSR6rkgj+GiOyxLyQRV3eSmX6HOV1
uK8jBDK6Sk02hPj1TMnv8OrM3dS04CoTjycGgF5WJS99rV7VWn9sK+ubHudfSys7z6Bsu8tCliAm
tAKqsnA26SCr0NnZcCohbtMnzIUqOYdrgBiCq2XFfD41cnaYJ4tCJbRbvwJL57LpztRsuE3FUGzU
XO79bgJsjgNN6olRTPuyJqyTUT7Y5XqbdDm4KPsxz5rlsU8cgPzxc4IemZu1ycvKevGUZt20a4Lx
mi7Aon6YzewZQ8+aM0uAhLCHjzyA3kN418wYshRAC+SWqAohWrxPFLWCUq+cljjIMQgNTEu6G7kS
QTN9GZNWZfaBrLsqa8kHTYTXOe/bCpCuNBUg0mSrGyVl4AnWhG6Z6BFVggVjDZdxYvldF+81fbgO
M0RGagVQDlha2ZXb3CcfOZqddK9YzUOKS42VlXSBdM7zRddI2RAFBKANdbTZpO1yG9HncdH/UbxY
iLOwk78B4ZJgxEpf6G3eGnV73ih2vWkmYx9L0WdF9H+mar5TIouZEct6yMOXumVUFhfJHpEm0rR8
mC4MqQPYPrOXy5DATcf0bFxz95FGmLuuOSPVL7SSqJNqq15VToQUXXY527WZuy3UVQ+kHFkjsAkv
GcXijfZcuEWdTd7qNhv0kvqBOcQPBeor9ogZADU2Q4lTifmqtmpTJLbkmypJCMQqkjTFPFus6CWt
iZ4crC+/Tv1ftfFPXixuFAxAaECwpE5RT2qvlV0T5pJfrk+Kl6NjjkFqq8UOUpJi+QrU96xJOVWK
XN8OoX2xppPqQkAvALh5cItJ4AFkeWvOJI+kQOtbbkkGZi17xsEl8wtiCNIsZ3My+AJy8Vml5i9N
3T5oNZlOv1DXpNo1jsIO3ElmZkmCxft67KtxkgdDBwhPJ3Vc001pIXMoSMKFzO5EtigLRE4MiAe5
I2ujaHnN6YaW8fqi2ne2YItInE9Z1ko7ZeRti9K4qBf+TwqphylVxF2FQ1WCSNEKbIvWuW7IMf73
yUjNFY0cDOMsS8E0xVAuHdE68NdrAitKK3CxORUcZ5bWxA6gDTfNQDUDbKNca0nzgHhHF5A8h/sI
DfzH19f3W+21u6rg71PY6zuczX83a9n+Va3EInH6o/4Xwm8oSN6s8x9abrdPsIz+OE+6TvwBI+qP
i7+GRLxvvvH578039ZOxYqRAuVAFAoKnq/HPqMVUP2G4pqz6gKuQOkPCf0ctAG0UlBwA56Mvz+Sf
HsKbUQt4PBuZCGVtm8m/NWpRf2hGcHXA2qs2JNOLH9g7aZ3MSmJHMmShLj2alZ7daKWGezXKJ+pV
ig4IVo9VvDeqRIkCzagG4aYiREYUvkXJPEbqJhKJUflWAbnZyEwZ7pN5xpl91SS8UPGhYn2rS0Ns
MwrpHH3QRzsapmdkUc3aL7F19OAUtn+hX977b17LTzpyPxCAoWPQzF/1rvG5AJ+23vwbcpRjVpFT
jtPiR2hKPSGLobxMiikdUjBOietIzIkBmyhnEu4Vtw4dLQX5liV5WJrhTEequPv7oPutDfX/An4N
ONebN/V/2ECH/lvybkL5+qnv20b+BGcbMOWr1/bamv532wBQt1aDYBAFJAvsoH+3zcoaRM0ZDgLm
RMyG2Gzft432yULTH/cJGWAXm8r+nZ71j7hwFTLjyoJGNpp19bry3qysdjZgjaBR4SeztgGmkjiB
wBd1I7NVHHKJb6isNbegKbpDriBV4s6awGZ7rs4RpSkRtjJ0NCI6a74uF9A4rgHH7Al1mPjQjWN5
WEw5zZFzahp0RMK4v1Sn9qAVjg6DUXWeQNEkV9EcLjdSkiheZBtxcxRzDNjIprxzBaq3C7ximF4F
E9Ey6IxmuMeugj6b3FNc5WGxm7p/+Lm/tbz/u8Pgv6TW/m88G37Nmv18+8c9sjJJ+TO6rLp+9vsC
1z+BmoUhA2MCaPO7c8H4JNsGbB/0HuDE0tv/d4HbnAvYwpBLEX5UgJv/LnDrE8HulRQBRpORjvo7
C3zttb9L3Jgdkooz/1nJW1isvY+cElCSMSpVdIOyYaMm83a2P2KG/WR28e4SJ/MSKGkwhpEbxKQE
bYt62uIeEZiDc/smtPzkEPjhgHu9E2DdaMgSMn7gB0pDFnWyHPphPm7wQztUFepEhnMvVf3Zry91
Qn16HS2sCPJV/1peqU8ndYxjVG0jL3Po28NwHisd/cG16gdnFdJbLNHU04bzCmAojKx9UswX3azv
5kjbrU/XGeetLJkf3P6PNR1NCMxw1oSBbP7UnFsBAYkAM26hSNTc1Fq+i8cITE5/Hq0vFpQrLhQf
EAs/uuS6tt7ERh1FfXSD6SkXcvSlnLksWMSpRFC2T+kMRiD6nN90ZWLE8e4u17X25pKdTVOxbbjL
GihGKsf7WM92H7zcdQx5uiUAzKwQKmRMkNh4f43UmocKxgYvN6yuFoi8gIF3EtcyVO1oFvpxMPtz
0aGr1FVXsv6RudGPyQz3CKtOwQMCzzj0HN5fv9WNXqXOQJlneKz19nLpCn8WkKhL54DX836Okn1q
ODcjxOqmsD/HovvATuMHK4H1Ma+TWs5RhST5tIJ0wtmOtKFgWlBgurakX9W2ONQUyhC/PtPkgM0a
AegbAy0CCavQmbURXLMZ4PYKPU06jREIhJSNx1I45E5/ntGpxDBjN9QjmmPVB5O2db+dvjL2IRT8
V6X908kyIm6licYsr2w2j51IMSxngonhizY6t8hmnQM6OZayeP71UvlZZAO/tILuHA05jJMBXxFa
bLixZDWW4zMKcVd1NQStGd/8+jLaz4K0ja47w3vKCPgx71eEFtkI7ncYn2byXZXVV6WOMlBB76Du
KqR8jH06wAaPoo2cSYc1xKRVHFBLHhjEHMYyv67LZQsU0pWSxZ+s6NrMxqDokLmSYBdpzEPkmW5i
Spe4yndO3VzSmvKBwYL8LiAyaXsZnDYXR5p2++t7+9s28PTdURZBKlxBBrCm3t/cEtt2JnWW40Ov
vout4kqdhvPIcI6mCP08NH1wC5mraoi0Jt3ZZNaR22VPvYgCp0j3qaa7UpV8naYRrf4wqMnlx+my
YfkxjPTqedjooeHRrEXcFo6B1SJHieBr3mpESHO3LOnN3LIuW7S3MolxMFhFZd4CSdhN6gBqjKJC
RFu0A+BxDXisL1uZdl+oElnhAihifLYE2M/G2LU80Yj/HjvjhdE0l2HxSHPvItbEGaJ8h1mVNti2
38wjkxDDWXwYhz3T4JQubHFwrCEIheE5TfqVHgZ8H2TriuqKXX7A+tCzmENGyN92Zv61mbvzwrL/
HDVpIwQizTjdznG6XyZ1zzDGDZfFR9VnV879xpDbJ4qgfZKWV0PCPF+K20tABkc7mreDGW8N9Pjx
UoKLGN6igPYk1Zrm1e10oY5sW92+L5Tkhp7mZdLkhl8v2d2A/43blvlV6ug7B68QKYqDPuoubVs6
67PkT5s+HofRtkLUOa8HMGPqlyTljZr2fbqeC2C3QUwH2GGZfRoYW0M7Qoh3B4LHGkgq8yXm2a5x
d33WuNZttDLQm0fqQPo6Jf9JM/6cEFMvmxB33WXaWWZ9gwzooUUKvUDkSRrH8zyRNm0pHdafVQ3L
NlrEpZPFeysOA9HlB8T99sW4argZ8xbE2x3SD8EQxfuV7LnOfwpp+Yzb/NE0WHjScqYlw7GLegBg
9MSdaVuigoj43q6RnOs16kiJvI0U7Wjn8ZYJVAA7cYeQrKv3KDxCS3e12im9dpyeZ2TUUntY/3Ex
YuLYFP1Zmju3wI0/ixytetjyBEwWyKgUh7SRtzVUQYRxgkIRZ6IBYRzqaOzFe6kbN2WW7k0jCkZr
ONcqmspi9uuwO8sHhOHGBcoAD5bOZRL1N6GeopbfXgIoDyp99tF39qOm8MuRz6A+DwugQ6BI+SbK
Ao1ZGd6r2p71Qt+vrzrO+b1JYmVL9zhhnI36GDBu2MkRAsjNyoRBHy6aNkNs2a6g+VcO/Vk3Rjck
x/tsXnzwlq9rgPJlP+vRy5wt20Zl3hsvvqVGt2YcBzpGe+vBaqp3Nuq0WDnsDcZ8EY+1XV9NhJZS
m3wVdGD1YmTKoO8GZGYNJfxcqNMHEepnQR7bA1A/yM1B/D0JvkuL+qvdqQ4MgPbSAkMaldO2N9QP
0g51PSxO4yCaBTQwyGBtRCbex8E01PO6gUTFzCd7idnFrRnRNa6ucmP2haLvk7nY9SVV31z1QSOV
VxBhHtYzVTbCLzHYRmYNxY1pd1/Q7jqEaPal00cesD+YfqyZAeMuqnWQuwhpUa6/S8BAY5VFaDu+
pMxYNcEXcmdn+TYa+i5Vtf3EvyVH2TP3el409cgMDKPuMnOj6iNE4k/zJLjr6muiRHuAmuvtV1GN
fMy13HT8eYxvks6+08vluc/mbVcUvmnB39a683JsnhKr8xqLYAGE4Nen10/XxpuvcPI0pqGQCgGG
2je06cJqEI6OK1iawrr79XV+tjjoHOooYtFjZ42cLMIBM3MJTRoHBmb+tZb1I0Mb5o7Grluc1z1S
DmFgWbPfE4YaLX6Y20sE6TcaUcgJ2zNJHjAydQ5Vm+yLnm0b9x/4d/wMbsX5jakyXRKHX5w8CzOa
W9h0iuP3FWjXeQhiFDCFJAUpespmPmzWcXcvISQcAQdAddX99TP6Sf23yhHAwzCYMGmv8kVvSgMp
tbS4mWTHL5THScTosajfEvKgvPyo/PtJ3UOLCYgTlEvSstNhh1TrVpXlUJvU9KzoNUy0kGAKbb9W
5y0CJ0Tkv/vzNNd/LmulvpKwT4LD2tXCEWtVXTBOJ3a5CZmvS7gksJsg4+DoDcOzW6hiJLqtgpa7
hX7t+odr1bnO+3vNrmnXZrt1RcwUZXpj7GdtDGZ9gMOt7ow535lmfoDOvYcbdia66GFJJua88rYv
hqBBJyY1C3/iM8U0BBZZUBtFR9ssDkUi3YOsu52yOEgbcanMqTfYziHJOPxiY9+1gwcUHu50shcF
wJ02vYZg6CJTsmvM9HGmqmK2ei/nzaHlS6+f76ZhM6dx0NXaruO0oa0MrasPYBbtUWl6WLOxnusx
QjzHCSao8+5sKKPjlKYwLbtLfQ6DgSxwXvS9AjDBpsxedwn4es7D9lImYuL+sFuTpXHsESyPHiJd
Aiy1ojDSPaoAL4Od7TRqZb2fbhpnuepL+IEZdFSzJkVMxJlCHrxmWhaHbTcMnG75LoylIJYl/KGQ
7leiLacdoO/pm65250s0Xazxe271fag+Jk14s9R5QMZ7LhxoeiGkhTUVCQf7gJUM8vVHMy4flT7a
hqDWmiq8lwUpuGkfaEN482AABuLPls4TNavASa4jss+GrNeqmLR1zmG2dDdv4/2I58L6DIeuuZSL
6MaB1IYcyHb9XLKQGHKiypOxgz1xlBz+GaVb5KFfENTdV2l/Xth37TBT6Rme7qB8JTO+5MBXs5nJ
VnadVblP6/ZmsZyg7cif8twf5Xm7JjJ66tzbOGK5ZqgdhTQxD7M+h9QjodNdYih/MSTDuZ5x4Ke8
U9ZahOyLnBUHw2TgWlwuVnqTtiTd4hHWk9eMxdXaM7JD0ipj3Cq1th+L4ayeGR5zCnWIeiMff73M
iRdV43lJcVoZ2XVJwZo6IDyklsfGh2PUI/ZLHd+uvZB1jZgT6AzC1DASnliD6xELgvBstpj9i2Wr
ywXrdQxwmzkzia5dyPqki6u2SNbHhre+mxbfHrMwAcNJt1bFA5IoO5P/Ye/cliTFlaz9RLQBEqfL
ISKIyFNVZda5b7A6ApIACSSEePp/Ubt770yqq9Oa38ZsxmxuuzqVJMhdLmn5t8QF7YyXYEAlZ98g
pN/+fbL7efGDVhtKaliLQoWc4bzg6eIHPh8z+NszvFrv9bofCKm5WVBVrtOgY/TS8Op1kiznhrrz
WKIMJNkz29KfEi4eAYeWMU4NoeZN/c3xT+8rf/DJnB1xdXqaOo07TIq2XHFx7R/3KX+TANcF7kkC
XA9joFkAtzOFRH3790LG5wErXaVHGrFrD6o7ON9otBqO9UPiL0eyoIwfKb/3ovqkkIeZCt6pev4d
bb0P0gHbjhPY61J68C+2BTYyuTfbzzFtDrDaiA+0x5YTuSFgWJrchErdW2+PeHM9LWi81ula5qwv
F5s0CbKeadAq7bApaHD9FdoV+H1YD7uWGFUYZILnWEIJZynaVVt+KUtzAwnSdZ+QO4g1ryOC86Ok
ecD+42FE6LRAtmUxZpSzJbTtNkc/MIp/R+/gGNUdmzrOIZNfDqau3rN0qfM4Xl50gYMudd2BCuQo
EmrI0TpkwaW9pUN8Z3X9oSNwq+H9Kz20XZ7O5WmIsKmQyJdgkCLHYq522DiG5QMcpF7DGCnvrAcH
CHC38ddrNK+KznvtYbE9hG39gCb7MHe+uFCqP3tD/c3NMVR+KbnEnXyVxuZqQvh6OIqAEOmBMxgt
eVP5Gia8h4DgC1TKu2159V4T7Aixc+ymDh3xajohE1xXYKFBRnNdpt0rHWFTF2G5qrFZCzvsgfup
qNQ0H8aqelDah36nIBxrnU5vcU3yGp1U1zgyuw9KXfiLuFU+uYZ94V2K/bTwstMaFyOEZaSj6I5y
R0yza4fNPjDLF9z9XEw0FVrW1xJ0WD5UD2uahQL4Lfj1uLsxh2kYhpxKD6RADJ6xSzMLnqMn5pCg
sydS4qJDLIrLqvHFP5jVfijVr0MZrUswRLYk+5rEuIYxwOEH9ehBLKbIZTXeBo+e417nuxGJzEeJ
j0tL9Dt4HMrb+QVJ3THSEWQK3SfO09fNYF4QIe5j5JZE97frxpshKS/YSElff64HAbOLFuQt7i3u
WjpxDxXiO7QHPYxh+qCQnE+ZaZGw0vZVNZZv1y12DfT7YYbixxtMgeZoiPCqgxdzCJ+qUwx/MNNH
B2OBXZDYW/feqZPJlY99MjTPv8e4EFvrbRFkTR4jZ0K/Wt70AbnGkf+1SCCyHlGdqGV+wRMYzMAI
Eeh3RQTWdvYx6yYIvVl7NLgiuVlX+qGrnqmd/yJzoGkENTPuEFE9bc/qNY63YN+Ibtw0s6iO8DKx
8MZrCNLuluN04u8z88+/bu3PQM0PmguoF1srYr+J0fEGLerRE+ZmrU9q7JrTrvu0znQ522d+3V8s
BFAdZICGY1eGE9AtWsOhPQzocpsceyR9gQ320KBFkC8+BFMwXQr4776rX9uU3zZ1e4ELyWHO/sBD
/TfcB/7/qEz+J14SroX4vzunf7r/Ppjh05dPT/u11p/482ow/Q14swSXbtBmQJaBm7x/S0ay39DF
hf+8Lng+lr5Hd9/hb+CoYCaviyGOg1bLyT/vvoPfMNx6LY6mExyQgKH0D7pzwWt7uubi/hwXkIBB
BACS0Z96/hxshKGEB/EHqi/vK7QS9Qs+wHHjZpKDD50SuBogX3QFOCvgyC/+xyUN2c00zkkGnaeC
i0kF1x2X9kF2amBZd994McAKgUTjKbUjjHqoHIfXVTDBBRQ95dDUsj65BHWG244OZJHv0+Q3Vwv2
thEMmnuUWG1zmhgkA3fwC7rhUPNCd98sH1MKqyOcqdoxOfkj6sq0RnqFKyHyP7VINnDzEO0RfnVD
jSIa+6ZZl+YZ2d22HsLHWgsyvAxgkXGnuTmPMODxlj5sfI6eEde4ELQHO8XvfAi/V628/L+WyJ/A
1T9AQr8Or9efPn96IsdauUN/xhb5LYRsCvcyaHAHLXflFP4px8I/AYfk444YnwlRh1OdP3shcbcO
fj/u6mP8CMAOCIk/Ywv/BMwDYguYFuin/lkv5KqT2dSz0LwgtMBtwkkagINP63dQ4OJkKdMQtLPM
OzueXIjqMpgL2e/hAm6sfYOLjhGaUvtlhGNXBrzgFdy3oTRt0yNcj25FN4V3wMHjBIDQu0h//JGo
/htS+v9iicdKBPmb6bWq/05m1KDBm/HpRMMP/jnRQnTWojs6gaYaSmq6Koj+M9FgmwugJAq5CPYG
UPA9mmhQdawL949JhQ7bxxMNjbqYZ+B5/CAs/DP21jYrras/JCQ4T16x7OgMfjrRcFLjOOuC4CjB
Zj24BK0j86dqrvSly9CDMEbsiIN4MjTvwRdfy+X4dRhVx5Ci6Yrh2gq7b/oBHQGsKJcEevyqPQ9i
fBVYP9em945p0r9Ga7x/Jsze93Y5aMZ2Qfrl39BZn8hU//dOSOQqpJXnpuTdp0+D/vaE8P/HD/45
JclvmDxIUxBEokbAivR4SgaQqKOBBIsUDq5XB5g/c18KsD8B0IWi0+3Hj/1nSuKfwL5GEQAL+x8J
8x+UFQGm9jb1wd8ig6aVxNAXrJLXx+f2uu9r5kpKjrYFgXEI4inPIvUuamARK98B0cbzsu/emA42
spLBR4gLWI5IbFuwK2HvEaz2QOP6uauNH8e2T48YcJyBXl1ItYA1h1r36XNZgdPjDt1wgGeBDabH
qbtEg39jhPtcKxw/QUz3u6d1kNdieSXlgPsXULOo6N852BRegf6dCLDIB5m+DYLBzy2kDjgaucsq
7BqTSmCXbnAQgwT+agHI65jYBO0+8Ak/DANhxbHiQIrAgw1sLfRfHdCtcg7RqBSnMJpDp4BDS7Z/
gx2iOP5fqt9aYKy3Fb/O9P81VCsiuXtSTaw/8kdAReQ3qE/R8P8HDvlRjk8IrC0A4cB+DwKGH2q8
PwPKC4PfcDpHkclRwa9lPJaGP6oJL4L2b60jsuRfVEYUIf8gplDnPAop/CIE07oj2JwCUmX6si/R
TVsJ8x6HYp9L8+7Ri3j1r+n/2FHjFyNvt7EiQr8hrq3FCRGTswZdV7if3zf0Who9uqhpFqepmgk/
uSx55RPvFThiz/Gcf/XY6+780djSJGFXcjSZ+pYsd30UznBkFfG/IuaXx5G/Gn2TIdDnnQB7lfJT
MEEAjDPlZjjteydrznz03D3zcVebog1lmbvpeunQWia4e04i+avnXv/7o9HDEu7eXdKLk0QD5AF4
Noh7APjZ9+ibAgNmDImlOJDCQT6PL1WnP1mfpzvfy2ZPtaRjQ1XiC5gyqryslltoci/7nntTgUfd
PKfa1+KEnvBs/CSanZGziUl8NilRMaKjqBrDF2PUmS+ENf582PXY0UZ6WqYTQJiNESfjyJUe3Bsg
MXcOvQnMRFllY4EeVJaa+QZ3QMFdmXrPiEZ/MQe3MopIJ9RATc9PdfhFgV8Zw2Vx3xvZRmUcl3OC
Vj4gA7o8lqkAIKsVOwffBGYzjXykPbqGGwlBVzhVl0jOfrHryelmqgDPpljdaHYazSoJM/QrgV/k
rrGjTcz7JIXlQoC7RuAOxJdlaKsrgKyzq32jb4Ie3Eg+o0MI9cuHRYK0uvOhw6eJqoQU3qEdWpws
GoBRGip2oEuwL5dst9wdSWOVdJiB1cxwkw0b+naa9z755lNOPNASXGH0GSYVgANzU6LP06h9r3t7
hl13ogSHFwtPmgkkK/QLQr477HvpW57R0rYL7IMWcQIdrsX9GsAPLtF656NvVuQ4NKaFWyrWHnY7
mje9fObU7Rf5hG6inoaw1Fs8J05NON3BpYlBkSif0UH/auxN0MdkATFkoQxEanLV87b9VPcReUbU
8avBN4Gp4hSSTQsDWICp+e9DDBfitRm025lTNpG5tD6cJIDcgZi0KRbbo+8g8J7TxP3q2TfxKXpn
gsrHiwmF6I9l1EEVEUPFuSupbFXcLKA4PmVQnQ+DhP7PHsLp666Rtx4HHfjVHhg8Da6w/GOLzsQ6
gBpl39ibVROmpolaiAI5EWTWvBngeZ608rhv8E306CnRbhjw4ByikpbA3Ao2v/f7xt5EEGx4ujaM
8OAMw/qkewsu8qt9Q28CCMztBJgODD2g9e1Kk+TaH+Zk3wz/oZZ/VM1y4Wo6jBgc/CJIiY8D3fnU
m9CZRzoOLdackxPwXwiRYOME1Ph9r2QTOuDfDs6Pa0wTBV36WPv0BIObt/sG39SyovRkx03LIEUT
VJxhke6ij0lve7mvett6/yUQtshaC3aqoTxKvfcAMe37mls3W5d4gIoTjNx77lpXMsjbcXmz67X8
cAp8NFNkVDMzJeBcsNZ+9jxzW0byn/mu/nvrvfXEAA/EoJGfQDBO5viB+fNbGlXhP2p3+s/gm9As
O9U0JDPNqQrqu87T2Pf4dty3cq7XH493g1moPZ82LRR09ttQXaXdvg3VD/zjo7c9klqoqcK4pfUP
fuYdZ8P3Tb/tIXanBbaUAcR/tjsBSgMgz87iZ2toG1Y0AE0Lgnu/Secj6bqP2NDW+2J+29pSSo7H
1lAkNRoky9QbgZ9ph31Fyg/J8KPX3Xlo62wCDC6bj1ktT3Xt7yvZflgcPRrZ8yERqgitMftm8Bkl
NL2xF/T75vaPm7FHo/vMj6RNMXpZyVsE0H0ItM++F77VAOvBVp7xEJRz9QmLMg6SoRjdOfYmJkXa
BNa060wRYX9Cg+C7scrSfbHz48z80UuxU9OGIfobTgl6iFh0Dvud+8CtbywaFVDfo28LcaMPuMey
uYmBztmVYLeabyAWqa5Bdzu1qfKB1ALfpco8u3MebpZM3D55zHlhfQodqKrwOEXfz9xM533Pvlkz
o2ky05xidLS4vBDcflOLF++cK5vdICuHcgprpEIYbqyGDfTEl7Hc99LXW8XH+ZtWqQUeMK5PsQrZ
EZfMGgQAVe8Lz61NejhUBrwyPHoKzPciX8Xyw673vbUhHdp00RW8806kgQkPg2HN/WTTdOfom+gE
1E8yXkPuX7oFFzQlUFD7ymR/s1xCUNxZrjAyUww67ovA9fy+N7Lush4F/eDKzKoMI7deX+c1+Twb
nGDtG3tTy6LV0glvXde4hblZ7aIOdiztP7Js+3d54m8CE21KRMCzDKEDXvBqz3ec0Ju788k3cVmP
Im5rDwL/Xt+CR9BO+8oefxOTcFkzeloMBNy9u5VC3C3PSf/W7/WfC8Q/Xwe6NJ5+R39IlzmFK84J
TLqgysddCzx0fE+H7ag1Yw2DmBMqk6sYkAFS1ru2lejyfjp0pnSXwtsHsbjEaIG8I655ph3oV+9i
E4fCEd/OFMuNqhl7QOvr2850fFduSlfRxOOAmduhgogUn7AX9PWQ3kHSsCt94NJuMzKIZnqgWMio
e1OZU1fvmnTpT1QGQWHftPZzwrztiwsWgAjJvtIVbQBPn1lncaV1i2k3y9KcS+7U2u5e7QrDNNuE
Ia7m+ejP66TuveG0hGtzPRwe9mQnsH+ePjppE+Jg1oTBq05+SlIZ3NbR4o37nn2LGRRZPEwsw/BG
LWk+1fMZqgKy79m3DtMSkJFU9ahfIz6o90vZm7ggiYnmfRGUbmKz8tHEzyqJ2kGwew7DWZa6y67X
vlVe9FNSi9VQ9NS2waUWrjs0Ld93Ag7J0dNv2qt4Sga7Bmd7Tqh76eY/JI//8NoVzPinIztGooaG
CE7SpaBgLOqMthNW7Hsnm4WSt5yNMUGWdTqUrkiqxY3AaZt572TchOngt3DshDEIakG63HAB7KQK
6cO+p99EKajqkoTWR94K3kSgKQfzvrtuNPs+femmFKEF6BHFd50dalLCeThr/X0BmmxWzET1DRzZ
MLiw/aWGnajX7Krq0x+gykc1lUhDjaNMpC2ejq9E6gUFlELJvmVz24WbuCUAGNgkpynT063x/e5W
4b7ntOtbbiF2sEuseKuXuAC4tzoOE+2unFXRztE34cm7gGEp0nFRTbI9Z4NeAEkFAmLfs29CNEmk
ngPdIBOWdjqQpHKnOmbzzmffxqiXLs5mQ1zwbDSXoVqCYsY2f19C38JufOC8s6FTMTzoZPsii4A+
EY495xqyvoG/KA6TTYR2Udm4sqziouaTn0crHc6rg+em+1pW/dXomyjtsNB1kcfiomU9+wIczfKK
AVwPj1PFikA28a6K/6eulpjXs5bQwBZJOQQ3WL19cKurcl9cxZtKt3dAYlvYsRZw6uruFVXkiouM
70s2q8LycdXoo2ZU8yLjQpvZ3Eeemi/wBnvO7OMX33erGmxQ8yUR7eLCmjQGPVynH1pqzM73vola
uBXWMzciLjoXsovHa/JqUlrf74ratZPk8ZuBH2Wm4bwRFzDV7PMOHbh3Noy8fYVMvIlar/OI8hO8
mZaZtM9lrBZYQUbezoffrKv+WFLPeRgezOe+UF4aHNu02idS+6mtKgkc+lAbTBqr6nvlAd8jp9Tu
29ltuVGC4OSQVfiqHA5r12SM5kvpA8S+66tuFUKRH8CxoUI+i+is3kR9F36vexgk7Bt9E6vwcGrU
XOHFwOq3PZZ+Alo+qr59c2arEsr8EVT/NVu2qdPFbPsYGJQl3rdKrf5Yj+d7Sxxva1tGRWVMfZ5T
QU8TWNW7jivTaBOrFHo9NlCssJrxsEC/kz6NtN05Ibd6nsbiQN7UHp49UvNR+6A2mTjaJ1pDQ/fT
NxNzpYDUbjFn4HlxQTmWgnvt+L4ae6VjPn7v86LiMTU+ggn9hy9rOMMCcB30+6qDra6nRUsGxEg2
LgbbPSgvotemo/G+LVO0WWAN550M0cdV+Lr/ykeZXRHN+n2Db2U9VQtQlL+kUWFEFB8rws259rx9
WlholJ++dWJUs/B4jgvX+fXvigpyZolsdl3JQfv8dHRO2UBES+Ii0Kl3bkuaXHuOACe3K81s5T1d
7cE6i45YmpRxhzIlsPtM5nZfqNJNqJaxdgJIgagIWesf2s7Fh3Rh5b40s/U3m0opGQkRqpSDkVJC
aHoMZJq1O1/NJlbTxNB5IpiSA662b1jXzAcfgJZ91fBPVCWR6XbmiCbVhHHut7wpvLR+DnK5vuC/
qFe3Ep+UhU3fwsK4MHBpgBGBGm94NE9XvIf9x76Zs4nYGU2iSymRytCe7T6AUDXcZ20Gr/S/H/4X
f8FWStTATwM38/gLhqzvXgA31x1wiIXJrxKwXP7+d/yipvwBpX60ia1lnGLSxFFB5BxfwZio+oBl
3H7ZN/omcuEN3sF3K4iKODXNRcI//TzqYOfRMtmusQlrQjAgomJZYJ0+D7Qtsiku960kZBO4IYDM
AZa9qEirJsEmsEzO0AWIfefLW2WRiOBzNhpMnZp68YmOMMWFmDvcF1lbdFoERpACqiYqXFzDswrt
TTAeg2vlvq8aPs3HkZ/W8bhgB+6NVXvpmwHmuxFM9/aNvtnF1msfC2yTE7jAIVdCUZhe0Na67yIM
DexPnz3QpW0qhqrP1638OssRLIiqc292PftWYaQjXk6BRNWnSRieQs9mIHU2yb6KdasxmnyFxOeh
2mZ6AkkRGLLhm6z6cJ8CMN3qjGa4cNnIYfzROfB10iVJzuVEYWe07+1s4hUse/jqwKazgBxDv0/9
sbldRD89U+GsOeUv8v1WawSl69TE66wcwWupDgI3cIcs67OXLWnIseTghRhcVVb7gmArQZpwQ8HC
hCcFwXXwcaSDfNHbgL3a96rI02mKTRvI+iUO6CqhVA5nxvoA6w562jf6JoDj2cazL1EkOwgS3mJV
HwDJW+jrfaNvAjjChHF0Rj01+na6wa2iLpZB75MHorf+6ZvB7dHAZ3hvFDEUMsGhG/pRHZCDSLnv
Hm0rSQpw6S4qpJ5CteHyzqQl/T5kzxq2/mK93UqSeEfsNIHSUdhpnl9PHQ1e0rESz8TAr0bfrLdt
2Ic8gQN5MYaBfgUScQBPRdHvWxF/oOof1QqgwXu1141JkWnbl1dlGvSvNSbqc6jLXz39ZsX10N0l
/RCeadFgsrxEA1zhOdQ7u6blVp3EFDUplTDqhDsledGK1r+Fd1PyYd/om4ClPEq7uk6zIh3RUOeZ
JHtbDfIPc/J/ei31g8zz6M2PMOoEnZZkRUIVW2F0bV7JedqXbH7gNh+N3pX9YmBVlaHtHv2/YHC1
X+qK9N/2vZlNwDr0BWSTCfHeY8+9gyBMtzmDePNh1/BbiVKc1PAiTVxWeDxU+hgtIuaHrMzcvgO0
rUgp8jt0R6d9WThcyYCpprPc9weyLxNvlUrAs1kddl1ZiCgAXHt1OOhhhnvc9242Cy54ilkP2E4G
ghn86UzrexepxXNwvl+E61atBBu/Bn6QqLdxHC1uQIEjoIKnel+4bpF/MPwkaQVrgqKWqI2BICIv
dGfoTs3BD3/pR3O+qcusTeupLFTv+yePeOxT27X6874Xv1lgBzK6yoSdVzQWcsJ4YmERTbh/3Df6
ZoFN5qwvcWDhFXXWBm9jAjymtPX4dd/om3hdJAf1SQNjV7ZuPhn4AZyt9oJdnxVwhqfLd9t5Axsz
URbVKAQwcI6/SuCV/WXPs6Px4+nobu75vF6yFaA1h3dwx1VvsEUXh32jb1bXxa9bDZNVr5gACPwA
dB2/LkGE3HVQBFOpp89OEyZDbmRZdLD6K6xkL5qy7c/7Hn2ztJatDdTY27JIIk+CgTuXYEcCf75v
9DVDPAqmcgKV0eMTcOxTJE/Q/LOzDcEx3Df6ZmkF8cVU0RJ5he5EtVwpsMtfkzKW+3JwshU3Va3G
TWkFf4Mg4QSCD2tlcAhN4+8KKODsn74dlpA0UBTP3/o6PuIIuXxPaNPsDKhNuPII4OCxRqoxblA3
tXPsClD85zZVf53jsVRsnn2qwsSlEbKwM+IqRPPwOx7b9rkd4Tq3f96zYRv/dHiYA0+V661XpLWJ
qkNpZv+MLjdTcFXDHTcG823ZF7xbrRMkbKlo6ewVbkxs3ldwVK+Xftw5+iZ4mz72RVMtSMlktTCh
Fc1BNBa7rmZB8Xv6mhpoqTKvrWB5YCNLr2HkE7/tcTAyFLsibKt6qrPe6Tn11VnDU6eISGQvTI47
s0O6iV/thbRvk34897yCa4+beJcvfbN83/fwm7WWmqhuAjSgn5NsHo66jsZjW3O2L7WtcMTHqY3V
zoubsPXO1KC6rHthz7Da2NfZ9RP2sKwzr/RIVJ4jBzwp9vle/I2CGbjrwCjZap98NB3UI9fVhYee
38E6CNfiMR/mnbN+q4CaRtX3cKyuLomkfj6Fk7nVklf7ZuVWArWAZ9kAIDVcRqMBT5eightUXLf7
2pcByHn6abnpSMtNqi6WR8NBpviqcGBf9k2clf/2eOIomFv4Ja+ii4TXyhn6AXnPiba7jo+TlUb4
ePSeG4t5OXuXRsn3Dn6/30Rix4+7ImrFiD4efEgnZtumlVcToeL3CADBr1J3z4k34x/3dn+R9bcq
KG780MExS16Bq02qmwinRWVwTjQhUQfrohrODWjwGRkQVGmf0Dswsrz0DBsIV36zIUCEuKDr2NDU
uT/20sAJw1s8fefRBJzng8cdSYok9mr2WcFpps2T0J8dgVFEG4fXdW+4bAENLTPAnZsJ7sfeTCT6
whYa2+Bjsv7IjAKyUcsDoO2DuAYvtGnvkhruItdRlcrqo4EVOOxqZT/Ow2tfKQOXZu60pizHH1FW
n73QBlWZcz/s2Vfg7jVodXNm5gps+tqqKafgnWLS9W4oX/YBZfNtq+clHuAINaX6GNCWlw9yAkji
rse97eIdGTSj7CFRhgdTbufKn5Ojky4a3olhgF0Neg46eZWlAD/nlZ7aqT9OvhAt/v7aLOpqGWiG
pgHfq9WHUArSvVhpqao52IHG+raHN7ZqYVcwp+nXlspAvUjqSPkfWi2m0D9OQdtg99UDZZMMhy6s
K1iQELjkOcC4MaZSxxGuo8HnRfiwDs1tqlgjD47Mpd/m0CyHSZ9nIUrFAUc75SRPVWnL/gVznY7u
hyoaMUIaeV4Y5QI0w8id4EFKopdshOXQiyxcJviFYW8i8QeVtHeFHgPsO5c0bcQ96IHShkcs8PCC
qiMXjXejIUKJvAEfa4LbVBRqcdBZArt1mAUulbzUANB5H1ui3djlDVSFCaiwc9vNPc5A5mgFs6XS
jgZuYYwMQKya1hFy45iYcKzmA8q+5OXcJRE7gyolgNBUy+hFuAzp0jJuQCLPqPw0kdHat6YJ0/qt
KuGZOoAMAN5NA7BcOANo4MHYrr6KQb6Of2/GULDv2k+8hRUQki8hrOxiDz92iOEoMF/YjL8qOLsW
PrFezkAwCPw86BL83lOXQSaHmLC9Sb/7Y1UTljdMlehNVKnpvA/eog3MyoZ6IcsXICGd95X6CWC1
6KLQ6lAzmbUnIq2au5vO8TXAEgV8+An95H02H+uun7L5hjY9CYaC+eCMdycvqzXxD5EhMBICDbdp
7bcQ5w3mIW0r14xH3esyPnBTfYznoU9ObNSpysHzxzQfVNLoL8GId/RVsTGE4drStYG77vyuTW7R
xD6GD6nCfWeQY98o7tsYXk424P4rWBUI+rW3E6DmQHwtX8JlZEdCXQLsT1AtbygPbPW1AkqXnqsk
qxMwgslcq/JuFr3mt1ZzR2HOMdMygz+HqTGp+B1d6gy2YCDOzCABWp4N9fsR2YH2p4GBXF4fwzK2
/bUA4HdSR0ghK6aOVLjYvo89AIG/zd4wybfxmHkJA3wdh8h+bgjVy30dlFiOjwIrQ9AdhE04A8Nc
QfKlYH6Fa0ZZTLjHH8JL4k8gXJ3R6ghnurwFdUh9R3OYBCe/AjVFS0jIAU9J4Ufh0nDKE8OY+gjI
KNQLxYxiTmSwjZs43AVGsDdhU794VPl47Q6Iqw8RUmn2MISdjT8S52nA9rOpHSiezU6Wfhd6IP19
U4+p+jD3LeDGOZ2pNC9Kn4XzJ1tNTADV5nzZnEUZTQMIVEqCFAWjRnCTg8JWcQKZAHcD4eEtnwJ/
CuCZ1ykyHYe0JNARiNAbgw+zgU/9KaE8pt8N3Ho8cTXCYLsXRcJx0F8AazsOL9TEDNy/eTNPC8xE
gKh7XYPM4H/GZzUwMkjnNGpaGPf5NoORigbs9zT10KTgZ5Jutp8Z6QdA5BM2+8GQe7DVCs2ZK6k9
BeqPjKuXcU08dQx1tPhXfkM11osknlLYCylbfnVcTPU9T4Q1L/tSReEZ76aiXwSsRwJ0GMLKqnqL
hd4wsPoBUaymvB7bzl6lii5qhp49tX4FfzWGO/CDplMX2kNihKne0izo9cUfwtF+GIWlnXdQUVPD
NVHoWWl7kHb2p3ujkGfuRlaLFZ7jw6E5QDnJj5VYYDKej30f3Cc11SbvhGtClktqZ/HeK0289Peo
7ZlwxyHKYiZvXCKX5GSDUc43uOnzIj8PQ3jdnCHXDqjLS5yNAe7f+r1rP0dipg1QklltcThZq4FK
lpsa1B4OOkNVv2SJGZCyy3KmnwAfE117XCamA5uj92aQcHqAfdb8fkyTbHzZcs767lz7rObpuQOO
O/VPQRV4zU3YwzXTvbTpxMPukI0urJY7siz4VrkKtBggINDOL/1jH3otQP5djI/bHZRcN9e5Xogn
76VOR4QdOjNdqE6LxSFfl+shqrr0pVC2+lh6sJBv83nQ4fwtwN++lDno52z6Sq3NIEqbx6CDG4UH
hwu4JqSWHCrPL63KwRK06YNvAkhXq2xspiyPhMOW/ntTLpNThcTNUfYWGdAPm3yiDTyx/DA2Jj4P
sZw4y7uuDt1npxY53JQwt/GvmUoW+6YTyzjdUd/12j9oxZuIoLZYkAR4LhGPS/12tiMmyCEcdRIM
BxIR3fQHN4ft/A5ZnXm/m8TB0i5nIZxCzxXLSP2NZaIb3gypIT3cgXtSp8FBiVhlt5GvUliRGNPz
aQS4X/bNxXVzA0erbAo6OQF1juz0YL1kQkqmVNHuFYlhPXJVZrOO7xefw5UBzJImWtgh1LrqxsOA
dwJLiKAiUHmgJAU7lddVj7YiOL8S8TrreizlsMupI/07PFGm6puEFd0oIQdurXH5hNt4GDVwCVJM
7lnByPtgylafFDX02MDkZWoWr8/nGpyn4DQuneSIN4eCEN5Dgjp2E8XTED/gcpZkr5sFdhkaXyIM
FA5hY9V0OP5KY4wXLxWX1ynsOtk7sZio+5KEDTy1ctqROVC5yMCK/dJEFZaBPGxi0byvXFUOcMlL
PdQ++SyjUl21IzjsYMkSqMrfjTBO83neTH7t4QXGWmNqla5JYNXUoI4NDw2wnQx5cIq8AH0dYMAY
VFADtsV50wpZXtW1GfEGuZuDW9QcMMQkArmxkEuwor66BYi4D64nnBezCu3Aczq2pPzYLlk/3uNR
IiS5Evj58cb6/Ri+goVw6uUZlHlBnrSd6Q9exnUgDgzsvfKhL+k8XAWzEGGxUHwfFNxTn73VST0P
aHkcK/cRKOaBm9zVHml1HtR+T++8BTFx7zsG8Vku4V7F+7yp4kg0SLFCw2FJub5icBWdpw6GML6l
DeUnko1V8m3kIJjJXIICjP+/ZbhgvUQtVqn3cLlOkuuZwUrqQxUgn3xZerywez7oaHpZ9y2ZXswQ
ttTXkEIlaLfD9tmm17obB/09kID3n2BXkEQmn0xQ95dyIsx84BLYjdcEosT6YbIeMX3eo1HZvePN
yNUF97G1DfLUj5P+3eDjzvTr0qZBF5zIMM2xzUNcEto3PFMhCvqpsjK6corZJrm0FRNoPG3+H3tf
shy5riX5K229ZxlHgFj0hmTMitCYSmVuaFIqEwRBAiBBgMPXl+t2P7Oqa1X2rN66N3eTulIEieEc
dz/uTeD6IqqNy35HTrYZ7lfErL7OOETwfIDIiQzPYAlqvAXs52G4LFvfbe8hxHuPK1qt7I664CuE
c3Lhw6Idhk4SMQr2TQjR+r5EhzRm10AyKX/EcJdq7yVAiHg/ttiH79wO2JOlzGqWYSoLCeiYoYzS
377WAXtc4RCwoHmaEa5zVCGMek4gofPpRXfx1HysCK3C18dRL9d7igDfHrutWyd15cHauiLmzaze
kgVlZGFgJB+eWsMNotRCZI8cvBNSvmSZaZDf6eUa98fOpHrAKWCTVwc1lrl3tffyYNspCAbEjKo8
eGnMwOPfsptmd8DNhwQiBQFdVOBapFiVURvbKpx8GyKxzdXsVRnVpTiz88xUkXC5+baoFHgknvKG
TWA3OmGowCEX0D8Gdp4APTtZq3bnsyGQlc/9RJ8CbpFZO3qe0mOLbMMOowgL6xBys8mNI+MYp8/L
guiyrNRqdBq3Da9tsZEWKXDIHm/IE7z2ei/LWtFuQtJKlLv0CTBcZvft4iVOwhkJEO0+3WiGEFXb
54iIMNZzW2FEGemlMGpo1B2KT+rPNOcR2fXWIUu5TbBDz/2mSL3L0q1Fs0tFNCCqTYZfZqROC3kR
fQrf6AJvUk6ncJ1cXsXod7ubh/jKnlyzgWMlTad7Xjh8QnKkigtyW7I8T+76EJRIlZGgNfiwGP+i
BbKet/BSj0TqX5z0uX1zNBqi+6hDFY0GDiNK5J4bK8fdaBGzd0fmmJhTWg8IJI8j58OTSMdoucME
KRwoCtJOKfspNVIo9rnYvHqR2MWwdWi3aDiMCZqae+JtalBa5S1tPBCjmPXXTqp4u3mCB6260gVL
iLDDbEVgHtLSSC0QWVsHK2Vw3YxJkPxrrMLfh6WyfogC5NhwxDwPmP8B1TJABQPe+Oe/BqL8DZdH
ziz2lR8b5OyFwwX0eniTCGD618iiv3smx/3kKOqk7ZTpxhazjYaXNTf147/02f8+JEUzJNGqRM+n
gYjoHDdd+/2rYv4nn/0vRdZ/gf/8fUqKz9HI11XIU6e7xrS7lGzwVIzSsT5l0CJhdA2Gixzx03GA
Zb/20DGG8NT+LZhEr9Vqnt0EFtIEwBSl17Yg24WNaxGk45rgIsoxflilrs/xA9akvD7Eg2amaKWJ
adF10LgihZAqe+ZeRA2WtQUnFm5r98+cXL8QxP/qC/4NWYRYep14u8wnRtE+7P3IpuVo62j+o8Mp
kpWEico/44L/G4bm71m+yyCTwNvVnjx874JzJzQLsioRUagrpjfAMEVWb2lWAU0Iclc2KQN+Bolc
FCCZ7stOvsCNMdtdlE3BuF+62o5H1iNM5I74OpClUZiYc7t0kgFzAATGTtmbiDuCgmyajMsnuCVb
axDzvNHZ3WAR0KB5sE0+nL/0ZQhuoLVEV70TbeBktusW3dIqHpsVeWUzzp34IAlHmLLnYzS/9NqC
2yg64vtmKequhiEXuln07+thSLIIQMywcdsglXoddBXPcB3a9TxYrD+n+cL8rc8Jhx+YnO2sRPXX
lvj/YSX/68uWflpPn//nf8dYr/+9g32hO+HF+38KKcH/8A//evpvXyFhSH2IUoZs3i9h8z8yStiX
tT2h4K9ImiI2F0zN/wuECPBPBOOLDK5QafYV/YDf+A//+jj+NziSxIR9ZUD/34yJ/4F/fZx85fH8
h22J9OYsykJkphGGqJTsr+Sf/4hvw9NojGdEM+y8Gxe+q9EhI1SzjUfnr7gy4/kl+Ks7Q7uP6yZs
NEHUGUDa9SODn/wH56amP6doapGCyoJgKhNCVthlkpQnDhHym0RQqA7U06RZI/Yo8ySGVaYW875f
iY1Lgxj5VUX3A8K+WbktZt6KbEyy4S5EdZ2bsk9og7YwMtl1budBoZIdM53svMy2JS23aRgsMmGH
Vb52GL+Vp3TQY79PRzr/mXsz/Wz5GNN9DsK8ECslO9gKtRVQ7NsCO4OX0fUKGwpYnGj1fQBD6J3s
HcLWV/GKflX/gsVRVlk/6grT1R+wq0suG84WHvK6bChmi5sJ7eym5FAYAffkL9jgAN/TSxjl5iJl
ZkvK5bSPCJqa1bNLZrPuPkGIOKkampQ0SR/tuolKjmaoxDoj1BN63dsmkZ8VQlNUado8QrRAirwd
b5lbmtPUrOOz84bscs/zEzrruEQu+LRPMiSY9BEGXwZ6jyZkPA0+OIM5+BMF62OSya3MNA/24yK+
dc67AxrPbU/XVj9GXfzB2jYtR2CJVVqb4ZvpYbQv417tUFt/IAX0J/DgBKGXoT6QcPuVkCa4DxNn
djGw1SIdtwUB9b4tYi38s2TubcUmeEJyJwHSFTgwFbz+JjHg9hPu2+yIOU+zCyzCySYU3mXEe9R0
Oc7N5UVESxN+ztsgX2OEkbXFMFNHngcl1hMMEerkbL2fks/adznFgtRBUNqkz+b41ookZXsjsmk6
gEMM70y8pfmOdXxozo3L6XOwTCpCN7wGvmtBLwywmKsSH+Wru+ZT2pAHuk4sh9sc8I8sR8Qjn9b1
jlNnWfyAYMFg5gCwpjBCzPKYGVWhyvXDYch6eCukfHNPPASdcck1IDZcNmP0jFYpfqcbzUvYSi5H
1zbDY5SnDGZcuGME4qpKmEhsaPwRdlsSMZE3LNuk3AKXFzohGRD4sJ+ODdxPrmPdmj+AyqdCcaWB
hyPa/jwrvt4cillrd9rUXWBfragx7UBbWZcS/UTJ+Sxu0ZI8cKqTaiBJX2KKzIuC9aRJK1m3WMU5
il1/6XFe5Oc46lYDBAOw7Ha0wMpK6CmCyxx14RHWSwtSM5FSmgbBumNNbIpG1IO9s2hpwFQatGSV
VUs9osvElOYHA+B87DJvXDk39TQVKef10dUBL9bBfmtGnf0MZnhy5b1vMLk8B/N+daZ5SDVZDzQA
UsCCiO0R8hbuET03FfDdMWVe56SI+7RDCryALzoAsHpSwymav2Jh2mErZIOxDKaQVSzabTt/jYem
Euhx0ub3VsTiMtZGnQxEqhiLQu+Zh+OMUZd0fNP9Glz0NCM1R0/5Nd/m9p1jGqaQC5Y9Xzc8jASQ
cpp9/cjWqALxs90hl3N+sDZqeCFHKi756PNDqMf8kAPqPaF2D8vWZQgcE4bdScCWN60QzaNZGx7h
Etpe5mYOLvDBTr+JDE5zYDBsYS2MztetPdlmGZ5D7JPirz8pp3V4Rg53XoTsr0/FXvmIEwvxe0yQ
Cq8Df1dM49tfb1BbEx71siVVHn/9hoDAj3QZkbrTN+9SA31c5jQ4j7qZT7xRy0u+4pHg7K3vJ6iD
gLXarmxGI07KT9PepgTfb5jnPWAWdsic3ApqWHJC096Dm1vj+4F6pJgiabUU8IYtMVz1I6/X9v2v
v68Zab7PlHQHafET4cDZ7a9nqLleXsKln075mDbLlXdZ8z3E1vvkNsuvKmmSz6Wdwkfb0fbd0k5V
dtzad+mS8Q0y0u1j6X1f9RTqwyL3K44+CPF/yChYTqCT2AvFlMTzuKngVZgGOBe0s0UbwVBt6FR+
N0fQzvZxPv8RM4pkCcz2wqKNldGomMm/J1kGVuNkauDo8usZkzj+qit158+wpjVtAxQijLgugLnF
DbA546ZzGkZ2LAzN5ClAB/RiRZacF7rCKmkm97UOn4F5Pq1EHReVbJXO512D6O24syekHu1jtx5d
knyYHLGMIUKaqpxbdQ4pyL3G5PdzMmCh59FDzrfvXjD9NeoEapUAONv6yB7ADaMf8A6LCbDwXowI
c2bcyj2kI0gF1nkCJBVoUh4IvuOChQWUoenFJpCshA3i7IkXSUkUBYbGM34cCZa4nUkflSsS3egQ
xeXiRo/83fUVbtQCz1+/yLj+6cb6VwbbvSpCuHE0zsMNdwlDwO2qjlEU97vWzVjdFEcxIh3Zzm85
OM5Jkm+LzpYqbjb7tjZge6inwWUUPjhYDdWeQtd9ILY5gb9dcXCn+Z8ltPttpccQ5HAPU2lcWWJD
5DPyoIEsIZY7QfI4QeDUGsn7WAb0arKlqfJ54iUCovPL2qmwlHKCYRNhgHqab7UCwxvM9VrMgz2j
6f8+TNvBgLUsSOfJYcrh/jFE8pdIxQq25IvT0vEI+hJGlEFqw4pZZEyMIkLXFa3HzQXDzmW034Vs
AVVIWBmkc77nqT6lq4+rtSXdHe8A/xaQmFUYQ8x3qmtwDGY0OPtwW0AbOgxwBu0BMyZk5yJzAqWL
s1o3JRxm1Hu7glqyyZQ8IigmOfDZ1yWQWvbQg+F8iizBIBztwkrlXf6sRxofMPyVHGVfg/UNOrFU
vLeismFEYc1CUwXT+Yg91jxB6BaS6SrB5hiOISALsPgacdts392zLur3OKsh4YlWIKOguMbv45qS
ASow4U65oKxCQZq3Bde4RsgaT2fK6k8A5uutBqRzRYPblVqmUZUb0z+KcNDlNgz8FOGS3tU9pj9x
5ZGpqlOXHJBGivWaIiW1DtWwH8N2fOmNhI34HGhdOfhf/FRMBQeYhY3Vko223JDqcPK+J0jgQ6a1
WIYAkFIuT5my0SUhLT3OOK8+F6fBLtI2uIeNuMcy5fIuYuO2x7kYIXY7XQGfL/NSGsxNg+pJcchg
Zi9ZQZ6Bc8F1SOOtaCezVlwEM+Bz0rA7sVFeIefaoVbU5qqFHqtWSmBw4J8KtYTjs5qFhFwAFSPJ
MaVlJF1/+jiYiraLBS/5SPkTuoO5opnfdmD1wHBkOoNPs2sPyF7vSNFAGLdzKyg+DPdlRYhKvaq3
eX2ANoA9mtp+ldALBhFkcJuhhv2FXywf2IxknmnA+e/Dafvml/VA6nQqCMxDT6CQEC+9phWR6/qb
xz35zA0NDwGhYJ64rIRM0qNogRRmdT0fFrj940IEMwKxWD2hPsadlLf1H9YjUJZ0lBa4k98mOdtr
NAr9mErFylnpV0R6IAe7CZezGmXzwlAyVjTOxImAsSqTCQXotDqya1f8opyqP7jRn7Z4BC2Cq6xA
NOnNM/dUh2lTzDGcpnEtx7AwGnGbIPC2fwRVLEDsLDjVhoV+x/T1S4vS/gzpxSdl7lfYEdReWZBU
SpoU/HSEy4zHG5lwXKpx7+P2g8wtqxxv32m34fbbel1EbrgfsccQz56mxZo53LQG82ooNSzixklc
EBl26NbDbQcc9torFd99KWoOagFkuoRd8xqmaQTKi3X5hSc4jzWs71AqxyX7UmO4Rs/7ReEcHdHb
FTxQZg+S7T0H4XpEwaXeMeuHQ5F159XAUTtoNDvWqTCPUGfMpYu64QJJoMJripH40DF/duGygY9Z
n1eVk2M6wFJYJDQuvJ27qu7Sm8rIe97Zb61K431I5QbG3SFdXhLkuw814UXYSWz6zTwFFDUl7GC+
XurvROS0EANxD3BzXXaTHH4DXkKhO4w9/K3Bf9nEq+e4oe7RB2rSX/RSfN6C2JTZkLdYbK5+BZse
GOSjYDZ+RrVUrAYCHinG9MAoZEOg939hpEaWkjhVpnBYL+wY1yePq+7YJcGL1MkpCQDA1OkcHqdE
kHsvByikog2WUD0/I4yZV53+ioFNG1Zg3pDsTTDGZefsdpjxGAtc24naoUnnJ56lWM6owKtJbOFT
Da78+4z8jMLXy+Oq3Hu0me6bmpFcP6XmyQZJ+8LTOD74dEx+oK+ye8hLPwdkUp6BNeEspMM9CJH7
LdS3nqrDnKPSUhw2wKBE1EmSfj1FGvaVWLgfchF3IZ7r9xrJo0DxBrxHsMuIR2NnCRywGGsblVPG
EWDfIdDHx508ZFMchwUDG3E3p5N6mtN8gnNPO5RrDTmDjGW492ybjrLb6l2qOLv4mqM8C35S1bgr
ZR4e7X3gf9dtPr4CT+urvBdsnwZzhplnzXFZmvo1AVZ562CZf9hIVl/nKMAVVudhBR1VBxgONU+N
h0lgKf0w00RV8PzL7oVupCkJjG1LiDZmZOrCO1xFSXbNkrgvm95NtxaHcwnWDXl4az8AcVsRh2qQ
GwmOJ0xKuHl8qpRtVbs0/nGBBS9cZtCHolghxZpOYKn84D7SJl1QvsVr1UUEdoOsb1S5BNNH48Eg
I79TYMQaegYiMncHzu59Bl/2I9tmsE7g3s4iG1KsfwwSAvp4W+eOl0O7yAJ0cfhdBXQ8zAh7feks
DR+5n9K7lhmAC8scoDBnWwl9N78IJR89PK+hSyPJXsXd91w05JinJqvgdUQxrDv40+xzW+TNMOPY
IGLYE0wpPODbiR1GF27p9uUf6ZI5e97a9MdI0q1YYBbmCmdS9qCU2naCxfZDg/QsVZvjofdRLYss
RCXinAKPAgK7QABRdwTUGV4Uab+MRtFDodpgj2nS+Webxxw9e9vGldHJ+tRoHu3QC8ujVhkEJLx1
d2hRp52mnJ58E9nKjbN80azXT4lacQ2kOGevA1ilYw8dzSXRmbw5ZKl9rovEOd4PkPfIjj/3WRIW
HcZ8d4tOg7cJHNBRM5cU3Ve6UB/I4Uc4pOYsXNCYgst22UcDDpcJlrevIJ4fQcVeUzT/vAl/dqCA
vuWAs0oZ025vZtSuitXDYVuyb2Losp2E7OFtiLvhTnKTF0k0i++Dod2da1EERNH2PsYQ5bVdvR4g
6NjuUohKQ8gBLnxutrt6jmdA9G45JnKZUE04WjQ5thzcpewxVRHfZUHaF6bmv/SS2F3d1h9+gKik
G/vriPbLblbfj3RRj5Ss5E8NPT4oKA7JMCq+x2CsxYEKt4kCygLzU6msu8OjExWFyOZA15hVYdjY
R4pi/MGh2TpiKA8KUYAOJSQ/XVRkgyNVQLBZvp4RZB2MxSBc601RbAgWVWFDsmprBhh0rHDYfsLM
1HKERQXFgFM0lSzr5wNTNCjZOARvzNRpGWZbU+mh7p/BGC4lbxAkgOc/nA3KoT3YBdTKbTxP6Huy
GIswWUDBSsTX7/o19gedtHCGnerhJltX3xYmbYmCFtoVEJg/9YoPBXqwtcA5BnKMzdA/bSirYQoc
Bd/IhPakGZepchg0P6gvlCDkLtwHLW7bVYYnNoTTEZ+rObEFYBKwhu6a+m488HQSf7pNdO8K0rk9
GMPuSHVvD37o1x/W4PAJORsRX6egYiLxkECKuuXveablrjXKHbdsyo/EKr1fAdu8daFbdy0EoE0h
3BR9Mheq1yk3FopS4dgTTGfC+2Frw1+KTSAxfT6WE3L4fjvASYibXXml23wp3NqqPXNAaOIai5I1
i3kFBFV/ONXqW91OU6kmqkEpQpDIYYf+S0AYkPBU3ma4gR3dZFHYZGzRP9dlSZ/iBSkD6dIuP3Io
OHGEpPmHF/CqMUHojxIXd1/C7488WVgXPntb4xDWgwHt8NVoqzU46yXaoFxtoMc0uIR0g6654L0K
E2QER/lVylxcINgUH4mcu/Hr2uEEzGXfPkzjRqsOIgNTECvg/mtHeksI9BuXeWPCHBqSWEg7yC6I
J1mlhtoECgqBS6eN/AUy5wFsah6hV+MDu1dLS5+AtslrBBH9exdDUgchUi+Kcd7G0je5/94jE6tC
zCj7NQJze0k5qS+MuAA2kkG8jxmfz1pAdusSBR4fBk+/ndFQxoXiwQ7cP8Q9Xc667oGfgahFes+A
s1FuVxYxfvDAG+9aKuvHAK8NRenKHuKljwBwkrzEAJC5mjqszzhb+1sjo2TXZ8Nyj+0xFXTl0ydD
IWQ0/0hi9gFV2XMKcPUuUOr7FNXPItlQD/nQV1DXLhXFMsmb+LPvnSvjhP0krt11HeQ0Y9LzC8DF
7mWK0hhVUFyFkn4jsxElvIBpGa58H0VTUsxpmFQRdsMuWeMqQyGL9OKGl00XxwWi9/agEdcDNLc4
4s2MAnM1Z6/59IysBCwbK6++4TGOu27b+1YhiSmK4/OQxL7qpvWVK/emBwZlbOZ2Vvm9RjcKoUfo
r1EEBLGu+yM2+FaIKKivZpriCkEg6kJDRY9L1EGpHM8o1zDIWnEIUMu4ndoTIWQ6rotdD+sIF4+Q
ybMe6+mKNqnluNvTD0/btsIE9oK9Fj8mepiPA8RkqU9EGYuEH8y4pb9h4jo+E2mD3SYhzJ5hA4VK
oWvLBNql49wgTyWAPRyEw1m8Q28Fa13q5HVWDNgrRN1zMWRQkOZt++Zgx1hBPRg+tJBpXMUQfIka
N5fucKWwe0IB8TLhX3rRRVVkaQ3icO4LuENCUZYl3X4gdfPoJ6AH4UyDCnre68ZR0dsO8K1ziP5h
luirApa0h3Mz+qgETfao8ezzMCtHEgVnuHTgm2E5vCxqfWIKpbLwMi1Qd6LqG8DOf3VWMWv8bshC
ZMtmy7l28VJZqsxtbvUJWvvvxvKrN8Gn8SCBAxFDErRScQu5hV4JEsyvlLOShzU9QhJOqpDnqP6y
/CMndkS3ot4A8QylR3w5mqi8Oa1QSZSm/qrb+3ivF+C/m+t3AUyiH71JsABmyKIUFNAW7USJnMAB
wfY+KCRLdF4sc37fYHOXaWzEzreyP+UQNk+ThUWDfoP4NStWeN3odchLmYrvthV6h/ahLgjooT3k
o3afSTKA3diQJyfGa9rqlyVrcb+NwGRVQu4Uk2ORjGAMYEEw74aELrutXwTCVc2edCnQvcbYQtdQ
UsajTF5oYH84BpguTgDO84AuuDEhBcFYSdmu+YwBqtxe0nz+ZlcmAG7pcN+b8K3NE46jRfojcexF
E5Rcw5Qs17iBlAoufuOBJSY5m8w9UWLAjiydv2FckydAAcCxM72IfabWPeYAfvqGPWc1IBFoqA84
6V0lp7jG2Wvyk1tk+ILysT0I9guudQnwOwUAOmQvqCO/c7Hco9HQEHTr5lk49bmCz7nJiIZ7Bx/Q
axpEn7SG+oaZKhRbEcF/5MCGTR1n+Madk3w54MbscKZhSdBIzIf1qw2AYHLfpebTT/2p0fG3eqjT
SsvwaYM2/Nzyvr0be3S2LGqrmKl3ggnyYuzR90TCg9qCmPEk4SBerDWuj0Dl6m5r2zO6JH6eaWgO
cRD96iLzwqV49wLaCm6C6CiRM3XsWQcmCQXrhU88OyQo1aB/l2ODvno+Woxn7Faysfs1iT+T3nfP
mC1ZTjoY1jJrjHlMckyVwINCVxzmjSWa9/GRw1jxoJT7gUmhXtzNfK5E84IjfT51/WyKpHPrIcZg
IYYMNP9pFhNVTiss8dC2Jequ0zS3Lb5NAIebzB8S1Z+6efvRu+jOcrffkmUphsWdOwldtMMCFFkN
0XbX/lh1+ojnfVqSdJdh5CPBuiuSdQh3QF0PVornxdbV0oL6G5yqH0SDH/Kuv4yDXavAmicwbU/J
Mu5d3JxMlldILYJ4dKh3EbJUiw3i7UtaT5VyzYNj0WvAsdXNcpIS+s5tcJ+yW2RVB9GH7cNTht3g
sTQOs2uvJsxPQZw/RyTpSp/258Xyc4aUcJomxcZk/LC0OirArzkE6sx5RcLw3GlEarFuIK/NqN7g
0YDyV5kfwxI8ZLIp08g+p0OzlnaLTjOYyAbd4g48r3kLt/bW1EsR9FOFK6paOvMtbDA+hCp2r0hy
SyID+QWU2CfH6vXGa33UE1JdEcaY7kTf12BmwXXFgahmvnxsSJA4B2Muzz7A/MI01W/wY0+KLEAF
RTpXYZZkLozjdtety4++CefdstXXGG1L5uF2MA41zgbso45RMLiwSOIgEPb5QM88b9hlsJFAh5co
+h2AWIZh2VYUqp7m+5yGF+QcAABGq7nryST2gBrMG5Q308NC0/YctEJcWYCk3s7RFmgqGYsuIQfg
LOLU2ACWpXGHsQQQi+YVZibzRzqgYEdMaVdhkavuXZAM3TrqagjNQBtgPmEX2tHsFpRycJD6JMSn
ZS94A0IGVisL26C2Jxacbh9a8HmAnhqf0l2CN0MoazEXk+D2RmmS1lFF7bjLHJBkDjRDePosoKI/
ekwrwITN/UqlBPIAkgqYReGcOOENlqgGNUB1p6ph1iMOjSw7x3P/FPXEg9LA0K9bX9NanQcqp8KF
4QNxm9zF1HRlXw+vXeMeZh9/AxUqkRoN/j8gaVsNER9PahvXCsOCv0Y+RGjMQ6jwW6JfnPYUAuX2
adrIKa9ZsndDUpdQJ6+FS7fH2Gxm149eQ9GIqchu7cDHRz/gCW2hjzFtmQGct2koHzO8UUolKaAz
ReHK6WEFMVrkAGiThtmy72pZLXl9w9jCE1UALSzF+MLUTAVun6NvOhhw83qvXfbT5tFP55euHMEp
7rwRX2M50yvX7hcLp2qoGagUku18ygXWcfKA8Qyz1x1yZ7su/EVgQnwMCOYVUgp+jsqGonSI4Yy7
DZXruss4+Yq7mZw0bX8EGmSE7GKUitNtDObkkDZDtN/s8JTXEVru7GkidLznC12qsV7I3ahTV9UT
4G3f41bG8Zmcc0VLOnNdgYNuzpMX6R5yRI1RMpTtoM8BptdoQinRfTny/DVirb1BWJ5dm0lcLMYi
dtBRHiFHvm9h8oVyAhdNjQZjbOUOWqUdmEvI/WUyAgECgyvj9n4OqSi0DeOipUi+mIWQewfCftek
KBQkksCw61Zx6nKA1iGJaRWgLYDWyd9liJvxmyc7DKA9Qu4EnJGGr7AsgiqOmxT/0c1J+Pg9WQBj
6P4K6X2/W2PVXUOedihAWVdGKRoVuibobvqAKqC4aOwwzTW3wD2TV5+YpesfNDdR8nuLTT1U9QD2
HrJ42LGdEu2ovCyYRlwh7rZdcgUni6mDKPNyPFkEHUR3gxmbwACqGMBEjTwI2n1m2Yz56yEd31vT
dMDpJ7t9bwDVLY8WUJIpBMDI+YB/nLPrhP5T7zAKtTYPuN/r8X4M9Ppnk0s+7kC1G+D1PaKljn2f
YQ5I1ApWBMUCqkSXPR90WLXZGER3UH+gICQrbX4MZuYwiclSap5ikGKoprHupbhbMqHdkx9rhsKV
Iwi9ctAoqbPiDXN7Brob4H3GHClNMvjwgGH+EVyz3LQMLhzY63qblxpfrq7/nb3zWI4cydb0q4zN
enANgEP54m5CgkGRJJMpN7DKzCporfH08yGrrzUDjA4Ya7bTohad1eXhDhdH/CKnpGUKo252kROR
LcCb6rRw2FQNVkRfs7Kf1JPEfAfqXTQYWrMn7rGcDyHgCfZxn2L7BmB43MEECruNljryETSF82DY
2o+hNB+dCqi40XXWNrGy8NjEdf/sCGilZVSUQAg9D8hc2Prf06gvHpVYgSJS4Tmsb3WVt3SrZppz
A9Djeeps8yX1469+ZR+sKKAArnlbPW27gx+LR6dPMYBHqAoEDnJMY2U80TjPT77iFM6W27CdPhsg
rZ2/uqrS5/E761Zm9ae+AGrel8FB8b2fgdFqxzSxj6hRH4uOGLhK7kYz1HZepDVg+/OQVkgw0YQJ
qTra+oHmBQyvjj/MImwhtBTtmqqUwH7sZvhcTtClqyG/9Rqd5I2w97ZPx2yTykG/Tc0g2NnzImVm
Jih9V8dKEflNDWb72IviR6Y4DwGAYnKk8tQXxHhkR3DdUxhYHEuMohSfe9TSi2qrBpyQHjLNJ6+G
9qkMunWfGKqxo3o5AmWIvBulq4wv49BCAeunL0UT/8oJOnbNUB2jevJcu8Ay3m8kzjaTCUC2kL/0
0Ylu2rx9yOFMHPOufwmGcLjtqHw9laWDhX1vQ5wM1e9ZkwXbMKh5ZYRCPbqaCmDgJGjZJuiiHJ8i
Elo5TQdjoE8+BDUOGsGwz8CukVSVNCLK8UTTTri25BGUo17sDa0fj4mfWEQJNnzGiEwZ8aonQNjW
xjJTf2vpEtc3zfMhp9ryHiLvs5E5xYst4YhG7WQ9gemTbl/69o7mSvnT65N404fS38sS1yFf1Jpb
d2C8cJoil4jo1AYVtCPB7KGICUSmQA7fcNqpuzrObQiY5ldJ44Di/oSnTt9PHxx9VLdZDFfBMxV9
03vxt9gi/6xDnrZcjz7GUTdsUzh9e9qwH6chTe9l7NHWlSXRoN02cmem0fA5N0RKMANG6kTDG+nm
sGDtN5RFoQMhZTL9ATxM/5HIxMyfGklyqFPV1w5ZAkni0RnzqD40aqCezCgtfkydpB646ZjonZHg
I79VEuNLHGohHca8+ASyzbwF9NhC2KXB2U7VaZqvrE1Te9BGnSKjHZbdJcAFt6VKzaWQRb3r5+BG
q5XJJeaIPgNBRshxCPqTXnvDiQuMwNrxknhbFeyDfeZVfbCtWo2oq876Qj1pOh7oG9G0g/OLpA+a
Vdeacu8MXnZXyXiXG2V/GvzceFZMqz45barvhkCxHmU6jAd6EtFDMwbZc1BkPzFc1O85xNk2ThPl
Cbf5Jx1DrJsKu6CPtEVgHSR/mlXk7BBpAv0LiSGfDOOpaAH770LNU3aT5UceGKBgam5B2X7HnO8T
ncd2N4bTvi1V5SbySJH1MHweYhp5xkhtinfYdUqh/JmVYAxyaW/rMT9GepZvh3Lqb7ghDqYJjsjh
kOxTnDhbNnls7DTT03iZrfjet9WPnaS3p8J+pvNVbHSjvy2MRr/RhVJvPVXq2y7sD5MTs/Z9X4eP
tmp0hPMZ/cgmsKEkpf7OBCDwSS8a+8G3UhsTI5gN2zyq1K2Nnc+NFsTjpg706tMUxZ+FAxGxb8tf
JEDNMxA8UA55/zHg2sX4ESb8n5ZtvFAgCg8t/RY69c9+qgZbr5I28Xf/QggaQaPknoC13x9Qd/oy
IRBNeTbpT16t8mm0hp54b0GNk5u+6lWgOOMgm+jON00T8npvfxKQY++T3kwOABnC4wCSOgIHNMp0
2s+lfMamvuVEE3Xw1sr3Kfja5s4Oysw46Jryo1Uda0+dyLnRofg9OO1ocOrYYZ4GTqWHILgFz6Vu
6si0XAE6oN9YzYjT5xRrD1PefI/Nsr9HdiA+JlE97mGtGrc0I+sHaEHGTOn5lbEfdwVkoNuyAra6
STP/TysIQQqV+74ZDlT0EXbgpMnyI4xt4Gw0Ldy07O5sxd5psgvcVADoEM2kEYzD+MiFGrLV9Zr4
RwLNsPDdoNFQg/yh9X6Srea2tOT0sUl2kGi2cJAdZqB9lH7zYKfFXaqDe4WY1h2K1AdgC4MKerNh
t3t/ksVdFFUK8J0o2JgglXaY8tBNhZmAwIiXb8rQ8dwaqqvbUnhjvgC/Qjl+TrUm3yZ2QDmfVYrr
0AfWGyFvMETPSq18VuCU09+CbCBNJLaafpx46s3HHNrQbZKhgz3SMUfXq75V4j47AAZ1adVBrdcI
yfOcQqWAWQn4wfmGXn9EBUX5KbTx41S0OrxhH7MpiDh9HykHpTPhN48T6aHpwPai+HzTT/afGjQc
Z6tZXYMhZ8jm0qbpJmOx7vGTyshA/j8g3g/z7DW+fbYE+M+A+G0QJn8u//Z/weEt678MDY/HGe2O
Asy/kPCaKv/LMCR4CGEh1qSZ/PP/BwmvAaCXDnU32wQ2rvO3/hsJb1r/ZdLjlqoGTJarANXCdyDh
GeQ1DB4sNrVVh3KzwVHQxdLBGhyUiBRtmG41NJOovji5lTyBSk68T3oG6f9T4Ef5j1cr8/g39+V/
ZS3JA33r+r//928t0X9TYiyV50qzNcsybQFNwFqaLYSD6aeenzgne/PB3zx/uXv4+LTmvsQKnU1s
OcZCp0+OnVFYZuyc4s3X7y/+5s7brIitabMEzrVpLITLRqtISypFzqneP329f3mMdo/T9pu6WZuK
NtPErg00z/WVtB7ZVDKaIwPdyo22ewl2TIb24Yps2W/Z4SvDmAu2mqcHmhrlfJbY6+l8H+0UIYEp
mIPlja1XW0+kOxzIpf1RQ29DTTtCZnOLCMm2AfsqjFOcSupZ7d9sm/+od7vyJZd+K8b4P8s8HT58
kNvjAzin/8chIKWcLTAV+M5LmHm6+R5sX5rNg75ZW95Z6+nV6rLjdUfotk18qVnAHuDEvB6j8D2i
WGk3R9SM+r1C+WBnhUJsSkrvj9cP2Ly3l0NZFC4NaWvcIku7kULxdNBBZXNEiCZ/8U3nlBF4usB5
41MP0m0DImnNWnFxkQDk0YRqOxzomdpjGQu9KGRUItxfzNSlcAgKVYW2YUKtmSu22Yl3eM2BTizX
cx4QyYD5MjFME8zX+XpSji71SodsXKYQa3T0i0DwVNYWvIC9a4u+3MVx6R2bCExt0JT2rWlWhVtr
PT0W6ZdkwE3/R1GoVbFtNK3dgoR3dkkYDtRkw2HaKYPHew4ldlObqby3cYnatGmYu35VOEeEl5t9
WHf2DaCC9FYBkUQLSYodNjjlwdRreqU2PplUn0DN2GmyL7rUPFz/zvOWef2ddQMOFTGpqZqq7sBq
P1+CvEmxVKOHcxBABg8ymenMiOG8dxQT2K6AaWEJFb7U0h1kVKjMxOpU4iOR6tve9LpDpbRrsoNv
PqfUVAN1Oks3DCBg6kJjjzSK7HxMjUPTyOpz4WTQGEuz/9hatrZCk7wwFGh2GES8yjyzS9MvPfZS
BKM94zD6dgb9SIk/jXBp985ktM/Xv9CloSRqEqYhTZ7/pc8VLAonD4U6lxt9c29TGoK7jjYOXOn3
GXHwfkvBgbA1Cv+WBlprsYBkUlPhgag6IG9l7idUq3ZNoqz5Iy2vFiEg9AnOHluB8GSpQunVbVg3
vWxd29P0v7JCm0hVEwOgiUeXZD9BZfgo604mKzf0/Ja+3uoGcY6hqqZpGxKZZ7GYnaoHKmYmnXf0
ffJcAG5J9RX/lD4+ZGoYfmlMu/oWEmtBZ9BqYELXP+PycuN2IxQzLEDrQtecpUJ3mupB0Rl14iI6
VfrbCUET0x3qHGApRR71We+kr/0dU//HZ2+50gZX6XzkiAClMOUb66J0ALSbKRZwHZRZuHX9r4UF
Io8QHyaeM+XQFBANuj7R5Y1imIbGo8G/uFh0qS0uVTP1plSYTu7iUeVTRTHze2D14YqE6fJU/B5F
EsUK3TJUJnl+b2mWRvEgpsNVNnV6q6UkW1YCi49K3fscv7keeRlU3ggWU+MFXgYPfmeicwxpxLUq
YJK9DanYnqZuf33ZLkxIh+rKVUwabavOYndGOVhqOFCF22d6TpBUT0l48KUR6DuqGZaxIkP/djje
dJO5acIgb3Dmr/gqHsTd0htiHTp5rwJczE0R3DoiDbeo7STvslub1882iNOBIZq86vbyVoGu0eSB
aY2u6nnVg+mBK6MsP6yE0m+3HcfasQUJjQE3SF3EXwqO7b6d1qOrUYc/NH1YuUqZ/bj+kS4MAiSE
50IKZCitmeD8etVq8BapVKLeLXJt2kd9TlE5CoP2r+vDvLkrWC2VOEjO4Qm53WIv5M5AQURLehdN
V/2D3ZbenU4r4b4YnYma1zD+vD7eIjyev5Bp83VUqJLQp5fKupqZFH475oNrZYb/ZCHyv9cEWJAo
TctdKft41xSNvod+YN00IsxXPt2FvWhrqg2laSZ6a0sDgJj70g70DnSCGSp7rwgVyv0QGDZ0ybtP
16d64QvabHmOGFeiqi79C8tRTZOs03rXhz6RgJmh3ifRQVuTA7k0J0EMAsFHZfeLxXak7SuiSMjR
xcMm+4MVtWvXyahNH3MGy2+uz2qZDhtEcayeI0CiqkKzlrdHDZgytEWiuAgLCecAiaV0HlXFzz+D
hlceUD9L629RKp2X3nOcZ9xuhLMv6eijxNkmMlq5nX9buJy9tZapw+LTVUvqDt90cb34gxUZUa+q
rs86dNRxh04eaSGCKdanwKh2ZYO25h6BubgEx0csd4gDq4MjizypfaRM3wChga41bFI0LJNdAKDs
s+aH46MOuy/aXV+/NweAn2vzQJuWxiv9ZvkGy47aVEyjG9ma/SvzFBUMn942QAN087bX/Yj2nlPf
t3Zv73V1XHPVffNQz+M7IDSlxdezlomd3bSFaaTl6I4zCVHPpLHV+i48ijStvmKdFd4BjA5XNs2b
LcqgVG6EJk1Vdbhszi+zqZ2aAW+J0Z3Fob7HskvarR/XOepUWlav6aVfHE2TAN6YpCbl/OevHpyi
j4eqs8zRxcyvu7Ejuw43fl0CZgx0dWX7XVpOR5AGEBxAtV7GPRx7r6e9M7pJg8xbS8rFNT2GrSvz
sAdyrw/7wbbRVr++i36HNstdz82CNoWKdIUm5t/1ao6BJoIJZiwUxRxuaDkFSXvUG+E9wjrpjS0M
IzcZKSQXdvxFRQHsgzFYez8T8VYEFYD9oQvvNdIWDC0Sv9FXArM3rwrfmzAQE2hTpXC2XBUltJWk
VyFJz6yObZDV4wsleKUH3jnzC9RkLXO59BkkRUHKxiafYim87eGr6Kh9qrpmYiX0ijIJn6HOPxVG
6e/bCj1VLHDXrLsvDspFSHET1C7xxvk3QJ6qU8xAn9wy6UFFZIAtQCvp5Uc9rILnQKg0fyI4GWvm
0hf2N8ULgZ4NMT5F2kXlCx09kqomVN2wl7DeEKoBUZt4nfMLocDqy/WddmGSKEUQ6FiGJF4Ui+hX
GSS9PtsekTRQFXZRg+SQGVrtA63HbM/vaAEetfV7A7n5HSNi1IkYNWktPVesDocYgbc1LHsaDptK
g++2VfvI9vfXp/fmkf49ELfxvJAOT+j5N3SCQAiaqzBfIprSJFSxi/pVu3JcL41Cp1oyKZ0nc1lC
VuEbDfRhNLeZqrzbmV6fqTvNNlG6vj6dZZWX1xmBGJ1yGpojs6DN4qbNLGwXvBiEZlmpKpjaamzL
XQF1btoKf14+BE7Sl7rxDQchBCQ5N0Wl1/4WaW8bQnKfqPZGLSCxuKETmu/zQyE+n3+dgZ4OVzMF
MWsR1IJmyQpU2jU3SpxCwq9Ad+VgGQF8/evrcOmIvB5o8VnJVSEFCQYyoa3MCs2lom6KoUyetaoE
ZnZ9tDfpPlcccBfaug5pG+Wt801Ulg3wxZiuLVrgNowbuIYoy+ngPIYU0lRtfwgrvdohUYVK6vWh
L4QTsAlo2sI3EKpcvgOj18eAsbkLRmztX0xnQo8VdMrwzLsAxB5lS/XOVzyQF9JE2rxLkMK9/gsu
7G3SO+ZuafxVXyYqtp63pbRqKOJplOQIo9Z1DwOsRjHj3QOxs8k/ycUNx1zWiTPwznEWNwgGQO7c
JUkBjn5s0vc/XWQoREi8rWg6LcXJ6tneTA6A7YF6WNTu036Qu64P059cREEMWNYzvl6f2IXNCuQF
HB0nw6CBNv/5q7dcj3PUJYPEdnN657vKt2vIIUjtkgKuOUReeJglryRX3RwzU8E8H4rIyEFSRzMo
QzfN9zT2EcmVntLtZJmiioTYOWoF12e37AfNh16SNOgC6Cpl2WXd18wrFBw033DRFS/tA4oWqNYG
ZRo/VlpQ3k59Vjz7pd/+ZTQwE0D0hdoTbWUrX4m8NevCViWbptxInKCx0ovLkSK8mQJtttyuaWW0
hRXYVAd4dOWTAhLRetDUSmRHJDsbUPytRJMzHnTzZ+MLjBf0uLEiTlDWmXsrdOLPkR8g5lbzguQ3
0LRHKPxJFThQJkTzOcvCqt2GoaeHO78zItjk2eR9zEEXfUE6On1AjLQuv4oprgTATm34kFp2j0pO
LeB4dBS2rCPMPa84KIgKI/ehK6BHgrhsnO1kVAbUuW60wcw6qfarqroGBXSlzO8C3QRbkvR6/LmE
No2SbtrYqGYldf5stoCMN1GtqNOmqIHM7nO9MX520ulBIqkeLodlprEk/ajIr62EeLU1jSGudrHZ
Kc5h4GT0W6WLhmqbxsL7QH+oy58jgdvSzhZwkzcotuYYc0dgMDcGSaC2SUtH9/ZTZgzftSZQmg9R
2Fb3XQ94fQPPp/qOIq/NL6bW9UeNsopzg1hAj/C3NMfPDSJEL0WTwdsWoNRfBHp8f46g+346dWOU
x7oT/ZMFZVrnY0aodE6eLkecc8nsCMMHUzzBIa78XTfq3lMVqsoI/KCRj01daBouBDMiMMNGYdNF
XvHQqF5nu8yp+5S3rel9sFqf18O0IrXcJ+iVPbRARYDnUc8atpXolWqPanT6vYd4Lo6idhJkr5HS
3Xtl3/4y1G704RL5UHFQdQk0dD1U8ycqqj3zKYssuw3SRs229jSUATobMS0Ry2jR4vZaftChTn2n
PIQZWemTOmGSAEqlBMFpdQP4EScRKpi/NBq7baOrvY6YRAdb008D3QUkmavHQcd3b5vraS12ftmj
9Yzoq/iZwzuTm1jTensb21WXnhylSP4Y0nb4SQg53YyIdUDN0XSUIEy9rMShAi7zw3fU/IchmlQ7
5FWbgEDyVCXb56ODU4OvWmDZ66RC0bxHa1/FM8WN2WfIzqpNDxhYET1sNxXhmR0M0NTY+zySf/0f
9C36oY5KwfNZz//okernBiMGsOjXr6IL7/Qs2GdqNpkoGNT5z19dtJEoZKl4teEavYClUqlJGe/j
YQi+Vj6CkRvfRF8JhKZPTIvA11rqf+n6MXkgDeptgBWX7ZVUKF7Wq4XuNlyTDxUdi12KtufKNXch
YCfrnedHekgbZzHJYWwbkYtUd/Va6QD7ER/w8jsqAuQblRcUvVqR2D8Ce6zzv66v76XXheeZvhiK
F/Mrer6+Rpv7c6igu3D60C/PQnM81kKdns3CsY8Dsk7Xx3s7VQs4CDg5Z8429eXL4kFyA4WOuMHk
pU0MDFUBgSXLvkBBKJ6gDii1OQ2HYFIIf68P/XYr2QY1FN2hhki/bPlm03TS4BwOs7Mt0vX7vLHF
Dz+MVXBz6ixgmuZ21u5bnbt1g4SyXMs9L5ThKNzSqpuTFnKzZeICQhJdGytKb6wQcSc0f5Ah2GYh
OnNQc4mz9w0pHVwHBdNTlz5AgQck0hYgp2u1+WSokBVXluRtGEMrj5oWaAFCYLbB+dePlbAE4Y98
RFmhI72RdSVvx1ozT10VOn9cX/63O42xOMuSNpstSXXOxypgPGY5ciY3mSPafYBoxd7R9PY+MHq8
mJ0uWJnb251GzgJkgCWncm0s/aU6OBh49kyO64RRfAQR5ABPntJ7EY3aESahtkHSv145yRcWdC4Q
QhlgjsAxxPkkhTqAzTCFdLm5kwcecqS9IdTt/VZVV+b39mqybZsLgz1hqW8bJziNWHYDHcLNzUI/
KEYbnxog9od3fzWb5ozUKdfSyV7GX5o3kSwULaAcFTQgFGLlYx303T7s1Z5TqgUrVQRdZ4XOq2RE
8vTT6A1yVKjGn69ghHxeP5C1URvW84TSl8P1Rz1DoGffl+Ipx23LusFWp8ZGSoOqcIQhEXyo+8p+
DBUMKJBZHGgtIkivvHijXftwiUWa3Ee6kYFGRbCsPdaF2TxFiL97D3Y2Gt8ab5SfZruBNQDFhf0A
EIBsj9adY2rLbnY46oSWZuO5yI0PyMdoXhnshWQDbUbfhDp4/WtdHG6GOGA0Zc2lvPPFU2pHFhPI
H7coW2eEqJmlyp6qcfUC2DxX3p1GAseZG5KarunzvXo+WokElmJD+HCbFFozdjTWt9ZKqxWs0YV9
ziigD4Aa0ZdZ9mSwRtJATo2em1sK0Hklxm7hk4rXhLMy0IX3wQFsTXeVd2K+EM+nE9tGV1pG4bmT
HaLLRrisE/3BdKvqNjXR/7H6PXyP4C4EDrtWFLj05eZyAOkr2x4DifPBE+rFCGzrnqsqTfhCRNTo
X+NIZJ90BYDwy/u3CaVBkjxyWABji+KHj6tQL4dOcZUKx+6ujGQE57VUbzpNhu+/QNj41Hfp8xJl
vIHdDAj4GujVuX6CkFvSNQ10eL0/NBUmNRyPlVvxwq1PswLcJ5U0Gr7LdjKKns2AX7Xi0hoPPuhq
We2sCcG/Ok6gsRedclNBqFzZOfPHWdxZDMqpNedyjrp82pouaAbebgVtldRS0fVQA3RhS602962F
sfvOQmRYopWY9X8oSPYf9boejRX7zUszp89Hp4j/GlRhz3dQnA1WaiLS4VK4TDUXXTiAYZ1voh+K
5tCo7ibp4x6HPmj18fp2unRCccE2/q4mgZ05H5mjGHRtnSpuUk7WbYo6wdYnnV2Z36VRHM4m/S/C
VYqS56PUSjGZlZPzZeMxsDc9fTg05FpZ2ysDXQhUaLbNARqtbxoUi+lYnTRwOQmYjk01KZJNsUWW
4pfhU3OtfCxIrq/epZPPsTDnqIje83K4RoZRUghHgoipkYdGD5T2U4O6VtT9g8NBD33uvQJLY6ss
tgjeo6OqtwnKwHEDPKx1ovYJu3EDJGMKpWeTGQXTi0op338JcJ+iu07sa4PBWAw85Wz9ZmKOLeLE
LmVZeMTaZH1C4JN6CNIa+3evKWvJe2vTI9DfxLVmQlF9TibdRDPhCXkQoMbAERQf63rl813YljRZ
uEZVEPYUORcXN638TCD9J90iMsOHRM+CU2t10fH9EyIEozAHdJG9v9j8PtCAPieSd30EB24dfG72
MLn9P6VvZrvrQ80C+cvbjLdBQijgSnPYKecHTU+KSsMWS7qRrNFMpb6C2Z8Oh6VSLbifHvzfpPGQ
YfVbUHqohW8KSzpfKjH5R8SxnRX8x4VnWZIrcqHNp/9N2pZQ2EirYX7/UZSiUejkBS6kVYeKANq4
oeIn+7CyiPh40MqVtbhwNiWKqRzK+by8aRWHwMds/Dg9l14LZLXeGoBDOZkBKtdShqFb2UsXhyNH
5drhAn+TjIcCbmEmTKJFReJbaw3C2bEl+se+GOFoX//OF645aTpE9fzV4KDMP+ZVZQVulsQFj8+M
nwZ84WFATUboYoPxDuy0RJUr410oKhOZ0hkEpKzz72UsbCldDzmpkW6dTJiapo2OWgK6Gwaql55a
KQcr9/zoljJ/HR9Tv+5gsmcY5FIPRXhw5UD9TrYXbzY/hVqEYFfxqCxOVNQbtRHhzebWUY+Un6QI
UyLNnebBhyqvKLfiR4NqjzcpSDQqSRzfdtBB/0RUrv2KIHSObkGbINDpDOhE8i5oaXpUm9Y+YTos
+k2LmZ+3cqtd+mJzdPG7ND93Js+/WOaF/qBOgedChK7+RJwu/KbGcf4NvBy2i1nUoWF1fY+8PXuk
YnTKiYolKe3yKsCAyjMD+OOAAqa+PBpwqr95qLCqO9AVSbOvEZ6Nd4ByjI9TjajYypZ5e7c6qqBF
xtOhznnu4tlozTqWkxc7xFWiktvBRz/4EA8A/Fbep8sDGYAdeflnnPP5ygYgf9vGd2y39H0H7dIk
u2kbY1iZztvjzXR4JQCsUWxhz52PUif+7IJVM0ocJAdt6oxdWmXBAVzisLK9L06IFAjyE3BEgI/n
QwVj3gbglG038QDRSPgBbqF37fb69rg4IcIICodUdYjKzkcBZKtO9WjZbmBXaMRLrdxWnYqItYJf
2j8YilSaYiS2Km8AsLrwMW0qekr9XBVbbArGfYGu33Yac+2fzAovVfpNDs/fctNnKQE25FbbnYLh
iwZYCCB2X0PXL/qVp+3tgZ4RVrYKmQX4BwHn+fph2BfGkzXYALvy5ibUMuegpnG/HWSmw3US5rsv
EOZEcgQAVgAnW9ZWUNTVM9BFjpshPnHKcY5HkX+q95moO7ic/dqVf2F+7HbBoXJ0/rPkQWRxFhA4
IPFI20t9bGl1P5G34WPhpZ35U/XySF/JxC7sSDgQgDcB7M2EqMUR83Hli1ulcFzcEsdNiA/hhg7+
bwvzYuVuvDQUH47ggFBTewPnsnGcBj8mHHfKJucUmE29owU07DIj61aGunCaqRpykOcQaA4Bz/cJ
rpDCanh0XNFRpW0q7J0HpGpW9v2lr/VqlN/v96uAQEDpLXApd1yOBuBLpMHp+Y3dy4jDhTvgif0P
diObnoq4zdVO0HM+q57wDTP7im+VT8iRZLl8Gq1hRFIxzw6GEanvr7E4lFcAgks2BuWkxaWoOJ1N
jS93XBsR5r1dI8tiAcijyzWssUnmL3IeXVAEhvs6t9GpAsvFUBig1wQEGWtZqVCq8bLYxQY7Mk4n
JOx6oboF5h+bEqYCagGV/uv6bXkhhmd84AlUQQDX0W85X9smn+JAWKxtb0fwy0P09f9Ema7FiiZ0
bASjdKvOH8cyrvqjgx1OSQAk6o+ppdcn/OvmbnMf4H58/WddCCe4C0B4wnMBU7WMubIKr89qEDZ1
J3NE18fKtfuo8uw/2rbEd5i2s0SbWXTtX1pp0gK+PvqlU0SXC6ILJTaYhIv9ls7Q6FIS8FqVMuuj
IUoNjVi5uT7KpWuBzYU5Mjwe8CGLOz3wbWMIFdoOdlyODxWKs/uoG52dMxQ/r490IaCeydm8VL8Z
S+QLi4/MkZoo8DgukIfuQ58B1thq9Dms7ZAl1jcjqyNkAFBrvVFVkm2p9XR7G8z2rv+OC+sKRdJx
5p4eCcWbKA1JTQg2o3Rx70aEOi6w3Byzd0PzLSbLY0K3SoIuXN7sFUYreBFrSO5nUej9ro6Awh6d
Zs1OcV61xdGdgelQLOgyzOWm81VFt37GVWCfBMkg93YJOvMlcv4VLmiJZ4UnZBTLe6E1eNNcX8cL
969Ods/s4HG+7XyMFZ33LE/Yn0ms3TWsNv41gX9v+BV6xaNjrcSIF/fPjDcE2seq0nc+n6md47mp
xRpVEkN032LHK+4tDBXpkdA7CHpv2JshMSp0V3ms4yg99Bp27O+fNO0D9g/yAIa+LJ8MRjNNdUgX
q0U54xuKiLU8WnYaYQ6TCUPs+R8Qubs+5oUjSgiOXAINd97V5cND2aMXqeShcxq73VYTomgC685D
VI35PxiKsSjdzNcwUfL5EgsTPb/WDHjjADJ8wkvA+LPmcjY3QWr65UqMfOF6Bav678Hmg/rqAVfV
fsjMkSzGagPV2CpE4d/aCYOjAfgYkk+I5T4C9nDsTQ5CeHCvr+qla4B0Y27s47ukLm8jfZb3kqPi
uIre5w84cfd3MAX0lZD50rcjh5ovGn0uysx//nqOMfFE0Y5cr6NZ7Q2BZwsePcY+KAtvZTkvTYhK
KS1kgKJvWTNG4E+TmhB1eW2ELwbqYjsHv9p/MAoQzDm7nhu5b0ABTQTHDhEyN8AU+zjFab6bwrJY
2YcXKDd4W9IWJCxWZ9D9YiNSwB6KyUotNy+TAq6dVj+PQpGIHxvU9IwYVTpvDI4F4j27Gv3tDcra
KAjLnqalMasrKT3GVHZZPaQRkr7eFJnv+7Iz0piIgHeTLBzI3xJozCha7DRRcjJTU70nNkwLjDns
xsDltdJ/XN+si6Py92AUFWhM0ZcFInC+jayqdiYV8OuJH5OjLBb2xZFqEcLAXhUYx7GOg4cBWAiE
zrJeiRAW9/w8toT5RWGFY6KC+zkfOygSX8MiMjlZsWY8YxD9K0ZM4a9c1gGmEG1XrfQzFvv4zXj6
+XhV4MEeRlf9hH0B0j+Z3ow/5KS/Eyr19zBoEcB7hyEOrPh8GLxQ8R4KRHxS8Yy8V8o4PBGLfbv+
3ZZv1t+jIJNIXUPSn5Hzh311/vmaaoAZSnLq4AR2dPnwStuNSmShdZEQTCsWZtIbE4kqsHVVg29R
2MYh6k0RKJGVo7u4i/71W+RMXpnJUssdi+x/NfYtuIsyT79jAVq5o4O8I6/qOzmQf4/kcEU4RM7E
rsub3QMGFDVNcoKtlH9uctyQI/Ilc5MALnn/OZw/IlhqIARkMIsV7sgBRJuUyckprOkj5QLzQxAV
oEUHgJYrX3Pe6q9ird/z0qBgzbDt+eQvGtFTbsA/x9vsZNYG/or6qLd/YcCS/6jUsrgbIs1D5rku
jwPaWOGe4lqHEBsqU2iZ4el4/cdc+poEQw41agGuZslfGVH/RXTUjE9Yiflf2gozGhMh3lOS+OPK
bXx9KK7+802co9PWTXQZT8HoIUJG9oMufpk+KCJdqzkuotm/V5i6O6WDufKzpLHUoglB1KH+j5NC
vrXsQLhDEIVYeTTxsaSH5o6B/+4Lh9QX0MtcMLYBNC5264AyZhNlVXoKBm+8o6hvvmDPstpQeHuP
MgybkaIqkfobvRtBqmVOMkpPXeeM+9APxX3dKxlq3Jl1F9b1Gtzl0njQtCgczBUfqtLnX02Py1zQ
tUxPYVBoG9DIiF33ZDy66Cw0Y4e16urbexuioK0jRUGTBgLOYrzMQqGvLkH64m9of2wVLQbtTIn1
vdvepsYOUo4LeiZ4L67t0Eit2iKLQst0qn8iJOmhIIgpqFDjFd7l2zeXkQCSwfKcqaxLyk1swC8Z
gyI9URAqfk5yTNGAbVTz6HiDTXE/xiXQHIfP0AL9bOWqvrSWjIlf89yAVrVFUleP4SiAfqWn3Mzt
meSj3VFOdlbW8tIOeTXKEldjeEGAIU/GjjQb9dHHW+9QBON4sLT2mzKJciWBuzQc5UfCRki6XJ+L
mzpq62gif03QAi7IEHvFjjYaUOhbuH71seb/83R9r1z6gnNvkuIxtaU3luZWLTSvh0h+qjTEbq3A
Fl+dSZGu4KB/hE6O5XjdRd+6opZr99iSPctFBlXe0eb9w3altnJ++gYS2HZAdZP8e2wwXrWJoDaN
lqNn3g1B9lKUMbrrgSqRRfDaUzy0yl05IVncaEXwhXjO+kNg2YYA3ZCipahoXreyv5dFt79/otQ5
sYSUVCoWR8nRY7MHjZCcisw0n/04jw991XkvxN3d3Rj6sE6LsNkMCULvZergAMtH/b+cncdy3Ea7
hq8IVchhO5hMilSw4gYlW3Ijh0bG1Z8H/BfHg0ERRblcWlguNtHxC2/wRVe771KsyDc248uevn1c
6Szwks/dc/CAS80LCxfbLmq6/IqQI0QhoHmB9OMEGbU+612J4SH9h70n0mw8Yg5dFtSoMNvEZ8ZI
XVxCU4y2sBjFlAcvcyQmBWSQCO8WWTt+08VTt3OyKS8xe3AVsrBG6lsQ1/lULr+AKI8YhCtB48/b
NQ8rF99pz86unh4gvoXC8LHtx9B3Wle+w9oJtw20QvEt7HOMp2R0fn27r5wveNBUCRDZQJ5qGd/N
cDZsqVAXczupILfe4TVvpdZJUuzyKYgFWys23+iL70Wrhs4/iQn1p+UNyeFSciS8syuIPPUyVtKd
jW++moOHFbk1ThMyeUi64/VTFt1ThSv6l2zUho1f427W5xYlFShiIAc8y1JuoAA7U48jYh4Yun2r
pJm9T5QRrnRkWWdZyuzZmOT0zVWndDfb6F5en/S7gMXiTQebQwEMtRuu69s158NsV6aDffGUIjwU
tXCfG9F172ipDsdMLy2/nMRWqr9UJqTiRjFpVuMwAOrSZFzkZAM6zm6sxt7FM/PKe0Q5oK78uk/M
5MG0Bu+LEsfu1ZhS/DSoqlfvu7ZU8TrIcJvfJ60pniltqUDvKIAUMJoS8Sln8z6p9hBfJ7OeHoge
9K38425/8kt7M2zM0hBoRpnldqoExnJDWqC421Xh19jAh890RHKsLd30m9qsNqLWleGIi4FvQIcB
M7HMmSOBmnSo9t7FnvLhY+DUsKoqw9yZo1D+dsEYv3UjwDuG8kdJid7/XR7iOkLtzKH2LoWRG80u
SYL20ej0b0oamO8z3OTPWlE2G0/qXWROO9aaYwRSIHgKyxM4ZGXVkRt5l1ik48U18Usyx2Q89D0l
0de/7y4kYSibg66ptGeoCSwut64tBhHUA1vOLugdooQOJ8Qc1eDX6+PcL9ssa0bLnPo5E7oUW+ks
TlOgT86l6lN3H5upcnFa0VPCiaJjU1baxja5vz7A95lzrcnk+iChut2VjQ6XJtNr92K1Qn7wEiTE
cNLKz8Iqi6s2eIh6OkXx5A6i8Ue8Tzdur/v7w6SygqYEHCNu72XCU5mpp06N5lwyqHbPMpDpd9Ck
LaNaufUDRWgeZQxptppL9xuHYQHL8FgQIN0F661scpEg/nAJHWU64c2IWLQWe0fVhpX35gWFJzt3
9aB9QK5ebBwBw3AI0bHg2KufA6vVL32kOkdQwfm+w3Pjy5uHA31Po3tmCnHyF1EN1qSo9PLhl9iW
cH3Voau/924S4TIPH7jpx34jjlrZsAxHcQwZPARvlmEtctlFTyXAu7h97n5SqlLFjrfQvjlaaxOc
yH9f/76VDYPMJSinF7Vj9s3tfm3TUCFX1bxLMGd0faqHT2PSas+Ggm2R9LT2MqlGe3x90PkQ3Lz0
AIuJ3GcjQdjNxIyLQWchBHeS3qXJTDwRQWnjE4NrrgNfSIuc5FKgVPcDHKv2s8gkgiyvD39/9zA8
bANIizMAZZn0hUXa9jZ4j4vko4+ji4QGXmLtRiVpbRR++ix7Qn2MzX/7kS4kaPC+rge7rDK/Vq4T
Yhsp3lx3pLNCGRfANqB/jv7i6QYoOAhP6cKrE+XiUCu1fmhLvLJen7GV830zymLBXGmaorer8KqN
Xn2oPDyFAdiD9Y+MrWd9ZdqQxJqlV+kHIMA0//1/SpyiYNubQhFXp8GwSGtH/WK0brB//YNWR2Fp
QDghR3MnVjeEpdcrRPRXR2ZYpAxJf7XEZPzBtM2iBeDp6W3yINx+iyY0LatkE12NOP8yNUF6yqQW
+ZVjb6FXyED5WYszharTC3kGBVJCyNux9Kzq6V7k8bXuXecZA1bxrTMU+1mb1DDetUYS5vsoj4D1
9UWW4hoWuXr6BW2A9n0SdPh7FGMYXszO7KMzDFyoeyZFyecQNv+/iS7c2Q0CY2EfXnWevItsvRAI
j7XqP2oR2nhJaKH+0WkcfKtwaMYHCUCm+Q6DtnTcZSb1Z8walaLbQbpUD04TTvBeGzyWjilqBvpf
BOXZ7L5Uox2JkAHWTnaaqTG2wB5u2FMcZfludAr7vQ0hWCXnUZz0oPQmLxs2Be4v003UEoNWwXuT
yMHEeqQlN8KxDI5/2FfYCxHkWg8WHM+OlNlVfxaDF/+LFoLzQQ8TEex7Jfbws+608jeC4PnHFInn
6ZRz+z+bEleifT/rHcASh4Pl469QfY2VvPhRY6jnIdtrZcgbd2XQQ3l0wr/oJ0/THlpMeTACt29p
ow32u6pThuaKi59M8d8LjG/Aw6KaUr1hvU/zMFEOfWsMYmfDIlGOCYzdx2zAZ8PvEyX5EQVtHp1z
W2KG5NSa9KARIYvpu56CL2EagXKGxDBgtNHqVvWcF6GG69TQYHsPAa4yL1Mtsl9TWMdfi9JyKiSN
Q0ExAE4gfr9142Jhk4Sdso9AyeBSWfDPzlWs8lnVTSXBeqz0ur1N2KaySLZCBaLhAX4aZWmF9IpG
48FBgkG+U/RsrD/UwlB/58WkYSRU0WKEalVN1Xs9SJIT9msjllnUrPAwnyr5DyBe0fn9lGC+VNX5
yPZzh+LD5Ay9s7Nir0KyUterf6fJTcOLZEiWQs8sPHAiN/be23Gpq89dZ1OaITGpH7lrGyzF+qwc
doOTOj+VYQqTnRcDZP4YiDAqNrib91cK9xXAGhr5s07wMl1HOrChqD2pFx5263snguYLr8obwXDc
iuQ6xFnURecu8zI9LaGGo5ldJ1foMslTnI7uDyfCrOaN1+M8Cgq5RHKgj/VlkIWThhI4io37IVfv
ITJlewVPkJ7fOApvF6UFUH1YH9P1XMTK+M9r6oh0+XVsRP+gGTWm1nYuN1LqtbfL5SEmSyQ0BSx0
ezGOvFuDTJQQiZ8+2sPtwCQpaWPc7DalvNeGomJAqQYcAquz+KAQN/AGQ3BxVSaM21pytcPQRMmJ
vLHe0BZaGWoGbM+1z7mvvYwuVL0ueiuulAt+3oYfVzI7lpUtHo0Gi7G3h9wmQJEZGQ5VgszwdgYb
yy50F2z4lWZHe7BHNTkgmpL+VDKRPvaaiTfrmzcGjz8xGqC0uSe1WLI0J6Yqujy4zIqBWM/kKK1y
MW1E2i+hxOLJJKFn7iwXahbE68V3oSCW2iPpbkXsuU+r1sOVXoKv7iX13R7RFgvLmzN+MsY+s0Xx
0FXj3xzOdC8mG5vbUscZFHm0jWOxEpJTt9Zg+qkgy+4CR3pKKZImwr3UNmAytBHC7/iUq4fGcYsf
SChYJyLYYiMkX9lPDAp+zfLoewJjuZ2LgCt8SvMYW2CqzPsg0qpjNwlgAa3ibFyUc+B7O+0UsedG
CEHMC0b0dqhxciGawNq/aEKkeImJIYi+SLU0kHcO6+hn0Qflm08L24muPL0C2q3U9m6HFLmZ4lLX
aZcIs+i9lJE8BDr81Divti5oMEfL72OQWWkZpMnM3FhmN2VbVqNb0VOKzc6tDlU02EddFYHtN+EY
oqs7lM6/Sd5ovPBpE7s71cwc92gUAZaiNt2uzzrtPLGn+Bdh39sLfELA6g28s4WD+aWh19U+xD8y
8fui0J+RKNVwNyIOy/d62pvJUal7670nvRw3qXxsfqAVXONZlGRfLG/EjN2jOu9dVDEYyaPBlYXX
K81oHlQ8AH/ZjUTjzq3T/ptTaMN4Lq2sdg4BlcDvuekKlFfdtJ6OjYH4z4QUK91AWVjOhawqLY94
e4L3tDtAqA9Y3BOqCKeX4OhM8F8+QBqUY9sa4aID7l7YmGlEhz8yTx+Kgx5mVbzTdbo9+8hVGn0H
pkp+qiHZ9YQaLnCGAUVFzS/AJHkkbtCR/cLpUMYhrEKbVfHsUd+ZqUi070NW2IVfouvU7HBjjP+2
IonfL1FA8o+gG2YecZvyvoGWl+LJE3n6UGtegN8hkQ7+UyZYwGOLGujfSQYD/9haQ/NRS8oWlaEi
KgZMwaFl7QqjNR77aeqnByBuwBW9BKC1H6DF/c3qI5s4NnRSEMdeMj2EiOOmoKjmflWHcpeyM9ug
+NUECQtfFshP4V6AFuI+VY3y0fXSpPNzFZFkfC4FLqJplv1ImsZ4gO9X9Ac9FUMNKikW1TlO0LPL
6f3hjetlYED6XPml21G0czVp/Rh7TzknnZ7+3cq6+ibzuvFQn/nYNfuiDSIToozhfRoTY4wPNU6z
0WG+DfEoQyJvhs7F3W8WvXoXG+2kvVfTCTi8C6Mm/TAhWdscu6qHal7pyvhXFw2theFt150wmYuM
g4nUjUVpJvKeXTlCUqyZGHoo9oT1rAuzEuMsIyh8Qp7yR5omDGtGErn62puwDXbswPxdDAgh7cka
lWzXhUQ++7Sdsg9igKp8rFRR5j7CYG20x0pWsAVUZZAjrlxD/RFvjaDDsrUwqkcVo1Fl1+S15ex7
NUDQC19ZGe+GSWnOeB5MHuxc4AKXoXWyZ+TITE6D3SNNGHjv6sJUP40wHUCviyaNdllnp5/pwaUj
qwlM9YDUmStOtWPUP2BTuShV5tXU/RT6hOdZ5lUamUcyWtUpjLziryyq4QlNDQYAfojzYb938TA5
D5FWol9WZPrHBtOo6clThvq7LGzvbwfnceVhmDq1eQjB5+0bBY+Chz60EXETQOmA+wyIg+6S1m2e
MQNPB7Q+kJE9jYqJwkxtBd5nO7aG/hPCIEylHrPDOZ9c8s8FIUTzSRvIRz5Meg7bu03Jba+siv5X
0EzN1yCk33Ey8cH4qyxkNe1ff/Tvnj1izhlNRKsO+M1dNOhmumtGDk3quor8IRjSg6615iGNZLAH
JWsfusLdePRWh+Q2QbzDpqRvLh49p6A3CIYBNbEMnYAm0rJDWctwT31CXnCSjvYI4Y0bRYG7PGH+
TtROAcEB+7mLOvKysHokGVOatHXwBZ9F8wPJ3Zao1t17/jIKqlbwZWYS4+LF6zSUXmQisms6VJlP
M1Tz7UqpPrZm0Z1eX7g5TLp5z1+GosAKcJymwbJiQ7pDHdwJaMSLpEOdvsX7FcA40EXk1THoc0Lu
qrFIjwl41W+vj726gi8tK/riVD8WoWkRUcZDn4SePD7Xfl02DvV1czikTlPDiY4SxechUH+8PurK
5IJdpENJuwSxkiVwK8vCQSv6Kb0qZeQ+pkoLHdZR4h9THm4V9NeGokfCAs6i2UQxt5FLqLhNPsyT
O01m4ndjUp80I8v3Ldo2by1YUgaGHIJIATHnfcvJcBGaGzAqv+q59hwR+T7ISp82gu674I/gCDjP
fOhwJCL5u/0eO0JlLMcn4Yroe8LLrMbdwbXoxURYae48UvmNXOJ+AikwI1QKIYhys7Ncq14NJyts
8uQqYnZEo6jGQ5KZE6K3gdyYwJVvm3NlJo/QFsm8xWaEVwUjTqrJFfNsfLPQfj3ItGlOOGmXvjCT
zb7tXc1vLp5zcZFBk2xay0I26AoLWe0+uZpNBAe6Uspe2Se6kX7A4HWSv3UtITaC9wgREErU+D4f
BvGhC0ekJMcxxtoStWHn3DqymTau1vtbjit81qAApYp86fJSCMww60ITQzQldWskUrXgQx207cfX
D+L6KC4XEJM+E7Vvd5NnSMohKD9e61Yv94qowicilu7X66PcbyEOxozbAmoH43GZ/1pNOdPdACwi
iYmyTRmgsJmK8C8Mg+XbrGfm8g7iSy4XKSV9+GuLLRQkPA1oXCTX2Z373Tik1ocgm/oBS7mh32IE
3s8ejy0YxRd2OVj/xRuBmqQBPSqLwXwmKv60YXQ0NNkc3jx7vD8wCTReIlTgFyd+tPF4p4ofX4tU
+ZHUebYflEy/QNHuN3bD/TqhrzAjImm/GmyKxfd0bWW1ZR5G1KqK6TGoxl+pM+b7PDLeyKF5qcKZ
iEbO7zftqyVMA/uOqe5CJ7kaadDsOrxL/CmrFIQTyy1YzF1Ded7cfAzFOBDJd3iUBkyXiicAr2uh
tmfRSue7hyrBMVV092tR2PZnPrm7lJFwyp0CDG0jW3/hhS6fdxPAIrU6GtrqEmfRYXJfFCUv0Ng4
1XDK8mgWc6pUrzw46FkGO4M+nfNBBl75221KDUMcrM5DP88D53OWJm66KxvU+nZCU6wt/Zn7JZ9p
cbO4DheADrv19gIYvNozaotCpSli7QrHw0Rit1VOxUAq+vo+Xgs1KI/oNGXxuWJD3w6FDeJIWMdC
2EExHKHvpk92bmPd3gMB2YUBXQDYWluQjLXlBzAK8mTul3IF3Y7axLZV0I9Nr6aiWAc54uWFFoV9
MsjHTwim9581Whx+0ocnLZw2oqv5wCyXnp3HtNrAjO8uccfoU5hFxDmVYhWf0RpSdiJWml2QGUmy
K7RQ3ajTrM0xaGYDkRCKX1CVb79W7UMVG3D4DYNlBV+6UCh+ZbPFkqbP3rVlPM11j3IjIF/bQ/8/
KAHd7aBFI7gi44gQSxbFyWpl+tBXqb4vK0fbCJVXblwgD8Aj54sX2YPFHgIDjDJh5VJXH3SKIdR2
n5Eh2HpE5p9yt2wwUrlzXdgZS6iSESJyZQd8EA0y/WMZUxuuOyv3W6UztV0BmR3VyP6botVbfYOV
3foidQc3BToDwInbqXQqkJTVOIprlejd3wI68sR4UqOvr4PX3Y3g4KsPZe44/xhjrsoHbF3iLWDw
yiTriKZQG0fcBpTI4hnQOqNKetzRr2lij+A2Q3E0lSLav34drIwCFWUGFnEBoc+82DXNVAxEutT6
47hrHrx+CC3fiUt3a3eujkMZEaqzh7PIcsuAyBgaW83EtUZm/uraqXhOvUbfOAMrWwbAI6EHNX74
4ctRNDex9T5TlIveZrlPj9bbZZiaUzOq9Ce3jHU/7FRA3SDH3h7xzBzcF8YNUIzlo61boYrpEZ34
SARIsFtKcEB9xN23Ygo3bpeVqaQkS5aKLC7U8WVhVhhdr3N5h9fQ1ZT3sne0n5Dj4o1RVu4wqhj8
igxFM3AZk0JfjFqlDcS1cO2wO2iV0H9biQ23Pxugnx4RUiyHSyHIdTZyq5WL7H9sLPpcQKSW2DO8
22Th6qA0mp5qGXR0uUess9wPuRJeXt/9q0PNrGU6NIg8LFet1+ooBccWXkWJ5Z0kf8jBKIroiGK4
/gefxYMwN9WAfd3V05MuQc0ucMTVwokv2PEm2eexEzFtZSQl3yi1M4d2s/Ah6RQYZFyS5k30H/xJ
Ly1vlqCOrknF4+5ULo3/KrD2bqRsNXrW9uOclILVQ5IDiNntUK6uNW6qT+TCeSDeUV4cTyjO//v6
St1zBucPosMKJWk2slmmFIUnrd4maruSHZWHGO/CD32ZZH4ue+MwxE21p9frnTAqsA9B1FunIR/f
DIThd0AGFe9TDh/R+eKyDCOnjdWAyLxXs+qSGpV2MnpV21eiHjd2y9qkcrrRMKC+xhu0mNReidBq
zjPWLw2bszvE42lI3GiD5LU6q7h2gh6jlzWzpBdrp9l0QGEQXNVS0/dhoTvHYkKw3smL2G/VNsUx
AAHnIp7EDkuj7EMVmG8mL82zChsEsL075wiLT41G3HGEWkZQaYviGFEAAXBZ9DtAL+nGrK6dd/J4
7k7cXgFeL4YKFavDM0uKK8BV+bNuR2cnh0H+GOtNhMPqULNbI4eQg7GMXirHCE1LdgwVqfFBr2j+
GkMEDzoy3gxbxboGkCWHg+IB3JRFuJLnoW14qZZdTa+VnwDOOF8GtXCGnWeH9kZyOs/QIiib4RQM
Rw8dqvci9FM43Y6Z9xkFkaY7qqra7qaZgq3LWDmpeen+/fq5X5lGxmM4Ejea28tjryptLHS1ya5t
OWXhDnx084gQePIeuFawsTsWTx7wbbgKHp3vWUBuPna3hyHoqAvbIZ7NXkxLXAVfttP2BzUP1cMA
sWX3+pctz97dcIsrGiPgLFKFsM9l12k/g8Y0frV522XHtpC97WfSTM5xGRZ/4XJnllecHzrz4AVT
teVpsJjjl1+E9wjyxKxwTnZ++92FqY92SavzrPRx880LwfZZeiWeEysPD69/9OJaexlq5iNTFCIH
JUy7HQrZgtDO3dHBk1gB71GrMJJCDHteH2WxSV9GAQrhUWdAPRZ9gNtR8ADrI5cg5RyGo3MJa1ff
GziNoNFX5O8rekgb1+jKxoHf6TrQDRxy6qUpBY6tZVN6gY0m1dQ+BF3oHeSUKU/MwOCTA+aYL9V/
oEpCfEaMq0KZpjeyuLr1xAuEqzCo0aSklnmp7/tesc56a0UbseDKfBJm4vrwwrukP3k7n2E4dU1S
haxaVHq+rZl0lMpCnEIQXD61mmb/+vqtbMib8ea//0/wkqotrdo4ds6C1q8vI11/csBSI29Vxec/
GGqGN1NAZC6Xe78EU9diFmWfsxJCocCv6bkn/ftc2FtY3bVJJCuZraWh5UMKvP0oysx1hSuJuPRF
1O0IUaoDAhbNw9S7sR/jHbaRpC+S2PkQULmeLYOJzRh2caq7KFOMyWjExZCOk16aoMs/x7kGgTwp
jP6HCzM5PSBn6IodGvX6Q5N08UZ4vXLaoXkS8UL7JJJZSks24aAiHuOKS1vW2sEqUS4DKbQVPyyS
vpcPJU8HpALeB8GnxW6x9DRKq8oQKOQ05aNRgrCy3cl550jbfgS/WHh7ZqgRO6fxxMZzuOSc/W9w
QGUzSdMio5tX/T9btUGMLlOGPIQyApYWGRvw8kgZZ6752NZAq3ytKhC3HEqk0HZWR+X9aqUdMt2d
kkHW1IPWPMnBNqcjjXs57So3dtpTr7husrfcUoIa1mabLac3qy3/u7WJQ68BqitEVzbkfK3953dv
sUAzSgtIhUCDNNw5uuIcgzYM36fR1Fw9FacNF0DGwYHkvfEOrJ1wHgFkkucIifN3O3TgFEHqNoNy
VjP0Wbx20k9BZg0ABoZ+YxOunQPqRxy5uSF/L5DFoVOzfIrAZ4SJd6qwK6DQKMu0+WEHhv7D7Qxg
NoqJfUIUmu4jEgup97bqwMsuIbilq8afdLoWW9Sg1CHNqA0vrjZEB8+VwWF0xD/1GL4RfjCPBF+K
jBaYAe27pWZgnMRCNccIVwivhGkTQlj2fDJ5Ofkh/Bhj19le0x+iqm/jt7+6M6GcMBQvxVmt4nZN
9R5RT6OrlbOB+Gr7LuvcGO5NVyBYV/B3H2szbKuNl2llH4G+m9026PdSrlvwRoYw0ksvTpQzBl+f
06rJP6tp9jlr3G5jBVeeeJPZJADECAMf+8WGTWGfKZpeBOc0lUMIMicDT4QR8bXqQW7tOnTx88Pg
wKZ6+1tIzjmbOrOc8AcWz8aoak3bpD3K6WkTuvukVCAOYEQbGzsw6lu6MStXAgk2q2fwbHAtLObT
AezLU4JWuhxKXZw8UA8E3WPnNucitmRxKrjuf4MFgxurkPVubKHV4elM0p6BqHOn/JrAAOK4ugH4
JV35rHkZZpTCqUGo1YQZw2MLca84m25cyEs19Z3y5fVoYOWuQMbGJRlGwIoztPh8z0XMcpRgueKs
c7pfmAFS0SvYf0Cv9B7XvtJ14hzvPtQ1di22deVO8+ryD1RpXxrvTDUge6AZtycJF5dqTEq8OMBM
iYfUBa3npi0+l47INg7QUpLh5cKAPcQ9zBGiNLW4morcTZNJcZSzrGwF4F9pCPUIVTDMEYA0zAtY
zRL33FapnfQYUsKtv3qZiAdf1UXqHJE2kfEJRg11rUFR2odeUcanoUWceAOWsHbUWRmuNnjl91mK
lfWl6kmhYAXWt9YOepj4oXSdNH1aD8WW0ftKtIYuFc8GRScqE0s7lCwJ9CRIcNcJc5vEyKoKCypH
OBkXYZTiZ8T5GY+vb76VaIkXcaZxkXsiaLi4YkjPmkEXanQxR41WR+kUx6m39cPro+jzhfGfDH5e
cAIV6ko0G6mDLA2fEneKhsK1iFhkE2a/KlCm0UNtaWO0k/qUDDvIcMKjTerlw6lVnUmhyd1bWDPi
PBJfBLiM+GtlmtCxRmnI/iHIu/YpBCXa+I3Rwe0fp9gZkRqw2/Gqx04pP0ZIzdm/FaKwZjdTWYhq
8O/bEtha8eabMT8znZYL7N4apTdhwCEQEF0UD0zARbPh3UAZxqdhRzvHE+8o34Hq0gNPQC6aamY4
s8xaPxqGkj6VXoJv6+uzvbamCB1SvaDERZq2OF22ptRqb9jRBWRZeYkqu/TDFC+a10dZORrENZhr
weCdRTYWb0RV6W6HxEd0yRwrvqqEw++TZipPkCm1768PtfpBAIP4F4jVXTRFrQfUOezWiy7EcBpw
DfA1tzY2pm3ltZ1/9sxAQXaZ/Pn2AkzVKlGR3IwuDdU6X3Fkle56JEvORYnZaWnqzTsaYuXpT76N
SQQnQ/65zAXTqTPyquEA6kKDUOaNpjJT99x0Yw5XXjmMiYhZaATMfnzz3/8n7g56ty5skcaXRISk
RHwjCpsRjJVylyV5MJy8wI1KhMSq7rMJlvztbl7kO3wgZFtKeBB8bscX1VQOJl0OLhpJWuahNIFk
VPmUSzU4500Tnl+f15W7lE+l5ArVfe5cLZ6zPqxFiQhGeMmsJj6CQjbO5lQadHXC8as6xO3G7lkZ
jw4cKEOQTghBLG+4Ztb/KqdKXLKkLg9pGFu7Po7yU1BGw1mt8j94mYAXwFumtUmLc6lJDb5ApOju
isvYScwMGjAbI1f5Ee/jLWfFlZPOULyAEL+pUy6jQa5ukL5VIiDVRB4uL7b+UFG6v5R99EbC2fxO
vGiNslVnF4VlEDIh3JcWOtlh12OVPMV1+hBUwr0qWdtvgHNWjjvl6xkoNqNs7+oEU6Flfdcm4WUa
rTF/6KCUyl1JQmiAXpiwxx7DOA6+WVkzhV9f35srFjJ0HNC4Q1GcmO9uc6IVWOkW0uqXYoqT6kSB
GRdipGSKX3XY6A/JQOB5bKcqMPYovo+p32DcYh8dOwpT347bdvQVozS/drWBgXjVts5ja/MfDrYV
R09Ctczwy+u/8toegJ8JdPd/gJbFbZ8Mto0lQ+ed+8oSvoBZdaYKlF7JfLZgu2s1aspINExoWYJF
WG5txUTLH0Vyb/bg0p8iWZkEwpA2Ol0UCMeE4aHP6uFQBVG0r2So+lUTtRsZ0Mp1SVKLzCihHy/C
8rqqa4hssSpn0fCy+7cohu6KZo65D1wYP6MZ9R9dK/sdxFW3sTdW3jpiJeoT4FNJ+Zaa6FNoFVE0
oFaedEFzDkbDfg+P19t4vJeKYy8HjcCWc6bNJhvL+tUwlq0xoGmEgYiZ5DjEK2awH6OmDY96Zsjv
eDjEX5tM6b5aTcf/YMZhTq4ZQms+KpCB7RMaA164EY2uXKIU7fBPnwmnzP/i0k6R7ITfwd6qpYQo
74jpX9sT06lAu2tXjkH57fVdvbLKNMmYaCYAzaA7s5veEaDHEGruJX0Xz/7X0aLnUEI2F/ZXqRk/
ixyvhdfHXLl36Fpz39D5AHu3DDPqHkc7mQy4Zwmj+F4H2eirbqMfxOBQpp3KX2pimxt33crp5eiS
WFC652OXQYZtZGFD6ItToBd/p9LU+HWWI5QuJ7lxbuYVWgT6hIKzExnK7LQKFkGULSG8WomJKntk
dpEPEa1B4ACG+bCrKk7brrAbq9vP9Pq/hZzqwPcyqbx/fYrXPpfam4UKGWAOvvk21ihkqnRRRUFB
K6HT75xEtZ9qxwoQ/LPhDG2cpdXReEcAmVJzvguErRpWkWlSLOmjNvU1qxBfpBXGfmR01Z982H+G
mi+P/wRxHTgKMWRdcI7qOD9VrfLdKOP+OGpJ/wcnkYIO8iswJ2jSz7v4PyNlPQlGHLQYPmaDcil1
4IqT5HJwx6Lx3aE2T3+wZMTc7E1wYThp3Y5XGgbFtLQKzqiH1tGuyEa1Peh1k/02tEnfIjasnUFy
IzI2GiP3vbMoVyu1bmyMCm1rZjYMURY/eRgdJHt9HJFH0GJdC9HUsKItPfW13UIY7qE6CeHh7un3
jMHuwxHpS2TjugNGMO5TXmSqbxSbsmtrQ1HBo608Q42oe9/OqTJE9uiGmHZWhZjQP4w59qZQz1rr
blWA14YCXkSFZAYecNHcDtWAcCsHFB7OSdGn7zNVQz6iHB2/m8pqy35w7YohcJql1mi33kXavQM3
F2EW51yarfO+UsR0aQNT/YCvHI73WtPX70iz6guuyP33ntbMVn699mpgBIR2HrQtgrjF9QIbRZn6
zCIxDINAvehVkLdHeKz2bzUVwb9Ahbp6L/rU+Eq0kL4ReDG/3CgJA2bkZeJcLk+KRw+PtoPnnJ1s
zJ6bzB6OpVvbO4o71te3H0rKj3hQIPI7k79vVxUhnDCyaPiei7YLjjI2pn3VRei01/ofGIxhBEz9
noFY0+WVbSDbZVAKdM+1506PpW10foO2sB9W8bDrErm1YVc2EZM3O0EAoLxvjggrzttoct3zbF1V
Y1xiTZ8rdKEllahCfB8t6Hi+zHXrH5KI4jrqdfT79cldCfQAJfAkc8vOym+LIzMKBGgMNBjPemk5
vqybdN9lzhb2YeVgAgmnTwnCAvDMst1muEODLhleYy06uMe+MkMs8PThFMvE3ghsXkLTxdtP2A6d
6EUZ6j6ayty2sFrPO3etmnRnqMqJke8aKoN/V2Hae1+1Mg1Q+mnbVP4WSmM9ToMZPWllYJRfJrOk
RWR2pdM/9UavDMe+qcb0i9J3jrwkzQh3XekKkWHwEGafipK+yy6Wcnqyu7pV/LGXyfTYlZr6iQZw
Iw/K4EztaRqD8ZcXl1B4o6DWjaPej9W+1fo69/sRWdpLkWrCmsvO2rjHz8oMr2MfIN+Wet80px+H
D/C8vNrXjcjUznlUp580tIDsXY3jebfXa6/4Fwl6pJqSEg6lH2e5rp5HO2p+KkWlB3spWraSW9Xh
R+hW47Ar7cTMLyCZ0E/A86mM4Dp7svTVNm5wz1Bpkx20DE2JnVu65lOMlGzytQCpox5e34Er0TZ9
O+vlFLABl8d7lN0Ut/OZo6ql+LPW70UxYm2X5dZ06fTcfnugxHgz0Ak0I0qti3szIgQNrB5vZatX
nQ+FB3isKXEN6VRv42yt7XruQOg9YHldsvzbi6vplAi9pFBccHxIiqPTIo7ra4lw66MeIVyxsfNX
wglevhkVDXKfZuvyKFeAHcidlXMLMOjI8yj+Qo68RnwwtNHNNM09leN+Y9DVb+Sn4pkzA26XJ7uy
ZVUjc0QXsuvrC4sXPOleYT9DYNiioa1dlrOkCi1WrGDohdxOZ+0M5tjXkr4EgJWOjpAuKFpYMrJ3
UpGxuzfSsTD9KFXNK8oGzuDHKHxX59e369oHgzuaW674Zd+9+/iqZ7j8US0sw158xuop981Jul8y
Ra83durLI7q8ytil1M6R7Ic+vPjiLJKO0cQNDSoCwfFT66FWRj/UKXdlGpnhMU2nfjy2eoD2xRQp
8aNoaKDt4jaxvyXw+J6ytPSai5Fa2Ao402DTvbX+j7PzWJIbSdrtE8EMWmyBlMWiKGpyA2uS3ZAR
0PLp/4PaXBYSN2E1NjNcNMc6EqHcw/0TIJrwz1TM9CmJbE8GyWgh1qbEXf2lymWGWnbTqii5tZkC
xJjeyD9gN9KvpKpSOQHb1R6E5+SxP7hSvqmjMHklfntJLcCzYKSJUwGeQut9PFKTUzRbVy6eKr5k
meGdy8k2/FwdjZ213Ah+UO/IY6gmspzrzjYi4LoXOkAx8JPPj2EpuHuLMtlZxq1KEqVmqHc0ZrgN
1j2KoiwRQREmy5iY4yMuDPUBTljo957GFKfSNH+VGMkfRzv7PvRxcow67d/7u3bjkuUnUEVC20rn
1lvdDVpHIVN6CscUK/uLYmb54BdJOR8BCmknLZPRDmhg45hw7VHgJ9hDJVrffc1sZwMy3GiW4M3m
y7DPA9NTknOnEHvvf9vmKpIDc+0918lWp6SaRyO1OkO5WJEjL4kdT5cByPwO0HFrFB7WC6BroXGu
i0KJrKCGDqFyaSJzCpoaVze9xYDq/rds7pUFJAeLn5L6DZ6ycJXEHScK+GpYO1cPza6LHA3zfW9T
+ba8cf6PnjXS3Wbv2aCBrXmRvarsp/s/YyOUQGJBc22RXaOGsdouozeINlcSyvrZGF+myeYN1dXp
kdR0pnozdmfahunOOm4NumCVgB8gCw697uX9jsCgIaBD0uWOI/sYqUr4YGiNfJvHWXXpI1l91Luq
3akwbAQVNIbYoFwEFkdz+VF/VRhqpErscSwAgsVJ+VVDTRIdFrQYw9lIoDnX4s2Iy3oQj0ROTf4v
9oEL3gR8DQ+c26qNmkx6GVkV55Im51vZlvKgwcINXSqNi2P0zhTfbmLqGoA7MFFbdPTW9eRUw0xC
Rwb9Es+O/tkx8CLAq3naOfs3L9PFwg8o1sI5XooLy6/4a04nvWqrlq7GxSsb96nu6/J95+nNocs7
510lkHyahxJQIvilVz80GBqiM69S6otLt//l0KLzwhRdiu4y9nGn+rMdVz8bdDwnaB1WuKd0e3ta
uQooaXi0pGjX0pZ4OVw0ueYMMX64gMZg01RdgaRmhC5D9L53xso+aCWF0ACXiWzyKx4eup/rgySn
tqx0j7a2Me08kD16lpweEqXV+UlTWIZRKnu+XcLazADui2PEbHxLq8797qpVZ56ixnAGmkoWj4n7
d8bG8FSUlwBDekQ0XV3D3Yym90CH/0LaYgRFS2HJb2e78WWW9I+NBNVZ5rnzAD/x2+tHxqV7eVkS
y2+aFV7nFhRZ6oEAgENI5pb5G1WayIiaQg5nDSG+N3VddQeg1eH1/tDPJIwXKdqimrP48bLXSAnX
6tuhi7kRxlXDBSub/iGrW5StJhnqB72P5/OoNcpjmXbGDwzserpGSXNKVSP0kXPDqo/s2W9QXv3d
hdLbudhublN+2BIO+QPkEJytl1sT04HZjVO9v3SDYn91JZR/Wc7OGQ7C/Ln2YuNLZ+bDl/vTcZNm
UHyDW0RBgRGpwK32QAm4JrIavbuUeamqR2PM80vjxMn7wSuU+oTTrhnvRMybK22p9yFFvnRsFi3w
9a4fMg5gVPYXT/LutfRkOqqUwY/3P2xzFLBD6BQQLG6gYm1TmzIMm/5S1531q7Sy8j3lBeN/GIU3
GlEIvMDSI3m5Zmj/u7JOKFrUg2shgzAWJxqQe52CrW+hYY/eiYpIPY3fl6M0k2WWUz9gPtgqU1DW
06L8G+fn+zN2i0hiYYDlgKwjFpDLr4YpKyoVdigYZnDcc4fadH2Qoa19QO3OSg4l4HjPpwBivZuT
oviAOkPhHipaVnEwlbm7F/putiYEO3AkaJKT0NBRWK6vv4JSgWJ16WjVfImVLtN9Q1J18dsczUXf
9gp0EUbyrj/35+BmppcxKa/BJF5oXDf16LKI+wYA2EUhPf3QmW3zTqAvvbNrNr/MpZIPegcS3DpZ
c4vEsvrEnElhojkoYMJd0i6pPtK+1c9aEnt7qjM3Nz39cI4afbVFA+HGFDgaW/DxmjVd5txMjx5w
tkdH1umn0YhLf9Qi56zja3WJ2iR6bQdxGZlewqIKABBrvXXthGYQKBD1omCrcDKFkTwh3aFebE9p
9y6WZX++uNmXsYhnrN4Cil0/Dl2jdp22VOYL0GbziDjK9NjWdvxpwFFoVwdqSRTWg+EAAM+I5JcM
ZnVbj3QIndbW58uQK9U3Y9DjN+SjbnISQ917fm82KEK2jdX+HiLPfOf23vg+TakI7mBib3fs0qBd
uqagb9H7Wd1AbtSW8LJJ8vVKlx8ga7QoL6Tt3hN/a5iFbIjyDn/CXHl5GHvRFlbqsGXZYGHqR9XU
uIGnRePe23tvoFV0yDRdKFVuzBdNKOabtO6ro8iQrL1/zm9PIAJv/+9znnGnf90tJh9p2Ok0X3DK
Rgte9vNTaaa/ca3pD5Wm7xlc3YR2emngcxeralCP4Mtezl4951QVHXVG19iejyjxNtfENMfzkM6V
L3vVuA6CovD9b9ycyb8GXc2klJNmzWY/X1xr1M5zMwno6IO+s/9uDx0aUxS8+B/3GU3zl5+W6byu
7ZlzEOrj9CHWpwrR5LS4RFAddoa6/SASdo9QwJkjMqyDraKkMSZTvXGRi3ajGYPgMbtmj/p2+0HL
KMuRpuKM0+Hy939vDSqWYA4r49KmcRXoUz4EgzGWn5KO6vv9FbrdhYuivGvAIAA6evOUTU0d6b9E
NS4Yrak432XqcZob99jia4w3QqN+uz/e7TZERwn4vLZwJmA06S8/rWV35zi1mxQE8v48CLX6WcCW
P4iojJJjmnsYxANlVXcKMVszuvQJ0KRk9agvvRy2gCLsxCIyLwA54wNIvT7INZrlhWKoO3t+a0ap
xSxwCqYVCNbLoSQvuUqVqXmp8qy6xm2XfYkqe36cU33610NMaq/8sxyil2EArBlJE6GHyGOvn3CW
J7SkjGF/DnpS/5MnmVM94FQOIcEoRaGT3jaKdcaM1gl0Kv1XaerF7/urujG9Sz+XLIl0gkx3FYlC
fWjyMpHOZQ41xcfIA+uJLNSOrpuO5/tDbZxAqtsg/vnkjcbuNMV0qSI83efCiM+Q4uzDzNwc74+y
sYhQYzgUAFSppa9xo1BALdFzjZKtVA6tOUuchtLqDhBHy/OQj8peerT6rGc1ArIGJFVckD8UQF7u
GgcUgKTDlF+prLiPVijIM8147323McqzAg53C0ktNYiXo+R1Z3hTk+fwdTL5TouS+jAX7h7Jc3XG
l29BCIfUlYYLXaybbzGrLCuBfl5NTS7m7pl27Ob8l9NreDma2J+FiA97e263q2PwPCqAGB511JDp
466qOF3barAs6vw6WIn8nNLEeuhDI03RxE4Lzy+yaqERdwmocc2KjA+ZSz9tJ6Zv/gZY0ezNhcOw
LpUphjmNBNX82k+q+9EySLjG0HH8KsLfxEaa962ieJVvT6n4npt1+eX+rt2aeN46tPN4TPPeXP7+
r7hR5rR++6IurrSZtQCfduNH6NiVT37WBrqiy7eQw7j1Xj0qiijgWQBAUbVYczZmbBMab6qK6wzZ
7ClqVf1c2WPztVFH921aZv8mYDC+3x9zYyOzv+jYOzS5bqs3WiHzdq57ecUk1HhfFUrlx4q651Sy
sZzADwjAqP+pIO5XlbqessSIfIS8Ivnl/nSrNM2OQzVk5YXMpo4OQo9wte3TaPE5wpm+PpZNWCc7
dfXV5bpsbHBslPbJ9GljrVtbA2ZiHRasxXUpJnwPzf73JCcL/55O//z6WX0GHZIhcpGvo2SslfPc
JqK4VmHYYhMUWafZGLOdG3zze7jjnkMFpeXVJYTXQ1yb9SyvTcrTkxZkjZ5+6PBSUV4Jd3qeOtRX
KClA9EHBZnUgGssqUonJ/NVxRv3rYOQwQnG20I23tjIuGTB+I/Y1SuO0PFCItMTrjwalmcV/culo
AWd7eSAHlS4XcIryOnfo+zddP11zt+yOQ2GKQyd0Mp4RYf9XryIABaTpqKIDgVyjrIa0iCQ2XMV1
iFTjhC904XvjMO982sYqwoqhB7L08cHPrT7NKHuFt34or7GWm36WlOW5NPTZLxWlP97/oHVVaFlG
xqIgghw2Za41BhhTZjIthdPeVHE9no06rBo/qQzxIR+Q0D6VAM8fI7vup0Nf6mP2iK2EqxzryamG
IFU9mR/u/6KN62cheyCNCj1OR2v95bqOIo5wRJj4+H6Uvyt9aCHD29oe6mRzGOInCCsKb7RGXg7T
jU1Wke8U16xq6qdoyJxr2LvKzsesKjPPs8u/HkTi0ge5IdtXSa7Xo1fJq9V7meFLipn2wcDlVzu1
UTw8mFM8Kn7aK+kZQyCxZ5268ZGeyXOAejgUJDbsy4/EkA+SajPXV1ofxmcUR4cHzev2lA639hDu
ziTki/gEZdLVMHQacPbRRX2N0GT64il1+L5E+ems1FoTlJmpBMjVKkHfz+0pbzUv0LOx+mwpItt5
Qm4cHHq0EKbpWaKTvX5C4pNR620c4TQgpHzX25b8Rpmo8l0j2pPo35paMCe8VkES8N/lp/yVD6Rl
Mo9aalfXjp7WsZeQ59hDr2zBLmAlkvFFBwrSCZnf6iaA7hwqvJSzq+pIFMdzdhpfM3g9Z5TwqZ4o
xTcfIj0cop2L4eb7GJlMZ8EmQAK+Acvni/NJWkEMpF4ZfTRaeN/QU1/r6Ll8H+AhAgjFWPLKVRAJ
PWxuXS1L4ZA5nS+hPfpyqvbO+u0GXYahWwD7FbnDmw0q8ggJyT5MrlFfccYnAQnBt2rhle/6TAzh
Fz1uZ/VhGPTGOPWoZwJmF5ZUjnQA5sz1EeRI9ev9e24t1/K8tktbdCHkUnlb53ZhKRvdwTnwKsvJ
GIlbKunjZEaC3ujIhjuqIpyuZV3Mjh+j4v/bWLwEMKxF4f8Nyn9LI6tFNFitNZ5Mo200P7QJctJp
DkX8uanLDNnRKEv2mCo3h4zJRAUCDDqEUVKM1ZqZXY86NqKHV1RgxjepLZPrWOThU50Lbyfcbg5F
cgGaGgmRm/tL8WgSC2/OrrCRssvcxLo/FplzSeb8y/3V2BqJ+3mhuwN3uuHbRqIAwobhCwdN2H5r
1O01D0cDYYVcOd4f6lkU9a+iwvPCQ3flGbcUorg1X14dfd1kEYqK2ZVcU/9TmPTJoK4Z3hcFRtfk
520uflaswc80VbP0wYZ16/pa1Kk/ILnVeVDVnWnQ286U7q1V9tZTm7eWcnSwqyyCUXflLzUMTc3v
m9H4Wrh9OPt6LkCbDpEx7X3N5sQ9V+ZBF93e/XoFkp+Ge3p1BsQZwRCnfqXWVdDTWNlJi7auJJ7w
BtVWDRTaOvmKxiGW4JbTq5lo5mXupuQR6FZ0ur88W6MQssG5IVaF+v0qMQCQ23o5FlBXO/WwN4+R
PSqSyT68fhROPrEZoAtiZquQ2aDORjG/S66WmKwD8tbGCd7hnpb7xrdwg4P9WMCuC2vn5U5L4KvE
xcSMDfjNfhhdbOEtuxM7ahjbo5BHAigHpb9uMk+KPUijixhFneojPKTsZIbDawVPCRX0QaiAac/p
1Lr9UyteQfUv4y6Q1eQcnShrCj8cXVf6dtm56c42uMncnocDOkFGRg61ju+ZiJFgbOf0CjxkunS9
KyGR5LDyvN6bv41a3BwR0zT+UfN072W17LDV/YA8lENuulx7N2ppTezYS0ElvSI0axxqI8IGoRDa
bFxGVy3eavE4fJVA3f5rlcz5U6nWn/t7c2t8Skz8B3cO+BWrE2CHViZljWdXL0Uxncj63Br2cN65
V9tDkvhtqlf1UwP8rjtyY9XyYMxuVuw8ZZcwsp4FxLMBLSAoeJs65ypEwrBqsytq1uJsjA0XsQl0
62OrpfJTnKWJ/lCZzV6JeeM+MyjV8vwgk0TtcxXdlMIdCsy4xdUeLGMKQldWlp9Q/QZ7C43h9QGO
RyQXzVJS4t2+zu8MBzSGJeW1qAZV97XZrD9WGIP+GY3J3kvpNmb0xWD6y9sgM8PKsuqQF3uXiTeK
m0YHq21Uv0m/KKn6vQitPQvMVal3iXTIA9BqwUSEK3V9iLqkHXA2N7OrhXsVTtV5OnzGrgSokxgT
1V2UlMS4o5y65jA/D0pzH/ueBQAEaPLlZxYNcp59GWdX4VbzE47TWEkk43RB6844RLYcTn1eZYcx
tbVL1BR9AP6hPpI/1r+aSe7RX7YmncAILt1dsiZzVedi9yRjo7skFha+lI3adw+j55aPXRSnh5B3
E3DxrJheHyqXi5K0mpItcsarI4yOUyZtpciuYSvmp7YAAFapivvr/kWxtbx0YqAQLgIpiIm/nGkk
esahbUlk5thVTlIJmxOKBNWnGvTBxyzp9ljEW2eTM8Kx5Lxw1Fcra7ek542nMJcG9eZ+xuDSijr3
jH+z2InP20ORl1MHJeis47M62iM+liK72rVu+VY1/ipNbQ4mDAWC+5O4ET2B9MLGws2emuv6Ckib
RMHVOOGe61L5qDrK8BBSW7vcH2UjnC2KomTRC6tMXS+Vp9ZN5ww8tLDEnPv3MmwiTLy9ZK7wHZdp
fbWTyNAPXjhWzgOmiPF/98dfa3stpxLdDm4CBJHIrdavhtlsHKeZSeUz6SLmCHJcvUQKWgNXBVe9
4buhJU7+TVaFzAI8b7AnTZRJRLRqPKf4MiWpbR5SjDeaYLZSUx7lLDP75JWe1r/+7PBL8RIxiQG3
/CdwxtKIa85O0/CqyfJEvKG4sXN0NladJjebGJIDCc36ZuxDk+ov6OprQvv+zMMG1/V52jPp3Tig
y9uSTQx+nVrp6oCiICT7RRb0ag2181ELp+R9Y43JP1Pp5l8qcvV8Z+62Bly0kqgXPHcsV/HMAdGo
YFMWXZWiqA5tgpZmO0bTW1eZfxg0v4/3d9VzarlKEsjU6Y2CdF1e+Ks0ugzdGie2Pr62oiqeDHuO
TR8qX2wd6HnLT9oQ9sVbN1RtuIJ0PC9DN/eU981herCnWbdORofX2UEuLbd/0lQYAlxAGk8HuxW9
4atTFoVBm8rRDLpR18ASa0YcHW0PAyyq2q5BHQaOj+JLkWpKUNRRhoDuIsFzylVRnDwnVeqHKnSN
FnX3PMX1OnVqutbgL51TrY27JiobFxcFcRIK4h/vy/WMFPpiKGylaMhM5nQc3GxAe8AwDmHbTDt3
5NZi01WlesyxXgpUL6//nL8aKK/CDxi96YpLhfzctkX+E+6iGuATqf8vu4taJkIgaEYR2FfbOYRX
YYqoUy6D1jmHqDDeRZrJe9NseswclT3pw60zSsOTWj+XF+Xo1eaaRaZ2gHeUS6iqzSExrOhQFrPc
uZm3Fowa/7OzyQJdXv7+r0Kiig55VHm2ctH0VoXaVWlvGlE3HxEEyT7dPy5bH/T3UMuC/jUUBDHU
mV1klBojbwNcmcXZKRCj+h9GgWlAUQDIBCJKL0ex7XmM+4UxE+V17WfUxc908dKdUTYCGk1DQIdI
vy1M5tW05Uk85popoyvG0G0gM005QgdPTtBq9Qdh1/E5cnP1EOXcefe/b2vbe8+oPBPOBtqgL7+v
U1sd3hEnrBunJMDBITsXPRbBXsbnDr2wgvvjLbt6dcdRuvTgNSzQshvNIQ9aGO9QB8kyc1KezEZz
Txnlv9MUaVWAhkoOcXbaAwRuDooHx9IVWjw/VtPb0mzNU8uNr4Omh0c8FPugq2PriiSNc+gLq714
1FR3osfGUUDeCV8a9ODgqHrL/v1rfzqNXYWK0qB340rtXZnZLY9dp/uq9J5xuj+pm0PBowKdS5jn
iL8cSqd32Ls58VcmiXvqbIyShCKid271WqtL7g5UbGnj8WBFWmBNaEqlJyxRosjmWlXVBVqCgQIN
tkL8EF047GGP1wyYJc+C4EOCx9kjBt/oB4xRXLZZHF+btuseTVfJTo6ZCwO7isj+1Ayo+R0tMc8i
MDGn/WkuJt7VLMRee/b/80OW5heHhdbissP+WswIr7eqyFEjT7TKOMRalZ3LMO1Og14Wx7j3FN6A
Vc9UaIUboJrFrRR29fH+Mm+c1eV2IEbBnuMRpr/8EbB65GCN6LE3WYeUWur8EYbeIOmUWRRWcFC8
P9zWrsLBkholNYuFwvZyuLzAHS4sUGpVlvreoRi7BHpiG/9qwUfvCVNu3ObsJvpcVJEpWK+7bmMx
V2VYlMolwWo7gJlXP0yZql7/h08ijVjUWcEFr4PgJCq7s3LIv2OZNP0B0xrrMmXQuvy+TYwf9wfb
XC7eQejvLGJn63ZXPGC2U+gwDmPoW1Yg24KVCzW6IGmhHYaZd8HOim2NCAUBwS0KXaa3rimXpjMS
W+Cww0RAJ981RQeMIY3Cd7liT+3ByoWj7lzoWwtHYYQW/gIKvYGgVqXCQy3vomuapBxDYWJzyVN+
Z5StG5y0bHFip015U8cO4RbR2iMVr6XSAcSwjaQ61xDWTqjMt29auhC5Pxuxdb6/hhtnYGk1o68J
4w+y0yor9AaKS7FU2ZYW/qFxXCTHzBgcPwQ2sLN42sbqYdiEOgytKFjNa7smVL/nyUv75IqvpVDP
ugjx3hIyD+egG/Ra+RoOVmWfDKGL5CJtS6mCUDYgY/Q5BBqjpqr7SXVj+qhRZhSXrBP9l1w0qX1K
rdBSdxKHrZn5+9eubsRamdK8bQTaIgBHDubUI143tLqPA2D/+sUHQ0FvCbV2HMjXD7+8Senf0aOm
/jP3n9VxLoJC0jo2lKZ6X3SleWjatttZ+WVlV4nKQpIigwRbzWt/9fhDermuipqcwZFe+tQO2uTb
ihYHXWboATaLygENDPMHy6Me+s4TT/c33tZmoIvM5UGtcQmDLy/fHhemdkij+Grr0pCHqM5pnLpW
K/RzNGLM4U+q0+29gTbSUJ4HgKBIdHmVrN/xAkEygJi4KXiKnrzRuqI5WQMOerOSa2wiSqxaVvZA
BeNXUm+WQM+9BYaOI0aVfv25Y1SmmQ4G86qUof2+cNSShl+sBXpaOzsLuzWzkG5QllrAeHRhXs6s
M9lg9cTSC0nDJaWvDO0s7Ew/2yWVy0it5p2TsjWrcCl4FS3SCDeay2knUgOEYHqNoz76NjRZCeCq
So+1pU3OQ9J0XuFzZXonXu+K2Bn8ueK22sfO8q5AJJCUgbV9+blWp4V0tStmtovTDuKoYlYHrCDV
+MFA9KQ+RmnR0+/so/hgtDx56YLEqu7XhivfK3EzfIlqBVhsFumNfA/ltLaCMtLCB8fo2uwpDJP2
yavd+i2avKoelDiczqfatQq5cyI2Ag10U2hM3JD2bfl9rOPKTCuqI1WZju+tqdQiv8OC6nT/4G0N
g63c8j6hYXRTZYL2lKFAmMdX2SvTo9shqiRNZ08EdOP2RDoWyQy2IFrK63zSbqy5s7FdvJYWrJeD
AQMFXWylBCFnUhb+ef+b9I0tiOu5BsCH5ikIqlUY6zF5KrOlWRIajRudwqYcex+Elv4pEebQBXZc
yshnm7b6edKnMvXR5/RgWDfjlP8UupXOJ74jyQ9TOnV/DDTf5sAc9Tq/OIXDv2AUCgr0neeGzbmY
o/FpgJoxvDfVOBo+tbYdZYEp8fMIuiqMlAcUbSsiVt/lb8yok08wm+ZqZyE3phgmHyI6QO8osqwv
M4RQROd0hiBblmIOwqofzkZkxuW1S/lzJ0atqdrLDYajK+AfGD/wUdfDzblse7xdmeKk19wAnatc
Czqh1sKXVh51Qay34mebmFn5qEIdV89lpKSDb0cOBSZwpY3rK32tddTnDXQZh1mU1eH+PtiaEohk
aDiR0yOEsQoqUtXEPPbg7WXqsv5q2Z2UcWp8K89fqXX5PB2QRoF9wiMD8b0aqjWLOMbRJb8ilKqd
EENrf4cixGNan+V/r/8q1KPheizdVfpDL2+4aOlul0jAXNW2cE9TZtiHFp2TwM7k5/sjbR0j4hMA
OcqzSOoaL0cawqzL5kbkV6oxP3ORuEcP9UlfRTTlyfSGHjtP1DUHrUx3nhIbl9Kz+w8qTYiH3yQj
YWtFqrCYzaJoy6MxTc7bCfDX6/u3iyoMVRmEvlANWd0SeWPmsqkbtgd2bZc5U8pjPOL3pXTanrL7
EnVWUYmhqEcSmYAorVO6pFVDoakpH+RG+C2LQQa1zYss6SaNAKTEART/4sv95dvY/h4ICHYIcIRb
vHPYLgYoPdSZZKobwFBN+CbVMGwrnGQHRLKxURaeIQZK5Bi3Ojttons1t3F2HUaln6+ejlzvQ8xl
WgaVMcLumNNiHN/1QE3tT1Hk6uHedbSR5SzdGC5lAswt7KGdaqFGhQqBRzWT36FCzf6C2k76WbPz
vPIbxxafEeuiUov0X2p/VKYSok1Nxmv7nWUm7/U2t4tzjyLDGzBerkN2H0Wmn4fQa4/312VjM/Do
oTFJRIQZvC4qJY7Zd2lGN60kJTsLfbT9Qs3mS2EZc5AL8vswGfsdsvfmEgHS5DVJfYkuw8uz7JbF
oIZOn107Jzd+aF6Rf5kKOfAuN+Nz2rTZo2B+CW+qdb3/uVvFJDIMTjHhmBfzemiqR3jbm3p21Z0p
LvxEQMX2YarMaZAjxV4diDR5jqBIUcqg7zPNwObONaBo95Xy8f6P2ToTUAAW6DjJIY3Kl9PQSoO3
s2PlqE/alevzvte/J5FZLdYtajvurPTGPQZLBpIMtdgl/Vl+zV9lNF7ZIi5KAhDQPweaQ4MQI/py
h9d/E/nu4r0Mfe1GhygiX6Fw2DFKrjlPgGgNP1YneYyIizsftHXMSEYpaEPDXkqiLz8I98GsUlob
BpsVZudGCCcJjDF2vo3ZEBv0Czr55bUfBwsXHBF4KpI5MpuXIyIKDGnfS8VVzxFv910Td0OkF8vW
8ot5tndG2yhKkAnT/aSwbHOdrYkp0qQMqITcI27voireFSla0lJY2dcMDnB5NUXjVkELQbB88ooh
jvww9ICPT7WlTGebQDxRH4768CgHO42PdmUO8lhJvQ19bCgq89ULgmIx0kxL1gG5bf260xt0TSQy
n1fo5PUx8UbrATmV8sKRyt63XjvvjGcx3S8DGcByupNgdKAO3Zh5gKcrqbsU6TVEOjgg7aiD1MXW
QRq9c7m/8toSf9djkX1QIKUYBc1jFZ9RDsMvTWvzK5fK1BzirkeQ3V5kqX1UJNTPBc/2H2HeVMV5
duqkCyboGqMPRzWN4EpXZeZXrYjtN6DSx4d8jLw/gJjqDiHYUYXHEA1DdIDqag+HPh2Ixju/X7/9
/TREnvU1gYnSTH25dZ0ZDVynAkCVOFr9IaTc9msIyeugeuqzHdShZf7Lw9GDBSU8bqDMMdNPIsvE
9GjLHI3kGD7NnlP77QlGpob9DTCGwtuNVjnz2eE0t4RqrSg/a4li+8bgecde9NqXshu/3Z+EjeGW
yj0XLjnWreZ8oqjDkPdJDnOO90iMavm7Lp0BNHk2RR1zTvdYM7fBlaNLVgwgwN3AyqQmV7ySWWB/
kjb5OMRgskdVnSDvmy7WoFN3AbWZ7uQ/t/c8mGYE2bElImGlp/5ypWEDFHDYsv5aZmp1nN0mX3Sm
nZ1Auhyx2y1Fy5RHLVkO/Ll158sWSaj2We5dm6g24pMNiyV6JyfHOnrapMS+GJRBC4Z4dH5o7VA0
x9gaG+eAbEI/+cJV+j+YsEh9oaXZ39vRit6XYR6Ld1bV4KVWa6KvHmGVtE0wyHEqaDPXcQSkR4+a
cziFiJ1VUTv2H5pB5rafzPiMB2MW5rgPd6qoUbx3vH9qNVe+m5UlPgiibEQZTw+/u1EUz76dk1Yd
gB0q/80om00HOffFO01E7T/TNObi0ZvH8bel9X0KNcLqZWBk8DoCPiXOfRT30AwEMNZ8XY5w7I+U
Ra1T1VrxFMyeM2UfUCrLP6tSZN+dVC++a+Oc1udYz5uvsUtd+6gl8zz7eT0MuAF1YZb9i0RMXFw7
akOK73p5PPilhafrpyGULQYicCMz8zwMNq0TT+mm8p8oMagRTlNlfVTUwv2VDF5lHRPy8OGs48yW
IaOQtfVjptAqfRTQpaJDZ4159qYTyqS+ATRuGL/63EsUH3GlYf7NjZahtlXlOnB1bZZhkHhT/lbo
tkLEq+tS+5DLsPokLCWMetgio6f+mcfKkxdFrwbjbWoU9GaxAh5VnavZUWReX/HUBpj6R3fjzg7A
YcmRfNew/tBZkPYbHvDTOZvmqgm6xSvnMlJx6i+52+d/4lDvvtMwJlMRwBm+dCoS3Jcx5//gg7Ic
5CFtJ330UVh0MA4Cc1/ihRcPVQCAKPrPlaVhBvAd09nvpMh/FlM0QO4W0UDTonLdjwgbazmIMBF/
q6ywrKCY1fmPFkXXPNDdhpx8Ith5YNwA7h0xHxGVD5pHm30x50B18lp6YK5gzP8JI+TXAk0D7AEc
P5qiAzg1Lz9Q7h2/hlOsvSONaX8AImrlMS6brD72eTTUfo3XXefbyP3ngesh9RvU1tz8xxm3Dj3w
iqep8WTiJ1NrPyqyc4HaOTQeRaFlWsBLJAvSsLS7oPfi5ElpamR/LfSUO98xq+5Nlrp5gdlmUX+N
qix/k1qGPCtSlL8mwxbeWc8mrTw0+GbkgYcI8VPSFnbqK1Lvx4Dtn6XYJKLo4tez5fyr9Ub4fcYp
76FIx2Q8wqrBG0yquZEfWpU48xhXlQ65JCvNh5h6deGr5dC86ZJ0ArnrROGTNqvJd48QmiOrnkSf
iixMP6tWNf+MlbSZAyuJtSlI9TD6jRNSrPiJ3udJkMGyjHwFG7LpEGaOdC+l1o5fDb0yPnhlbnR+
UkTZ1zGbrS9eZHZDMFeT/a4TIEsPceIOvwtTmXS/6wvql7XrFjEMrs6A+t+UKQLejkjUQ1z0U+d7
xdwr/PPOO6ZuV4c4TRTpewRaI40vS5wqPXRNYVUHY2qS6Te0PY5y4yVWfCjo/+UXpa3MR0HL7P0c
xt5BwFBHyQTTyckHdmjOARrFfXEoaO4JX6DdF4i8GT4qhl03h6kd9PdmZOT8Ycn6IMrZFcE4D1Yc
CK+T35Oszv/DNteANixLjdWdIqdlF0r5oZpwtQ+sKem+xVHeREE1RmL28T/hgPT12KIMbcnqV2Zh
euWHXGbi0OBQG57a2La/2mo6/NfYbv7VkF02Hlu7b63Aa+z4g/V/HJ1Zc5zIFoR/ERHsyyvQ3bKs
zbJkyXohPJbFWlQBBVXw6+/X92UeZibsVgvOkpknUzlxfUFPziHQPk5rXTbDHK1ItAACSwb+zGPK
qaslN7XjX8KlF/U5kJBI+VYv873tfben0gnzWvk+4NcYMjfnMumCv63b1s1pnzGMOvf9ngLtwL78
Do6xa8oUqIy4VkzgXhenqdZCtHH0Br4361Pn1LPMucs8vhx43usZm02P/PCc/Y3g7XEustoRN3PI
Ul2Yqfcwm8CXtS9jnpks9xw1PnHj1r0jsEADti16s3mWufqjrquJ8KRRun/Ii9BvA1oLLAwWv/8Y
oj2eTjW2fnGeGY3vY9LydxVd215vLLg2i/KuatWXaZEQlXMUd+K0bTZJiil1h0efc4AfHlcJttC2
aTSha03wi0tuMEi3XVP1Wmk31ijStvHPcRWY8Dp6znw66pHoRD8haTD0hHZLkt70XKRJY38prnQY
TYmsjUh7Gomo7vHWxA+FFAMvP2Yf40xAWzx+4/E4klPqmAQNTuIgX0CniolqGKr9m3SrqLosUl0v
/pKw5UvxLYh/EfW97xSj8j1x6ozj/wIekBNmrwaB3ipl8LmILLvn+ohzw2TnxiWfhFxHsi2H/Udg
N3UX9c2S5GE9I26iRfaPuz/vr6Hsj1c5TDyrGIXFX2nFHHeSB+M0taP3b23X4/k6zHU6nUNLbF2e
qVXvyCqxA82dToTDXTBt4be2Xps/taQskI7YNH2xd9v0uoRB05+7jSOXDZhf3mLFc0zQP+HyzarF
+0P4YEc8huJPWHF7bynzq1ufxjkxX2o7Aiy1OewBTRYLZdBdZHbPkUNVl/u6JxfPH5epCKooHgs8
P/W/aKyGKD+U2zTnbteJ4C2rsy+OuGciZKkmTn5IumUhkAE2hLm2RIHCQYuvtY23g9mikWDRcgj3
3ENWoAuvnush98yYPTZ1g2mKu0e22AfCrfIwmLr3bVibf1L5ZiurRKQ7qLYT/6gDV/L+R044wjgN
EQMGrqYIlGis/cTvOQ/XcXk8Un9dip2R+blyOIc7L9T+b2tsq6y0omI4VnQiH6xwX1Pk1C3Ot5zq
0XXjuJrf/FD6ByKcun+Z9yMbTqNEAJuTJpU+KvwGtjKxFc+k9LVdbnqu1f4FozM+9c5IoE4kQmGK
Ok1VX5gu22y599eqBYux/7C1bOObzu/ae6yqiK9YiOtDzxHN21NPgsR+2SVH/meqhPuUkghvGQq8
/SRXobIHVvjuB/EW7L5zOCWiHKMdqdvuXOUS9JudinzUgzq5rTvoXNUubYfEtibBEGdw2zvHqZXM
9SwHVRiOLeiPm1W8olT7f+Ohuyfs0tj+vbAhM5ZUksO/OfRoPzNvrS9LPEYZ74u2LzLe5fdmD/SL
6wraIJb78A/jtExVLn0qbEGehDC5CF2av9P32KSkCbqDeDbx7yHteMPcYw5uq06kmp8A6DOvZopy
4Q1GkZ/nNJvMa1/G9+xyrc0TDGxVGXbB6p6OXvp+YZuJujgHNopKRDrIiAbcGXxekSx9RAREMkdS
NVWfO2avRh6/xrlbMKUQuZqWjf/YbtmjHODt6DMJqcKVyYy5bBrOEP5sYPDqSA34p/xobbnMZ4hF
TikIKh0Wn2el2tf+k/xbW2GV3Hg/hVD1qxOt2XuyuDT5eqCmrx0xTxfTNNV8nknJxJoo9r0ZhFo5
khQbGzs88KMDhRKP8n3L3E2B3PXrDbmvzXgz2DZ4EfM6BOwfXhvkavbRNGbr7I1nd3JCBN0RGo0S
VgPzQ9eM1WOYXiOVmxCmGC1ShNUlG9ZAWOfuN+bcQNVoPMgcbKAt52Vr7sRR/9/qj8d8M4aN8yyE
i0nRglD91bsKRIpoxkAt72Lk4znqCP9mFI6Fv8MBlugxa9afWasmt+h1un0srlffNWTJ7EU/B8N0
w57sdQUnFXQSh2WnZzwU4cMcViPcYNp4t2Z3PHMRyO6WfEjN+oJNSsSndqOBoK89dj961XW3Jq5M
X4wJZqWFnpR9mxDt6bzxltgQBBxYWzTrvOkcG5hKkThu+ubkrQziRTay2ZQ8qt5YQCXNf5s+3HAr
ytqky+kyjnvvOQhBvrMcJEPuY5vGKrX54nlqW7nkWP/4fzk7jxhBshGz6mRS4mS6kYcsJKjF5Bh+
TE81kkaZ4zxQ/Resnv51KDHb0jJ8jHxP101gFlbM5bb3GuA8tf2cV5CWqG+mqf25dEf2yMEC/f+I
99mcF8akMO+mrP6rp6D6A+3piSJKJ3cr4ipU/LXYCD9IeKTPOYyYsBs3fhYYBs756Mz9Q61cCNh9
jOwfAoVwhs887qCLUKrFlDuT139h5M1vV4cx52yYR96dw1u/cO0TPTeka3ot0mLXec/08kcMGz+e
v+wb6DJ3AA8VfIw5+87Q/mVFs1+DGpoFQmDgEQ2Fmnu2iW0yedeEFOHKRnxgYzxMWwZ2DLEAMVWB
vkfREIVFP6rhL+FR89+wzugaQ4jBWz41y9GWunPC93BlNytCm5h3FloKGQULnWRKeb7raxG2xe61
W1My5qnr9yOwFNHHsH9ENp5UTnwPu2XkH8EHh6JMPk67aVv2UTbM3C9t8r2tWvMZrQIpRydYnXLE
Kc4jE3vE+rpOQ3XZJuGZfF215dc8RFN7Imh+4XgBnaWmK9r9t2gxoct1MrtOQYPvbivCUKg2c7//
55i6/S59u3Q/Rg8pkHRE/KvhULw/K7NnHCNIlQXfMUBvVZkuor6k1az7krlTIWDx9k1dxIY9Q27n
PaiZsys5IjvxVzZnEfq81sIOhVvFV8BY1LRxklnmf4Tmpn1u9qNlBwT7G07Xpv1xOKHVeYw0qC+p
0dWDnYL2K4512JXR4gzPm++2Y3l9qL9LslQY3KfYnQruCnwiHboEoG3RqOcM0+PPdI/XuViMsW6B
JMSh/Tn9+tlXBzdpmXPIKGfJtTdjl01ezmg1v9bpntoi6XCgyJ15dv4MNI3/KhvLjz6oD1yXh2yl
9kcyYiOOmbq80Hop5U85WdENannbhyRqidWxc3Km7+8/O1e2f5DJTD/wXxIfc3x4ycVu3qTxbQ1Z
lJZ4V3QMMa6yaA6RUP4FcuBcsOGwHPdN+GddZ/0QtPy9eUsiyKdVvRjYug9T4SPQBbQaenVUuJM1
TwP/7Xloncy5xMLbf1dCZM/VprusrByEV7wJ00xnDgHw8/+fCOUNsoZvW1cdTeEMa4AcLD0ivzRm
bF97Zt9LJtLswxxxSB3Pxi6i3mFTnytVZf/w/Jn6nGFwnk/ZXIXDGV+EtCuCtKGg7pURb0yN3p3B
P33NQxV5pLEn3rKcpTulf2zV7R+h8fVt5F096ohu3T8p1zwrqY74CzOxjlRJFIN17gEBfOo9Sh/X
5JiOAvPY9j/moyzM99QZbznK0AkoxYriADxgqr416gBHWib3MJcuMx2QvdvRPeJjTjIW2kBcOjZz
ezOTMeZwFB853qlZhuUe3cq+F61OW0ljmoCgRqfmt99N6zzkiz8OtLNgN+l3Rxn3dW3m9ZGTb4ah
IxTNHUMz69reDPWISmLZCKTefAC79nAC5kKUfkPeKPz3TyLy6x8uuSE3o+/LZ3Msi0OYBbEzeeWl
VpamahKVH+lmRgwi0rQtmmbn7Vg5qQAu2/z9lIbN8N+xedmH6+i5I3cv8yBkpyNb8y3d/TpXKSB5
sa4qeAncTX50OrOEnM6pMYDPi3K/sTeuhonVzG1Bup3rFQ3Acp1HKbardajYN+Jtah5cJxumgomu
cc4cJsJ2cAcZPXdN7I3l4K946QYAXHseejGGJ11i5Wc8bMT01Vty0OuzdPnVd7Z6NjaoqhKSwf+3
8NM89JnPPWHiDekP22rLZxTd9RrZTz4qJFki7zuWsnypALXzcM7qPxo7x7oQclJ0mLpJp5Nia//n
ByZtSq2kpK3oLTjySAWchUqExQ9VIOipEwDNcvauF3a3+pi2R2foRIMeUGdPKp5XCrTjHgAbyRzo
0gFtHU9HJB0eBhhvL3fF4d/KVcYhH7iK3/Fy4ZotHTbxwwm95p54EBuD6Fn5luzrEhZu3NoX0/k1
31e9x7fOLJ3kFvlx6kEsrbXF5LZO4ltyzO2XwpuN2Af0c18q3IFl6tDFzlogR2Fe0cP6qSKzzvmu
e/+OyWxfL+J66pdnLRhPYUdlH2fG2I8xi1d8aiDjXzPi4hoW8qWT+EGu6Qe5dcPLRrYCrcJik4oO
MmUX6w+5PWWZ7Bo2bel7p1AcIuakKnF/Qgg687dRs1vnWeXHD0NUBbcYDWd+nm71+mHrSPzHBOd/
BWKHC2jIESacTgUY+agq6RsmtsObL9XYut+5IVUzwupK2jI1tfrTBuueQqFl9YKJQxYvJ33U868N
rM1neK97dWIWAFpM1qPFMFo009fgTu4CB1SJv9tcUz4HMNu0NKl0ePMOK56W3mu+UOiwY/vTur0c
3mIf97Axv3k+gueYELr/GlDOPrcL6lCsMavpQ+AXcV/XsvYvR7/Vf3YmxrSYux0eMEtYxvKj9+Vb
bbbx99F77vs2eurnjFfQuyOWOb4Y9IOP3Osnf9q2rhS2iHvflRMI3Fgejmcv6NJQFTJk+v8OVOC/
F0yM3ofRCltgdcTiyqTqf4odnL/ESSrmmVt5SdY06DHOc73+JQ4r7PN6v0JUEtL/3TzDmjnLdzFk
cxG51tpLNoOwMLZI/Qvi2v/RJZn8uUaN/O5NbdLfaOG6TdnjDRIWhmZic90ELikoPjmJ+W7C+qVy
pr2Gh/O7N5M1DmXTGiIcpJyjf6OT7MCpUD7vR7viuNkMrQqBtntXneB8zK2KjU1QPST6l1f7zURR
q4PkMmIhneY8l0ie+emwGthX945CRHlrK1nBvCpv+0JKSFVx94b8SMgl6Zz5vq5sH4/5y64Sy76g
2XK+BcqaKN8lPGKust6mOaPH9jFxNTDmnL2kYHEds2w+wAqM+aTakGATTYXJBQLsFspk5cEKan/4
twAwgGd7LmLMeQnGc4i20CtCTeh6uTcz57iciVAaJ2dgJT4Urip5BFC4lxL0tEZKMgxPaz8RWd0Y
EUt6rsyyou6m+db42LvxEbutKwUB5vfDJLK4IKzJ/VXZOf5aoC9+jvXGjKF7ns8Vpe8MThjJkPK0
OBl5fcP45mvMynPbJu3rtgZb8EqQS/g8ISVT4zlVkN5vcNbLv3XyHWr8kq4ko14Wel10IQ9A3fd+
trLPTGK+81r0HDcY8G3itG+y+lipHd+YDK04dwoNRTHEWn6GbdXhm14N6Yx/awz0TNRdxuost/V1
WkwDykrNbi5botf7TGtuwUmB376ayVw3NhbEH9Heq6e99ZIRp4M5MAz/nbg3yvOf+s267WniQKvN
U7nsX52Ig++ySfaXSHn9m+ApjXA6nszTboP5j+ym+NcI0Q6C1sasm2PQra8Dcmt5l5CbM7MRDYa1
cvIZnjfhdUBC2xaxS1BI2+lBga7O3s0g02DrAWGiPQqA9t1dahc1U+KLGLBgXuoTrMCYMOV0O5O7
izC4PzWzV7FzeUF7q8j/41+PxKjlTmo9t5ypr6+d0wdPKcgp4wZSnH8GN9C3tV+c95nP4uUjHv47
vNDicZ7Itv6Z6CCEXmFFDgoUB92tBtNSZbOoKw5IlXnAWHaQXGH5Zjp1FR8HVsPGt5xGjOHZbThj
/xw8rpXzEPJb4zpXbUwyGQMljlxs9BQHZGgaD7cqbquHyIauLbZdZD9HM9npxseqd79sApfXK7jg
qhvfsMSdIl/Y7TQEY/02OuhkgS9mIB1iFJu4cLF97cpmbw793Y3rrjrZ4EiychzjVOftohJTSqQY
KWOJHp+52Ng7iPl9QoqdGL6IPpvNT4AIuRRdNrjpZ+MOEaxg2szu7bJ6R5QndM+mWFTAeKbTauh5
mRjTLxBDhCEsK4vDFKtJlJMQ0w5+yunGKfBGlwWwrV3cuLIdgceZuFjrPZGGsyHdpMe9+XuVAv6P
0dXVUYWBcE+x6OyvLVl1Vpog0Vwwx1BZeYj44njk1zf5hY5h3Eq9peo7TVu8b7MJbrJumP72dLDm
ZkOZ259Ts4vuHE9T9ii2RfQlLwsQQucnU8OaEffZSXpci+btGjEgtgDs6nxtj9632rQyue9YFP5W
Q0h43bQFv6Vudll2gzeOucWdRRbZwK0KrnOH9xWNIZNNDhym44uXKF8/7VG7Hu+AHna5P4DA41PI
GNPk1WDqf1zx1fvFg7oT3wWRR6wEa5OIXxIPUv/sTVhhlICC4fQNaXFXn7dkbuRDuKvK5rU5kvGb
AU6f2URDksJ5LxiCQaPb/VYE4eK9U7bYaDLFFUKbt2Ze43xo6cEP1h3a6MnJMD4JcifbrT5xPDq8
MFVV8TfXCjk/Sv8qEOvTaPdL4crjU7ZAgX/W6/HmRfOgaV55F+KuaV3vFFDyulNbc+9XbJrIdKru
KLzzlNYruynPD1SqZzBxa7EO1vyfsgpvcaOK9ffsOnS/khuS2r/d4KwLbzDFJ+9ZH/m+lnaxD3iv
rpQ26XYzXr1DENwn1sbtLduu6AvOIzqAdGManEMrOn78V8aRyi5A+aIuhnSBH2miOttOcBPZr2bP
HLSA0+H/DfZwsc9DFS/rSZq+z8hI3hhRlwkmtxCebP2LUftk7jGYdbyL07WQeg5pKvJMnZu+bODM
LrnQFbYNGi70PBye+VR1Bw7SV7s1DC+Z97Xxh293QHBTfw4AMfVr0lCDLvsxsjzy/XiP0uX6rFBc
KDDhYsMTFB72IvrOd8b2ZlUbAXvY9ax3HqmK8yeNJTUFzNPoPTnVlAZFk6rMeQoZ4BRmDce6PWSV
SaEoef/ND0+us7kHq07Cdw9DkOS02CWEaZG7b267PTX6nnfA0wVbpsKnU/NClKHkSj7ftiVy/3rw
3HOZtkDz3wIzDOobsC7uAujvaSKae4SFukWzuJkjrZoyiluzXPwVOVHO5cruvwzAQ0sueuMC7rhA
6cW0Szvej8lCLxjYY5fSzCMCdYt3jcgHnKCHHKGE+931tg7QqQ3mvfBVmGlWIwxSbzOAt89D7XDM
aNMXfWJxrYJzPVU4AdbUi+1uzCaeIyjuw5aa0Uf+7K7HE/SqFlscu9rVKSWR0j0fc6267IQmILZF
JfX24ffHFhYZh9FHzgOn45t6SDp9XvojZovIyKs/+eM26mIOya4tFxIK91OFw5xfNjqc9rc+Fb4L
WRmu8Uu0KC+5zeBWWRLxNSwCZ+SDk3ynX+fJVly4EFMti40jU1ssZDsfZTtsG+G3etfa3l59vffS
HmHbnbiq8fmx4oN7msaZjXzIzBg984fTICU/3K9Fm8UrD71m2FvA63+ySS0PmCDV+w0kX/MWVtd2
RLJ46t65jXXNWWWGySIyzJswdg5jXhPXQt12taYv9o1zxCUKkAP2WyeB2gtg1Cm4JcMo/Bmy3qK+
6zQGdzlgZT+yNlTr8Uvu7iRyghfTCnphhPmV2VpVZ3dzQ/UKEbHwi9k6UX8HyEAFsLRagzHDb8Wn
wTYIEdGdLVDZ9eBtv4Dhm/p82Aq3US4l4qlUZP+g845SbR/GNXHuI+QV6TfghFjljnJb73sE9vG6
blUEWNogCINDXRwq2JyNQHNhH5KQlKA8LIY9wBp/8YUCofNE1Zx1Usci71q2yVt1RHgCkwroPYPM
smKIYcZbT2cjSKqYq+WjCT15lNIcbVWI+FALUXkybMtuRL/zWwnB5BtAT3V5EgzjcDPLdnEfs54b
yrPYROreu/jdUcE3IAM4TXgSph5OA4LoxAiBqc9QmVhfeBgPYtjnhdOephsAeT2Uv85DUCE//xFd
HTneet00DWTwBlt7Ul3F3huivI5+qrh1t3LdMBj+7HSVTpAF1NGB+Rz8BnDW5UGfXJawSzgDWT4c
vte1pYPwNTjpyGT6ZqzDZT1n6AObn+tsZ8YJruLGs3VwElfDtssbQxrzi8CP+vtMxPVc+q0+YBXR
eZRB40XjXRJ0Un2jywmUhrYFImn1AlE4t8FGen3Qinfwriou2imtGmJhovVLHDpuMQgY1vCbqmdM
mTZOQT6V8pZHA/n1zm27/T9u4kIEaL0HZ6BixydmCHjgheC2dCe6LUym0ledU+ElxEhsMUGG9EJd
EJzHEevAF7xrkKwnZBH+69bFHrcjRdCcHNOmqEAoefjgK2gbw+vmP6O/kNItRA/8/U8OZuguXJz2
opjhsZPSH5N4O08hND1nZdZZJ5knR9cT/+2626bua2zFN+yKgWju0Ly22znu5PShZ7RRYFRrC7KY
uSP2GVh7VlTEmjj2xT840B+2Y35jmxDb4xxlzR1XxXN9aeZ9C84SkBiUYOvhbZfs8EZkNmNQEWDX
9ySPG52i7olnQMFlcsMkj7hKE7l1AnPfwtlnl9ZQTApvgTIsImH9nXCtmW1udZZ2PY/9pC4asVVd
BARVNXc+pJkoq5WL4ZsUgyxUuPvY7yVRy6sqpL97R6nrSK4FHAMdmzbfBvDa4eoUe5TU95a4IYzU
R5OC7GV986CRcKIkataIH6z1jlPcejq47Nk4/+7GuX7YuFpGC9PyuT0MgcX5YI/61TRT/LDzucci
q9KV7btu5Zuxg/8HE4T+OYwG9VFXnkB5sR3h8XRV3qT3XrABuqJdWjCxAfRWxPml8sgNDrIfbR+p
Jg90OixAIA7RdPUSZ8flsM74z2t5sc+DrfR4Jgcxii68jDo9+U2yDWecIxBJabnv6uI7cW8vMYqC
pVjaOonOHAQt1cu2siyXcxheG8Ko3Tf+MG++0wys3h8yZ7PoIqXj+aVszNGcVRov2XnvCDN5Xqut
fQ27kFe3lXP1u0+zBQTDhsEHdA86rg7bsJ96BzA82dpEH3PNCUk+seDBFTO08MpTmH4tYG5NUTXz
9GWI/RVlCzf0ACLYI6uJdfKENcCMuCGNtu4Mu255k/ymcnM3kC16I7m6I2aBdQwyLtzxtZE2e+32
WH2hGg6H+3B3W8TLgssHf5ODKBLZgLFFbqu4aZv4ZD91NMnmBukW2YZ2A7l+WZMracGkvf6IzbT/
56HFEZhNpuysqSOnTwi6rr0jFJGGX8XxEn4Pdr0s7wa9ZHKuyOUKL3NDfbn1HSDeS30swVpOS7Ch
mfGN4AS1YrHpgJTst7VN9E+seXlEHSdWH4Jbtv8MyusfToaTczHWmMzwRpImfdNZ7ALKZtpIGVFH
5YZXdVZAaima2PFSqW17PvQm2KdnhSmMhqHPSj/d4Y5qZ9DAdU1LVoBSrLeIOcy+3CBkWk3pbJP7
xIkRaJlsphlfUfbd5ixYB//JLbWQU3sCGT3XPHp/+9HOdR749vBBMTc7fUP0x5fAIKHyhYgQcQ4a
7TVlbHX4m/0CyQAg2i5+rVIbOvi60ZMIooXVzrkNkfgjK39pTisgbHffy6791Zh+6MtJZp576pN1
lu/JVI0xv7QAFiUgJVffuJ4ODc5Cwv1PVwbhDmL86EBSZbb/Fu0cuClM7apvUAoRmZBEEWnqqSGN
p0z8Pnp0mYfN50AOcZivAfRcYdyFC+JhdBqJwmuO23MTdnjLZnju4c4XKPXL+Dhdn2czk6BLTeqD
E/8c4E1Y4UZ4HY/neZmENtyjtse713TVeMHhF+8zZHuhPlU8qMC+KO1fu6F2k/sprmq0CrX26pNt
NBi6mznx7e6sCrCoSaYBDme+TqiYYkYFUXAIRmoOzwFXa7dCkQQBM34bByJhym1Ma1uifWsaZCYK
GGtTtSY9V6Wgg55MnF/7KNik+Lp+u05KsO6qOCOD2Yf+Le3WQBOhtXQRQVChCfqs+S2Xxzok800L
uf7nWFrgswTseGOOq3sGjbaZXratzbZvtrHev3hp4uo0g3//6I4FkRGtsuGyQiXxlZ4U64mz7JiT
EtuEJXxi9DIhp4lPnDRU//AiRJtzNdF5OmJfdJesEm5yS/nc+pJxO/BpEWpiI44OFw0R+3xzrhkb
00vEL/7L5fuamG910l4GhMrDn2XGKT9n5ICTzttk9G+gBepbLuOd9RtHpVl/1cEcqoiFZb/3gSCn
ZxmDpuf+mALyLV3q2e/Uzc4UUabSU3q9Hcs1jIJ3E2HcKi4sRg3XfnXfDLcol3uLKDNaOExPQNrO
POFjf+8hMBW8gaAcJw72q9tx3uf7RvPrPx/x6v6EPNueszTIPvzRh/VuFrqjCz7t8vAgVHS/2jlz
+lxDbDYlRJAXnPvMQm6Awg8owixA+Dq183NiQteUpOZYTjrXUaW5RjhnEC4vxj+BuveQfl7rox8H
o2+/92SazJzLebqGyAfXek/GQDp3bcAgUGYTNHARuj12dX7jO8cPNBsgb3qqsrg0gxvdD2jAmudd
4m3UkWMtlrVAldLeD9p642NwmBmSb9mb7BI4bXt10l+8Z5c7TMz5nNa3P6ZM1hwPu0r/s1J35rsF
A5aPjCT71dMgrZiHR1e6F6hXxpEw1pP/BDIl9clhk1ZU17R7k4vpwzyo/Gh+OcB/Gaf6GmyYIdw6
b940OdvdPniwcwfHJdED8NewnUkTiMJXRw5HUCLrskDHcRuk1y3FcLuBaKkpFwbbNu9Npx2+JpU9
dSxowNcQo+4Ngubsd4D6uzvrNeS5ybLBImUMgv3vumU7PbCfoJ5rlDQ8VJWuvxw1Z9sz0nGI1xBa
dX4Km3RHRQpYZJ6OYN0+ENT2M5JWlHv5tB2xuIQaMdSp1pmz4Oq8L0shbbI9HWvnbwyylfytGYRq
7k+k83tXDsPiEPlcNWWB2MxLyh2I/hsDCiMlD43mOEYeyv48CA5xnzSAEZIJfw3D6aY1Gw2qRhH3
w0/2MAQHibK30RvcP1M2J78ClPrrdc+bfot66LKfftUhHvcP0WV3xlX18GSP4IpYpW06XXxkt2h8
A7pVoXzI3h9HC7J0N8/TlN15KoFfCPXW/4y4M40fHL363YUJqPJPfg+RQlJRtjngXE41s9nGdWvv
ugg86mTWePub0Wq3YmmUolQv0h0Jgp1Y9SvPW8D+8X977NAkijxu1Yr8YmQTftoBkGSJ19dY5Uwa
guxWdQxbjix2xh2TSDqwe3t1M2Dv2pha1EHu8cwwdk2oOypdJPMugcKkvwZFzfeOddU6Gcl0Eaeq
cCm41xGWu8FS7nDfAPtoKG8rXsGs2FswzKKfRCqZX9Q0Ftgg8wnTTLnz12G7wG+u+uh1P82ZH/mF
Byz+u+3NYHJuQAP/tCZNEt4vs+T3GC6YN9/ja4GEWmW+Wl4GMNrjvJNRcn0aM0A5LjO6oTjiZRzO
IVKVHSkm202HkweaKPo1TXCLo3dPATQVTLqeuPTO/0g7s922ka5d39BPgGQVWeSpJEqiPMZxEicn
hON0OM8zr34/zAY22opgof+N76APGl+XRRar1nrXO7RVczMOafxsNFXeboc2mbVdP8HSZSIr4CxL
8OuHhQQObU/YeS68ogrD6jQadRLdSKcaqFTFAEeTR0P9WcTjfF9gmoDFV52VuKtOSZnQdLZFS+nt
zif0IEn2guJZHXEM7Z9qEUEfmuqqeh0tlf1mFuk8k04DJN6bAfR7AlDvTN1KHzKUz49jUXaNNzGp
gOHZz+ZTRiHMzJtx95McuISYaWKBRG00Nt02yEzoz3rfDvuxaIV7C0xpqF3vRO0PvoaaqxQIgNG4
MZLqUFKFfs+dYUAsMTfQ4ebQcn6Hk2uGXhK36bSFGNdWRzeqxe9cg97q2RmkChpJMvewzq2TymYe
nU4/eyQA36aWO2KdadvtXi51qj8YM+f8ljGG2fgi7oPlkEJZ/w5LChGEOefOs0HycfNQQdLrgKyU
MYKzOEH50Dszh3TrDNjYDZNjvUZxmqgDUAfTsjJs45NQs4uoAQf77Mil3kE9VaHuKUs1uQenFfJc
iwbzZqGynGHaYTB4yg3X+FR2bXkMihJCk1kH/Kg5HgMKmVKXJ0flnLKiKdvvQ66Z+l5FCec7fTuH
LH8kTVIaZ3b9anChfJkiu222EfY4wtOtSDjHPKbA91BDyYoqp7DwhgrCUqF7qWCWJfaYv02Z03+b
Z63uT5rSRz/twkE+Od3izJLBcrz80qsRWY8sTEYBI15i3xvY+dbNwsG1g2CeFKhyq9rdL71F/wV2
O0X53tAmI0bCMPaPkaYVv3D8oB+edb35UcZZUu6hasFXToYBaL8sqtKiPi/0b0SntdEzOpzxCx0K
mrrJmd3dvHBvwpoQOuqahnt4plT/SdThOO20sucgIyAbepYuHOjPOS3mfQLn8gumAozbZB3Vbwqu
WrdxUre6UaIkRdsJesCcdknjG6AP9g+Ot1O7dSLT+kFwePJ1jp1YbVoGJtGmmaF5oL2Ol2EjsyiG
h7UOD28dsmcmzwha6krVGTDFEV1D5RiFZoKgtDPuXx1OGs9yyUPmFvAk3lSP2tlXw7igo9YXu9kr
E6L4NtAnUR8EZVqwzvXdeDswyPBqLaL6wsG+fIv5EKNTVyBbA0w0zWynjYIDttdK2XAxU9Le5jkj
DZj8NdwSGIUQ6AuThsDLWkdrvcoNp3uck0b758KTxGeFilG/qZTMUUklvTnso9jthWePYk6PmZpk
zfOyOCOyJetQ/AzRFO9oa/Cv30wUki2ZJ8xCAOmr8gfeW4i+eBUi3jEbXQlHle7+1CuYVxuY41l8
v+htVnua7cDtoiKRkocrC87moh6Cft8glmmPjgbozih3gTXbdAYYcwv3td2RKFK6MG5mKL4x5TfC
vZAYMQ9HbxNqS9Tdp2qs7pTq2nCnoi5Ut7aYjZ9iwruYyeowygPA0jQf2tgdq9e0Va25jQc48qeV
LVbtDKiX1QGIzxl2thai8qK0cJxja4xJcrfURvlGczw/cZ6l8QElTXyntXZfHcYpjK0bSOLuM/ZU
8VvR9TMmZ7CcJbTgoiH+qyziiJYSC+9NrgauZlhVRUxXAu10i9gAORLj2xCQqaRN3OOYRpxfHQuu
Zoh41kKo9tDJR4RVRrwPzC65xYZ56byWUje9b+kw9kUv8N1ytbrhtCQC8TchPjI5QTwcXlwZxPeS
TmPaQUfs/gltXb1UAtnVveOOTXlcGr37pLJJpN91EIjlyxIOY350ujns2KOoSHaFqgeXEiFVrZ+E
iruFw8/4Mhm43m4zmXHKUexz7HID9viK0jW1uNEahTxoYy+1HVqF4gkAO/5daoP2VkHjo6/rmSZC
HezzVy0vqBCVQXbBkZmRHXtWlKWUT8kUeSSrriMvR8QQlKhmbxsQhWJX69B00baLVHqpoTQL1H5R
P4spYnhnDCiFqF7qdNlNBSpTL1MxfMIBGzZxtDUYJIekX8zvqodRtTMgZmcH3VbBT3vkT236oMfx
iHncA6oRqFb9BC1mdcOBy9Plxdz5Ftj3PrXnqYbxwF7KEcQVzbcoGTSTMc/qQNgIa5wONdhnzaGQ
O69oiMUn6BXmT071wV65VGm4B2yso89GpPcV3H7u6O5TlI4lExxYpoGX5NM8cv1YcXo0zNCkzrZn
mkto7kW504DHX8o6kv1BzLRazLTCMr+LTEJU0PYFZf+oR1bV7oZ6Hm7TIS3gm0KOpHUSTALvEF6U
OrTYeGH4n4uKZEnZxf101Azg7Q0Iq3E0q8zW4XlNqHsQbbTJDkOg4sZKilo+kDkRNXtbW2GYdnDj
R/6g4gc8Y57PZmFORr02GxGQAknL1WcRTAw9+mXooPliaY8qZizn9pSo0s09V4ehlqK3g4uPWblz
4IzTh6MWQWCFHOG2nI6A5c8Q1GfqZ6s2w7uw6YvufnSXpUcHqRbYCzpyCEYXHZqXtkdqfwDTD9QT
f1QBfot0J9iOgS6+BCWD3W1lxLS7KorcADJewWHsRlAGZ71Hdj5AH7gNTM1S+wLRw02asuk/KR3n
pCN9OgR9eixIdHZtaMFLlk49eGhRjr8tiAiLT9vVTAeNMa84QZen0LSLVOyhumdspCRO7/rSGGGn
wpF/Rj0F+4t9WmZPFJ/uG5THFN2wCvt6i6TLpGPFIDR6tusofIVnpOZ9hZWnRSdBNh+KLanMfZ3/
aTtxyhN8d2Dub+ZYNeMGPm1yB0bUxCeSHvIBP660/T2ZESg3YBC8/xrTQDZQXfC2Ywr3Za9bfbWc
Sj7lcJfJOH6MwzxBoaH4lL9yOxdoAWAGhHcRbGnnBLE8Frs+RY4KWZIx7i6Yu/omz0QSbEHwnG81
plPpAe0glUyfp0nlq8ZIo5NhxiXpmgRDINBhxIR7JtHnYLMBc+9tk8m2+jaWKV+ZaSaYWmKXRgyC
Vehd54F2O9kDRF3c9u1pRp0ym1X4QHRcya07ZJPHEEAGXp6MQNyVJpwv5KqXMFLqeQzu+MigWKzN
3Gc9lEZ/zBaHyiVQDkeEbSFUshH7OrvWaLn6XVGV9m0/KWQHChiAw9cY1d2Y2stL3Fjw5VpAeXeb
i4Cpm5vq9DRmMsyPOevwVFAqxHzAFZ1Iaqoi3urQByxPkLwxerlAF+gVhgShKENwvU3fwLTa2qEp
0wN0nNTZm7GTy8OkMSzFk6toDroTQ6+t21nER2kHsdwPcSRW/piVPHTdGJRw3FK7eljyJi4+8f2W
th8Y2jj5CCmAizPZP0QKJe22rKIBwigPkVoc+ypTr4z+DoegyTm5VVPchzOCdt+dcR2B/pIu9BDx
7MB+CZLfC0rXxme8SfsEJOXG+mOuWU61wWItley2ZMl2eRdZ5a5hjPqzzRnle6rVymZbKzAkSqwl
/NSiC5he604wI4up2FIvgBxiH6qBadexGhpF5Ug8wm/BFYnGQ5HPtNNtMykOQy+H8bEzytRG3JfN
X9WIjz9L2LmDYEE0N045hfpB7+C9bvolZDyB5QMHexGiVwSHqrl58hQqzGZKbYM/NEiYewDOZdCV
dc3+5UYqbLahOUXx1mnm2vByLK39yeX43MK2xObUWky74f6amvZLO4SLzZyKdKWSoonSugn7+Uub
Bs6nkBGPQekApX+ny45MbwNiEnznMkL2XGDfjKojs9pxYwWqfmUUwtjeLVxBDysjqIY8nBjMgrow
PUImN1LPFGoBqrF7GTMFQ1TsYZ8Tqr3RAP77M1QaQKsC+iklWKq3gIHQ63a1GmNtm6Qtd1uA86P0
pwVC+dGacucXMwfEWMBBSeiJqZ6Et5T5/IWvmHEiYsx54xhzaRxEgRcthgqDfK7hH5a3pTvO3Sms
reErH/ia0Df0oZe7ZflLdGL+DV03RkFWazOcMIfi2e5hfHJpOOifqgS8XXfLjok3ojr3oE3t0myn
MAgWrxGC/ont/ljCkfrNEN3dwQFctUgg083LMg9Lwh9nUwuPtBtIS4awfmBIVVMeTnBefCr30aEu
bxpnUwYLp55wsXjYIr0pSo8QDwv+S81ptJsibOE3FLXzt8G1us+iNtrvU67mY4ZNUXyqwalvFE5p
q4h1RHyTEaQCj1fh/w+mFSS3NRy4FzNqnILSsjQqaNgc3Gx5VU8enlYBiCZxK+rojJqT7mYRIQ1y
R5w3Igeyw6GC6Ielg1Y7MBKcsHgkKKz+jt1t9BTPqfbd6AsGO7niNrnFGysTHkDlYG0hvju3KpkQ
kpC4IyFC6YT6iVRBkMgDczyuQ1BGe5DuwdVh2N21cqp+6sQfj14/SYwIMFRAM66cMrQPE/kdLogg
lKOnbrZdGjzung3Nkvu1hYsXo5sJehubocB6tmAzJ4xozOlZ5Uv9zZYpsVPCKKPXjlNv8jLw55+1
BuNrA8k4nA640uuvbAmcQ2lTdPoiNU4PGEzI1TFvsSQ5Ik2aeq3bt+0jOS8NpGqxGG92vRR0I8zh
il2pcNPehYuqPse4/wivrvrwMcZC6heXubJ3Wp/NJo20IWDWFln2s2BSN0FBrxV9zTJKWHYiZaTV
DCV0okVQzC8VmlW4sU5qHZVJc7aN4N0DHpl4MG/sBn+KrWlETDTkFLp4VMTYGXUMaPpDGpZDwDU/
2i8ksY/oW0RuPYQqpBcyEle8DIEyzUNfqulTEmdhdmNDXPltqyF+abWKbznn2/oDkS79Dse7XG2x
Roq+qrJMhmMdL+g1VKjco+YKc7xHH0bO1+BOPXxKMxbzybFhnVI8DqAhZUqG6SbtJvv7PE7QBKbe
7YJDylj6xkC0F+8r0lN0SqN2hY0RRMrDoi3zbV93Y++bSPDcnZ3StKI4HF11w5S0zfkIa/4KrS8B
otFpJikzUDwldpbRJdV9EQZYXLB79S8pp0VxgLJF1pMm0rl9Su0+eUzbeXkzUDv4k4Gqcp2TE0jf
DWUdkho/WwviJAfA2g1s19zKiirAL+xa6lBRNDznZByl4cHCm4GhvCXLcDdJ6ssDiHxk/JjaaXwu
5aC1e0SN9t3ShXlzsLGE+B73dBbAq1X+BKGzGDejxYNjG+BUsOXGxG1jDOzlqcx6a94AJMywdxsN
H7bQsGGz9NpMy0O3P4fHEIzSM/WJCX8S54akcBnqX53p0CR0UAu6TTfak6TbWYJPeZ8LbS8QELzp
WSZsX46m+KdfKisHWrH1x2BJcyj3pdO/rBHSkEUQ/lMqyMK1TgtES6LecQ15KPCugsrMMKk/zdVg
LXvE5sWjAwDOrYED6euIgB7Q3LHaV9fOI83vgdc+1+gTkg2S6Pi+g0WcMAOq5KMBFM4umwWzAHMu
4+AO/WGMzjNt3IfWyLLpgC6TEF5zncjAoKk/a0YHMKUXpht5VpfVfD5a0/UP7hhOoTePGVFiLc7v
5ZHjiYrLzQ0CfdmOGdFBk5Nm7CeFl0hcwB2JQqZjnESdIw6VKS34O38QonxVhoJtcE1tZ/TdN1Y5
Dey4HBYThVPEJAYPlx5qoMHM6mfaRO5DwvWGOwwXyQ8beVdziqMgND1tUuAPABKj8BQeI/EO6a16
MoPFgPIuqignrqJRj11Uc8q3PUWelteoY7HEgbcHcMFAbsM8IRS7JQ0q8DWzUnuduRQcpyIS1rZn
9gL+qOvlE0UahdxY6gZSt5Zj6rBYYn7IDM7QzTAzRhutJF5L6Aa8eRnsBGSsjKNtPMED3gwBYUo3
otKzdpWjUEr+pKdRCkcQy3zgOXOXWJZOYhh6+vmTxI/rW1DWLeYLkYCHv8ScIHtcu7rmpNPBPIWj
SpHhW1UMRQhB1bApE+jod8AOAGFh2cqvgZMGj124BHc6k5rgRpb2orZ4bmij57qjkW+W2bDnmyqU
+KdNnZ7/Jn2w+q5FffB1hjy6+CmOXL8ZfsQEmhVQIDagigOu4HUENmYEbn6LPTSHrpBD9BM/o0gd
MJUjLHGes9mm/cEWwddUVT8EUW2AwNs0Xp7VMOrjNUQFOibLDsRRaZDo0ePbC2zGpm6YQZSOsZNF
Xm9TwgatI2MxRhWwY5JgJxflQF6D6Uz2Rpr1xROah/5xTvrhk8jLlmMaQnsLGz+avjVy7U/Qjwwn
vBigjTlprsYbzrhA/8xuREhhz6IYoKxZluGFAWAJQlD4axsa09V4X+/Gm8CZ4EpamoVbJsO7fGs7
oaGHm5SIpX9qJuwrZQ2l8QbQfvjeGw4McPqU5inqKij7uOHclLCkLC+YGcHh2xSiRwtEGP8K696Y
dlDGsX5ZPTPMzQLlI9hb4C4dhgHC/WYFZvQVq/byczrFfDixLLrjbJe6zhgmkjcIdEJzk7BpsP6n
3kk8KxW4Ssyx7h5KNxG3TGW7gjRuYO6Hos/g5ABUW8+d6wztpupFw4cA/ScATgi5MSXlY3u/BHHt
bkLMqqxtaxSrijukrvG00Ehe7Dapl33NoKV/5E+dnhouJ4z5tdoFQbUt0XkLcgP4lNxdNo/LYsKZ
y6X9iuUT058sc6q31h1UszFC2+GqyHqUG5A44IzIpoMJGK7hCNtEBHl8aPQJpg+mOER3gAaJ9t5c
3PgZqN+27tmIGZ6hpt0HnlFb3GmA/4zOwx62NaClVYeeno44wvB/HWoP+2N8CxK1YIWHnhGTf54t
mivgI4BXrB1UsmuGsUv2LZa2EQ1WNNyb5qCvJgJOdLcsQnM+h4Gcn/P1YwSeSOhyq9K1n3UYINgb
WFV6EzZOJnDYcduXgaHndMjR2N/nXAjEqRXEwoaMnUquhn780WEN/Q+OCfJWarnE2kg5gbMNJSTq
E0o2HQfnqpx83ImsU9MQubhB2AIrYqGyYr/S51s/DADRbwYMTcomOEcAmsg31WfbzETlDc1g43TD
hbxtERn5GFEM9YF/F6WbdpwQ32SmXek7gbIo3zuyn39kagTZXobIDXcmHXD+A1DW8ZD4rpCOaKib
ae80cYRQ2J8GMYAjaU5tUZcoy31lemZmiPCNaL0fcIdGL5GN4hknNv3z1JrZm8Y++d7mU3kXyXBe
ZSMBJ6gVzMUbQn19VSgbwGUuJnb/RLlGmB3zF3vazNxfNy47fb7JZJ49ammSWtsFXnCysRRUgxec
MULUbuQQo07DnhncfqFT5J5h2Lzrpmp8mpJk6Z5KxnXoptym+5qDSUINJQf2BYbF6Bygj4kaFlDB
SUkopLI2dU3jeRz1Umt/MBjXi605xnV1C65Rnkrqq+XQQIsxvUgPNSQNULgw6cmn6BN1iPnDCAOq
z2KBNgJnu4MDt+hJ3WGnQ/LDpmauVAIriyo5LIs7oygrMornytZd9lxUSMpkDsBpn9PCcQqUrVE9
QHNN7xHTNMntWGUWVCA9h3SVhqKALZzI0LPAkitKyGGdg9a4MH7CBQ3pumXETuHDkrHFFl5W8IoD
V5g8Vr3VJHuiMMzCa0x3hJTpmPU9Ac51vTFinb8aoY1pnkwH+jcsbSc7ZEaeRScA0pK6jXiiAVZW
O+svnVNpv+jGC57uWKpPs51LqJdz0tgbbCP7+HMN9Wsvwmnuvcyc6PgXc2ghwIqg3MOqSx4NnI6w
iirLarmP61oQO4vUhgA42Ldhfv8/MANtrYu70bedITphz1mpu8GMA3ezqHkydv9jBqKRkGJzfwkG
krKMvKgKLHdkkXkjrsDTHha6XvKfWiAllEk1H6tmLpSX9dxYc8+LQziRjlfcPS8YidoUONhr4u5K
j7L++39Z4zL8nBn0VL2PYbS+NaxSwAuBv2vSZ14zh16NNs+MRDEJAWO1saLkf2dGosnqFoqip/d7
bBJ2AaZHXmybzv2MOcwWhEj90IKFfsKlDmSmDfespBpHCJiIK5bjl4wilSA6nrGQIpbpzBJUY0sD
l+m936ql2/f4YWKTHQ+Hj003L3hg2gpzOMcUa6qDOLOj1EJg3Jk2xO+D5jMvMPwmYJivs0XNBz+g
iaozBNkfL2pcfMoY4BvwmQkPOs80KZBAjgGgoz8Og/EIjcE5SNPQtpKBzJ6qC+ci+DVe3trLrhrT
ekO4qbutxvJaKO+lrYVt1//7Q1ZP0n9tLdyWGtXYPOQhz3Hfg2blOEZ8g1x0uP34N198ndA1CIRa
jd3/cni1JztTsul9m/nxQTjCurexjbviWX1xFSUVT0sIiG1nr3OAn9IbMER9k3RW0ClpHcuxsbyP
f8vFTfOvVc6csUUX2rCwpt6vEEX7JFSEnsN06BtOXMUpaSBSUvMNV76HC6+KyB+dEFNDV+QKn/00
AuRdgEbZ+wo/RM+q5u6+T8cA8zZkfx//vgtPES4orBobuhJu9WcG6D1mS/BBkt4nqM5EP9vZzh6q
JMPz/7qOyW7QBek3Bla054dNVHCcQ2Jh9yWtuC8XE6roMoVX9sTfvrqsQhkppEIj+ZfjLGaN8MIt
dl6A3eLeKWvzS+BO2nRa4sT0wQED80o0+/r+3x+i5FERKcnZpTCQP9/rJlEnCj+i1qdE6L9GFm2G
lmSpNxV2iKXy6vWf2iXub4FpXjG+/RPUcba2IjTBtfEclw6xOGdfNFMXhGDx4neDZht+CtEX6yWp
uTTAVWGW/qDgHfpNTz12ZCpg17QphnXqe9QJ+1R3a/qqAE0xM3p8W6xMzfkWSURgHQvktJAIcnxA
mbQ6bnjKlcUUvoLevcmQ5OcecVAwZHM8T2AKZot8Vs0iqivH59/bE5drLgYJY0aSXXOWPmi4WRnH
sTn7kZPazxhFwWNYIv3Tx5vz7+9tXWXdL5zQhCOdfW9NqqWSmcbMqAqbgUgbO8SFkemP1dIePl7q
4g8iuc5xJRaK2DK9f2c6UtXFCRVLkZftpRJkdqUOXvmqL/0gQi5IkBO2tAHa36+CgZTbNK4kZBAy
0XZuLawPFpo6NAvX0gYvfAAgmzrYKl2PYir3fim4zQW6RWfyQxqkcpPlI/5Q/bhaGmFgaEa32KxG
r6PbQ7s1M22Orhws63//7CNwWN6QCskqc4GzAww0Ncl7WU8+cIkGhJgzry1HaHogDjd1rSc7W5TX
QsgvPF8HBNAiqYxjhuTm9z+6Cqo4UV0z+4kWE+lhj5mnmn70BLY3//1VstSakyBJ8CBI8v1SoZ1g
Ip+yNxM5vUhz6lF3Meu1hcyvrHTxSf5rpbNN09UaFjJ9PvsdRegT3C37vnDLGWmMOfg1LifMZB17
//H3cHFRl2miIEhHp+J4//PQw9FAOwg6WsgbP/liwre8onlxCtO4y43efJ2ZvP78eNFLr09y50ke
qnT0c79wZGshQ5109EM0Lqc6R2OlSRQPQNTNlYd6aSnHNiVcPNcwcSR8//vwnqZFHavJHyWm4KOs
ER/Fwz/9NLpXbqILTxLyhG4x9uAuIIPq/Ur1LMtiMOzRT9qhe8RFVOxnwkO+MNqtb50ghL4Y628f
P8iLaxIVhOaMOxBm5vs14xlE0VjHowO04Jypb5vdZFjM7+IJ4yQ8AnTsf2bY5PL48cJ/X/TCMLgP
yKPV7TXg4/3CcOGKFF+kmkvPipBPM2zPyMD4VeZ9+Y/ApCS88h7/PrdZUOoW9yxBH/Z5aFbDhzdG
ZlvjZa+19Ix4yeVp3F55h5dXoaSleDY5u892i9EWuDtOXe3n5QR9xIW2/8lNbPPKj/l7U/JjyKJ1
uFrNv1+bAXQqh6Br/GbEzwz2TrscbPDEcRfhXvz741d1YTF7vb1J5cLS13LOXhXTrVnVcdT5GO5o
Nx3xg/toCvL7Wa+uBS6tW/z9XSCw4KQaso01VOE8mcsdLYuBQtD6VdXW3S/8mumizH7O7jEohDU9
MHwcToh8gkcSjDI6XYOr/uOfe+EVYoLE58fdThjceVuCA+QSpECqvhVE/a3e9dBd0Bt9/XiVSw+V
asWlmyM/yDq/9Zx4KYmXKns/ys1oHyz5K8rd3FMStvHHK1340tZvm7BvRfNqnv8ehgtjZEyq8e1k
0Q/95IQJGDZm0Mych/6A5Wr33yOn6QkJ8tVpgbj6zu+EqiRMQWBN4OuNNj1yG+AqZC/ujYkwd//x
r/tTQJ5tGS5w7h0+6ZW/up5w/+qKUfpF8GAwRZJoP/PTGljXMDFHnrNBVSFPrdWU/yCNHV8JIzA9
zkH92cTm+8p5duF9smFMkwgSQd12fiPBbJ7M2lx5C3B6n/GuZUzpxK12nHPo9R//5gtv1BUYDnOc
kYrENfj+JyuVZ3Yfx70fw+660cbK+hLUfY7grwUowgaSjJjdf11SQiDn6JQQVAgSOjsDYOoURRYn
rU/EBE4Olu0xe213Orbn22JEsf7xcn9/gyxHCCPhKjpjRHVWySwjcFfUOY0fGVHvY3hRHjR+65VV
/n5nrELZuwaW6WB1Z88xg1csgzFo/Lhzl3vsdpxDFrqQq1erl49/0PlSvCld2WB13Dw2qVln94JW
S5z7e40BejPUp7YULUxVVe5DK/6vBcufpfjYhYPnoPtXZCMDGFhkTab7JIkUR4qWF4SD46rKCq88
v/O3dL7Suk//9ekZGDikaVcSUBFV437sA3snNew7Pn5053fCugoSGp023aDrOu9PhmQ2uCl6wzeo
RnBcteyvQrjKp2ZX3tAZiYcrpHtHZkrrTXgcXvnYLvxIkroE37ZBnUIr9v5HpkQlk12EZaQJ6eJU
aE5/jFexwcc/8vyT5kdSDikILwgdHYCc96tg5mXLmJPFL1ILbXqODjXGxpMcmRhWN3Ew/zHZZ13v
/9YoJnsSGc779fpFoxoKNN1nMKgP23xJk5emUfjRffy7Lux7nhx1kANLRv/rJhhg+8xaYZuoV8hw
RTWdLHgsdQC5aGzwN7iy3IWXBfOUBwgc5iIHO7sMrLKGN47+gLbZQoRUJ8ktL1f5H/8osT6df985
PD0OetoOU1cE4Z0fHGZnJzSzsPD44lv3a1wWEQCHLNvnutLggDmku8VgKmG0L2Q7k35RmybX7YJL
JvzVwdxqYWxgeOL0Kt6Hrt4c2dtGu20cF4ZzvUQzKQgcq8jSmed9Kpui03YY6tiPC1wdoJtME3Jv
j2nsfseYecYNpTIH+NfoCUyGYgSdnKZAT/stDjJFtCWlR4c7DuNzvnL/XnrBDklths7MQwFYvN9I
U2jiO4NrqR/pTuIv6A03iZaVgAmIzT5+7Be+EWBTHjtR7hegpCTByAI/+QXbrGj4pkiw8ZGjjbte
9tU/0zxcSVte75izlywYHQg+lBUfOW8YnGbsi0VnOWL68BVawvw3QZPOl5Ckii3mt+YD3h4kP+fk
lXz8Q/8Uf38tbdGq0LEAg57ftnkWJm1dQ7cC2w2tm6qQ8Qt8CPdp0BxrzVp18LSL+vBh6bX6xcz7
eg+v336ug9L8NuKE8DAAGXof/1UX3vQf/BeGOg/lL7g+nwwjjFNJDCoC7WPYdO0J34/yCwy65MoD
uLwUoy2mr/aK673fVK5csDLQbN50p+MZWTawday4uCs1CCb/i1+1ovQmIBDn+9nFnA9mTa46tyVG
JmiXMMnudpkWRU8ozrvHj9e6sIHF2j/ZQNySoOmzn1XPlCBJ6yw+/IAl/RpS232ZIBPc9RmmQG+m
OWtXLq+LK6JkXJEnwT/OVoy0PA6NtFh8Y6wUGnssJWG9kfTSh+CwWXgtmfocTuBg5J4UFlMCqra/
+rd20CpVp93sp1Fo7iYT1eNQwaSCnpHDFA3fdFfY/7Hy/rMme5KDmIqH8ePZZongceahxQFcqPIJ
cgh6TijAh3LM4v/Ppdbr518FT1cyvw4HZ/YX00liryB84FOewg3aaJluzle25sWHaREtq2xBpuF5
TYBVsO1E0EB8tx2NmxGD/0Mvs+z3Sp4/hktVfcUXt7qyRy99eiYqLskMm7HS+dW2kvKqsQettBAd
3U8YDB66qomxQ0LD/fHncOmABbZ3WEw6tjr/ypO2QedduBMyfZMhRVjWR2SKBnLJFOevkeqHWCxS
SiHgXkFprq28fjb/fo+YnybaXPAjYSZu61zBfnJnTEWnwj3Kyeh/DVELp6Cxy+LK0saltdcZLh8b
0bbO+bVSW9XAAD7lrQ5NU3KTd8EAo3GOhx02wYmzJWokmnYFbdG4taEY+zO61gQL/sA94aPlGBsd
AUC0dQoZYnGNOhp3tXkKnE1j1S1hRYs5oose8f3xPn5hl/YGKBDFD3MJ+Vclnkd5YMzYnfl15mT7
0dXUDuuAjOpRd67s/UsHFwWFblLHcW6d90v6gMWzHJfFH5p63odl1B6Jyyl3ejgvt1FUzoePf9ql
bw2rQMaAFPkWUO/7HQEdWIQh5q/+4AauuZe96O/gtgTh4yBK0/HzYHWVMNK2e/p44T/zovO7HsYI
8gOueirls5XtkHtOx+DCL7XJrPCWiOVr45IC43eqdpqDhAfh7EnqSmNvbNIId4Ma+Qs8y8l6GbFN
KB5QnaQm1vIxcqaglKOzq+YYq3gHe4F036L91o9lPSRfcpzQVq+coOoRcERNeIKDv3xJ6kGHozRb
NhRS2GvyRxcix96iSerelm5Z8ItwoAjtUM/Uz/OYKBjNTj3Byu9xvLvBNUeQG/Txg7mwA0Br8Qhz
uU2oss+O9SkpWhvN7kQp3682ZpWRaTdJGo0/oNsm2b7t+7je//c1DQVEBs4P5H9ed1VkSkRDp4HA
l2jrd3VVzGw7TgYPwmtgIFYdAD3+N2sygZaWK4B0zwqQJgQdnhrWnKUKeAkGhOaOs2FvadP0edDd
KxtuvaPO9huEC65KXQC/M9d4v9MxKBRDgAm9H+ZkN2yCjhibrYVx9zXizIVPSoJNW7RItk1dcPYC
XRxiEZ7lky9xe4hwmNANDW+fnLRSvFpTbP6jZblN2jl5/fiJXjimpMRimfqZfzAUfv8LlzFpbd1i
tmdiM048hB3Prkdkjxi8wbTMK+PLS/uUPWpY0sDuBjzu/Woyn/CsRUjl193S423UYQQqY82cdqpb
8CuxMTC/cg5fuEIYYVhsUZpXQJ6zLeOUUdiJqF5gJOGqedelqzzYjlIbymP+amvanSqUmLaF0wVX
7ux1d5zvHsala/n/fzg7jx65kTQN/yIC9OZKZmYly6mcpJYuhFRq0fug/fX7sA+7KiaRhHbmMI0e
oCIjGOYzr1EMPIFXQ6OGVsgt6anPnVKfufyzYy4A6DW2nvg4yupnE9uqQ9Ek0uxWfd3srPbWtzUd
kmuMCjRqd6vdSwk4JzhXuBVE8WxjJeRjePBzxoXl5vomUrZGstAQX2o/DvHX8v//ESOkCqpaRVjz
XQmT1E9RYlBUhXggFQdUeuiIuM6cVw+a1cENxvOl+F63dXEGpGV/kfNCA4UIs/Enp6A2b2NwK8JH
Wpk60vXfuXGcea5wDdFVoijKYx9/JhgVYTn5OPt6BHdT7QRK4C0s5J1RlsO6+u7wZWDXU1ekyr2O
WiRVwUEQWUhf4dXPboI+76o7YNfhbYc/EETlfmg0eDVKcmdhxInaU1jM36jjlriTjinUFgD0xY1s
xYD+LQjFv1oZZDdKyqqGycmsWsJDUQw1P/R6oJiQYmL1FeQTdI/EcRLrpym1iNoiCS2rd+SH2XS2
2xrTZVO30gEh09xCJbgSEx8pTisE+AWX9X0/TcnPUY+qZz0Ow99qZebiEAxKCHs3wIDNw6wUoxqU
8ptbDVW68JBL5lTgkDOot5rc5sW36yt5ASckXTGp3itLJkgvcp0EZgjGIpYQGqTRXay+ExVUw78d
Yj9f4VdH7ZOstzo5b9ybw13djSiGFnyYyKOQNv22AInnOw/Qxkanos9Roj5HULruJtgKApdZrei+
VoJ6d0ND+UyWrz/hPTi+Xp/8xl1JTki/yyYfZerLxfbHmZKdphjKysBbU+JuQcpN1EjpJBYew6GA
N/pCmyH6+4SGMgo1SGA0DLm+LMM5VmOk/zXUIHLTPBM2OPFpUPGg+WfSFWuv27act9VBsUEFGQjo
LZn+OoSI2onm4qxofq7B4dZgLdw0JhYAKK/nX4FvD6dcrp6vL+vGe8B+onhs6vQylDVYiNTR6kUR
6XS1LfCnCB2pWIvb+fDU1A7Rc91Tpgrn9A4KdLgHeN64gDCkB+wIdIcr2Vl90yGf4dzjtwgqFYVu
qE7IZyGp/vfXHA85yEA6pRBJ1ki5IcY7JZ0K0087Y8Cb0sJmO1L2/O43joK9IIIWyCYt/HVVPBGG
E+gEZP6I/P3BQcsLqzUhHbWSzuH1b3bRt+QeIAc0kKpyHIXVW9b1j7MADh/mLhbNftNbsMvN3LjX
bREfY8mYz9ZkTVSKc/GP3vXaIZLs5DDje7KzqhvncUGc8OUo3PJLVr/BhIOAplRi+Qa0o69ZYghE
zZXgVNqD8RWf8HCvMbw1a0DF+lLXUwHH2ssv+mPWdpuZFWQfc4l2CwztDegycwFF0zGqA70kfPsm
7HHSYUSFNYwHzBlna+fC25y1TZRPiMiPWR+XdJKnMcpkC2lORz+lsHI93HLQqwJScCg1K9lL+TeO
iCNTtFa58xf89goDCfE9M5Ogs3w4T4mNQIiTolSrFwdhY21iVfpie23HLwAfEI6y5RZbe+r9k5E0
bk/J94D+vH0To0Hz5fom3Pph1D11fKRUVGLkVfCglEjQD7JkcHZt/cUixHWNrg935r9xJbLS/zfK
6oYwEEjCDD3G7iJF6pVn7zu+9OrXcdB/9AgA37aD0HbC1P8aPatrmIeGjjWdXYg0zmpnI01PyG7z
ylZN3kluZUldcyqLscIOBUdgV2DjAk8nQzTgU4GeBVylCoGhBzVBU/g+lUX/DbHW6YzLTdB/izNJ
x+9BLRDgmVBKQSQEpBYSi9B1Q68ZhvQlMAfcjFK1Nz3qowtbXsrGL/RwJBwQw7A1cOczWusQg1i5
iVKBBpuG9S+MQ2T8sYxpEiU44ExiBC92MIJLKrWlrhgCxQ8P7YC2AyK7hr7Xwt08kBqlPvioEBxk
Xf14IC3EsdCRbk1KYeXknJKE4O2mqS05Oispnq9u2+iO5CpTbJ0Vs5sQYFBBv0LIigLz5vp23Lh+
l9YOuxEKCWDs1Tlx4k5ZXF9Mf6bTcEzMEHu0RMXcy8nlnTtg48lkKCrjC9R86Rh+nHZqpNCMbJVX
K4yjXykcJ3SLK/wJw2Z6gPg2njt0CG5p6Rt7oTR/eb0zF1QD5TMuBZqvq5FzpD+TaTb9dkb8rTDU
3tPHeK9XtrWU9EDJEomysP1a7X/kF6c0ti3DH+YRs8RQybnZEu0rQrWf//6jcbNBabCBSxFBfpwP
bhl4xGg5L7OD33OaxuUPILfaQyyAU1wfausioVaMofQSrNII/DiUVKAwWFXsj3y0tNvQkOo3M8/V
+5ik+14dkVu3zGYnttpaSIfsivoMh4Mr8OOYYYLoWoIbqW9pYWcdJYKw3IuNvjqir5LsJAfbg5EX
gMYmaFVXh1FvnDrHvsfwY9zMuRnKRb9cSc5IPOk7B+ByKNJWmYARQh7hsbbahlMcG6necyk7ajbf
1c2EXHVgzK/VHO3Vcpcl+rjjlwxZw5SCgi6hxmoo9B5SLlXV8A149rCjeeRzRA9P1zeHeXmkleUa
A6O7AM8uindOHwWR2iWaP4RG7dyMdC3UZ6Mrh+gO4+ciw5bP6e6WffWrwKYC9WKeVcTC2vQNC0P5
zdHBFXpNntTIVimJStscuTYL2Ve81PBaaIXSHJJA2F9Gy4R7rkRq8XuG2/DaV+DzT0Fp6lQoxyB4
NzO4jK5kROFnmGJlfm+jhma7SUft0YVkISme3Qfme9alhnYTIxL4bhloLaCSLRn/4tSrvTcY933C
V9X+KVDXLT1S2H6Cl65WGB/WVnsTOVVnvcE1o8SVznPdv7RjlhR3KQ4Nz3NhDOkp6Kv5Fw6KTX4O
SsT7D9MAJAg5zVp9G2DHg0GqQfl6ILsK5URNDucXPSsGzQ2RCXjP0iDqj+WUCJRCCJgf0koyMdHL
ayHf4sOIJqAi57LbWYucemZqnbnzjG8kyzTeecKtJWGkwrE6ELGQZVwTUs0nCsahEZkrJ/wp1xGv
IQbViv7QV9oAjiJNMLSMTCdDj1O1hieeLOXrbFdOsxMx/RcSrzYzwBnSSIXNrFjrdLIX/YBapExj
Io9ebdyYkflIECRDz3psHuzJEkf8nZG+SGhdlZLuHCI9SpAc0jR6TBLiQVSV365vfWVZhvWPolAO
M4tcggbs6g6e8xJZyaxUfT2buhTZEFsq7uMCPQ52mxN+tWYwLOexiFFkaRE+T7zckWfpFm6OyG7z
Kh+Tkx7neFTu/LDlRl7/MJrKBPqAvClVrn4Y7S9wplOJXFVUlj2qZEGVHLNpqJ2HyZG7H7PkpJPb
t6ldesg5yvgB0MjCa0XHR+yLmotRPktoPWkHDafcClkIIX7Qnp8+VbHS/7r+azfuKRVcj72gqok+
1tmQgbknlqiNRrM8l19THEtHb9IQctxZFedyUSjAgywG+sto5uoZ6zuIWHYka748FM63rA8xcADE
+UkjVEXbBruaHInnAQGisc0QPaqxUlB2gAGXTymvC6h/xEcoH4IV5Df+kYdJcL+RCaq5k/mHVz6p
jVpsriI3gmJ8iLTt5JwzYJE7qcDWEvMQ0NUBHK+Af/44bFyh4tSKmeLX3KtY8ObJLYmDunNIN942
VdeAA2CwpdHHXi1wkMHkh5Oi+3QBsIlHNcV575wqfNZBSCenv941JBqEkhSk4Z6tryii+n4sEMX2
yyo3/AlDkOdZJOFO3Xtj4UgeLWq89F4BO6ymVA92kaCgq/mEleFtICNxA5mrfrw+l+WvrI4ryA3Q
eqpDqZeM4OPnKWZhBdpQD34RB4Hz2xlUMz3AK9BRv2w5gA8FPeudMTd2og6XAaIxwcFlP7yYzdG2
SuhfSq213wd5QacgN+JayOwcKrQD76cSJ7/rE9WWmaxmilGBQfED/gkFu+WM/rH/Ww3b6njUer9P
sTR5yNUarBzS/PROgDM1TywPTlZYjYpFQDakx43il3EMjTaqFpF4uDlDFeEcEud5ohxCFBXDTyPs
4s9DPNPnWoAaD1ZWF/gWpFGlvEUhIY8LGH/xXE65cH9omKuk3yqeqh+SiJTynHJhtAC51Ng6DVmK
UGxOdB2+ZHafm25U7pMzt9aePQUuk/KPzJf/uApW5GiWXgvhJ4k2vQYYumAUgrAgcBahnkbq11ij
KPXwcn31N7bZ0poDrU9/Dt7tcn7/WPyoqBFw08GvK5ConrIQ9XN0gSwPyqv9zGUldi7c5VZZf2xq
lPQiSXAXkujH8SiBdQTQAMmxVTWeh0Jp3xHuijxUExAebcT8DtCm9lB/Knb22caxJbfkDjJIHVjp
1TYzKrWtgoYeaKe3yKAhMnZjhMZ4c309lY0FZQRO0XI7oBm2irDr2U6GujLhqMUdkiXCCOT2bCaK
6pvVYIZs2DKdXcyKJOmQIUM03xkte+K1w4Q0dXFUDsSvJsQg4MRF1yNupjYquJ9SGj6r2FHrO793
Y9txW9JXW7hLl4Qi7EXwLm4SmnjIPdAeNqunKcsQ3++FlnZu3ASZX44icw7X12lrXK5o8ARAnlV1
DSqpEg3hGET+fam0qnPWifhZb0o8gftU+cQz2SLI2sRfrg+68W3+q41T+Vvokev+ft+PKKov/EHN
nisUEmXcnezePo5d+SXAY8q/PtzGjsPnj+Ys76tMV3p1pJsilfUe60q/bTukP6zewYZBr7I9eMZW
aE4Pdok2IRk4XBQfD9Vs1LQDMbH0DbDQ82EItfhHQYVpkfYtJmyRo0b3FfR7e6Aaafwqo7eu3vR6
bWB8rurTj+vz3vi2FiGNxmcieAN8+PHnjEEhoScrt36MxSZ23llsPVfs4xvRqeVdisyYelSyqPz7
QssSKXIstOXbXvR75jSVY1oSMAp7hMCDAPfELA3bc09YcLw+xY24Eell6h/kthRa1qnH5EzkqnHV
+uUcKZ4RmopbN7LjyUksTqNWBTdKIItTzFk6RZjpvV0ffqNUqLCp6CZxl1KjWAM6khlse6xWwkc6
Yw4OqtUhSVRgU/AUI1YNS91CCAukErv9qMWZTpU1UcKvcoTy786NvhHhWcSQRLDwBUEjrO7VkSwb
qUeYO2PaTQcTjI7p6tLYNYe2L5u9HvvGEeYGh8HAuQKKtn4myXeBbokWbtdQgtgTUXcmzepcBw+d
AxL5xU7auzU7iwuSYgZfm0j5416OcGarNCcRPkLNkLbrRsNLaCym8BueHK366fp33XgdacqSnvFQ
sbXWo9HQr1BRbARssk54naQgym8opd8linSyRhSCR8UynmvUoHbuY0NlIh8fZsotS9jMNJce7eoz
Am9JgjKDQATDL+Wo9oTqGD10+exSxpBpgUEdeZwze3h1kggjxVK3p6+If0vDAQxfQJXdtgPzGM6z
baMEXclYRtnBgIDeIFpMHuZ6jN0JDwXlgBpU1RzbIUO8rg0By9zYaTkuKuoziqChFii/cwfvGTQd
w8lyraCyXpWqlTJ3RsvsMegU43dqKVJ0Mka6Br5GzeStDAOUgPum6AB6tN2rMyBAcXIgaiADKAxJ
4+NNmFP21uD0qP6ZKWBezMgOBqxE1HWiYPhdRgjc+ZD2hOXh+2IUhwatycBTzBinONfIEV32wjoy
jZ1tdvnhOcpgOSmXKeRka4SLmUwQ/ZBi89HOrvTXRYjB+Y29VhfdoI8OmiTKG7gmCfdt4BKyqXvQ
t+0fQFxE2UJWLiB+dRhh6WZJvMemLpKXuQVbg0pxWz+ERHM39IySR8Ad7acJRuk/13f95ZkmXlpa
HsQfXGrrnlzc0mubU21Gc5k3QbbQGZUxknMHRFRO00BYdH28yzNNwEEQyFKT7qA28/FMZ6kV1bj9
wDPQ2+IYo2B+NBr5X9F3g3d9pMuX8ONIy6H7I7oeVbWIca2QfYER+lGMTocBU48IPm/iSY2wADLG
qb65Puhl2MGgnGJbIZ6nFLWKQEUywUePmJ4aUEQdYs2+7ce02QluaBFf3hhE0f/VrOnfXlz8RT4N
gvrJ0jVPiuGL1iN3+92py1T7UVmQKu5kPVKHG9hmmKmLuEFfPEDnGpn4DI3Fo96qTu0TqqSUpACv
JW5lTmI+YMarYvlb5rPhaoqoajfDGGwR0Kuq5C5xMorioZlWHfo7YGsPXDRd7beVnvVPxBaziv6/
3f+q9ABmbBTXAu3pKJgl5P8V7DHrdLT6Qx213K1KqwiUv7MAj+EQN7seFs2kdU9SZBGFAuqOxjcg
QdJnM07QxgyzsAvvjN7GVA6T+fB3YFqpddAr1GoPdRfTedTNqHXnAeVBb8b8Ormh7l890tGOs+NS
XZqRbYnNTzq9kgjZEVG8lwSJJ90IlGcb8PtTw4+/UwcH59IwCmXcKjEJaw/zTCkCPe4kqe8hNBsU
ntF8/6IIxU69CA+ykekJ9XEQypz8087Y07lUxgWV9oBYgOcxb6rvdtLZzU+RlRRFkfxyojsD5cDp
cZal5IuYpig41HU7lCckT52bXi008Y4pTvyKcGie3pgm6tBnG+Ou8kkuOTLvBTWBhvlKVYgto9mC
5BKz+oqWP1pe7dAl2bEaq658SmqoaZ48Gnb8Q20pj962dsPTIrEwmqfkjYqqoVH0zhnh/yD2Obyo
h8zYbcAirwTi82mjTLdYxNq2V0RQ8D5lAlgWuOgCEwkbz4/gm1kl5q0QKj5eFMcp72uUe/+RjKbt
KYkr6fiWzZXqHGzYL9qnIE706gjrIU89C/1m+8sQAiC8n2tQhF9MNLjLH2GaSoqrWo04aw36a5T7
ZWt09QSV0HtJBOHgjmNHdDXTstbvmjnWk3OYlw35VAuS3EUUWFJwwp7MGM/tuW5PCCby6mV2Qw9A
Tgyt+tq3sTV8bQ2pVd2sVtUfYa1F7V0ZF3h/hG2EoNHI/SufJ9xCR9xElnDOEVr5yTBMrknIl5Z8
wpJCRtDRRKB3zAH5HvgQRXMQVOJjBGhNRU+OosEnHTTenN3KJd7H3lwZ6nes9QJUdTHQAy2biekZ
Gy289ewQUyoH2WaNfzTHhzJPpxppzSLqvBSAxc8gaExqQ2meVHeF7Yy/nNaKeaOGis9OoWrEEj2y
DMm3BFQFN8OjNcZllBjnmOELYbpkENjx8TSrmdf2tlAw1La1n40BDuJI54cOP/6haC7lkWjzQ6g2
cnwoRinOz0reKTlwtQC5/rhyki8l5sV3Jn5uNMXtIHuWDWEaRzsBq34Lr6efbitHiduTNVuBzx2c
Dp/IJOIHvEbk8iYbTNF42HZzsKxoork4RlMe3suKGLRzlsnDa4by0jvkd1x19QwBUm82zC46DEMf
Yp5TSQmqj2bTpV7QIhJ6g9/A/DA1dn3HqrHodLBpZdW0oHJ3suVCOc6Jg8kjYBSz+zLKorF+Qffo
sKBtO+y+eBcCzKoblbd3MorFNA9ICDQunqxfBe4eyvuoyv2XMRbFk5KpymcDmkx4E0dZ7A9jmyuH
qcTaDNxi3TQ3/AnN720yL7dsDFo2CAXtBa8b/RhqlUsHc8mvnYvyq51WRpxkse0HIg5rornIPum5
qv/QEZB7TfVJ+14ZRvbQVFrzEMehfWpD1RxcqzGi72FfjMERR1A06rEZUHZy0o0YA8kgBAYg/auX
rX7JjFV77CSo6kFQe2z76jQ6znhXyM10J/eF8fcvPwKAHDyq32Ck1eX3/PHyixBDO1GxFgl54XOD
j8bo8opl54C9HLlFbDpvUxl0X/767Qc/qpCQGtQSL9ryeAwhkZtOlu8gSnEgSe3vA/p2p+ujXGa/
LCHFO3Dv1LmUdeugA5wsnECxfCnTnMwlKQywk04G7bHAZ/5LU0fFnW5U/T2egsPL3Mz1+/UfsBHB
IXBlUvBQ4YZo6xI8Gn6JKhpWF/MYcWg1cIhVCER2xB3rfH2orY2jgUEkNF7y2zXoQIaSKo+dylwp
jrkBht2kZDwKyMw7jwoUqL1E7DKqWgrwJsVDBAguojc1aVtsCzTLV9Tohx6a9e2cOeZLFszyzsw2
4kSHo0orF3QK1aklJfhji9IiV1OuE7B3YURylA3Ko9EP08v19bsMgZGLoH+BVye0KpRhPo4STKZa
98po+0YryXdJEkr4jEYWiyiqMx2B0htUds/1QS/3B3TxBSO/ECMWasbHQc0Z4/O0p6Cn4pqEICOm
DjSQDUDpvXL8/wxFz5YdQg9vfRYw7agDeWgoc0241aMFqbmRbkw3eRJEO8fu8oNRcgKqRE+Us30B
vMXUK44I7Gy/jgDYL4D0B6LeeqcGcbnhGYVWAPI0gPWosnxcuzkDXJMMuuVzkwfyEdBmmLlaaFjY
QUkYriNmiVr33y+iAwKfainVaF6Rj2PKSctpwMINQVN1iak4BYrHQyx5pqiHnVz78vYCtmyiL4o8
ELKR65Zk27aRwEXH8LvFssBFDiaMzgMG7UBfB+DMh3HUbPzFiexw1wUFeKDjNzY75/y/gsqq4PIf
Qob3kn1Ku+3jnHPLKhHzsk1/qO1Q8rByMh7p0xq6R2/CeYOQkPyGEmjgzghyvHIX0kbjtc1QmDh9
AFV0aSdY1QkNWKm8MYN+UA59FSbpqbc7TB4wdG7sQ+iYVfM05ELtSCimsHgNJSgcD9M8I88Cv3Ax
36KiitsBqjiDBzzB9vu5mWgBJan2DpilU3du78t9TJ0DtS2uHAcGyxp2V5f9PKGDZfmiLpJzhJvn
3SwX3c4CX35mlEeg11FXgbR4sb6OE/eVI3GRlug/v3RTk37DlrOsXE0VioadphXdFjmeCK7a1OUN
PnH11+u7+j85r4+fWAOfwmVOB5yCwhpyIbdx0gSo+vnaYBXqAdyJWbwOadV0d3ZBidQDWu3kXkaK
9NZjZ9piGyVjDw1zPxbfIjRlh4OQsKQ6Q2jDL0xGv7W+q5PB0o6TNGBSpOAnuUeLvvw8fBMaz9Qh
lz7w+nxksyVVbBqdooUyH+NEyXESw0Dj+uJsXNHLbkb0iboXx375FX+8PgOOn04TO4ZfLI7LIqVJ
4FYxO3yuM3VPt2g5S6sPoaHRx61J2XihFXwcLMF/RYQyxAiJnNjrnHH6p58HK8FsJZqedILU2usi
S76PNbEra7GxnhozpDEjUy1hST8Orsl9qKUmOPvaomwXTmbqicnYexw2yMtgO5FMgy+L4APo9o/D
oInSWk3d2T5qteIBPh7TmzBMf25VCU068pJJorAmC7UmS+dQwH5JyQrSQtIGiP5yqGBub84/IHEB
bKPyGnJKykQpXQQWRI6PzlxgH0JNPzvaadLcVgJot4dpavxQ00sHiJx2zTezJ+LAWyqyu/5g8frL
R8h4zrutCNS28MbVHp2cLJ/0T5VKD/0enLi1uUDpFtMI56/vmkUKfyloAkCnJLa+Zfs84F8mtm93
bXbEvFo7a8Bw/v79QvyRHggPC9VTdRXklI4cmOFIdhHDy/dGYaU4DRT4KtXT3uu1tZtgNCEqJv+n
77EqXvZqxiuKqyXxYSsfqIEbh4hgfae6t3U6/xxlNSEKekmt6ynLpsYzqJ0qP4Vj0L8lGArtDLUR
IBKFIquxwLCJPFZfKBjirErDyPY7WRmwXp4wmOTuxuWS2tC9U9Oshypv7USIG1EODCaO4wJxt9U1
iSmYBfZjCsVLPcKExsjm4SQPeEXSUBiPDU5KT9evu63PRlvHwkaM/XUBC8zlZuz1YbD8lLV8nHHX
9gCf2TuhzdZaLi04blZCN/bxxzvAyUAMxT2CbFQgnW8lBt8Olp3UVfA8u63aQfIxkOr3dMU3NgsU
O32h2hGUXjwYNiW+rCGS8LMRq4+4kkIfkze84pzI3om2Nz4btzeNOJJc6GfrbILbHZxeITuoTUUF
OWdqqO+SJo2PdHmyByiV+Q44b6PTCkgOCWBw+7wcNH0/LumIuUOID2HgU/0NH9DXsn4BlNS+Up9y
3kbwj4ciFVyIc+ocUjU3n+ukDMadyP8ylgH8gyQ3Sh8moIn1+0UwW6IIV4a3pUlpHc/3ZLibk2lE
pwSNgi8RAZWDZ1WURp6jFiFBulJU8c4lt7H2i/oNPlJEb6hdrlbCinKo1ICwfaHI8+Q6spRPoECl
6XcxB1ypkRmVO7f3xrtNyUZF9wtAAbJfq/2sGwiIRqMj4aEzx/4IfuOpxCvP6+OpOcdRPbqFE81u
T0Zx89fnFV77gsqE/qJdfPYhzI3KmSleGpawngYTHzWncLKd8/rf5bYKTBBqQzCJbHWJElePdgKR
NJydWsLxYJQVnNZRpOoV3D7ddABj4ALnlv+VJSt9SuBFY2rlTPEnGbPRH6oyG/NbHqVJ4JoEhxFZ
kzGPj2Wcl7kLxBxp2UqpTcVzpF7gzBJKsXISQrEC/JoSGf+gLnQodGIuPx97yKz3LdxK9Eq6TBkg
OGX4g0XmZGOmPsVDet9n9BncHty6ca7CUHmDyeAMZwV0Nb2NsNde2qENvqLTE7+IpsjUQ4o1d3uk
lRKJmwke7POM/hUGS8PiAC7I3UGqT7WO7Wy6OAz3sT6+min8fS9Fgm/ENr1TPuE4YWJXZuTZS19E
uXnANbV464nWcHi0KyINEUg4VhkxsFKvGfMGOGYtrPaQ906VewIbOtMVoYLbnEF/6IVnpgfdj+RK
50bdWNPLKcfi2SgjHJvwYsA83C6yUX0qEiSHgIxrGKYmqT3dFiSjv3NDqL+7EIB3NbHGxyHs8u+I
UqaOO1LObj2ZxvVPuMbaW5PH+U9amsG3rgmbdzvDe+E26ZL5M9wqTPFsptogvdHZ91BpIXIllpSd
sAsj5wuoD2GLiahUBrUtsfXPuWSZ0c7bu3FzL9E3ACwazwsN/OPlNnV2qyldJ8E3j79Oo2rSHWgU
+6jrRbzzAG4NhY40IhnE4URJq4iixuCYn0GgIhfF+Iz8SvlU4LJ1G+PvuvNIbLy1C6RRpfgDOeDi
raXBlwSYyNm+oGNyTjH5fJwSDLOu3xAb16G9sCGMBeVHJrtaOxNjKYzrLdvHsUT6hw9Y30WxI8cw
VTSblKm0y/5wfcitiYFDAfkDqkomeFl9rqQNExp8JOgTshuS1fcPmQp39fooW1+K2I91ozy4VLU+
jmJHg1LH4MX9oVXmQ9rn40HvhnfgZOnO9tucDzcsnPWFk6stz94fOaBuSplpRszHwo76jP8kBqdV
sNcP357P/46ir+YjQQQtsgIgGsXOzEtRv7ihcRR7Ag7s+frSbU2I94qy/yJ2g8zBxwnhb2+nmPlR
x1JwqW8pd/1qJSv5+dej8P4udngLOe2ifoL/sZ1JTeT4YdvnR60rp5NSlsXfnyI4hDKPEpg6QsrV
siXIP+SY3Dm4AsS2QoY2BM4ZV+lB7CzaxvchY6LItEiWLnIUHxdNyHOQ521Dz6Lqurd0SAAKqBrq
aXTR63AniNkaTGenga8C03XBR1CDnvKLILGBjBEcYNmDwm370cVVbM8TbiN4cYAC449Gi8Ii0/04
r9AsiFxUejEZ5Q/Jw9+T/niQ2onmTqVUCQABvf2ziHDDU8i7n69vko3rCYVkPh0pDqHT+q6INBSs
8pm6O+bVuStNEo6gQ1TpsGyr6Q1dk3DnM25NFzQiNFxaQvx3tffnjFprAjjDRxAifQf3i+Ft3wbz
gXZf9ihlYDBhZMiPbd+gj3d9sltfFZoEDVKEpqj4r8dGnSzuluwKeO98K8zeINQxGusB+Ieu7tyP
G4ccepeG1wkZAZpaq8FaLpBgtkoLVF5oHhvNyR/tXM12RrmcEqoUdE1oYCw10vVy9lqHuWLbBr4D
3OEMsqF1uzYqP43Wrv/HBmcNRWP0xwxYOg6F8dWMAJgqdKmjwC9qCj0HsvQpOixlo5gyhmZ/JqVo
Bg/jWHM4tCJvR6/McT139UovsMXVdeLDozW25h7M9nJPLT+MIjFcDDhraxEQGYUhsy3iJT6Zw/BE
3TP9icCofsKBWKmQ2WuF7qlT2MRuVmKLery+rTaHX4BUdCa4bNdnaLRLDDdkJfDjrjNyD8PsqUfe
CPSnK4VtedcPsvYVXGQWH8WAstlfRxi6TJhHYQTNbq6r1QVSNphi4rURIAwO60eXHOdQyFV/LAJH
e8nDdK9Vt5Hr8qCQV9uox5DvrtOtpqlrOqtl4Msa/um9LmCUonZg3kwdXqedIuSjoSS4gFT28IR/
MfaS+lC9XF/0rY1PwgWChIKpddF/wmmhb1unkfxoHDRvckbIs5kojmphGTtn7PIkLw8oJVPujIXK
vlpgK23NsBxKyVdHLCr0hHzaUnPt/7GL6FGjk8bDs0iVf3wHrFl0VVHYy6om00lWMmwcRZEcxxQp
qQ7rlEOWDtohthBxvL6Uy1/+mF3yfuMSsYhpgphaF7miDmJeMOuBj+6v6dWmpj+EXV14tiwVnyQ6
EHuv64Zatg7zezmrjHnZ7cX5TcfoSzj+DDxkydvyVP2OQlhYvxj9bOanIu+Kr5YQ2ue2L/TMs3C0
t7wisOMSf+qy+d1D3XvWypbqzvXF2LrlwEMCql50LUByL6f9j2jTSO05k5sKSEZmpPmpH9L0VTYT
FbFW1Pm+DpOsVCfo48V3WXJC3UUav3jWYkttDkNnJbNXS5WS7mzBy8oOEFTCEU6dsdSZVj+qTRc1
lMay/CSWX6Yuvy+RIb+Jnda4nUIlOxIe/MJjez6EWZ39c31FLquFrAP/IYdBMOLCD9As1Egzc6qF
oWI+dEV6SKPGA4iUPWZlBOwNtc3z9RE3zjboIHxveTZtuiHax08Qhn0qaXXt+E4QAQB35P4YZYr8
q1Kmv0c3UNklqOQ5Q9WYF+TjUF01wfeic+rHVq56mtR0ByhfYufzbU4IpsnSaUR3ax14pLFGkEoJ
xgemh5kpiR8ZBlTD13nQSDb+fvUMaO78GTqFhOUfp4QGlaoHIyl0aAIqBHtaHJDEMfB5DvZywGXb
rW4OwNhcWLx7NDDXbRO5hLVuS53j54bRxWfRQyFzgxFrDBfTqbH0ZDMGia72dvgqY/m4d1g3bi7G
J8wiJ+B/1gAfah82IRb3iGxL88GGGHCcNVEfSqvPPEhre/reGy8BQHAmbNGwhc6yuqPhn6rKtCTz
XWsMDyRDOqr68V7Pc2tWFFsgaRGQ88Ct3pupl+gDkJj44eSY8a0RKuVrHmtcw3JlBd0RsaG/x7pz
C9s0c5Ek2EBWDFhKtmpIFmcN2r+q3Db3VT4HD1Tisj1q59ZZQF8WRRgKLxiarNZwkvLOGdij/ljJ
A/Ku6B031CQ9GXHjnersxlB0B1Htpr2/6IKuhpJnEDDaZGp+ZIGiP84DnQ9KZob0u4raND9eP3db
LwelWWhWy8WFusZquLRW5mFGucgH2Vn/HnINMTBwx3LqJhk58s00l+X4ojXDjNp+2CAQ0zuwpw9p
qjZUYVvYrMdRruRs533f2LU2wBhKUOwlqjWrOw4BlDrNQyj8mS41X2c5/DoahfRyffYbgzhLWkf6
hjjVRadMjgJNwa/Z9JVKDT2FSqEvTaD7r49yeTSWghZoHHDsvM/r0LMNaqXTF+BiZ5fVs2R2zoRn
V2wCfpmTH/EU6juX6eUNx4CLhiqFFAPti9VZTFG6tFoFvT14fMGzMPX8NMZO9VoCDXLnKer/gWtU
eE5itDtF/82pLg8+NTyg2etrvFUCoSVybwFyH6cbUGMVzSTN9FQIt3Qitb9XRUC93aDJybtBI/zi
1kkdkw5/DSw36MebcgyUc9MP1l8/7cj9LMUoFUFiYsDVXuxUhDapEVk+5GV4XrIW3hfN/NNR+/Lv
1w/VUgpFy66n4756BnWr61N1AJGJarb6qHYOsGjRojvbSMpplmNjp0p5GSbRaYRIg24eHWMUdz8+
u43VJ5EJ8woIAeLniRk3xxGlCa+XgvFWSvTJQ7jnb13LdXBDCyvb5DXiGf4fzs6jR26jW8O/iABz
2JIdpntGo2xL2hBKZirmWPz19+FsroZNNKFvYViwDVeTrDp1whvWEz+AGZ4+txUz1cazD0mJPQgb
qjouCvCf7x+92wMOahH4wjJh86hTVl1YwD4960/hw2Qn8fuhHZuLW2njnq3WbcxeluGKRXGNl7hm
BUujQ+MSbt9D6ZpKFSiaVh6gJOLBq+rZ3ghgczH6XkBolxO+1khGItkkNObhg1RtcW77Cj8muw4f
Yq3eQ3q/zD1f5UrIVjLWJyehWW7d0Nc0zM7c3G7iqyJdcJkx8hzOUe0zZJAaaXY/ZV6N06FEed32
1UagRdRbXfG9mL20OEaOVaDgP031v4VV5r/HgqbTqZ97WdJpEOWPmHXhitVjHQam1TsiSOcavPNk
uIrz1oj4ZrofRfjV+mJOTQeho6QXQVmUKOzmOupoh7nPovDAZSr/Neqw/j3KLAVPCLCrR0EKQAeR
XaJtvDBaA2K9g11iJtlsRe90Q1CNYf3WUmZaXPkcxXhVzkb+71yMiGTNTTH8N6dR8wCuyNIOceFp
OLWPvYDwoc7Zh2l2ocH85YZdXvhiosNklk7jumaCgZgXIQ5I13BqowOjnuJS6AAc7q9ys4UA2XIC
OYNUXIBFV2FGjRUkCrpJubRgwj6bamUcxKz1z3HInX5/qZsT+LLUi1oEK93Ald0YGQjLAp3hNG1y
NIZGf5yLfA9EsLkK9wD9pKUtsM7pZ9H3NvoeNNNG4Z1RkVSOBfy1nWe5ud2Qa0G+ZNH5hGhx0/Wu
Zq9JB9cKLwwX9WPodCLQFD35Enp9ejWbKdnzNtj4TnS50c1dgG9c6KuLh1FYa894FF8x9kaytlWd
cwgWz4/jYa8qugV08nBYzTOlYIq5aN+/vgpKTeo1sEzlMsdh/ZnK0ugOSzPtSevSefBpbgzDIRG9
GKE6ziNHJba7K5aB0YdUT6cPejGpHyfL6GIc6Sal98tST90jB7f4wei52Rt9bXxyohI6K0u85XOs
3o022+nUQWW7OHmRvlebPvkGuVLdkQ0ytj4BSzDtYAwKPGd1Q2pRpoja9iBWuUrCED6ORo872aDE
kA1cuYdsmNzZb8MEiVaJ65XyEDG0xyNc69zveeIZ8XujiJQBxffB+oITEIypGKko4yErskb6zB87
5ziqBM/HAcWeLLBiq4nfa+GUWYjF5HaKjKzeWWclSZQ2gHWQfS8mc5BBO1jgFVHGLIhwKAwaR8vp
6/oUG1ZY0upWwVqAM5r/owtcw30LQ33PIXrrK5Bq6vxFXYTS9Otdo1ipZuFeQB83NWOCbS2vRlhD
KL0fRba+wgKrRj0IsfObKDK0+mgVfRFealMpfvaWEb+pNDGZvo2A/V9jvjgJAMyWqxUtTm9dEmkD
Ih+058OLSIcM2uGs+5Yu8ieQdMPx/nPdZOrLUlBh6FTRM7yZeiOk3odGyHRCJpMZjDa6D3km3KNU
5+GppbF1VgqsdOrJtn/fX/mmOcfKiwAdwYUG7k1/eIgRq1Tc0bvUHhBFv5KZ9ZDktAXQbqwDxUWS
UbcF8Lrcmo+g8MudzHNr44CWoHBHFIqQs9o4ozarXKetd7GKML6OsT0HqAHkp/tPufV+QTCoNG2R
HoAh93p7opc5D1aoeBfTaZC4w49mOAsrFl8XLt+Doozfm9FpA0B5f90x4P0ycVquI6Yc5IavV1ZK
wFs4bYcXa5yNc9UY6nkC5QS6uCr+tmNA/s5Z5mQwS6P3srzqP5q/rTmg8Lfs19BtsqdCV4vHou6d
U1MNe5Xlxldjq4IIWcSMb9t0cmnRobkSXVEUb/+pjWhhfObDjnzfxleDVrXUJYyXqRVW784uYXNM
JgJ0xuBm/0X6MJ6LAYbtsWpG79us5QZxzSric55V4c6O2XrChajzAtddJkWvX6aTKa7bMQW7VmVv
neHfG+NBNWFcHe7vzOUZXmfWAJ3pBVCgM5OiV/16Ha+bs4KxQXSdYfcdwZk/zPlw9JJuesDTZM9X
e+ONLlQ1aKK0OtjNqzcqDZmYehwl19io6qMQjneqemljqmOnn41ary+6mzdfOjhCO5vzpsJceEgw
VDh+hDmGfq+fc8pKDxHKJrkKG4zfpA3WuRMi+wRj1ngUc/Mf/Phwp+HyEqFXLxcwJwJcmFQwmFpH
cJnbwAwdIa5QE6rwSG9ZQULILaPWd0a3n45dW+bpqUvS0ngIJ60drjmINmBrQxz9K/DznXyJStxP
mPy65Q9mUlRH2v44h+heb/miLdvONwa2qd+aSnTWlMk2/MZrLJcwZqlvp9jQxLUZ7K66tnETdn7p
dJimJ6hf/nJzCZdA8ZLLUPWN7lellzyDrY2+2PjufgkjdfwviVRsuqIarJcfd57+E7yF+FpgVhAd
bcSA4mfLwo+3yyzzAwPa+dlhw0LWn1VbBmgt15/u79fN78i5p74FsXrT3629QutHgWYBPXLmXvms
dZqf695o+W0eVfZ5lJi3BROcYGPnSG5cVRTVLIxvKj2KF3bIH/ENvZYEKfM8vqZOL7qzGLIIHGMb
mdaHMmubN2z48YcCXvotaXGvP6Htylzr/uPf9knZxy97asnHCU6r+yrRDNGPRpJcZZp12XthcW2D
Z2RiD5GEsOT3KKrOgYJ78g8Y6tO7Cb8i9QDHt40DrXaGj/NgpMpORXI71uZnoW4I7h7pPygyq3Bl
T2MYtR2hsizadjiyUFsFQ13BbJkYQmq+l2uJdda0oeqCVtaW8K3WNgvfFaa2U1VufScgxQhKGUxy
bpAqZg9ggnZAdNVh4R2WMecxrWT4LAQYqzC38WdViuKQTBAOM4bGP+9/ouVR14cewCJzP/QebwuY
UA7l2Hh5dC3MpvZdRVpPIUn1zjnYyEQRGMfIBJQam3I9V5cuFSBEK1aJqDSBPaGJwiqnsZ73Quf2
UsvwlNEuaO1V8kIZ2jqhl3FFZLp37PrJfG+k2nhAw6LeyUO3l6LZzmPBwV3Xz1XUk8WkUXRN87HD
2Uo1D3kxz34/9HtT4c0tSzmL4xYWmAvY6PWN0IwiLkrsDy+iyOxHdGeKoxIa1idDKdrnKSlRCFML
EagohJ66SYPpZYTin/t7ZfM4g/hfKJQLI3Bd7dY4iyWxRiLTa9L5ypgzIQeum+ptq4oUJRMsY/Pz
lJkxmO6M8PYGP41yPpSRMX4tTU3xfN0ujD1D6q0gyw5ejClwWrqBp6pZPjtEkejK3Tb8QIp9Asou
IvWzE3btI5KaMGr1ESO4+2/jpT+5OjqIRlGJkI/jRW4arz8JnpMDE0QluTJ1QYO+xjjlRwku/Xs5
SfVroff1h0E6ovigp0OJckmt9qoP2y9FX0c0FKVe1zkfUMBJP8/I6Ao/d2blO96AQxEUc699MipP
xn5S1PXgq8aomAEqNlp/cO1Y0lVQquY0lKYO59vjYq3HqoWN16fORzwRhHU14P5hNRU3+NbGc9x+
Y3xRiMcc08NfWP4OVP7CqY44wr1A1ZG5CVAAioGtS5F+SGVd/1LSpByDEh4AAHn0TtBGyuPUOGZF
GbZERll+b12t1HwE7Gt02VIjf0dpqJRfWtcqHwGItsbHaJ6yY262c/tYt1P6s46F9TuJ4vHXzge5
DWWvvsfqiFSRdGVmsDtHK/uuD4lzlI1TB4WZzQ9/vRKkeyDrsDgZcK5jTC8pnEbyoKs0Ab1ZA75d
xTg4hyKZrHf3l1p+9GqTLXONxSuT8ZCzLlOKtkaAWemS61B65WM3o4xgl015uL/KRiRD/ZNaiLkX
AtbrC9EBBIvlwJReaYn3/5phljwXXpicCtxzdtLMW21SgJIkmSBbABPwp1WApjuLnq8VpddR8erv
7ajO3yTMwn9UtF8+9lU3vh2bKv+u1UNSPSRqPOKzNBp9dRxNN/x2/7k3Qgf3Lm+Wsh5pjfXkKLZA
GA81+QnYt+bZ7WY0iLBmOTHxdY5WmepfPEvYO590o4hxXdoxRA0QqjeCHo0nlKIutfhao7V1hIwA
uQMB5Oeob7oAD5Po8//wkMsgjjblBlcMYa5+jnjKa5ok9JgWtfKPkVY4/FEk4Vem/9Psm3ShjJ0I
ubV3XeQrmYEAGrlB3BALkXZiZnuNKXcT3yjcGTvq2P1w//luMWbsKOqVBZduYT6zvoclvuSdo8v4
2sQhFGUAgsMn1RSIdnehiexZFYl3ChzMn3URTpd2qARSay3urMcxH+ug69RUO9XzUO986K1TtXAT
ITKw2W/mhJEOVaLpY7J/XcueR8UZz2Poek/ZnO3N0jZe9SK4R7FIHrJ0p17fRSIe7KKs6viqx4P6
zWl049TNsCDvv+mN4+IhMAuPgWCBZ9jq6GJiXXuzZ0bXWufCmYz5kPRhINVUBmEG5apHweLvIxNw
Dq5ZWn602NehdpwKVDc7rEwLS4iDaUfq2dYYyNsIuexE9Y1zCbYW4Xk8F1hx3VxATCxVVDEm10q2
yuOQuv3znKSKDARZf3cqlFLvd07IRoeBonARKF7QPwyVX3+2CkSvFmmcENUQzZuazPtj67jyEVlR
9Roncf9o2a2rMOFLlf54/2Nu7M7l0DDPWo7OzXx+0GfbyVWbNmJl5GfTSb4OtVK+0+v69/2FtvYm
rhJwU0CvAwVY7U2ZgTIaluNZojX8FrjQdxW4wU4ZtbUIST9oZcQ96CKu3mSIK6Ix04i4ai0+OxMK
ovExNsxmjwa6dQS4DBYADCi0m02iWFqRxB0P03fDx5o29JnZtXMyO5E0EBnVKkgauNU7+2TrW1Gr
ghRj7niLw7YLlFhw6iOSKGb4rqnGPHA1fGHsUu6ZOL9Ey1XGsfDfaeVBwyKwrmp2GBtGG9mVuELi
ncKT3rd1+haZ/P6/xrRQfoQ+gkLb1EXmwaDf6PjMMLp3FWoTgGfn+GuaDqhJOklYfW+BCv1Uo6j/
WIgOzcW8sKraH73K2UvGbz+/xVxmySaQKwaWob8+SBwhs5W5FNfKcLEi6kPtiNZwtdM42FplmZup
S4fsdm7jej3JrhPRIRuL5JCii3KUdVb99cFkGxt0bfjUELlvgkIfT3HX1UgyzrY4seHFuWm06pI1
sC3+9mgyrIFOsgyBGdrcFHSNm+rtOKZXRwFLX4m2OjZlvicgdXtm4E7RAeK4aDTb19PAXHZ9HnVp
elU79F99vavnLkAfw3kbdkxmfb2atOY4ADnZg2K81GCvNzMTKdKCZU4ESXI9C7YpplCWTPIr+CBj
SURa3Q0GvW+mQ4UtSOyn2mx6I0VWVLZn+rG27SvqpH6vhN5/LpAHHQ5j2kOp5Da1GTYNbf6zzjsN
E6k6QtMwBhMQPXllEgN+BSb+mzbk9NZCP9UOIEWYb00vTj7Umo1eSq17DUiKMjemw9xpAtu/rnPt
I1qlBpDyONLlme9VyCARM8rtVji4AgZzazYwtLW8C9xmkWYRbW4mQVmp5j+zUUKXHjyLkJOWkgLQ
FI2LmJDFP76/V25jEK/SIm+nd4aS4Xq+ACwePKWhcz0WXXoW2Hwf9bLKgtLJvJ1gvrVhFq49/F+w
OjcCOVUo41ExpuQ6IXDqg1i1f5hZA87XGZqPcFJwaJvav8bicgkyjyXG0oVDCXoVQoa+04w6I00G
OaI9tBLCi1p6WMJNunIAzlnvnL3bxh9wFQo6m+IOTPNNR6dtOpSOivSquaUlDkkWmz/Txg61hQyY
oRTLDXRypFeMRxAvzk89qpEpv/9Nb/OPxWyDdAfDtC3hrTTOlDYcyD+qtAiDIZTRJ3rR4rGVY/5k
d2p9MfWmR1aG37+z9tZ+otxkzMFrv0WUNwCxpD6ydiGEFyz4x0VD2UQVV+w1fLfi9uJ0ZlOH0Ilf
v+pMqSlxcvZTiIjwcXKL6qH08m4nbt/mj8hrk0yhekJHCGWn13eQkMbMubWzq67kQSny/BzSf/fV
GmkXYBc7ubi28f7wHFqKVh7pVgojSkWmWCUYmkjvdZQBZGQ/pKDfPrlx0YbHJRpMBytq4R27A90c
v6kz5WnIQRU1SSKCQsG68MEekQ0LQojqj6ka7YmlvMDqVvGXzvIywQICysW5eidTRMRD14y7LMIZ
4DwDfwEJw0QAW6YOefAnDXVB9Vj3Vf82CiezC8B5DeUx6SvxScWC8T+sgPP50VaT8mLparfIWjcm
JsVJ6hxtKHbpQR0SFwKiUKvyIuh/KVd8csQQuO7iBxUixDId89BuM7CZ6dDubOONvQXQCEUQZyk9
0ad8/dVtOhmJ7PkMGmogn8zc9HwDHekdDUZnUXFav0jGq5h1wnQAMbl6kbORVNzjAI08t5nkNUEv
XvNLm/kY0DylaB4BdKK53Se1pb23qtJUAiNjfOG31kJl04Hl5ah5yTEMUkctPobRbCLqASN98qde
7WjptmaPsOHglr6O7UF+8nrAiUEaFaIJokm6b6hHgDBKu1LnoFez5GfWmT2jyNn+kfez8cEq5Wj4
GhC5xFfbOEmPmT659iHqFas9tAJK11Hra1s/jAPjXboszvRP2Ri5GQyjjB7K0ho7P0809VtdJeHv
vArtZ82WuDg4gGI/JaMwfkChRyKxK7zKewwLxJv9isZneJLZPHxt5jhXfII4SgsiUtLxmPcQap+c
iO6gX46j0hw8rJQ/k2Ep2WnGaOwiM6H+csPCGX3FbLofeT1Izi/YzQgtFFTRfTobifYmNevpH63B
ef3kQoC3yAuksVfubnTHqGKAaPEUNNlvbllpxzgRoQV+adoJaWZ6pYfUbKIgUvPp7dInfPbatGRi
1hVvcqXrDx0zlMBxen0nmr1U1usdB9ppKajAcd0C8CPdyLNRuhdESwzz6EVDXB3qtK2b59mbak6W
HifRY+Z5Y3rOO7IDFO6VLHlo06mx/K7zRu8MTCuUJ8MY0aDPHaRVMnSQLd+iNe8+MTaR/W9Va5Iu
QCiJtnfOdvms9lYrcICdYyTjowZ+z6QMavmh6t2hOpVdNv7IhYM9ALrnWvnGdWfvjT1L2zw0sd28
Sy0l/eJWGLxCxjCznP9savnlXS5loLTOmPoKagJfk3JWs1PuqB1wcZlQmMyxmY8fIJVzYCTC6MV1
kH15Hdukx1aYADMdhCe1t6oxYxfneOyznWCykfhQXCzQHo45icFyxfwxtB1qxHPmqfQuuopLbq3n
ted31FiHUWMPKFlbH2Iy3Z1VtzYdyyJQAbecAdN6PBeWC2C3UdxLjDyBn9qgN8YsLw9J1TPN6ksR
uHkbBl1LOqrq1fiI6lZzNlq5B7HdyEe4nilH+C0wfW9wJGisp4w++CFQyw5jnc3Pij51R2ZR1nPX
qxOq9rlzsqy9RvDGZaov2haIQaqLCukqijvgBjyjWja76hWnsE3VIK0987RINZ7v51wb7UouKmaG
dEL41Detiqlg1GriA3Bxs6l7j7AOtr+pCwbbb42ZGbCdZ/P7NBmQ3HdqlUkmhLA++dSPyvzN0BFP
qBFnhO3kR0moFn+NMAP3TxazMCSppG+aNROWK+MiJeIqjThmST5fjWnMd1bZ2ufL5Iz4BknkBufF
v8hzCckeb8NUYbgFcPaTzLxmuT167zr1mYMjsxUne5mgtpF1L8wGZu0W6NcbBB3I/NHp6li5RKFo
p6PRRItoYu5ZYFf4VyYI/a5CF9oa5I/JSqbfxKLuA/uG4WqRSQ3T3tjovKOthVb9QLaZ6YfQqYZ/
JUAzhnlOqpzcqWF+n1KTftjZOpu/fqlmSbeBVK/nNLSTR02P4KdXM5EKHCkzbSsVLSABLTefpIGN
BeTP6FSVmvo4hZHe+NTFVgAfzHwe8UoJWmVQ3nrGpJxmt1c/RrIdH8CiKF8Ms53OsVD2NH020mIE
87jRqJ2Boa6r/96bndaLgRwTR8QlnfP4PFZm/judpuxTkivazkvaOMoQZBYlJront+3GOKvhlHSs
B31K/BQwTOqgHPrmXcSlv8c82FyMhriDDzaKDOv2dId4P8Z1tnKRU58eaEHh0oJO8wNSbNbp/sff
SDThqhMaF4TWrZRjif4bIjE8F4PkKdBm9JtLaRk7VenW11owzuxoHofv9voG4glJp+KCGkEAPanq
WRxNWkTniEToEJf6HsZu6wVy29EFh5K20U+FitJgDxJeptzuDxaZ1VHBR91HTePvm6hE9kUEjGmM
hhX3qrFphqEziWh5tER2TzBTVaSXXUy/xJDsxLfNpwKoS/tu4YndQAO6kTFrnykXsxqSN73iTRe6
lu23XIsd//622Ftq9cEwm9HiKUo5XoiynBzVpbUGl/hzFCZ/rWxPZ51rweYvpqVgG17vDQcM4AjN
N7ykWPLEfi+NJsDsZXyYHILI/cfauCFoi6CEsBTUzM+WSPhHJqQ0nZ6CKYFvnvXRsTXn9DnOh/Tg
WPO3uo9/m6027lzMG2/yzyXdVQ4wFrOVTdbsXTQ7gR6Gu930sUQ7dSA5bfcgBFvPR7sAzMoL2nmd
ctULxEbF7+NSuXbxrOBQ85jVrflY2C3qs2M0cgnOzk5fbesJF3uMpetCX20NaOUfzl3bhy4eq2p2
teOe3ms566fIGsudbbkRR/DCXIS1GG6hc7valhL/Vq3tSCnLQekOM7KMh9HoMM4zkySgVLeP9/fL
1nqLKOuCYcM4YD0Dhh0c9kOBukPWD+kp6cb519haX82u06+JPXg79fjGm6Q6o9PDGJR0dc03T7Sk
UESzYE3iGE1iC9eKHOOdM9KSe34jm0vxrV7uz1se7VQm8BZhG1wJvuOTUVjyma6P/a534Rrdf4kb
AC8LHTQEu1DiYKS+ngdYtsD1zA4X9VFPO00yV4JqKszDBC7jrGiOpBCZIdZCUHtujKr7Jx+zItC1
SnmMIjre93/O1pMz9rXBLbCXbiZRRs36padDrkL19CghwD2Q0ynHiE7tDipl4ziiP8POWa49rj/9
dbgZmiEcnQFuH15o8qlqy+hBSxT11MyRODat9W5SynQHfLIcgVWBDSqAe4hxPf3Tl5bPHyFObXOB
sL1ULmlbREdPFtl7ZhHNjl7x5kv8Y5XVk1VqXtr4PyiXwU4T6nFsLf3UqxMfXWjAS/e/2FYlCT4f
7itfa3HzXl0RfShms8P+7QLNw/mOKbp1GZGiOAwhDAFSUc94V+PY9tiFk/ePVmemEySzAZSsDv+a
5U51AeFimVZQZtzU0kZD8Z4apGaVVMW1sx1x9SJvz1Ri8/UicbfI10DdX1esipo6UZpX0bU1rOnq
CkA0rhV3z56X/w/DOt4plADSpIUvvXq3I4jCtK4B0bpTDART94oHMeQf73/BzYOwqL7RfqAxv74i
ECLwGjcEGh3iwuFLR+IGYmc4DabI4A4iaYM+i3esuLbe4UvgBr7D9bTWCQGcpE0OArlXU0YtvUG9
xByWt5mFkIbvP97mUouoBPGNv62LkZLwKdAvQz8aBl4gZYbZRqvmlxD5tp18ffkc6+MNqAORbggk
t8BuJmhNqdbUagi0inPfuyqSK312QkQ1PeT9mH6lALM+d9H0P7SkASfaJJ8gWRY2x+tgNk4I6CAW
TRSPK+9cIrl1cJJe7gwgtsIXBRbtEtLpZXb2ehUU+rXRcjnqAI/RAmkU9ZLperZzB2hbG5LCcVEi
wG0L1t/rZZxeY9zqIVmmNNYc+UhU1aBou0Fqvo1FVfMQOrPxmwEZg9Rm1qbq0LRyaM65mK2lbzUN
lc8koPMOjucAp132RuyXYs5/qcXctEfam/reKGhrmy0iytQ1dFJIYV//aF2f4wlDNuVSDKq8zm4j
fnqFbhxtZ9L+hwPrAN1nioco4Q2aEJ2sZlQrQUOjzN3DAqPyE1vtz1VXDKcsk4Wfl2W6wzXb+igv
zn5ot9Gld1c7DGSjFzcqcDMlHAe0HzUsMDGCOGaW8t52JXQFKFn/w9FdyPA25SlNunVnytPh0eh4
ll8dLTI/ZmWTBChxNz+lM3+9HyQ2Tq730vRmFarS9c7O01mr2hSYm1KglMQ4wWwejSTSnvG+87CX
tKL8o92Z1XwGWrpX+GwcK2pTAjydSDo96wjlpPhb4QAbXa0J8K2vNSqYTRRw1Z3XubkOPTA6YQvO
ZN25MMvQjuvWgiXfZNXoD9bonEZs23/8/btcHCDB7qnkV+t3GecoSczmQBMTpaQrw2ZErSRgUOa9
4RXZ+S7wImiCWH7slftbD0hrkXzWA+d205rRGXbZbUibtenz4QMDrRq6SbN3KW9lPNTD6JcjQONw
BldhMMQXxZE1lNU4XiRZ56Ru3QNkhUVjt5IzbcyxqJxjnnp56ENNGSe6t/HIsGQ2eicwmsKodpLZ
rSdfiLRgGEBr3jSzS3eKrLSEfZ+bqnxu6T7ACJj2svPNJ6fAo1hYwKA8/+sgZwkEEivIKhfYEdrD
RGf6ii1aeYhsKB6GUHTwoHn0DPpm8r24Hy5q59WHfnTrnW7L5i9ZZu/YJgAxvKHZjVavDBxa9yIU
lEwOeQyEAV64ldSHwpaO/YAEUY+Io1rjOK1TqBwrRFqakwHUwPUzxR7TnZ+0cQF4oOmBriy16I0i
iQW0spFWFl4ymYhTA0rnyUgn7bSAB/+Hrw0mbVG7AMB/owucz2WIuFjCPnfU+Gh1dXpUpnqPgLRR
XyOdiJ4y6QTChusbbZJFaLQ1vhR2BoIqrqvoYVC1DAhQEx6qOf15P2xsvT+Qb7w6nW79DUPPo5gu
Rbk489pQ/NUGaYiqGHCQGTLx93fZYtW4wIwWcvG6c0B/okabKlIQMUvCc2u0qeKbdlM9De1sGWSi
sWb4mRXP/9x/xI07lDSbqEhqgtLSGmdZIqbeYZBLqYQPw7nplebqOjJ6DFMX6wskCK5Ta+wlJsYG
jsCDUEJgIORTbq1u7riC3o6RKPl9pRTmMakQXwqSGC0W5h8F5RhEzv7a4+lt+KkRNz/7xsWqy6kB
yUHFDLno1cxUDpBQHPnQQdXI/B4WdBnUTSP7oxuL8b2cPQXsSZOBFNWSfkp9rDjS77QXJybr+Zwn
pw75oy+4b2ZRAN+3+ap2ME/etd4w4DIHCOohrRrXCQZCWLSTUm5d74QsdGcRswSBtIpbjhJXSV1V
tJyVuERUfnKyp1pW3ql2UjrPedyWl9jLPOY/VXK+/9G3QjMQehd+PuH5RmFVWJDIC61GxFvXk2Nf
G905T8I9FMHWYfUMeiFgq5allq33R2ehzJmvqyNXn1Kn4sFSGxWcKqbPYWVhcVIa2U5f8QVdvap1
uGT/f8HVrmoqXBMhHqB66pQ2/fU2DxaB7rfRBECQP3m+KTFGEgDefD1E58tJmJTcf7WbD00LkChF
v5Hi9fVD4yyOjgq8NEJGVb+dFK85JXOkB0ptWH7klXuT0tsQBX+HYQL5qItk4Muk8Y+XrNRtOsRo
xuBfMmAgPZgo/8BKONqh2CuCbkPFq6X01aOVKQAjL11km12n+DHn8xh4qCkFzO6M55Y5Ne8435MK
Wjrsr78pD7VINzOyWywsVt+0JsNmusk3nVKd9xl64CEBoRzdJBSDL+y2fJ9FdP88pcWASth/7Xu8
MIZBlGocUcjj68Ivay13nvQ+vhpGHr+Np7l4cvu6mi8p4NZwZwdvfUzOCfIH6MveSmG1QzvqCk72
1yyKxLMRth1uKuH0TpRdunNfby1FVYhi7wv5Yt1qnMxImmkjALfaXnXoUheTIaQKjm2G+vX9I7G1
FP0vrMpcGGc39Da1KSo16mDGJjJRHqWmiF+tMXQHRxrTp/tL3Z4+emD0GkjBFuG7dd9I9LkiuXaA
WFN7Ki23hWWM0SkLx+xAk2Q+3l9uI+VjvcV+bTFBI/dbfs8fp69pU5lEI5q5SCW6n4amCP1pDkEj
K7l2HPpegkCzjROODPKA0VX2VGFjFUyZZuy0QW5vE1otMA/ohAAwxx3l9Q+xxRgP1cAPCccufeeV
lhcYNrUpsgVOYE7S8pNaAftdDNaOocdGt/710stl88c7QORIWEMvs2s9q2oLUqetOuuoWln2ZnbR
6POrZk4Gn9YzBOJca4xrj6lAde1FqJ5aLuaOt1cbe4Fj4zbAigbNC8QPOcI3kgZTzxBroD6/6gW2
EUXR2udOmZNTOkyUe7moHo2hTQ/dMLh8tCY+p+Wo/g9bf1FfxCGPGvemhm9NDbsK9sg16ywnCItG
/ar1fRfYuJvtfIetrU+vZ3HHpi17AykZ1KimhQSRKqvmf5FSKNTARY3moLSV87Ggk7ATQDbfLwkM
ySqy03i8rq4DIzbRqrCU+BqmvTjpsUaHK5G54fdaaB9KIzSPVkPcKnUtfmvV9GyxIGp2+gdbT00m
s2B6yV+psV9vPnTq3aKNYMtpdep+U5vOfjvIrDghq9E+mmRwewJjmwvyfjHoBB90Q+VwtDQNhUfc
1Fy2lpWr4oNU0vzRGZX4vUAbeidV27p0KXSQW0DhgQi6ijBl3GdGhdHtNe9RqnDGEZfBYsKoruhT
SWk7hIcmNY0P9wPb5lOC7ljwny9t/tevNY7I/NMBzaHGG6avUxV3fqHE6fNohQxro2SvS711yzOq
eeHGQG1a37J63eRqV7jx1alt3PdGpGK0fPgq7dBCkz+fMQ6Ms0BSLfuFkL/uP+zWTkbFCUl5mCXE
83VPzxpK2vQeNpYhcyrcBSMNkUtNQ23orHT2fMqxzbrqje6cMAoY39AuMz4Uwxw7O+X6EilXuY5G
PxZ2HaJgiD+vvrVdW1Mspj66CubZvkBg4WM1KupOkrG5ClUmMG6DQ7NGb7m8YVe4zIpkUhu/6Mx9
rpEk/HfnnW5cSNTpOGcx5qePuN63Bn2Pul8sctRCmS2fNhFtxGROuje9WuHjLOkQXFU3dr5wckUG
9hXRVL8YQJf6ogfz6ytxODe+9NiMPrahfRTMNp7juEHUVnfoi2HxliyzTNm71Je7cv0ZllYdQXTL
+EuQZ3tJrlGK22btBcoYz0/pFLfuOekTU31IyXFKUk+9+xLl6mAdHHdSH7Uwq75HXR8+2aVw8wO5
QPnX9gOL/TlZFILvAMtu2pgjPAxRWAqgMiUaT1PdGacYLP0vXZTq+6mY94TwtrYKmQsNRXQSFl73
6zDAVnGUAZHnqw4v/WrpIeJDPRzad/c3ywY/Dm1+EihQSlSLN/Mw9H6UmC5YdM1FKlwfklz8PQ5t
83M76zU7IQ9RM4SaFH3Xe0eb3ijSyB/QLGqGYIb92j4bssyco54vNQn0zulr7NggBCpXV9wHxxJu
g6jQIL+A8nd+NEPaqWdt4sQfbDetET6Y8/xj6YYYivrMdNzuYURRzDuWfYnfmwUN1fVnzCfG0zgh
0fAgO1fOvjTL8hF0nxf546BlHwtZ6fYbNU77ijZsHzVnHazEN4f/Sfbf/3F2Hk1yIt0a/kVE4M0W
KNO0kTczG2IkfZN473/9fdDdqCmiiJ6NNlIoC8g8ecxrugh+OtDaRlintiJFOsGXqcWngze5s3XJ
f1W8GIHN3UQyS13Scpk7GLryrAWgt82XsW2L6/1Vdu4k5oYETKIVzbFtnBqcuEQAgLlLlZTyY1ON
9aNZxG2QLWn+Avvwi1OGyvf7a+4UEZRFhBJwIYwTtxPubqhaNS/Z+ugsVN6U6/lDzQzYh0ESHwSA
ncsP6ACkY2bpSAZvQxeXfpLVC6ChuS5/Vo498E3T+RNmH867UDhFf5Ak7qwHb4eewXoBMvReQ+kf
CfQc2gJQSQ5EINRmCJQrZOBcZxINKyFpzeRBt5STL/ff596iDCXWlImC82Y2iEtvVs/9ED50saSc
llH9YUVL65pzhTRjtRxZQux8PvgbvEuYowTWbZe+tuIWghLzib4pR/JtsUZv/rWhe2WsJQdfcCdu
Aeakc8s9+Ts3fP1Gha5VQq5X/EdZoxAhY4oHZlA7uEh3XiGSneBgURdZwdzbBFiHhF2ZjFcbmSHK
uVbpTnwyRycCAu00S3mqmlKY/v3vtvMifyOEqDVp14KNeP1oGMYaLWqC0kM96jWah4t0TquE8SDF
7sFb3FmKuQpQiJULwYBl83xZOycRomUAVuqhPFuUr89DpUW5V2eHgUvd+WRrmkvxsoqL3fS/oYCa
krpoWWChu1ychlCBjmkusjG4hjE0phtTRv5seiv+O87zPnd1ZZhSaFqZ/r80TepnIm61+FoDc/lU
pSoaz5OI7LM+28pXuDy26UVOpToQr3o4QtLYtT+UQZV/abYwMUwpk/GTjZvWkTv53nORZKl09mnp
3LRa9amnQzBJaVDFToPY/Vz5IVYiBxF5b5XfvRW6Hlivbo+Xzk1kTIIa3NCX7FqNSNw42nzUC9tb
BVQjrDASVNKP9V74M1AJRcS2NmQBSMDuKYaX5bVld2SueLTKJhz2NcuMapsFsQGUQJvM6Kyatfwf
NvcajlbeASnO9j4Bng+THXJJUOWy5I0a/SLmb+VZB5x6ECfWH/w6nwQrQJBADPf/xa1evzZQI1Pb
LkkaKKGIG49qojmFZm5/HBQzF742GtYZ5d+rZqXRQZF+e4TJ8mmb/u5cYreyOcIOeaEpT3oaLIVe
YOwUy66mD3MQSf18ULzsPSWoRQZY1gq03eLCIsTnCqruLNAiSG6XqE3a/txYky28rIBA/1O1BvQK
9FwLg26aIeDeD4y76zNnhvRMJgl57fVbjpt0ZBLNW+4qo3jUl1G80D+VXbs1omseTckLNDb5DKOs
PVh59yUjagWmn6LhhtfdqVYXgxNn5UVWFg+PePuHAeNTuLZaHe3b29OBKhDHD4MZlrzJg4qxyvoW
Jf8ghoyNx/wcPcHM6y/3X+ZthgdjAAgScQt+/413SKIVI3PeAsI0knoF6n2TkfvoELSlO4Q1sbWO
uvDZpPFyNDTaaamuZAX0QFCvI7nc7qNGFkXfamkelEhQfAnLZnrOssSUTzlqYT+jzhg+dG1h+Sjs
94+pJonUS4uszFzTxlXsP3xa2nawqsHQ3JLpBYjqBE2NjN5m9bmOcushMiLVh3UcfX77GwcssaJE
1zxwK/sEyljtejPKA5DpGdrCjvxhhrLuOlnVfm6cvjhboCAPhs47nQ8EdlB+WgcByAhu40M71PRu
c5EHxVBW59kUaEwoxvR+pNPs95b6a65755I2HaKMWVuc6HkczYL3NjRfmp1G32StWzbnVhpD9Aqs
NGhokF/62ta8BFzvQbjffVJQCUBJQaLcTpwl3RaKHBppMDlN9gGj08FxZXVyEjdTqmhFmY/zU9mJ
6GSbcV66RWWOXxYcDI/AybdZ4wpoXW3sAVzbN9EiVEfo6tjcBXiqpItbadb4o0qhfSKdOYlToaT/
5TAzPSMoK0Chb2hATY+WcE9esFKIcc+xuVwfx5ahv5eOoVm7fRoPqdeoQ2McHJ+9b/vnyuvf/5Ew
0P7G16hNssAupeVFH2szwLy4Oeh8765CtUuLgjkd6OfXq0w0SEVeh3za1jGKABJgiM5pLHrHv39G
dz8doBNEngD/3Yj6RvJIteFwxYW6Wp8N7RdKVD8w+lK9wkG6+f5iOyGYaEAcpAe7lobq66fqO3kS
VqolQTqqavKZOUn6TcUxQ32XmlZ4wQihfJDlfrreX3bnGaH2MdIiLsAL3rZ8On3WmVIbaL63PQjo
YaE68MKEFlispu2jWvTDQffntveLeCnCkCjYoh14I/gOrHOo4oZes1mMdNfdsR7V+smWOglUrF0O
HxdZHbRzXcRZ9G+LIlV3zkfR6Z/f/uCAZVfhQtr7Nx8XRSU1Zek4sAFEP0NpLf1KbQZgcqV4iqz+
SBRqZ27GcwOkR48avvsNV2ggIDIaQXnG1npMsqKw8od41p8ae+kujWViHRKlSC7NauvhldN4WOE+
ppJQ/iKtGw4++95uW+9d0FUreGt76yLS3us6jZ2gjFI6mlmvS/nZaJ35a93YsT/0evvgVIp4u/Qg
eGf4UuAXVqDVtvchUHEL05yplRBh7utLkfmNfVZy4P7x8DR0znstsYqDa28nYJCkYkiz9gZuB9IA
hUAwDA6jMjlEvqXqrBdnKY+4YDtpIaugArhKKKyqea8PcOSouUOhhOCpIcUe5IzmvChz6M85nrX3
9+7eUhD11l20YpO3Lf0CQEtpLYg4OcsI/6nuGlyf0s4JUXMecJC8v9peiICiBMGGBv+KaH/9YLUE
y7iNpCTI5Qmnthh0SweA4Oos8Y8FXNXboy71Ge0xwEh0B7Y5ikiWUo8bNQnUNq8fGHPbfjFq7QMl
YnpKQqM9yH33XiZNuLUdTcV+g4grEBHpVYn1hrGNgmgMl1OHqo5fIi90uv8md5dakZlM7HcoJ5ky
zVKMTHog5SQl1VKop3RqlW8dPkwHb/F2z0MoU9feOiqfRLnNbmxb4ThJNaUBqvTkl1SeJ7WDDnn/
gXbSLJbRsZfhBtnpGQHBN9n4KssgMOxhM5te1nLmVDnChtav2e+RD6svFpKmrqRMum/qTXNwc95e
KOtvsHD8orJHdW+TUU5Jh5TQTEZpGD0bhih+nQZpfkr43t5YOZPhEs9LF9cvtHXm5IgLvf7/r+t9
1kdrEHVaduxNe1zuhInCoE0+orZN4ppm85jabXMSzPe8HuSPO1TL/KGz0vjgZO5+ZA4mLTS829mP
r09mp7Q9Mus5bz+PutOCbPqlLXTtzbv2d2OcaekKNIHt8XoV4KRFXKcIWU2RFHol/8obG8XyRdtI
B4Ft71UqSFwyDyVzvQF3rzx6yekqlgq78jpaVnfujKlyLXlx4E1N8hkU5Xg2utY44mjtCKTwmNTZ
KlUZjJ9tRdbWeqdItDGCeiisD1OpJz/zwQD9u04ihgutScw5skiKn5m8VfXV6az4xEXQ++bUxp/b
JQJrgrjjm1s6/CzGLgCOSK1vcB5CG4ZC0gzyQmHWM8itJPy4IAvZ+lLTABq+f6D3dhSsAuDj6DBA
MNzsqElUmYVddBKEiGdrLvpY9ufa7tq3SwDyVBxWALEryWq7p2KLwfsSlwlVf98M5wRJxy824sAD
eh329Fh2ObU95ORMoEiohQcVhKrsHFmUh9CbBbJ5K6Vv6UNWdU6eBMuy1OlHNe8mNMs0sQhfWZUH
v+VTNSDlVCgx2mJjMqqzr4Fk01xVQfzNjW29ivBFSIrSlWKQgf5ktHZ7zZal/d5NagUlo68G9Bzn
0DxX+TzFV1ketNBdZj3SDgLg7bWCMtvKuaAcYu9ue5sGqrd5WaRJ0MhqHuTpNPmdbWTXbtGO9sdu
wAc7zjFBSYcW2CbYqqGj1O0wJEEEmOpdOegaSmWoVJ1m9NlOcR1Pz7YxIucEwe1/dheByFOwTXr7
LkXDCEk6OHrMmTYRKeniXhgGArLgDLuXaRkkz8pz6yDu7Z0FclS86JjCkzdumqlIEkdFZwNbyNN6
eDCsRrqiGWYfNQj2vh5rIITJx0OPY/NGl8EeSuTmmK42iulHcmx6bQdj08mEdcDKvs3kaECAjEPn
Cxj6jeIWQXuEmDKS5SxV96wgEI9lOy3LaVAGf9Hs2b//nXZ3C1hJpmb0uejibF5hn05oL65OTNmi
yT9QA5qHU2cVg/6YKVah+A3N8NrNUBfMXKdIS+t93Bf2OzntoDDd/y17rxlN3rXNSUJ0U3nQsxWS
PSPpHkES8m29CYMocaxzgkPdwWPvLkUNz4yXc3KjmqiDIoEMCqy3BCs4+Eomt8rziM6Xh3kLc9/7
D7b3UakraZ3yQW9BIhHWKLIlpZRUnVF4E5CmR5GAPXDiUP8JCPMI3rv7UcGHwDSi3kGSenNHqBWK
6rTccL4JRzVz0TjMHrVO16srOsdL6o0l3QPUqcTnuYiS+lSFjbimU6Ud9Wd23jPiymvzHz0znfzr
dWLS8lZGDb0uWibL5OXKgqMMcKvkOhRjfXBl7K5FcKU+YBQLw+H1WmrW86nxogmAN6tX00mak2PB
p0sVSCj3P+hO3GHUS7+JVRihb9+vGBs9gkbM9kEr8JLnbXUO5fCIj7J3B5LrYCxKN4ar8Pdn/qNZ
p80TtF0IFIGJWqvuIkg5/cRXSvkbYJP9oilFiVXHGKrFY18OFZch3oPTP2itJ84JtfbqS+fMcn/S
ke+/lk0nZH+skjFVXE2ZsUVVdFSrvYTKu3ExN0lXAI9tnfS5ypy3H20gMBTD1N7oomwzNzzHmTCj
XhxIpoYlb20rbpaL9JqamXFwtHcOG0sROrl2wKBua418iLVBHeMsKNEXf1akvrO9BjrSX3EvTWdN
D2fl4HjvbTwoLpCGSInBfK+75Y/PFHULah052TcuFfNz3+r2pZZEh2hi7xyUEzvZNy4egE7Jf8Fk
bh+umstlgNbHFMgW8XupcJKHpUnN8sLL15+hzFkBc80aO0p4hgffcG/TU8SQx4AyIvdfX/wfj4mW
FNCNnLVjdDxOM2DMU2fE3cET7r3MVRmLK51wyX37epVSG5SwW6dpTp3XpgusyUCjXUr+NRc9Oegr
7G0VcKRg26mZbklXaGomyNx3GT5tZnKK1ah6nCTxsVKH0i8sezzQBtpbDhjFmrpDCmDHvH60EfGh
agROFxRlrvstt81X0UNvlvQhveSacTTA2nuVtIzJwdCMYrC+SVuMOLUaXc+zYEGX3k/VMfTZkoVf
aNLbR0b4BNAOonUIx/8GA0O9gpYKKK1ADofwUamG+pSI/GigvPtAiD0wNAEkdaNyCLy673WbNlc3
C8ub6M2+lJWjuwv6vF/uR/jb7isPBBUHAjc995tWYTqUoKOqLA3splvOEnGRGVhkvwM6m1/atk0f
sjqU39wFZVHkLMiXiZM3CN0CBF9di5RAUpMqG0IZuMuqX/efbG8XQkqhL0mmxdhrffI/j3GOZboK
ZTbQQPFCQW/c0qnns5iH2peU4uA9Hq222YN6XbRcC6hgD2VsPFVZ/k9Sp+n7jqPnVe2cnu4/3N4O
AcxGrk6bB631zXKOOsOrKEQazAM8gx7IgSdFsE9FyQm4v9TukwFKBqqHQuxNCokP74KgMZtRlyTn
HGtqdlVb0XlxEsunJpqG8/319sIv+x42OyjjW9qdpi6OVdg0XpxUyc6k8lUQrqrK91fZe4HkTohb
cE3fzrgqHStfpy8RgbMH52RAwz3NdCqvoleb//CtmDBQoTJuIUncfCublnE2moRDkajxuQzjSPOl
aZlOiD8P+cFie1/LQlKXwQ5dsptmaykWqxEasVCKZEiKSjR6sYWQs7wwr7PK9giBshc/QN2ATIU0
CIBu/T1/nDJQJzBPCq6x2cmLL03etS4CuvE5rlr5C/oyy0mNpSPY6s6iJIncMFTCfL1tlsU+zJt0
7ZPzAtqgzFBNdrPO7LzZ7IRnSjlmxn3Tfr+/ZXZXJUauylBc3FuVJslS4ZhaSxK0BVaHMRX0JWNE
dM6ayHpEpqc4L0upvH2froKdzCYNZe3VbyqcanCWoUoaFp3b9KUvluhjosSpn6uTfgAW2zkS1P00
w+AXUVtsP6VqRbozhPgSTlak2OfQzOp3IgU5+VCalDYHpcXORiWerNgPWJGrisbrjTPh5pFpUUg9
nmbW33VUh5ehr9uLEY9S6zJrHQ8unb3PxxCCEm2V176BHfMSl2IYsHiEFid5cYyXiKpH4qpF6nAu
gMd7uowV9v09s57tTUN+LQfWse7vhGjz+dTa7gcTm/agLpTqvaVML5Sx5jm28OW0ojq+zKKYLhNm
XZ/vL7z3MVmT8gDpu9u+lFI0fQrwhEYcwl6Jh18P0r/5CItpMM3wP3zLFbRO25+4fdOemlVSBtTh
40Azy6jz0MivWq/SqohmWAml6r1dcNEf3Es79wQXIPc6iu2gFbZZH56z+ZrxQodbZy2mU2TPNh5c
Bx9wbxV0xCiwyPiI4ZsPmJg1tKiOnnedG5Wfzmu7sRqKg6i9Az3jvDHysyD+UFhtHyYR2VghnQ2Q
TyGJ8Abqvu9OXUnvG45h4qWoVhRuW9RF5SowgXwhdCPylxigiWxp3UGHYf/nrODUlTS9WqG9PpyQ
E8ocBCPphQbWQwxl7hX4ZzwpS2F+wyW8+l6gU453lJRfM+Zufp/W3bOYUI28v433fwmd1VXNbYcy
FjlTxslVKKiz1Gi8edLjJyORYra0mTlBG4rupVEa/TyXxvwO5Wb5OWrwlMdFp3s7zxWQhuywHZg/
o3m0eStYA5tLUdLrbdLoZ4bmDFVb0rqIrqqXMZHq/7D1yLqI/IT9W5ywyFogKIZJSqkky0fDqtN3
EVCFg7O7Eyg0Mn8FV4dVLG/bwEZ8w5wFuukB4LPx1Gr2z7mNujOpcnVwv+zEQhj/BAmO0crbXo/a
n6nCENqTVciQ8Zuy+kePymR6yO02e5FhL1RuG+UFmJca04venkzpcn8n7a1O4xd5V7SaAKxvEhWx
2FWb0a4IJHqvDICB2yR1W56VZoquaa2blwbfgZNKIDv4jntvmDYkM30CMXfr+sv+eO5eCGWes5xW
t5zOp8SSbD+ywvRCp6o8iCM782fAA8AjoOITErc7FCUXonA7iiBd2i6Q5a7BRiTPvbwV02cLDX+3
wC7tYkV4RboMWd/OEqQAXy8BbhwC83bUj23EiHk3n3ge0hMMleW8dAs8m66Nfb7swYvdudGJmPxM
qAe0ebdoEDzPSzQYm/ChSBzUmCRjeLKtaPYauZn9lLntKRpl8fn+PtphDK4MSDSdQQ9QVm6blS2Z
dykybgQZ15DptAiLqbC5mHl+WuoSh5cBtBjq1VpaKvCGR/NjYnQRFHzDDAdvsirlm6IIbAtse/xX
HqOs9tUUKwavqXPpKa1CkcGzVhGobXC/si7DMokPsTJ1Om5CXfUYlukiu8hyiOTcNW35XW9KZb5Q
S6WZyxC++4dxUR2dGXY1X7GojXU+Ooqp/pw5sX0tDHOO/VwR5fsCemDv90hDZj9pj1PcoeWwnJau
18V1qkuhfFPVbv6M/2x7hJTYOY4oxkJNYbzLy9xOXVMkEyE4xlFgZGF9yXFqOA89OniZVCX/SyoG
MnNYRJBxYvl6/wPu7BroCDRwUKwj89yODaNQqZtiZMilVlEZ4CsJe3OK+g90PdDHGESDIGp6hJ3f
OZjk7/DosRUB7bzNresMy5zegR2Z96I6OUsm+yly2d9qVctQ6cmqyySKwWst8GfDVPZ/3X/mnSyG
bsFqWgiMaQVPvA5BpTUkKbRQEjSEyB/a2IrPcrY0B0oge6vQaQHERx6DU8MmwFc5HlnOnK4jtqEU
Lj6+g19mxXTQXtxfhnHE2o6AcbpNydqF6yECvWiMS5G7+Szyf4qoPHK22ClQ0DYiYBPQfmeYr9+Z
WHVq2PnYPUaO8VzZ+BHFraa6LYIJfjkuR/Ps3ccimUU/BtIOm+T1etqIU5RTkEQXnVQFid1ln6Zs
OJq17K/iMAd1uIv54/UqCPsbveCqp9+Hyr8vZtnwRJrF6tvTCvyOgXVy35GFb9EbVgKNHSQS4kWj
3gl3UErqrdJqoS2PEiD3t+9vVqJbBK1KBpzy+qmiUlGTvAYzlxXYnzUViOyoORQa3ItZsGxgAZOW
gUrZrGJ2fV/VIJACXWjSC8fJ8hPE3Z4WO21Rtpwsn4hSeIoyvV1k+7c1FbwbFSWOmxbSIjlwxVJg
o8rCAHMuZWzpFqn/AGvw+/03uZOsMCFfUcFwMhhlbnbhGNna1OR5HAizGv4qjaLmyeL28wRQ+uCj
7R2wVWkfKjBDpRtn88QZNDvu8HTG/5M5ROMEnZplnlksX7uo+3b/uXYX45vRD163/TZXgHBvS1qq
Y/bdi+7ZMeLIzXvZPle4c58m3sXBrGznnK2PhbgALXya3Ju9Ei+6mo1aiURNnsxnEon5YYFL6t9/
qp2vxSrks+Ru0O22qWXcZeM0KxNm3Gq8vJta3HBMpoFPfTseoTh3Nr8JxobMkhN2m2yZMt5BGKBE
AYMWRw8SOc0S31z65lrakmPgLWgml4ZN+tWpF/Mg5O89J9BRSBvMlKhLN/dXoZX4xuAzFExj1qR+
OObKpzAZk8qXI3U+33+pezUneAKQKUw5aWpuz4CUibAwa7MIMjQMT8qshX4qT5mbWJ10Hiw1vMaK
85lCEQ9ko3AgJSuRb/fpwVHc2bKrGxv+D1w/jArXv/+jbkBrvg6bZMiDTC3FQ4ESjjeBVT8buUOS
NiRHOcrOF15JhGuAWzFG28dW5VLS69gqglGb5AZpkTj6Lk+S2vqWEs5kLrH5rk2j2J8hJP66/853
jgsgP6AjYFUYr22vi9oeucxDPQ/aHIgfHzg03gvZ6o40lHaSP8Bp5H0A/zEu2XLY1XzpDAmWZpCN
g0CZeIAay318KlpAfjWS3l7btPn1PzwcHUcwPwid3hS+IqnQQ2uUItBDuX3M9SZ/aMakPiiv9x6N
mgQWLG048D7r5/1ju4BD1atUmouAyZDxsx0W9RoqVvqXU5UabBqBlBPaw+kRZn3vy60jZRojBuDj
rS4uMBXgi2FU0BVP+1PaWDGim+p4ABfbCQBMeqAZMBFCwmHbHwtpfEM9yspA1qpSdoHxaH81SVsO
2FKKQ1OznZNAQ5qTR29awXhlE7zrjgxtkEJOQmg6/dW2xvaZacvwvXWUqPAtDeikh89ur4C/nKfS
uNzfMHsAYH4ARChGlxQM2xpFD5WUXWMzxVkmyClLr6eyC06s+aeNnAQjvtqolutA2IhcKxX5Lw3X
+q9L1E4/6k61E3rLnVBcCa51eHBr73wJbmyOkALIawdyhX88GoImP02gpSoLez5bWqZfqXzkg9ew
EwBJQZiA/45KN4QwCQi/SQ8sI5erK99YyuEJc8Qea7TVeh3K9UEQ2n3tRFqCENCPW0dyycgE7GKQ
H70Tdi9tYhrvyf1r+4zb6myf40mWFvwDp1T2WySfzUDLzOYTaquouFu9lMgPS55qVzD4yFne3xJ7
r51qZ20HQkvDYPv16ZaqaCyViR1RJkb+U4pnuO0SEh/haOhvh3nzxtcLYLURvGn+SqqdTeQb6BNo
8b9GqDtPdtMPZ43mw5e3PxSzLWgotCBX66rXDzXBGApj1ciCdE5Lf5bjmOoKgblcna2DeuR3ibuZ
xDApX8GmFOG3KTQum8YcxXUedFmY/D0WzfKhG7MldMfUSR+U0dEvJh0Y09WTHO0duzROY0f75s3H
xyGwMGKzKZBvsSqJUkhOUmp5UGvKqHswC/vUB+u2gtpmtTmSCb3dNg7NejKItdxbyX6v33CZ9oMt
R6DLrTVslumcfZ1N8x+EXrU3X3KsxISSfBQi7E1zfOBWL0LE5wMVBy3XkMPloS6zI/zN7SXHKugw
oWqJQ+5NYKRNPmqDHTOYQH/3C/tEvpLEpT818HaWK0dmfxpkNOYPvtptJAIOhqsTgQ9c303PKOXO
TupkQpRwMbNPKAGrMJrL9sWc9VpcBi1W1PP9o3F7rbIixSw9eXgBN3Blq2wo0Aw9DsZY4LQ9drkv
VZZyEGH3Xie7ApbFioO4Sbu0kmDXMq4P2joT16YsldOc9/ZLjLfamVKg+7TKeb79KDK2Ryj3d+HH
H5tMJYopVJSFajZOCtVNQ47e4vSRR6Nw/tSgbPvvyLT0Qemb7IwIoXArOOPFwSfde8FEOYBI6zSH
pPD1yahsfeSdMMyhk55fwsgJH0lejtogt30/hobwIulUmSCUt2EbfMesYP2QBJUkzf1ljnXnKnF5
fxYqWn5ntRtkGf57lH0EgBv3HpPU5v3bdxIIQzqtKjuJuPP6QZHtE12uRnAHwkE8aJqk+CNiuQe9
v70TwtEEs0n/yiA/er1Kz0vuOwxqAtUWizfnU/8+bVT00IX4kWSAXe4/1F5cI5ib9LAADt8g5ApU
XHDmgT4gKwQ3qdE0XGki+6FDduxgo+ydEVwclRUht5Zjm40y5KrG9rOAdkdZ5feOAcQcLVIYJpYZ
rSrLnbguxdx/vf+EOyRtuiKQd1eOMtf+tubtZ6ka5ZKCWxj1FHo2QBtvmkL5SQB5/dfI26bz4Mwr
F0Oks+NSK+rhqV4W+x2eWxLjnULYP+//pr0zs37clYFLVrytSHMUEO1mHqKgHWPtRyrs4r0+/AdD
1/WapgsFxBII9bYWlGwJpkbDaMA2ujCwRmRYHHWYn81GPpLM/z0Qe50V8GGRwCMAMq66wXNSCyM5
5RDYkzTOMHNFzeGpzsd8dhetbsFopAKbNGEh63VOuEI/4yaYix+NKCPYI2r7bTCr/p3cdXnjd2Y9
aBfbYsvTousW012iUldcJBw1ZjATqNiz3TnGCcecqr1IvVydqtbWM9oJdfy905xx9rR2YA6gTAvo
LUeJS8tbwOtq7qRI7XAQ/Xc+5yrZRb8UJapboVREp8n1JBAUU+l8VvrMfM4QZj8oS3dOKouwh/H5
IBZuI6DQMrVLOy0OIBd1Pn7hzATUpX40hlE+uDN3YhDgXDAh66e8rZrUKK3mesW86KOsoCm/jO/G
To2erWVR/ynkaTiIDLvrrbNO9umOkNdgFUjmW9zRUoZIYhyb39HhzK4D3ct3KPjaB/fm3udCl4O6
kFrqliUhVc6AOkaETl0j98znlOkEQ707WGXve/E8aBHTabttctdiUdoS5mUwzVnyqPRm5ZeSqnhQ
w6qDon6NnJvDt0qGkwCs0uHcUK/vjBI9RlxIADhEjTH/TNGa9Hrm99epz3qvkuzkycIp6n2XHJpW
7TwkqonUU+tUnna++nplpVMYLmqIkzm0gYwzup7pS5wnzV9ZInV/3w+aO7sEkBJ9BBhfvNKtypDZ
aDPSyiudQJ7jMzYOZef1OjPjIm2lxm0KXT0o4HY2Csa8VFXMXSDYbQNoqmlLMcVVHiyRVHrmUGiX
1XPmdP+59t4hdALaE2vn+cahyJQMOIlLnAdNq9PhFlEcYNRreoDSjqQ69pYihwLGTX5Br3yzUdC9
6h2MRvMAHa7lHxwFRegxkDO/x3D0ft1/rJ3rHkEYQDcG01Iu/M1aA8FZTwwMU0t1zJ6VaZwbL8xb
9VMcqnHhTqpSopZaZgexeH9ZmmhYxSnMeNZv+kf3rl/ZydUMjraxp6J3e8JK5Q5RZpyiSZcMr0G1
LJjl0Tmy29t7t0xhQH2CIydL3TzvzCn5fxrROPWmH+Mv+LnQcD7NJ1n9eP/V7i21Nl3pq69sxG0m
JaWGOqW5xVXQFQaKMwjMu1alZ6d81IA73F9sL7hw34DCBXtzqzoxYpE85yZ+HPJomN/abFLQt9Va
68HMGuMhWSrtqsAeek6KRD8iBe89KC1m6Fm8VN1StdcfUwc5O+sdWYVhQ3spa305yXVcn+PYFgdn
fS+6/LnUZt9k/ZiJalKYGtt5ci4Suz2P3B7/LlqM51AdhW8ftYKAxlXwd/NvJVe8fjZNausqLnAh
6JXx31gfwqesjY/AWtwz/Debu2G96NgutIboxW0iNEIoMWMGQFNhFRn655zyZild2PISvNxelc/Z
EreWG4Zq2nmI6Ri9F6HgT7kMsQTrlaLIPUvppfli1rZZebMw5A+43GjfrDYXlguzJmnwE8gnw5f1
rDXfz0va/JtCUUpc226czyI1iuLqmMhNXDS7VsSpjYqydSUEuoNMUXB1d/I0lL2omMZ/TbmwcWAp
bfm7YhaO6gtQkh+GYQw/poO5tKcxV4vKN9UJAXcnEcOTNDltd66dRPtuF9I0+Hrai9orMm3J/Ywx
jeO3Rj30Lia6koTR6LK8TKpWmQ/V2IN1HyUg954DzfWn0VJYfgzptBEzQjNVLmrVtNAf54U+7YDk
nDfHZZp5XShZkzsbHSP5BdginohzXrQvEI5wGq4zO6vILsrpR47gIArX9JZAphRi+jqJKf1ClLKW
d61jMZdywfpnxi/EJiekIFol+qtN6nh8yCvdueQDnJEHSR1bcSKbVxJPS2U7O4VylponORc6LhK6
UDXiWqxJXqkl8csCXiDz8Xpq/0f0mMxHNZti9SQkqQEXNSbF8CWZKXL8xdbz4v1S1u2nKqnNZ+T1
RO4u5jg172eziio3a8zlu22kzs/RXOazM+Fh5fYxQj9XSTEb61LIdY7C4TgML31aqOnz2I7D6MI/
FbZPXTmS3udGKvwlH+COps6oL1cZbzzhCplb74RMv5X5ytzrjVeNJs6GFb2p9prKg5K7Iqtq3W86
J34s5rHtMf5One9okI22102F8aV2jLZwLcA69rMqjWNgVMqYoSwM59eTuWim6xCVc43sg53rMfYm
ba64nQNzCqJPNXZ+Bj6qflDSyMR7i8uidu1BdL9qHZk/N8wks8aujomz1+IiLz9W3WJ87aUwAgBm
JIWX9QWiimbKjNqdQbmJ9wPFZOvmtllLX4upUU1PQK8OpKpdPmkJIvfvC2x2F5ecLRnYlM48PExx
3XwZ5tboXL3qtG9VrS7KGaFVs/wXS0o191TMNI4aSDt3JXUh/T8meeQd28q4SicB4w8ihtHn2nuA
uOFnp3bsnzm1+ae6VX41UzUfXCc3IX0lYCABxQVJsnOjlN6m9mjVMAiw05ljr12xdlUsJadZMn7c
v7huWkZ0+FFrpiRFG5O1NhfyRFtfNkYrD8xWzf6yJyf/ILTOBHPkJN33Cn3OS5+2JSdvnr6C102q
0/0fcPOojJyoo2g/kq4yStxE+CmZ2iUba3Sja6f8MEXTjENjOFK2Nen5vyyFdgbQbq6ULUoiGYpC
ODJEwHCEr5kXYoGeUBlnVQqPbKrWX729UMjmGB2iYHPLUYijBbCjXTDvrcf61+rW9VPpmZS9/YFW
bVxuyFUzaNtVFDHaboD5qZ60gWPbLFPieLadGP+s8rHLwabcuyQpeDE+BXK3gotf38V6V2mzU1BA
pTD1n5xYGy8DA+LpYmoTaWvtxNODPhTKqZSV6egU7m0TnK9pizFtBoSy6fgVNeA7WkScwhbryP/j
7Lx63DbWMPyLCLCXW5KSVlqv+9qJbwj7xGHvwza//jz0lSURIhwECAIj8GiGU77yllKYnerrjHuu
FCH+XA0XEA24AHR5ga7dwWkqO1VFIqmj6hqc/1zninLFfOoxI9lZ01/I06uNskIXeSpZUXxr7/Ia
3VbsGklWGtpZkU3hWjB9Xjqv/yHNyv1pJybvlVq6ue6XXVe95HaXuC+L2RhKKBLFLY7RXKR/q1Gl
0rKdSGwf77C7b77+POzWYCLQG73bYVh2LiZ2peUliboqwFOdd6SXkxEWjfd9jB3j4LpzEURRtUeg
ugs1GZlMAXT5CiFFpvN6t9VamkxxO5SkIdF8UIyqPBRNM56s3JFv9NRa9uordztsHZCMb6XvkjXc
3oRID7dRmzBghavxpV7UmWPVfISSUuwUqX5dNLcfHRYtiQmNSEqC66r/ln7herOA0HXoROoyGn19
ikFsz/pkxaFpiI53MWrd2idiWVmVbdUiabtk3Tc9z+oPKiZOn3UrNZdQLjDin8YBsWy/Sq0+eTK8
1nkt+96eMIJo8m/ABYq/Cz0Cu7TMTO8w6rUmD1NryP9Vs4LYZzNGgBsQXNUKrPO6Tv/Cnh+En/Vy
Hj90CZW6g9NDKqXLBsPeJ+yxKaqB0vu7jWNr9kkHnDTAYTTzfJ7CUfhxjfvLW66t/FOHDFTka4s7
fX28Me8uWL4WvEFq1ijgwY/Ur5ewqhJ7Tipk7VPmerBlJF6tVMn/FFe3jkIVjHYmDJy7i0B1Mtyv
1KK8qIXQuedS5aUr2z1Vy3sIGMPQn+L+Igm57w6lWVbYBZjSi3Si9FQU0XQg3lHDOc0Gvr8WBUmh
m++SVKS4zFnyW9I5xruJvnX4eFXvYp31h9AGJPKDRAgL6npV7SlSqWTR909zczlgRsRlr/T0plVj
DnNXYU9yOe4ch607huE4Cib+o3fUOk6aJ1fgCTWQuPoZW+V4zpTYdXzyS+cYmbX5DX5Y9hIhyr1H
uNs69Oj5rMhu8AdEwNcTZms1HLKmutjDMj13ajGCN4uwRhu9PfnfzaEQOaakymh36jaZ0pDurdAl
xKhdCpxKDFMFsYA5l+5OoLPxGV2VBiuqrBTlqPdfz4osIjYW9HouS+/Vp8XMm0uTO/ZBo9UQNG1S
P6tOVO0MujE/Ckqow4CbpIN0G4x0RmsTmcvygtS2+GbgSHlKu0EMfqpLZw9Zp208D9TLkAqiHL5h
eknhjAxiZNN0pI1+N1ra2e660q/7AnHCdFF94PrZocsH99+JVmHYpGDuclvtnzJINCelktaZKphY
1SqlH7XqnprRRmRNu5dqEEJNKljDmwdsVQ7S5pn3JLUc4FMIPJZclojUHbF2qD9jBtT/JcEPH+cc
jSjUNorl6fFp3lyjtU3KkV07Tjd3ZOsCd+lItS9Sz+1ndbDeY1CBMudUwpTC4WQnltkajr4OxWDa
lvfSho3dVpKOU3lpXE15dese4QGrRHm0GYuDdBYx7wx4j7KhDAm9BbNJMEr3Tct+bCqvKAWY1chu
3oIjig+laBJ0l6w8+xtvoulYtKJxAqPyls+RyMYzXKd6J0ba2viU3KHok0Xd+4Pqs1J0pQnIprT7
9LmE/YRu79j6QinTnft5c4lxziJPIxYDPHZ9sMtCla2bT+XFLWxxcOLUO6GXUjx5Tew8C9k5fz/e
QVtTo7ZvAowDkcIcr8fTk7mZJnuADxsn/TdGsmSA8rL5ao1jZ+58zq3JsX04dHSc0Fu9OTADZtMx
FlY5Wku4a+daLk9aq7enGmGSYHDm5D9MjiwbR0xKmuzadfK/RWGFVuVOJHFKaDgpJxlVH0dvng8p
lqhf/nwZfx9pnflvI4Eq0WJJOHQRNJlDYGE5dS/qbvjH7hVMt74Y+QTWSCsh0ro983qPC4ynkRIu
fVP7NTi+l6IXuErBfnv9D7NaMaNUQ+G33QYLC7xXzHhBR2VqJS6pw2EPa5f7bcKGTdlJddeddhMy
r5Btg67BL72zmyXMKZWpVImyy5DEQzC5xvKcNK7cCUW2Vm8V1iQ0tzYSv6m3U1MAh0WnWhqvmUzy
wywseWxkv1fi2ZoQCQ7pBpnV2hu83hNj4VFPamnU9XGBKhHl5AvgnT0E20ZsxUYgeOUZoNt92wTB
gNvO5ha3MQib6KKqfeKb7tKfrdFODolLeTZtx/5EQLh3VW0tJRE6FA5wgPd88tIuQBXwqCHLlaXw
NdTliSpUHhRzXh8fb8TNpeSFAyVCw/aOutDbMyZTiV1cCK9hOy8CTc3R2QM3br42RFMwvsiJ6Q/e
PKfoaydz76wpR+QNh6zPJIVSNfm0GDI7ElwWmY8+kjgYuaRSNw09hsVOvcNNuUcN8+atrBToCzx8
dxFrNKDnSfJT4CUu9PiQ6ZE9U0vPzOOYIUUAqMQtYQUrEO39uvK64VTXJYrGeY5jK9l2WfpACYYz
Mfde0Wtrs3Hn8MuomdyDtbsxzqpIpwlQAZd+nuyWJobtKO/LtP4xRbP63UOs7dtIy2Hn5djaAFwN
JA/kaff0Xj1ybcXwmuIyq6P94ogp/YpUyZ401VZUzSsPeAe+GkYeN98fMwq9ypuyvDipE/+vHOb4
L08Ri6/NkNyBEM2+N+d77u53g/566FcsH6xzelTr1H97OkYTbbvZ7ijAlHachZbOtmKTeRV7Ly/5
AzPPTvQInE+Pz9Tdt2RcrsFV1507l9LP9biqVRsN9XdU7vRaHjq9SQ+ZoRbvsJJXaRNk/XFsB/Vd
VZR7en53Fwcdd0qna0JGUngP0y5LBR03YNqVmObQipMkhF5SHGak3nfamfdHmrHWfJuW7WrEdXsJ
9/ZCMlRAzFbrxGx9J7XnQ6Nr8zGrbDv2kS5uj4NdO6j4KDqv29wO9nPrGcPXP15tNL1pxROKbFjD
NIqVxoWugBCJhu4lwRs6sHPXDe08+pnrECJVwH/hPOd7rMi7k8MCkPiyodfWMWnb9WeG3G8sjY2E
f1Lq3gtGIuaLaLI9o9mtT4quCFEJqjagHNZN/tsmruKizdQIgRcd14fPmjpMRz1e1utot068OaHf
hlr39W9DQbcanTkyCLXmxg49BMNCRx32JIg2TsdK7sRjAlQ9QM11wr+N0nhT0vQC27h8msrvadLE
r7rduaem0OXZzCpMH4RmVV3Y2sMfa//xyX4f+yYS0o1l7FQVzrGZl9WBzMYJbDrvwVrU9FPWdudy
va9OrQNiO0VrHN0L9sv1ZGsElpZeIS53lyFOfF2Pi3MmcverVdcQKaaBjMDvRdKF6oKgF33Dwnhj
xbV8ofBSjuHjo7K1l9iHAKkQfSZOu/k1mSn5+rAaLt2yqnw6s5u+2KbXNb5pTMPnx4Otf9lV1MnU
0Tv0oIwg+kwSdD31QtFnw5sl0bTWfKtwgDkmGb2pye3SEFOTvUBmc27otmD/zFV/R6rzCAIhWlN9
1lKvuSSmiY6wYyphEtvWDoJ6awdDhqaRshos3DGUdRTQpsSAkGh0RuP5MaS6D5NS03ZOBm0OJycG
ANGldjSHeOrlr3+8rqBf2VarbiC3+c1HRCF0mS0qMtguSvuYF+1PdSFasPRm+JDhSr2zhTfWFZII
iDjeUO6gW+aPNqHwXphEbmM3ivcE3ua/bTy1fzejMuzdqJtjrYEoyHSsI++mZkm0LzBSvwjHmt9U
kW2dEdqzzoNFj+zxKm4NBZ9AJXYnyr57KatIRbFT41qFRZa8lcokj3Zcjp8Rh9JPj4fauFbhfXNz
E2YTeN6W23OEZdQ6AsJYzFb2fraQdolBn/75d/LW3iz/IsK+/05I14GfUZEfHNrk76UXbSDQMnkZ
h97YmZC+cQAQoOW5pTtL0fv2aCtk4VkkuUfwEHYUQDKN0x2glZvecS6LMQ2MrsyGAP0KAju9cuwf
EfaC0LI7Q/0mJNzWMKlrpFaB9uWf+xLd3CARkw2+TBl7WiFFzH8La7FslPA0osaydMkLBtIvJADw
tw68xFNQKloSNnxcl8ZPKMFTdlStCAwHhgvRXklyY8MAgMXolGI7tqq352DsksGbS+yzqEQjTz8X
y8GjZvcu6af3j/fL1urCuUHSZLXl5b+uL07FzaO+oyNMu1anOQSJ+ISMSn4C5lIDc0ckyhjiGToD
LILHI29c2TQN+agrd3FliF2PPDiii0odgxVzzMpDxnr4SONOp0zEwi8rda+sv3EyAFDSDzd5kcD2
38w0TnCmVWoFUQTbjA91Hcm/pDN7O+H41pdbJfHR1aakTAvhelYwahIZEZhdIjw/zhkYyo/KRG5H
72Iv8t8aahWTsCCeoSJ02xJRTEux4hhlmKmz67BNsXNDXqXwc8DLO99qjftunleKA3D1gLWvj/m6
tr+FUXCUpkXVV1VOM1Omky2M9i8d478i8BCuPZZzVn4Yra7Zk6XZnCIQG9pcBHB3gOx20hwZZ1AR
iiTDjM8257/LaH47RE778fFu3ByJV4ciCBHEHd61LhS4+BYuk44SZyTrsRlQsDWDRav3guytjb9u
QVTn4H/dXZ5iGlxqw0t6SZalDGy3Lb8XUaEGlhcvb5y23Eu6f+FKb7/e6nCC4gjyFXcvHXBsO64K
qpoYq1h/GUulf23xUPqgNlb51WrK5PNctOAbU6dLRprZkf5vrWTykyuTSg3UwVEWxDtRowqdsa3O
M4b1Cy7WUA5wvSzFccic8fto9W4TCq+dbT+frbYMO722sL2uzD0uwl3DhjrVaq1q4k28FjBudiNv
xWi6EZKt1eCOF45B+U9D3vujdrJuDExpupMfd/ocSio0r8bk9nLnUdq6S0Ch4saHey1Al5tf0FtI
Fnats7ozWfVXw461oM7jeafIuXXq6Eytlqs0m2miXZ86PcrFaOXuSmRbKl/P0v40p+Wr5814e+lz
F3gwTp/+/By4SFJTJt6qdkoyzz4y5/wyOsqPzGu1lybPkie9EMOO8O7WMXCpz6wh2CpBdnP/y5gC
BQEXJVypKt9cxdS+GxgoIr9RyfrNhKP2ztTWC/72GCDyS7mCyx+BoZvlTDwgT7a1kp6TrnnHkVgC
LwWuC6XE9NVmEl+MXlkORcHefbyo9x8S2QhwQ8gaU/q8o3uCD62nuuamFt5UYKjcIBFquPPBhZ0X
zAOUIGRkk53dcz9dBiWPp8uHu8PdSyRbIpgMNUAgwqJ60hXzx2TnZlDIWAcrWljv+qi2Qh320B9X
PuEJqZzMtd9Hn/H2dLiLZXTpBCrLxDTtL2U0C8ufUozM/ARkxgF6c3wCZo3ZoBCeMnHvWN6XqO/r
ty2w2FVKTa31oB+LZO/qvWdPrj9t1RnFdBKs0u2RooWs6ySF5DNW5nxxWkDMvkUnOgotbax+gtGu
LT83lOxdv4jqRxlLAiJT6MbfuVkD1AP2Vu7ZFa377npf8puw3aUvSRJ7Ry3R6rlWioFgWi0H8WSM
VIjtDuTy4z14/8BRVoCbTWxCy+6ux+xUGcjbmnDLi0rrMiq5mwRNkSq6P5heuQfM29p8pHBrI4iu
Hct9fXUNWpm6+M0QwCap8lwWlup7ajEfSCYxDFKN5TjEtflsusme1unmPEmm6OhT+73DH7a4Ag4Y
RZMuTKb6VI1dFHYtzxjeDnstvK1Jri1JekNspbt6S2v0WTmWa6wXJ+U56aDhBVXkKWboFkoFoH6J
3C9t1DfPmaTqvZNU3t+fBi0pyuOrNjQTvrk/4yy2M5MviGTE0gdLkeYfnNhJfIkU8cnU82TnzXO2
bjHTZKIcad7fW7pVantL2tYrzXc0spdUF1MdwP6rBDYaHR10mC1lx8ftqj6QtduAt4+c+LuTe717
QCNsrs9Z3i/dRzWuBuMNbm5K4SdTOr0dDSncryMS7+JAzSwrXySq+tyKQ1QaIfmdhbGdjXTrCfJm
mvs9JkZemJgwCI5z6/XGoRzVRGK0HlW9T6liMHwpxvZlssdMALeN7M7n1YueS5xNkqB2pf3V5mfF
aEO0iA2YRW2+RM2QqEFpoqzvx6moPxZOmtnhNCtGffDqtkwPnSyk5ztFR80s5l0EFGQWo3USpiH1
YMSWS2HSaV0HTdN3oJaHxZgDa7HHH5ZCyS6crNlZTko3Fhzy1EXPpOolbDzdEquzd69UUyjhjuf0
gcfc9htpjXpY9JHtHvUhTfCNwj5t5vwmZnNRMgj1xwE8QftEHGe8llWjDi8lxJcmbOdRfa92k5P6
Q2SPyIKLSTN2wuaNTbhqiNCvowzAnlj3zG+JwdwAM9Mb3tQcVLhfqqIMlnYy32b87n/s2Bk/P77F
NvYgOBJrLXGinAXH9no81GGlUNo0uxQ1lsgBIjSl7SSFH6mx8Q8Sw/3HcsQZ5PGgW1cKrfpftnzg
W283/iBcj+e5TS5LFhshtSvYK8TAp3YSYidS2Bxqhbdxaf4SMb6en4Dc0KY2inaxJ8sjt3SHDKcV
PfdwzB9PauPLwWJfqQv0m1fpmeuRLLk4skyRS1W9xjJQCLazj2Ra9knMrvhhteofAwN4elfdEgqZ
lHLuWjjCkeNUt216WUqnsnwlwunhECncFzsv3dbMUBygEI6sGjWq9dr+bU+q9mDTK4F/LdWsC6bI
bMNBa4VP2XEkg1n21K23vhn9t1UYbO023pbd58ik37xqpxqqbE7Abtuwzsf+40Cf9fD4o20OBciH
1HGVD/nVAfhtajGvKTo2iHbY6jA+x7SRL1pj9Idlsc3/sBMJE0hyULdZhReuV7FatEQWq7aNrCrz
oPS56bdx0h0SE3jen89qrXTB97bXEsPqhfvbrATUBCNpEAhGH8R2A2Was6dW16OIJJOG+OPBNm4Q
jao9mRvApZUGej1YauL9V6orOcJw88CQnjv4ZavgWiDc5iRgvL2ljrFngHufstIzpCaEDzmCywBX
rkdtCjxiIpV4qMSp4AdtqfaQm1rr+p01Q8GmexHRj7FHE3duavGvMd55u8HvnacwjVpO3mqOQ9cC
JNX1j3DUjneH9xMxFtOhJFW1ylvFm+LKb5K2eONgaVp+jFGF6MBHAO8JQEI2r6WqlsQXaT3tae1s
HFQdnR1Sk7XASxP7+vfMWqmPdorMkDvX9pnqh/S7rNZ9K+nygy0ieXz86TcaZCuyBs49m4zai3qz
AB4vEypvhEyJnum+WLz5qR3wcc2axAlzq82fbKduIK3L+JBLmVFsHqKLdOGUPf4l6+V6E/JD/qf4
iRMLIdztD9FGS01LmLmXrCiGJyey0g9eaUb/Zb6UkWke0TZHCvbmYHW0O3vLA2OGbPR4VN3SO8L9
NSHJS+u5H93q7HjNEAjyoKCDVIqEnqaHJgX20+P5btxbkJ4pq9EB4afczrcAG147k4WH0DLHIfZb
XCZWLgOI2HvVrs2PDJCK5aULsvZ8r3dV2adRitwecsxRa4y+WvcuSlmq3v1DjNi8G2s3e63TwXqy
kuUN7qEjqV6ln/uk78+PZ71x1XChAe+DucflZt/ub90mOJENs7Z65YkQrBif6W4N7+0hHU4k490X
qg7z3s29MSzWyTAheY5gUN+Wx2IhqNBRUT1r1Qyno5ZuogXYGVXHDu5EhesDdht+37h9v5OSbIyM
GDDdwrU2xt91U/xunLi3R5F7Z+DazlFvqursTc58Usy0fs76yACfVyU7g26cJQBWK3KNO+S+GoiT
gXCSikFTrY6PYGSKgz1S43j8LTd2MIBpWjJUJ6ge3RLPo7xz6RPWzjnTnCZU2iwOO9M49pMa/fnd
sBoXUw+AyHWvvBBLmdhlxYXYgLrwZ6PT3wss4nZG2UDUgMNiNuQkVPruMnRYbNC99dg+t+C9p2AS
rYKFmIujwzTFqbK6w9vmi4rLTno0tKZtfCfp6/hNS2EnO/zx4vLpuKFQkdpA4CuLHTmRKuJLRLJ4
rMvafp1yx/ITR+6x1TbmjfQJsQa3LwVOCH3X1wNRbwEnSVHOdgU/rfIiufDOadqPHhXgNsg0rxWH
ppHRpzTGrCOosn5854nO+OfxnLd/CNEiDxKYw7u+ptuOyThwQ19qu47A49ZpAHHQSH0KZShL6712
7JNmCfRUX8IynXVfj0z75+Nfcb+tWQ3o0lR7CZfvSulLW1tw9RrlPKiNDGN+jz9zrQStZe05Cm1O
mI3GDbGq594h1RpcXxNkdZQzQrEaN1LcZsiz1QbEugL0xFNiCV2c6kRVMt+JRis5llbcXVokD5ud
4HbjkUANmflSGF1Fy24fCYbzcmFZMb0z5Bv8vG7sT1miFG/LuBn/lylGCghWmh+XolvOQ+2U8gC/
yjR8nPbiceduuQ8Or3+Mfr0lG00leZZLfNErtfqYWI6V+5O2OG/arJmCYtHcg724YGXd+D32nsuf
XwWEQkh9cQKBH9/pkrR9YwzjkiSXjBQN43ki/KDqJuPHHOHrHBR5471d8F0+xkD0P6J27l1YC2XP
7ez+Iudn4GCmQhTENvI2SMhMNmNsD7gUWY54Ki17UQJZpP2wc9vch5383aTxK26R1srtt6+F4yXK
pMWX3pwVP3YycJlWPRylZSc+ekXKhz8/YwZZFKVlDCKRr7v+vImx7iRv5nYrGyXs52Y+dXIc8DM3
vB3prK3jDL+GWgyITI7aTcRRofVQuRN3SmYpqR/T1AtjBFK+9ZVq7nkYbo4FJhOkIBBioszraTmZ
VZVVlccXkSW9bxWAIq1encGWWXvtts2hcEml8Eg0Re52PVSVAyCYE1s5j4WafEicwnwt7Wl8C17a
++vxx9rahDyLNErX8Jxy/PVQfaRAYLez+NKa43Qwm0g5OnlR7kTm7tYwlMuoKsGavhdTNsrYqqNp
ic4eTiHp0UlNVbwsyYLghkAy82va5YUWlFhZpYexacX3NKYxcBqxIMiDpPZqK+CBWFIwfF72uVzm
PjvGI7VivxWL+s+M96j0m2iue9xVujQPbEcU5gkvs0qGo1yoXPaJHaPUk3WNz1sUAYox0jkL6q5w
RpRbFEX40kFYLsCQ2v236saI1MCy5veugTObT4WomN+1Uc12VhGnQnkGqV9yxqxznKfYVVszGJPE
rnhSC+M4mGTAB4vaTBeOYp69Azl/PvruDJboRdWl+5pp+Vy+gQkpzjT+RXtYUNwqwz7XzKfCqdBg
bp0myZ4k5qPf7MLUIj+qhjg65PNYypNTTEp/0EQ9NO8aJEncN4T7y1Mcz1W+eownbw2lBhO9TMrw
pXOLMjonRtf9Q3rrJQdFbfIXvRXt5Iup7BbfUTMxHISqDM4hitKhRdkmbmu/V/v4EwlTWYH2g7bn
4/w1pX5VaUsDTKajbpYqZv2d2j9uhI8358Y5AA20Nk0hiVABvYldopR2ME504ErMqXjmXYcQWcRA
PiTV5j1x4/Uvu85RyYVXQV6eaqjv3vpjfqvKRF1XG3HVpRfPjtMD/YTZl2kqw1Kq4mCDaK/KIg01
J9kb+D6LADlDBWKtpSE0cnuxDHo9GJ3jYimCBMiXbOyUr5M2ZW5AkiXOEDN5i0UT7wm6brzCuLZZ
FGk0UKsQLK7n6+I6O7SrFcyS1P07l0V5qgwUG01XPmee+T/amsqpm0cK8fXQ7lzc92wR6inAdmEs
rLACSJnXo3uW1MxSDNhKoZ/nYc02NqcloQzkD0KTT31njvXF6CO99xHTKb+BMxreD4ZHMmmPaKPP
WmeckE77Yx04fhcAP0o0EK0oON7sAqeMS5misHoZaohIPJ3kj9kwhzNNsZ3dvfXdIYZw6ZIF8Kzc
DJXK2tRl1iHwWqb2JcvkEBRe+VM14trPBs9D1rLb68xvnCjaCLCmVtXH1WP1etmTbCmLyY14m71G
R1W6185RZyhvMkUbdu78raEwFSeJJDunA3sTBiAQlACqoX1marRbLXo/4dhpI6ziajk9vic2Ihzy
YTrJjEcefruS0eS5gFNMHrFsiQy/Lrz4zTTUo6DtnolTWpWpulNW3RiSduTaj1ypPRSMrxcyrlOv
Gmw3vqC2mhwyWv6f6T/FRy9pO0prs7JzYDY2y9rkpXkBw+u+tFVnqC83Lr6dqafzRA/zJzQm6m/g
su1Ack361rQs/+FmApzMyoJXodJwW0AtgIM79uyRO6btEHSjbr/DWYXkee4LpORcnHiaptvhvmyE
CqQp1KpRfkcU1b6Js+zOI6yzielmq85cP6YkiWskB8L5D59wjUaIUclJgcFdf0It7mtb2FI5G/B6
fRoaSYDAl4spfbec6rRQDo936ebEcG/hfoEoR7x1PV6U44HliFk5d3nXfHPcagjc3NrbKBvHjjCf
yjtEBKpit8dOSUeZOShinIu+wo93GaqglpUb9HW358+ydQbAvNAOZVOS0t+c8GVevKHwGMrU4/pl
UiB8lIb3V5a17qH2gBo/Xr+d4W71zjIwzDb9YXL3xEv9JLG002JUiCmjQXIAnbZXrt9aScBoPI4W
j8KdZLMwkn5xotk7L6acfF0b6kuCHWIwjIrYQSVvDQUoGcFVzht56U1GvDTQOHBv9s796sPWtXXz
ZDYzqzgk4+HxKv5qZN3EORzlFYCmr9jWX2WL3+KcvuNsoePunNkf1ZM9o8sHqCCbzi7N+5dZjYjr
przz8gNM4Oyfzhy6yZ8oPQNUGhZOpGksrnwSFcKifkHybH9SU0+Kz04/m+JgovulBjrtnzYsa6ni
HYNI9QnJMetrZop6CiywOc9JUdmfnFpaXwViKtK3bVkYbynKOdGRZ77+pymMcgyi0RUvEblQ/MMl
8Fx8eB9NBVgAYBnCRBo2XA4YdkQ1lMj1/MYEIo+eoSLcH70chXpIwAx/S4cOOmRhTap5drtKnQL8
VMe/cj2bhhMCdNYX6nE8UmQouLkZCd7LpqIhoDk6/QL2YHGyf0tK53SOHn+MjZiTMgT/rPkrD8m6
L377FtK2M6woW+WcrEIYxZRH4aLN6mFtEJF8kDQrgER+Fqpd7zyZGzuOoivMIbS9Vun3m7PbawRQ
aqtxGUVWfZz4P8Ii6an3LNb88fEktwphK4yAENchjCfTvJ6laBQBzsxQzsiE208LuS0UMSVHXD5l
ByIvovg8XlPQJbb5zqyM74NWtB8e/4j7+SKWuarAOOAMAP6vl/NvK10aKRKdq60oOhxeYAPjDaLO
kZ8Nkcudp/r+ngc1voYGNENIdW+XtizNyolxF75MNIaeiG6VpyJvh38fT2hrFNfkH4bYqLJYEgxP
UxG+z6iavKmXyTybSq7vYb7u9WxA6VGmomDGY0zQeBPoCAyQEWTF9wGxt+GDBsTlez7O0g6sCl/W
AIg1JXTo7eId2ax4LZJY4u8BLTaVmv0d8mr6v2zqPMDKavJ56Wf1aWI7vz5ejF/ojetLbXVlhJxL
iESZ+zYco1xT6G41JZdRxv1qDlVhSTEk5b+j4sZPpBWV6SPA775Zqngk7y3l51Lm06HJFCe0Rkc9
js5gvxuxtj8//mkbG49uDdKEtGvocVg3By0ZZDq7Gcby9BrGU2GW3ZMVCSuobK0I/3woWANAfnXy
ZVTCr/c4Hga0wQqRXASmCqGKpdIpq9roUBj5nqy0ubH9gKPDxOAZAct52+CvCAtAxBGPxpC+v4+U
UJE4osyYnyJjmL7bViKaYCB5jf3WioZ3wF/G0QftI77blDXEGxGry2k2+xH3p55qTzhLT//RAPGy
3qH/IDocqBY5HxOEZintKXWb+xhL9J/joky/ul05YRVFm/dp0eesCLM40tbSSz1/w9V0GkLVGob3
zYrFDg1bNtR/FK3FAr6c8yTQYquxIE+pxndBD4byb1FbHaLBrvfvPNWJ64vWjm0aEkvWBvo4I2rs
0bH41CbS28PvbOyQFVJJhr2KYQDxv/5sCh2vvE/wSC3ddAz0WVYHHdj2h9mo96A762a7OSZrEx5F
7lVTVb3djINXWEbkkf4hQfVNG4zkJBVLBG5pdKHu9up7DzZEWMLs89NKLDv78z6HgQ9IwYF2n0q7
9jZN00AcuENBYbhDBjksO0+E0JDbIPa86EWHFwKssc12buOtKWP5pQFnIyCm0nm9ujESsrliFqQT
auYeOvovuOP0K5ZuQJS6iqIFUEpURqekqakrtEMHRPjxudy6Q1fS0hon02+gBnr9G7pOTIsXYQNU
DSJn36ENdaYNFHn/LqNXa//zKDQN/kjj4yxATaZPypjwKEra6MphdUZ4P+WZ+0WXlfWvOdVTGc4O
Oim+nJQ95MLWctGMALpPbWijLtOaoLicLjqXtkRkuXHBk4UurseT36xaub5IU92BuyPn7qmx40R9
1dLedHeWbON6AUvNTgUuA65avQkZqlQlM8IK49wZ3hJMul28NyvR/DElgwSJ7QhjYGWq3mZkIs+d
PrVT5bw0qTqFluIlH+cYXaGgXupOP8Yiaz4/3gv3SYzN5kcal2rfiku/eQ5iJBSXvBfR2chttws7
pbFPfTku3gGcjvcJJ2hn523cuF6Aq7L/V/QNtKibzddrEdDzPo7OHRdiS1B9EAb1grnI9wxef9Vj
b66X1XCGk03qSRZ6c9asvI3ydBHKeZpt5cVMvMLBLTiXapA28/yDDSc16seZDgK5qcrlnGda+mOi
dlOFStV03w3E29EnM1rvZ2TrS+2biq29WPlkvceNYZ78XmszLZCaijCdUipqf+xGpbIui95QNXN6
Kug/tV7FL0iP8YT2AQbH3lNjzd3HYUqH1NdRGwX2lusNspw9RVWSpKQMspZU8jCO7QgEASmbH7Rb
JgOcmmJ+HjVJc6lrvOq9Qqf07FHPImERiul9JCpRnytCEi00R9OuX7i+Z/GBThUoa3fIShlGWgHu
ezRb+QFt4FYJ3MrLoeGWldI9pXnVVPxJi3Wyonemio5lnJ886KjFB0J/AD16jXx92LnebAWq0Tgi
SAddHQK0VYd3rSrQFqxqh+ZpUqivA1yST1iygv9WEmV8SYu2QeMeSXDKRDPoxrr03E+GQUIFcHt0
3hpgwb64eN24AGdmJwrxWmrNY0LXFJy7zGYZVohgtqj8jjS7vLyOu0CwLqMv44VeSltFiRu6ie1y
H5VRMYSGGLMhhA2hFgiySEyxc8Re4Z3osaLi09pUf8OUSHIe+Cn78vh43T8xCE5DcXdhuq3Kaeu9
8luYP3bCcun9WWeVYvJBKHr6V4Eb91Etx2il6c3HJTX24q6NBIdRKeDyxNDiuntjEkEyY1mdfV5c
es5+Z7amFrZmvVj0JAH4o3vfxT+LzsCyleqkyyfRk24pniEs5f3OEtyf9+sfc7MEKKLxcRQHdn9e
xmEVCcoIdou7u/p/zs5rN24kbNNXRCxzWCz2gGS3REmW5BxOCNmeYY5VxXT1+9D/yai7oYYXgxnA
8KCLLFb4whv8NP7r2QbjDF0bsOfuRbkfdv+Zbc9t2FizaScGJ2cEvF+/U06XN2FZbcFxY6O8k9Z8
rex04QXBlRLEcMjsDZOTUWHmyUI1k5VMHJs3qasPMdIGcDPm7Epz9MJIJOZABXYbNrLGk/5TIV2n
KMrJSHCkqONBOuUHqef6/aCc/MpQ+0O/OjrpOTCJu+zyjqo+DQLp5RX9ZGZB0pvah41pvTNm8SkQ
RSDwYMuuXQqXhsNNhMWwlx7O2r5Ga3cIg5ZBQtzsHrZc2sgnakYUlKkV2c3mRG+vlLOZ3Dtre2ZC
3AkiMji59uZhzJ1U38DopV7zOZ1kCr5K64xvfbtp1+QnzmKYfTAKdkgicBudFVptBeqmhrGeOFVR
pLctOCInqluzOQymK1S0rcOShVMTDBmnZF4/CbW1V6rYlyaYeO8PC9Lh4t0n5D9bYzNpR6A/7SU+
bet32Wp79c0E2nQgtq9bfCjM5Upk8ac1dbqECGfwaKTEbJ6lZDandwOwJ0jyynfF7WCIeostemgQ
g6EpTICqch82ZuHAgQtUa8WGnNLfop3NRHoK8nLuV9nnHn1z8A29qATU+lpeq3nt58/pY1KAoa0L
QpaOzcn21fyN60cbg2QAxvjJ7Jb6H2+yrukLXlpwyOHRUsXImlbCSQAZmLDVlAlKckRZ9kffrC4Y
q5Uef4ZC0ue3F/elN9ppYkD6KD+cbaYOx8J0o5+RoHayHIiJ1X3RF+aVw/bSGyF0grI458TO5329
oojumoZkhVVdzlVUqa25ob7ah2lATfXtF7q0gUjqwYVAW+EmPYnj3Flsfg2APRFGi++s50zWt557
+71STfq1BpWQR1DdRkLXdAHB59I2uSZDeWkDAdRDeWyn8fPSr1/XqGe7luXqJyv4wCzCZnzwIIOJ
qaSQ22p6YnbZtfe+8CEppbFrSQlsjuKTMde6NQjNTTchpfFjvJOGW6vO8uTt2f0DuTzZAWRYxCkc
ThyIp201ezR8TNIzP8kgWPUi7jYxjwfii/Jjg6CAPJQksn5siEHI2G/dvD9s2OKMz2gvAqHZCqcb
IoF3h/NjzIX9rNIK91Eg4lkW6cYm18cAWZz8MfXy7pvsHKnd4xkhq2gNvOz3ZNvNrgHcbsdsywMR
6U5m3thYIhkRJkDoIrTCsGrslbr0i2y98revquojvpGWjxWSs/q3pq1qJ5rHYfqheysYk8We51+z
tLtr6PYLi373mwb6sQs6UDN4vQr0efK9au6CxPPH8QaDI3FsJ0s7drK6JhN+FjpSD6E1t8NCkd47
g6219ZqPrmbS7iHWjgCDBKGw8zKGFLLdOGZDyoSM2OHttXBeuNxHpWJJr5N+/BkKgxJu1TvIJiZI
9GhH8vKWdID+zccOl/G7glAywx192t4t0+A8baJq3mkUNJ6kW5WJOwVwSCTCoz+CUW757dsPd2E7
IDYLvg4GIoXL03XKxeVsZU8twMQL5FeqOdv7NVuG49ujXJx30gk4KuZO1D45bErM6GQx+EGiYYgK
3BxnwSitc3t88CA0KCT3RfdrKCvjmsT+hVOOUGS/IEgIdvL067U1mvXYj+WUJgCTafUEMoi3JUij
1S3bw1x2+p1c6uAgjWz5ULf5X6Ng+fKUHwguWeBYKZ0s7U1ka5WVWkBw6aikxyQr0sq6ua1H1aNm
ZdQPY9Cog1Czeexrx/zbuhjDA8ijH7PbDEOIfP32K/q7NX67RIDYvH3Z5RyeHKvTmXoPtT5DtPFg
1CIkgZyjxdOvoqMvnO+7PRDIF0RheIJ95/8nQOJ9Vz9t6zSxd/YucnmifS79ujRiqTbzedlMrSVD
HId/ym3OWXiV931wcvseRMds3GjWZi23kkbmjzS1CVJau8ieF9jR1xT9Lx1BOG2AVkJwj51w8p3W
sfJodBC6tsU4/FjM0gMsUK7k4bOVzVcu+QtbDqwb5Ha6jnsOe7IZvGxZtDEjDTBBtdIplc6/7qKr
729vuQtzT/4EQACYLsWa07lvc6PWNa3jAqo29xblLeMz4sTyqKe2pkdy+Gv6F6I/9MN2RAfuHWfR
f2XJsZ/HPEjmqk1vhCGK8uA1amxu3n6vc7kLBgJjapmAt2hNmCeLejOR4khLApfWkFg+1sbq+tQg
lPVD86XWfQzSdfopTLvJQy4C+WLWha1Rj7WpPXtt0d+VXl/8tX/PyUOZr1d6kRWeuXSDn9RqXI9b
MaTvzaLODoOeblcCt/NKxD4WaAVuMtBQBBevxxqsFt/CXveTxU7VzZyDe8LxcAq9LuhvG06bCKKF
hV+kXUQyXyhSqbauriziCzuGg82myr9XRbjYXj8EZoRbhV8eET7X7Tvb1eCjjV16h2rvNUORS0Pt
bDM6lOgQn4X5rdrG1WlYWZ0ts3+FnNQhFYv84rndp7fX1oWdycIFq78TyDmxT44Bw6GSVoCdS4Qj
7EOTZt0H/Nm9K1oyF3YmY+yASLDL5+Xhzadx6YxEvUhRbV/0XJa3c5DNzwVTneG/qNyfb7/W/tgn
sehOQUIcG44X+oknB44sG+llmHYmnQCmHHrzUPzAr6JcvuVGA+TK7oL8ZRtr9WGpoehGExqq1zbI
pVW7k2IdiMKExWeQL0SbPTG0s5eg/Dn/oDeX3oxj7wi8HK22DFNSgDyEzNduNCTG8R6MwHa3+tps
X9k/e0HndDb20hL38d6lOj1+1y1F+0rpThLklD8z5Vuh4czVoTRQOW76Wr5f1aZFDlJCV67jP/ft
6dC7hR1tIuJAKkCvNw1OLLWHr5ib+F6PRLy9CPs4WCl1WXMyrekBkct+DC3EIG67wEo/5dJLP5WB
tz2uokqvbeELQRlOFzsimUNkJze+fpqUFCvH7slJzAbXrzzl+4QzxIfYRRblaPRjf/CbcXt5ezFe
2GNIJHooCQIMPidIc6ADkh8aN2mU+2PYhvYeLkJ+pTJz4chAURrMM5xo87whT1pZQ/Dm1SQuQHeN
vgzohq9q/bnhejEc3n6ji4MB0qD7AsAbQ8mTeSwz6HflSj26bLqkRbrlrscyMA7EbP99tE4FGpwm
Le2933PyyUa9cdPaXZyEKg7ojKaXx1V3qis75OI6JWiFTc61iEjhSdS86I01p2vpJJu9DNXB11vc
g0AVlx/SwShlNGxG+aCKrqwi/AXzR9UDbQrxBq7rqNUbFJn/foZ3U5G9VIDSxml4FnidEPVasVLN
Lr+fKCx14Qzvror1ybfVlavt0gpF0QN4BYC389IitUp72XzhJhrtPTxs0z6a8E2+khJdWjWQbgHc
QizmKj35lPZi+BMey25CGx+ynuXMUWUP6xH0zV97ylNagaDOfbbjopC6fL1AkTLsnb5lKPgAVVgH
85IE5RLEaTYaV77UpbljaXKC/gFNn0adeTFqWw9BNNE9rbmbGA+k49JfmbsLlwl6K/RogS2hhgV6
+fUbBZRKfPjgbLmiCX7LZbXTKN2knLFGXpE6NoCm/iZGctE4arY6dPOurWLLnilqvb00zy9znmQH
9+0yskTbJ3MrMjrmfmE4iQeI6t1UVRPISulmU9i3XvNgrtK8lj9cGnKHP+07Ya8vnby8C2K1yAgR
Exwhslt4S7siDJSrY9Ytzd1iqWvV3POlSnkAWDof9Y8tw0n8QBF9aiy/8BIIBFNcNmN2pJ7kHNoR
ROHb03lxKAoSCMftxePT7rK16BYIScdNcHVuYE3r9T22gNySotSvUET3aXp9GfNW9HyIpj1i2FMh
CSIwGs14dyVWP3oHfD6n4yqnF6NY7ENVepREcz9FOmvAoGEtr4PuduGAs/HJ/3Z+P3iB0zhELy0t
B/7jJYsTjGAgsvGjPhXGvT6lAu8pY77ZrLFTYZW2ZhFabT4/IltzDatwacI566iGAVk5TxOxbelL
x868RBdGczQhV0S2tda3hkm//u1ve6EOtoML+brcLTtHdX+W/5QDEHHzPTjfbgLoGgFVBMDMX3WZ
ryQtvvapBsFwg41T8HEcFzdZlrYwQgVN82GrdewRfWu4UcVUfvBUtfz79qPZ3p6gnXwNljcCMsgJ
Ijx8uo/t0ufVwXwmaZUF0wvhV2+/n53a0CJLs7zhaG8uCmYeomXmA6weCVJ61dY13BXWjOOSqxGf
wdYZkOsqKtCA7vu+11rRPziV7VTPRPyiOAwNPx9O49IV4eRVw79g2fzun7V1ZXYcDBCsD1JvS/Nh
COjufnIKMoJQOcvs35ndlAEXWvVu+57XgWgjV9joxmlOsJYHKmBZ+QLoZ5jjyVqVdaN5VmPcSt+Q
VhT0qWtH6Hur9F+vRooBxMGCGFtEJzsr34lpHpEohZ6+xBOa8VxHdqdeajcvqyOIfDBceYMwXZRp
6ItEra8aGRPf0pPAkihfn/LSnCjca4GoQzGWw51aizkNCzgJeDy5u4Adckjms190dFBGMSA+U1Wr
gWe6VQhiT+DRPkijZfo5Ot3kRoWZqzzWB5zb8QFI82ek8wZ1VxXYkd5m+CWah9nAFgv/qmAWXypl
NaYbexTHvZdtHo3s2NrCSw+9BbD7sPjFijUEGNqt/go8w+8flrIw2vu5dNbuONakBD/nrln0CHi7
O0XtYtrdoWgVAlEdsp/je73utRqd0W39MQ5Oa8cwPeqPEhV67adhNd1j1lWWHsOqb505EZswehkq
N9Ptd/WKV0002NbysHOjQFNM0vnpKdNJnw1XUO1G4W746rjDVMXICwMeM2QOCgtmtanjJpii+ovu
iD7dLFVqfoHWn/9jWCog4jKX5aEZIGveuD3L5wME3OaFFoc34Mc8V3mIPIzxbU1NTTxB1lowqzRa
aT3Q57EencndZtSi7PK3Qr60/5Jndb3eUG+eH9CN6prnjSshPxSZY5ZhOVWrCKXjLneY5Ezpcd66
6QtSMGaAa6k2fzBSx7nX9Ur7Eqz8g2bxunIHF14TqTVPv3ekdU6oj2k1xbNcNxQRAqP1glAVXr5F
0Ey6l4ZebhbZOEw/jxQ5pnsX+T0EDVfeMbQaZeEgag1bFuacL5+9uZUvUvjKjIOmpHOhg9dR91U6
NtZNpRWWui3wJ/4HqlU/x61sq59NoKohrAJntMKedPS4Sbd4KZAN+dF4huaErl4joZVpc/C5EDmm
Ji5VaRVmk1rea71GLFiWfSHCwKE5F6rBLYyjDbAzOCJziOeLRhoeL2lKjzWfPIMcr2jaRJZUgm8r
q+lTHtIu3pV4E/+Ws28MsWH0y2eVrW4e49DjP7vox7VT7I6L5b1fjLSxI6tIlXOkuw5dYbT7XJKd
KUP/agmE9ZK6drPufoQRkWrR6EpvjS1o0wD7cgekVdvveMTR9sivZ5EHKZIYs0Pkp/D7/uDZfePd
U2+TnxtJn+/FX6vdS0yoNH9njKXhflnKtbolWAVOX3S5AKk71Mss75cqs9InzyyK8V3p9F4XoTAZ
3NMpl+Uh04L1XR/oy8+p3KiBQRzAdKA0Bvt9n1dSf96QaQo4CtGG4SSt7V8GLZAqgq8aLHeWL+zp
hkakeFgoBLhhrbcAajp0X1CRBMotn4tyAUmZTsMQBxskkTC1jAnk2Vi2X+diKCA82GrDJT6jNves
elE/aui6p7dT2lfTQVFRylh0zeog/1Z0H/quNcAdr8wYnqzDRzFU3fzFyFVaHzKOl6dNydKD7qLp
P9zeH54Q1JU28pZCN+B2d3jNKspSa4i69eaFvpTes4cwmg3fB2WyB6NHZeM9DD75bRs19oeV+eO7
0WVtH3PuA8CiY+VHugtPJ0INfFgj18J9K26RNVy/Yn9VrcfMAs52321GgQ9MthTd11wT0rixYah/
zNXaeke+rR88ctmvKnJzd3rq0y5bIjCB8/yuXz2gaKjCeDK2inGrkIpAATCsi1U0oT3oeR15XT0N
x7oy3ezYt4TTXHG7D7eFR/R7AhKjOzqNOZZRkU2gv6bKdH4pe5FG2CqzRgCeLC6kkMfiXbENC721
7j4sIF9+Gpoq/vG80XquGzhL0Bnb8nchxvm3jkFwGfdTJrxwhlmgx7Na7Y9UykuQqcamQ5Jh/X3l
QhZNHKhu/R4YQ/pxchdx3y3t+u/iuwtd43pVnyfybs6JdpEyLLAj+TpjC1ffabW2jce6MdrPniX6
731qFB+pJecY3lR1f0D5Eh9Cq5j8H05FzTjkd4sqxna8+9f16QvcpXo+dYmh2i6P5ynXnzpfq4YE
feficVP+7EYViPI0lFPg5hGCUvlnhLd7j6SEVR2Vutf0iQT+Wcb0vd31QXau8zUHEpRiDqE8PUTE
e/l39unYoKSFcZQPmfDdiACyHTqjg8pw7TrZg123fRXCasnRaV/lGKeT4DzbzekpBUuJXWQKPPB9
Q7+FLqfMli3S2rL4tfXpZh9IKvASsqUtfkxZZ/Rfl8VvvtBbnDWoSB2iPK2Tc9LirKR5iVr7PPFx
mug4N6zgxzyt/S8bFxv7wFHU6N/XaRmcYzqmBl4N+arbBzn07aPpNeN3C/U9LvnZlO+UNprfqCfI
LXIsoZbQmshfws7k9276bi3ceBALsJdQ1lvv33lwpS24YWLCUXesC2QhkH1D1Nzt2vczZq0Ope+m
VlEq9DQhlPS+uSR7eDx6c/rJbxGyjfx1EOMzIaTJ/VIXPazdoAy6eNU0HOi9SXfCTmGyEo9AFMgd
PXe17hZp+mUMV381DrjrLvqNOTnjrTCk58RaV075Q21624dx6gb7Br9Q1jiwp+XLWIOnjJQ0PRXl
flBhWl8NJNzVCDQXKJKDWR7xQv+Ikdu23jqoh5LzZ+n2WWY5bxmAq/3QdMVsRDZm6GW4rFaj5XBy
08393UoxjF/fDnvPS6FgTfb6GDKfuz7rSfI6TewGO6+MpPEaO6m0Us2x1CvAjNZKChRmeprdCySh
H0rlGcOVBOxC6oFMFAJZRJkg1E6TeNjies2NZiRBHexBWlY8wwZuwt4tr2mTXBgK8CK1XhTS6Yad
5nocyE2tSc5ihKvnOCOOirw0Fber7P9a8YcXQhCfoo5tUF0+zWA7S88wvh2cpBWWc0jRVj9mc5O9
f/vLXagB7IJqFG5NqlRnnd1ONkpX3ewkYIi1LYQI039ZOJM+Wuk8Hl2kg3+9PeClGQTYSvoGURxC
9WkNwB67Zq4DAJnElQdjkubD3HooedXVNV3RC6tyF3SHz4F1AS5WJ/XUZYIoiO2gzdHTGcNhQ1P6
kPZr2t7KVBM3qPH5+BzJueVu7I38mhPH+dTu7Yl9RVIZ2E09X2epTSWKNus6AKEys4+eXqT3Zg22
1g4mPUZM75pROunvhdzTZQf6fEeKdKf1uYYwf5t800RiMNdeegQOU7wbeIrQ3UarjsZR4V0r22ma
Isxm9S2shBAPQ2rp4LJaXAAPawbtFheTIK947tJ/MQUeSGFJj6MM7UyfhnjUuVO5KqwOK6JBD15W
a9zQZ9slquLaq7KMINGUX+1s0pavczuYVdTbrfNt0iubg0orKoDNW+8i3JwStOmoipdHW2tg1Gyj
7ImbJkRlSAb6QjtUZiDTO34l3e57ez/pieyNMc57OjMVIriz/5SCO1k/iMHzi4M2Nb1/swx1/jz2
+mr/GA1rsTCyMtFJJ6A0sqin4IciTM4Fl8V1H2hNqENQS2/cbJxJjlJDfAgC0e360rtb1mPZGGq5
BWphIvBRtAttlqHR3EjXZapiu7AQ1PRLXTNuKCMvVTxpmeMei2Ax2pggqFUItbhDdzssHiF3Zppl
/zi5BkIesBmG8rOHzpwW+misFvfwlof+4PV2j+iQBlrrQExduZ9tUvinbQFjH5WutFTUq3LbosxC
QT50BfgGaj6r/rw0/lS/A87tfMSsu+yiPIC1epjyzGgORpB1fbwg/A6onOaAfdtP3fayLJvxJUXZ
h6u46fvsQTM80Yb0t7h77KZr0FUpmmK8Acc3PKtgh26hSNIExEnmsv+PKDEeTKxw4HhS7M7DNdU2
ny5g1msHOY2FjDwko6hVKKcUUdsH4r1m+Q03A/eYPGpyYA6iqlutT23v1ioLm8CdZSgrVQ+PTVoM
47/lNrZfXb1wSR8ce/XvC8PPHpARxTaSXKpSEcid9G4YK2xeg1bzUaDU6048NLMpnNtVc0lcoGo3
X4K2HlxoHKbDPgAE8HWalXvX94sZ3IjVKCFXN9l6J2tn7MK+cNLpZm5KY4ul69ffVAHrDyHCyc5D
fKCtj8rpg++kOeXHJRjM+4xGpBap3Gnqh94HJRuOXasFt7tX9rvaXqFbztXmlbfI5Ys0EhWNgqOs
SwKHBjByF+O5qfqQraqjtzSY/mOVo2kEKLlFS0wMWdtH7tR0L7aNWx5bsA5+2VmTz+ybrbcPBFs6
/cgsg56CLoGxRSZEGAfVxG76oPTWrh70GokGeIxr+tVumq1Bhd8vvhEjenXk1s72KaAs/u+0Dfp2
GLJ6+VRtS69uNOjmEllya//NcimqYzVO7odskztjQ/ckhaDWaR/7qR46Gp+O9ZsUYNPerXOgPs4t
yq7hBMVZP9R+MVTQeFbPu0l9VVDuabCmOHZgNf7RardfYbgAFAwnq7EaTAWc9QOSd0Mb5dQYzdDC
xqBJgr4dbwrRBEEkUeTuIn0NMj0ihG/a+6UAqIbull7wsZSEeLwFyurCXLPSQ1H1aRDqmjtURzI6
i+wOF2w+quYcrTlXdDeMdLlX5qTKiMbD0sAI7mlpe52cP03F6NPiDEzxqRw7z4yBFbhuZDhkX3Se
ahVumEZ9w+3dNm+cIVvitJx65Mfo4uSRzISeVKO1TIdmHDUVVSvopmQxM9wIjCktn8m53R+NqfLx
r9t+iPrBradSDZSLW+L1lVQbsMwRZrGSbS+h0AoWsTllwbX67P4zr2ugDANgi0uP2vuZFIzhtSQl
Q2knIGNVGc6OEE9BW7Yj+3lu/0Hys31aRevcVDniomHglr27c0hNpBOt8vvbAcd5FAB4FjFTHck/
QtPTd/Y3DKY9aiAJFkfdQ5CSn2qmqe6o+3nvKfGV6CgGKvTtprp5e+RLAQCQuT+IkwudOVkPwvSE
sBIxmv77RS0GOcbaHG3lt4+zkWpXemYX33T3gAamhYroaWhl56gbzv1gJXuoF3aB7GJ/sIpjnXY/
0qBxv5EiNdQqx+n49ouex3RIpxPQ7UBzqDanAbhWTpASLddM3DrbkMByVLyYlU9VS1+vDHUe4jAU
5SsE0OBtYFf4egVT2qjK0smsBLjDFteNyN5JDrMnxLnLY2XR8pxcz43efr/zZiSAPhyfESNEu4aw
9fWgk7uKTm2lnkh7GJJApb+cVb9mX3BhtUBDYfqwYcR96bSP2095VyCwryeLId0h8tXc/MQmXr5D
6z0YDsIvnCuM1gufjdUCdYd/wRCdYloLVyGAnllbslacoLqTF8gotcVRaX5zBbFy3iPbjZtBagTE
wRR7Tz4b1ovm1DnKSPAG2Q7b6Jo/d2mxGzht9t2IIkNEfjciPqDI8pFPvXIiXZhbZKJc1C9QfQBf
cTJ8kVe1V9OuSSZU4A7jBIS3csuUsHQrIzXb/x8bAlzKHob/Edw4xec0FZ2wRupbMpmjHvVb1SED
WUyJ40z1FRDYuTge4AEW5w69YYI51l8vztFx59ZRrp40acfO1jVPvOzy9UNozPn4K6jxykEYy2r7
sCwDrYxI+RYJU3Q0HpUcKqiOnj5hk7wE7V8nlzwaWSXCgXuL/XQa7EEKVxF7IU1aOB9Gy1p/GtNS
VvHs9/av3qBwcmWnXjgeOOnBRSF8hsPJaWdwqGH5uV4FKQO0RTLpYonXzcKQ0enV3W5+GCloq2+f
DufbiMrmTiLb8zwHpbzXH6AL2sVwts1KnLSTB2Nu6SnNtBkCRAH/fihGAllMtQUn49MTHhylW6Q1
N4rROindtVnVN6jFuOuhUggFXJnM82OPIw/qG9k6BxO8tNcvhq46RnCabybbBJ6e2qH7bpO2c+Vo
OP9koNjAoMJBA2gFmO31KCWmnEM9ZDqyRnrxbnSIcQuzcR+cFTrxpOt9tFq18fL2N7v0ahD+wBBi
2oXW7Mmg6Eimnl3oeoJBYHMv7KFKukBdE4279GrsTjCKVFh2YNfrV/Oh0Zg2rpEJJCL/yQTmQJNN
iueqyuxPwxDoabjmIFWvxAGXhuWQA6DDCvGw9Hg9rOToKbZC6Ylh9fp7rSgRrKmd4jjRBLMjo4Ke
QHRQTsOVcS+gaSClMKFsBsTJWDSvB2YhmfYEjymhfO3tFJiRzmw9+ttXFPXB1Azz6KSxIAQ99sWC
LJghmyauWuFds3M535M8CeQc+vOImJ+FCZqEf2I0AxHoulXHlIJ2YurCORiDuIYhujAUQiVU6fbI
4Pxqaz0pi2Zvz9hD/5gWvnysDIliSauZh79dtH+uFBcEFuaBXC2vpxe6megERiaJSV9giLXUoR/m
dI1xZUeebw5It7uF7A5q4bA5WbbmktdFg7FL4ixl9wDWv43XydSvnGUXolWCAYiQkNpAsJ6+DbXM
VnN6W0/chYsANg30muOylqV59MuhnyJHqvLnSgWNVrJoq2ub8w+c8iRLwVpnrw6anANnawRyhq0y
dzWI6ihDhgK5ZNgrVUvOT+ex7slo11kPgaSbHxCwoE0OT9T+hUZc8C1we+uXXi3ztxRbdKx56LU+
qoGSfbTku5z4TPfyR2XN5vRiGop60kj7PtQVMNrEQuDgySIheqly3/nem0U+xBitayLyhKd+jE65
3VuikhradXA84n6lYnNls14IiQDt7hfWLmR8Zn/jlH4nKsB+iYWxAbW2BXFyLaPvS6odwTNTt28v
3tNtAiXM3xsEOh99h3/tf/8fzI5oLLP1Xch5aspHGmd06m2t7iOtyfvkylAmv/XfL/uHXws0GAAh
KHUOnddjISjW+BQlF86hko6foKD3WGveYj5uFUD6KBgXeY/iAmYFWlbk30FPzuoO7hhqepKWtxmV
czd230o7Xb3HAQhwNIJFfllSzOB/j04dPOizFPoS+kPuuhSKZgcBw8kxqhjhCid/Evni0CUfe9VF
y+6pFWW1m2bQyz39+7YGG+6FqIbK41LrKKOa/TAusSbcWkTazrYK8ReDUq1v45DdqkVfvjqamYOS
bVxeSDa+n8V5Offt8zzP4ugsclof7bShcCGQdg1u7TkorOfBzEqu02yq0DghKO0TSnpFdtNRD3Fv
weWsuPX5lHk/v/0FTm8gPgD3gEEvBnfac3okkiq1xj5QSeH3PoIPqKvdWGmq6vuJbvt0S5XR/BZ0
+ZJdYwKf3UEMvSPRd2o7ERLgsNffHrMU09Y0d0osf8yqyM97XJTyuct+6F3lTVGOY4h250oUpRND
asYXdieK5k29gY7/61kgUGNr6bRygLLuW/A/S95TJSh4qu2JEOkUd0gohKVRur8CGwSD2zd9ZHsi
u3J4/3nBk8VPOwdkHBg5sN2nyFmMAij09Z1KZnBxEym5GzwZDXU4RN5mRM1Ke6H6m69pp79rlgzi
xJAN0o21shdgdIysvCYLeLr1PfSE9vuEfhZBEP99PQ95W5QFapVrYrdd8JQprUx8fbbibRDVlVPt
9OpiKGZ7XwBkAOYZnreGNUqyO2+0fFR5a8umvuuB2928/WEvjYJeDLB29LmQ/z6pBzRVsKWaOenJ
VqsmzrcKtvFYX+OXXFjKFnWrP148TN4ZSN9B5Gn2K47oAgP0XVlcRxfQFwdvUEZsVrs1PfSarhju
A21wH422na8c2uf7mCegZka1EH0MOryvv1w3C3A69qonaq7TWxB2xe0AAfdYeKmXVNa4Rp2bbVcC
g7OMdv+I1FnYwaidkj6exDnWhMBdPSOuiI0leBwz9bCl1eA050fVLnoy9dVg06OgvGuYq0CKz9aH
e/B1uUTlj15M7mWaBy4SnZQrz3ZGx//zbCgrQGrgbjm7xuosQKsjl1tSG7V535WzuzeP/OGnt+FS
A4hlahbU4WjUxGJvUoABCrY20afRziMg1lkbgQJFEmrt57YI4TI15u0oiS4iTWKVGbqIfI2RJclL
ojSf3a+WJdwlHHukZ2JlDuLZJaleIh3Qxnc8hUWPrvYw0TChkv8ys/ufliYvxzDdw5dwlEPThnqm
z/9iY1FQ+5ReWYSOpD0Q1uDqn21U7L/rSvbXjKtOA7x9quAJoBjDZzoXA7XdPi0CKbZkdIz0UXda
76EpM1w07K0Kfreg8P7Fw1iNR68b3U9v79ALpyBlZ2owyAFQej2LlWGQmYL9syWAdYvu4K2m82+V
oU0R2lXjLTu4Kn0aSlXWkeBwbOM9aPhaywXvBsOWVMfffqA9V359KlsmChXUZvcAiNzs9U7SIBLY
gZR60jddVxwH1Bwm5LDwYzMshKNDmVf0ggwQXk282lYBWpdFdCXrvXAQoz9PwM3hRV3+9GpYbK3N
0nWck74bSyAM+nrQtSr9SODXXzkiL5wcKH4Sf1HMJzg+pXXaIk0J7rcl2ejJPA2yorXcDH00Z71+
13Lyx01V1v8zyf/r1/K/s3+65/+ZT/F//w9//tX161iw007++H+f/h9x59FcN5Ku6b9SUXvUwJuI
6VnAnEMjUiRFym0QlETBeyTcr58HLN0rHpB9zq2exfSiuiooMZGJROZnXjM8tb1on/64eqy7PzgQ
fjz2SVX+7/WX/PdfOvwV/+cq+Q50pvrZb//UwV9ipF9P4j/2jwf/EZR90s+34qmd7546kffPA/DM
65/8n/7wj6fn33I/10//+vN7Jcp+/W0RD//nrx+d//jXn6uD7v96+et//ez6seCvBd/F44+q3f6F
p8eu/9efIL3/AiTjwGXTERAHVaL++cf49PwjR/2L0HyV+aSOtX6x/Kis2j7+15/KX3jcsm2IKnQo
Bg6vmnL3+hPJ+EtmL8F/pG6zpvv/9VwHr+r3q/ujFMVNRSOn47ceHhfrJ8pJT/WMfhHZ56u4RZrQ
L8/URQqolu6Eld1rPSrPxc+SLnU+Qdot9yJ/LMuPufXOtoZAMWknYZuOPS3tfnUfq20gT/OJXOIw
TVqfCrzPymhYawlQDTdXfV5NoQ2G3gmEbEPfIj30xq53gi7WRAC98WQP59UykHPB5MJRhHoar2IT
v4KrSwfyNRNJ5LyT3MYsjeIa5wHMKgfsIzQ30vS2xVWeOq9HMpBiy5WV0gf6H6AdlbAbSndCgewa
aFjSukWECgt5p9HRh5M76VZp4v5Tg118GyDfYgP/Q2MALPmkq5/raSE0jIZ4+RSnvfEVe58p2ofO
PNf+YNtj+qHsoEwFhWosYEKIPMLdOhMz6HLRKQjvAjzZm6Pc5m7ttIl9Acaat5mnZYae76L2d+Fa
wEAxM1929aTgDp8sdrSXTEiCfi4JnN9zIPu7uIhk061qDYhElZfjPmmMxnAnUaafIqPQNOALsQJu
Jy1TbH7o339pSNQhH3RECTXtVkC+ipp34ESgd/tJpq/Sh8bk4CHshH3vORFRrwtvGcHJdKjKHvQ1
NB+PlG/5bofNFLv0ChvnIoOZVXtJQcfGRX+kAskZjfP7TrNFHaA7yfLqqzCiu0h5Zbpo0BR9EIGi
Dl2sFI3YE5JkmK4s58aDWBpipqmyAUPTzKY9nY9KfxbhJHmtEFGeUsQ5vHXYvbSsaFdpNOaIewmL
N7eOSJN8KmYtAKPSnQNJd67NvJFrt5IUXUK+YwJHKqUO2vy5UGsP3hDa9y8OoF8f+ssP+/WGpguC
MQjaUISyhHOHz9CpUW3nVJeDqrXAIudJjx/IClNKLxarBGBSS2NhuOEkN8hpUs7sdscfYBNPYpQA
lIUqx7PmIoeYsXkC6B1SK5ZMDsZk1O7B7Xc3uLKN/iyK9p0A2A9wMCp3wHgdb6GC9w6T7RGGTlHS
Go5JtIfe+keldR5plbZXeSLo22vLb5saSmadzDL6JbES5leO3or3wPTaE2n4YZ7yaxSqksQc+JAh
K3649NEUqWkqEpIFbSov56TMgzxctODE+h4S0NZhoMGzzUiuVlVqa5MlUGNBPyNkMnWV2TfOYBt3
ou31J0WPfByk9WtYHJ85mnW/1qMOyZDslErWZo+9eoLNRG2lklEfzRR/nJSfll7WftUBRklJ/ZGz
tIg6wtlFtrU80XzbfF+vxt1ktlCbK52gWvEHzKUultqULtJG/9rEDQgmkGz1rk6j+Qe0LPxiCrma
b44v/eZ2eh6fsBIhcFQ1sWrarLxUkrRHyLD4bOpoF+pF6GF1IuALdPmFRUv+2/HxNmH13696jaod
+G2rtd0mjE0qqQjVxZR91cGGXLKxBu/kWn2IcxMfD2tKz408c24xTR2uF8WYnmazsD4YeUTH8fij
vN7baJQBN14LTYQ0W2XASuZwnsF8Aq2ZQ5dvTL2D9ZzdHh/lMIx9ni9fKPXhNZkhCV43wIsSzmhX
ilbVg+LTpkrvkSFazstssu4NpN1dUKVUeqM4D0805l/PjUSBfimOK5RoCb0ORxVQXiASsJ2NGmn7
FDhSsAzIvR+f22E2sM6N1horRNt4FSnRN6FNVUXGzOuUfapQ8W4qpmZfDZyIhZLmX44P9XqfkvKA
2lgvInktJxxOCJNtYiyqVf4SD+NV6YzVR2kqoaTWkh5UdXRKx/2tqcHFpa243oAIpByOJ03gGMrB
lv0qqZq9MUg5UeWY+ngMxKfqbZu5cSxz6KlrUvccWOub2yW2THCmWWTCVuiGJYiU0hSuURvVN20O
m4EKiZq1roKNJHQ1cHxnNKIqOipRU8/vCqsGUddHzXQzRoBJg6zuofpNCQkr6pMSd/LxN7FZGZ6W
yJqEjGbkWp3VNhGBiHodPlyqBkmO1KfWz5Wf9em0kzVQwseHUjf3wt9j2Za2Cl2SImxhM8oiFlFm
sxoIU8hfR2oiUNpDo3toS+G0Hs7ytuqixgv8jj6HhmRNZOsXipWOswfbWcY+EtX1CRmRxXksUi6X
nZ6FlMuLSdPvUXKQS9esUGjy8eKkHR4qc66cH5/EG+tF2KQjim6wXOQChzspywDxgonRAmXW7Hdq
rtkXi9rOl9aQibvjQ23OmnW5OM2I7Z+LXzDJD4cqm7jLWpPrWe9jZY/l4XJrLGFHYJm2eHeWcnhv
ULE4ccKp6xv/XZmggsWwGv0vLm6wiQRih8NWwpbZioUWFGXS3aVNE5ZeBi5xp7QhWJ2+VYbYA+Q2
nffZpIzAR4CTemkYowCUaV1pnvVLqyApCbnkIjHTpdoLkSR7owXR6Q2dk5TIE6u5cTlFOJXucdlo
Uh8zDkybMyW1R//4Mm4Oz+f5AIJHNoLzE33tzQ4v7X7sRpksRW2j/soRteNb03IKibGeINtVw8yE
KiWFUQ60zVcf1sVY1JOtBGje5u/MQZg/KvyZoiDpMefUwqLZZcaIh7rQnXvBxXTiinhjfHorBj47
OjpIVNcO31rBpdvhXMPpGZXv2la7rFWdumdzDZH0qRC6cEvb+qhr9ffjq/v6tCM3hZxA0Rv5YGg3
h+M2dLWTcpSNoIASHWRL251jJzsCSG6SoJcs68TbfD1Pm8MKZSHaSLQOtlgGVBNMBz8XFR9b0b5z
Ki3/gCBbeb62LiEaJrEWOJIq7XXIxh5OwRhdHJ/wNuRhP5H6823QuyTUQnvycMYUTYHeWw0zjsfw
g2UVduvNsC/p4Dk9JsMV3WuqEHQdcrfCfTf15CoRjmtqQ/kArRY9luNP9HqDU7ux2HJUAVicV9o9
MVG41Gp6wE8Nz27Kn7DjTmF/nqf1e4Ojc6kwAOAt2uPyKmm+mbZlSH0HTl8O5CwNF1eNTOM7DSJl
8lFitPRdweF+k5SKQe7Yg7DBiphOwn6UyxgVwjr/Qk+syl1LTMvqvoDtp1vJVncZ41/S7bQ0ASal
mBUAEZ1e56cuy5biLMpsitNQ4OXYTaBRS7vjS7dVjlhnZVKqQo8HtJ8DaO7wZToRlsxloqsBjLVd
FwFqUFNzdBVRmN8X3BiAgOPA8DWZJwtThKER+75C4cZVMGYKOjjqnp6Uxq0OX/Ph+KMdXjSsN3wd
EEnod/BwaF1vDhRH4mXPWWv5SFs0PtQkbXJVSji3dqQYH//hWADkaINhl7IW3UAPHq6CEGPTIStn
+RY3M24RUeGLfmm8yaKl/U+HIllA248knH48v/RwKCfWYejPwvapJyEXMI1WQOVm2NPcsm6OD7XJ
81nCNTGhgkm9H0CHtVZKXwbrOURoeakZC4739cJTcSCJwROFYn1HBa0NUP6AqDksYicLR72IoeS7
TpPBUhRpvWtAZZ3ID1+91DV851LnZl2zJnsTYqt9W2pKhzxzKunzDuanQUFvRD+pnU/p4p0aaj1I
X2QqFnYhapkzVBJXbTBT1QBMknNQ9ghiH1/ow0BlXWcKlCgKI1O0ggOfe2QvhoLVWjihsE1/QUvi
ZpDb+WNFx+1umWb7dugixc/yUjtx4b3+dNdRuXHZuTISyNsbr51LcA0DzPkZm6YPmZxKrjPp6bmz
dOoZVjm2h3IAMMV4rgITyYV3nOnVTWwm7Y9BaVXDHRxjuFtg4P3zl0xas6rTUybWUVM6XPmlHFKU
sHvLH+3J2dVNv/hTK8YdeiNycHzl33jJlOJZeA1bIHCLm0MZFEOlj4WJesBSyWc4hJhXqqNm1yvg
4uH4UIe3zPNLZqi13r/eM5yam1kpdYPGyjpUB1XIyDmR5Wg+dTwcFm5+jULxiDhq9c7YjoLaZ1vr
Wmj58WTl6U5NFeML0gSwd2ARLO6gOuI9PO3l0kbM6MQ23tzsfw+OTA+LucqPgk04nGKHoK0eR8Ly
F1MTF1TSxS6is/zeLMIaakHs7CNorB8pa+S7wmrycyL/5DGyxuYUcvIwyvn1JOiS0p22qKZtG3My
bbnamUqLOvWcX3VLmH3vzGa6Lia7O9NKWBRWpdYP1iiL+7oTp/wn3vigMcDhm+LMf77yDxciQycB
qKqE6oghTZc4JWkfJ1QDdqno74n8xc7IxCkPkzenjPmgCR70Gb5+OKaJIIRkT4XlY/ezIFaqUrMj
+T2vY1v6xvU6Xy54gX8cu3nap4V5ygDjrS+J0hHiYKRb6/Y7HF5kSpY6U2P5IdIpu9jWBMzJLLzq
oQb9OP4lKesddxBKgYV9OdbmaJbramxt8EX+YBStSwpuYDrZaXucJptL5FraMyuzkCjIl+HWQHTg
WoZY/qXUKvNKZHP8H5wh1EX4tukNYIC+CTRmfY5EAuXaRzAEln7DOQrT/CfB0PT/ONL2YJSisswk
Rirh5XshhbbVUEShXYMLz4k1Xn/X6zX+PatNnJHLSjjkeWf5Sm2O7xeziAJUQ9T3SLK4tdmkgd1W
jpc3VkjDP9GGq3YcdwjenMoL39xXa8ZAbZK6vrr+/MXdKChU6lwHFso5c+svK0JXHXttNymJfWLO
bw0F0JrDGSYAldDNtorhkiG6zvGlxZO+z9veQHZt0vyc8s7Z8eU9zPr+Pp/YLyvKGf0++haHs3Ly
2pbMieB0LGkv6rFZfnXkVlwCASgQqbb6E4oO68m7fZvcPRyIoBRgem12TjQLEgQ0sHzk6yw8tOEP
V6r6Dw0u18sNSCpTopaEGuq28oFURaE2CqMsi9JdNOMiXaMzSdwvI4LSoonoOX2iXRW6Vl5rwCxP
hMZvnbovh99s2QkvA6sd1kPfoG6fd7GNWI5Z7OPRkL2MeBlCqZruj7/JN1cWugF9fpua67agbQyR
XEl8BrxJPfVzvcxhf5WnAHJvbk1DJ93CF0al4nu4X6QkL2rdYmop8FbsvNFYkSPhWlZ4Clfz5uHK
N0WBgGo5xc3NUFlLfJKR56DIAhfdkxrqIGbST9goCwzNEgRBoJ7tFh39f1F/bgxreaSZDvSlpp57
IqR48zsBUbROmllvv/5ab/GiRYfATwdyTBnTkysdl/urLtUaX4y9OP8P3uaL8TYZjxzP5USzn8nH
Tu016Ey4KuOd2Khv7RlKg0CpbbgHXPiHbzMsBgk1Es7WLpeKO7S8Il8aY/k/mMvLUTYnZ1+OhZIs
Nd88PP09NpTWrquXU8SQ9aTaniwE6ki4UD0jDd7MpZuoXpYS3zxeFe3FbEWJ5IISH78MM+0zt9KS
huodObNrtY2i7HMY4MHxl/bGx7GygXAv4c1xdG9Cj9xJsXMtStufxkhcCkyfdyHyPsghKvrH40O9
ccQ4xFiUz+j10K3b3PWmHLbyhHeDD7m8/DLk7YQ/nOF1XVV/bbnCdnkVyrvjY76xWxjTWFl/pGnk
/Ie7BeUyCZd2xowStKvjNFUuEJ891bx6cxSV7UiHDDDb9kbC0RYJxTa3fdGVpW+r1U+t0X7hyQ7g
ZC+hC28uH8rV/A8ABXfs4VQg2onZVHhTiVaA0ZNkOws0TrwvC6qL76kvZ7djqmj//HOjfLG2dTmi
odhtFpBIXDPjgVEbahNX1Fv1yyw+2cldb5fNh4BKKyBWajOrdPTm6OhUGGIFOh9+Nk7ZPhNW+6lH
B25nx8Xyrpb6/j5dtGXflHLrSfKo7rNanc87ZHoMV2qaUyWpN5caISLQZ/J6xmyWesBkpMLBhHQz
Lp3ZHVFZQYhBbfZ5Pfcc3cV4BSwSgM/xzfrGccAq/B52XaUX4VqcxJZE0ISt+zx2gVoP4dMi1VaQ
Ya3lFxFSrq6ltY472rBievQ/T4z/Rs0KEiLlIQwqaZDypR4+QNJNUZ9Xke235ZR95IKDAK20Rq+5
ud1Zj/ZgjD+WzgRaHPWycl+ppf4o5bRRIYEsRRXUi4HihUCH71Rq/kzvfLVDqGxQ4lEIkbaXWW/2
sTYhcITIpgZwBIpxhghGLl2TLdvXSS4pnyeh79Ouz71UDVEKMcTstrBR75dR15+6NvxiWXmIUxHs
uMaJ0p2c2Ol7TJRRgkETeThRInrrTKBFR1+Co2uFKByu5YyClV2geO+DdtE8M7LiczkMT4kBvLVT
kZQGDc/OAQm+eWNNXDZ0PFPeGPBp1GFGaXIdKxx3ihZNe6ec1ciLKumfumISraILDvkXCBWFRCLj
w9mVZZSmlkMWYSu4/cSAe4LWivNd2teRf/yreF2VYSjIWmiCmWQY2zc/prUkHABvvjyWxU03CpSZ
0nGAIhaDQSkCFGqR7e+RIfxqZQNSlceH3zLznqcKmIjdzkTBmaxf7YuvcqzFXBR2FPoZ+HDdQ603
e8okQQwF2lC/TnPViVwIrpCE03JaArMfP0j4NMRup3V14uplvKDYLovC9vV2SUdXlVbQd2cCKvZC
o0+jvdwM+mOCrM3gTUsY9jtuSPXaxjoqdVULC/MgsuT2jtBcvV0Lk48dclaLh/JvVe2KsmvRdSya
6X2JJGt1IkJ4vZGBzVMMAri1GjS86gXQZVbLlHQrM5Ix6CorvWupcv7juuVKjePY4Vvh0trGIbUw
EqiMGbW3VtDVKXHhNZbhKVOL6QRG4q39hH4h55u59mW3pVsbmKHTCUYCs1qfW6mmPshi0XZa3RqL
K02i+Ym+fTBKhnaqJ/DmUtqU1BB+YEc/V5VfbCW1z6BFGFSNSeoUzB6mugu4V5O9Js/W5xATlb1l
1rUb2Va3GxKuwpZe9SWHmhKkBaAx8PG3eMyMt8f3+Bt5y5rekiWsyC3+ZRMF9p3BHZcPFKDmztBo
O3XqBxM46D19IP16MuqoABuh5N/nSMM/u+1twJOLzUfoQQmNGq8wxXzC7eT10cYzQZkmFaZgRW/5
8LtLQjN2TGe2fHZldZ2nfegKMSw/FL2q/KlZMEBoiugUguZ1PMwmBJxKU5MGGIHP4agtrJd6wOkF
CkYxepFqlDvyqB/KpNgn0jNlncDBlYYIFdwwtgJBMajQzQSRFu0c5NAkv5Ht/MIGr+zW2hTdcdyI
d4mdpMjDxqP6Ne+7YifQsdlX+LVTC27SO3Up6u92o8c/6kmVb0wJnwY3Rzr9xOH7KiRZn5GNARyK
bwXq3OFyhFEkxTUAOr8x8ulGGK30HU3U8LHLzGVlKSexvEe5e/opeLTPs7p0++Nb89Uns3mATSjW
jqUdG3op+ULkwM1j52EZ4lNVyFdHwjoICRiBtYL7mLJuxRffZYoGatpzz/go9r+jlXeR5VrpTZL2
rjWGy1437oyuPREfvPn2QcGuwhk0k7bNhrFB8dqUEslHHywu3THC8hzH1JZsttmjkih9Pr6QWwIf
5w2TtLHFhWatkD1vXqUhgWBEDy/0LVmsatmR4aedM+XunOrtz2komm8wIg3AfQjpz3hIXJlo6h1/
iFdf1/oMBAwrXgMq1DaHmdhnMaJykp+AkoUIGzV0QGUDqx1Rfzg+1Jsb58VQm/iLHmcEYIaNU5aT
jjtefLcUSn52fJC3XiJcUgRRkXhZdUMON86MjuAUSankq2oeh0G51IsNDduW92HRyZ8QytZ+Hh/x
1alINssqQfBe4ZLQGQ5HlCBUg8JqHKpJYXep2Pl8BU0/v82nCDHhBQrZrlyM4sQxcGrUzVGVhX00
5HPr+IPjIJQNwOin2kSYO3TO4EN5q99JcxeeuC5fv0FuF0CBK0EIQ+ctOrDJlsWcYjX09TSxLnW5
NN8pSpSfH1/Q198+o4BNeZZ8oTm+mdrI8WIv6hD6uaPMrhMP4O5jnY5tMsKLB2RbRPsCUbzRrdI8
ObF/XmdcSNnYGG+jTweGhhDz8HUiTlxOeYUOyeyo6XW3plneUPbNval179D1VNBFbOrzGb++D1aT
OY+kaPLOpJd/MdtI7+gNqrH/fEEI9SBZwQZYwZKHj4TCZNKWbRP6aevYIP2q7GyyNPNj2OJM6el4
OVxBFRwLv1SXUzoQACP47dtLEZYIzlE2UNZXkNBRKWYoGkMUxFpvX0Yrqs2LpmoRAX5Pskz2T/RT
WbXxPo2UCR8No5+giiRjLvPhqYgVRLbUIq5tNKaxR7oy0SDKyPknbvv4Ew3YmyrUUNiraf7oQdzF
kCvjTMO72AmrhrZyJc1JECaV/jkWwon3q5kNwIyqa2+wvdR0t5SU8VY3Bvm90NoscVO5aJFNpHxR
uU4n4UnZdPZgurTNwEuLQgOUVEPKl92iHbQfFr2LnyXo+3fOknVOkFlt+mnqDfQIS7q81NmnRf+g
1XP1sQUCw3zqufloIIt1FQ4W+qYobJaO22gG/yxRY5s9BPJXizIA79+XfkLw1DB7/OLhAZkJRJdK
ny4seUBVpA/bOcZGaqwniuFJf+YUeWN4Fnrm5MBmLRBbNdQZGLvcNt8Qfooi32wWZDnIphFUL0Ua
9LWWaL5Z21V8K6Fl6hV2mtn3mYbd7IDcfNOWHrUkG1Vfw5bO5CZywGCUokWxtF6K1lIfFHpFJEYW
8ysa3wYugFMvtm/hQxJptDgSW67ulTiybWUvrD4vaAxiw+mWWOzFcKKQbA6UOHM0Tw6R1/INUygt
4q0xnRKpka3Hfoqzr4iB6iny9E6Te1qO+RkkGtsg6hYZWq4F9jOcl4jkd56Cf8/TYGjybU1D+ike
M6t3ZfSJ8EaRoqjzbRgMy8fOLqJxZyL+m511pt4MKHTKfe1OE40hv1YkE91hYRO2NXM3fMCImFKO
klPM8usONQ5XzRrUQnMNUfrAgqO2XBA72z2dCD2PMXKZVSw/Yi2SgiRSQAP1yyT9nBv2wGQMCuUV
PWpvqLS0FE0zK+xc+N6xtEvzsGerIxVybSP9pXu5kFvViysjd9uaHk6Vm1jY1LE0/6AdYKX+rFnR
XaNx9rgK2lM3A3BGXFCwBmjIADRwVzgWZZ/nMiI8GLCbfk94ad/2iAF/AJRQo2HaYHwCA7xUbua6
geDdqVOLppJmjAMSzmiY7EYLhVZXAUwwuJ2MvovLmzPjwDEm+YvKx/ZApWcYA0OlouMtkdmeJy2K
oG5qVHrrEx9N32g4D4+a0/GL6AbCMcRBfNGg4g3LB3xD5A80PtWvBnXBeLVyqWYXl8v2vsw7Ywoo
og46qODQNH1VJKvnUD2juku5JHnqtXC+QHUKJfsuT+KbUFen/kJTiuJidYAt9x23vu1WRjy1vhxL
I7jBsUlpk0eAwBu6hNE77DymO6mVrK/LkBk3Rmf18ZmZxhAY8zAz/CK01czFFjK60qV0mVwsbKzv
o3Aijf03ItmANoi6uGAD08K3Z8hKOHPF5kJdPNYrRHe1TvhzqelPcJaX/GaQtCjxojiVxjMsNhQs
LsjpNHd16U3O4zYrvzR46nxRwkj72EkIqrhy06K4Z6Gt+NVOI6SCZzWsKV3UCOl6RTGG1O6SrOw9
Ko0Rd1xvEJO1WrwfU228N6dMPevQ74bG6WiLWy8XAheJbxP+DKWr4KnyOTbkZMbrKGs5gA2j/YZs
cH0fAZVXvN42+8+oF5nKGV6Bs7UeDAI/CZHFD3Jkmg9qKrJup9vp1Pn4TRTTF6pmGn5NE+5SwZzE
6u2UhMO056MIeepEk8V3TCty1StmENVukSaddZlEs9SfhzraZ7u8pTLlKt1EsxtF475y1Tm0JK+W
ACihKJ5naI/Foso9uZ/kC/Q5sfswKZ9L1J0z+WutZ4s4m/WqUNxhldenxEWW46bmIM++hQBF7k+i
rvDQSVRYFCVOlaZr1731dZi66KNu4PjlYrAboug4CChm8yRLnZ+lJnKaFYrBaH4jDGKcQf0f0Zw0
U9uDDpKJMyU3tY+qNIgQ6wizLc47a0B7WQbuhDywJq8iwSNmUDshhwXi3OYk7eO4k3+qeJ7IgT7J
mXiXG8XYYvNNRO2JTh/DB6SbuvJGU+mD7HGh6PFUBkDLT+GY4h+FmdLsYw80fhYIY5XubCSZ4yla
0ylnWDjxqtAJFsWPPkvH0a/tKSndwuzqS0Xg0BRhq/ogN87yWScC1QJOUB09bi1MPplaC6M3HaFG
XGc91KUg08sy/YY6VY4epAqdGkSCQ2NUFjm1Wg3FcDdbauF4loVk/CB1TkEdhtKEn2cpmkSLGidf
wftN10uRjtkdW3us/DiqlbNUSaTvra4Lca6JsHqU6ZVkHkzjpXR7xI44O5zeWbSLRORcAmhgY+1C
rjLquxGAjxEAwgRNANegR+R8NudPSdErH5FnxhwpSjLOCYk45BEXE6xKkqzFTwRZc/Q29F6/j7A3
+tzg7kPKrk3kA1I3aAPiyli+e2mbxZ+00kLsvcq68qEARqT6TTUoP6Vm6J9GbZm/wJce+fAaPb20
whaj9ho56sF1FqT5UYmW60tE86dyV4YoRe1zK8nPDaMzZ3cqS/2GQkr+VbVi9bo1sM/y57mq+get
TZOrvsRwz0fotLnu+FOhS3O2NgMZAadvsaZgHZmkZWF48zwQzpl2OjypCipiPjYZ5ru0luuvomqF
hICekvXBMPcQkO1qMi57TGH78yRZmn6v15lke0pequBMBHhlTx9izk9nWYx2B/FGv9XjcvoQlvbc
7rEqtxGdX/TR9s2RMihhnMCyGdIRgQgUkKrhJgXWjuoZdr7+DGUs9ExpmB+zHrdAQpsCfbKBdbmS
rApItFXBGYdqnleD16TTRai2Iy73xZM2xFPi1Y0uXeUazm/+QtvGGE3YzQlbiNuGGtKwj/squ8zt
urF3sjOmXzCBFb03CClP/LKtxeLlvS59tjuFj9Do4+6xnefJ8AYyeCNAJsW+KKvVg6CVZNiVCvC5
R6T59xg/on4+8LxuUajqPq1auftWTDhXB0mRq4mn20VI32JyVkYqCYLhFU0X4guDBNSFhvSX7Kco
q1+izR1fgx3D8VPuLf0uxyWPMiM646ahM2sULAiP9QY/I39U6xxG4FBxfeNqUPVgYKUR/5wJC99A
wznp0k5tOdynEsCBAPdmzMA4+XELWO1jg6aomh6fpaT5oReT+GnLDRFRGZnFlQPVxnCj1b3FzefU
lKFF2VLhkTa1mteqSxsSEEHAXp3aq8pVGiMSOGxJGepqJgen69C8h99uGGUXoDuCkwNJlnqqav3c
FjhMJCDC0IDhn2sRcYtOLVrQnPkcSz6clBiKEHlM7YZYzF/OVJHc0MQUR0PfnE4JKjW21Y83xmI3
/pQn4YfErKRzqbOWM0dE1l2xOAaFaTwzynYwXGMYNFTL8n6PYLDqjSWGFWgOAF5fRttNs25BqL95
OJ6WvVG/gV8KqRl+jYw4xZY+3yzDMoa9HPorbn+vmAKRR2VRvLrWjSvTQRoelfj0mgA71r0J6tZ1
J8z4BBbqdQEH8jwJPfnZurjbQrE1OWM7TLnj62ree6OcijvOGsLxcm7+eWJ+MNQmD5WwYWiqlEpH
V0rxGX4+3QcpyhXKG0W7z2eIEkvd3OPulX46vtJv1B0g+MClQpzZgVy0pqgvqoFmobcjfW+HvKJV
gzzLmkBCauNEmv3mSgJnJsMG/YhC6uEoi1xmdo4Gsg9DrPhUIJ2KaTwMtj1Vt5MsnbcHI52mAogu
8LZN6HCj621C/UZPp8pvK5qkRJ53zkzedHzxXufvbBCKGf810mbxqqLFB8/irdEQm85iK6zO7FU7
dzEskLtRPeJFkcX3xwd9XYZbFbBADzyrqwJ1OlxLQ4xhXOcCy0bIf8hHWpmfyNdx/U4Jw1MUrHXb
bc4VLh2arZTtTUjEmwm2uOj0nVXgM92o+tPodMboa0avf6gmhFbzISnv41LLP6tiUfZTZagfj8/1
jd1J6XTVk6NeTUN0s29GMyTsVqkba+pofWxyaI0W9m5/t+N+SQbd/D2hjVrR5j//vRDRgXjR/1Di
aB35+wuZpF9P8v9TvGjt5P578aLdY56h4PPjj/Nu/b/upYrR+jd/qRgZ1l9cM3TMEBIFyoVOzn+r
GJnKX/Sv1n4m1TQ69Cum4ZeKkWQoiBUB+AKbC0lo1Tx9oWOk/oVKhgLIZ+0OwDdU/5GU0eHHIYFo
JzNmiE1psSXQBdmV5WfZZLyf4qVxscxMcKtJAAD3rfZV7jLpwcKN8TMGJJlXJcu4K2rF9OZwmj1g
U84eBlMSDHKofMxaNBtfrOevLfYS0LTBdPx+ss0nFEupPHS2np0RkRWXqj7XcLFa7mhYl1eYKoWe
3NKIaOh5u8ow40irLQ+DhCGxCjuYhkWIVY6+5JGPjo26C1U4ahpixHursqcgp9R7d+JJ14/q90f/
+0k3xWG54gbtnSw7EyH9P60VLX7ANcg8K4u/y7keX5r6VAXDgqa/a4S03+DdVyca1pub//fo66n+
4iLCLjR00KfNKKKpxs606tGXsK0N7MZQvTbuizOgc7kXj2NN+WnEV7YJkxNdysPy+O+x12PoxdhV
iakNKNfsbAHqUbq1OSS3EZntuYSTjmeMjnyXaMnsuL2Fqfjx5T68rX6PqR2OOTiVrEqKmp7VmSh2
YyFgadplfgUs8MfxETb6Xr+H2NwUNrJMhbyM2dmgRPElAUQccLVX9wUwoDMsXeMg1bMBPaZZ9qy6
KM+KZeh3drRcZ/n4zEjxHb2crpys+1Y2pr6rElV4iqSEJ176Myr5rS23aXgCV6zKzhzTMzVLJ6/s
kjQwUUfe5QQrZxphwwV2odlF5DgFbn9mfA9SFmNapXGCSsgRH2/UuYARrb2WTfGFPCrqdU1Kdqkh
8XAudw616sbq3IIazgmJ2X/33jZXUtGNSZ/bRnm2hBOSrg7yw1icDvuytk409Z7pxK9XxXwlQhJn
Ua6TDJ1B18CN1dIaNy4pLxt5PV3SuoSe2ibVnopBBRFwbs9F2xQXQ6EMrjwJ5dZuwV7HbWy8r7IG
3cl4yD71ZaSfRXUszqx0JtkDi+uFCxgMDexWME0VxNBYIZnrhBJk+YzbNayUIgzV3dAv5SXZfnM+
1Yhr1gZTbqlSXuqR3mBlhK8Z+t1PHWIdV2r0f9k7syU5mWxLv0rbuW7KmMHNTvUFBBHkpMzUmNIN
lkpJ4IAzz0/fX6iq/pLCFBl96rpvVfULQTjO9r3X+tbo7+e0s/5Hipl/LWE8Q7+/JfnqbDkS9Dqm
+a+Hxyjq3epCQNOb1dtfeE3+vO8Brf/9Gm0HyUCsC4/by/s96mR9B51TkdY3vkEL8mlOus+AIard
bHlt4CtrvfBDnyhS/n13JzsuWdQj7lG7jgsSYQCQOrnthjOl0Eedc/p3NfleRXer9Fy8yWthh2Nj
kJMmoJbgZl0cPd4A+V+CBp/955xswYyfmnqrHR42UIrbeSumkiGPVPG6OqQaVfZ15aclYkMLCNxY
z5FmFIS19i0JeLa6hBk6MQn++6mc7MZT5fC660YdM0yRcLsB4xVYesIuTT60FvRiWak2WkkKZ6je
+tHG6O7g+9t44Wvw51oCherv64Hi29amXCtjf5680NA1BNV12d5UKFfQO0OaeH3h/XknQYP6+3WS
1efNgsURQ+ZWh351XT72iF91o33/+hWOK/hPG8nJ9tqVAlxyI4q4AOi/Sxg+7/IComLrGOMVIxGE
VgzAPr1+MQQ9Zy53ujUu+VhxtKtizAzrNzQogG0YwazXdG40sWdMUfXkXrqlF4xdWd6UqU5M7zAm
CyNKW3DG9gd3iQq36VwaEsUdgACejhxQkpaTX9wtZecWgZGv+guDlOS5VYkxMrAguYxk+/Fzpk8p
MuaBqT2a2S5kDywYEDpspsE8eATzrFUmioObSO9B90cSsGuRwFSBDDDpwbqYd/0Izt1KSnOMQEyL
q3LtfeoPaWhbVKqEoG3OskwUXUq0g8tU2ECijoURXlALGxLnzX3q+MjXyLLLb6QYS4P+hKqcoOpN
7dNqd8UPQQ9piQbh1ep2bZf0s0NdcSNHAO1vJlEZkeMuthXmjkoFKqmORBuA5rkbCjAjbpQ1Vbq3
ljodDmZWu++x0NeSO6u3Hxqh0S9zLkVkJprvxHDXrMfW31J6NEKzb7vcFe/XHhdBZNiJbLjoWqGP
mZRpB2U9dk+OSGbs3Rm3F8Bg3LpI+Vbn3K542S1t4A/NOotHq7wudbCLQbVIQ9F0bgG8G+aYP+e6
tby3pCrui35qrtqKzpGTmoxoQfvyyyPdbXyGDU22BrgnZhn3a88Jr4JrBnVUAqbcisp4chniWsHc
FH4RzoZb3LtocLVrGnL9dzK3yx9oZcVN13oNmX/MsCKKhDoinmhicCaBL4dtRbY8mtORRGmjW/z3
yt/4lY1iLt9WqqoUrCjTJ3JCKvdJ22RdBF1vF8fBnqB95k2GepoJHSUqZpO2EdH2pRubmammYrFk
1lNOOERs+UX3ARZm/mwUrvuiGH71OE3rFQTJoIOcd6ZN22OFWwa8SeaSPrrSqtrQaDTY2nBAKThN
uPFvUUuqj6lZVynsQ7PQY+KFwPZaxqDvk7KoEHJPvUnEM+bVvZy7LVIYsBhPMA677Z1VWAFyRUx0
spEoPFwi6cbgGAXwaA8VNUM16kyefYnacbQ1M93JAYx7YKxVuZsbx90pkTHn6YS4IXxz3OXWlkSG
kTA/9jtAe37O6SlI0nz7LFanbYk33dwqNJNleNc2UL8CqNsaSvOxoVnm29nBXuaxBTIihsfUYF2H
Y+Kz2Msh/eFkVTMEtjPTVmb860RdDSMaZsnWxpow1H7p2ya/J8/dfTdky/jU6aSVRppbsw5ZOunO
WSy+1q5u5Y99lv2MsXTF15p3rSW0svPeJWNT/dCs3n3x08kYdtk6Od9byHwyNNqRmfHUjtMHoidM
JgEMR74OUz9kodNb1fc6tfMPsu5LFAn6ao3Y9ejzBvS2ViNoiY9/bnHVvRnJdv60LuO4N+Fcvnc7
2RATyjySiPg6aaLE0RKSB5lU+L0fpQviwaAB0fQD+H+DyNV3AhQ5zXVarsv7wVBpFyy5ap89lhOz
VIUwITZrRbzenFkl9lLf+jz145JFNGauZ6VnVy0yB2aPudE2sY+65ogKyJd4sEvPDJPR2L4WomuG
eO3zdYsIpdBuk37DUcmmoN4mbbmwaw7NZ1rLq7rWm0S/kyPBdO2YDZClADt8tIkQWoJRrP6tAVR2
iIquZYypMXkb00S+MVpeX37INnbaeXEJYIHCE4qCCYtRettuVbJko4DYE08rwQBBR8jxd6cmljlS
5ay/qBTZT8CB0imuKrGMX1tK1mrvN2yeQcMoSYUuiSV3q6jBt5duRzu0gJqOU9TLDklzlBXMWmN/
1sWgnqeSVDbkoSbppUK1sgncomA99xPZxuzh7JmhbAUxxHqWObeQLHgPX/8Envminwqc2tkanbHp
KKCGlWiQykqvSnrvRC5bl6LPjkXQHz7p3kmxuoyqV0ws6tgtmC3Nw2rFab6u8es3cDJQ+Kv2OhWI
yc2sxeaZVbyon43uQj/YgvzU0UnX0C7q/l3plPN+M5nYcy6m954ACh47ahdRy2xfGMi7fGc0gtyu
ERvxFdyT9Cc/NpNnHDRzUMwcyDLIHY9RSJPzlSWR97q1/f6N3uX2hcP1uRryNA9rwTORyGEr43yc
81t9c/qAQDW5y4nJ2sttNaI+rY9vm+ivWuqkQwl3+NZopkvJUb93UP/9IE+KWC8Dwlb4rYydNdfv
MaUmd8vc5E9aS9b7Oqt+h/wnjbWxyg75ll4K6zTPlHynRNjVW0sG/raMkzxvvyFrwJsukVsZmTc3
t6OlXEY66Zi0wdSq+cPg2P3zQD1Nw2xcJ/3gNgXJFsQjw1z2tkVFgOekDHWbmReaoqn9yNG0awJy
3ycMvn2ZvtdKlXLyzMpaRNjn3M/asEwEOTOm5BRpJWwgdnUJunPuuZ4UzZXd5DWbKzOScTGperJj
J6Mph2hc5h5MdZs4HKRM2KwB2L7qW9bn9SWTzrnX+6Sc3giTHlxrS2NRueqzmy5rBN8YdVmTN/8j
wfRfy+ZUj9iBn+xav8+p3MyQ2bo6qMqgkNXkt4W0gguvx5kbOfWfpN4m8TE0RSwny75N+2Xadeo4
4oKjd2ErPPcGnppRq2pztdJaythytmzfzczpSmnRmIXdCv6Kz0+4OPn6UFWiY+0RTzX7W45Z3Uy+
v76ZnehO//0wT47XHl5KMdFC4S0b6qsmWdeDKarsgdG+fGzTYQh+JmJVBjxUjAvOXd4q53FrizZc
kR7HTVKqw+v/ljOv5amSuepSycIcilijbA78Ui9CpTtIkMpaCw1V55En1n/ONc6aaM/9vCd7D+0a
D4hBWsejb8EHdFM/ZFyvRRZYybev38+5S5yckYcVeMPSWccuGKlxLRx8ip1iwtKK9PP1S5z50vkn
b3pDVNdU0IWl7bUcY8f7GtDdYFyY8Z455Psn77KfzNmmPLeK29bpQsiL7+tOiZu+RDkww7m68Bqc
2a5OfQjVNBMHaxhVjNNmi/RBn9+UqXaHzHW7VcDpw5mpZOiODiXOlJgXHt2JwPivlX9q46tAChtZ
X9UxkOH2Y+FLbsjVck4mWmlvT5KhehaQipVy6J1TicmJpGqkdQV6yzBpteJ2KLseDUUiix+VX9cf
a5uDMDa+qdPQdUxFS0F3PFBrK3vxVhF1e2M5bX1YwXM+NGqZnjzEbAVBbJV+ZZo003fkfmYJsFLK
zYNO5soUelorOEGgknk0iqY5Jul0wDeWoZ8eZTIWH6tVMRaxq7beLvwgZ+YMEE5+77qMFQ5F1bKJ
04yw9mvhFo9l4Wm0x+mNFoZLLrtvZVea3fwYR6SZ7pJX715f0T99VX8o3k4RILRC/HVtB+0gZVZd
942GqLf2t88rZKq7hmUSOVYjtlCjeqCuNVOSAQ2ABYFFbshXJHxdGwy0h9KdNUvxplqTxNp1zjrG
0pnVXqPhEltKGgQTUbV9LXRfPQHqbA5i1LMh1EzFQKnlMNjtpL0uKU2KZiUixhXDf7bPncKdxDAz
zUK/Fic1f32JwG3f9MN2ayH2Bwpf5E9tVqYX3uE/j23wsf3+U8L9tJrab2RMeMl3yxoejzQZToc5
kYOTcej9ufxipwjaX//5zn3STimHuptDnfcZUVVjdmv44/io1+QLws1KUBnKZj/2mdiXonhONk97
Eg58w5Fi6OH165/Zc93jn/8ypSrIK2ggORexTRRIqJeu2hnjJq9MVcoLA5lzlzj5cnSMXPxlqrKY
Udx4lUhTBzos6xuudSlr7MyX0D35cmw+SsJm1NJ4sBQet7lFR986xW3TGc3V0iIqbAnIePnPHtnJ
N6Q6RqSswk9jjuZ96M+6e0U0sQjnRfei1y9x5kNyijLKPGzQGyfMWNHPezC2Rgv8ykLPjoj5kAzo
kV+/zk84/J82j5ONSwyts2gdG5eRuNVN3qxW2Lt1sjNq295XmqXdjX5fXPf6eG+wrz54rlKRZ9TN
x7Eyjed6ViVFuvG94gQXVDUGDn/Q36dzXsVT4GpJE5dZ2wdZWnzapHT321ASVqh0Ync0jPbrmBZ7
rRsOWa1o+DXKiSa0W7SVpuIezeJLzuZGAwGjRY79Lp5qhN+6l7XBWFNfLm6mHit+3igpOqod5Ig3
xdjDIu9NcJZu8oV0u3bvccTfvf7Azr2up+ng5MjWKBlMDll+QzcFUVweIOV2Q5e0mB3OEv+QdaYe
d9qc7Ke21D6nfTuGlir1C8fpM2vdOZle1cQ+o8I10rhXXopkdavebSYODXPUDdSUmAsCDCvT99dv
+AQg/NdX3znZD70WWtCwFmkMFli/81zc8VZSbXHTd93VjFfmMLi9yaG8N0kemBQZt7RclYlxIJEu
dqel/iAyTZDLVnTIiTt9b8+LHfXK3r64jFqOI8KcnNXS3NHlUMGE8vbCa3TuUZ3U6mLCTeTJMY29
ZekjEmv1gI1oRfvsfEKzLx+3kv7R6w/q7Mo4bn+/7KTrETWgGvJdTUWrw7bW/qCXw/rVm9bpRpL3
cD25BcDkMsvezYWqwy3L+10ribN7/V9wprZ1TvbZvBBSavrA3Q6wH0mL0kIloYm8/refq3FOCdJt
34kJqEIapwbsr800ZFxvcxfhfUIZvizeTaMtZmSqLScisMVBgE/8wgn2+Az/sE05J1uuDq8ZDzVV
ou6USBrGpdrBsZZQz8zuwv2d2XJPwWP09HJ7W9FJeutqPlmJudzpffLS+wBhQ1pTl9p5Py3Rf7qX
ky3XX0kcAZKXxYWH+KMVy/pozZu6mbth2Jl1Yh588Kz7ucT0RQqOfKzMET+TK6mo3SZnSsToJOgX
bY2m1LOuV8esdr3nXkotOfOs7eOp45d1bKWpNaw+n+uyq/LHxKTbbmxmyUTKMT6+vpbOXeJkC5Or
X484O2RMTKI4/KQ6Zxie7+3RvgSUO/5Vf3jK9sm21eNmxHMpuUSf99febKDD0QqxNx0l0NpLk3QK
Y4wYyTUXvqXnbupks9EU4WiNP8iYnw/p92IW1yzZPrSJBr5QSZ0R37j28dq//jYLLmK7FDQAPS17
T4dbHSbRmQ9l1zXhmmrWbsUV8Y7rtlcM2bOY8Pc2dFJ/23deNe4W28Cb4S12uOFb39lkm4T0aIZd
1y2XTqdnXiT7ZBsaRYseV2qS0ynmDjE7Rbjm3rqvXYZoHl6Hw+uL6Nx1Tmq+xG0100vZvztjdRim
KxCztTD2Gd3KMFOYjF6/zrnf9WTvEcBh6qZ1JM3xkZzYackDLRFa1M2lurD3nNm5TzH2NcPWASF6
HU/TnETbIOy7oa3W6D+7gZMNB4vgQuigqOIOp1EATcGJEpMvhL8ytf+PLnGaYVC09WDhCqrivEoZ
2eEBfQPs7x7b9qUI4zO/wimkPBVA57u15CYy4d83BX4NUXfbwzSpS7/CmQV1qkvWMnJpiNsktqBN
ho9JojdRQwjZlav3TYAUdLh6/WGdqUpOsSz807tlLKw8Rmf5DhvYmzTv3cCA47mbmgTbrH0JlHLu
oR3//JftAg72vM0rxwgi1EBJVuSn5V5r0KTJxIWle06fccqxGlKzGvxmyuM8R8cHPSu51hepEcJY
ER8x90PYHidiJt2bSBYG/h4A0tedwiQD3v5iXX7uxzvZDfzMoS1QcYzO6rZZgln4A7ZkxzC+JBht
GyyMeXc1mQnWOPhIz6qvjS/O2Dc1FiXbehlWbb4WhQMNt+DMgTSu5BhBVgP9qdd/9ZPI6b8K6VMY
Q61Jh+M9ml1rbIMCt9q71R6RRpDWZHZFF2G5tkOkh4h63doPe2vFQzjo416k4xzYpeMQ2umtkNr4
GWdQrwzTvfbTmBr+YXDwrE8qWSK0lxu22TmN8mPyOz7Rm27ub9tJ9UHd46AdyTjTGcbeTmvqfnIz
fzqo1Cr2Y9rd8Au2h2nQcDnI1Hyz6P3O6C7tEWe+yEe99q+LscTkbDYGCwV5hXmVGwvnFJGju9U7
Doub+UPbjnGoHR6L15/4mQv+PNH8svrzJHd7PBTigFGrDyBVv9hz2d+LiuYhOao2vRz+DQQ/iQuf
5zOv22k4BjbmpcqOFzQdrXkskBX9YFt3rwiufnn9ls4V4ack3lmHq4HxSxy8iSKwwtywq1VW7F1p
9F8H16OdPUzlrlF9F8teuTtohMvXCxc/85kyTz4kOpoTV6NoPUzG/D51DD1cpwztZjFboZnq086c
HBnh95eBaWnlFVAC/WZuZx/ffVHtLHiz+0Kfnl//55z5eX9q43/5eZfNbFQzze5Bn+uEQJvJ3Xdb
1b8RJGaAmCdCJ9ElEQCV4V644pk95jQAjVnkUJD+hi5Qy4uPJrLYnaWW9FrmrnlF+/cSZ+3MOjqF
KUGXIMoHb8oBU0wVZaVZ3unGOO0aUxaPrz88ggj/XCCfumBQMWeFv2R5PG9Cxwww1v6NbAm1xGNf
YDda9DE9OH7pirDBb3xnyHoamRkyWogsR8odrRXUcFizOIJJqlDMwEtDtTnnGIY7xxIkq/GV5l3Y
Tx0MCAyE7DshDrT5iyoBKARTrSWHofD7K1NyZg4U459v2ZSAQcioaB+cVpvuaaZb70rLgJ0Fj+Rb
1laZQUjlVJI82kv3bkYBIwMx9GMWQqJL7pXQnHo3aWJ+CxHBnXZp49bjXktfEGhUNbb3xHxTDVjS
A1oSjD8hgV2DUWnyndiGFm8r4Medt+osdIlyYYlAXKRZsPpeGY/bgiBB87St3OH9Krwo6cmMCXxQ
ld9dmpy7hagl2GeL1X/uJl0++4OPyFhrO3F0+zk44OEOJs/8oMvHWldvBzebr50VaUdviPsmnbCe
b0AnA7vLMKBPKzHI4UK+z22NTVKHV5DZU5BgzG8i7k9+G8vSuE3yNHFCSJ7JuEOf1+3dts6eTa/r
kVQkOTJWB7NsFlmVbTw5Q2tel4Avoyzz+/agq4o2HuBGnKTFPHdG6DdJG1satyNnuO2hT1mXPZBD
ZoHTScYcn6pVLd9rvRmmt6iK27e5l0+odHyBPxp9nXhpk760ws0RJXnItlXveA+T8chiUfiHrbSb
3wxCK79VQAOfypUOTaC5MDlgqdj5R3KjsITOWKw/zTJzvHAhjSUhfnb2Pwz1sOThtKXN13xc2cK3
osTE26XrdGUsuTUGOkKeEDlUa+5RB44s6c2ECbEiACoDFuT8tBpGzYtrTP6HxkzkDw3VpTxUvVLF
zlN9Ei9DlQMJ6SoUQfaKAiywZ4tw7sZ3EmgH6TDC6C9WAA9WVyGfHGWb7zmtOxj1KmUvh2ImqsCy
JsuMCI217dDJPHk3E35o0MWY9cc5zTaPOMnBD6Qpsg+pBUXlzjcqrEN6s+jW1bRtuhEUEBeqqFYC
4Wjba9VXOdgu4U7jIL7MntgnPiO3sFmq9cEn2rsIilJ4hwnfpIXt3p5DPoNHrzbhArcz+N1iT8e3
/bxOMn3u9U3utanMjx3eLA9Nt9fF9cQkvw5b4p+iZmbXu56lAfHZogv4OHrAhWKOPgzdfb54ZTR2
gCECKhv7qyBz5YOW9GqB3Kl717lpwDcs+OAS5AOJh+wXZ3xKxna6Qe2Az9n0OycPGWSLd6nsNXAD
DVIMVDWiy98yhakPVa45L5NLYjlrQVPBmKiNPnjRyg9jlXjf6tEpKGhz4k7DRfT9MbGvqnEQtAwp
94NotpSKJmnu0nmRxZ7PUv+YOkSwhD49QSfcCkHUZOd3I/5tbEBpUGebg4xrnIv3WrugQ6WzqT5g
F4AuuBSZ/xXwGl2YAn7Nho3nKA3sHdu53/yjwaUuJrfc5d6QHNDpdlmkicTZ9i2N9jelWrDLL+wg
MijEZrDVNJOG84pkeGQD5apFq6U1xq60cNRE9ebj8taT5j12MqwQk+7dFtZMbGYm1PBtmkhCgb/j
bftVCp0JszEzf7VtSDUb5mI/MHNWgxgmZkjWMN9Ndg/wmL/PD80lSeMu6XPzehy3xo64dRTLTdaV
34SY5nGnZmME2K6cz/hedbauYlh5Qu00+VeWjTQzUBB50oDlO90sG1GfAbpA514nEC0NRDfMVwqO
AywCIZ1H3voW9XIm2hxkihhXUp/8Oaw3qEaHlAnXV8eZ7nzVfiQnXnY7ktDFzWJq6XfFf89KQEcY
gO6W97byrJckSzUQJ3nTEKfrms5VivXE21sZ+1REIB3iD6Ai3mOz9LBKav04EVhKzw7clmIT1Mo4
kawMp+I56Uk0BUObU7OsyjDagM6l/pSsUEPjQSX3rbS8e2VNxntZI3SAEpLVAYgYl6WYlwKJEo3R
BNlnZd+WDPpZ6M2cPCzEw9uBPTTGZ68WYx05PSpHZJztfZ+YA4mw6we00kfFlsir91qxaTmS7qz/
Vi5uvYaEIVtwV8ZCfSlJMyeWkCghg5hOu7um+64g17Jkd2tTa3OwSF8HoDcU41vEsPPbjCicL0RL
9evBHyzNjNzC6QbSUiRJrPlEekvAJ11nMl6nelzxCIJJlNXXRXbT+62u1JsG6IKNSjXdmqCq5lbu
Fi3RptBl4cSQiFYIQkU9p6HuLRlwAjlK69Bg1nzJeHc/Uxh0JogTEmJR+PYJYucp7bbjlLiAbSUS
MaD18pIre6xohCMmGW+R1DgBGlLrwGRJC9DK3sqpa8DmOGb/9n+LiYVB1eAfpipXn5AK8k+DqtN8
er0gOldzHWu+X6rJrUzg7zSef4BDT/dFuPflsqIgJgX1wkn53BWOf/7LFfpcGZbG8Ojg+tqHIbes
h7w0SLx11kvRC+fq02Op98sVWlWVzMxsBgCyNaPZ79VNvdTGHldofTBG/xJS/EwD46c06pfrJIRV
9k0GOictsicOsVfw3JByq+xbK+v1qnAH74JT62e79g9t3J9dh18u5XZlp+N5yOJkxLHZ1mX64Ilu
umfS5Abb0Lux5Y6If/u8usODZoV1lxIVm2WEIfOCfBSl+AHNh31ZDsXtlCzGx1zNFh4fa96ZVH+R
nyIOsWHWAfQcVITk3I3MUroPFli8vSQYOHDpSyMIrLyrWcu7cFhtFWlMIfetQTgdnOTyPoWDdrC8
prhL4DCG/bjOt5PWLFHm6epKEaIezqVk56jsLarmHOg2ToCdN6JEodqGg7H164WFdm4S9fPPf3lo
bVrmKBRL7dC6VX9l8C2N4JhkwOPGfmcnBMXAkMFoWxTadS8H/W1mGHx0/OyS0//MUj/N6x4LQxNL
wkJ08COEdQktxLHWYU/Ne2ni//NQ/YeVcYoZHvG6Zla2FXFHFvKO+1v3TUqvGd5ACmEXJXCdbzM2
03aL6ipJPwOy76DEwIIzzW29Lk3quMTv0sM2D5gSe5HcJURp7TmbYE9MxUNtl+VjMdQvnSPk/vVt
5tz056fE9pffJquTtBpLRh9bsoHIRiAYKhhM+384krfBe+gs92XxW+u2XG0nFpIphSl10DZ8Ch8s
A3QTYlxWYWKLd3bmOIHZC+MCOfrMDmKe7IJ+Cjlxg6oYJ37jPQoXaBHochmaYsPq1Xl2/PpjOLOD
/FSK//IUilRXRKyb3iET6wNZBfWhgCgegE1JAn7Ew5bin3j9Uudu6WRTVP4E2rA2k4PeLdPtigIt
pDSc96avY8HDVnLh0Z0EW/7V3/vZsvn1nsy0NbtEJYdp7oUF82wr75mMW6CZMGgdPMNtzZ0/AElF
wNz3z5M5KYRg7njwofFxMlgLg0R5x3kjcmYyF27/zDFfP53mZWkPdmnO4q5sjUMlaUwhDzd3Px/u
/4dd/K/v1SCH9erb3/8Ll9cvK+6I3fjn//jmWX3/+389PHfP6fi8/kq5+Pmf/AtzYf8NNq5gggBR
kTzgI8ycon34+3/Bifmb+5OZLgjmxJl93OP+hbkwxN/MY7AxcIx//o//xlyY3t9c3bVgGUPIIFcA
Vc//+e/fhLz/AJKk3+uHf2yZv8Ikft+smSUCy4DGYkHxBsxIiMrv1cNa1L45uymROGn5rsJ2R+S1
smj+pJdCwP98JbIDdMOiHXo6m7WnwjU0YvUgt67rm2bUnQd8wWSfL3QrfvkN/h9v6kjlN12eoIMC
9febAgEzDubATSFSesgwiYSa4bxtu+RCgfL77vKPh2cRKWTCInI9nuHv1yG9BGpFIXJyzc2eSMIl
pztrZsYNE2G8ETn6p9dv7Ped858XJAUB7jkxfs6p2n6ipSChOjPNrbryXtT+F8yc3R3sR3tPepgW
OFl/MWHV/5kN9u+vLZf1AY/xm8FAIlOA9IDf7xMmd6uJ3soi/OTegwZa5HvVrAmTHQQDFu2kd9PS
zG/WY2VlDX0TSwDb1wtGnTeJNzo7p8Ny5jSF+iQMcsNz2kDXE7ylhw1YbWgrTKHZOnZXAmdebKSu
9y6nC0Io+wIgrO9Jn9kUn0ROLmzczVT61+5SF59LxvoR2C5Rgmao6j7syB7d6RP7cbCWi/GUAKGg
Z1V4n2GxkMmH69QO+rnX7iGc+i+JnthfbH46mLobRhTVFShNh3FYb71EDc9eXX7LiokseMt7M/Ue
JlxTwMmj0YVIwxpynofncRBz2Nw59974XYfVGxwlnjKpfTLszH/jeO0cGQoahuuOrTw29ZaPlef0
B7l28r6YfdC2AIevbHqFsaOrZ71uzThp56PlmSDmj7pbG88d5dW7ZgACD5gBD3ag1vVFpymBEm/2
y/3mzONBs3FFBqUCr6khBM8CIXG0hSW40Hsn19uBo/BSMjEQephgtL3NYDrm1K16sQPE3D3RXy3e
GjYBFl7WGFf+mjs7U9tceNGV+RU2GhM+qVcEGMCs3G2J1G4JJfPBq+hO0M3++JKSCBskWWK816zm
WEjUiSPDdVD5rVszqJtUmVx1HF0jc0N8nHSiv86YRN3nZZc+DGWbXBkeXnYAuBb4GKVrnH9VWQLf
Wp19gVzHpX5bklAS6nbd4LN8tyqndcEEVrMR9JnyrofcyT6nJGMYweYnSK6m0kV3VRBGtenWNTCs
6tlM+46uz5CbLxPO7zEoVD/Gc4KUI8hQ9gWl2fmxIWWeB5z112hk5LazFXALvZb30FM3Sopt/HYE
11yrRTDe092ZmbFldcbbQR+676Ou9zd5kroMk3m4m2Nbe9lvsJh1XJhTULUzGmMzp3NUDu1T607p
lTvlFp3BKYtGoWXEghLdAR0LS+yk5Laz1mnGMWw4H4d5qh/oSNDOTasiTOom+eQPWx4CgsGDbCv9
mrNZ8dFhgOMHbVt+IaoXRCEMcI4d/vfBqKr9UEnvyahdA2bbsL6XQqVvq8lxb93JFh8SVZhzkLr+
oacpcC0AV9zRgvcXYCmG/sHasiPLu0neGOSi4sHbAFVmiaPvaBIk36RMs/vFqfJwW73iRhDL8ggE
p3/ysYIOOImbtoygiVb9i5YR6hCZq1B5PFSrXu+JKIUK5lGVDoQqZEe3SVf0Vnug59O22FPdRT1O
uplnu3aEXf2tEuVc7q3pCIGtttavDomDVyGwhFXXdxmirriwepF/KArLMoJ0LfVv/SRGb7/Chl2j
VBo64Ys+3uE7Pik87w2sox8m62B/2VrNHYjf2zxvj+Z4HHZaUtgzEZUNRBhMMQ86UCEv1w2HrEE7
ZdyN03HeARnX8rjCg6+eaWaN7+VU28XOodb2Isc27TtYE70CCGmr+Tpz5qS+Jjht+lQpXHIHw7WW
ZzWR7xRQOzpY4Mx+eRkJTd9ol/TWx3lMhHddeNnwQzX9+s5YVWa9z4kdcMJKuRqIM2Vu2VWnaYW9
U54C+pLl2MBhIVrlW+YzfqBJ8OEIaQ864zoOvbYWJv1w6yC+p10HibLryb4Yhw5h65SkYSe8Bgjr
fJ36HIWZCoQwDJOP1iShuas8/2Fn6xZOTQZvqhVgllhOC//HxvcCG1HpIXWs667yE3DGQr/RRpf9
gudxpU3ad7ycYLBtrXkYGmkgTB9pFMOCi2l40Ulcp3cFy6se9BD0JnwnrncwlqP/MxPv+7G/xz0a
J5X6v+ydyZLcSJZlf6U/IJECxYwtYLDZfB7ovoHQ6aRingcFvr6OMau6SGZXhNS+tyEMh8EMUH36
3r3neg3X8vQtSNBdI50j6d8A06uxgvxuiVvQWS/j9Tsio5IdCDBUdwJkeXIS7VA27qlQxcs8t1/s
mowhFS/f7FZ8Nac2yAZrJ7rpLJzm2dOT6Zl9aNcuzl53CFhwOqaz9NvGgJTQMoiNWQZSjoe6qncr
A4iAvMOXHJQ2kE8I8Q0hpkXanes8v7BL7ga/+4FAYVeb1q1lNZuyaB7rtrivTL+C/mntZsfcpW4y
vo+sDUFJdjDaWwbNdO6DvOqtm6mKfyTW/ASz4NYVPCR+BZod9IxrdFGd+K8dbAmA/Qs4a5CxW9n3
917DczSte1dvUam2u3hpUT5myTelMwMkC0763+F/o6W3/U2yFi/oKoagIMuCkUM2BDl+ebwjGOGr
s22rt9Rx96YF4bVXIeHXtNpFVIBxtYbhazfxiVdxTvLlFn/OsUv6q+1HUG82K/+i3fZEdrmZezv0
M0wF3bmRtcG+b44XG+Tbo+V2EeEeu3ZST0DlcxiuXX1pvXhfdiXPkVHuMQxvlwaCgVssb7jmGyYh
xXGeh8hKPeZAML5ZLDXwo/QSNjP9/d0IpX0jlQY0pZqdUMx0DGoP779rA5bwu7D2Co08MWNH0gHA
9KW705KsfRUe4PHGtLrbEQiIOVmoCmNyD87FOiaB0VrFFrnj0WJOusnaBGB9XjylNqWhnlcXp9Pk
Li+q7dV4oa/eye6Tr0Wdf1am3j7Au44WF7CFZRjHzJG8Ucgk0IM++qV3Wlpp3maEYGBEQCDPBbj5
rIrceEFObepbxMDdVlPe6xIv3y2o22FrO2M41teRZjLCje9nhKWDcO8NN2tuUh38bYFqIND17qZp
QPAoX8OVMjT+wa/tL72W8ZX1y8l3s3h7RXK3a6nvZDMMD1NHzHxdt2DwtHjvr8b81dBUcmnd1T3S
E7uL02q/6PEYWoBuL7lmH1pPq/ckhRw6LKNMT7V3k71+T6toCkpPXKbVua8UvLEO51LgWxlYFt1j
EN3c0FfqvyC4MMO5I7xi7I3dEs9gOPocAEz6hS5uv+0UPUomj/wbZtDKU/f9lL7UYn4oPevkzz3T
CqNOeLhhhs+GcSNc7cJcDRQFOXTUBcmjWvQbYU4Hs2zufXM5jml/noB/gL9wcOr6STXvoPtfOPGv
kafTsm8lWLtuX6v5tm4JwFpG42zZ6qlZxI88nffQtx7aJH4hsfzBtM0bmXdnt0jucn+cthNRHWJZ
r6Ne5uXpor45egqQWkPc4x38odv3c7ZbW+us8boi6ENb2eeXOpFkfOXZ1vPSG9DYH6YqIUmnjL8y
RoxY8gKhee/Cah/kIsqQzJjbLC8i1zO3Ri5uu77I6efj/0lW7ezo1dOw6h9MbfWAYLNNoql0c3WW
8sjOybE3mch03Lj0/BzIDamBToElPCEcgjgNp2NfWs/Mz85rxruOWYC1sNayIE1t88FtBwgPSgSe
NQriQLUhVJ0Hl6bBJz40oxv4jfGs9eJQMQWM9G51g1KflgO0cSPUOuNT9/gR8+vkX7NUKHLtW1NY
OnzU0TliUCcqJOmfi9p6rJJRQ3Y60fYj/RDSjO0nkNK79N7urgM8A0+6pCMY5jXTqtGbvk2yjsNq
ai6jM2tHAiEjhEnXR8X/0hfVu+qqjdtn6+OqmLFB0qGDS/pViCOt3TYzClQUOK/2MC38yfmNqdKl
LNhvXIeGr2CihmUOMLy14j0dVJ99GpP7QRDnbum109LVX6+E70ihZGCZikg7z4NCFsO2IRc7aB2x
brPEkdvOYwbXyumxq8EHonE4cP/cilPdZGnzvVD9CT41qjDnOk9uTbiVwBDRyaAIUxD4Lnrmu4Fd
9lowGEV/iqceFt+gtAOIoj4LYlFXRDHk1a5enUwHMd9k1KyyJcSdEbtZL9/LdWzgYk8JQqTxCgtq
Klrnbbsb6NZXJEZkWPp7Xb1gs1DHXjLJhb6VPwEPuelBh9BJ78rHlYAXYDsaKLQkNs4lHVfOWYMz
vugQ34mFoT4mDHL+qDrDk6FRJiIqzdp7xEhGBSA5813fRZ46STCA4zv1dwGs86yRw/MySdv/4aJQ
2A2zieHIKRlJLdA6Qw/Krh95V9cbyUzJQwKE62uuF2rfWeYFtkaynQkIvqEbnH7PxtUdNsRoOO+a
42vhaF1ttoKyGkJ9nJPj1voHctbwFJMmsBzSUZAmlymDeRIDhT6QojTOSayyI1ZLkOVz224qWBJ3
sedMW2e21U2X18PjQJDgrYll9tLl/huIjyqkQW99jwugORhqBo43jnRCmfOM1v5QnztWwZ0FfB2z
W+48dkuVRTrIkJuh0vKgNgpFHHXXbhqNwMFYt6fbKrWcl2XqV8w5CYTIeGn6iwOW7NSjIhuDDGrm
fePLcpMjSg0JIuB1gmvzmi6JcSK8R9zTHEAXQdJKfkE9kz4R6UH5G+sQ+MPcjvMtT6z7zRIakSts
oK+Kp/CH645dNGWz8UESRnHWEWyGNOWbU1J2KZgkjPtjgISA3M9WziSn2bz7RwQpcoe6y923Vjxc
7HggvDbVv48EsWwlcBYmGon3lCll3ra+aB/n1dA2Sz9TnpXikNhrDOnN+5w6EUcMId1jv/r80ArO
fqI39XKy5To+dHZ57Wq4mWp3jMXbagOMWKTH1JIaiRHk5lE1IbTXeW6Xs14aEKl/VAxCvTrybB6H
O7IDlmW86FabinnTOmueISUZAKwOwQI4yYzahQyGsJhjBwJG4RaM+JUmLn0H9/TOyT3xOljlYgU2
IhYrmKxaPpTWcmakx+JK5sFBT+SElBWo1G4wWu+1WmyTw1YqifSZMdC5Th05fHoK0cQk6KAztkIU
7bnxjCRyUu+awzPpUb20Y4S0a4kEsLPdCL5jS178vJ9GUPlg0qPOXMAVJOaGoKNqm5eVSwsms0Ca
mcOGPqF3NoXlBdYY37Uz1ZJAeoHE1le7mo1/DdECX7ll/Fx5M5G1UKhjbnnNjiP/4zIpaFhy9g7x
gh59GtooG2Z5yXr1ZnnrdydFYb9o+Aknc9AimGHmMWniHcmvD17OIYfoj6PEEY4AXE5nJZdhU6zC
3iqF3GIChXSE0ttdmsGbd2OxFqdksQpEegiftcU0v8Q+Axbe550kk25j6Wm1Jd9njDCHL4yKrKfY
oAhe7H47ppnPicKQA/oaPwlRdTinwai80La16dKVbrONUR0fhtqGwkS2LHslkUM3Yxk5syegBJPU
56K5gRe3foAH4skjZITEJ9PZLgJ9JGkyRESXiXNvW9YJ27UTeYhz+TwwYok0g4ifZ21Q+0R2Np5+
gCjmnnmViQ3tXNR0ueCLzxPrtmuaGwK//UPi6MNWWso/tv5MIBtNrOy1r0vAZz0BNQcoeR8N8UIb
pyCow/HEFPVeXu/U0lqR1UvYWbpZIvzqv6bLWm0RVTDDSz1tm8SSjBwQ/7dtPT5kUjobt5Mvk46U
wF3mPOra5V0NLSmc+gSGCfHcnvfd3UvlLJHR+uzWk76tS9oQUyXML0tZtdv4Os1S9AlQj5k3tDqX
G+zc/YZTZbnhiDGebCakoQlrmZLItpetYRDWS8URloIHU+p5TOwHgQ8uETcnDmpfdSP/0eFnTTyW
ZrxVxU2mFu+S+vEt5hyOE50xvZm+lh38JbkmPEzmD1Tp8GuuGK5naG8jvTN53wx6evY0wGpkJvnb
SWcQ7Vm2/iZYmA9NrncbKGjuhSU+C20QK3uOMUXERkCKCXJBYCupES2da4ONta9uI6G+rLRXo97x
ljN98PI2U/PCQSerPrSYYDaL1nwWQIDNAPhVedR4Ij7E3HzUN0Qjt8ZgzTDR+I9jmZRHQwdZqnfM
cP3Gzopw6bQ2lKWmP3vtyGapmQ4pGdX4WGHmPXEWb6K6QzVOCNMMdLdtL9lc+QcMLQKd25rR2CT3
hsNR5jeI3UovviFzQqBHaV+WMV8PS5yb4WS6PJ1mhyjLMEr81sVXA30ZuWgazxsqntUyb4Rs9FsQ
DTrrkk9V5rZVpgJpMgff5IvvvhjgMAmJNeRO+Z12NH0H4RLcH5oQ9XPe0GZf8SHHdeKGcVZbFIua
Fs7ETG0WZXqBsNcvPA7Zvu/Wq4ApQzOZYQAKjIkSlNApqpuJJ8WiUO7Fe0mWxt4cBE1nU2sBS9V3
jpqwJnultx1z+vUZiWih7zXOHb7d8sbqzBv0JwVRRIhBSU7C563V6fNQiGcB8Y7WZ8JBvrap/5bW
DuKqY5XgkfA6sjvMKQ/NwXlpgcUFAIYoYdYtYE6EVNXBH6vIUs2bm3n7LDbvzMV7xx/xQSllU+IC
/kU0Pdwmlvq0mtXaZlZfRrHlcuzo+49EzszuQRGDSOOQ1+rDQXSzfcc7113WOh/OHVv8vsxEv2nQ
zOyTVqrIaRD5y9TV9DvAgPmRsKiLnS6vZrt81bJ25MQ2L4/VqvcP1kyDox0kdK6iK5FDDMZtQyY9
mlRkmAHSMPwI6XwajXHeVqTovcb9ol7BTHCOMj3tgrvvMhapFbiNIrzFg44H6+7RmbwXAqVPNfz9
bYHSsshtdrhOOtDb2rfKWdqNEc+7ZiJuD4MkRcOGhu55cS3vvV3YR/NE33Ce2k/u+Dh3aTQob0Oe
2YPTFA0hdO7WzmiFpHp9gcpoUPuiOieYFoVhmt7PXb+hAb6B2ripbZ7FDPrwXKUHV9k3bup/8Tv9
lM122FgGE+jsKFtr763lk7J0b1ukJSGJ436sWS/99L7XxqcpaZ67agy72tvTU90moK1G2iF+OR1l
n26KhBC3WHwfGBD0AIoWp7+riJJ/J6Vk06GZKQSbLaDJjdFqUS07wsGX9TVzy/1KlJKd2CBKl6ih
UC8KDS4lb2/ln0xXbMt4grs4eYg5VciTgfbT3Pp2+dIAVUjS7g3cDHIzjsbXo80qjwh4w9JugKlh
wNaW4W0qEcznOJDw5zedQdqhbvjHxXee4wa5sE9whzXyFK0bNBQwTcisy0CtuHT+HYP9zXUBMirm
9eVnaTbtjSr9fj8b9YZd4zgbc/NlNs1jCXQkmeaDlbCrp7E6SGlukho3kgVVkubueairHQdTntXY
PFfoBmkYhCohnIhPmsv6rcm6DTFQIfvHpqyaO6ahX1yNZdCTbNqkxpd29VD1NJB8HfwSPscAs9bW
rQVTAcGPMYaZ65yV2+8SZwrpedyZZoM4NkvCImFuNHhbzc+rM1/lxbfjp2HoqDK+mbNx7tN0i270
zpqtU0vU2qYv+icnLu4WL6G7rPgjdJ857PjGhIVGniWsAYCj5SPy00ux0P1iRzcHY7O25RVYoCOo
m817mWCrXf13xNDo8nApsHnQH9X2ysgi01wNRHHqnHf9pfca1gvvoo3NCSrypiCXz9HqQxVz7B95
x3zF4C9oZsj67PL3TSHP5pS9z/14t8gqZYQwHI1sDROCiR5orC+UAcWmjschcmznAo8G5bV2bWAC
gqnqSd2buUFb2yZucB2yOzb8+8IZLh0l5arnNBAMWmvcfT6h7bX94YTs/QEk4hh07nRqih41NI1Y
IIy7FHRJY4mTKscq7Ge4PLSd7nAjni2ICKEj54fJXh6TgkzlzAAcixOhMvs5Gs2uINWI1TTW0AAm
WCS3Q6rv0wQNOfnrR862kZNZ76YXQ8/Nx7faGl86i6VTKxAZ5WTaWQbR57LoPvV5ZHcZf6hEHQim
OVi1v1FV+jYl7j0To2ciyskBXMb3wpxOa+75B2YRTxarVsNskBknesDkY5mWYzKht86cu8XP9tKL
WS4Z9ojUTzZd7G9d0T3MNk0FY/bhgabq1FriYOflLvbtZ2/Vbl2DOrnWVhn00noc06oPY5SZliwu
81R+z8AlqdbYNUq79Z3kq99PWkjfhWA+Dn7Xo1zNrc9afcvZZGPq+ckuklPsq4fcaR9GnWFeYvfH
qulv2P/e6xSWItnwz4VM1K40BuonF2QoU8GwXKtbt8vPHRrTXaytr0ywg7lUJ9S5t3gDVs4VsX7G
u5A+Csk5XIMkfLOuTOVmr5ZUGpMxPq5p+ZRnswoTAL9RrmtyQerZceyyYnFwfYRfQs+XMwCvKSj8
9abpQHl4Pe8F70dx6JfW3UlleWijzWY/tK54Xq5zQVDldOiFNyxAcAaIycpqIVxUNHy8DrrhTDn7
RQOds/LQ+esp1U1xMWx7CPOhL9ptDe0zEl13LYE8Z8sgmSFyW1yh1UXyWAIY+8hNI7srlpauT+4v
LdiiWN+MaWo8TEtq35lugqZ6SX0J7yrXv0+TTycGpePIQhSnWShjOEStnnwUiYq7fZySboLmTI5v
xFwSdmzN9XwHFJbAHuV7I5sVRF5gpekHXlIwqmXV3bdMD/d1briPZuqvr45m422F0H6j+a3AqlJw
YvZTuW76ydKh75MgT+vQfIu1RH+f6STv67nwVWAjX8XyocdhxhiuIP0U5HfpDuU2dtP5oeWXiRbK
myhueooqgz2s6mX61W9dtJD9OiJEGkizrBuTehxKoJMN6mSPytwyTjAo7GL/AeMDyFW959xYUFwQ
sKYZ5lbQJWFhn+aLNRn4Fxbb4TeqjPmlqGKFoXFyj5M9e18TWDZb26ALKvPRCjwPR9NsFepZH4cs
mE35XWIF2tTLkgKkmtkAhK83+96oxqN3NSzOaf+ZJcm7O9jDbUr3IBJz3j6NpaWPgVX3E9jVvD4s
65g/djaN1WZOacrQV90QaiRCt7arMGeUopd0fmIWSoaSNFBtd/2omA3iOvL9+aC0vtg1/cD6o6/u
1vXa5tTWXcULxNLWSn1j1eKmpue+VbTdHnx9zU8p+bEIE+4ZDZkPSblSB0MA7SMdVc9GeVUVTVTb
r6pXWMhR90dGP1S4K232f1sSxjmnyxQNtFA3hkmraSJb+q5NY+8S1652Aw+tdgJ3UnUT2ABW2EGn
4tZYZkZmlSVPVqdm9o45vu4mKC4CjAzjTdqbJsQVkZ1icirhSrnvbWe0W/o//VbmTkEs9+qHmmuT
GajXbOwj/MIbfXLrlCegZ9iUw5s6YrHwH33yvIihHev+cxWkG4dy7Mpt687jrdfoJcc1B7vQuBrj
bpr9laKf8o0jvmvtVqvvBsqCjGF6R3o97xrtk0vcKevYo789WnlTIHFvV7C2DkGo07Yk/mIPHXgi
eFFmMbW/0VlPopFGswHSvIZMDOkADHL1b8tyxBjSLNpCxTgsNyrH8bMISXBqL8p9PqUJuSMz1qxh
sC8pgzr+pubcNHHvbmwAdnynSwlAMauN4B9rhWKnGQWtBN9YcGp4Ujdi1uuYo0RdxOKLD9Ay+UJ8
F7YXiN1gf1znatf5x5AQY9wyiozkhMCK8QYGYmZjQ6vfOK3bD7t/5IQMkmlBo6LJyDsKkpRrhQvP
uAqhLyUvMobjvf2pFfr/6rzf1Hk4vv/nLKqb7/P/ef/+9ZpD9btAj//rPwV6wnX+SSuNgEiEcC7s
u/8r0AM7+0+kUCi7PJ+Jv7jKVf9Ln2egzzN9nVRJHCaGZwv+r74ehwRdn42uT7d1jjS27rmerzv/
G33eT637f2uvUF4JyzR8y+Rvkatn/Km9MnRVL5gfhrfCVR6TDrm8zkKY5Jw2VAnOYHxxWFQEfZ1i
ugBZdB9s3Uq+zgPyh8D2qZF++Qb/Vlt3/TyO4MZQLuoO+ZB/2mHTFW0PpA/rDU2TdwLo2x6RQtH0
yA37X/rS37SKv2oTr7Ky327dMG1XZ65r6z5fo/6Hdzz1kYKUpLO/0wf0ysNaetfkTkxnkF9VpLoa
DGzxN/L5/+c1hSC6hUXaNS1Emb+6KQbbX8gf5Zqc9IN6l4a0NSO50f71cv6Pt/aHSp+v8Xpvv1yH
J/LX66BzmOYRvvr7sFWbastJLWoPX/VA2zR/c0fXZ/Hfv8ZfLvWHSpHqSi+InMre3UDjppyQzkqg
b9LwW7vZz4EZONHf/XLu9af59adzuB7foesiFyQ30f/jayzI44wJlDY+CMbQryZgzzjIrEPV4FSO
4excvWskjfIJKgnxBShvnBq48iTIhcNVbnMucgh5Xxmv11enh1E12K3sjn5r5TZmSUS1TktKGnNJ
kFk/F6SgJe4AZU7Lc0YpdMGxFdXeh0eTGb1ao5SNfkSU1YbGOZ2gjpiCt7icnP3q6py6B4VpMEDz
4Oz6dJ3YQXmBWo6UBuw9jUQQDsbKFd/ooRZVkJn98NnXqWOFsiAnOFJeBqG0muPsiW4QU5pxZvoV
9KwvT4pIZVAic7VY+2pNc04dhlMiFJvtFLNxbLIblw1OpIAmXOmHsh6Z+XnYGomVxZDaE0El0FyY
pcjOJPZQ3g6aNXqbqdRbFRI0xkyQIC7SU7GTGJc587ll+ullfVrpTsPpsqyu+Ol0eVgcS2R/84Rd
H6A/fuzrCnnVEbMk6uZV+fuLBp5630/tsls/EoGnpROMgKdx0Xb/u4XHEYawsAAy2UcZhVbu96ss
FEh5o8f6R0PAGBnGOIVTN69Dv6OV8deX+re38+e1WOM8n8Yuo/g/BK+lm2RQHgvxoc+sgVysMccA
6yUoubbXi4KarS0fU5WkT87gx98LuhUGuQZe/j66sbCiv/48v0un0fsKlMw++bU+ol82lz8+DmN0
yZK8cOtkCW9toc3bWAzNvlvIOv7rS/2+/vGisqg7/Iw+0lXBKPWPbxn+aCY5cZVvrI4Fesue8jAj
N4X6/DpvirOQsudqEqz9cx/r5fNfX/73O71e/nph/ap9R/8GqeX3H3ldurEXojTfZEYDAJ5LR88f
0qOd28nfLMG/P7U/L+WYKLdNajbbd7w/7tSbaeZkwrDeEGyZd0QHWFuPeeffvBu/L77/usr1kWX7
gntk/ERw/vJu9NKkHzE0zhvSoSxMXae7GPEQE5iWoqVpLO1vFOL/dlc4SiwHKJth6ddf8vp5frne
uqp2GdYFN2bhzFGB4TaqC/H517/Sv93Uz4vwU3mmJ/ix/vjq8sJZmYLZ/psa3R4+jRnva7tTHNpr
0hpoGfzN8/877IMvkeuxoyDSMDxE/X9+icpNB8Z6afxGmAAnemtuOCqm+kX4bsXJ1XhJvHRB7kRM
yF/fKOFMfF//vbb9vLSBvYroWN9BAm/98eoNjYecurbNr1Oa5R+lWD250+yEDkQ6dFN1tiZqkCBG
bu3hmQVsGq1eVhmh9NLGZyyYoFktnfZ60BFu2W0nsgw+6PtqZjB5Q5ZEtc0J/TAaw0olkMX4cV1f
5MToZC1SKMyNn3bRLU4weBjmLxY9gMPcW5RCUrD/7KhKs0/C95A6ZZZsOfq6mknzdbEFkQLTMLzT
tSAdAoCB4OjsWsghVnNWLxDpsxa3euLOJPVo8U0HATbf0V3Aar5abuE/lZNrXYCMXgM6csmAfq0I
WMwDZWpzE1n+KD5J9qkairPSnQ6VORHkDjVhuJ3rjGRUxHx2s5v1xda3uL+Fv3Epdl+U1XjP6Jb4
x9loFDViD11OoaSdv5/8FZwd9YpQe9uVNFwWL/Ytoix75Qcpw0cB6wn8KYTaeM32ZkXNfJfg9weg
JErd2cYpYgde7AkSjCPo/bQgNY6qTJlNA8bKkh0HZIizdt4zPfBEUuih2ehdDPukmW3kolfBjG9I
TsfoKCpx51fpOHFObGP8XH1D30szlRjCVVq5ZKhbdcumtBAsYPv05I/eRUMcYIOhhrFauCl+okuf
ZdPBa5/pJclJ5ejpc2BoBgy+lDlnwTCN9TTHPPmyIid+yPOSwVFSIX0J7FFC6JCsnE+rLeeXstaX
Iqzczr6vpN+VEeMvQB418ZYqGCCjv06IjGzAO362oVXWlQE62qzduEoIuSm6sd2a7dQV9xys8c5W
Tuz2B/Qk2bRZ3aKiw27SPd9lTpm8jK3fvnbrKr8xvJPmkaS39jQrK49JduxrL5rGWfucEOJUZF2R
thXpTKOf185IfqgyS7Iobk2+JV/1aLxKrcFHv2Zm8tIMCbM9WxETHyBSzu801xoQKOq62DLj1Ejh
SFtnJ81+fXHQjtaBGFAvhpZQaxU2upFux8FM43CxGOKAb3DobuSITqcDgA7/fo5746iw7kwhwUMz
DiAWlybsl1ncNRXSMnA2lJQ9rBhra9Zrmz0xt/HFO4Wpl37m1JHeDdji5FaOlfaMbl1QAehLPp8r
w8gIgvF7NZyApc8qoLWZAUJe0DNLrUNv5ipD5VtaXzODHjgU0C76DHoSusks8gdlXUoaaM9+3Ptv
jQZAFl2qk3+pO5+nNGc4BwVgjbWHNvNqSsFBL25T4CXAb6rKu8/EbH8XaMR+mNkgXvsyZqxl2500
UHpDQ+RrbRxa1fhCkg0hfRkAgyupGSendS/4kyUN+UpFY4VUMTSLtqd0RcbRRujiyHdDbtfc2pIx
hKWu3oLGbZEkyqJoP90yne0oY57+pOl0asBkTE7Eajbdk/IbvyHFLd2wRINyz0g/fZnacnxaVhNh
aevK6UHrvew9GWabW0loqF7FK8njxI+VBGnhIcGnxe9sbPAekFtGFzyEho2TUcWsoTWbAH4HYzV1
XQASs/82zQp2sO9NusM4wHY/mhw9Gj2lBWwHWic6l0vc94iQJsQ5Q77EG7p0xaV1tOExtSb4rk1x
FaiKygIWNhXMdsDBVXfJmBg1vDaXX6IqRH+P8i1BCmLmqUKOUKB2qLRJfi52AblEmZX7kzDHMUQO
Um95jgvzrrVZ1zZ06/QvyBU4juckRO20MkeJq3LdKhhEqXK5cSUChL3IXMReogRLwRcoGbfMVNFn
v1Q9Bb8hsnmT564/H1myGCRWrll3qEZ464lZyJommgo14j9TNYA3dVUZzzLWbltKqhTpXAlWSAOZ
0wRzWhVveW5Yz7ZrJ2vYa12Rb9sC9Slg4sp/G+KUJqYPc0yFfeZPC7utg5bRQvVJCJsi4C6oZVnf
tmuCx6DvFbIC+nWlHqRkoRSBKqpkgnhEO3kjBRaKDcyLHjHk2jBTsMYMVQ0huzpm/FXMKDcXNIQz
TpjnJePvRkQ/ap+FqKmTem0u4aqOJYqDVc4jzxExB8i/jIG0C17ZtAqn2hn7MFn9EnMUVCPGb844
mlHaFPrZbIb2TTF/XQKPht9hHpeONAqzQyZVJG4D2ASVDIsmGrQBb5Xgoa5oqBAp1xC9tFWG6zSb
WHqlE6gRdl2QIQaMQ4cR34Ol5fJbWYGXDuImGU5G1qQPgLTSJ3wKSQOJJ+7OtIgaO1xGQuSuspRO
gmaYSNGzuv4qtU9yxMiGlsX342T3t2ZeEMFoMjj+QevnCpGyYvfdyDUQ3NPQrV8naQ3rdi4X9ZjZ
cnpG3NXgs9K6ZYQV1spbl07vZ0UZAZUEF5S3IdJX3OcJ8XWo/9YfpUlGlKfFrIGF07bNxho8AgDQ
O3EulomnnmiySrEbJYKjwO79icHVjFwwMoyumA+ypee6GpP3vtQZJ1sLafBTkbapHnEXtn5V13Lm
7+JivaNUs75J23HioI0rTs4LsJSPbFz6W4A94FS0KQVQNddT/KFatfCV2arVmW1X06aqSLhAwNrJ
T5BDwyf5AUUSUCjmPzgPLCeIB0hA6vvKKvQirNvYq7bko9uv/axBEzNWN8NVgfcDuTuIdErT2nEv
tL2TBCGchCefsTKdR89rSDNZR6mxRnjcs5nbzgeujUUEqTe6e4JGUQnVPmyVoEqVfM+tKn2ekxk1
Q+ku/UPvIAAMplgHOc+OmbxjlcrfshaqPuuSU36lWMq+YeVxWbgAWRthRYzqnb0QnRSBnvHyLVQc
jpBoVv1XkenDnUkzHI6QayHAgyumDkib5/NqpC/M7Opbsh3Tl77yhBXMRNl1DL47pl0iNq33FpYb
NkVZ+8m2Ygz6sDAPoRFO1RkHpdLmin/nsRJAz8OoIMA1+VvVdsMQmlmWXozR9sugtMRcRq3KW8mi
xjKVijR2AtBvxQ2RpX17tPrWWKISoxR9K9Vkw1XuoIZ9ounGvlwyEDEWgOrVEUTE8GoMjygsKSNt
ZbMKAqkKZMzADxVf9j7VWCWw6ZbqyjyYUBgMhaNeLd5TJDVGC+zvPzg7s924lSyL/lATCJLB6TVH
jZYsy7KVL0RKtjnPwfHre1H3oZ2UoIQbt3ALKJTNJBmM4Zy91xYDM7BB948IEE98Syal4+W3kZau
SyuN1KpCFSjmnlZQXcV1kO78uplwPijSVu9Qv2THUhQI2/liUBJhG8V6KSafRxD2ZLa9kIyJrBel
izEUOG5o1LZ7XzezbmvQ2jbZMcD2WKVd6/0Ao1bc45pVt4keIRSUbgeAyUu0zjhAvUNqEjW2fZPL
3Fm3qajCnT8Yff+Y1FOJlL2YNfGwfNI7TbK/oKcmQakyr6RsiUuAY5aC+7b34zR5jLtqrk8lqi72
rVExfYh+spt1CkKtJxFS76ed0EbnJR/H9F61ZsQUxdJ+qUVux0widPHVnuhBXYka8JnvWyq4HKus
IWt7QjJ0bfSmn+GAI3rMh+votFXzVRFNi365lDLYaVpBVQx2PfOU3pf+a5S0WrSmzGHeZZNM1Nqo
27i5MJTT3KWIS9SlNJg2ofkIClF5VeYwTeVoTHPGWRjiIrIHkkrV2NxT6EMb6Pg0tQkJ0n9mEM9e
Rcl0sNYDQHloUnUUI61gD7IOSJKb1lDITH3nyBy3TRMl3W0Q0rJc+U2EaQ/gW4QgmKAWBKl5vxvy
CiHQBCh7JMaU4gLa90K7UzT5MKV52BxYSdzulxuDPGMDwAGM+hts8gtbkfTre6nNwaZsEmQm1Gxz
Gk4yP+h1Gx79QJSXFmc4e1d1VfyALmVKV8kUMV2qmVwINQvJY9SNqPCJ5HJ+e9A7SkCLefyDk59/
xzaGTOHRKOsLGecS6XxN1lzKjMU8HJjiBanreDGi8H6o+NS21qCzz4FgYT8wKNwXwHk3E20ukT/I
gVGGhtt2v3OKJXPd7+uuv2Yxbo8GKPmUZpff3cFua3D4+4TAbdIyLZ4MpjT/FjNYQjKf7LSM/IYQ
5fPGIFLgKWh0/GldSaDAFoMfNzbYaRNeZW1r3Ll+6BTXIwgvFBNR3D1rFC89vHy0zngMVnhFu41B
xgRU/KJryORfIs7H8NX1MHFKmhodVUocOLQHre5HSKHhxYgHyfaZM6yFzri1rog3Gn8wECCDJGZk
yn1HrO1jrlOL24RhnCFCQDbNVEYK1NfMq4pHu6xKfyNdD2W7FxA84qs6+zpFIv3GqTQ7CNkLZ+Xb
qfYjFznfIaCA+onDefikFWV+sCrZvvQi7Z86X8HxKDkd35QpSqj7ju51wKO0QelRqzbaO1O3p0fZ
ddnLyIfTE2NhW8/d6LRq5/mhTYJupzCx+64XNC/B0OSvo+94/hWkT19cC1rptDMxXUJF8+LkJz+i
/pFpnf0tHsrhgaRMJiLHTjoQcFrBLh0Oq1qVoU0LBK9X8TVrTCzrQxa69cao9ci+hDcY7kF8aZxt
SPDAgN2bs4NqGl+LLnoRAZ//xk/N+Jpmqs3eIHenDVAzoGq5G3GYGZXZyNXYTNb3umypTUe4LXZK
Fw7tYtYRDxGH4eSbMsxKxmkxkkKXJ33AGT80m58NBS96Jn1QyFs7Cm0d1qcRqhvpBk65TeKEOmI/
eAN6N7PVvhuNm+W3I08v3TQjZtjr0LBLe1vxQ8E0tXX3QDpcya4/s9HCd0DZjB/BRHjICjcPGkLH
7WE36Une/YlyMgh3sSjyaBcSAWIjZm9wRJeutPtL5PZYH3xK1St6EsV3HFRdfh/w0C6sAB7lJbZq
wR8pXe+ln+rWudbAYOroL+r8yipoDl+IvOh5CaScJbsQzBKBGMXgl+yUAOesOTSz+KEv6a1dYcRW
tNMnOairgM51vO0r08zZ0gwinyWGXnKYkBjXmNslIHvNDuroMnKrob0MMj2rrr3Y95NvFCBy+RSh
+K+3PBBnuuC9OP0u1eY3DkxoXt9iI7xXykwwunkVfvlBZN1jaSC15nw01KvKwrYZmoZkkycUe33U
6/m9F7PxWUOIhgKVSClv00FIn7+zIV/AQSCt0zAfacHghE/nnUVRfEtCFf/oGFYxHg6HDDgYcwmf
QknA8UVE4DXLQt2zsUIBI6s9a+P4Pbd02hlAErqvMW3YfAXkAe8kMkOMmCmD4hp+yny+NJPMujbQ
tCBZT3Lrpytxmq37zioeoTMJa0t3BF7e/9DBMKwya03gTth+Si8a0xXgUPOfq5yGRfuKLhYzqmkv
YxfqXsnIVkl+8ByVQ2vw62uNVXFdIyTaWEmrzlF5l6VGZmdcDFh2aZuhCVuUGq1K1zEucD72CBTc
Yz534AQ01Zla6rsK+8lVoKScFoiRw5BJaJqcwjOtuDYKZmgb4AGmIK08A0V6V4umfU55mAUU5Au1
4rm2+lctWusU20QnyA+q6Dy2VWl1N1p5+/h5jfb9DTnSEYKGgcVV3uA7f1+FioXyhwmLntAYXCHH
Gg404UtL4fBMLf+j+/n7Sova+jBUnuWJPD+g8FCXJmUmzGHln89v511tfdYcYAagByMMehOL91NR
FxJR1+eHtCclC41xfhcEBuTWqjG/kGuqXX5+vQW5igq369CphRpKv4U2+zLqqUmg7WFibA4jZujn
AOFlBkhFs77hz0o3yo7Li3wIHv2U9DnRBAPJXSbZf0gl7K+TjULR8rHKD1KJM62oD16sI3Agecgs
mJzemnR/DR99DOqu5IOD2G9T6NZpO7WNhVOxbF8/fwYfvFgHjI90LGZ4/jP/kr+uVFNmZ4IfqoPq
6wzFmJFsKEP7Z5oJH90P3B6+cH2Wcnjzr/jrKqnSy7KXmTpAEDUoV2S/plTLUCZzHvv8fhaikbd3
SpeARgljSNp8gKeXGjhkOD3u/gPphVhy2sK4oBqc37E91i+0yu8vqnQKb2Hvdk8wt1GPqL68nfTG
+G11QXBmHngj/500UdDBUI/kTdLJYWYzFj+nlFPr5mN/CGUek2LvdGyzvTC29ynLGapwNuwG8SSV
cxFV1M03dtOU3i7mO7sHcyJ/2r6qjHUh/dhb4dsf2q3HIRVZuueNl7kRy3qd2JiWKS+Q+1VWZnar
OXnwKzUzWD9WX8JnNvP0u2biLIZTS3FvPZqT/Iq807nTEl8/Fwr6rmU13zLNMQQsOt/xDPf6+2WX
nmo9Hy/cgboQsjrqXOuWXchO4bTbhK6FlKwaICLYxbT7/OW/G8xzcw7Q2Pz2XRb5xawLtKXgGrb7
HBHfeQO0WP/BpZIzV/lgMLsOvW8p+WYEneLT+yOQG61bqLcHk6Pwgf1Yddthdd7Jymo2n9/QB5fy
5kYtzWhEV/rb6Prru3FMPXOTyVeH1MIzrAn2dZmT/4irOj9zU++afagL5iGqmzavTBeLz6bUrMDS
rXw69LWznTQb1XQlh22i97/tOIovEvzO/3hvHgoyD0TZvErOYK/Txxi1vZwK7JWHQHHMsVL9G/tA
QYZu2Hz79yvxCbrzzaGieFPs/PUUO9fQcggF3cFtKYEQxtvv2lECfTfAu3x+qffTD3c196AdetDM
3+5ipnNGqlsAX9oDJt3pTlOFf6831rBOodGAfwZuVFbavDtWzwMHsZ9a2rYXWhRaGxEN9tOZXzM/
w5PZh1/jWAhGOIyZHsS802c8plkpNJLkDjFHoVXnOfbF0Hndjh4fjc1Bdx/8ePRXnl7bD05Xii0H
U+upzjJBhYAcEaMRz5//pHcjml8062RMaHjsLsXi+WjOzCDrze7QtlgNZZag8m6t6ooS7LkB9jbR
LO7ewo8nGdGIEaEKnt59bpd91xvtcNAce4TcXVG/QjzokSs6Nc54R64pRwS3NYYn12s53ZopQSO1
VdCyTlXWf9GcepggKOB+WDmQtKCkO00O5uet5Map94rqE8exmgf1YnOsf9JJ+XyCRiseP39s82N5
dyu2Az5QmIgplkPYGDp/Ivh9OPTY6/cjTOtN7fr5mdVK/+DtzJofgZyJg+G7WSCllwhIKR8PuR7W
W61y7C9TOav+zTJ7CE3bXVeZclZhVulfnDiq76dW8sTGQW0Jtg5gr2TtNSI3ecEpZbj4/BnMg3X5
DExnPo0YNB6M5aelGzVouSnGcatb5CrUXbbF6Pdc+XxjOK6K9eeX++iRS8c0XJ4E9HVjsZh4FN/n
xvd4oMJOhw6UwbYkeuPMvPvBTSGPoSTDiqnPsqvTMVqbitAWo5wOmi3mImHU7IsxwlchJu0WbMb/
467YHZmWIZl4WT8WMwLJikgivGI89LbQrjQDyhXcw2T7z8/O09lXsvh7zLrL6KesDCJCL+oRE+PE
y0k77SUrCuPMG3pLvDkdEbYFk9GBCYmIiTd1+vAGy+jdyouJvIqd+qol2vfRtROfIqSk8ZFRZ9qr
us0u9cqmT95I/1BQ51vZDTSGyMrhdiTsS0bKO7emG2EudyM2+8CF24QGHdTq/MwQfj+m2AQ7Htph
IfnHWfxgGz9i7sOTOJRJEO3KKjNWeSvDM5/x+6+YqzDfSemhtDWtxQalhonZ2r6vH+Icxk/cYVYY
a7/akCtunrmh98MX0ZzFaJqXGT7J+af8tbTGwlQeKVfWwbWoSeN9MNadU9u3nqywtI6Fufl8YL3b
pjBmuZSw+WCYCt5OdH9dD0tPiwBHeAfuW987idXN1m14+qt6qnTKyNG4L6mj/Pz8sm+yrtOR5vDB
cJfGvJgA2D69T8NKKb7WSjsgIDIumBWU9qWs7AH7PaP7i9bBziuwjLZAxYqmod8aWj9hchH/MNma
d2gk/du17uOdObONej+k5l82F2rAonK0WrzssLe9wjMs/6CQWHzj0w6/Z050Li/7g+cuWUTZW5PZ
xvKz2NP7BqExmoq1Q0Kw6FakRrWxA3AOdO3q6suc1bo3oXae+cA/uCpDizfJ8o1Mcal7hbsDPLyi
4cAJRrsMdF3+TpLYeIYZGcL3z61t4qXJmTCz90MaUaQNsJizi8fdLh4oDr0JiP6UHWs2v5ek1aFl
TokWbpoi3MdibJ8+H1sfvEBPCET3vCX+613Vw9BEF1dDfmSMsUVkXbuNEKGdmRPeX8VjgZlrHY7l
sLTPO8W/PhwaZJVRK7s82tb0y8NfvxFNdm4xW048nO9tDrl8nKgjwfItLkKfhYgyfsCx9J1bJib7
2gkn/HZWYe3/7aFBW2HeQRmER4V9rTnf7t+3Y3K2K9mnHjPlVtdgqCXxR8E5yLEx/+C/P/v5Mow+
DnpMc1QoF9Obg01bGC1jYYr6bLbfeUZ/WRpdHN1UjmbdjHYQ31JNxyjWpyaBWqWL2APzVWfVK42a
NUp8Zewm2B8Aikm/wO4644sG6BMlcHLRqFXUI53faIXeffUm13uqhaaz0czq1OC4LvJzpojl+H67
J8Y1X4uu6+8F3l1StByfeXS9vtV6oDxj1ldXapJ3dNODf5yeFleTi68JESFxQx5Xa5WebkylrE3h
+MmZieLdwJvf07wMseeQTBWLgcdeQ+mZdLJjFSc4AlOzXfteVe/S/lws/PsrsfOc9eGzxwnd3GIi
DJs2IDClCo9ByrvrNZsDXcmxfMJssPl8jH9wKQBm2K90NocGr+t0jIOKQcOZDtExh910nRY9PZdK
WVfM7vaZt/Tu2MpGEA8DzhVW8pnVvniAfcypu8tlcsyVBve0lFCP0PQjh1Wl2FgygoLnYHtcyTH3
f3dkoW3M2uxhV4dFt4rpf5zZWCznq+UPWty8FjRkxzsiOaJFoYGlZ9oFrlG2dp8/448uI+e5iqKz
brGMnj7jGqIZmTtmcoxqfK61l4l71+yLl8+vMu8OTqcR27bkvEDPmwfOvourFBGyql4VR9GJYW2B
ObyhKjJcI4n3fqjM5IxpeuF2Gstp2/phfKa78v6LZ3tMEYCJkjAq7BKnl3ckqlKkbAV4o9S5KYzC
uYxBYK2hPcHQToDr/ftTPbngYrfkG2GFUM0tjiQ0ZXugB9UezmB3Zoi825QxRqipYjjknpjP7MVj
teD0FKBzymOYlOFPshV9lFxVTL+fCJEyRTgU6pIWNGO03Qe2ZsNDtTwyaTxqnhNzPhU161za6wcP
28EQ5Bj/uSMt4/Rhxw3ypNbw6yPAVusmxWv85CJgQ2qX6rctFPMzU98H13MdFl5ciQwu3Vt8uUna
OlHMsfGIbm+6G9C031eVA3fIzcVtKSNv9/lYNuaqyWIw06eh28SqSJvcWVwQ8knhmAgnj75TAyGL
s8wyVlGjEPCozg1fNbjuT94ktF8qGTpa6FMFJapJseD1fvalHhipm4o189Jie2yvIrv3gNzg04Jo
WiREqGM/cnZ1mfcF/B3X+WNDfBNnHtsHHz7NHwqCfP24LJdtAjlYWqorUkm8tMWyPLkNlB7fP/Ow
3l+FsymyMIOdCn4Ra1GBaqOeFkc4qSPYyWEbwIq/KKoq/+d74SoeH4EhTApE7uJzi9LeVhL12dGe
iGLQ3STZoMo1//WjxiFs4Hx16fRJNPyL994w3UeRmUzHjKPeTkQTIQg+SKLPh9e7qdLkS2a9Y8Kc
T3mzJ/nvjd3sPagJ626PtG80wCr4+BPqcrG+9QNV38bmIC4RlfXpFmW7wGXopWd2yu8+KH4BmkXc
UfP+iAF++guyaeScY5Laq0JNXgOdB2s6dMiCsgEJwqzF/vyOTw85rLn0h0xYmwaHY4bkciTqeds2
0EwmmpDlD2SJEA9sUldXcWqZF1D04m0YjcU5c9ZbOs//fcb/XZY5gzIsjsL31TTEG6otLX06KIL3
HjKHQHusGB060sTGlbeeHCe6ciDMoUg1w05c2piw2cHFeXqubXO60Xn7KZbDdDJ3ISXpYYuvxIiQ
QkEM46dMboa6OCfsL6IQBoKw/afG6tuluFeO8bhZBQ2NxaUU0lKgvTZeBzwfe7JucYhCE79AEHnu
YL6YKN+uxemA0cxp0iOUcbGFMQkRTushFQevjAJnbU1jcl8QaNgjO0U5tu2NoH7sYpRZUJ7oryOM
7QJzPSYALIU5+XJToMe6QO+Gw8IMSmFeayqv7nLL87V7uLLBFUob7VHTafpDxTDcR1dWzffPh+fp
B/nfXTCv4MI3qRp6y9RpiJX1QNuE4WnrDZhiV+l3Up9T7od+fJiGXtzg8qheMjPvbsfYyc8EzXww
OGZpyFwfZfah33b6OUZAglPbnKZDp9tglTUEWRGbJbwKdXFmtv7wUjb9IQqXvLbl3r4bcqU02BUH
kmZQiLradOn5KeqoBi/D50913nItvj4WUb53TH2z/WkxZZupMZq5cKD0IYTcROiCfjd+YqwbAe0H
gkZyo8iduQpFGP9TeeO/90kin/QoPzLBLhPPijJ2OrD7xmFIq/o1ZuXY8v+WcxU0hIRMruCZ+e2j
p0pVw5yPFRS437Uuijy00knjk8MRuMFU4141fehuQkuvz3zdp1P3fG+zbZdF3QXVQNtnOVY6XfJh
VeZBQkS314mM4p3pVdVPTOcYfaIwD398/h4Xdun/Lgk5g8IKO3ye6+KSuCKV30WTOLhx3Tm7zpVl
tcUdFD70XtMf8qFEBxwlUfK1k2Z5w5yb3zhWANyNv/HMk34/qAyWK2KfPNZOWkWLFRr1Ycd+b677
IuGIqEXEbMymETug4SYRtsEYBn89IEXMS+P18wdxutN5ew5zuYy1c6ZkvBM8TVoxBbYyzUPgBt1V
OvnpRngoaD+/yvuxhFKHhh6FSD5TEp1PJwPgG1OIGc87GFrlrsUALjasuyNE3OTMUHp/JYQ3jFlm
b7bzdBFPr2QMTa+Y6+IjXV59Awo421m11m5cDZ7X5ze1kCHNz44tr4DWiFBEzj7Q02uFdOWrFtzQ
sQy8/DkZaKkhLjS2QYA4tobOfqvj0tpiOpVPWm9Lpn1iQGae1gbFMqqdFqlspFXndkIfPAOJIkvO
oiyqK8vq16RVpau1Tnrs3Zis+CZq18XYAKeO6Ip+/gzeDx++Hi7B96vrsJAWayVS3IFkxyA75s2Q
7cU0p0GHsOQ+v8r7rZaF4ItEOs+iZojk6fRBK78BbpA35bEbUvOmpsZDX1f0OEisCKn84Dwjc1Bn
pvoPbs3hgMYhzbQk9JP5q/2rVFkCmx/wqZTsmztjraTML0GW//seiiKnmBEGfP/8e3FrsNs0AMFx
xRmAzLAorBAUaJpBZo8fn9kgvzVaTxcvi9O2QKAn2CQz953ekY2Qq62nloq1cODf5Z6yX91AC69N
PxnuGOkVzXbbUpiMdAuAQooIJ1q5o+PYEDRD+4JjsJ1gTUg1gCB9Z9JuLycckux+8ZPkTqqvenNq
Ho0hrJOdiG39ygJ4F69trY9A7OO2MFct4Tcx+9FB/MmxBLjkjKfW94GSQ7mqmHvwNc3noZVyTEwH
SGV/Fn7WPmelxW9EDgHFVHe8R/z13a+2TajVmkmcl4AtaTtcIg7VXiaRlXKVlaXcCdEF1ZpyAijB
EkLaa10IbjNCAwQPGNXitCJf27huHBzWdA38+JfTVQYWktwc7vs+p3ZW+HUxbNxGx0RI1tNE1HNc
W9q1wkcDIrsgahtriwh8QrGCUFsbiTJeA2pzDwqe4Z/CwgxM78XHDj44aXW0JrBz61oJF5xbm+KM
DqLi1s5dciYylWTUxB0V5xvi7vFo5pOZYUIbJkD+BmJ+XGKoQtSWxCAIH1jU3KduqAno/vybW5QW
ES2xKrKBM6jMsuvgmzodLSUJ8lEeqPyXq1mrNviTgR/GQzq5j3kBwiSn1p1fFuAJowcd78uZqy+/
vuXVF6c5PS9hWTlt/qu3VrcjntfX4htx1z/Bj/vrUl9H7b50Nmr/+WWXm+blVRfffG66ZSCJHUWF
Rw9ksl7x1l1pWr0aIMIh57ZHuW6b7sz0tlz/l1ddbCoTG+W9r3ruFYeI4/B8n5A4pzx2hccUnNvn
N7ncbZ1e7p2cGoOmgETOTdqDQYBOth7FH81JMHOF28+v9MFRionTYXGk2U+henkISAejY2rJ66ON
zxBMN2qd68Qcf0dZUN6XAGHXZqQNZC+26HkMEj4q7EaPtbTaHRwVgtJ0lZBJYxWXkj3E5dSE7rbJ
qVsFQg1XFBGwpJapcQlvQp7ZSCwHIIs7LQkB4BjolcPp4nT4h3gtB4O8w2Pe1yWHepjMnPH1M0/o
g6XaY++FbofyPYSgxavv0oo43aFJj1WLuXf0ehLMpg4/RECm++cv46NLsQszHYgutI+cxfccSBNU
tzDZFXiTczGHc2z0FGIpFKtzgd4frNfg31waO4gY5jX09Nn5JibJDn79UQsNHL20x9iBBHV+3WlT
RaiNAtKpymF8+Pc7fDuxo7WiqrZcsaGDgLRy/PzYws3fAN8t6JNBlp4iNzyzoV1+Q4wOOr8Q9tC7
26ypizvUzTz2BtvLj3BuU0ziGMrCMEwuekmApNnX8e7zW/ug7GML4ELCRQCEuFwu1m4N1j0M0pRW
BF3ibVXRUYFnG20ao6PwKhz/h5Ym4bZmY3kF3zXaSpQMZyaO5ezI0RqMFfJZ6VLno+99+lrNdhx8
aqG81hivFuhh89a0lP8l0/ToTji2v8v4iSR4jgkRIuZwZkV6N6oo/fAEOOIzgBE0zAP8rw0ZkScB
1JRMpxujNz8ZxL91KYsd7qX4skQSeOH1TXHmPb+/ZfZL8OBoWXNGoyJ8es18yr2YvZRxDJqpuKqw
U1crIKKQyQhvvU9AR1P1brNbp6qbLcGI5zTL72Yh7pn9Jw+eq88Kv9Pr93YaYkkxjaMEv7wZLTnc
xJN17iTz5hb4e2fIOQmpKY1RBjOelOWX09NoYSeQWUeq+Q1Rk8RvQ+sJGu+6KIO0nWkhRCBIZJY/
ZYOtDyxKADxGUOIp1iEk/y8h9OJnRf5auS6yGn9WZo5QSoeoszpiVnvxAGvFvW7hY9+S+edvFVal
Zm2kmG4LOu6zf8r/4xDu/OrD9r8t7SaLNzqjzVw31UhoJngi/QIjekm0ZNrBUwrMbnrWjJ7IGOS6
uN2HKpxeTSg9SK5TslrXNkC5765fY7TxDS+9gH7mXuokCom9TnIpCG82dQGkYPitK+EXOgnImL4q
NGd47beK1PobMwq6foXStrwrioyYhjrPxRettfj1QzyYV4Els9chiSQUOwbuOiPIC2BRkVVqhVmr
OzS47vaeI0FC+kOmjeemhnfbBwN+ANOsgWqZpdZZfJZDgKm6GgZ5nGrfH8E4ddk6SQpps5nX7Ut2
swhg9b6I7v0GNO4lZlnMtZXGQWGt6jAjsi0wIAJrmvNUGtTxV/3gyAdyF7ovOs+kvcpTTzvzYaFS
Z+iejDmJB4risSWpB9CvWyywgBKgIpeYfU2c5Jic27h7rvOk9sgcdONNnFNiw/c7Ax0MsyLSsCXB
9TGc4uIo4znRjKZs4W9sB+DtPlVlc6OCRgG5jrVvXqtZ9dWQG5AxdLMl4zLy6uFaaYOa1nkhImff
tR3oltR341c88Pa0aissRat89lJ2qjde7BQT8aoGMeKvJt8Z/N2Q9gkiqr7D7Q7HB6RfYeTQxDzw
S9ZumqYYmHralK+wjLSaSFkte7T7bhj3yOilvu093x7XjkYACoPOT7xvkN7ykbIhGSjY4lX6DT7d
YK2jui/uOLaTNYSRoF3pTTE9e/4wXhtulPnrsGyC2zZR8FmIa8VkJOpk+upEbaJtgqTULtreLoYt
6Jn4NhDt4G9Cz8oLyBDgVDY6KaY/7aLVv0UgyJMtsfLuSxoU022GDdPYAQnTGvJCehQMtRSwp9X4
TI0bqEInLGa8ZOyc3xJ4sb5iAva/ki/rdugHyRW/VmkRHIoGPNUqNia4R4BHOKclYQ/WxazjlS1V
/WAVWemtRVMXaD5JTH1NeoDtPPzCKrdYajXQTOQYP1ZpVYjbTEGN2IAhHuJ96WXetOnJziaUws96
7WnUkKaTkKWT+BZXahhv02rC4T+h5jkOZVGOX2BDa/FXLNl+fLBL39JQIFZtj09Yj7TmwRR+6kJy
iIMClvPUDV0IGHy0Yd2HAmUN6l7NvnCQGmjrog6K7zHUOLIokjmilsR0QdZ0SWVrVcBB3yP6gDDC
mZIAALzV5W/HVuqH2038Ed0KAa73qdE8+ib0J7tMasIKfL+5yTRQ6biSY4PjJY34KwoCegLOufVB
ZY4dO4ysMrz4y+gPMl3B/9D7faGSCk5XG5MDbTalIrSlLrutr7khISCtNibXmSvS35SqSCeRMYk9
RNdZYH163b6lElu/SrOBWE9Tyb4GKheDqRvIn/aGEsoKKCTAYiicojl5QWTBuh1bd9jPymH+F0RB
IRkQ0pwu6fzm4qqVMeGPlPqMG6cZQvJ7tQoCsGzREF/CgiLQcei0/DJXWZncdHboRXd1bzo4SCiK
XeotudT4dXMyxwkMTl/D0He+kJtg87DNXiuxUJlBvdLLzLnlPs1pp40585Xf2dUXqKvan1aV6PrH
SDPhUw2ZD20ijf3bXgJfuRoKPQgukKJ7F3rIHmnNoE+btVBmYWwSs2+N3dAPUf5FlnYarRvdb7Kd
XnSwIOhkw1aICzdzLglUbc0LpI0A2HwRYDeeer4hXCINoAlCEyCbuUP56sCtQN9q0D3eGbzonx5G
arV2g7QDdmdEwUNHBjMBNhTZn5Em+NZW14Zk3Cah75PsEOP5B6STvnZ6hcXDCMNJbLKxZtrqEwMy
u8fv2JB/F11bEb8PxpueEAXuVOGr2USWuZ9rEBWq/9L+GiRQ3K4grBbXNKSgJdRugqMNLAkHbC3V
yBVI5eTME6WRfndIQKdJC6DrcWKZ/VO1SU0Su2kECPghAXlQ28bo4DcuXDd8016Jw38aor3b6sGP
YaqRphid29jMT0o3iOZLqSHlqZK3rYCAuqrrKZKbinJXOePQyI+paQ+Ind2O9FEVIN1oBeOL04MP
eyyg2GFMj4jEPJwMfqWeRlmUf9wmNw/M5ZC6CjOQP5J4rF7KSrE9s7WIMLKKbIRiP9alc+TlkuJX
Kmdg0SvC5JHURWIu2V+0BkC8qPsl08TRNyE3yS5e6frWjGpwujIKB7jrISnGxGdOabdiadGjTd4R
5LTSgUsQPZwWgmCnOVTKab0Utm6GSmEz9a65LwLOZOuqFv53o7CbnP6bFn/H8259H21F+CJFMbK3
FKCmZyq3JNMbg5fc9QMZB8CwK/2mNjV1A6/O+BaT33V0/Ig/BValvYFkr4I5zCp6YeKQ2bp5C0o2
TapQe8ef5Bct6+E++OMI4oqdJAU65ZaAHNHJe1TBYClRHIPcf2GPtLZIKBSkTNSmIDAqJ0vFXfUk
t+zIIuCUnhdMsquxzMSzjFLvCVkBsZI2P8RiAxY7F8oM54ypUjf+hHFjp+taJNFrEQ0qg64Qp9dS
ETMMHaoQ8F6Gojc2YLuG57rpwp59dFHFuyIfE1itCdQtsB4tRLM8icyvbO3AqJWeHfyctChtrxIU
FfA2iiowVmPtpUS5TVpH7FABC3/NFocPq8knOGzCDNtDlWvZKzFUU0CkbSL28RgBssSiP16ZpNTb
EP7AGK2MLFVPFmnohxJmyz2xdGF10cpWBiw/jvEoc7d8QF5X3udZiFib4cuOMOXYTYihUYgVMIPk
zna1V7syFSEOkhhPtlNkkiAfI0p9peLB1beD7mlwxgrdGy7pZkyALAA2X7MzIaHOjrroF5DCDO4Y
pfdg77dGHkNzLKX5ndlbkk9UkVi8Zm9GEpmjzPzeoe9hglgYJ7lvxoSmWZ+2PdOFHZm/c7JEjLs0
MP3bSIme5pIcQAM22BK/M6uzypDuKkEpqkR/GF3iIdDAxtZ3Kh/CuY5cN0/2OrSWdEVn1He/kUHR
9gQbR/343LPvJ+hmgB+ybxsISTsaAk1Lz46+8n6YJEt+P8IW6QF2qj0bDr6mAo7LeOXFk/APkirm
dJmEelm85MKGOyimamp3rRvYx9olOmVlD1P4YMrKgNnUN1Z6QfqO/oPuPdBqYiIz7coGVfsUpp5D
xdYjJ1eEY2dvpDsUB4+8N8BuQNr6LVgPAxdW4fInQg5Ca3qOxCIN+hj2X1K/Lq0/vL9WPCc+SjjA
opEQVwQe5cGWpHMjvQmZNAB/K8N8yKq6zy40K87qKzMdwmDXl4myn0rYvzcA8O3HSJcticW0O/+A
wRjrjZ0FisBnhmKzyXo8arumNYlqGoj/LWlEttWEy9FsrxG6kWoVK7YaHbPyAfxM2W4EFamI1A1D
FRgmCklRzdOq506fjAHFrOiGW0NPJ+d+lF1CwOVkkPnsRG4frF0+YLGh4znETFzG2K5NlfS/23h0
yE313OKQ6eQXXY5ZzSaiJt2DrR3SKGwuMsteTWWPrBVjlSQ7OaZJcAOHJLqNcyriG93nJAdhAgbV
zumoza/9tsB7RkFc3CP2JoiNJkvz1Kmwry45xgAw4o6zX2UpnC/l2Gna/zJ3Xjt2I9uW/ZWL+84C
TdAB3f1Abu6d3su+EKk09C6C/ut7sFQXnbmlVnY9XKBxgAIEHWUkXZi15pxjrxHvAO5J9u4UAlzM
zNBmIrqxbcI3D4T3jW6kkt6xgqWQ6oWTsv5AXlH/yBStNftGx5Tji6lK0Kc55mlhaGIJx3K0vmgQ
gxS3nMPEXmaDfpFzWGXGWNIi3nmjBAbLT1S3s553nDmqTmsPxPvIK0d2+ryfDU5sO6syFxXMwHXi
87Yw2osKjQ9JF1MC6a0C42pGRl5Wl2WFiyPQOwdwbNqxeo8usUxhPHZGlCgNJ0RDzPteJKsugn4Y
s/obO7A88mbVhFgRCa5ubUxAZEQRdRb6SceatrFaA3Lo1yRUkNDsIDULmJNd1UjUNr7VhSNZchwr
nCIpghQ+SEYgJbX7AyZJsPC6MvWDW5JwdNE2TDoQRw39olgN8waCUmeHYO1g3Q9bl5zTjq45u1IN
+ffZ1uevurGAfW/iGQ14I5Uvd43S3JkoOo0yvD26ukuS1jpcDA5/CJqMriQflZieCmWKV99b/bvF
noz8tNQcIgFh0IO3tqr4q94N63WVayILpl63H0eiOAUJt5rX7JluZ0S9eWX0cJhiW16ZICWf7Bi6
zZlcJvLigUCT8k1MMOdxFpzXyZLOGI2L3+phX205hqa3iPuynnOLq8IGEEGCX4jLt5d1I1SxgF14
5Iqtu3Hopmk3TVN1VQ44rMlRmFj4DCRsc5jVeZOdOG6dfoVQqX64cbL2IeGmOikIxHnx1VsajeYc
2vMLmcCV9dDPtKDwqqnpEuX1Mp7EPp2xA6XQ+bUj4Y6NaT3bP8iA89sdGCYYFK2T+ETpb8li4MiQ
Sz+URL+lYdPS4GTWgpPBveXEycVm8rHJCy/luGJmNS2sYn72SbEntSwHBBEN2iCuOTC6CwdkahOs
O8J9IEXBww9j/o2mpzrahzSvCT1q8OoQFKzF+RU5qK52SmRGRdYkkZzGmTSqhfRda6Tgbmnp8CkD
TM4L41QuVva4qPZWjm5h6+vRqcNDincvsTMZ2oKYoBPNGGsrMifa/bjfK6IqyRHMblQrt3sgbePz
PGf031gQh8c5nZYrNAjTdZZXS3wqyLbo2HC12hVR1wAehdWM33CPwUFK57m5hNZVETqHph9x02xZ
T2MKN/zMX1fUu4urnJOucruXNSZRNjKx/mrBsApIrf5UNQ8ETsrz1KIwFTQO2WhB2ZXynpjiAVd1
3y+UMjVfVyelncO5JjDGJeF0airO4mhSTkZzZuOLIgDYno0ffBdb4BrCSoJZ3olBzy+X1RCPoD3d
EeqtwdJJHFcqQhPiIUnLs62mYHDG/tu6NmRZNK5bcZRMM+98JngmPjctQd1jYEelg+5x1MOGG/m0
kvJ/4YOLSuEvgqbY2bnrXsNMcjaU+voMI70XIT+re03LwnmeOrbN0K/n+TsBjorU38w1H7Eiw81r
yEsCnt6U1lfKeMl9MZJ2xek8M8dgZOOvCNzz2xvCBBIcgQ3gbA688CSYeoiFj3odPPBDxeckSHMm
d5OCxhAzj7QsyOwHVH0BMZvSSQVWQh0sR/ZfJZTZ1z/XxX+pfb1rUtKiPqqPasMUm+NYP8/aeE35
l16WFToehKqGFKh+b/oPfx7wuCB73Dw7Kra10GlZL+iKtgU9cPp1dXbz5xGO+zTHIxyVnO26TTQC
OutnaiLB5l/Tnqb5gzF+qb1ttw01DlJZhCuoA49uW9baNGiM+rk+VQexcw/a6b8jbPzTPn4zxNGN
mldl995s1s/oyCNZPafGRwK1Ix/Br0Mc3SkshAY5SlwFZxZmyNoMVFB+7nYyWs/82+QGlOThz8/m
uB3w97N5c1Hb2/GmBWHjllWk0tfPqTccRHbowKyuBwEYtExOau0Lrq3gzyP+9n17M+JR08OUi5Ju
wYgONqJY7hP1UbPuuJV1fE3b37+5Jup+zOVUnZ51bQOuilOgqUEcnxXqA/3JLz2s45GOKr4xrt/M
HZb6GTfFKYrQcHElGZXlbpCXREyH+sY8rl+k8WFg1G+nCRRaJNtsCmL76H2nyLq2NPLqZ/ceIcdZ
9Tk7a+AQBMVB3HOYLnb5JXHt98vFEnyETfrtK/Nm6KPvgIL64mSmVz+P/uMwf2Lvnkygl61nPbnS
yvQgrO9/fmN+O3+8GfDoq0DYXFuLdOtnoOOsZZ8x9Yc6gdh/HuX3D/PNMEefwkojzq2IL2MKMfZ3
NzcERe+INPpgmN++/m9GOXr98Wik1kCZ47lyYR6wGwFz++cL+ejVOHr9zUVoSOi5XS0pr33Eod7Y
8inCGZrWR/6q3067b67m6APQRAFWyWCsxgtBTH53vxPyW31wy4xfRvEcpI/0ZxFBAhdzjp5MtzaJ
MNfZeDadebpB9EW06ugkGNpBJAMKRFsLM/uSRpIFZqkuQ/ZUxY+cLPvdMAs067mq5qDyHbGTjTaG
Bvo4lKGt98EveuTSZf72CZuyxdZNprWJjfr9zGOZQ7ulBcY/UIzSseZYMBehC9wqDSlFZtmu7yzv
tdqOe0E75ERe4EGA7DFayr01Zt8idtVe63N/idcfBc4AeuKTNUHfdsy+PaND7wIU8XxKnoOWJkG1
tY+D0Vw9vL8WObaxic3tz6/T7xelTRWwhVltFo33F+V2dCKrbfn28hPyx+0mcB7Vt+STf0tR7zRt
ruCnfLQS/vLE3+2Cfgkrq/KqzwyLXVDl5Wwxv6/x9cKNa+mRJh9x0n5Rvb7fn6BceX+B6NAJSwKT
/Fw9ZlfZWXHrnTo3aPfAbOsXgM8Scp5fqg/Wjt9Oam/EaEfvdGyMyqa9zz5vuV/9L20bEqj25yf3
24n6zRBHb+PSqLyiB8hKi7IOfu6txnuo9TeFHL8Jqrz18OinT3+P+d8BvGxf6vtevrz0l4/t/9gG
eKJzRVxs2v+v939UP/+cvDS7x/7x3R+iuqcRcTu8yOXuRQ0l//Qn/m/7f/6//uU/LMuHpX35n//5
1Ax1v/00FIr1e2AlL+n/HXN58yKHX/7v//AtHe8vVmh8caQECMLoNm3+9KJ6QJWe8ZdlEpbBEo5l
4D3gUv8LMyVGyi39lGABJkCeoPqHcGl4fyFFwtXjk6LjM034/4Zw+X5VwlaBqomE4y1Rgx9KSen9
J5DayGASmcM/xBsR0LRcD45RxJdv7sjNz1b4W5bk+5Xpn1Fws/jWJsH8JStBtpPZdEWSRDQw7rTc
o/eZPaazeyma1N8RI36jWc3rn8d8P5P8HJOgCeTWTMrbyeD9lVHermuZKm03xQjQdMpnd4k3xBe2
Wh+R0FqX9NQ/igPaPqz/IwT4OSaNbp42lnlSh47GnPqCzGgA4rtWy74YftqflSrh2Gpb5b9a6/9r
JKRL1Km3uIGjudlo7MxNvF7bIbmbPje1ru2sRC+vpmSksVHHxomlT/2eJK3y9M/39ZdrZDwWgy2H
Bk+Ufhyf5gMQsgthdtGYQ37ZNTSY7qsGO8iuwHX9kUnwl/eTb4dkWdRSFuc80tPfP0VbEbmvDCEj
aJc2SecKTrHhpid/vqbfjsJIRNigKsTj9X6UfnGXsswdGQ3lHF96NeQeilxt9O9GsW3iDRGQbjlF
SN/+3oe+OZ5YdUuDGsNqVCK9vvFHU9tj2v3Iinv8fLZRyAoz0WEQi4Sg7/21tPSDVV0mKhp6gk+a
ypjuGyt2ztrOiD/YIRzfNoZyN7mH0NH7E+a1ffZvLqhAMmdrVa2iZfEdirxWEwCJdz/YXP1mFOzR
pJ9x39Aq/pIltczlAM9NRe1kuDvAR4ReLGvy7x/ORktF2ItUfNOPvb8WRLEw4dtORVsbKECxZVHv
8Zp/Ocq2wbMopjGzI5Yl8+H9KIudi66SIPo6QsNO8ridjUMM+UV8MD1sn8XbiQh/LMLRbXLAjLG5
zN+Pw0OQgDI6PXJ1XN+VPgOI0PTiWyI8sE8eBJUPyjBHLjQSunHzEetDTijvrO57xwtJ1dTDOHp6
lCmYTGVn6bvB0Iq9Y+r5mSD1JxGVf1j71IgW2mrnpiizC2JyP9SQ/bRgvb14XDW8L6yOmyALp9bR
TVYCEas7Ag6ZEuJawkY1I1E44+rWpy20r7bY2S0pBju8ecLcozPxq88bmt677WOowAeN8OeXRReq
PDPLblaX+Eyn9attMtfdNKyl1ZmvtLRtAgueEHKraXKReUymvEP0kNPYkg6dqqoRqzwp86m9UUYx
jft6auWF3hD6DrMqnYnCRUvxsBW2qhMKo655AGYCh2VeUPnCl2XrT+dscNyd3qapirox842dmqbl
WcH3XaOxpzH+NTE6RScydarsXKfRUtxNtqaWc1Uk8/mQ2xNNRCraMP7qlPN6Si1zuTKKtSk0irNI
ry5csRT2Lkm04aIhLEELSr/2ulDZBPWTS4g8MNMVkpXajocoF3l2nteLzHe0aYqHKXM9GqNxslxA
bNDb53oDEpJpuX2yTpFRbi7HWOrhOhiN2tvEvBRBQ7iliT7H0cwItYr7RbkSw6tp9tKLNGemq9Rw
XvYCWyj7phCbONOVmOEFK50XWOtQ5Dvd7sW+0VSaYDuxzHQHgQKro5WZNi1hDsP2rjY4PkbUi907
YNZ1H6h5+yl6MXuES3Ldr9oqfSAeIqtpcqlYPeV9N60heoAhiWgcJd9TQ/l3ntVa37V0cqH35EiY
Aih8qElzMenTQS82nVQGGW6+VcRMf1NJO7+uomZlpgP0deiEfKQBi8YPghsy7rhJYGapeHa+ojMC
M9iBWcQZIpR7QSALHRRT8zSK9W77VIytlZ6goNHXfe9IivVN67hdhFZYnSUypV7duw4vY4zizEBx
mKo9gtUMDpfJkU1LXP1Kdo6EV4S/7mBxfqbAKDPaSxAv/cMI0MIKdLMlni9mpbAD+r5ZsaPJWR00
IGzEumXtV43iz5eJ3gBiAm904Njd+nqsQEH6RjMMUe/Sj87ibMLQkpr+HY/MFDvLJq0gKtgWTZi0
Zv+zgzdqiipN0fyAd2Hm557Wj+VBus6K718WA3EcBGrVWI9s4vTiAcFcOCW2ew32UFgB9giSgMQC
0OYiSZPcuKRRW/Txt8JbJWHtM8XFWSTO82qW7UPbz3YaqLWfAQ/5qBfoAnfjd20abC2qKWDcQtEC
XBpL2iiIr6b6Pp0aAtbRLW0qWRNbewt9Aw1QmtR5aBjp+IBIzUFa4uX+A2LA0j6daX1fpbISI5ZI
YXX7sqy74hKXgvhGxxc5oNGDtzj3NRoVoSaJUUHYBrsmHFZigXaYgu1Ls6qMF5feB7UL4cZnk2Oa
JTnd7rLsbYPgv3Dym9IBIycdNJNdbhha6GXrsNEhDKgUZuPFqIBMgIxOXZNKSHpEiiYM+dS5WzBf
Rcpz/Q4ipobjiXjvBTWejng1hLHYv04EnWThwiSTRzoG//EshblzMY6yW87gJQBAMSF7IVAyQYIt
vtdNMjKkLi7ttk1/kOBubOw2LwViAmPqZRBj9dmSAremHEzxbfFE+r2w9ezzavTWN2B/nXuIEwIg
wiWpHILL0mS+L/3RmIIu18pTHZCmcfCWnL0FXMuyjiB24STCxCe+lZO1/JiWrrnz0mIz4emElIPh
nOlSJelqZ2GnEBxE6OHiB93yM/Oi0dBGh21a0OfjDutPDRJ4nNJJxcdT8lVAHEpswl8c6FGvHNBK
8hDk2JUnsVhS+Jl24nan9ohibixdtjljlXZfSuWioXXdCRjO0ormhd68dg7y0TNAnvvI4VZ3/VrJ
gtZhzg6jDQrNLItwSDLCZXKx8DWi4xHpqdeO4sC77Ipw9Lv5cdUnZYSl2ddIipdhVOco25c7JCze
qw/XiW4VLGIPDF+2IpYdy/aHzRzwrBFAhlVFaM6tSVgXwBdRWGmQ+D64HeQXMkJ4oYYoa8b0htIW
bv94dhHuNGSXbwnvFvyGXgGZEl6GgCaWwzABl0M4HjWxUdzHvPOAfXJTGw+ZLBPwMMhoqvPWEMV1
MZoZ3DfLoTC4pOVQRjH5jK9GmlnjzhZJs3d7N4sDMH2deaNjELm17BbNSq1XT/08tje5hqAvcNvF
WwKQ1PJxqnVJb33ItYdpXpevczoAS+soea1BZbbWc8IatJDJsujA4eOqHQFFVYu9X0QLprC2dFgx
xtAzXxYJMh50Rml+M8Jpw/KYD8atvrYpkScOGpQ9OSn9FHIn2rsG6YMKTD2l9UwbuXz1yWVcAsir
og5TT1suEL3guDc59N2a/VgQBBr7JOeRiLnYJ45I2y9ehjgMzx1oNXTqffa5bGqzCH2XPmmYLtby
Koi1sXdDPTTyQtQQ4080p0TR1q4UGneOhEcROA0qX4ydjn5HD5hPe5GOe2bMmkOxKl3qa8xlfY22
tipvfWvAXln1+P4uuxKWI1AoPUde1BvjeTX4Ws9zSePbmSWO6L9+0C/p7Roi6IpYfWLOKdDUJYV/
lU9svULdHZ2XTjenA5AiBCvW6sugXMp8OSRNPNyPUFOIYyYOs7h06c+qoJExFNSFnJrvUlTrV2SS
SEAWMai72MrEtSAP345WOsrfmS3KU1xirFO1Y5ga35ghiflY9GHnzKKPuaG9+OKYjfmEwqo5GQDX
AKBF/PS5WWonw8GbadctGiUVuDhhX8g+UNdsA/QfwirMLqj42UjcaV2gTYiF/sNQAgZt1ncv7O0E
jXyQTJ+0GGpfMMS6ujSTVsmo9wAc77qxp8rarcK6pT1HzAlsIOPUN6f2YoD3V4YkK40/1sqbut1g
TnxkylqKU1SdqP4xvrLxKzw0bn2PtZ49sTGc1sm4CfnMuLjjgLmuAYQPca+VsyPDOF6bNUKpVrB9
chDABcIybVhP7QhiGN8dYafO5OenSm7yxUxR3wCnl/O+urHn3ZQuM1zILstpoxXG0QPeZ37JwhDl
j8o0qh7hjzJu0C6tWlisVgyGT06rQI9Hvj5ilqVGMjIp9anvKu9SinLpDh3AijIizcLoHoYtYjDM
K/rjJygU0yziUUFlFBVV+V2MUMZiDd1aQVnSgrgVo4/voE89Wv8gwrJqZzfKXyOBMdWO5OC0yB7Q
YiY0d6TAjjRrXh/OqZo/J5aLbX3eXBOoRwqzqNCN+BNiXNTK9rfe6/XrHtouObfIMYdgGSQfAHdf
+6HrLeZebZ6qT4DP/FvQH0aFo8aoSRx1zPHGrcCiRjZlJ/QBddHs5TKsEsNZVub7Op3TZq8XK/pg
q8OBwImzMPRg8sfmEtcKRlNsXfKpkynCbCSjVc5GedFYUSd3hS4o/YwTFuL+584dhzUcWyGemyxZ
nbAjccNDUc02KlLOhFXIcTWUlGJGWLEXvTXoeCYV/TsrydtlXxCjdsd+biBqoYN5OXI66KLGU9ap
aGgxBGhgFtQykJ+fUJ7KC41412aX267cOGlN+uJMc309onf6qlty/sRdq166rAXnATF2hR7qpu0P
vKjyDqlY7ODcSNkHZ2Xtf28QtTaBWqQCa7tY/hWnH70PfYc0ld2U5bCdoXWizTHFjAowtnod8ZCu
6k/juFQPukvdLfD1zv0cV175PBNF7JCulnSnPhElG2i5t8vTxMacgIhp4joy5ibwl3JTw6aFe98i
TzeCVtt0PTZS2RWLbbzx/8S07sph7loUX7bjBcoo/R8luSxD6JOSzNkhpz/J96UjRdLqGQnJyNa3
8Ff16Fjl5IUWpzem2AJ+/L7rJqCWkhZggMN3gQmIUvOxHSaPSNU1H76tnSe/uuQAENq/msszki6k
hSn4z8vaKPRzjdiTBzsHL4OxujCbczJ8cjeqx8R79oquOrPEuipWI3P4PthLbTOrJfGFporyGnOs
9YDofLqGoT04oeHm3U2a9BsN1NQs9tWcQ09SYVevfqKRFaWNChonyUPzl7TxYyvI6lVMCJ3xagXt
qKyngTeB0widWp1oCTN5zJJCu9aacnyWKZsA9Ho1G9qxynlgKsntiJ4LSik0stPDUg8uiVDbl4mk
LX31OK7eI7Et0zO1JEPKVnwSHF0IJsFs1WMj2y0GjodN9Vvf5gJjSuR6zZzg+52mv5VG/mmNtf9H
AfGtZV5zOlCwNknVKLcXYMCoZY0xwDJXL2EKN+YJuFdhhKYjPXZMTk9cZTUk7ENsJRcS/xp0d6Bp
/K+WluFkHuoV3Y60kWXxPE3BQ8xa/2yZXDYReZat545XbyTOOPaepjLWIbKVhuS8bpT6md2SXbDb
YH5f7XJKl/McXB0hgLj/zKiAU1EHcjR4EZy2R7jcep7xqV1L55bMLLhnOb9TgZzQ0r617qRe/M6C
Z4p7aLhmRSGpn4m6uk47uXxblV99ghq9VEiz5+w1lp2EGk3gE5rUPnkZxhnmZ4FNs9+RZEHz1nem
7nXhlqbBODpuw/qF8LCXprifDI41oayb5MSEx5mGnruM3wkeSb8MkK0B1qOE9A6qRk4X6l7vmMw6
AL8xJYAE2wHysS76WlC1cNhuGyGeCQjNitDx6QzbSTuHXpq4LA+ZzR7Br8kuwgaEtDdyWNyxdUCn
5yjWNAiuTeIfwR8qmMc7JB7jPXXOnDQHQ2N5nmaDQ5zVtSgU4IxjoCTzPi5OpFcl0x6pd7l+LjTs
mbvVqcAIJ1Ph9pwwPPfF5YRzSy7+/KJpbU4nzp4nxDGFsSre+URHeFcKUmDGrOpwboyOQJgu1/x7
jF4VX53qrEA4gyHRCnq5s9PZ+MO5a6uR4D4r7dIQtaTk13Ih1BLi0SVLe5H5yrp0qjb+JPJ4qpFA
Gl3smJ/AnOl4tYbRh+cdDLOXeg9rj0DwlhoEmVLgnfo8cvnbL2636qdpkWJM0XTZ/VgLJOpEeugq
uRgzdOWBV5WIVTMIHid6M7Xzbk6NOQ3HxaO0iaRQzGcib50schzCwCAepvDZK3fOn4hXIGOD5FRv
CTH/1P4WKMV//dGF6epns36pNUv3WdM7fAlmuzSfdYTr97TBPTvsne1D1ec4+zIXqfSpCzbLxZjL
+dX0NfOZoA4WOnOB9BMgOFfQNxVH/QCla4m027Vh5ZbGlI9wgEkLCiunmG7Q9d305L+x5wafeVMu
llMEyTD4cDCxP3+d8S/iNCQtJOGFoVoMSDbFxVjKJRUR04DPOpsNZX2auACxvxr54OkX/lojF21E
tTADKrpX0eIaPCnElmXtkLDQ+itzhzB1HElUTSamltIBLMGZEB8ksuY6HuWOML/ROx31dEQXaXsV
9kpvQEO4sGRjXQviJfFe65JVL2waqwFinKfe2dROvnyYs3RornIcAt4OzPtGmtfJBO7PYKzaw4NM
pxmk+GxhzN2tBRVAPB29GG7r2V8RV88u2E00zKPMdnrpDvaVX668lEHTjpARAr8VrfYZmfiqbq2e
pNHveIyc8ippp36M95MZW+5BpA7BpIuemPoZAtoW8OhcF4mn8QWk/oKptKzX7LZVvYcPuOxdfz+Q
Js7Bsl98nz5UH6czC6QmWr2rLgwibuQSwr+L53Fndr5qsCSMvU9lw1QUtNB2DovrJWjWqSs8bcR1
yKK0mrYkcD2dlLX3xArdgBPf7LsBImeZ7v3S1RuWmrJ80WZPYYpOFKp7Y5g0+ymFD7YelqFhtzg3
cVMgPgXqHNqZcDlxcwE1FRr45QuBUmPD0eATc2DuJqG2CkK1AGQM6WiFsmUCNbjfxLM+exPyK4qd
oLUDehBN9VKN6zaLUDur7XOj3jI5dRP6cIX0BX3oSa64B0+Zq3Aw1fqYGSYvdDZ3F7OXdNODPTY2
5o+4oe5/M9RkyFEoM0uU4Y1hJJYByDXXBqwoGuzxexYrVXymQe2YIdnFa7oTtd3lnxbNN5tDbHUE
whfStrM7bNVgzA1nRk1niSHeRLHLOnOIJHITndgSU/uHS6rj9cFfJxrH2g3s4WqI7V1vuCdW42jW
aUFrBSNB5Vfm1yqW8R0tnsYyo5nQ5jI7JLbMi/l0MdRsrFE/OnPiHbLB6LUReHyWWNSKCwtZOjVk
TkkuOhld9XoXLJOzgWXnti3lBTYOi5V41OzOKaKE11+tkeNWdKHDvxth/x1agfFFkuT08h9IBdR/
7JFiPPa059/LBP6/VA0QEfemO7ipEv5RG1w9VqgNPskhGR6Xt8KBv//FP8IB2/pLp93lgmQl0ADl
E+2Uf4QDtvcXUBW6iAg8+CcItv/zP8A99imiAgvlALhG+sFIWwgtETTF/0s3YIm/+DcbY+2fH+r8
G93AUZcRMYMv0DLZG6GJlo9z1PprnH4UYqJ6v1a1/k2VttoPa9I9sF1L5c/X5ade42P1wM+xDFgO
XDF7GP+oNbfo0GWzrrAid7OoF7GT3Yym6+2pmuHUomtxX6DbZvFP/10mnPNzZMY06KgiIziONPNm
q6uoZ1lRkaCtbGxk+m31Uarxb2+lxfXBhQOAd9zKrwTa+KJhkMz27hXeBpauy2LdvXm9fnMTjxt0
P6/lzTBHT8wYG7Ugu7AoMIzZ1VAnOCI7qT20QsNq28ZqODSEJSzUcgbIbGXxheDG23Qekg/iVP+O
E37Tn/vnN0Esx/9QlR2nPEzsIVJv4nlOIUrInQqbSy3MDqwJB4P/UrKb9hwAAhmWIZvh2yn0wuoH
x+wzK3BPvQ/erqP28i+/zfb3b5rYzL2ZI7TSikao2bvOti+IsfsoqOr4GXPOEsCuANRuaGE6su8H
EWIBsTHgIXEgFe0pAJdXaBngklhz8++0DHib0J7Q/KQdi6IBlfDRUJZKKrNnxqfwb1DUY2FJ+979
4HUiAomf8/YpMg6hgi6aCfqttH+PuqxY8tdWy7eVBTNEHAhtSdcTsxnwlwnqi/VBjEOaHlqw8T8s
k6SmwHTwltBNotdPfZdjyXiKvoQyhk2oSop5JoXmrcfVXNwWI/4i0KTIT67tUiuSMLNaA2+en9bk
mwhl2OFCrq06l2WG5TNQtEYyUhec5naw8t4O6RDpuNdzqrLkVJSmd4mUMalO86K1wyJrlisvdWHW
2xeEOyR4lTqduo1WdC6H22Q29lPtjmI3ecPyyQWc4BCD2QlvNwutJ35l+++hLTLln6Tkmeb3lgkm
pZZT11NP67rG38Hy9T/H3RDH13gjE/9Apwz7UbrYo0Z/L9Pyp4qzO6fNqTW+rRUVRr49ahZREttG
H2gVG0SPpPCGzAs172RSq/zQC4Etqa68RJHTYadmCKcFp6zmosWc81SjrEGVco9vxUuDLo0t6uUG
8UqWl/Wnc1VWw0myatolZVs2Y0XTe8+imVvj2i+ToQv9PsFVCOwPLkNaGtkQ2YOuXWa0vbvDhK1r
iYjy8Z59ncQY70BumXeeaAvX62P1iPea5SE7KOa+fLRQCg0YJsZ12dfZbLZhUSqMoS1Zm1GFBBKT
YJwYN6Y0aQg4zuLddLWqb2CEubc0QpwfJNNYDTCVvrzzx5TNyZT6Pcb+wmphnS/OOu4sbVGv6czu
ZseGi8OEnKuKUoBIp4fCFjbdKGda6XSlLgGNkFKlEYytWT5tye9lMBlj9y0TxDiEimPWQ5VsHOtN
WvGkxUl2hWpBiwM+WNqsaZsubtS6CZxGjuzlN+HX2NDZCmMAQDbSvhb0Zy+7OIufEsrIN2m1rl0w
kS0uQ9MdsPUsbf1lAb7RBEmbJNeZhRktcOno3Co00OQ/1mpsQzfTxvt57LvnSbUZXtZ4minFdZrE
oe1o6Ze1mwH2VDrKBoxQE2VgYcjyqqeujQO68/oLGhNZGY6OGm/NwSpp7ljLdGUl1kxbZ8yGe0m0
Y7bjYKE+eWXhn1KNlZQmCDdIgomQG9YFXaNHu1SiCLVs1G+XtBps3OWyJd0zqSl0rIT8GmHBi35t
ajJbqay42gkeLEnYwID9lygkw3qmuTDq5w1kk0tNeOt3WjadceA1866nbqSsQrVr6kNiXvXvBJG5
RaAPmYu3um7FHZkrfJcxnbXXhn7HY78uKFh82eREjJRGfl3H7fKJV6p8JugOcyeSkmnmK8vbLfzT
N67yhOALOm2xcaeYQ7ADQzkhvMBf+KiJMnEuY5u0rxABWv91Gb3qsu0XIEEZb8xdRXzyGK6FrF5q
K0VNK3MLvg/NKYEzfNFb1q2aWKIT0eXVuW0g+Qgp+Zf2CbkWlNbtpu2KnWHWVhUJQhcEEshJVeFg
DiQXZX3ZpTuDWPYBsXPbfLcmm4YNhu7xZkbINe9Kz+tedF0bhi2zItsSXIz5gpN4aV9kRddjE0qn
bNm7mbsWe9Ulvogm28/0qHNi4M41jkdEAC0fwm2bA/QOsoEE3RMyCDpYJY2yvbMYH6MMVruTYxBv
2ouDWDu5XhiSGCUwZMRKrOSL3qeKWtShVmQqhHE24tftDMsuoxQD33rZJvl4syKbI0piMUoLb6i6
tpMhbyOb2Pb5pIpjyX6xVXYXkijT5Sc6SDByE2U5WyeicbcHpvf1sEsc0ZJFwdzH2+yn/j358yRc
FJlGvkut460/OHLKmQalo2mbxm0eD6af0IiiiE5SCg25rAqQ/2CDmL2haIOK1h2MG7fV9a15VutU
QVvoY15B6zYqMn3oTpDCTA/Eq7g0r9JyunNkC/QjjW3TOkdNkE47p0RuyUKQlt5JLQY2adY62zez
OUkSOdzZsqNUL6opXOus63ZGwy+/r+zG1M6NwbQlNdVmpK/kMqPm5HB9YoOZiMhLx/EKYKPmREmR
l16EDhI1DGhiX0csuCneCgzSafi/2TuP5biVNI2+y+zRAW8WswFQhlX0ntwgSJGE90DCPP0cqHtm
xKKGFez1RHf01W1JTGQikfnb8xEXVmCBgaNVT420pIalDI2s8Eo50rJVVSZqd2uSrRh8Lk7twRjr
0drqkGCca8kMWDCpKOpxHalyM3oiqgJwYAEZMo8vh1QFVUaBOOnR2JBWfYm3AcqKrImrOF1yxrFK
dthuKvNEn9RyK1fhfKNYVRwRfgqMmyxJSac1gVpgNE514xs9kAtqfKAq8yPUrElObVsMH1WbWmjH
5gnx+5z7HOd6LtpuA5VIb3cZZbO6vxw7FdF06iioZrXUh4h5Xkypaj52XVFNp1KEog0nmUTJS5Do
2mmttRHHYGyB2WyCVP9nK9L/u6z/8kpP3v7zP9SF2fl/F7rfvxfvc/+evXx2Wvk7/+20Ov8A000p
IMrri6u2SOL9y2m1tH9ogLyh7y7Vr1Rx8lv/cloV4x+4AIyNR8m+1hZi3798VvkfdJ6Y/B2ohXDF
VMQvf+Kz/u7C+V+T1YCPjztt0lSCzKEFdvGgmFgusj4nPhr49xdUDrhvz7F7GbsXoXseueeX75u7
3cfj2+7mj0X6i+OlLwW33416YPvPnHtGLobAf67d+6vSvaXcy33kX17fT0N3XP79fbN6eng539+f
n77cfdzc7d+uBvfYcxx5jAP/Dxwa9ImUyZflvSK/NtHV9/P8TVH+bp4HDoFKvl41lnmW7uP9Ve6W
7vP94/3+9T3ml4/89zl3Z/f29eL65OL59iR0T67dy5Pr65PT8+vrU+98dbq5PtlcX++WX612u9X+
+eb81Nvd7Lynm3Pv5mZ/ceXtPvY357srf7//OPL8xuIYffP8h4XTKPKU1tKE7Z89nz1e7bZnzxfP
+8fHzeZ2f/YYuqvT69PVZne6ur6+uL5YXyyPuLu6udrfrM53R3y4387Td89yUL9LFWZatdrvtXxd
tg1r+fp6+34ZurfEIVjG6/fbmLWM3ZhfgsNzrzfvt+8s7+247OYH/uRD5V4+Re7Hy9P5x9vTy1Xk
7l6u2F1Plx/srqubj/uPN+xQ/nN/9XFPqYT7eHV6+vTytv+4idyrtyPrqy37/Ls5HTqm0EogoTIn
f33mb8/85Z9r112drNcbz/Xclce/uFt/e8xVXRbru4E1fv8PD78KyzFDPJviy9/b8OrtY/96kTPf
V5qB3Otz1qpwT5929y+XL+dH3uTyVX03Nufen2N3gx6S+GTSYPdq8yGWn8P0kqSN21W9W8r333+D
v0VbDocjvLd0TerKIn79eTgjlfsMEyLw56o+i4fTvtW2lKe4Qv+orXw1aOnzPL7AlCM7fa2LB12n
i1DfSfPLlN4N423Y34ZafP79U/313P1nOJI4moyQzuenSrMZoZkhWk6G21fE79zr2H19vXw5vXx5
ujx/u5Hd+7djn/NBV+8/D/s/Bz1YipmqM9sUDNrKpLyNB4tShVTZ03VnU10FuNkv7L3SHQlufY6K
MCpREZxDR6GjiyvtsPZ8ktQlIFnPCCeRjrCUmLo6Ox9CcuVi/vX9uh6OZf2mJ9N5wR2pwmM92FuN
GLqm7MCsRbMlztph0l6EPqjXTRLnR8r7/zoUWtfcz7K6BJg/v0Gik7Hs0PDjZ6BFb4w57BJvIgRC
/mbO776f1vLYf+7hZVoIybGQ4MdUjIXPY1n06fU6JWm+3pXGhQOlYGWbTnZkU/5tFKTHDDCzGoaF
fHAoiKYZI6KlFkq5cA8CinE2hTU7/vdz+bILl8mYgON1IvU0JGgHk6kM9OqsSbVIkI/mOiLG/TDM
8Mu8wqDGN84bFT836BK/Tm3DJ87u/EoKg0LN75/jr7MFqmvTvAVX/FCd1uoj+gLKyfKBUZqEk4Tq
DlRFez8cxSbmCLuXAJ4MJf+Qg9saEc36QU8Kq23iDQXZlB0M1TFyxZe5EDWG2L10uBj0Ex4GOCFB
iiEyLdLmtSwTEQSWEUVOeOTNfdnxjIIMjLU0zyy9OgfmktmabWKQSfOLQUEFq1Ycjzg9zjqJsSMv
R12Ook87/mCsg6/LQew7J843+jRVuFqUXue2Rf1yt+374CSx2lUm5Q+lTXpaWF44V1v22UqqzTUo
u61iDlsrA2Q1zi9oTfqEoteJJkaXPsW7MfnhQYCkNoWGHAHwmcn7HMbuI8UZerzQ3u/JhVeeXZYj
VT/o91HKELRi9f2G+utL0GQkUbHdDefwNJWVQKOthoUBUl+uO1t71OyI5DcSOkde9982FYx1HY4M
KTV8lc+HDq5/nmkloPdAy80zAocyxXRQpb+fz+e2LPJ5vGg+jUVlnfZd51CPrwxgXo01YZ3YhgNn
JvGw6EOr5yY1sBQXRcbJ9+N92VmkrfCoYA4gUWsZqn5wysWdRL+b0kw+7M1L46K/L86aR+dNP0cN
p3to9sn9dDmfo27/EV86u2DV+MMRA+hAOAO/7eARlpX/w/oaxjqjoYpHKO+1G/maPo7z8sPchDvt
aqBv6BIotHQnXwJHrE/arXZBOdyRo/5w1Q+f4OAMFpGmR71UT/CeYE92xbYJ9bVqDLuyttbfL/jh
NloU5zUELaEa2tg5h/19UmJUctd2g68IygkVWlJuCNvLj0dG+cswNG5zJGjsVO6VgzUNKy1QKmuG
chrlJ0gBDf4klEcYRUCRqX4vGkq60l1U3VELshnJSPTOHSgtaNuBSvHc7Fr23nDqx3lY9yCUlWif
NcM214E5SmcqYVFFnumXQf8heXGiiXjYazc8KcrTSGlQUAGenzaz/KbyAmXpwUI3IjW7lTWMZFbe
EJoijJutjSZVj5yUf5k3CWd09bCubOL1B4dymegU0QRMNy9n53VMQ/0ZUPWRQ+cvg2DB6RphPUu1
dONgkEQx+05Vp8HXp1xei0ZcWVk5/kiThbOMdK8M4d5GcsFcYhufv4rRpK5W0tvBN+gFdp2UpENG
1fi/MRXWayEJsFv4xedRTIjIgaUmg0/iRTulfRP43NTbR06ZQ8dumYtCOIVmDVXTgLx+HkUbGDiq
xeCPadq73ZA5Nw45uLMR+CnQ4Fjz0mlUf4QU+OcCKmQOWD/WkcPt86BBmJdZnrEVRGuXO4s2kbpQ
AWHPGXhvciX00ClzlEJW75Wf70JbsbDxKcNAv+T3ofvHiWZouVTkacGqGhoQVGiwPoU06pGD82/b
kLOEKgsmubhNnyeo2VMsz40k/DQPrXViQApWuOOP0EiUw8NxeXn6Enyjaxw1lMPiCimjObZs88Gn
F1Yjo0J2tJ7U8BLRYXuXBhM5s3TM161ZqPwRTVm1Q9k+OWO21cWgsZ0GC0mh/LYarBVJwiPaCr+N
uT9No+XxTNPEG8AfUFEv+rwKodqPCOLZwlfIa6vA3Zvi1RiV6qKJKcegYDu4NpHr3c54w7jxSthe
Id9nNBS5ZfTZSLNa/Pr+8F021sETOSpd6DQWYwqZh4yHRqc42lb63reGXt/mk0YZHHDuNZDiY5/v
Yvd9HoqTwUJ21uENYbcffL5GZYf0VIneF7GtUDROP0SHIs1WmOSvgqqIT2dN3kajek1aYzxiq3yZ
pyIDszWAZyzCgWz0zyvfNUFjg3+sfYcsdehZerbkwC2RqZshyppj8lFf9uFSqiCrtMfjKDHowZUm
K0jsArGufBQELzKpewSTP7qBNT2TM5aPfMHLEf5pYRWODgN+ms7/IkpzYO1JlKGOjW2lVEJb6NlN
kjgr+rk/MbtWXLdWLLhghmwTJKG9/n73fDkrf4+8WCQsL3v7YORMcnoBfTb1zYkMpypVpw3oVY8G
tOfGqQCTF+GR9/jlHGFETGhLURFmYRMdLGystSNxdZODqqYJu5qW5PVcZv738zp4fSg68YVyKfNR
AKyBEv55tyDIvpSfziStlMTQTsHQZ+21mVP4SCMAlv2mjMa0OnIHHGxRBrWIciGjxIik5A+trcJA
2dbumty3qqr9FWdUi5LnI7neG5H28v0ED5ZxGQvJqiV3wV2DRPiBjyZwCwItJQvZAai6CpIquI3n
vPrZy/o9Cmw/+rogu4AKObA9ApTfjaodqEdvtHQzK1Hy0mha9NN1Yz/AnuC+p3SHU+zg06bsNTTL
mXWjohgpxFxriwdVnqps3Td1e8T6PnQACHpQcghiTWGXyUzpYANOs9pntaBKGlCAZp9YlU4khIZ9
B7pzY2T6lTzFBoUbRQ3P+KIamuIJQpsk3Nrop2QFmbTsPDW2rAip6qx5hd9aJO92ITVnZRYVwyoq
4m5Ycn+qTtvdorGxF7Pa2n6IysLVD7cBZjeQOAurmxiVIh/YbVLb900TBSj/dlG0tukHcmmJHY58
TQenBOAKRiFw5GgOu0E7NEHDsKzpVqa3VyAPc63CUniuJVs8KbGuL528NEuRLTNvfzg3XhSaxkTE
dLJkyqFJVQ8OqgIQMkhqJ45XZnTTkq8Ojtg1X04KqEFcnJw5Mm2lCD59PinMyanFJDWZ7zjUTbi5
3o2FP+Au2R4lydKzQmDB+Jm1zRZUFIggOGa0enMeHmz4jrXrZqPIfcKN9WqALo061lge+XgV7fO1
8nsYU2FqgK6IJRxKqqfK0AfCCXO/HmfbLeihOUe3GBqoqOedMtjVTZ3RIhhGcQgvf0SWy4ZkrCj1
uLHqNtzSXaw8/PSdLpY5LgYKOFw39oEVmdsQ7fNkYUXTwrCNoYGs6a/Wjsz8y+HI+hKaxFJlr+LM
LAvzh0VMQ0Wc5+ha+IjJxjc2+oGXQ4KK0M/nwtG4hE506imXbPWfo0itjZItXal+Favznjb7Hh1o
pfg39grWjgrGhq8A2/jzKGmE4lVWORk2vUjW9oi0BzU5x6Cjf1sxzkLobwYDUaf5eRQEPmi5UrSM
80rJPkpgXcgC1NEx6OiXg4QXY7NWvBmiTTizn4fBJoCjvQxD07p0BRmgcot4pjKli7oNMcf0xIrT
Y57Ll2t5GVTHNCZqqjC1gxWcY9Qe6D7IfJqoezS6Rnmrp5KEuEyT3/50S3CAYB9jyy0VtocBtZTS
EkN1xsgnUowbphR1gapgllb+9+N8nRJ7weSTxpTXoWod3MsA93WK7QgyF2FqPlYDLgeiLKjdmCvH
6FTt/fvhvr42ldQEGAaN0Ccq4QcrSH+iiWKRzXClsHYNpwQwg2FyCrcq6GFKpyHdyrzazU+HXb5j
XVnyPAuVcDm6//iME0TBKafMJCqMinpYmUor1RujlsqLrm+ghSicWYkf5nlzJKp84OhwcC5bht0I
G5Cr73dq/o+BwSMICC3oTcvUD+yj0spPUitMNnTKoAIIogQmUyqdU24G9ScvhiPz/nolEU+SFxwX
ARkZQ+XzvKlYacYskwLPogYYyr0zR/kaHEsi3CnXCD9Xqi2UI1tqeYd/+CC/50wgnbJOqmFs5zf7
9o85w84rc51OMC9AgmJFcxGVokkyHhnl68ZlaoyFMhOhGbbU56k5CdQL4oLgHxoxD6dNXBANhOwj
lX6asLGOXARfhsOiVEERkZ9ZzjXr4FgLoe4avQ1egBZtedPnyX2myfoWDkl85DL4MhL7hFvgt2vK
rjkciYykQ82vantpMBa7gpJktxVKejU0Tbj+/rM48BYXa0zlY+Ad4bVRv3/wNcK8dvSZ+kQvUq3m
3kK8T1yZfSbFk5ukmhye4dFa+qZLujCnzUvMxfhTgx2nY4nPEOrlJ1nqwbJmrd6Qq4JHow1cR1Kl
FSOt9Xl3X9a2/lNHZxnLAB24+HFsmYNDYELgKUcczvCipK92fSqVZyoiWT/dl4zCnicIqnDZcnh/
3pcgtIpcIrIHJU1O65WkS06+ComzyhSVhtaxkN3X3bJ8BRR9qZzdi3X9ebgRTsAccoN4CVIVezg8
7UJ0US7QqshX3++Wvw61BGvI/hNQsw6+uDClEz+bEK9AMVCefGHUsI9qyajWda9KR4zpL4cIqDt8
q/8Z7GBrKnEFFKtDyj0cxLCu1GJAaL0+RoL+25QIhXOnk5jns1t+/4+jioNqUidVIBifWzQPJl1j
XYdUR0NNsI3u31g/elRVi0sdz/53mdkfg83I2Qi1Z/0iWGRrdNZkOll06VSl3P+n5/5vsijpBMBn
RJ4Og/BzMLWJmjCUYvXtVTSjeDLbKeKPcTYBDC/yI5/xX94W0QoYkwBULeLlB+vYO6LR4rLVvTLu
oCwgsrN1rLw88mn9dRR61ziwiN19CZm2ilOVA8W4XhzrlMcniMrnfZL82BEm8kL8nVQ8UWrc+897
Yow6tXSsjG1uIVqYtkW0UYZ5OrIZvtzMVMxrNlEeDl94mYfOIj96bkH+adCrQ+uNN1itejOkkKdu
yWBSYS6OLN7yCj7dygzIHidXQqKbaPjBQUE/SiMR3qc+Q6IVBQG31tIplajl94Uo0R+5xL7YeYxG
oYRMP7HCWXEY44/hiBkgCzXPoEHYM5OoS6jYH5yzcKgSvzGdCzEgrvD9AYXru8zi0yxtyK20blF3
i7HlHEYhO5HM6pwuBJey7m4rJagHJA/j7pRyHq316VGj3bFQW+lJK8rsTDZRRKPfprIh982JtU6d
orHgXHTxdZhAOXNbna6EHum92esbwx68XgvzmxSmoAbhqKRovjMbIMiYcV3l0UgV3cCCKhGp7rpy
b1e0jKD2HMo0IpqmQQBPGtU7tTbap5xWNrSIQyBIXt+V6jq05oBKmk7Xf+n85bO00kHmpZq1YEcB
3NGMHSLv46a91Yl1BK7iNhdCOWmipcKiNMJyJ0NTfHckRzkpcg0pvxTVkFMjnkLih1rghF7UGskF
pSwLraAesm0jDSnCebVsvpY6wSy37wkVu12blqc0TyDvFMW1ZK0Rq1BpYkiS8KkOZITujBBpQreV
E20/mfKU7egCtImEQUqlYWBKyoc0EkHIGgX9LQ5h+tQD9czAVpFhckNJUa77skomP5247l0iUjEc
UrulU0g1y2mtzGP7FipSmdBE16a3jp1p00kBhu+hkebiioomPXVzGiduhVbCfWizLt73FTgRLxEW
XNSaDqttFs4pkpFKlc+0ZkBhc2EoSZegshPwooSbvC4q7Z6eEtTEPQQVR9rTbAV5WD6W4Wxuzbze
WF2IrJeZaYj9DGNIUymogGErqRXQQDvStWEVmlH8NClm9KRJtYRIWzuqxomU2nzHPfUPkN6L/hRb
mEWbkFQ+k416RBQX6eJTZNq7fKUllv2SwDhRgZSFVu4BZ9Q1L2tj2oY6PeterWoAKJDHqf4A7AB6
3NQaZ1nQmc81mW1rX4oqQrFKWPVlqvZISCIPIRSE/br2OgwkwK2qHtQLEGGqxtVsWoECs6GeEx/G
Sm6vRFtpJ6jURtAVsKDJpYNWMrwwZTBPS23tpKWz5DVVxwzVTVG+9ag5PtBUm4zeTIB3H1ZN/qxU
evtAJk26i2tF/xUWCw0K/heqByZBv3plWQKMSKxjiKGiqU8rwGegxGSt10aviAT4K2ceTEAWmnJr
d5Mw6JdyustWxJXlYeDZ5roGuIrLGJnZXmMDfUT0awb+GEqt7JpDgHaZmWrhjeCEvxWTMz1KttwD
42rRRobxNg5ANXQbvFhk1epKnRIjX+M9hmibkh0F+yei+TEj1Dysp1lqN446SUutaWohsTj0QJIG
XZ/v80zU+xBvMl4hZqy/TZYoE89SRivdmo5AU0kbIS002G7opaL7CvYrbGhZiZy538mEkx6IJs3G
uhCadFbT6fksFcnYnVC7UOxleD+giGjeukLfM9PXbdCFJ+lcQ4UkFbgAxWi4S9cS1T3iZFCxKNZz
O2dnrSWM98y0x2uzLmYTCppoaDpmCehgzbtG9lV1zm6l2o7uJbrdL9ShpXE1hOkRUkaSd6bXZbH9
PCtjfZ4nfI/ulOWhsyJnWRrrHObfTmgjKr1VK03OKtaQ6/A1ZHvpeDMDWq4gMBaJrxBMoNgRO4S1
M4TxCspiaKCuzOM9l5Bpbfp2ElBNFVBWa0VSDVppYQgV69FOk0tEYm0ZNI1h3PaKaGe/0qYIwnDX
9OftnMMdFNAiUq9SrVD3UtiQqavz0SveAGuUZr+8RinQrrtmj1xJ+BZ3gFJcK4u6p75t28tZq8Kr
siikZxVH/APplZpTAyY3ETgFfWI2ziIln0Fn8mI9KN5jVBNRKiznLLqoZaphyTdN002S59SDdFUS
/qqGOP+o2FqTP2KUiy2qpbT1og7nMO9O3KtdD9vWoO0SBZcxudXr1nzBgK/jtdbnwznZf+UDPcvi
AiylMa7saSpfhpqP2u3TVnt1UBwet0hgxOA2hzR7jrJ6kZCVHGsTjrjdfqzVZb7r4rj/pQV6giLc
LI2v1CqN8tphvc+MBLoWS5eza02qqddmTqp+FYyQc10llH5rDTpDulHzWFxFSSBdkZWVXiZ5Hs6X
5MDzUCLt6Hbwme4Lugp7EqlxTyYDXoi2HuOR+GhkjGRB6LYj17iI6u005EgQnCy622Hs2WwLu+pG
hlONgLjGjQCIGtE9J1Pql9AUE0djEnCTGEqucjUXGR3MdhsVnpB7uKr4x8E9OCKnkPd0pHEPb7ou
za80uQty2DutBlxwzBCqTRMnvWz0tnsTWhGcjGPX/gJ4FoA4LHhx7Dc2L4279JdxsZmvTkRrL8e3
AqlPaMlTlZlVs9a4iQrPCoGVSWNjPiNrlok1Csg0Fmq9XsHw0iTxjLS3NnujJJsrvisIi1QgZKep
lYQhkt8Drc9TOTSsDkgtG58jTe9SmgErKIFoYZMT1nUQijUnH02Ten+foSQx0ErMk6KiGKQRkOlx
5JWiNFrvoHrVBtSjqkAyCGNWXc9mCBPSphlTuHOKkDrkJKFGa92saN3jfDfuA3s2pq1J2+UN3HTH
XoVSVELho8JuppQfip0bgLzWQAS24pmWZ2bR2FFZbuopt1oa00a0egBU2A9tG9hsgzBCcrSHRJa4
OjWyi7K7yDtkkUO0lova6e/GdLbeWvLCjS+F6BSwLK0zek4y2L+yoVAfarr59rqYkmciU82FhLTE
r3Eoq19SpNBhTJIDliAV74Gy4d5PzlCKDnqPrs9UcqEtReeBHmMCqWpPw2iQQhNfq7GZwHyEiX6b
kqGVfdFIFXw6ZUihrOml9NojuPwKArns/TZtkpaFH20OnUx/kKkqFm7bZcG0MVPIsp7RhgEljVk6
0hwcYFfaiHvwyTPbQXTxL9VJdQuNyzqV1qkoy/LJwf+KfYn7pfRlKm5voBWHDs2oYcRfohE2BfrH
2m86cHrvgy03VLfOtjSvpT7PHzE76WjCQcjmTYsm8lL0Q2rr1ArKONiOYjb57OrlPOzLPppWowZ1
id1sN78SYcj9mhwjXEGuJbpxozyZaKWJcynZCSKwuj8OFMFhnXGMItpVgznZEUhsmXSWyMm+b8MY
nhdd/wnCF7FEw+O1Dc5OWulDV1iPY52Ht1aKeK1H+LRJQ7+s0JM/Icchzfe21NTmRUfObT6pinrO
dlaRUQeaxj3WhRfD2M/2EuRzmjH7sos2CERP6VWkRWIXJtLU+aEmS/IOIHGo7ozcSLs3PcLIFC6d
u2APclKYGY2ceT95BfjbaTMgpEAFIEkyJ1hJsLNCPxKViHd6SpfKUzjPVTBuSbTUcIp1LZicHeU3
eXvaKFDKPY4Tvb9BU7fq96OIJh1yFfekjPp6pjYrfraWrKcyHBz0PTOKzQZD2M4WTRJNv9YweQJv
IEeX3JRV2OR39qCmE0xtS07DB6u3YXSDBrblx6QA6SDznfRZzOVp4DLwJw37pNVrUbsIlsOKUkIq
hpBoz0F0IxiVKJ6pAl1yMdJypNu5DIx1bHFdboCADumtUvPiTvs5j8ydFbeN2CRlF0DXqmNL3CkA
8edLeFumUp2EoPsoyBuoyY8tNyysSLzbQQBFGG3SoVjXmpTLFIYD2L631DbOLuoF4r+ymrA3Zt+s
jEDe4Qxrzlr0YRs/dxX57xybCLdF8SyIL5EHzLq5LwcQZ6uwp/jg1g41JJazItCkTdSYE9AFASUM
5Fco0LkXYVk+tr3CpyWMSEnXWjA3WHomyqnrFGgoy1CNIQPz+uKTCqEwzCnHCmoAVFgX7XklF4LD
lQaPrF6LEi7DvguIIXw4sjNlK0hmmvoCOryxz0oz78R1ZWeGtumaOFusxrYW9/RSWMv1P+TZ9DAp
nQCpb1l90FzkSLFadDZKCWrOCKg0uHxOXHZvcmqnmGodqX4iEkZ0XiZU7nnwq7KTUsRiPlETyVC5
s5Q2n/xIqotsHUdQvU+dFiFcGlsSS1wq8lg22E16/2QJWhkuNOSUbVdrGrl/o5HDKFa2IcTDmKgc
0bY16LWv2w3gwjBDupkkkVKstClGSADssh6tIOQNxaavI0UNaRu38Cgc3Wjk9Tw2sHtdJQZIskqa
oK4w6epZWB9BaSnB+diiLLAW06zdgVGLB6/Aqp/WfZfG4XWu5pbmd6gOSHuqA2ixkHMNGVlH0pOR
ssREqLcdL7FYwynI4dsHSQGU2Ml0c2vV4aDRQt11VrmZ67HMrqYW1iw89bbLz9IE7Y6zGamAlItM
TVGGlYa5uiGWP9ZPvYQsz94QVdLdDch4JqYLORa0fQZ+Utk41OjHJ2GfLtQBDaXndTc01UdgjO2j
YiHd6wZS01sngKvD3AU4ZyRbEQ7hteNELUpoOsk7r5a1IYP2UaelF1chXWw9Me8dKVkNMGze40YR
SZOUS2CQE2RPdcRnrUBgc+QUA9rCvYl1xP/DFJFnLhcM4BTG3PROYmJkGGoC26QcJ/E6otbtXEKP
aIPXeFaKaJfgWdp7+CN2Cr6QoMY+TuSpOI20VjXOBQ8+n0u6OgxnOVQDvE8na/oCAZQItoMeUbW5
reSR/d8OlW7C5jCspIGYMmoWtt0c5vdGH0nVMxqi43s8DoZRbIuAca5tuePkymOi4isI0PLOspuZ
gwsbyJ7u+kgr4XSGspaG27hzICybcpbfKyBUrNXYy8GlXhX46nFfBKu+SujbYMGSj5BPykFxOLG1
dQRmAi55BODXZ+r2PpMTu9s7jYz7nmmOvgvGhPb7dDT6U9NoQAl0CCMUq9qAeuFSqqF+dINCWRcB
Bm6GNq3qXwYAWhyx1hovE4tKOr6eDB2G0kwReUjbMozW/Dyq7FQpNB5xcct5M/djdodETjSvchgX
uQfLpoXuY3T66ZSg+r4qRam2m3bpdwLZgwjGBvZMBhV5ttRo1YjU+pibZCNgBFQbEM/itOwVG7Kg
E/XP3M354M7KAIpuIpIiuWOapHuriMEk9rGTDqtYreqVUgv5VWvjQt2WyfKdN3K9wK4Ty4nXZCgn
P6Zl65Y3QhQBsyG47qKMeF1kDGrjJfUkfpmDYr6NVogqpCTG+brq8okYm6zUZ1ajWWzYWTUeuibp
Ddxliv/qMVdmr0NA4QWEC1IldSxGe4NPWVTnjSQjbe7G8iiDvs/i6c2yWupdFySxiaaDaaQvxpwb
p6oTIB/ijD3oBkNOxA0RklpZ6eAebjJbm3U/V+d49Aal6u/hpwDKKAaKe/2BAronmLeQD81Bb1Rv
ilGUdBWtkj/qsQByOyrkLLxpkLt5m0gKYVepSap3XlwGsmKSSuHRahY+2xCTCAzozYC0gKMnj0oM
Jt+z1I7LM3Sq4rlEkEZbV0KaIKybQnoaihnaLzSgVFG2ndGrqPRoIVZIgpPYey08R7A5o1BY4rHV
iWAXZfVqaUmZ+4EURCunH/P3Vo0RAxdl/wjhq7c8GCESD6xJGOYRLsMdfXxD6trQm3S/LXR2rjOa
8a0cN0Hkdp0OpFSdxEdUEOBBTSGdqw1SmPpbo6Fd42XsnQstGKlgNLGMiV7aHUxmgpH9ftIN5U0y
kn6E1G31t8pAYdmYThr2RU24b5v1sjN7Rp9XCqo+Q1Sgnh6Wb0WXWiXOahM/ojhooctQYPT7UiLP
BVa8PpUrSKniKbBTBQU7sJ05FTXUHduCropMtfaz1mgVZPUQ6WZIkcTOOFg6HODcKZ9GVWnAVAQA
WDyyCiH+mdbBKk3z3Jz9ZpA4bJURq9blO7ZVztnBIJjZTEPj0ZIUm2Bep+BthJZiAtDVnZxTPZFw
hQxbu8QYwprN7AAMLsZhC9p7ZGS9zMPci23ubYriQHhSs6iE6UkKsM92kQlKzBUQn/hDAu1ieIad
GI9jisyPHyAbyceeQu70+1IhQFzXoonOhQjidIV0ZTCcxXYGTqiD6Y1MQlOp2F1pVZ1iK4LUjeCt
Kh4U8PlB15BuW1tT0wsv5tDDyez6GrgLTV3ojYMOfw/7YIg8Eu25unUMcql7vWlobYvDsn0BhA5F
2hIL9qvTO6iCRae1kFBIrg00qCAF4UVEWojIGHp2U8nZlJ9LUmSnKzVy4mc2YzZ5Nleu4ps4RRuY
30l/ImqguiubQH/BwYENQX2qEqq+VVZ5uEFipZpXoKLRp+5bPcbdka0CbaRurFo30WqUUwirC46i
wiFk0Y9NGWHBlsq50+Sq7NYhJHuXVvdsBOSp6MVKgozU+ZbTobJTovPRbKWg0J0TACuIpMQdDMU8
IlDlO3YYXg9A72+cPN8Rhqornx9PTWMdg+gBf99Am9J7Y1J9WSh5s6pUR0y+inIEKJ9aF4Fvp7Mp
r4QxxR+5qNFzGcdZi04yGuxC08dbEeMNdJS2X8SBlrBRq1nngY0H41EWKL+DyM3w8zEX99WiGrbR
ZjSxEMzAcvQ7TRXXXW9pd3weTec1ZIlP06ZUoGtJWX9OWytxDOSvBQkuSV6VMNFDH/YYnw9Rr7sE
GQeVvWDLTwH9SvHKAf9L86ZGWRLQNdDGm1gZ+dtjUljkROaESLhSWjC8mihG4dDOAkK7REukmybJ
45DLvZR/KUG8IG6JzEQn89Bl4yYm+2G7qiiqi7EgCvBf1J3HltzI2aZv5b8B6MAGgOWkz7IoVpFF
9gaHTQPvPa5+HhQl/ZXIVOKUVjOSetUiIyMQ5jOvuafpKzdkDM2A3IHa2rfhCEf7NukIyNckv3J6
yGsjwcY7zbirPKuyPiMxLPH8EU8FmxHEXu19orHhJ05JtvEQoAnnb0xU7+4N1MN/5JhJYflVF5NL
SDG+GHSpcAZDLEmhthbEiDW1CrirXp+o9oaP0FQDsTlqyvSAeYMR8KCxyCtcRarHvmlGDaXfgQAJ
Pc3otkQnCrlmSxD2Gr15w805fi0MuGyr0cuhShPjde2ekqp0qPtJgzzr7ZLClYQ22B983IeUcB7z
KxauJ4auj//fCrhOkLz/LIbzfxKMfH58T//n+XuSfX+viDP9uX8K4oCJ/Af9S4T2ZURnJgXRfwvi
wD9AqpXOmz4hvUywT/8WxKGpg/8rQCQbxAJ+gYBy/62IQ8r2DxqFEyoMuJs+YVo/oogza6+i38iv
AxxrTNgI0GZTf/Jdr72sweLqRms+qyOCyB6dGdpIQ72NcOM5uuSMx3dr5PzpML73gdUm8MO7xiPK
FEDcYRtBuhATGWEGjlAlzS6SMWtfTHvQXPpgVNBXpYLo9kjXYWN1OsJWvLM7mRryIbN1b1/Bzkg3
Clv+JnRbPEyawIAlzft71AJt+JXmzTfUzb1uZQJs+1TqQ/wX5dlo77kKtgfkjtJWQ3b9OIRt+B3b
No/aAYapG1/wjhi6nt5gEbNT3C9TCcKkvjWq25zSzbfrc591lt+mTmfZ0Mki4f++6bO+W2tFdROX
1kH9EsFq4HXGr64ZtK9jqSz5Ws+6ypP8x4QepzlvgMSCRnD6Ve1ajksNsfeX1AzqB6IO5WiS5m5c
s6b1QHc0u23QRltASU37fPZtpyY24CSQQ3AyzBk8V/P9rMc9JXkpC02hstiYm7im6KnTj1gZhopR
AvL+a1H7d6nZ/8Cyp3+5vsRzuvPbzAVYQhlyFnJ49gxVJKMIXuoYqb3wUKsPXoEKQW/V9gp7iIfM
ZMqeRoaRYx+x8+XxScZa5Wh3bEQ5oocRgSXd1pHU7UVcRt8inYLDgEnCMQQReCPsb5SW1V3ld+Md
6vUfRM0CGwNgAxJQ1oA7gFOfIQ+8sdG0GAT+cyhjeOStM+kGC7wFeMP8wE+DYKjLAAaDnR34liKO
NNmBPAvM/UTwq07yPbfAvg+/vH2KD70S98EPqIPZ73ou1336Qlx7S6bxfvzLHfz/DTtw7eq78JzF
GVan/3Os4u/pz+r9wzD9wT8PAxXNfyhoZIAnBOwqJr2cPzppimH8A0QX5AENzCYfiu/3L21vg/fC
nAyXp8+HSzGn+l/S3or6D9BLvBQKm552KzT/f9mh//NSZun+o9z2jMYARwBY3kQMMidRGUC5s51Y
ppggD2YSOEmjqzdVLic7QQF4E4bC2xiV294oFcBungd3G5ujsUVJtN+hwY1lrmiavSmEvURTPb3T
/vwm9B6BAUFb4mxPl8+72xPLpr7WUaBxaCeYX109o7aZGH38omWx+6sbYqjU1FjvDb1HURUlBu8J
Ejm+UxQ4qKmngOD3OenZC7YtKcYWelCgpYlebkaxMu1+LFxEp+/cn58LSwFwHmSIc70cjfKzQHk5
cGK5xsEhoznyUrZZgZMqEqmONfi5tSrQ4z6mxOSf+sHIvLXmoXiLf94DZSr1c5tb/Qu4ILRruYbL
X7GfuXupF+7TQBvlt4ou6g9D98fPA8WeZ+AGn7C5kP4c4/+4FyYU1/++1/+ahzntUcTjgeSdLrvi
U94nZQkcAdf/aHl4rICWVnbXl+v0aXwbhU1LD5HSs8n/pl/x7uMCmbOCou7ZcPQtNq2u0M3ri+IW
IaMlrRUO0HxCNkGVDiee0Mee84nbKLBzSzAhKWh+xy3iB7Wr3lcSdcHSNj5/fF4A6qENwnVCGGf2
InaFoauNrweOn5vanRzX9TZNQ+teSap+gSh94UPZULaICVE3hH00Ox/EXAFiw2XohKkf7LoJbDMi
rrrwfFwchZuB2BOeE2zd0w81JIYc9MiPOrGXhDv+HyXyqvQmri/b+SjELtMFBGwdhgyijyfbQUXR
hoqGEjqwsOkoUDTY4emiLsxlFq9Mu44M1wRUyF8D63guZVP3eoCLSsRWIGfepGriHyTutBUuOivT
S1jAQlVX5mCBAsK1Y6WBTl4AhJ4iy//8BFWZSEYTBZdc4HSmoYHRiWgBcXS++pvScLknxa73vu+h
PjEGZOmTfUxN22HhxF1YYgvaM+8NS4xqw/Tv3504SjguRG4rdMq08TYglJpVlBX5woc8P2zQZaHb
EdAA3SHbmI1SWyr/CUJHLrBeMlrjuzqkr1KcbgqvX0A1XlpKHkwomWC8NeLf07HQJvOHSs9Dp6ZK
Qhm6xmISr+hVYeX+BrOa4m7U6ffHCXLq17ercv42GUi9cKOYXJNvIqUni9n6jUV3o4odq/8rqtp7
Wi3bLgAjFMpHBEdfQhR6VQ8KRupubFPeJuMz8tTfwQet+gEUVWRuoubn9R91/oFJAkCwEkwA9CTS
O10O0RY+7s+j79jwFL7g/Gp/okpe7q+PMjOVmDawMHkVIAygk3JO9cL0T7VorIfTixYBqrGjddeJ
+tDZVO0Q5DUPZi+F30TZZFsYivaBilu1Q8x7Sa3g/PMjezgx+dluE5h2ftUqemm5bRg6WAZGhzzX
SGLxItnGySRWLaf6Dshe8AkCh7++vgbnm5yRYTMw+4maaM1WGngPQv09G6/HkQlQTYB6scjarY23
wCOgG3lhzaeZnD7J5DbEFlDDWHb0Y06/rKpADzc8ZkryHLyM9PIAmPZSXq8wVjKwxlYRy0JxpUiO
Eu6Gfup648KUL312YlHIN9BEFLQHpzV5d33kA4m3XiehY+aKfavV9LEEMcsqbyqVOytKj7SE6+cQ
i6VVRk99bbXBsDaowC7EhW9Z0elqTDpLPOUaRiI6CMHTX9LkCsKKQ1I7QVDzWPhZTusWHeys2dKO
BJQQSkncTNbZ3i2V2K1A4L1YUS3L8vVkL1ati0RqHd2l7467cYIHX9qAL11lHmDzA8w7AQms0jDV
xmTcusNlVP2GA6ZPtcSzrRUwvPqr2er9J5yELTolajn8wnMt+F1YOLB2QMlAFgL5/I2zFt7mH917
xMTTGeS/HPY5YS/ArEFP/KhyMqlV11VMqFkpUMp8Y8SBtwi05+vjnQdqPP2UrVBimTQn1dlqa2Zr
Af/rK0cri/yAyIJBEGsC0stk48MvFENxcUEQginE9z39sEqTFziCKZUT8BTfSBFJuhnK4r8ZBYIX
twbcQ8php6MUA9oyPVLiDrwN9kqfv0p61P43g5hoIJDvTbW22SsPSMoXoK9rp6EnuotHT10N9hgs
PEPnN7411dToOU/PLT4zp1MZpCKnaV/Xju6p8ZZWzd/R5FB7fQNcGsRSYRTAw0Z7bC5MYA3whrGk
aJxYbaotQPFfLc67C4Ocv6eWRtxHFkrgTO4xi2VrXne7NofGCel4TA6xtExsOT6SfnrbcdSSNcDn
pQfk0sym5BqNTL4R9MXT5RNmAfV30BhUrrN1ZLQN9XacNK+v34UDRMxvUPGFeEEbfbark1QpDbsv
SycK2mFt43O/kVgAslR8nq8PdSGNn3RUKSST7Gga2+90RlpSWS32BKUTZgP+SpgQbsGgK7u8Md17
V63tO1X3+zWadQX9GhVdBK/QnuMiC7eiNfvPaldrH+LWT+ECjCShkBdT5EIFYhakCaNFS8pPaycd
R3tveuYvV7K07cLELywy+cMkQs8DpWpvklfvXqc6171YLo3awcXd+yINZYQHqKenU7+y2/sZTXQY
BQiH6C1oACre3ZCs6d8a9F8xgQo3oq1q/Hqt9BWRAZU7zs6SdOFXXvqR9GgnhiAf6EzKDtNSagLU
rp3anmgpI41QDxfOtW5Vw3+xE4gU/nes2U4wzVxNKB80jgIJZmfQ2X/UfancZYCKj3Kv+7usVYy7
3LClR1OGjpJQnljHkRseQsXr1+bomwvTn5Vq37bCpGqlWpyGaV/Mrqu0Hnx3UIzOyTNEkMIEqINW
5iY4CLftfgglMIAF4QsBtgLpE7Gz9bR0qADl8rpq6xqMMEClajNYPvJJvuljxehT/UXX1m5qcw3U
JbPhqzTVzgdH3uE7GyvRmgpJ7ogMzsBCSDTrbPyZDzEghgVkctO7dXrarHTskW2xGycotGqLvWoI
RAx3nLSjOWniAUJtLPwVmhSf3Kpqb9z6BvB4PRFQwliU2yGNvd3YYHBX5ii9aoNK2SiO1Rcsltuf
HYZPEyMRVm7FTAPD+A1WSHcsvfV2GWbcdyk06GMXdvbeggax6fyqOkoqIBToBrBQ7bJbeNXONzDX
pU6SgWoXb9o8uctlsyF9ljtHlipp7VPpfxWizHB11j7GNZzWFmkR1hQBK1IsAoLTtS36ptXFaHaO
VA7a3q/iXwXd1MP1a+P8AWAQk9rQ2z8IM54OImlFXXI19Q41tm6TSb65pra3pGAp+FtO41UqXRRA
uZpoeVDJPR0FQ1OUKxXRO21Y/Qpq6yY0u50Ms2zV1sWSLMulTzQ120jOkF2iPnw6mNvpRpRkbg9c
G0N4IIzDLonAmmCpviSaOdMR/PONeG2oeE6jYUxzOpYdDKE7GNHglJ6Rr23PCo4F0iI7tQAb1qZS
cWMPUfVdCYRar/l84tbqrD5dGVVW2aQuiV0DDSg1m8IHBnb72oy636EGNGbhpF74zqBBYRiTLvLH
57lLVyHtJPMIOxhi5WsZo+K1KMHLXN9NF1IkagLkxujwT5WdeU2zSFTJTBTWYxxDzMqMKgIFr0R6
Ca5YlMghlKZcHkDUwezRq0r5DjbT83bgiKpnt6EVu/AIXNh41OMQiafUxOM7LxAangdOKchHpxsD
5fsoIenHoQ6d1MREPe6RM1lYgOmDz3b6yYCznR7ICAAlBQPWgG0eh9GO9/TmAtzchHczgOlfdU3u
fk3lQX6u41jbtX3/MZWBt01JkEWNS5/67xSiTjclHuaoeCf96BTwMvcjCCHAdlK9STXvYw6P/xyK
DUW9Umf7zM9aM4KQCpJudFwxUgSxC2utNXDy9a6qlpZ2ehvPlpYjhtEO+T91gNNpQTqjDdQZIwUn
S9u3qqXBedW92ygqrYPktzrFB1Rl/QD37NF2y02rTYb3hpS/uKUSLmz184IE3Gx0wxCqVCfZY+30
10h5aaUYmI3OwO2wqpTW+AzlIKTFnVY38AoqlCvrYUuM+qMsW2khpLxwxxFPQuGHHM4jNA/2lCYy
6pBmrgNX72vtCXPTJ9mXSgvLhQP0FpvPV/39SLNVh6xLU7kD3ZyIIb535dBWdopaQdS2lbp+HHUB
ZSV24wYhFw0UcOuVKlWIPBH7sbZ6lEEowL14Nby31SAbaotvVllvKNzb2U5K1fKHhc1eg5g7hLw7
TijqaLjvhndpkcEOL3LfKxbmdH5rv2EFUIdBjIB7wZjd2obp96liSJpTWlGxg0kp7Se8t+PrULmA
Y+QDvo7yUAYrrVezJ5tm4OsQZTJq5YXlRjvQaCPGXTbY+AiILC9ZJz1HUqt8uX6bzC/tSVgSw1GU
EwTSv6iZn+6xIAD6NIZZ5YDpMNahoo1A9aolTZnzUUxKAciLQQASBhv6dJROJNFEaGkcXdTBodSG
dCesof12fS7zm5iyGRmmjrYFxwVHrNkoqZ23eVeVndN39XDnkc+ucuCXn6UgNY9DJIfP18d76yK8
37gaojVT/ES8AReZS+N0WnmsYFxQxbIDG9/8UUcE9qtCMT1p1cCM99ZxaFL6zyaFwTV/h1pDmdDA
2AQE/z8rLUKlpay8EjZk6wevZtFUCnTV1AZKrlRKDFkLaCs5w2Siada+eFSSAIhoXghQmPxppAQ0
CWUDkTbV32WpePdVk5u3fifhc5H5hoy34djKPEipS2EtUMoK2g/sAB32J3TUVa5GE+O9xBUxaWCT
b/xOR5gY/UTYk7XhGzikGlp+H0hWGUG/7/Mf15fwzWjgdAktfZL/tOjp0hSf33FNo8hRmlaNYweK
T00TAbqDDRvtQS9g32nSZyMah28j2sBHC+u/lYw+ULahXRFm60QP7Rs5G/OfKTyGYBWNjZRskjBA
Nr2MMul1aE2lgiFnyjd+OVT5HYKu4zFwp/b1CPT1bx/jSfj1Zm0f+Lx8maSzfUcuRfmCEyHdBS+2
xLoZy0hehU2da/cN1quo50JSvkmaWktXmhhkCpEDBgSrGk5bsW20Vv/SNB4gF68KpX0SGZ4FSh/L
PZwJ1O7eHwvMV31ool/yMQQan5UUSdaTrGO0rtKmyVed1RhPNABhyOAU7t8M0AQKrnt33ILETLEP
tQcoMLBryvFW6pAiuVFbvf6sRqmHO2lTNdbaK4vQv7VE4t5L3tg+ZZmFj2PsyX+xwxq4KH4DBSaN
Xcw+BnBM8PRMv0P3CdPsZm+o0DDZal52TNU2ewmiqAD12sFMwFwwj/pt4qUGTAU93ydpMvgHrEVh
EpSpW35RdVIYmIFY8q6SUfvqCgUkNXdzae2vb6D5zUK0qSMVTfFv8n+Q5330akgCtcnVxpERjtgq
yBhukWzWdh8ehYIZfVngraAK59KFeZxg9pmmxOA6zpkaRqXbOELx8fooZ41TJsMwyOZQVCLUmaCL
76v/blYnjSs1gxNXFV4kosYDmurjOtTGbj+Y/XcjU+A6DRoQ4IZMG7njaiFZm5Kx2Xk0OIZT53JS
aZkLmPhq7iI14DY0ThVlkwLgKNvKxz5UpOsY/vGhgBQHxvDXwtSnN/5sXKgEBFgagMl55JXVralJ
VkHDoMIGBS6EVL0mLEO96iTb/p1C9PttE4RE69AcxUMulGQHsdB2hCTpa1hzX5S0S2EOEBtuB2Uo
65XV4a0K+QGy5/Ufe/G30pDi3iIHBF9x+pmqtJXHsNFbp29bOtqpKgNkC+Mtgqvyoc/tmtzL/JiA
MdEoe8OiXD+918Dw5hKo0PDwW41F6zTwWdadHJLVUbz9YMjJKFQREbUWIGhVAuHTqaVKVpuFLHVO
Z0nBQW5H3V9bwQglIyGc+lbDEEV/dSj83zVk2mLtFu6wVPG5sLycMRqOgJHQ75nXP8K2ict4kMjk
O2s8KBD5996gBk9Giq15XLovSW2qL9c/6VlNd5o4gS4lfnoVCMLNKnmI2gu39ZTBCWT7gNrJivjt
gcTxRaWDPxTymrfvexvrm8iqnZxbPVbUNWSzzcLvuHCf8Tvos6P199ZjPv0AdVHW3Lke2U5f90fL
V/VbSKT6DQLN5gqraVS/VR9uUa7k8LwUuBvGYNIrkpAEaeB+JamqrIHpLNZ+p1hmdkDJcdl4091E
vjtboBj9WSWL+GFW2/QoFPm/LYlqSxEG2aFSuRULo4Z61nrR9zgU1m7MYIDUKaHr9RW6sDs4BYho
Th+Km3z69+9q0HbmouA8pdte18B+7NPmEca0vJHx5F17WoampDTkx+uDvoEcZrOfIkpCZSr/0xE5
HVUYcZhr+UAyBBpo74rW3Yk8qvbdKLlH4GEpTGDvuVDiZqujvoeZdcxi0CfASKa2nsivEBtJU4XW
fVTc6aExrICL1rcAi6Rd2YzmscXo5cdgB91R82GS960Vb9RW0W9aWf8CJdbfciGTM/DlIWBk0q1a
48fcjh3EvjRNKHOWEJRkk+ZKHW1pJcaItg7avR606QIkaroEzhZj6gqDdLVQeJvlNpVuumEbK6NT
4bWytVqQ5jbSOxs/QVUhVAd94U2aZ6KcTXSJSUZR9LRowc0upaKmLR81LltPbTonEug4oOlRb0O/
zPbXP/SF40cgSrUZPDkb/e2aeLe7JA9GWTNGMgRZRRy60df3rS0tZYeXRqGeTVsZRLqAbXC6m5AK
VcLMaGWnMghm1bQ1D63MObo+l7dwYf6dBA/HBIalzfpWSXs3mXTUiNgrX3HcmPcVlMwU72nE00+t
SKNvXt+3r4bt+/UNzEr/U+b1SrIuYsMsdlKky8U6zkppqQd5ae6UgunN0DehPTM7SfgkBcBHbdmx
bQsACYy8dcBdu1TJOb8mpp4jIQx1OTDf8wJVBvdOC3ianQi2E9Ra28OlSk4CiNGIp3zRstB/pXg7
NBvX8wonbLWG7CwK8I7oRoQFaB7qwQFWY/q3sPzqQetjs1qZcF/tta4jI7JwrZ0vC78XJWlrSmJ1
elenWyJsbcppg0FxQx54VmHmbpShXfIRPD+5lOJB5EFgeNPGnW08UnwL4Y5MdUzB5dHALCDP0uq7
sYr9Q9iNXbLwHS4OSE14esnBkMzPE0+dNw7VqDrCtfwNOhbVCgCTsu3IKtc9ipSbhT0/PUOne54Z
vhtwtr2oDiBV3Wiqk2rDyjODcAM1+CbQzTuKxcFO6TLr0Eq1uw3tzt2hQaTvKdVEG4RAik9UQtIN
imHDTVYV3/sI26iCTsUxFaO0642FWOv8WuOnIjcDVo9yBQqqp5881Y0QZAs/tZIgp/O8QukHLLmG
rxYtDHXxM7wbSjsdyibiGXsaBI6tJ/WGVgG1pVhX0Cob/J2UhEth5KXdzOkW8LSIkimMn47n6QMs
QjVRHS3QvaMXyMwK6aGFWV0645xsvgASvrIQs93s5kPWd5HK5jIKgUxRYTqpiMK1TkyyQ+vA3IIg
s1+v77DzBGnyTKcODdFq4pfNBk1lpbUTK9KcetTEGlbkbzk3rBd63OKuklFmo5U6fncDRAuvD3zp
G06Txf3zrWM3e3U1gVKsoYSa0xt5cODWHja0nscHPYndlT2ozX8xnsWFxNmdytDzymCTG7DVvV5z
cKOl8GpIwb1pl/k68XUsB6kFL2RVF44D24WcAyYNyO45BIpqdzD0TTI6JDkEceGg7q1G+wXTNVoY
6cLupB8JOhkpBcab1wld1Ae6wChHB9qxvE998x7s6xKA7sJ0AABbdEcYhEbV7HOlWq9bk5Kj02DS
ciAm8zejSm/GzUpvYT4XdgZdGHDWpA10Jefe1DYep4hLSSNfylIf6z7T7qNIJBhnDcqeKmC8cO4u
jgcklOSXAMY8m9ok/TnJEzlhOOo7k4TttYibvyTNjB5GFKoWGhEXyiLYxNLYBQqKkPxZjWdAVAG7
XyE7IpdRo+rs8knzE2SjXBdNOdnwd55VKKs8ttqdgY/ZTdVF0kIGcOFz8hsg7mCIhFjz2WWt1M2Q
8IQ7SMXkuwApBrqNobbXKLAuLO+F7UnEi/YZSQHWH3MBYPRfaiFA2zptoLq3Q++FlPJKeeEeO+tQ
oPo7te/IBW1gAIRjp3c0RjhW0k4Rx2Ba+Q8UkniQNTjzBtosN5Uc+7dy7XU3Kmpua02vA8Qzammn
5ULdZyJLjrEW/EIwXTl0Q57u0qjzN9cvvLeSxuwtp94x8a8mbMJZmGyVoTVUciI7g92EBw+j8zsD
j+JDUAXfeihce4BgwU0cJ6+ql6Z35pAb+7ynBJzmofEqDaDF69ICQtGCDS86I9pKaVlu6jSiqrQQ
6FzaH3w1SMdvRo3z+oGVFuhoYU/rmLVV7iXsnz61pj6l5+4SdejCC6TRo6RMN1FfzizD1VF3RWx4
igPthf43bYf7vozTh1qEFVBgW5n4WrjX+Wr98/oXuTRJXgQMyQzkTfAhOd0yXaBWftiOCsSO2qUL
Ov5VGZ1xiENlyZ/4rMs/7U6e2ak1oAI9l2cRhOXWI8JpleqMVv6Q0QTYK15S/83TkD7HWixW1Iiq
lUEL5i+lz9TPRhUPB80MFu6eCyEG9xyprozPA5frbMa9HwT4ebWq46llt+K6e0g7C7klKiWbMbSA
HHnK8/VFfrs+Z9uerjpPhgWUhadw+k3v0rYcXnXUu4bmINBRTjwLP77D2YtWIY3LOEJmKbpBwASe
m5VF+I1bQWmYO2z1UmQgxRA5aWH8prNY+huVfsrWHmT7VdiS+Fsi0JR2vumh7WEFOUCoxozS32HY
9d06sao8WqOsiRpmKaFAs7XMydHWKmz1q9Ikw8Ng9N0eIzVJ3OtG5d+YBUWKFdu8WEdWkty6USdo
xqLzVNOfMPJqE2QuwtW51LW3UJJaOlVjNcBBk/042QyKN+YrQ8FAeN37ikCBhq7ZvWIOChAGEqUM
+DOM4rUwmqpfx4M7iTCwVfaGKZCnldL0B8R0gU4R4dZjpQpAanKRI/FFzTBbF7WVvWpSJ6sbhMQs
BLT9vH3NxyBZwZ8Pf7pGmeXHuvGMqdqHSeAq8fJJqMjOwr3put4SqPzSpgYspPCjqJxAJ51duSM9
KGQZK80BmfNojrlyh7ry+Blbi+a3PsjdTQ1xcWPS7vuWyq7UA4LPqwcFU8HD9T124YkhEQJhxvOt
wOyZna5ucg1S3U6jxJp6R1qIsA9Ny9t/eJTpCKu6MTFoVXX6Fe82cmpWqhtKrubERWDtXFVEW8T1
v39wkIkWjzWYIiPZgCX3bCq9ULG2qGvhBHVXbAtd2JsRr5mFN/ns5mMUEzWwiT6nwkaZdXobxdd7
2VVMp0ctbYWgKiR4kpxDYepLV9/Z9U4fi5M/cZIJu4kgT1et6yJdq4NIcjIz1FBCyj9F8lCv4iiV
bpAMrTey7fcbCy2ihTleGHgCBJJgcPVCS51FrEY4jkqGgJ0j6EY/mWXereMiaba4Mf60ZN/Ak2Ws
N0HXLO3GP2WAkysP5DtJMLmijCEM9+3pnAuApyh2BdGTVZkkqVR1/F2FzvF9U0nBuKH/JdEbVsr2
njZgeMCbKt/mwQjuOIFkqnsyhQuBCPGjXtv2jyQLzS8BQjSPLfID+tp2qyx7obASoMATDam7U7xO
VDvCn2yLQnXikjz6RbUtNZxtzarqs5tCqGqxMnMANxuuV/MxUsy6WdmNyIq1FFcIpJcozB/KMfdy
pG/G3rEN2ws2bRQHT0Ky26c44QCuB6SoHaVI7Af8yuPvYaZgqGNVduVBmQPvH0kieg39QWlX8DG6
X6Icm3El6kr9pZhuvzKGrkhWdWfj3qTr1T23aKjsK6UYXmuj8zTU1rQE1ztsrSa1+6pH08rQfial
J//OoP2SlYaVmq8mMKmNCEMA19k3fPU4GAEqCLBMq19REh8lbiauf8+FxaPVbIaDFEUd0nS2/lwb
I8pYXhCLQ9GNAnUxMZjjtrHR7jcT8AmryjcGf1PWWvOz9XtcgoOu9bZeq2rtTkZHrNpSMw8OihSr
3mbMGoopVkHL3kyppLuZmu7Qs/6r0eLoNZl0Jvg2mS29zSq8oQagOxQKw1fdKip/jSyaEa7RSK++
1nqFpLtNvIXd/RjudDv3jlhUR9/QKNTAfuaN9uAbMF6Qv46R4OqjtFoygj0LEqbdSxWCrhHfmLrA
6e7tUK81CQ2CJ7nyvVVvy9JWCaps0+h5va3ywdjkiKEvBJzn1V06IGhbTFESViHoT5yOKkuFnorG
ijCfoxFndEX+BcbgsC4kKT+oQxfuLQQ/9yh6GpPkuXrQaOaOyDLfmpUIPpqCwoMmZaEQQwcXBvh0
f7676kPB57UjN3nid/hbdP61Tdh3+qpCphVCl2svPC3nOSGxtEGfkiYEY8J9OB2wiWP095BafFLC
qFlppjTu8SQ1PkdZUj2OrTXcyhGCXVWeKPsATdVPCopY3z769FCv0Ent+Q486WeiKBaaaFYaqk+m
5+K1gT7wrVCTJUPDs4omwhOkP0QLE3Gb7sTpTNUGuTmkXXT04qO9pPcIivqqsokziKC+6j9YY9Gv
LKT0tt2AyOf1KZ6/ewzOc0dJFc4LtkGng3OhqSZYNd0x9NK7N3UsG+LUkzYumgLXRzp/fXBQnli+
wKjePurpSIaPprRcRkyzgifi0w0Z0iHcI1gI57dF8LNQG417WtgfpIpPwh6EHVSEaCrC2549e+ng
gy4NKt0pVbtcC8msvnt9oe/szh5uItF1m3Rwsy1SrkuugBeOMAXwCetOIRi+9tw9tVIHHAGKxHDc
ZPgyRLV4MRsRAio1/Bsl8vd1VgxH7hx/I/TMfuiV8GiLeF9L/t8fX3yKGyR2XF/mWUdP5ELEdmMY
DhokzaMxkk+v8rZUD3IsfWPxIaBCKkmIAKLx8/WhL21vypoTHZHyDhCb2Xe3vTBPAs0AGjiOawx5
k7vA7L1jMsTdY1Zat2EewzYOuVk9spTrg1+4RiinwpShF0fXHfDg6eian6Ka3RM9tkGGPEga5IfW
QygO1xDrLxNVwZWvV7iD8LOKJwA78RYHivLx+q84q6exA9//iNnlabtmg7WdL2iStPK6R5trhyWL
i4UPYhPQ7IPt9fHenobTcAv5KgHREIY5wdgcS9LDJOjQNhdOKScSkLMwjr5qIky+GzwUn4wcyOq6
lq3YW9d5rX0lnlCQsKwjpAkDdZiU/XwXOxfPxBhh13RVgmsyeNWvBBTA5VCHFPWqAMGaI+tdYag5
IHwKM1PYcCWQZf+KPKQqwRyLmkOsKF2FgGUn/ehLYp7rM71wwoii6RrDdmRogJqn37fIekKx0hLO
0NMexxVGOtpVaT+EidvswAvDahrQ/QawgCBgJG5tk1+ao4m5q9CjX+pKnn9ofg2R/VSnRRdujiKo
1Kxru6wQDkC58ilN7V8c8O5g+ol126HpvBAinGV5KsOxs6ng8zSTv5xOPgAjWARGLxxFCbQ7I0Mg
2A9a/7iwxuc3N4x1YNXIbdDVhbR+Oowx4bO5vExHLyTjb8DwZPaD/6QEqv2oZjHnVqqlr9ogVS8t
6qT3yKHf1qEt/YQuRkitJp6x9VR0YDeymriOjU/URo61KFinSjssYBemszTf+ioIjokCy6Uzj5rM
WA7yxhqE05neCBjSU7cVYMUVSLol3bYL68LFMqWkb6Ci+SmLRN6JINdMJ+rQf/ZsW9l35mDfer2r
rRQ3grefdfambC154YCfB6SmQTg6xWRwo88K5imq4ZiJ+d6TMoz9YWgl79jEXnVskFhbe3KYbGl8
pwt36flFTg2Z8I/WMnc5GJnTbeCNKVrNluE/IQoR3yKSWtyQ8eWboFD1VT92I7YbuNCA9LePIPzH
zfVteH62puFxX+IJp1qHUtdJBJrptaHKGcO3hSsONJMaWi2YVDQSmGeQUks004vjEXwDTeFuoRty
Ol4kJ6Y3xJb/FDZFtTe7uDwgF6Wso1jyP3dNutS6Pz/ME9oGZpXgeTbAnM/GE66GDSCJeUubhRIH
qIYUgeiFK+NMcmXKYqh1Qu6ZwCkwEE+HaUAz045WgifV7fvnAbOeaoX/eKzfe4OEF4ebxvkLnEng
vJFaI6nttRkC/z44QChAnhdaK11tu26l6UH/VI9C+5X4nSdvxFAlj6GGBtrCT77wmvGTCV4ADHIR
0TQ5/cmWgtx/qeXhkz+Y0iYNfJ7PKFG/YpMk7eVU8jZ5bSmHXCn5tZabHyOtMAHea9IzabS1daNQ
Owgrsg6B0pjboUHnRHHz5sms0uCm1oZhC2vbkb0KK7cg1Kobs7Kqg8A67wZTAmUTpojnoqHcfDip
IuSnd4j0I4gkMb9Yhe0aSONH4VNCcaAuKTy1QaCTdqOTLXL1r+sH6PxmZDRwhyAOEB/hnTpdxtLw
R6O2vPDJiO1hBdQq3KhGJa9tasoL2duFvcxQoH0RnZvy5dkmiympowhvBU+emkWvmewnuLxV1cLy
XRyFhbMnPheHf5a7tFEh/V/2zmw5cvTI0q8i09XMBbqxA2E2mgusEcE1yFzIvIExM5nY9x1PPx9Y
pe4kSMuYUre6TdYSxWSRESSAf3H33/34OWGD3slJWerQp4EDXTlV/aO8Z+uGWQFjf73KahZ/OvkK
0EUvWsJVIgXRkF5ELyfYoVYj1pJHJ83fYOY4BoIOX9FjVAc3QydO42CYg5icjFlT7+u+WuxhnlEr
iYTdsR+jc7m5t64ESLquGwrMEaRxtyWfqBFNNUOI6iQD9vPoI+2Q2tEjf5QJA7VVI2iOa/2P23JS
aoYIEJ6HJKPwekyNOQ9RxAmS09oos0fMAFEXgHRuFMXfSiU5dwp4x3Nx9ANeDeReVVgIry8XoYcW
qd2YnhJUtixDKS66SbjPa/WHPCin3ZRcIhZ4PdXFHyX9YO1Q3uFIL69ssmAONxcmO6JJGTY96IGz
x6GhuFU+D2dGU3obiOCNV2JLDtZEBfJmiXZF0AaRSH4KGhN6OGii6j4jebgTrTHFbFlLJmgHCL/R
Pep0sp6Q1HdoMQyQCsXwDcNHN6riMzoEt9GyjKVtBEurueaYLF43oCRoQfmQnstvveNf6etg19IC
v3J2bszRhJTGEgikhI0xX2v7Xe3Hehr76ZLo9kyT5hk38o75Iyhcm+6pbCogwV/PBR2C2WwGCem0
ZniMyYMfknZ4phXmHMfTO2YJlDmt6Ct+iEuuD/6TwainYJdXg5GfwjCmTbpMVLuTjXPy9O/sW3Mt
EK+cK6RttE24oOezpJa9mp9g+aG8Jgq6M9KuZpf6LnULSJucBpJS99cu5C2mYIW8gJPg4LGy0m0H
MZ8ags0+LE6j1Jg2YMrc2+VafWECKvCbqBxP+aSCry9hZkuynfZUyUvhcPLX6KAipzvEwuihlFBc
N71ZX6vL2cThO9NsEhSvlS+ytbQKvh79sTfzMNTn4pRkfXphigt5dRGllmoyuzP77p2JZpZJDFKg
IkG5xXF0HQROBp34JzmpJ7sphNQSszb3fj3mb7pnMSK0VYI6wCG8hAuvn0g0RgmmpbQ80b+kAhJX
tGMALfPDUg8vG5ryCXXWyyUJB5/Ip/SqVK6vYB8l1aFptVctHR09QvXcVGXsAZgq3CbIJm9Y0vig
D9mjnGg0dsvV8i2kq87OBFrOfv0M740UuAQqolDNEYNsjg7CuDJADmZJLC1KGOBWh/YiOtdX8oIg
e332I1hH3I3WKiJbEGCvRyqk4w9g3646FZ2ashyTIfarvILaDck7JXN6pYq/RimdwU4td8qnZQ4r
wxoRRXyiHCGdhkmePgZyWN2jaqp/DYq5bb2d0SSnUpODb3TQIbalEz034P87CTESEzXIPz5Ua+Z7
TTm/0CK+foZlVyt1XKbVSVHLzJagTkO3oc13j7++zNt+GFYV1cCVL5mmSI4er68T7vQKrcpdfFKC
ADKFEUE1SijpSAWsJavfoporuUmNcPeitXY/jYd2FK/Kxdj/+kbe8c2knymGUlkhRypu9qsCswAT
WiQnvazo80J99JBoymArya71d8v4Yy4Mrw+65qMyFdkZ9Mc7o0B4yiHeBI+oQzm8iQykFC0zOvCK
U6OggLp0qHIqEdJf9BHpfqJIyCJWipjYmlhGVyOso26lD6ZPjypqw1GjuYWqlGf4ON9x55ivtU2Q
HilgQLuNZ6Q9Llw1S2s2/BQ+NW2KHoYCcutxRnAotwQUH01LRFYQpjo1vkjqRtkjjAicoQ8lMXBj
3vU1MyTORVOc0FLS1dMPdKXpV02KQKS4J4riuSrGS8z2evNBwU4mhKI2FQWYWl4vqCTIp4xmUs6E
rdrcKXWkfyQlQeYwpPoAVxTEkqXDqWMXIINt1AdmpPJhn44Fe4wrhM9rLUBsuC569WsZiNJVx8N5
cjE17LNJGFYNtD6h9y8QSsFusYVrWq+XgevPcno7CCodOUYltI+INvEabYHmCDfrgFaIOiU35hzP
plMp9Vi5Em3QqdPtkvkK6bJQc0jOTvTzhCbtAu2uQFIvqATdU2ogue5otjESjqiwV84i1gZZNhBK
ByHsI/EoLFHrp5Eh5yjzmMVJlxoVjHCzNN9NWoQr7g6qMs5+dpcY15AYLbfVCDBj0Rb9G0JBOnqo
qtB86Du5T21ZjMYnsTHU1AbxqSRW1abFtyAYyscuW/TRJZgu9p0J+YqdtoEm07CLdoytCugMWcuE
NOwxHlO9J/mKYqYtYd8h5w0MsCZ1XminLtVqmcRuOH9P6Tmq7XnXUjVFih7OhDSDcdLq29b8MasV
hdgzW/2NG1i32oppI1Grk7baLGxFUDWkdLXlpNcpsCHsAeSQdVmJiNUgjkTD8WIQ+/XLrvCFXTaK
HxPArd4gF3D+gQ6R0DsTlqmy2rJRnuVpCj5oiL73FFSS0G4WtBct1D0RrCHYk79UwxJ0Np1z4wVt
9iL9rUzBXdxznnP7UJUfY7OLcmteGhrDVaXRnWSWpgt56haacKOm5tKZrFgzYL2nuJCXT6WYsXFW
8SjFCTIxu5Ug1KKS1M0pcqEBao92WcZF5aYTQuYqvKqyU8pmJzsjO16z1N080paRmZzq0GdSHsUu
nQ9qjZ6dlfa1Ofg7qVRGq1FVEhVT1iHJBgQLMSgk1VO7VIad5pl9NUiWQJdER5/6TGuNgeyXi1Be
7tCmustspZYK9JS06HtQhWUMSDKMEDXNkI8/0s+HLmuQKNEPcenCzzB5JvcSclDmRd3o8AVWa3eC
qgizaFGU2bljvoBJG7MUXUJByZeLlB7pAnl3XX2EvzbAWPZh+BTUIT33o0zDbDMaEc3gApByWxDq
4CpK87S8DlGZHVEi0cTBR3Zam7ylKcv7X6+xN0chqn0ryATrsSJ6xE2kEcVBkqEV3Z7GxMxsraqQ
/JGbUyuGDeKfMJJq2fi1nZTdmbTzat1eWT96FGgoo1ZNtWUlhn5t/eaEGCxZ5uZUpZlilz3UyWUo
Q7oYqLXfDWc7zN55zrVTncQRTpzDzOY526RA/EwNuF4WXPQZ+akecTAAvvkFwkg+a6t0W1n5wwda
olCekUiTXBylzc1lZT2UzEUe2lO0dkGvhPAuMrvn8BZvYngKGsYKPwWjRAZkG8ehvc72FPPhJNXG
aeqjp0xUd5cj0n5nVss7FyL0WdlRgEmzbtbXfzqqBR0kOKHc96cSAmyHQwt9mRQzvLRuzoXx71wK
cDs0yxhAnYTAxvaNEkgF4sfpVEAwbGMTFpd2SvOCvrX0zFO9LXqSrf75WpujbqKUYJT6aTqNKTxG
XU0JMFwgD1NSGZoLHKGPdoXxSdPwyFWUNBY5/9L99UZ8a+tR4YBHkkVKBgSCo9dDa6Q5mBHTmE4y
/HqO3uq7YzEv57i53iIueVTOsWuozFIhofD6MnqTpLXWCNNpkqXSF3J9uGiEmfqHOs4XAB9MG2nY
5M7MgA1lK/kwODREClEA+6PpBW7khUObFBOnj+2NTHMCD27djZzHVcRRx1pzAXWUTrpDP+jXQyu9
t5ZW9KDIXlwffzO2EL4A1Mma6dQiMpxm4ZfRNOPHuq4ttJZ9RMycVAn9eaoPIBsuwFB/6Fh9VmUo
Agqes0jjsH4mjH/nlpgAcI1UPkl7bI8Tca/E5tLvphOcnJkPTeR4g0iwcGxkUkln4oj3rsUG4jiM
FhRpvc3j7+psmFWyHqdG6wCioe57n4xoUeYKLFG/Huq3tQdSRTpFT3Qv6EEDu7JZX0CehChUpdMI
YJdjH5qGoqcSchXWsNvR1hePSSWgWpoT6eYrf+FHUZCEy7idIMNNGDLZWgytvK3xl6M194F6ERJG
JyttKp0MXZArLoA//etCT+hNFuNz7WYaf0xLmX7D2fQzYnvCcqDVF49sTMDQrpZgLP5weowH5e7W
Q+ELueg66D+ZQmBHgxLO+nzSlFKhM6RarIhE1h2VhPrMqeu9+aOQ/BuqirzlZs8KQz8IcyrMp92M
CGORDhnqlznN/XN0lsB1zbC+9ss8Fr1Ta6WUbNkqCPfzY0H4VsqLzrU0NErtsqsr+vd1aM0LWMsV
IbqiGUZwUpro98zH5SjvyjOGYb3C5g6MlToKegHOl4CQNnewE7SJmHs+tRkIfwi+VqnLEFZTYeE/
IYR/zMSyoGy6oKL469X7NigBAEJzuAaD38rRvfE5FOsWLeqz5aRxnLHUPIeOSh9rDkUqF56kM5d7
Z16pD9PcTC86MN8toVyN9tdgGLN42tHIY8Ry/VHJle4wjXSd//rB3jH7dGmtbU0EXZw6lU0c0udt
u1RZpp0WsB8fgx0ghGRnsnXqmi4ua4Cu91AKACesQs/gI90tuwmZPnRxgaW2xqdf385bX7cC4En6
Mr+kA7edjQWUtU0prYjgafcIfE6FOdesz1jYt5NJQxA4MjJca8Jmu5ILeRfXtVxrp0aNUm8cGh5Z
VpOD1Jm1mw6ddCYN8c5DmaREtDUKgyRwi24gAQ/ZRtioJxHmHmssSH015a7zfj107zwV3hJg2g4v
vtbaX++OvmobMuStfioarTimtL3s+1CJfE4PE8AGUfyjUCzMwZq4Bv6+TtSWRzto62yZ1Vk/UUqR
7Jxo1u3FkcR0mO32XT2fa8x+u/tp8wGLRXUGhku+vn6+vAhhf5Ai4yTtgCEF9J/T+dIJh7AmzSYt
TWsvhWn4ixB9//XAvszPa7uDN37BHsIrq2IDX19ZjzoIQxpGFh2s8YeqEkqHQta4Wi98ZIjbu4p6
vxO3Jvh6MaP9pkp0h5Ku6kKHMF9LkZbZu0T52hIcWnBOFycT0mIv6AzVig0k3s/c79v1hvPh6ITB
emmo3djJNkXIa+oV44RIbeHqNAbZRt8mj0EJN5s4whCJPnjscMiaL8u2qDgTh7ErdZXgtIZeWRH9
9nY6gir69Y29vS/gH8Ax1nwFJZ0tDiQYGA4Nxfm7QAb2PoedbCeQUp7zEm8dFc3mGCToVrgGii6v
pws82aglVK/vBPKRJ5RwBc7faKFDPFN141M5BerJqEka2AvVFNNLQgiE7DiWpBJ+vwZxcI4v5U2G
t6PnKorNrwhO9fLRRBJpXyThzo+SBOwb+szxbE1VHI7ku9p6cWZt153mWkM7TC84XluiljQqSnBa
/gku8eVC14sG9ewl2tH3AOQcfLKoLq4RJek+2e2G/BHU0wKpRV/XqZUZeuaSqik/73q69hHBTu/w
zvl3I4zVbg/3VPGxbtQd8JYqlu+CxTA8DjP5k1iXUQM5R4Cis87DPIMtEBeUwcvlUVZSxLnaboZV
Qhmb5jhVfRO4o1RLB8Aryfe4khIRx5aloW3malPDU6dXF23fJD9qQlJozOVw+VyXsn6T1H2OpOaS
Kte5DLugbxgo3ED8PQ2h1cOtRzEnqKLMz8ZisLMo01lXNelVcF5T58pZpV0KISBt0OfqiHJJoqfS
mfXwJi1OLoH4ntUAyIu0mfJ6OXQzZKhG1sV3CKKHNzt9lB0lN7qHVhUgb1GG7tgYguKWNUWuBdK4
MyHaW7PF5V+yddS1qGRuIod4QX9GDZD9KVLlIZ8i2lSiVLeNEV31VjH6W8olizUOcJj+eretf/iV
1YJMlRgJoDhHGNiWN8+txyjS9KAG7ijmNFdTaQxOE+nSMSEZ5mlBEl4R8wtntvjbcEIjMsd7s/XA
JHBafT3aQsa+ZD/JaHTn5WWgkUsdc2Fycmruh5q47UIr08CrEByjSLAUrpmmxSXtufUZ9/QSuGye
H1wEjL7gOiFJ2KY+ukaWRu5FvVsiHUTd1Jua4CayNt5M5ixdS0lEtjcoxUqxdDXsAS0N2qPSon1A
s2g9wJqPsOjFwOlo9IaiUK+b3Qh9U5Ev4uhUBEowS1bIaNjDLii8MQlbgMDw81iw6/WhC5gU1XS1
RGU95WRDWLpAse9IUlHBSUZOvLCTBkQ9eOkafsLQ6PBgv14BbyICJgFTyD9ogkGUszkd6F3SjA1x
zt2OPC3os11u0yS5eFUzFi66H7Hz6+u9WeprBu0lj0Z5FbzGej8/HXxCuLZRhEyUu1Zv0ivEjBTa
jgMz+1iL5Ye0EeXHuhy1R1QP2zONCW88y3plGAbXOjUeelt8ahShbWVhVu7GZlKtTBEyG9DNOf/1
zuKmukWKZA1N18z7ZkDzXT6NclUrd/Eclsd4lyGOqeXJPk8zA1e2hPD9ycm1xOR+0eb0wezU+AAz
9TlitzfHAx4XnAL9HGBwFAq0rwc6q9Q+icNeuaNfYv4gjkW531UU+aJOCD/9ek7fG9mfL7WJuojt
clXFct7lJsnJqUKOnghpdH99lTc2GlARkBtaU5FxIFO53sVPKyc2JBGGpV6/i2Zkm1Mxzg8g3hW0
OOdi31eVdAxlBU0tsV+u5lSSzpjKt2k+AE3kusEfgPVnPDchQ6yOuH09UO8qdTLdxMz9OEoyS+3q
C9C4j0MhXrfLcCjV5mYw4nNXX8fwtaUCuUPozqFa0ymrb8Z4GA1B7IpIu1uWabnqU0k5waIbXQ1p
tzhNDE6UNtvmOVXE/EuTZR+LMl6Ja5vkXOC4uoTNjRDnrk1iTANJ/43LaHe9sRhNLtyJDQcJSzJG
KtmQsnQ3Da/d6jlysFZdTJVim1Db/RjDft9hZGkjHdvZXroqlpx62SVff7083mw8dc1M0tmFW5HB
nW3np01DwONAw05yP4f+JGqXZjgre0MtlRK9nHw+Qt3b3mop2Jk6yRFbF9LiqQ2V+Nx22G492p/o
pSMJQHaOKHMLEJOMJo50ss2nopLryEEYvkpdOSKI36V1Wtg0yVCr0OA/WS53lQCIvMpriNtCddc9
mPxu4EzQsc+g13pJcRbFzNYC2KjGbrPAyGSJaqtjNkE3QydaLMVlYGSjYTVlKuybTNW+1TQRXFJZ
GBsaQeP20cSX9hb9L9VowVE+fFX7Rf28E6v4si5FagsKB6edXRa0+9l5s+bOkjCdPpnK3IFRTvIL
lAI1SLWSQraI3irZaTjKCFCXVMtkd0tWJORZKPda0pTH59So3gCh1gMVIQMtmqBb37L/iGFXSGNV
p/ehmjbyYVrA3FhdFMLsGA9mK1vY+/R5SOXsQyDILZm7Je3u5a5X9sTf2ddYSlQQ1iSLSRsmuzCy
IeAliyGhtvPjzDpc7cDPG4R7RVgEJAEN7uCVtkeLbNHKNk+4V7pyIbJMzayzh6GW/FwRe1+Vo/IQ
SWXuy0mT3s8rYSXgi8GRxjS1yX+eY1KRthsW7RaqLkBP1o4S/N8m2oJZN56bWpDvBcRDIEnfk5x2
Jf1LZJLSaHVv5XAp9adcSq61hZErh706pX8wwOYmaKFAWxV2HHpFXkg6fjLe0KtovRbI4n1W9rqt
o7hpi8us+wOR9zFvxdqqqmj8MsIJDXPnmZjjDVKJAJf8527ti8MrY0Ffu46u77TA0HPjfpFv4+yq
lW5KqrKm0jvwUzqrjpoKJW+S3OndDuG2h5lGNUWt7FC7yolIG9NVC8nayZ+TIvHFvDnj2d64lpf7
Ayz5+/1tFdAmc5yEVMqMe6Cxfu6ah8E1rcmNrNOv1+bWha7XgZ2CQgark3zeZhzUsZrQC2IcUku2
oUKxB2t02EJnxvuNKd5eZxPkxUpQDaPO84i2ZLV25MAC6biJBTbkt3X1r6+Ev38Thf9WVrCshOj2
vWjE/9u3//cq/kaUXf7o/s/6a//+81VJ/t+/u6mei/uueX7urp6q7Ttf/SJ///frO0/d06tv3KKL
u/nUPzfz3XOLU/urXP36zv/fF//0/PJXPszV81/+/K2kd2X9a2FcFn/+/aXD97/8eSWQ+tef//zv
r10/5fyaXX4r2z/9r4vn5ywuwv/9p0ObPRXf2+0feH5qu7/8eaf/CxghEmI7kJOcM9fy9fj8+ysm
OEGSC9RD6FBhQRRl00V/+bMgSf9CUZ/fAeMCinftk4YD6reX5H9hDfELkGpRhCPD9+e/3ujtb5bw
tykKn8vfv/9T0ee3QDG69i9/flndPxlM0PAyYj8r5TzoXYCuGwOFGEFCJleRfX3ILW24SMJ93FxA
vZbnh65xdDQIICkqyN6rIZS8+6nb68oFRGHWXCh00xyLxakzeB4tOLOQMBqWvTjain5sTHQ/XJ0U
m2q3lVO390PiK4IvBPsG1K5ha/VlLq/wMyfSIV47NsVBGS8D/TBGbtDbWubonZ9PFxUqB6UXQJU1
f8gb0D5X0YXxqf2Qf4dD/sf0BH5GvZ4BByePs3rIg3N4znW//GqENmcKqHtQtYhUGPwEt/0yPxuf
yy/1F1m3tc/i8xBZxlepcoyv5ZfyS/9cRFaaWsvXCYDhPZ0ggdfPz3MMMgaLZ5W9o5X7Mbnok296
Cli99pPlqlXsOfHm8tClEEPB0/qYCT8IohFwiKwpuR3nMybihUTvF49kbo4nRla1ShAy6aPxUDUn
M9uL5oUmfKxkOpet6+WHcDIf+sv8w/IpfVRcIbPSRw5r9WCj1rCrbSgwaX+t7sbAmuHOamhAQjvC
OpOVP3ubm7D7v+k21TMLZFv+/wdYIOeswrZp5X+eVXhnziEXIphZgQAce9bc3k8hVS7BJqTnuuLH
RW1aEIhnCFuQkw90J527c70I5662MdL/wattI7bVJ8AnypGV9BQsCtuIqFGXMlQH2IR7W/dnGwlU
O3ESh01v71xMvL3wodmxQ3OiEzraGfNEnP7W5P58A9uANc/SpQrgZvVVf3ShO0Q9qAdnarUZHFKW
9jDb3SVAyk61hw/m0/Q9QE7mI4cSyPz5V+hADFrpsbqnK6imT3LxG07oX+NjPtkoRK9V6Y/5c3jq
qIrpdoiQ70fhWjGs7iL+KNLtaVCDsTjR7DPx92/UypoMCw2mMQE1ZfWJZbhpaZGWT1s36awusPUP
4WX3I8od4aNwldyN6K1TrTiGt+Hj8lRNEOjYxfXoDHehageZfRlY/WXzSc/sKrMujcbSH6RP7Xfa
Gm7mz+NF6OR3tUWXZHwHfwFVKVGzPigehClhbS+ZXaI3m9hj5C2PlEUjBzLW+EfEqz+qb8W36luT
WGO4/l+pLP36u3it4HZXMRFu2Faqj+T5gZFmqQ++uIE5CbERtDC+yBex05pUQK0173nf+QE9z0AW
LkBSn2NePT/NG/v+z2n+R5zmc9ZkKzn+n21NNlWW34zZSr0J/6RM9nm1rT9Z6nqYJDOaM9Wv5PB5
lFXYM+rY6owWbS440mxBUc+dt89dcuMc/jMuuT31/faYdEaSngTgCbzg9WOmmpzWO6VQfaD99uS0
9ofPoC6v7f5MLuHshTbh8N98Ifk9p4dyD4cSUnqItWxGMZbLSDbbGtGKIAhsxSxHqzBQSgMIspfj
afLaagr3xo4GKwVOTE8gM2Y1eqpZTTOb7srFiRzFnB9mJaqOEUomtgpqHdrOqPb0GcvbXNcVRWbd
xCQnQVo4QfphktUMlrfuj3b2v0zQz4+zmaCiTfWYVLHq7xQ7t6MRuRd74dS0WDVMTQhpD3ZYOFns
4MwGGO4s8WFCo6y+xXEEg0XuzJiuiqcstwzQu/Y5p/vuNv35/jbzGuaZiGwD9zcT2R+gKKwOQQZB
lp3cNzfmg7439/JDxdnAvBm/DleT31zFZyqC56Z8S1/1Dz7l2sa//VdP+briNqdAYrt/22BbbGkZ
5YUoC4R59VMNsQ3tX09tbwETtH9KjryTYzi3tLZVi7/H0jr3rOpr8/g3P+sL7dF2UFdNAxlc4Pq/
jdVqhyhLFmhP/YcH0b65Ca3Oenz8eH9/JivxMjm/us7GnIRmAUnhep35GN51B9CAlngM/HDfHb5W
h+ZAf6Gr2wTIh9aaLF/wFTuwKovY7rK6Lqynp6PjCr571PkhlfTryvqsWrpVWNeIb1m7s0G9vMnM
v9i/nwdma1+ayYxrGsT9klrAHfYvoM/stPOiWylyU7subfHQLHYBU9KpOtY3jWgjKWrQMvbROJxZ
kGfu5SUl/FNMAJPG3+1ezi2YF3/70738rQvmXb/90/i/sIv9dB0tCklF5iyYwYOOTT+2Xw44mdJX
dxASuNM5Hopz8/1SGfnpemNStyJVStXvnOlbPjm7m+wDhA0a4J7IiWIHfwewozOsZK/E9k75kA4k
D+3aoUUv47h0Dmtxbse8TMRPN/TfvmPOztimYPAfnbEtv9x2h24xza3e74Y0ZoUUuV36IsdiO9ir
qiP9UOwoRfvUEf7Dq2RjLv/uq+TsIGzs6n/GILyXQAQYDKHf2si3e9PYoySptIzg63zH+VJaXypv
9K++wJPsPHiJYz2HrtU6rWPePNqn1lWs/f39NfV9a3b2F7P9sHf2HxNr/2sTCcj6nejgp5tSNzni
rO9MWKu5KdGnuO3gaGz9pFmTF33Q/X62Bica+K49lhftkY38oF9R7z5RKfrGOytb2M9s/c5TrE+C
973eK4+a09u7fWDXewQWXfNjwOHkFLinT/T+3+ouQlWWsj/QR2mbjn4gkWZPe9OJ/c4ybD7dzvJv
qZp600XkPUMV5C5261Tuc3Ohohb44ZbUlOASOz+XV4Gj3nbWs2D7h9Q33IEB1C3bfeyslD+f2uZ3
03nO8Hau3VhH+CC96Cuu+mvotx5StLwZpl372612ZeWXt6ZjuJp72OGhDLviPnQns9zW6yzxMNgG
P1Z5B/QJduwHl8XnmEvqjnZnXK/pMskXD5+TH92x9z4jXHfkeb6l9jfduXwcnc/XpvWZ9Jb9+fYu
t32kSS8LqzzA04oz9j/zErT6lnY8UpPk7coxW3NvooeQsXW8vj+dAKtaoAUt3b1o3fXjASJx6+L7
dIPygdfbjdO6nXPR298/yZj+3IL320ns7xq/B8+42zjFZW4N3sNFb11lB+DPDg7CGe2Hq4vk0Di1
S3boJrq8KC7XP1Y5jRcdxuPwUCPLYFWlNdrzMblMDj14VpvKj9UfExuFsVuZ9GFyOR+Vm/Wy6x0G
dsDnJ0SH+Uit79ePmh/cmNbT/kdvffoknoA8T5ZoWfUl5JqMceW2jvjgPqaHztWtwS0Pj63TO6Oz
HEfPuGKYBXuyDqHlz9Zs7Qt7P/J8Z3bCGhq+ibT+fXduOYurHngiHY2qr1mtm/GkPMCVdyj92Lq5
mpzFKy5H17k1fDq7j4/twZWO3KI3e67tnIn6zlmKbTfcf4mlODc+G0xS09V1B3HBOj7rogqujJvR
vYISlRL3F8lZnJ2V28en+dJ2FZ89UFiiF95eHo/3pzPDc95obcL8fxqtfxqt/5lGaxM7/j035Tn7
sEnA/j3tJ+SP7xhzylo6kPsVAL2t2wlqFywR7Dv4psZpHNFf/WPrDt7g9W7vLt7C1/zT5E0etSd7
fW0+1njJ7uV9a0VqfQ0opVc+FQfJkzzzuDiyLTmaJ7uRnbupG7uJI7jD3rgb9sNesHWHgMbZ8TUm
otbgMbDk3jYar/jUO5OtW5e94w6udhzcp9DZOaa7elJIeQ6jK9zPeFEQat7IT1EsdKjTcGYnYsiI
arCm14kVWR+fFPup4ufrEZ+gwX/ObfO2xDvepf7tnep0BEaDdVfal3JvpZe76/qb4i/2JZ62sC5v
Lz8/6iQFImufET58Kq2dtbx4bdz094tPGrEC+QzDIgKE6tc69db3dWx+rDd0/wP3zesjr69Bxffv
36mGHu3ETb3Qy/yc4FW1Zq/3KncdFkCZH2tn9nQvdyp/DQpof3Iy/9d+m/k8M9ebUD6GSawIm5LM
P7PXM3q9bfK5zryCK19n8mJw1grnOo3qcXSrQ3Ew/eowObOreCKlR5kkSkUUHrtIg3mhG3kJ3xXk
13OX1nMmXHEML2L615/VPgqkJDMSL3ZbO+N13u2Vduwu+9xPeXXap1eceVFGEm/ykpBG9BZCULiA
LucH9In5v3oj+Y07eu1hcWeHSD9wZUv2JpcOAaLpihiMh+FD4q5iN+AxdD5nl+jNMYi4a7e384va
VW50X/JEEkHZYfAqB2UYInCNZW8yM6XX2fK+su0CPI0b7a36g3hYrpVTeVkf5MvOtyM3dMDL2vSB
cDvSsdjHlkV47tZ+4eWuNx666+5a9ESnOPKXrk4OLVd2dESzzkZCgiW8hp5o/NgZgSSBoR1/Gvg+
c0tn4i8OVJMR17JR1nA6t2MoLsg7EYAiyuears6nwQMRtK+bh8TA3rjcXcbefgd0Tv8w3/SeFR/C
gw05kh+dWz5nTcUmYfVPU/EPaypoNvu1qdgedoNeFVLa59fkWIuhaF3AsRj8yQtO0++OIWAvydiI
9RXtAeoJ7IPkiO7MDgx80Z5BSRRO4uW+YH8bOLCyaN1DDEHOQ8txoHcWN3di1rPBJszszD86xVV3
NR70h4n1rFoBedjlON8AO3DYFaFbeMDP1/MFu3e2Kf7zJ9Ub0bqWH6K7zs6Ou0Pndz6bz1N80FeH
6Lo8UNS3zZedg7Vzf21SIbc4M06bikYzJDTGjo3qK6QE1h3d25zkr0Z7dY+9q31bvMGpcIuLpz1k
hwWrhOCmozirnVw/dDCput37mQMMGoupupnT+okXMW4h/w2L0D50AwcQPl9Dt/TDY+xmXuvXvvR1
tb0plrXAviZO6Uf36+/loFPW98anGOcLpM6pr/g9bK/0df0L0j7xan4/cpgbN7cDR2DAh4vcX9/1
2zvb5/UdJR+Rt/4bHjMvPkr72ucrV4zd2m79nPuOmZfMQ0+ef1PuLHVzt/K4J56xwAsgIsEdrFY/
cCKeI/f5vMr99XnWzEV4TJxlX673461fuU+epORd65VfPm9WP7H+Hsb2etjnmNzV7BoEEAYJhdi+
TQ85McMlMoDED5m1O2nH9pDdJXfqQ3nAfONbu+v2g3QcncmDw8/vX4KciZP9GszQTOBITu8XzIJq
R3aKl+tdPAb2G5Yjv3yx0aXTXS8u1t1evYvMfIX7dT1OzIHILgncyu7sxhYdSNXuNFuioJA6kSvc
xl7qRW7kOjBJE5wIjoB7X11XjUNovMCd95kf4tJmb3ZyXus8MglrQKFyr4O3uurIX/MUcNrgBOif
vZsdyb40veqHRmAR2NEV3HrObGm31HaPoXNfgvrx0dK0C9+8S/zYwc0H+LXAJiiZ2Vsu/Cm29v/Y
+7LluJEsy1+pH0AZ4I51HsasHVtEMFbu0guMFEns+46vn+OhrkkSZAcsu7M7M61lrEpJpBRwuF+/
y7nLwU4iJWMABcpNTIhxFdNwy3W9rbeae7MrYSormLFdDxtKsPDKjK1HyVHw0jU2qLYLiD2/Xxg9
iOKn2KGmj0Koq9WVse7ZPX9DHRuDJWP51qpdIZ8Lk9vigmC1VmW3Vg5oq7C1Ezo+8GzDZjB9HWMa
UIPJvFt5sPPwy1aAwtf1mm7qreSSR/mH+qO2xh8+JLO24q2+7VZrxNW5OfFAGxXlcL9SdgUox9pN
zqPT2cIORwvP03dRpXYUNoOb2OYbJsOZb2+JeXpBOt28uds/Rezurmcv8Po8HJjZrqI7dW9dcW9P
YhO75hBLzW75U0r8JsezDLiHGCaKB7683BurygIMYnExK+1+ZRx9nLCOnSrhT48QLX6kiqXjr1cO
8Ca3X+VXOQ6G60K+Wx6OpoQcjCiGR14IXs8WhVeA93qHboLVBifJ3XFM+YLUcWFCthwi5JmRCWcZ
4gD2cCjXyS7hZ5qam681V8LG0Y36KAAayly8lrknlmKO2JitGaw4vMdsw7WpnR78w1uO4vjI9SD7
Gb5Q14ZX4Iqa4rsGjlCzMLEbHyMsQBbKufxlDi+9i0jmkI5cgLy0G2rkSc5oXWmTc0zCLyz3UPml
QAblHJ8Mjzz24Bc638P4OP4KDMcOOtBuFUeyZFPaSlCw7d6/0vDnZi3aNGT+Sjb53VXNHXdTlW3h
PEusvYMWs7LD2VOFVuN6DB6rkznxpnVL6Dt4r6fxrnWrGwyT3dWuxKDt8PegCV3pCrykK66ZI2jg
HLaK6zp4vsA2Y14liC+EGQYmQh4wFeuG3ITb9pu0V3bx1l8r++4hdwcm4F8ZNodIgaweDcQGXBdy
PQxiLuusZWEZYjfGvVWhC39+toA/+VuZVYiYZPiwEJuV7+i4ZPyUOMAI3/pKsgczuO8d/C3AuR3+
TX/sTHU9XEEzu8mNb/M1NisAthaAu8aGB5vd+VYCHxu49EP/ULmtVcLvDKHfYnw+pMAGDR3US4RL
PMJoT5Cmp8o04VZXEE+cE04wcOvnBEFNYZET4jjcfx4CRa60BhoKKQRcyr1b/No5/KQrQK3cdHLV
zNF1/jvAjDD5JQp5KoCxiE4hiPAZ3PAwAuMU8ImZi85ofMr5y8Z8VugmDqtCd2EzAki1BHy8hVst
QsMabo9wq3jboxbS0bYcpNXOasyH744foQslx38RbjjcEwfPCKwKB1obe7AnxAoGYg7K+BXm19WA
wjYQpvrYkQR7jiGMx/QBam7tmSnCGZwVJCGFauMBLwJPVIzyBEaDz+fhTrsWmQkNjuuknU3ReWdW
Aj5S+9ZfCesAl/n85SSbzm1MY53tRRRLZvfdRtnhuDjozoIn4QRDbns3KpIDEKW9Z+lr/P8sijrK
VX8aVMzDfoixBB5EKHvdovg/N67xnbcWrmGYr9K7bjVcccMM58Hhn4ApV/hE7lTAKXEyK1zxYHDC
JXpG5F2va7Q/hAx2CF/8NCIobeJsiaPZP7ggh3AKejdACAinA1uQbtE2eijcVehkppm8tgCqdZxu
i0RIifMzrBCi3Lig3iiZ+QI5xgbx3ZavA5dLNY+Qywe+27CKCHYg67fcDAm3/O/y7+pmveK/V9aR
S6655eTRYOAijEI0iL9tQuwWHMLFGHs+w+BXjP0rxv6t+UhaCidmcD16TdG82gONi+D8csNRw8l7
4mqS7JaKMpeDF76adwUAv4KXX8HLr+DlV/DyK3gZ/s/XzaMcAb0UuswyO5KQpr7B1TdKDYBJr10N
PvFCE+DSM2YFQv+pZywHYbNUwa8g7FcQ9isIg9/1Kwj784OwRS96lqj6L3nR2oI+nrdoiGIZp8aA
TElvyue8R7HmifNsSw88scorx5B/ZAArkN1VzjnEArGpBtx4smSbII+hAGuagMNwfPsnaoQ6Pd36
8cpx2dh8zQ0mvjxMG8Db6Je0FbcHbADiC3NA0WNu+Sh/44AMxzx+4qxXPD5eqvtafNNZruPv+6aL
6a9zJv1dZPS/NP2FmZtfOTwYncgnWWFw47yEvK86jPnpGi78QOuA13HM7f7+5X40nwGqYiw7u8c3
Cgto+hXKBHv8l3JoneN9wKHWk/V8PbFDib9amwDVbwV2QCnBJjtkh9rVj80DOdI93Q0n+bawCwDa
JSpHNKSrakBL7Hg8/sDQM3YEqpmwI6CoaTNtxDVqUjeTW1oKoP7WyYGOBo5k5usRxawl5r9gng2C
68Bh+NcdmzbfEqad3t5uAnaDNADWKlgvoXV6Qw6A4h1iJPbAFWPe87JNwbm6vwLwvQUHsfnyEpmo
/UDmD+j/fWXdI7UBXFDhL4wSTlSFtPxX/hP+9qd77MV5j/DJoJo4/w1eVHB6uZyZ/BpFf3cys9g+
CWMj1uNWRq0y/7pCysf83tuDlbNHjTm3aMR56JjPrgd2e+5ld1G8zOwtQ/3LFhU0d+iRscEVY4FZ
iPG0XYfkipMheRXZIRITeJcImOv9C0ptxvOuvaH2JbLflrilzuWkn5zqd28yc6oHcIsrA0E+QP1e
PHqvKLN2+412Ez6pJ0xXOw1HMD9lbAgszjqvmqLBMNxcmJi202/QHCiD1iPi3TTDc/5DRZLPElCL
HZm1hw4vE42D5KTaXc+6b5dPgM4mXZ27B1BQ9f/vxsxRB5UaBvZ6uBuYpxwiT/vKU6Cp+QMziJjl
s3AHXqm71EmdxMYQ+pv4JtiBahmZuxAZIY5p8/rgy2s6N9hd2suZWw8uIJnGBc+tIEMlm8hEIRVC
nWaro46L5/NQEMPq1bnWxGzQxi/ZOSqBpIfe2aB2CR1TyGwiC1ifkzKYDG5GWCpqYpAj6pHCTHbI
GcFrylzlG1pUFyqPMQtoQd/wn7/TyxGGUGuhgPXzbIGO9fIkLfIGO17yMyJly7MDPD+UoXCpt/1r
Xr7UIRPn3SP3g3q05sCr0eq7BL/y9DZPMntIP/N0Oi9n4ulvXmTP5T00U2Tf3aqwfdmiJ/+2Mq5K
2SoxVx7A87iKUH5dI4NZW+F2AEr3pB4me8VLfnSzgLlH4henqCNxWiPv1znndBpAaL7iZD2cy5IM
K0b9mnzg9QqdTTciXIQMieK3wu2vXl48++3tbvuautfHLGZZxnD/oKNCC/8JcAdv3gyrRoUaR8c5
5s3tPv9vD+QbeWskCtoV/zPPAnGsHOlFgOvVOZ+MlO1/UbzIrEWilbPQGylEPmXiuQYB/borvr39
HV2VjGfPQhaYIVQJFO9mA41xU5gjK8w7kd2l1t3dTW6lzvkNoRNPLy8Zeu+4Fr18D772EH+7m+cG
zXdyJA5Z2NEWCy2vk4MMQkoLlWZu5+a8CsytcEjTljwsPHTJWp47xN499Ze1/J+ylovyMCvZ/0Pk
YUkZkxnY/+fdliW1e64MfCe4v9TuX0vtzjykv5hVX3KUyJ/gKC05nWTmKP1VnM4lt38+7Pev6/Zr
HE345KpiRiqfKKbAj55pRyUvfQwdgaunn753qNw55MNqfchu6p20QpG39YpKCjthr/HOhyeH2gOr
vUMZvRlu4F6s0g1qexiKfRDe/RhMxa1RS4aZVa7qTLscSEzEUKjX7eJzXUVm8i6D4M6A5x3GZnAq
XLAyRaeqZKcEkR6aNRdc2cXXm8Vnf7PXU79MZGPCvSRh9DTI03grwjuLoad1GmLQLZplRzO7bVEi
Iz9o1iN3zXkt7GDBGTerW4QfCEDiVXylnmtFS7Pd8TrQyOFtIh2m14B9hoEONeF1e7x5wIoOKLJy
0p2BkJ+XHLXIkPOCS5TymBRnipHvLvhgWS6xXnUVyTFa+7Ijt/hyM2/hb/Vy9MvK73cnN7t3oxj7
GcEAYhcwgcKuTvfANe4fEUej9k4ECuK6RxmIS2ee0cmjezwVaJeRTMQjC+EEN1ufNMC7lcyuSOlh
klGiYCUHZ725uXyGi685s5n/ja+p8B299J4z+wfOvVBtK0A1pc1rSeP9BJDGCaG9njn48rzeE/b0
bev66B8NN+s9IBtMp8FPDs8odsRfy01gaBxWGO3v1K3XspMeyVZdqVf6Kr3xwUKwurx7fEWXVjyz
jpNnaLk+YMWYbetcAdC7/PFnwshLnz8L8xtw1OVEg/aoQBGNZqDRjO+feTOZtJVNEb9mqMBUVrxC
k1eiJ5a0cqQrXjbOI/jACazrGtPF3yp05QOx6LfUlKAcPEbN5HqyK4biNNb1tnd9eeEL+2LM499B
FYVgwr6kp29oHTstBdhfW43frsScd6Eoh6ChJR5w1aCLeEJVKKZlmTmwPUCoArvlkjEh9n4Gruqs
mYtOtgzfUJxn0MmwV/zv9YhZN3cV+wbSLFYxrBINbRwhDBCFbyp2DVuIBqcb4HhvoN5CWd7bwulS
vgsXTndOTiYUkxCJAV4CWmXE4h8N9lgCAOZo8fcd/05ngcIJ+p03QW2/8cMT3IpZlw9r6d4ZMzX+
1793c9KR33vvlsR3pnDbP1x8Z0r37ym+M3X93yW+C9ZxTmb4u6zjkgI+I1nv3Le/jAImX+8KElEa
qIY4QQ50z7uFZ7Eg1Yray+5zgPak2s0xuAdg4wN0nXkDF+UO+s5CLwVPUi10LkgiVxifFdtvD58l
SJOpIblAB/TXpma5j9BRNKEXdrR358leh9SmqwzF9ryc30Az1YBhU6jzvFHQCPV8Vd344OIuGbgO
awQzJXq6uIbHTA266izvG0rSnf1exHsQ6y3CW3SufiUi/RuxFF05uUXNGxG/HdeDy1uNIgD2oSOu
wM/CfHSRIEnDgdbIJqsY8U/qRHaKEmv8EN0fBA40sUSLWE/cjy7xg8vKFnM3FzZnFhGMZYgplB5O
xtLQST2imYZr/KscpmeEW8n/KEL1776L524a3luDbmN8R2OP/8pi8S7sAb3l1OE2Ime8N+C7gX9Z
4tvca+KdOLwfkX/a95LhZz+/giP/O5gfjKDwFi1gKOLnZf4FkhlIGdoEyUGdodvQHNDexbPsGLnF
/4xyf3QkoS1cQ8dAd26wAJMafmJnzHB/Vu9LGwkGasA8mstb9h/Yp9/EaWafUl9K2zyGOImIkkr2
7LN1aV7fgieGu4Y1yyyHf4PLSGpn6+/fH0brgZqYXFfA6Xl6esEEG9jwiL2c3jYhpL4wAwhDai2d
7aLgcw/33a373yT4X46N0vXfTnFmVMvKy7oixSme3XmOVPAvfmjcfYuc2/UteojQS4QG8rPTH+J8
b5+fwdTMTm/39xg98PqqY/ZTjHjYW3MPD/20283b2xt6CW9W5puAdCw/3A1h/D6bN2jRC9GiU6AP
L3PR4MbztdHmJrBHtqDzFt9uZtH/Xm+3rLRmtv6X0lpUWrPQ8E9TWouewizG/EM9hS8dbUMSJRDa
SISewYl3+tLz1DAZB9hCWCkwQeNK51DwGHU3sc2T6oD8d7Ogo78cOau/e+TsdUMiNGpE8MhAk14G
UcdUCr0CAUvzLAdoP+2kzk0jqbLiOE2dbMKMVFnCqFE5ZqDQeux7DNov06w2BbE4ph15LgLwNWVj
5SpaXDOj78SlFX/pMPy2YnnmyqVRHCteDcWJSSQd+nBRkhOYxZqycQd8sEFj76rAGJC7J16UsNn7
mM+/YIHPKP8nh+7dEmYOXVppYAuXsQQE1lxFX/s2b5Tj4+wSxsfC8L5BH3VCJ3hXN28JaiEu+wCE
e0WXVjDzmtKhreOgxAp2PDp+Oe34QMSDg5l+DZ9qc7eJ2GnhkUv7Pnc7/vh9P08yv/TWM3+iLtqm
FwS8teSU8ORQF1aawL4AdZQoKyjdCfeFD0bAJB/OGbZHHx93DVN2ylBNEFookBhXOBLu/SqA/YFy
oEjp7f7yTn2t696Jx8y0D3onCCTDMu9hrZ+5hwmvDG4nIA3u0j5abmdiHlHBjnzI4g8Zg4X42EZ3
X/E4hDd2r1a33BPgS+85HmOiEf3+/u3m7fJKFwWZn/k7hfPHC/Likc4s6Z90pEtqktOevd+oP19N
Lt3WmV5P/Zj2cQEZTNnuuF3AeRc+fF7b/Ps+/Ew0ceGWn+sj3gllNFBF9HqYJNyWGhdYwpgSDCYx
41300LAt74IPzWSfo6SqxcgxzNfAuK+C7TGcgVc8vfCMwzf78k1ZutPzyt8/705LC07EfIj8H+FE
LFij8+a9O7E/wBotCslMx6ZTqGpg/4aQiCZGifko5IW3BAtQm3z0LbcJAvs+WIj5XQVFdCMAkNjx
9qhFdFHLeIPefHPBM1lc01yb/hXWNNOvf+Rl+nc6yuPPuzzjv5z98f/+W1s31VMSPmX/YG31+tT+
I3/7x03z1IR1E/6o/wbUlzx3/R9TXzrVa/Yj+AffjOy1Dp/ec17yf/mT81KQqPxPWZcxUR4M6GBh
pnAlf5JeCpIi/1MDY5pocF5LUVIgTv+ivdT+qRu6LBsgytVUkNlQOGP/4r0k2j8NUZRAIi8aFL+C
4eZ38F6eq2x+08aKLilEkQ1JIqooUvBVzwxJEw1SE0b9uOvD1nPKIq6vmj5qD3qngza46rtdOzSY
sSc1OtM0Om3aLM9sIsaJ1VfALSMFnF40QVm1KAeiI6hyyNopSTelKgKeC8L2NkxVwYqy6b4a2rty
DJ/6aGhvPV6lLiplzgQhCxbu6ozMFq+FtndFMmRdA9coIq3ZvehL38gLLRt2STHp69LoxO9FV7K+
mgT3vFBR602/DgMQPYbjpijzYWEJ9KPWxBKwAlANK4auGWBNn4+EUEPViGghibspwFhpvRyzY1YO
Ub7qYsHO9GpwpMETA8uXif8oeVFQmJ3uNQ/iJOWnqM/yguXqKPesyQ2MTYxVEWGHrmWPba5EP3RN
Sw8RjdtNT2tNYpmoROuB9hjWFEzRWlVqeVtVZZ6zJDdqQERtNGB0UZ2AaZQkhsKkRog0M9Yn9u4e
/Pvlf8+kOiNyOL+3rmqUcyxTSMQ8WVmVQTtKZTXsUsWg14nflCjKlwyhZblcl29SGBAUPSdJ76iE
yGD27D15MyjSISClwaR+qms2jWn0TRMj2i2tDjfnXWTFV4f7hOuIKfOUGqo4i+2iOIyMpJfILlKo
8ZQlQYIekDr2XKUc5W807pXRjivqHyK/GDZJZwignSMCZs6BZgmjsnQ9gcffx97u8rbx2ObDPdQ4
OTakBARPhgzq9o8eaB3WhhpXdb8DN9L3JjYw21Ef4gWZPAfPs6eoYNjF+4tE0fS5m9N5il8pQjnt
xEwczKrqG4ifgLurBDcx5ldvUJE1vUoBEexgElU0fyRC5aRFk96mSe5j/lDeYLaYWndA0MXRwwhA
mWDWdQpCW9pM3W1DM3DoUEOL9modhRaVxsbWgkw/pZJQZaakGE+jkhs+VMMoIuchhfKNPOjpdy2t
vodKNyGRH6Zxw7w6sOQmw1ygJFRiFnpNRKxaA/HgFKvlCwQPGR2ZgJjp8kF8Ib9QG1C9ICIGTEPn
2dZq6kkeBYO4o23ePJJ4lHWmjJkC2kWJYv5cHtaOp3aOXEeFampTq92oQZnGZq2loWH1t5lJqyh5
WVgWF8yPR2eAzF2UVZ2omkrO6fV3Tlhd103cF8a4y4oOeIw3YTTIqKaWR2i7TntxMgWh79dT3vX3
05SXzhgp2mpM4vRxYSWfrxDomBWVqKDvVmWouY+iKk2yH2WFIO6EIS+txksU35InikOKarm1jJqq
TuTnEUb+5+L4HeOHK2SxamxgPCh5Yccq7hJrx2GJYv1j3AJaO4i2xrmgZcOQFarxhb/booYmjZ80
XnfS4uypINgmXQliUwS9pxkPZH15H+Y3Fk9DiRuwPKgRiTNEfHyaMChDJfeqeKoHWn6ThwQzGKMq
W4jFPlkyImpwESROWE9FriRmjxGIErelL51GsaasqxOwL5dpcDV5om6NXVQzMaXfC82LWW0Y4fco
7TP38pvO6uT5xmJLdQO87bpC4crMwuPJSEa/zlpwkg/G4Gp1BmoOWUQDFoEUBpq+7wy0XdVqtNI8
QphidJh+r8f7FJ/LcpQNlUykILXxZK9YUuhzMwsScE0Gz5+m4zhAFD5fW1QrLUm85GRkEoZFNzKU
ThrWLBgl5FqiUjTVuMztImiU67CuwEUttYodJx7oaqOxsS5vFXeX3t/S82ogDzrcNjCaz0vmZT8b
hlSkyUkCWa2r+GBnpUMtoYxx3/iyeqOkMspSqScuHdFcPcwfPAtOZJK1lERichr6tALbaS3ag0gj
jt6Wd17ZAx/LComNWinabRFiBiTNHD0y/CV5/XQJCUWlEgSVO6kEE8Y/yusQS/KQDUJwQvwWAElW
NKsYsmbltTQ/ZVGGxuWgjs1M8NA/1n7LleZbnWGuZKU2d309aceoDelOnYbJ6YOkWjifz9cJy5O4
MCuyCgMozex/Kxi08bQoPFG/DazB06pTT6eVMqj+lRT1UPKV2O6jqDGu1K7FPEG/8BfWwCXyg4xg
CShspip2Cdj8OUXxTk3pYRYFNO/Dkyh7+3JUxGvZH3NbpJq3rhtJAj26F+z1UiuOl4Xzq6PBqHcd
n6QQA0HHx6Mh+LafTh4eXCq1Q1uIR5DGAFwELXDUxE8WZIHMLQXhbyoj1QFFCYa9+ZT5MYnSRq6i
6KQYSW12XtSvS9VTwN2bquuwKVGZUFfETtsEHL3qgCGqkx66vQh29VYoMapT7L+XUdQ6Y1VmttL1
mSlLfmmJUS5bfeGN3+sgBcPM0NyrVYFBkCr1F+aufLlncBd1Cm8UV5qrn3eH1YWhNFVhG55I24a2
ENMJRMDRYyRlApNSWV7wPnhc8kk2wKcNOyZxezaLW/RB9FphSqJTGWi3Xh13KCrRA0ecguc8Mra5
QYclBcov5MdH4qqKCiUIlAxNlmYRoBKHUxKIRniKlGpgiUcexar21n0YsBJpCDaFWuNUcX5t6HtD
yfdhHzbbvMFETEJUm7BawM7/XkGV8eoS4lwCxlMwb3/c9MzXukDIoUOkesDsv1y7J6Q7TU2A0hov
r5Z24PMZy6IuwZfR4O5J4rx/ceqKuGnHJjxlwqSADrWPZGoKik9QdjNM1YucSUdN151JCOHjJKTK
WBgIem2KdTC5XSiIDSPKqvNH5U73lOQJ262MC5JxXsXsnCSiUcigijmpxvmyvZNEON5pGfZTdCJw
tw+g853umq4P1oGRtCgbKuiEau0kT9CUridwrYc+jO1cw12zJDWiN73StXvJSJIful+2GeulDskt
EH3JFqkzussapdz6qjCeskQhj5dP9Dy+dbZ6qoIiXjWAa2gqRzve3yNN93L4+pl/SrJxYl6pY8Qw
SaZVZkzEDFuJWnDliZm2IbH8OHa9sadXYz2Oj6onGasRjMUMZTGrqhww5beNAkuUGiQGxcFSA01j
RI/7DRH60hyExqxraTJD6FNj8MCBVamoFuoUTIYlyauf9cJGqa51NYtvPMUoLFmOB6tMhJshbsg+
yCrQo8dDserLVHfKDAy5Y2OQNUmixtVbRCALe/P5AuLiAaMACoOBCnN4VRhj0deGSTiOhd8yktaF
lSlTuLn8lFnmG04cAZU9xBuNNQjN8buPJ2D4tZRLQ+qfaq0cLVkptDXJcoy3hS2yqlbyWRGXjV0L
0nQTASsy6zJsD3nR3wZeNu0I0fNNYiQoOZeLJ6Kld21soPlYkW/Vcfjm9WlgT35qi3XZuyVpMA2e
ANyROxxJWaXlghGVP28a1BaPlUHyrNF5FkEX27GCRAlHWscCmyqSHI0piH5c3rQv3AXoIZUSRVdk
RRfnytETCqBMopoewxAXy+s0OLX+gOiYZge5bg6RF2hO72WY7ZKKO6VS0gX7M8P7+bFhBXhBVYXD
QuDhfjw2sdGJPIxKeiw77TYsXE3ZC97ItOdIDuyyAd+aFl9Jk230o1ONw5aWGHM7tLsiePMJGrEj
YwGpOL/zx6uMFelAd3h5k6GIs6s8lYkn+OKQHie/oSvqAX2SxpA4UyQnZh9n6ZWeh+JtV5YplE6N
IQGNCq42r8stUW/AKDLEndXnU/Qi1LW3GVMhZb6vtHYh+REcrlj/3bLCjQmCF0JRvSnONaem9XIp
xXJ67AhV7LGvezM04iUz8tmO4nxA0m3gAZIuzXsHEzEQm1Gh6VEPutqN2x4UBBIFp97YLtUIfjZY
Ku4wDzpVELkbc5kIulAV896IjlOY+hYZG5X5XpqyUCORGVNx6cS/eLXfnqfBW/gog2Aaj6pODeNj
lOjrUO+gA2hzVcfGKpAlu6DgStaLTUIxYSNVWSisyg6DIejI9K7c+INz+VJ+irEIgHRuRQCn60DK
Zi6ZnzZNNYxVcixiD+0LClAlOcJ0kLxDRasaw0cM9YbBzceEfGHw7MtP/0L8UWQMNY2gH2gdouGP
m6FUXZaUyhAdQ1meXFWrqhtvLLWdRnuwq0diyARCd70stITJUmus6Njv00zwt1lXxxMTwmzcjHEl
rXyxNljmkWElFKO/M5oo3DaSd3t5wZ/DDU2EdwIIwUBtNHIGH9ebF6pHKUC0Yz2NGOOe6KmpdpFi
ZbIqmn6STU6tCYdcx0yUyw/+QnkCuqD8S+PYwbyXU0uyHvLhBUcAeKPTp+F1p8vTXdeRF1H3p4dG
MgpGK5GakRGinCdR0oUlfBZcrIBLisRdOzL3Okg5EBXAQ3A06vo6KypyrGpSsD7LsoVdlvixf9SK
eBR2GDcStvznDJN37tkYRX1ZtDkeNeSrSCswoV+P6a4V8vpKS+t9kRnqPuhaqwCnfFtgqnZlYGJ4
T/btmGsL7/3FmWO6FbxnOBWIvc71Re8WQ3pNnVo6hkc6GQLzmrje62qsnIg+PYZVvarULL0R0yT6
fvnIP1tlODGAPrijp8BgzUyDSqWy1EgdHSVPUVwBozhMg3TGgj7/rP5wmhxeACqmUPUMV717u7yW
vSmmWXCMqqFbG5Hfm8D5CntS5ZtaGreX3+kLGYIJlhVVBN4JgIn//N3T5FKN+ybLo6NQGrdJVsXO
OAG/BJDQry8/6XPwhzBZl3X498gHwlH7+KSKlP1Qx0l07HrpJW9GTK/3SHXv68mPZGzEFwVppgVt
9tXL4aESdlPn+aqZU5iXYUr6SAiPUkSFrUrre99QhVWiiq+X3+2LMwOijoSmBFxdxf34+G5BPnRT
Ddt8KEMCEq6kQZ9iOLy2pC+uRlFY0j1fREscnIZswEXBjp6n2r07NalIPGBNRDpMQabtFCJVjh6E
0x7ZJQAeSmiVegQKtlibtsiS6ZsSuaJHowWFQVhq6yrwyKrylQm5jErzf7RNM7htMbzRYIivo7LA
sLIpDg+X9+iL84eq4kIGF8LAqXzcIxKUuqfKOT1UqEC0iq6ITkIubxsNzmZWCbU1GPkSHfiXG6UB
nEHOCaCQrs8OZvTCImvakhyUOHNH0d809W3cvlGBvMKhWjVgN05Gj8lpaoqd0bDID5mWb2TPrTOM
SFO6O30SDOgY1ZQ9UAz17YJO+bwrUCZARBTkHDSZ6LNdST2d0gjm80hy8di2xnXdi3RfEn0ri1V6
3Wdl8LsDMh6n4jrw4AJg7szlLop6EsrS848A0iKWG5luJ4nUupdP+ww1frQYHx4zhx0yePx9rmr+
US0dUjVWbIDmQTEiE1nMRzWZHie9cVNf2Fby8IyRCUvpksUFzHZWGUOfhp3hHyEdjtBTlSmhITIE
hU5bEKcz4p2QGI+pt/FUlMAaU7tgpj4rBbglkHadAyIqMJiPAt97ZSx36IM+SiXtWR/hWWP7Jvky
xkHVD5e3+ww2zrYbITAiF6oiZ/MpgZY0NApDIvpHWkbXogQnLCkUn41ZSjqT0NyRx6h6Q+TiX3Ew
+psklvpVI6vZSq6himMpCBjcHGNbj774FjWFCsrIRFAjVujla1F7wNjbqbwHvtDXTBh9V9BiT2Oy
PKRXghEEseUlWmFpgJ/t0CeqmQ7JuIv0wHCIMsZ7oieF43Wp+kyFMjGbYvQem1HytjoOaUHVfHX2
uFE6V8bYFaCzH7feQzuxERdheGyJYWzUdHrVkRjeeERwaEfajaJ1AOCnEMiW5uc2EsfSXUGLBYT4
s5+CbCbCaoTYBk/dzWxrI8oAfCspOCoQQ7OP4jdjKkO3q/p4iyintKSmfUmTRny7LAxfPBcOBGpv
NINSBIZc57yzDkQZJj+rO//oFyqaZODon/JW96+9kRxFOHHrIVXrVRY12kLnzOdUGkEaD3Aj4ja4
FMihfnxyLrRtWSKncBQJUneKrr81XhpZKSVJYZZ+GMI29t7GKIR7cWiM00hG4kpQRoeoCQJbqUPU
4RTyIdK10+U9+cKDBa4I/QooVJY1OncaQyGrOEZkHCKDPBXAQszigSAN/6gCqUcCNb5Rm3jbqog2
e5JuWi1+rWOp3I2xr/5+DcwRF0CdRIIdnycc86r2K1WJjENYxcOTkU8xE7UpXpCCz84P8oYwLXB+
gH1L81xQnoQAfSdPBwNpe+iSYNjWkVG5fVep4cILfWHEFAMpSgUQLhTdvGqTZBMNVdJ7hxRwmx0b
XeT4pZ+xUlPR9U5zzDEtiLTw0C+wI1xw7B49e8ry/ESzkoRqFQXGQUxjlBPJlayYda7GqMQJv8Vj
pbG0UwM3aUeo3ygjntVP3olOerAy5LKMWVNphlk3hbCRRA1EioUuvtWtfL8geVzPz1QzSuSAzeAm
SoAoZ8po6oWym8RUP/i9mq5yUqpmPE6R2VSkfYACecokWmyHZhQ3WJW+1kuxMqM2+LGwDv6cj+sw
JBm3E6U/KsDSuZNqxIIgNaVXHNspKx5UJcG8RqJGcMUq9I0it2upCNZWRPXuBHns7Q5+vNWNg1kI
AzgEC7ADDpGy7YUxYmB0CZ3/x9mV7caNa9svIqCJEvkq1eyyVXbmvAiJk4ik5okavv4s+b64VEYJ
fYFG9zlIo1kUyT2utfZQisLPx4E8pKkg/9V7ovqAaNFC1GajA74s6JoUVfMCxuRiVEMXGEONyn+r
vvBp4sEw8f98hbGcjfTWAsgMsekyl06QKkR9ZMdIoTsFuOCU7QbCqg2r83TnirzZwOmmK/byJqGc
F3VnOw2n7XjLCKHGFfYMhkV7VGIC1KZTv26zccUNvbXlrw7eNuZXORcKXG54b9Dfd/4AeatbGEbJ
w6RRe5RJUNbO/SJRftcduYR8Zmxvsnjfd39T/VCQ45AYodZfrKJAn6V8IEMCadfqdZD9vqjUjpZf
Ip74jtT4p7PyY28ASghd8KYR9cJ4QW7WXaaJuWdMVVaQsEXjYOtl+sWbarWf86DPwKslh1R2IIfW
/MUbGwzTzpI5UInQuzIGI0ep3/AOkjP3uPJ6bmycjZNAXQxwFfwqlMiuXRsy8qQfxjG+dOim7+I6
kocYSdKx1rVvCDc5OCW6wUgZ4idmKMwTNPGqnF50+xZ4pdhvGcOsvBofrR3l3xjdyGfArqb9/Z95
E3M68G8w+TNAcS7YzDfu3VE7cVm3pjCtlxGt+V2W/47b58aecj+VfbZSqLh1qcipEGjggaL5BXGC
hWFzkilBtIg8riTMDTGDO/Tk0PuV0ggb49I7CbexHuZ41ymYenCFafhoJPy2O5n5BP3G3f3N32Z7
FMnD3GeCIwI0dQkBYFPHEYJY/NI5Dd+DZjaJDZI+FCmBHXrppl4+1pr/YJiAtu8Zq7deUVlkQ6mN
M6yGbF9RCdVZWjWfGRBBr2VFUA02orbG1NQujvyRs39AB5vtii+7OTb8cJQQ0YNBR8S8SVOdpJwm
04icyyT67TRILyBW8YwGHdwFGkD3P9NHiwEiiVoWgpB5wes7AjhW7KQ1dS5Zkoxnl+Z5EOXoNrYu
nk7DhbWy3o2Vw+ZQfHEoBc7KwV25Xq/NcQGzvsPmctH6pcXTjaeNNSv34Sq4hS6QJxDXW6Ixsswt
K1a7zsViDKOWywoAHG5XK17prUp1ZUthAVABhBs16FyiW5gB4JJVmpLBu2TQiD8bpO2+FEncb7qm
py/Mzg1UPTNkGMqboNzdJNCQB7bR2/YEyJhtZ3Ym9wGV0pcCwQl0jcQY/fPa0fvOxib61EMyC/p+
ueFizi0C1iAVKN8gizP63NdDzbaWV8RPXpIlXwCsBsZHDk1T+wNS+sMYDxSlQosANDcWCaanc5od
Vc1Aryf4/wEgk+UvLkAxNVDGDXhUW3UwxZYo/crVJgmUTiGYYRgRHCCwjknp4oWYpN2WyWDuIicF
yLyM5QABQi/FYAe4rXjlDd9cTngqCxZsBqnCIy5jY2Qtk+hKblwcmUPTGoBbv4W2N35VmgD6BlzK
/cdg30RFALBbANQjNEKwzJY+uM1oott0mEJTGyfm/TC1/bPt2FmKFHjg2o/VqWI/CzG+9GnimwBU
Vyo92IP0Ix6gYLq17PZg9V1AvL9N9y91/qIpjF4x1C1q6ZdVumvRVZYRhiNbzzZ6FIkSDyUaSTmK
dhn5wvTYBmjHPHc13xVmvjVSsmn7lf74TTIw7xL9PwZMOAqHSyJEh+C9N/pyCrtRI9O36uY8xFX6
R0768/0P+uFK4CT8X2MErd3r197HttBMOFOolTd+Q5P7ATc7P05tm27vr3SbbWJTKCgjyQXLA8j3
hSEDItCMXF5NYUEHoB+d1yZNn5kLIGChm4PUhe07Y/tP1tFe0MZPVXrp4ZQTAbkThgK+Ua1cpoUe
DNrZ8y+CU0Qcac0B15yZv3O/iWVJYzTEFIrGa4Oks5xjYWnhQ/Ytin3A5cptbQ3uPktNdlYaBNnc
PTUZ6AH2QPKNZ6Jaot2SPXl2aW2KPq1XGu43VpKhHuEB5mqgKjr3/a9/YGEg+fMKzwzJxNWRsgoR
YNJcVg7mpgCBVRDXzieDPokzU4befwbd8xZsB8sIE+R9O9Pqe0xq4Ck99ohF/VZE7EdX8ItdcOvg
pnIIoskARg5MkL0rhRJ48p33qEX0pxczIkpKgaNMzMTXxMlWrtGCHTkfGkPnEFQjuETAkdkijEmU
U5qOIF3oufCCmitQ4R1Jd5k5WRUyjyY9cUpGjDZIG790GmOPDF5chrwWX6PYri8pd4x9ZtcurBSw
dOaQJ7Ff17z2zbobA1E2/DiZXRZoNNj9QnrxXnce8Xw7hgC+LhyUzYzU8DunwDxde9rxPGteE4yH
wJ0xuuhY0QjzNNqx3ec8zdF37cG7GT25QxnBOuKe91vRKszPHi15QvPxbzbKbq9Lu/0kx57tiBTP
bDQ5LmJpyp/9YPCwLYtih4b+sI00fYLXPje24vuOZP3Kq7A+uHRgf1A0s+fkExHa9XUok1oaid0O
oVtYcG+ctvFz3GJ0SBxNQNhXxmZoxq+NqaIndN+9UDrO+AD4oLzUU8VCu0TW2WWe3FdiaPaTzYuH
thPgTjTx8FQCX/IwRon31zEze4OCv+FXpGwOHNXXlYt96yvQSEDwj7+A/EG543oj2h0SOgrRhzXt
za3okYjg+up9nZvGX9yu16qVUea3o8YYlKE215AK87u5Cj6guQNQvuk4JmJS5PDX62cVehyNkenQ
Usr7apIGuGdvYKehR0SKAGTcm0pWXzoaNz8bgiylG+pNY0a9H3dMbu6/8rfW+uLXgAEFyJUHgwfg
7cLYjbFt6a5svRB0OXU03Ao4VzZR7+wO48vEOgPTJrwWoj1K2yi1q+YXpJ+6V7NLxxc0HJrPto5c
P0Nw+Khqgz9XQLI/jHbuPZEmy0Lh8GQHKlbms9LINuhNQyBjUnrrDjFSGz5mcK+NQFc9c2p6tGTr
/gQAXHzKy7LkK3f4JiyZ0ZpAoSM6Ry3tpvVb2DFKnjXrQtss653KGhUCc6P2QACbQV319Upl4DYN
5nOPGWVIYIyBu5k5ku9NaA9sfWlaOQvNiGAqUJlPP5FAxI+Sl03YJbWxUbXZ7XD79d4ZpiqoU0f/
6YRX/AIKr97CokKFeAQ77f6p37xlFBDQAEdfGjig20xl1LZy8hi1y7JCk1MnhXssrT5eWWV2Q1dX
C12TOdlGrxhpirPENNlmrgxLTjzkVvuoC4t8ba3+BNKg+fv+dj5eCJmigwQFfNTFi1KZoKkWLg8z
3eWProeROl4kmn3ZWGolNb/NTrEpgPnmbvtbkXz+tO+CAxd0rJFZKQuJHrM/ea7sZ+Sgxg+3zpqQ
q0mc01F+t0labYaqmAPEjH+KjZH6fMqan4QQBWRu6R7GbMzgWoj67hZEH3ok4dq3UVL0M0L53/tf
6MaXvzFx0dq2OC4+DND1rx67lKlCtyw08hITiQyz8V1pWzOzUffnhI38kdB8/DJViVjxzDclFyw9
Q7ZnChNYvEstU11QgUQv4SHrJrU1+hdv8DDKnkWokrnQPByjterTR5v18NTnIg+w/UuTVtNY2klC
WIjXmWwmTdyNLvP4CcfaoQSWJeLM0FtqfVcMaxWm29QS20UNHVRloGwM/IrrLz3UioukaFjYytH8
ZOR179uiazdTzYrHRHfmTjYR342sbks/Zmza0NQsgtxu4p0cKoQNcaXPPa3RqqtG4+ekZpqMdCcM
qZm6DGlkJfDpJlAPu6Q1zhMlEA1WQm/MFF5LRCOpN1RQdzuBMXloW+G9MRLiLS5B6/diTHe6qceQ
tEMQo5gDoWJFWu0XZZ1vdUYcv5ScTz5QkvJQG1KexDSVAZ1A03VYdIzyqjyqWLePiidRUFS9A7Em
CxyNjA1j4HaG/fn+5TVvDxTk8xkphCAPfBQ6X7F3b07VwpRpl9ghNCyp30sN0mCVNY8ymzzbp62V
BC0+7QNi+i9Vm5qBal25KSmQN4gVP8nWUlth5hqE0Q44gSjrm0cvcuTWMK01sMKtLcJvBUYB2EcU
1qD2ef1bTe12pJEpul9pY/6KWL61J5Cn40m+3P8qt84MTQgTVcK5PYT/uXDcwyRL4H5aOzSnC4JV
gFR7zzu0Vvl5dM2VkOnWX2CBGTgKnwmw2tLAesVQCDuldgi0nH4ym5YGmR7I5j/vCM4Zh4RSOiA4
S6CPO1gOugjEDqvRQvylO2ObZuK3cHTpexGQB/eX+2BTwLKjtQ9TDgTOUuy5goZlxRz0KSfSo8/p
ddA+86O+WzmnW4ghirTYF0cDBM7JeRP2eXd7x6LuOxf5QWjE8U/aCQDoxwjEv8ZooYDqlg9yHNRu
GtJ6q5rMebZE8un+Tt/ijGtPjJ7eDBNBBA9ck7G4lOnQTr1ZTXbYTkmytbO0P0y5xAxDGj0DTjH+
ACMPLoHWRfrVLN0qcFG1Hzgo1p0a7cfaEt8kHftHMBi6h2rshx1pDba3WVLseBk1l9gsoH8yOfoY
pT0Kd7p5GFPHb+MahOjGKgOmsweVgJqTArBdbD3gaPwaVOFNHUtxUrlZrMVes6Fd7Nl2XPQh4KeR
LS+T5FqMVc1554Qy61x/8rzhnBYIsewktcLYY9W3mvALKlKweOgUANZgemuT9m5SDUQD4O8h1EIS
DXLq4rtTEaMondl2yEBOOnaUdqhLZ85DkbFuk+XQIqFtvgNaOXSr0d7fP/UPLJFN0cqHAwSMAD3z
a0tUmJaSvVfaYSro2dKtlfpFbj52Tg1I8v2lPnhKyLy5C4wW+l8Ac14vZXpyHIkqWFj0o/wd8/xn
pYWxcos/ekg4RsSRcLAoTHizRXz3kIhbGoTYWMUeXRBs0p4A4Qjvh47o3EJq1NkjusD8zRyCO1n0
t0rA27m/0Q88EYpC4FPYjoVQky4izUQRm3V2xsM+9s6WMz5ZY5Y9u6haB2NVZGeu4BKzUq/EUB98
X5AY5noP4ulZieV651PbSAfVRh4WWWLuSh6b27gka/H6h6tQE0hL5CscGOHrVTIz06LuIh4SEE8v
qTTOtjmkz/e/4Ac5EehheN8zD37ulyw+Ie1i3nSDy8IytS/oEkI0GASeky3K8ly6TvViF8746Hj6
q4oH45mKjO6ixmt2qZP3x8SL21NH2xUHd/tQLZRUwQSG5gT1vCVctzJH9IyAywq1M/4kumkfVAX6
YMQLrQJltElguz3Y4Qom6EQih634ott7Be/KsbwN9jy+/+Jq18yIzcREVuFE7Xjq877YNG0lfTt5
rjDIkeT5BkXLNWjTfKDXJhIcAQRWc78FagRLz5QKabCxMr3Qm4rvaaIBN4NwRNGrF7Ruf9lE6xWT
9FbMXaxoznxbC1uc+wKLw090YsZNTaYQsVm3H2sq9yWf5AzfrB9NN955rDYfHCWLDbgK2ZZ11Nz0
wDEEaNx3a5WYD/YPegryBNgtUM6WWZFByh4JKsxzV+Z0ayg4KZ9Jlf1M0Fl5aPKxDNucmX8MHhPI
F3TBOCUbPgyAGoFAbn91DGjZWNGUbSvHEJfStlFKsuHX/7N5tUBWx+9DoALDtyT4KpnVRmUhpjQd
6V5cnj+mXSdWnsBbAW9xNggkYcBnpwX88+JsADrulIluWRgX2ZT6QjQiULIddtnYPogkyze0ncZt
3hnWjtvdp2YqO1RSI/5vxUJ8cCxwlwbgdugdIRxcVE0iMnYIY4kZ9qOZHGM1FcfSoUiAUEJS2uek
dH5GYtQbN++Sfdp440Xa1bEDffBHE5fskZdQjEHOVyOtGfMqO8ZWlp14t5ZV31oNhBYGOGaokKMm
uoz1XTR8G6JMDFe1yPQ3biBUBLnaTR45/mh7BzGoL6nZTD8LaEytXIm34sn1aWFt1A/RZ5sbzktk
DekmW/V8cEPOlY+ayLmt7NJPOKSryGmaXuvsT6WH10IxHwC1Y+52J4aChD8L6MIMBZwdB/XotY2v
2YNyISrQCr+h+i/h9Hj/QG8DEdxdiC0AQguxK9RNrv2KEAWwgbFwngRz/uValk9ZGpcb7mixstJt
TjRnD2DAz+EOeJeLOMSIVUOysrefSnN0dpWd2bs+9YptA8DFdk7cV8KB2+YV1oKEFLA3iDI5mAPX
W6NGi4ZIm9pPdQ+xDmZkzp6kEpxembqvVs7pya1yCKrO8T5NGP4WiS1KIs7n1BXkZ8yUt6t1JYNC
uWtBw426F2o9IIqjFoELMkOG5nN5Hy/BuheYeeuGcfQEUECJccHFKF6F851k5kZC4Egn7oPO83NB
0yGA8I2fWL9bOj27cfPQkIPLoC30mZBPMSkHqC0/1dajZM+uBuJWpEjE7U3N0RuH3NIAFO7QHNpi
r4m3dtk/iPywE0TRno2BbRBrmCOXdztBcj/lLv5CgU18FTVNNmSqa79VXfkcRyzZNNDq+N65ZhNA
AarcNyVZYdjc2iRkEtCjQsPgLVdc3CyobVk8Vq4Vur00z2VKnjObb7veeTR1BbSf7L/cfzRvucHy
geNWAfiMfgv0BRYhQWy2bi2GGNkwzU4OxdAhNCoELTZJ02yT7oUB7e8QQNINuZvGPOgEoJFuccyq
4mtsuEE1vQysDAx6EtG5cDAdm5ThOGzbRASstQ6pHYBLHph5+3L/l3/gSPCtwJuCGbGAleRzZvbu
tCqj8HKR2FaItHp4ElmRvMR6UKFXNmYAXwYH7+l4Sx1i7JvGodtIWnLTTACi3/8li2ExaAqi2gn4
IXwJolq0MBcubbBkzrTIHOi2TcAdOA+KkaDMrEsi+y1PXkz1nHVqw4g4VGN7xCMCUmDcElptUTO6
cLGzBLno8utATkBO0vqrwrgnCm049iqNJwr9uvJiJ8VnN64OFc8PvWd9lfkRw7bwr8Shp5qtMp66
GtW5HI2VWAAI0SavkUX3lTU9g1P/Kc0xR4y26INMxPuad/xxVg5A6rLG4Z+FHBfhno08+E3TBRUW
kI2vz8Ut5mS11EZYQ5vJITD7U+S7yTcy9EGH0Ed6l1F9RsGvQbMxxygaGWrzLIZ/k/1tsM0g1iGq
aUMvdmUM1jyY1EVuHDtm/4QWnut7efoMPYdwyndt+6WArJBBD/cP9IPkAeISYEYgxYRps73F1YJu
DNTb6m4KHUGnsyAWJA+QLV6yMsp2crLSvWqK/rErIrU3SB0BjJ5kow8+dbch1EgfPJ12RxFrtkZW
uE2eAGBAJAlLC+E6d6kJ3+vEHksggsOhlScFhVFfuj09mCxl/mR7BMXdrP2JQHTcIYjTr20+yR2d
lOFzXnwuomz4rutmxYh8ZDjR9AW3FigGNC7eHsi7p9gPVuSoFJQ2xELmqXGsHwhvxVGhS/+sMyH3
rluTrV1bwKih0nzyhL0mZ3jr/VH6MKEjBCYyPo278P6acEULG/iO2E4OJmQCgBEAY+thEmIt0Ljl
Pc9lFhT1kNMwkAOWjBEaQbZPt9EYNmzUJ6htnSenSk8UtLXHOIESXdWDJlPnhvgRA0zbAgWU4cJq
MT3AC2ebXKXwiqUtu0euLfMXJ7F3sOrYfTbGyXu0ZWSs+JXbtjpKCbjSwC7BzFsQzbt+lJ2ZSFZV
fAg7IzuBVjGEskXj2xeGhXqgpH4KC+27g+c8N8YoHgyJxnnE5XBqdRKfIEQofYuJ8ampsyE0M8We
eupBP8trzzUE+rfIoPZx3EC/IK+SS9eS37ELYZYVU/tR5OUAjgg5MQR5AIxcbyPrJgcgts5+UnW2
gUhCtAGMJ9ST3QW8dFYWu31riLqQJ8+NdPAml4ENoHtM0KqynwbSmUFFbG9TNfXf+7bm9t6C9YN2
MWwKsh44tOsdJWpUJaCoaRg5Ig8r1ryMktPHKSn/c+4/L4QWKepaFE5zUacD8z3SjtWkoReT/MAr
/adO+Un1UgW9mZxzxP5+nWT/WcYJcHWKZiDIK4DK4vZd708XUcKVkRWh9Hj81Z7oD2sUn50yAZiF
s+6QiCLa3f+kt+c2LwkegA3WDPKBhQOKwMr2sqktQhIz9wzZH+vc0jVw1G2kNiMAkb8i2wBf1LOu
92X0ts6g8oFYB9CPrWpHhpprobaem1n+YFmDT1KdrDzj20zQRZUVCjmgqyEZXAIePZbHkZy8MsxH
2u/hgslLUzrdU63YL147Z7THTdSg7fFcRChxrLyHW24AzvL98os4R3qKTCppynAyal9nz1H6SIDK
6jXf2n23QVHxc5TpgwO4e9H9LphGMQ3aQXX+qVItGmVfKsTuSbufqrP2iI+y+k9W1hceyyLozBfB
1+QaP7oJyLeg5oamPQhU85+/80vcyPOSjbJCwRhSzW3ErS3jRbLyXT66Cui4IP+BC4RxXbwswwBF
mgqjhAxOEh9TKfBxkvzryLLcH1VXX7zJWYsDPlgT0kVgj8OcM2xucRRWNbrN5NIsnNv7LtCvDm1e
KMk20h63qoqCGiLKnf4NcYknVX7KOHspNAngvE9Wn10cW+zzfu1N3Fpn4BJmtBGuJoB8y8ruMBVj
VyZmHqqi/9a6XoGKiOEeJyeDqkZVrqbFtx8BCDxYZ4RD6MHAsF0fb2nVlcSeuzDVTv4tSdN4V1ds
+ipHC5ArS4Kbnjqqf0oaKzq2Dn/J8aC/5LJCNORBZ7COgDHzuRvbL1mby6MqvelXxqn4fN8gfZCq
zAB6GF7ERxBPchfGopAUQLC6hJY4gpdD41nRue1ttwkcN/k+8PYS5c2uLlDi803i5l+qiWKoLfKN
FR9we0BIbOE5EdECk4Za5PUHU8yM+7QBetGoIU5qk57suoZX+6Kk6BaaxZpS2229Gesh6JhNJXrU
y8YUEIeVKkDJCqWOE+h5VeWWtkw9ZrWza9lgnoseugKdHNRm5YvP8cx1WgsMChqiwODNHZTlGBPL
m2zCtNeFiTToVuaNtdcjJaeoAcMjw3CdZxEPoAyVLSTSQOn9IfGnwEhIGk5R2Wz6jK/J5XxwW5Ef
AggFUBQuwVve9M4YJXY9GBmaNmHWWu4BkWx0orTKN+jSFT8AtsU893T4cf873BpA+ApgYubCM4Vk
1sL7tmPcV4UcNArhSEmZmXjBZELz7P4qtzEMkEpvJBHInaL/OP/5u52pihJVp3UVQiyjAX4wa/bM
LI3nSXC50m/9aEMzfwjsXAAEcMbXS5VtWo2MRWU4SMQNETAtqAnV04qffWtJXF+fmfoLeAWMK77b
UsEKfFCkM7kRPakGXWh3TPMjAqhznlE3sBpZbcuC/i5HZ3jQ0JH7y1tQ2m0PGXZaJ2BuoIuwJWnW
BC6dfg2IjHa9FUkfFHobWgIp5KBLN9uORDuv//UkcK+QloAwDOwnaobXn6d2W28EgCJ60qJDnSYB
b69w82bf1yjf3l/qg6QPQcgcUBo4e5j8xVE0GdR8AYepQlA9frXI8l5kraNtn8TxLpOM+yks98E2
CJr3bJq1GNtm5eLNS7w/Jtuc+2gY2ADtBBQVlttth86rc9q2T6h3kl3PZLyVfGRfNUvloU8KedC0
aUIt7HOh03hNfOyGVWxDyWm2MNA3xttyligsOUpPlqz3njpIPj/0zKqOsop3QzRLvRlqmyu8amE7
E3Lz5Ifs3OhINOh/LfKNl5JozLpPK7EbhfV9iHJMoZNmt71/TEurAzFToOHQdpurGXDK84N69zZ5
HIMzMjryonn1R/Q9Rc2F1UeDJkVo1wDM2jLvvt9f86b/Ni+KQipiVASc+Mdi0TiH6Dk45eqS2U78
qY85+EVUQUEmRcuTDeBeQ05VHIhttcHQkPwMrfIsSNyppL6g5VpCsHR7bz/HmqFyc3SCbOv6G3SA
EgCSx+SlJ/y3strvmU33KcOLzKtCr9zJeW9Xd3Le+7vFFk8QObNEud6TF6eT7CFK2ghIAWjl3v/E
t1sCcXFu5SK4RVB+41lNHVvjoOXFann2maURchCcclAPg3swkVGuvPaliUeZwwRwEWEMXhqUeRYm
3kI9R0Y5dtXH9PdEneRIkxbjdEey5iY/XGnu3yBFhedaWvjCIcjfukFeMKWDUT+HdpefDtqefCSP
Krj/GW8M/du+EPUC1Tu7FGOxrz4BkxMmHuwBsw1KW+1sNnevJCQE+2HAaOSoeykToI5QDgcTx9vS
eDwY2bQrs+RxnEbwK1AUT5HAILDxIauyi+34DDWZk4yTlaB/GU3Nv3UmnDszIA/+fPFbIaPnRcrl
8iLK0QIBJGcvGLidb0sNHYrCkP2mGGm0dcphLe/86EzQ6KKQckQ2iz7g9QPKE1bXeY+VZUYd3+yU
/SDTKPJjw8n/I+lo3iQ6w/M+gUSBi79eikzuSGsJGS4hvSzoMRohILzvV8799pHOrxSQPFwzRInL
tmYkEtIqHatLCV4jmgUJwjAwCXf3b9dHjxSuAekZrhYETOY/f2d7XYgcgqLYy0vEMY8rjnRYoyZ7
qkg/PEnoqB3/P8vNPF0oXWCCysIhA7iD6SIl3ihoHhAidf8hxKy2nLDfVmoN2/uL3foVfEHUx9En
w8QBRGLXe4PcqlWqwYCZGzT1ByX+VkYFqa5O9fs0YxdlNa/3V7y9hDakFvAh3yrMQL1er6gnqxSd
06MN7rjAFadDvYP0Z+dru+pXrOtNpQMBGsbjOCh2wMDOMOvrtRJNQajKLQrIhr2zmmg3oAq6GVgD
OnLfnkjfkg0T7DctPlmxdRjkY+pciuGLyC5NDcihczKBYbYEyqHptJNksILay7+YMy/c7NsdS20o
SRUrP/smz8TPRn0PtcpZpg8An/nav7twfSndgSO9DBNMpPFVZvcb6JQjdhUKA7QrWn5TUAz03bZ1
n0xD65M2ofKiPN6u3PwPzgpJDmi5SD0oQoHFWdG6rV2VQJy7la35MLfmDwOR4LQCvL2y6XlP1/7W
mycIAKYA44Q0ZFHtg4w/rXhGhjAXMRSboBq4G4w6/3b/8t0+5etVFhsq4rJ06ygeUcZkwKbbFgY4
MHOf2GhqRXG5v7/aW8dwual53hmo6R7EEt5i73cHaRII77C6GcM4N3ekiT6XzIqCpAGpUGAmwKnq
fxAVnzvznKuL259U9SLV11GFNDpbw2vMQqouVpL72Rh0lQ5K9wKYXJiWv5rkd1Ofsv5P3MbBZECA
Z2dZf9j0e+ogZY8ZA3yLkovfRT96yIuP/MQZ9FxaiH9/b8tLPJwl/91zG0MKajCuD4qogJufbPpM
ps+GsUVmS/rnlkMvTO1p9Y/rY29+hWy+RjkSwzd8T/wjPCgophergzvrDP3O4289SfxcvaKfnghQ
WJpfnvyb5/8yMORZ5CDMOI3NybS+lfyJdUBAWZscUsIE+G0vPWLsiX//+9/kNgiWgRqbVYxRl0f5
YPH+IYYgB4FcCujBDi3KjptfIcNPX1s+xA+VJWLIw2fmEXQJ51wA1udDd9dbG+jyFiYvbgHSihkt
iMgdCt/zK3t3C7JkYCBzRX3Y1iWGDxgnVR5G2v7CCAkUikT6F03AdDOl9NVkKjDMX2pEpS/3OwBx
Ksyss09aTue0+c6GP5P5l5uHlIHPQZ465xcBsqKYysekeBjanSq8b05hPdPslzegewxljABluxWr
cBvAACKM3BTNDrjcG6ovNYTweje1Q0uCf22LzwSV00CCpLNzcpo/QLPft3lFV5a9aefab2064EHn
KWwAOSxCcrPKIXFGhzHsHByS8ppqP0wQv0xp1O4dBUQetIe1+V3a0b7N8vRT0tn0URZpeUkK7Ty2
XRcFLqCx/9lhoyyDuXzQGwWm+QYYWWC+t0hVbIQNBGkLiFfvHJ2zADUzv5qBaPcv9a2hxJAX2BKU
/Ww+I0Cvb5PBstgYZYHVIHm7G8suBwF2WAND3DRH8bHhpWH6ZwlNCB4vno4Heq5llhZo7Rk5RrDI
7RFQZj9NP+kswx3UAq00itlDJA5UDHTmZP5WUf7qFqXt53XzCVqj+zpJAz2Ac29PXr0Sudya8plZ
B6+OugUSp2U2KBX+uB0hb1CWtIfEl00+U05kEGGW0Se0WOx/97/7rS/EfxCfHlKmQCID1n393SG8
UbkojRuhRcDMbrlodjouhq3trsXOH7wvsPThqCgaiTO95XqlKXMmQWLAFjzInW1iCVgjaL+dH4np
HIs9imrRa0+7L/f3d1sFwYkj5gCKCGBrAMDmD/7OTNlZAWyRSKewBzv8awaQ4gNaXwUE980xzFHQ
DkVe9Rh6gxzfIeS1aAm0q+RYBq0dA0qBPG+vwUg9umDA+0Zaa4yL6pOf93/mbcDK4E9hCVALmXH9
izhBYrqHGhsX2h12VIDY1ZjPedW4T6UzyaCXVG1t3a11Pz84exRBgEAG7hrZzBIpkEPKrY56EyeC
jHkaTIZqN+ZBAAqgV27ZDUYQ7w5McyAgQb1B+rQUchzJCJgW48CsWMrdmNpwL2k9fUnLZALikrfO
37GBRhcv02d0AHwXcyl/lJwOewe6ij/qIfls/4+zM22O28jW9F9x+Dv6Yl8mbt+IwVKF4lakSMmy
viBoWca+7/j184DdM1eFYhDjGw5Hh5oWE0hknjx5zruEQ3MYOkX52xkavBSduxyPR7ViSyGTs7yJ
2qlqzrQ2QrSRNMGupirfCW/vLcO10/d2tqzfebMMs7oCOKPVzTluF1BFWTTfmgj42RLUwftOEdRD
MtWeKHfxgUREd2NjRAq8aM5oRSgeoKziUPbi79DOFidbHVjmdJr2HvI6CK8KWLQB4FiwQ7dYcKOT
kebWmuocQQP7rGpj9bCYydd8iq2vWhPh/K0br5KVd58EY1AfWiPuAXi2wxPi1L8lcUOPohazvaPh
Sp1LWZXzKCnQxOQDUS683MJm1wMN1/vy3PVfY3TIbuSgaW7UTBu/FgVIniK04GYGs3a34BH02GEK
44l5FX3txfFmzPecJ9+bJZYL3DzwfXDKNo/Td5jf9C0d1SyMqpe4LaPDUKSL93FEeG8U7q7UfaBi
wB2WL1+6B8Pd1cDsz4aZR3c9pta2ps97lhvrsrtM4kCGrdwsGrWrzMsm7mQZKAexLmuI+NyHIFPW
Xm1qi6sLESD7KfmbDZL1SzIWtWgSRwUg6+VLjZpZLVMll2fcxbpbsRdJAEdjp494HdaIMzR5yVtW
K5btVpM7MeTmrVeIdIQhxPL2qZyk7LuFAuPHn+i9hUnZaW1hsV9W2bPL15GlJTIywWrPHGSIePRS
4MtGctSTdj6WaEL8WTWyH3fd/G2Y5tgB5to7vaykKEUrL4lR7OmTXeFlmd81xkISZp7hMWzSm6oD
g5Fg4Hpuo9HvVc02kwqZLkx9A8jMeSo6ZT4qzxE7xi0t0RO70XIXse9/w3dxZX6qVkmzvhxtK0K3
xkJ9946/a9pp3g1eMiKIy9moDd/MPOltpCXnl6GzxFNb4lQoZl2z2JESA5/LcuWPjyd7TQ8uVird
HNKTFc5Nz5SPeznXVT8tqH3O4llsga+o0RIjBVhaN72ETkiem/FpAI35UkpVfIpFYdmpyV1/a+Ii
cmk0ytWV+LYtyplZ1FhLkknnbMrTl8C0/CpZJj/IlANIS9DuQxsckfv6VlRJ6mjloLsGdg7ygl3e
vIzFThPwapHzOCtjiTY7VgRXLjahpHc0l3LpTPM+u8nkMLqbof+91nmwd9+8ikTrUPQbId2xvpC/
uZz5oI+6WbNKiepCuTwKmtE6k0yP/OPve5UeMoqJSys1GZgSMEkuR4FakEXI24vnlRzsZHKX+0op
jeiNzdOZrdU815o2eDWC6zvH3hVHgCOPoi43WOpq0AS2pWvA4vVgWl17xjoZW7k8bb8KuIS4Uz7K
t3Unzb4Rab8VIkDEpAzBTmL1d577yHyeDSxlaSYPWIeEwXOG2LhfDfjqlk39Dcz6I7d00ZZSq7uZ
rSk/C1HLOU5Z5i81W/kmCCTKfoVs1kGZcGUdK+FQgZBws0ITfqdtIh9mLFt3lvJVrsnrUoWFrMq/
NEs2iXhWxtaAuzSdx7pBFpX6lWss+H0ms4RRgGL16FoZ6V7RaA3tl/uXUdcWDVBCXIGu3DSNxUzz
QW3PqPwdQXUY7ReNCqBQDUCkvZ7culZTRy6PefOCLo49jjcdZAyh+BomYMPzp7Bt3TXMVqpKrfMp
GBGMkKtV/8wXErysrNdqlA9pl7hZ+dBFAg4IB+Sbo57uh5T7VaBgZYnQTtw5ppp6ocz0R+ge3sM5
D1PNEbrSjYbxkBjJASaeb2SjBw/XRQ0vB54QNUh+FpE/qYXXJpm7JooZoogZfy3AqHbyOzUE8Alc
BXyx6SlacyhMjKf533AUsVs2D2oWu4FwAr19zAzJScM/RJ5mUo+9LB/bYD7m1EgQkGqGKOFghBr/
8R67vv5S4KA/ZnCvXOvG25Z0obcivapGPAf9YlfCMtgpJoNot1l3gjKH55nZOk6gmVxZzxq4L+2C
AGVa38y68Zeg1OUp0wrDDWhROBhDh54A48BtG1O55/q2Jyp8pXkBmhzZL0pdrBlC/9Zow0rNQBIy
mRKT1pV+UcX1HSqtEkXDUbhVl1B6iMQstiMg3dJoqp7YdIHXZop0i8f070AczoVBi3wVk6mdJU3G
Q6BYxaOSL3sn73WMBGNAi58yL10H+pCX0Utf1E5pZ7BSFdUCd86n8DDLRv308fd7b5SVtECzhsST
1vXlKFYlagPEwB6qn4mVWIkQri6i0PbxKO8cdWQzINaQRlpLYtuksOmLKBCVtn/EBsm4oRP2u4wX
gt3k8o9JhM+nqDm+j8ORupyTNi0CNkayWHYepvEt8yu5O8+zTt5l6AAORpucSxooXaQbLl+7zBut
CYW0emysQnGUMh3PZoFqdxGH2iGuo1c8igdvBODnFCWpFwb2hhOn3fPHz3E9+yuMg/lA5Br6+XZa
tDicEnxfisfFMl4tNcFRLRTLnWPwahAVKDzuF8g40WO+apIUVhti9pEI5wXRzTv4iFT/2qncicZX
ydQ6CrKGLH4ISlwALmc0iVmmijQLZ0EtF6/Lhsrr9XLwrQochGlGyaGPR/0kzKZxBB8o7GTob1oI
F18UzzKAoas8OeUZ6p6X4yvyUiiJNmoP2hgjxo49qy1NuNXUZRS6XPFUGFrUCW0rpoJvzqinxfmf
szUodpxmj0qLVFkrp7ODIM5vyTAAJAqFAXvFxpAfJysxfJO2823aDqM9Y/jufbwQrg5Qbn9wuhD2
wnNm1QG+fPpyyvOu67T0nOa15FJ9KuBTJRSMxu7YSPFJj3txb09eHZ8IznBWr1qyfDK+3OWYjTo1
TCMtnhwXJafDzuRxTJAOMaZS/W7ESnyaSmrT0rJo9/hh4HMZ6NWpXWLzOCPv6Hw8A1fZJ7VJNsGq
WYraGLWdy6ex0NgPqnip4FqYuK1osfJbjaDwX8IsqDu7/3pD0DiTsdGlUQdWcrvroklTg1QArlAL
RXqg7ABcCRnFnVGusk9mDZQuLJT1q9JWuXyhHn7DTO0iOQdGXxySCB/UFPmyAzLn4Zc6H+Pf0jKI
Dg1tr52Rr9uiCIJhHIrrFjzH9RZ5OXQ6jYHa61117sdOc6dI7O9xYEjwH0wOpTqlhxBep91kUXky
8DgYEGt0kkId/vj4k16HhFXciAMXAA1F+C1aLDBGlV5Nm581DZwIkiLdsdMMR0rm8alK5hkZdBo8
pToisRy08s4sXG8pLlVI5AOefBP52OSko4xLxCKO+RlqTWQXEKaOaq8NLjvwUzKkpldIyZ6n2nVN
DvAD8ccUudVQY9lWpJFDXRD5MuUHDi7VI0GtPDK9Kne7VA1/DwUx9yNxgeBfInlqU/aJ7HLqkWMP
9fS+qFLZKbulovmoiN+0qmfTp1Wq3CqZaP3d/bYyq5HEgF1NwxVY+eUaSZZiMKtpEh9UQf5Ml3yg
4qSi3RMMO8fP1XcAn8ElCHgLZVo43etu/KlaLuTgJaqSgRbhbOT57wa2k0WJ9ETTpF+CPNjrJa+/
7+IgWMej87AWoN5qj5fjLY1aNLT6xQeop50dGVPs6GGW7bzVVbhaR0EymrsO5Weqr5ejFGkWIBY3
ig+CkKODjTfcSSZi25TZl50K13XyxFgqVJY3LhuBZBMaqymW8nxpxYdIl5+VFViLuUvqqCCifqj9
NByHVrwPKvk51ltbBmdf22kTWscwp1taTOafH2/rN5Xq7Qyr4BxIKWgukDpevrvSm008WbX4YIbV
7BZ6FHhIgSQ3Uqn0diYG1jERo9RfAjH5q9JxxrThJEffLHlRUG7vcsvDUKs9NqHR2ViPF4eAVsVR
N7PaR2nyz0nPIh/4pHAUU+1HkKaVWzfyTJgSlFttTPOHeCmj11oP5q8N2u1+VsrabR+r+rkuOskh
nmO/qg71HQeZ9SIV/a67zhq7L2eAJibgHPINGGz4x1/OgGGUSdLLFexCqdddfYQ6Pg7SU5rIjlWO
Gqxk/u92bNDtU8zQqRuh3kkYrnvllBXwaiLrAhm0llsvHyHQjUQOC7ggciHcKJpw1yth69WNMd3m
aPXdtFH2Oi5DcluIaAhiMFnBO0gUvDbSPL7LMiZUCRfpiDPt8JfeZaobtA0GzRn0+6QK/YYk55hw
ZHs12Y83SpN415p5dVPHSueIAtL7zjLDqFxmRb8vgli1zTIX7iRFqvFbLIj1BppNcfH48ep7J8Qi
DEKdfNXzQbR9G0/qSaiSvk5h2MyKcFBRog90pUVoI5ZqwmXc9Xe5YDVuky5+Ni7PXZ25mYL1rTi0
2ilP6MGSBHbBM/1Py6Woce7NUdmJrtdBj4eEA8K1ihyDg+Dy65ghOKrGbAWw4mp9084RkokZzKXE
BKMSN8lkt4Mi7px415GPSi1NJ0peFgffVnkvwYqoWvkY5zoMl2c0w5p7MUr2Wnzr2r5Y+yv5SAGT
ueqBIIC2OVfRb655CQQURNa/PKujV05j6nVjUgMo3fUguI5+FBVoHpFGUd8H0rC+9U/nh6kTabVs
ls5JWqHvXbU6NZF+ar+Woyp4ddDgTKDED3MryadEiTQnLdGNl4WpdeUkm56Bve2ldldfd30kxLzI
LQhsNFQuH6lohVg0ZpR0kJ/7yr+5k+VV/j0vgamEqhh/noM9Ifarb/s2JIh2xHu457zp5/40CxhE
T/pcBtJ5jrXQ6ZA9dZOpHP9uCRgVJHqWq8grTSKK4pcvJorIVqc0RM9qI4UHc8nMrz3S7X4ulMrz
x/v4KjkkM2MYOlFMIEyxzQ5JqjFBdhgZPbFJ+4c4ve2tBiNAyxIyB3EhRXRosXsyau83kIR3Br9G
yGDy9SYeSTWIdssWE7Gk+JnFepefR+TvjkgvBn6qGQ0FCUmCuIm9leiNtfgimlHlDW0m4VJQDl5O
UdyuRi1wwlCfd0L6ddq+PhSwY+ZlpRRuOetmOggc7FF+jhW1PVHUFt2yLK1jGjaandI0Og2i/CnS
JicVE1Sb4tQP5GyvrHqNBeMxqI6s8jZcI7hIXC4CBUglBj9jdi5q6X4W4/AerU3FI8sGyCTVpZvB
6XCtXkzdqcDcO0uLneTqen+RVXB14PJANeHKJiNfwpSjZYAj3qvPqiqEpy5BNUuIqs5Fy8vLlHpv
S7/z1uC0AEjD0RExyVHXhO+nDZYh19m1eZmd56pokGGtrG9NJOBG16WULkdTBN5B5SChYsYibWuv
nSyKBB9viutdfvkQm7wip0aUNk2fnYU0Fg61LiReVibh5789CuR+ejw0aCHhb+FheWdJQpon0Vke
IzB2oiS4YwGJ6eNR3tiolwcFZRhahtC2EQGk5no5o/EsqnU3F9E5tEaXw9zO0y+ZErtwlQ6T9tWS
HxPtplO+qGPhGIlqA6K1rax3ZwGr4f7BCGb0mGN8CkW7i1/lJX1QihtN/dGHKobxz3L0OZhwlUiB
XvajY7ZATerMJzM/mMX4GSLUnRkOX6rmW4lHmtdUf6B2/Pe/FwRAzkBABBwEW1YypJ8+7GM5POOp
cmvmgoxXRLub8VwVKwEpmIAIkRJcSQLbfBuN2YkMpY7OKcL1fqXNhhPA0PNnqzxEghF6WHQ0zmgm
lmOApfOLTJZsAA7tzhd9Z3WurC/wzWBnucxtTocWUQ+rR1/kPA6JQnMDs0FxrZB+vG6uNz/cMtbN
GgGQq91Gwaq3hjA2ivBcLM3LKC7Wc90a3YtAoMIFJTa44rCAP/3tQUmngYOQ1wPe2ib0UQuIKjKR
FlrENjstGEXcAizHfyWYDlkqDC6Z6J7T6fWLciVmIrmqYqcNuf1yf7TqFNEV7gpUVcAHanqifRHN
pXPNYpJcllF4G9d5dvz4Rd9sOC53JaMCTgJoAh4HlYrLUa2cPlo9N8W5s85LGThShL+hlqE4ltsl
DINlPPRwtIuXCQyuOL5kArc51QvGUxX4FbUqPX3o+hPCLbZhPg3xN7W2HH2e/XT2JQV3GuhfcLPy
8qCMkZ0oz1J+r0QPhkUZONTaJ32RDrMIZr3N0Hhs7Zhj1YrzQ9DlxxapzEHq3A65TKNNX3OAz96c
gZk1GwCLUYdb0NiM/sdTst6Ufp4RShJU6HCbNVbkDQDJyxkxFva2OMbjp4LDwa9FfNFqzCB9oRQV
enNoKHTGYHh5r+6FyLes7WJotG4RWiFpX/0cKCVcDm1aebRwKGWfEMqU7Q4B2uc+0x4buQtP+LfQ
QguZ68DMA09J2N56P6p+0oEkz/UZuawhl3Hl1eMb9H9UhyA0H2pCpoF56/OSY7s1BV8+nqyrfh/S
Etz8zVV2kFV0ZfU4TWEaqY0uPHH19hFRqW5KQ4jPVZS1nlBpjS/0rZtpYuUKIwnMPImmF6iC9JiY
seVPHQ7HPSV1fZaxGx8k5Xk2h8btyjB9zOVE3lnuV4neitiBkI85CRGU5sdmk5WCVffG0ChPgRRy
UZDV9gCRoPwKwvybEPSokCFi4IhyUN6Hi6nZtW71ThoPvWu2RnrAUmlwcA9P/uYRDGyPzt56jV0Z
HFSKLz98Wi5CaZWT/BSUYeQlutC6fRgFO5WjbcB+GwWKDPZmcPDp0l6OMlVZVIzLaqUxx9UB+z22
XV13p4+XxJsKy8+rGIAfwCug3SD8SOm358KQS5nUZYL2lEhWfdAbdXYqlF7hQ4uvKAPcjKmSeqmZ
veirRsfc9l4xJJU3T4j+WmbXeGU+pb5VWNINYiu/Nbj42H30HEVxhFSy+TnRxMkdlKK8oc6uEx24
AaGsUjtyKEVeoRr1nRXkmh9FVeFIi5AeKM5qjirmBsqdHapv+FQ7Ra2qL2aqZ46aGjX6cWa2c3Jd
bWcmglmgo0BwJQ99W4w/5ZBxNS5Wh03gE7mOpx3Qe3dmZzjFHmX+28kp7yMXit+5+tb9iJ+DnSNs
XTKbr7Ci6wHurOVIbomXHxuh5U6Omk5+AvDpw+JUG8PV1aPEdeHj731FFnt7TVAXCFJBRAfpfTkS
1otmzu6Xn6o786gf04fpUJ2kA0xrO/QkWzzkjnKsvgye8aQdjRvRLY6hG9nC4ePn2J6f28eQLx9j
0vs+HsRafkIl2NaQgsu0b0p1bGQd+ObOGt/uJHJlcC1r7kVmgpTI5pVVZa2mRKitTVKh3Rtm+KUt
LGvn9v3+IGCnKetxMG91b0mo6ibIcsDTMW6KZZzEHgZy8c6rrAf8xTpBlwQIBL3+VbqO4+dy2rQx
Qsp1qYqz3oe4N8O1Rg66DFdmfuAilvGN1kD+WIOZc4R02Vs81++4Ygn/Vc2hrL1l7FEcnuGhMnot
pjrsyblcb1h7xpWbUQB7rSgD/HfX9jolPOXyHfOMyk+O8MSZCm7e2wuwYz/jQv308QrcgiP/NQ41
cDRAqIWx5y/HQWMkYDeo+XkSk+kUFdNIp7Z0yjI1OM6lDnPRrmqcJtAa10zRdAUMv7y0mhgcpQFP
ui4fSpuVUHqS0gy3czRH9pJC/a6bXj+G1XTqIz8d4j9GvP6cTmpuzSp9hhaeHEu5+j7rQbrTR98k
Q/96I/pC9LBWBPRWPmGGNR50hZKfayt8mlXKvQ3fSYMIaqPiE9tqiEZlJYnm39vMb+OqdIiI4GRU
tGcvZ3IGCGmgYU5BppW0z1mexTdVz5WuU/PQzmrjt7bas4N+Z5GASAGhTEGN190iFlKVg2Ss4+zc
GWrkB/NiOpkCNeptjfzH9+l/hT/Kx3/trPa//pM/fy+rmeZt1G3++F/n6kfx3DU/fnT3r9V/rn/1
//2n/3X5R/7mv3+z+9q9XvzBK+COzk/9j2b+9KPFVOhtTJ5h/S//f3/4y4+33/IyVz/++ev3si+6
9behN1b8+u8fnf7856+rqcd//Pzr//2zh9ecv3ZofhTfo1+ey76LfjTFL6/Fn7/8b0w1mu9d/P2X
O/7Ybn/Zj9e2++evhvEPukakuuSPzDygpl9/GX+sP1Gsf6w1wDW6rkTutyZhUTZd9M9fudf9g1oF
25i/R+B9M5Rp17H5mWr9A8wAXDI6+bTifv2/z3zxWf77M/1S9PljGRddy8OwwP47LK66YhyaKysN
EhfxaYsISnCL6coljBxFi9qXVDFSXF0k/XUQ1eCQKQPQPkzXvZ8m7t8P8fOgb+i4i1Fp3FDm4shm
eKLIJg+kSB1kXDESJ0t7t+4fJO0uM/5orLsl+aQmhTM0T638qe4SL1/tdq3MlZKXunhW49Qdxt97
bbRLQzzlzR90eA7YFNvp4CP+lRnTKafpoPdPkCkOQ4DooRo6cXInWy+1RPO7TW0SYduCZaC2kzP3
xXGIJLsSSY2qo4x/b0c99OPX3aDvmOTN627OHqXBug0FjMQxns37+KG2ezu3F1c4lE5zrjzlKfvS
ZLbkyLa1c+pdxrXrkTc3rRETaDEAx0OzqO9t4LLnoPkaSolXF/Ff/aSd1PavnZddv91H33Y9iH/K
BktNB9WjMCSgGe9Qe4fOpTFrZwftGPjlCXfHw/PHQ16t4cvp3VIR57IcaSMwYkTOmZ0XRz2MO1eK
d4cgaV/5FhQQtvcpqR8WqZMphE7G98UkQdEewxrttvJLnvz+8dtsIF3//mY/jbVZLZnWGPWwFl3D
h4LGz5/msf7c+NNteYSl8xD+CG/ks8qRdFs8Rcews5WXKbHH3z5+ik1V/u0pVtMx6EJURtbc7PIz
qlnbN0mSpU6Loq/kIrbEGW3Yw+xVuh2FdizZ8h5e8p2lczHmZrXmUqOL2K8xJjenAbvaosNfIJzo
NJXpcth5w+vRSDGoeWkUacnMtq7UlJ+EXEAP1zFKQXVCOZueQguOcjpHuluUiuJzaesOxVLl9yoW
my7wC/MVH6jeb2ulxrC77c9cw+WzEJvpjznV1b+36giPpCK0/giWaPmiUHv5DSRNkIh/MRKaWrQ2
s0X6D1Yc3CrCDJgvEMBA0yPZCRmX+QFyjqvLISBhOEX8A4TlclBRyq1MknMdCXittXMzbA7kPbH/
8eyvUeCnKAFunXeipEqVYj0Zt5WAbKaYGpvtDDIaWw7Q6npP+VsvtJdGhBA2lbNxS1cKzH/a6EZM
xVXfuzluWqyce2uSTJ+a3AvEMcYtl28qVcAg5QS6vExbzNOkzKIUSMqsIu2EiVdeYtlefYv0pnDi
2mpuk4hyQhpLs2MJXXAz9NQEP56VTZh5Q5AipEEeSIcVgO5m7pfS6ooQ05FDp+gLuLWlvk2quj6p
jflDgcjog2JNdg7jjYrXWr9gPHG9FkF54p/NNJRKmXRCETHoPOXPVd6Lh7i30s+GnKR+pChNjj/D
vLgq3gjkxFi4TXYM9GB2TEiCqo3o9B7DedOWWp8JfDJrkSshQDZpKzE6yGJUjvVSHyIkkhDumdPb
wBgUKpRNcBAD8890pIhScumQQqxbOqvWdy4519MCoI0+vwmRFdl/qpSXq0Nbghr+V40sIEskcmjX
SKyKbBBL0FVl9KnQE3kE8qFm85EUT/waRE39aqCBrGPWPS5EyakO/vh4gWzov0zMGxsPAggiXfyz
vcaq4dgKQy0P+HcrSBZSxF0+JUC4/QLE4SdD6+LaFtWhopQeztN3jAA0080MZUYwuGmSRzPPc8ke
ZUPANq9els+xrISxu/OUm9C6HpOoN5qrhhW1A6QILucOpbrOGI1C94kBwR1ehPlXaUwDGxFFdJ6G
WTqkCg6BphFSwoBmd6IVja+K2VkOoq69o+KJ5SydhjpUlYIS7Pqd+97V112fkNod9A2SaJDTm6ty
Oiut0dMx8ItgNjJbLXTJk2pIGlJTyTatp/GmlAIFqT5o6ljy5l4SmpITqVD4AEGMO4fRurF/Codv
E8bHhWtIaRzJqs1iq2ql68DA635CWY/jL8q9NKhG9pa0p2b4zlArLpXgzhWQ8uimpiN2Wh/nHUr0
cBJ/iA2dl1FpqPNTXNjLe9dJvHwr+LbUHOFQIrByJa8ptXU91Voa+HOTfJ+tOEF2Q4poKmFxH2eF
+kIJt37tlba09S5tcAVvGgctWdMZJ3xFDERNd3b1pla5imbR8ID3uCIwsOnRNxF2VAhicNACP+i6
5M8pU9Qnq9dOYpgJToL3xpEgX95mUWcdCqGRP0sz0lNjsnSHaYzRog+E/rbVBx2mxmB2XjN2xU26
tPmxAxv3qeY49qRhaU4fb6jrb8ZTgwLisse9Sdw2BzOOLxM90sDvB2O5i2PEX6a+Fv0sEOe9vbt+
/81HowaCrONq9wgiYM0PfsrftTS09CnWLL+s1P7FbJIQ6tfqFrdi9DW7tzp8R828/REhlXqQEyn1
y5nC2qEpEm1P+3mbDK/faw2eGHitosrEvcunGRG0tYxBDvyub2rAXUH6pE7006poUlI3A22Oo7yG
xZfTwej5s2BrwUxTK9VbTBGXdNzhcQ/RKs08DaOAIkxSRxOChkqGk/zQDcpdPzTJa64lWukbOQ0c
aHMSV8AGUurO6X51qq0vA/cAfBz1xZV3dPkyHfoYCCTzMgG8wEPerx3tMeh8gH29p+VZccgrI/Fa
enMeDODMDWWjP/7tpcSFG5geRCAwCtsNoLcJ8OyWDWBNxnCIq2w5BkOm3+ZyuocGXNPTzUpa5X8o
bq2BFi2ay9dNxEFHl1wU/CgLNLdXhsil1ICHzTyZ7oSWCGqL+Hd0pVE5H7/kGi6vRkZCjoEBTQIi
vhw5AwkxJ2kt+MVctL4gxq8lPj0OviFE+bQqXCEvRC+v4QpgVF3uxL13duuavaFSQXkUj5LNmo2b
KkvNJQlPVRlqd0E/i48Fa88WoIHsvOg2YWRFXQy1CWdTF+WiiRLviS1r0sTFBKUX9ewwk9W5gxb0
bill6U6IePf9oFms7Lw3D6vL2c2VgeOjRwO/C83B61rhN4OtjynYWO2M9O7rAe7EmQN1Lq6hlyMN
kSx3ZinxetxKXPgrNtC6+HdjGYIbJQ/UZ01cvn28dK5fjtAH4AhDI1CHylbKBR35bA6Z0lOaWdXB
yKzm0Ip9eBjF3Nq5A13vj3Uo9iB+AvCmt3RwQaGpr3SskzZJytwW9ZLrfrwg+zFqSuGZDRZWuQkf
sARG/vFbXk8sso6rx+6Ko9YY+3JipyVLLMJ5eFIiszgJJhChTB6mh8ZYM8e4ClxxWvK9pOv6aGFD
IE61pvXAda+KjYmZSdJshqcygoPBiDLYp6XB78mulzE/Qf2msGFWYTOcEMKTbrLZEmpqf0X4ezlF
exWADV19TQYouuKFRp4P5g5oz+UsEKKnYkkty69NRBpHtYWm0pB+6lGNZj8RxGmLRnNlmrwnq03m
mzTibqaHAl6uhlgDRMiCpzxFDKKLpBLSedvf1Mk4f82NBNm8Qmy9fFL02zhIqkfs7vuTUaTpKSvm
CWp10p0Qbs8fpSlQ7rtZyW5EJQZDMg41wAbatLHZGTuJxPV3JxzC/FmvVLQAtE1oGtW4bIBegEjo
I7eRH5aGho32tagf4mGPyfvOWGuyQlLLPYD24Sb8T5Bam7yhJxnHRnRf99ZXWh3iLZroiGJU2Uu7
7PIJ3zlhwWcBmMYiSidX2lZMYtQOlhBACT6faIZISujrXTThHI4pNuocrY+2LorllpW6ZqcYd0E5
BztTfH334RGI/FzUoP+QQ10uqjLGBGWRAW+mJu7Rkm69Cn0duvq8yJ4+pnvSxtfxCukKJpceOABp
sDyXwxUFBNAKP8yTWcz9jSTE9f0yycNdNs/djjDx9am6dgt0Wn7kzpaxldZCX7yfx6iITpOp34Rl
0KCxlxuuqsLVb5lN8vcgeAZUpLu1OiY7V6RtRZLdupalCFsAcLizaZuJhfikCMMixByrkDCKOTZP
dahEXmkpjcN6X/x2zoU/2iGTPBOTjXNRCr8hxGtYO+f79cIGu0Lg5r4GmRpZv8spN7NEyyc8D04F
ygd6Vk+ulAvL7302KvdNpIiDk8x7vmfrxrzMaNYx0fPQgSFSjli/zU9ZedAkI0YwBpRYJYu9QEqi
e1LWcWftXi8mZH4l+sfgsugObuH2PRpGQlGjADMWSElkci37SoOmP4zCbqe2+c5iWmdwZYpgQ06E
uHwhq1FGdTSy5JSVLQK1gfaSiXp6iwCM6Etcoxx1KLO7pBLRvC6w8P74/LvepLwouaHMVZB659u1
46fprKSyTwOzSk5QwjNvCuryUAdabU+lcloGo93ZOZuO+XrSMB4rFNaUypjbuKR23YjKA1LQiahE
7qgbkzeoc+jNQRT6SWEKD0Eftzdi2CQHTqvUkcwu8qMOy+G6b7BAFHuEfvs4/kPsmxkyU2n4c6cF
LiltAEpRS26lZVCdHpIQ/3ESHmnRT/fBIuBXRf31VRu6J0Vvu88fz+M7AZcXI87Sp3yTidrshTCV
orYv2uRE2zOxexO/CxPXIjsKihDF4ea2jlrxZpw6kGUTP5zAR+8kie9OLt4QnGvcFBE222T7rTD2
ElCv9DQFUu1NVLfdSp4U0y5b6Qsw1OQs1HCSqceVqg9ipruTC838KknDfBQHM/Llsv69H/PFayOk
m1pdH+FOappvCgpYRBV3YYP8+qaQuGwOtUYDUhDUgkRlfFX4vbmhFEckB/fc/N6LM2CgyfGJNqTb
m9Be51WcRNg+I62rJoeukgpvqecIy5FQcVGrxoekKubXj7/oeyEAeAxRDY4j/Pj15z/tDFVKhAGr
jeRU671mi+VUUuYdFddqtHLn8vLOJqT6vhJyqfIawBUvh4rDtpeSrmHtCKWEPJEY3vYhGFlZmaYj
GiN7QLV3YijSF2w+Dl2Vbb+tSpbNqqbDWpVaSXcVtUHwBCHBneV4ndWrDMEZhYgJFeRtaBEWzIaE
cElOwagPPiWRyAHYOzptxn27EwvrQZDH0mXfBDv59bvvt5LgWDI6Pf3NfHZhMlSJbCanVjKhvktC
+QVnzubx4wXy3lejF/WmMbvGsk1aNyN0SnFDIJRNluSVoRjcz/Mg+IIhpE960O7JI78/HjABbiuU
T7RNhEHFJG/Gnvkc4sQDkVMeZCBcDo0xqJfdXgvyva9HkkHDk5RqNeC7XJMpkM/QMhjNaKX8FoWA
1IWqu/hTujiNNN/r9fQ1FMLS+x9MKl0wdjl9qSssqUW/pwkKLTlFlQz/NDHqQyhlvR0Gs3BvxKL2
9D8YDw7YOhxGVdv2W1cXqpUPEfYelQQgfcmKuyDh040WpcyhHPdo9++c9sDSVtTveuiSH19Oq1Jk
pRnX3H2ocwrOiLWEP7WkjR30kpMgggSz8CWjxmpF/igK0U6y8U5QIx9fmfhryfdK4w0lIZ3jV/8/
3J3XctzI8qdfZV4AE/DmctGWnuqmSEo3CFEGVfDePf1+oM45fzaoYMecvdndidDEmCALBWRVZWX+
THxRMDc/aK3hdoiqrwNqEfuPX+yfRyJ0ZpURkvLF6hB0rr24FMkFQLdgE0qv2leSXjmaHucwa386
e18NAGYtD2R5l+cDiMJBq6k7Xwi1ES/g58qLcSwdsPARBkV2W1yEQ+be9PkUrEiG6merq88puPyh
kQJyCbFtskYqsbCTT79sAd8iC7QxulAV+IGqjWoQeTrA/dSbqBt30NacVNsT++hAZyJfhbYhCIOg
2CPn3+0+fv1omTDeaaIMw5K+LlJ0cOgAN54+j6nABNbLSdnLqNQ0v3FE/ittTO3OyR0x7YA1jea+
KWLzR1IlQbmzzaC/Hsre+lI3xUBx2daOdjZUN81QQfbQ2kF/ihBpvbT6zniE9xur/og/2f3kDjL0
1XgGL+pdSMUi/tI12YGiRoufxNS6Wxqc6c9AZv2wgTVvfcF/vXbZRqI1F0eU3YvpoLdacps1sAhA
5SuH1DSLe8UQUeRnfdqMfmypY4KgG4npugzsWPgyxMcVweysWXc4QkbXpghxW+gVuDPbivZs4gcY
COzaqCzIeSwob34c1S6DWk3yPUcr9zFNJSduOrT9i1uMyY2LZOCTiSmLQH9H0HS2eyPw29ahNY+Q
Waqvsfu1r9VKK26GUkcZzoiG9Fmv2Q2rKhwAbY50bJAICtvYH01RbzDG8L6VY14/phNKh2vNSjEQ
kXWjHBseG63iOEy19SRT7UuqZuGxHXKJ1n9jx45fqo08KlZeIIbgjO7gTy34y0SLrOveLX5iZvsY
OopjbYYk057LRmbDXh/pud5SYO9fSkDum1iFIO9THI60dRg5xn5+384dErz16PdII1651HWyVdqS
g63kYDr1xkCu+glCavziCL1rNjYnzRczd/oQbwR7/OJpje1c0vA2ka3rpHNbTKP4ZsUy8C4qxdEu
lKoyMhw5uvYWZ9oa3aW0z1IfA8sq2GVWjtH7jPpHtjgH4KPYbXDjDXZ1DOKe3koF7EHbDEowub5s
M4ejTkFLcK1IbzqmpqRl2ga5C6sAag7qxaLLPqdGgagVeM9mb4o8P/QAVy8m2LJrdBHVGzyCiwMe
sRS5g7ak4eB0XfepyKYyWlW1Fzd+MrXagxqwm+yrpI2uJ7VS79EITk0/DgZ4+7aixIM/2r0qdoVU
w31rl8a4CtKxdddabd/koz18z0oEnlaN6QSdH/ZlU65zXU2QQbRS9YeYghjE0jSp7lpHkPdZ74vu
JazjyAN6B3vPryu1+GJYMv/pmUlzNKyp/TapUhsI5sFYmyi58yRhH91FTThaq3q0rBer6St1FQyl
WmDX5yo9YSiA/g1WdUQrwaWWGIBCXGWtZX+razGmcKxF/i2O4j7aKIDRn/UYmVlJ8dHwDVcW6SqU
8+9JogRnBMBB5oXa59qLRbE03gX94N7TXAp1P4tzM1rFXGnWUC3MR4ni2mVWjhE6hlLDR0AJsw7X
dt3Mvno9tVVkIiQGFoUcQ7kxdIxhBMdHToe3HA0CJDasjcmp/OyMqRC+8ApWkilpUa1aVVThts3a
cdwkQra4coxTQt8rshOs17L6HrLsmPnG4IRrtoHqe14P6ZNiROZFmnt65KsCTOdsflBfeP1gPE5x
1v1A9QqQsZRhF640GQf1qo41V+KFpSgAykTSfql61YtX6NDWX8MIsUVf7ye33CJagMJ81DaP/ZjY
4wpyWWn6oZFgXsJzi3QtAJuaFJLNsbzw2qiBNyDS26Qvg9R3y2oA1Jk21iFSJ4NLdwF9xC+zargX
qCIhBF30fNCW0N22s1aeqCbrhxpw+UGxKhzvqwiOMjiCqMmQTOwsQl0W8p4NPOxWk2WgxmhOY/it
p9w2rQg9eE1518TXXRQPL12QiRdn1HrdVzswJj5aCh4CSfHkHcYa05N1ndNAupoF3x6SFiUdf+xD
KuS9XavahpU3wMcb23hFsz75lKpl890qoqtmkk/qZJnttkAoAopfAGX3InaqQl0XCiqoKajTfh2A
cuv9pBuKak0s5OK+ECbkEa10sn2uT114WSvCcdZ0rJRP7WTY0UZGU3WoZSsOntthzMLLfMB+8zq1
vCeujlG0tlsOG4T22TniLmuvkbCYcAgmgL8UbVdIpFOJLTUJ0fO1Q/QrVmmWBtPGjVtdbtpYyoco
McIvsVaKR3497kZUo/hOUzwGl1OIeKovFRaLT0kn/5Wbgd76WqOkn1PwkJ/bOilrJpUMtq+NaJWs
PUXJQj/IyEV8UVsjroCTYR3cEV3MBOXq66SMIZm1g4JHTNY2SrVxe68KscQIAoJJxOhRImyDoaVH
c6THejPeQOAsGkgv5FdTWneOP5SiEVQ9UtR2IBogU6C6g3fR1Ln2petCHDHDvnN9WytSbZWHSn9F
MEPXdIzC6TCX6YtibefN4PiJkTcwPD0AwmNm51/SsqzvChLEdqUb3oCzoaDgvNKhkKt+X2AzuNHL
TntWhOXeIMbt/cvl6f9rBD1Ehjf52ozQP4HQX8lKvnxr5Fuc/OuP/AbKKwCF/kYX41XpA1j8G6Q8
N/a/ubnPBB7+Ts+GC8a/kPLm3+Dg+UlIPajacfXmyvZvoDwgei7683+GW007x7L/CVZ+kesyBBxi
RN3ANHHBhzi9KMhYMgbvFDbdPWmgvglzO2axjT+6RPY/yjJ2LrQS4TmcWEEtqma9jrQa4lsLLlQv
W+3MlXHpaThDrOZmB6cE5aFZNf0009UGmaQimOL7Pikmv1KMS1g/yeNgCd1n8VX7VMuydYuK1rbw
pmZTCE2upebtlSn7akS97Te1m67L1K0fBiOpdl1llhdkfiq5bzBcZ533PEjlXH1kqWT0+txcrmdQ
AGVDjPNOnxvpz6Z1OiW6V4uaXpi6y7IGJoBWq2vVM+NPedWFF+7kNpeN3nn3GW7W20CPk12PkcsV
7Jjqe5t29WORBLfWcJlq2s83QXn/+7Lwlp6wZPrNTzj7Ls4KZzMYa1ngp/BsIhfIE0LxVA8mZs6/
cMXEn6qyrQ2NEesKxjpWTWpJobatlXU5QZq1NeHTck3Woq5xy03N/lMW5vUtym/5LvYkx7bSo/qu
ptl2kF2yz108gcqmDa+9QR1pDs3wysE7R4d9dcz7nysRpxRtoVkWEdaiDul+CfCULXXYWMGYIzbs
HkMutTJMf2wtc+tCscZARuBuZonpUFtKoF11jfpSkodjsKEVzUp2I8dHg4OLkxTROlRqfHgb2Gt+
kLfVqpwK5XsaKS6qV7ZHuMOcVwYLbVdHtD+zsSb9EOSyD4V1NDrP50bgXpelbHYTzlOqXzYVlpwB
xrkrpUhwqRoNOqtuYSRPtlO67P5Kd2tEk/40RYP5wDGDSGhuKGSOdSGyrwGdnrWmNz/5XqXmJw23
cmi0rnc7OydnZGeyeDabod8EYRe0l2Rn1Zl4Oa27UXAGSUgTnyyH5U83brEtINdW1mEt8+OkAbPM
SLW2jVuY59BDpzfb98MsSgumQcbk5iI/kmgUOyWaxC6ZKo+bVI7dIOjxm0ITQLM8sSIfTB+zQM0e
PKN9SEfl+eMV8oq/fRNSDpBpSrczgA6EOvIxi5K76fRDZIx2cZhSIDUt4jm3+cQtz3ZzF7s6LV2x
iVe7fiBPs7pe+4Voh3LN3Su5iqtp8jMgH5dm6dkri0wMT7i+W8vRae4Scrp6pZTGjwERtp1u9vsU
M/t9Xtn1lZbG2t42G9D6hptjGluhdQY/6Umo3XATDmNxV7ncFh2BHIhV1Oq9l/TagT9AmMuofCTd
cs8UfBZtST4LPQdaMoAogM1RFl1UXYfRNoBzDcEB1QYfJNxNxHtA1xzXPdCsvX1pF90qbKKt7PNj
Ca7+40+xpPozPt8BR0jqLxDq37HdC102dmPG5iGY0FyzAsXh7faXdmKDqkAwhXpaII9SmYWdpe36
ZjwgOgPuZM1/Rz9Fi5PrOB77My2vd4tifix6xJBuaSXS4jvd5WVj6QA7B+OQa+OT3ejarSWFefHx
5Oej4iQM50E4iGc6gQ5knKP/bbNiFHEQSPLKA7c2Y2frvT/YeXXRVs2ZxXdahJ4/soVmAXQRGvsz
7GkxkI53XG0CDz1MURqulDwXNWTVWKxrsByPOGOds7ucf+HpzNioZ4OOVwA6MLrTmUG67tpEM5pD
aNYbtRvvcGFfNan9o4MCV4FEpVOcrj9+m38IZaqINH5IlcDpUMA8HZRma0wBvisOg8dtZ6qOYgSG
XbU7POBfHOoo6HVv2tJYq5H4pevpmeLd+zkjlDqL7NCbAXy11NSXdmrWXACHQ68gXt1l9vgppgxC
yaLp7+pGf+GR9EtgNN3+zMQXwYpuLd1LoODohdOSBrB8OnEza2uu20Z1B8p/ulULuUoVLb/sHd2K
fNqE+NrVctoUQZ5vpzgNnqi5dVtrjMt92brtN46j/D4KyrM6Hqd189lCAxl8Yo8sBAV5XDVOHwwO
NCubjPjObqbxU+t21mVa9voqTevgOPW1bw9JgPhMbGyTwrtyasw80UH+QQ2Lm5STyX1L0rIVOc27
CYDeOlWJo9KyOR6K4hygalGR5nEBlZOJ8rQGskJU208fV9ETwPwxirdZ3oFiz3yla68168YzxrWe
5duw0be9oqBjNZ35hIvYAfuCnwo20nQuQXijb386chBmWQQYe7wbs4a20GjvdRo4ftIrg18kmrXN
qYrvvfIcsX+xA72Oi3QyvT6HksY70zMtoeFmCjHdGb2U67rOkYNBw2floPCx/ThK5ym82RLQSkKF
CjQVpCmK2wTD6RTB3miNgwLu/Zioyq3TK9fZpEDOA3q7yvGqEaM5fPl4yCXdhEQYUrw1w8s5XsAu
L+IPG3BTYuExHVTHw5k9zV3qJPWU+opRaRh7TOmG8lF6YZStc4Ht3vdApVSVO5l2qU6V5g+90m2D
NHJ3aEDLc7pxr/v7/7ySGU7hkaHrKscMSFTzHVZ9EFHG+TUe0gyUtwapN2wrCV9j9MB1GxZSKdjK
qxTQnmE699dBKOtb2bZQDWTSXzkYum+mwYxQyi/sjWuPycqmeVr5IqvFF7OrkTeespUbSZDa0i5u
0eqZbqrYLP1mMJ9bF1Wn2GiHS6PuonO78emm9HtyoIzAdaGZQ6AtNiVZI8yhht10oBhprzxDtlcG
Fa1NMWHg5JfCRPoj1erLyH1pUygsYCqR6GvTTwTRZ30MamMl0qn9/nFInC40nmq+/0KAnbUfDMJi
sdDAO3RxG4yIiTex8cNy22wPrN1ZlWmdbQQW2F9cWrNbLVDPZTrv3gcjg9UhzfJmBOlyL1Sdwcyt
LNcOMnCSLRXAcDWMnnbmpD9d0PP8HDYuhO0gv5LKL+cXNKHda6VbHdjiul1lWE9lXTprqPPn1DpO
1/PvkeaXiU78DHBeak7Q8Z0hBHl1sMAAP1tIo2+szLvSNdpK/UD9UHht5n/89RbZ4jwoNKMZlknK
SO6+5Dy6ZTF0nAbtAWBCvsWcTr+3ywxxuVxpjhGbz0aMY//Y6rOnWd3h8CNmX0nYkAAmhnBPMysC
5+fU53aa05Pu3w82r2HAuBiuzV//De5k6ofMqAsEfIDUk4BIXftK8by9CgJjusjHIrgKYnyDOdPo
V6tFdsnRElE6iPGIplghuIVtE9MKd9YU6ZdJ3bzkofvTzJR41WTjOXX3V2fok51nzpF4h4igoLZC
RJ4+rp5B41KMojpUem9tp7If0JGz1XDnlN3WrQogvFOb7kwHey9QdcOh61x0M3t9El9tASqL31lf
aPjeXQdGHd5yy2perBI1OGtm+KZhkf/UM5legoU2VnEZyiskOEdQY42+igvLuxa6m23MVha3Va5+
VeO4fGRjABSBtIRziy8mx93UV7eiD7xD1xTuVkSwqVvNqi+L0iyp0Wf2SrbYPp6JsT98SrYHzqt5
bybEFodGOChGGjuiPDhq9OAh34vKSGle9rmLTFpeNHdhIpR917f3Vj5NT0Hqel9wwXmOodlt2Xib
TWzDC9EtKKajF4+3eGGISyTTvYNbDP8QXzKvCE4RIPBc4IHPLgFPUYuaOH66xSEZzWbvjUlBw0Mv
MChIrHUzWefsKN8ve8ajH8cLIrsHEnEaOVGTWIDLArpyuq4+Qw7xAbDGq0p6lGLGxr7wLEDZH3+S
95saVzH2aloWwIOwaT0dM3VcCjZVWB7wb7T9Spf6WjTolbGkz6HxTm9Kr+sYfCoq3DCYCYJ31T2l
62yzZig3dTEdQ3f8NqfdtpIizi6TNjhHRnk/nodwr8d2TT2RlsTilHRSG7fxZMoPbu0pD30BdCUM
xOiPatFtNCUqziBH351/M8SQVibKmBDTuN2evsq6bppKdpLKR49C9ARd1Hel6PDVqW2/sANgmkWa
X1Rq15656S/pChx+VBpMxERer4XcWE6HRvnLLiKbqUpP6b8MpRxeCq2YHpvMutVLy9hRulUhqKv6
rVJKaxtDe7vAbbHfFBpWwEqm52uX5tBzrCMsMdi14eMlPCALv7P5teth+KpoHDyBW1f7zDSUVWm2
1VObdOFT64x+kqGxwXqWW6NsMpqb3dijNd+0V/mUnxEFexex81wdCv5ztjEbnJ7OtaiCMe07wihE
YZGWYSC3KVsoSW4ynrk6vFuQi6HmL/7m5IGflU24oxVsLuqwUpL6mfa45OrgPTWifMav/ZwP12vx
4+T04KYEZoaCLDeH99YWZqdFORa0yYFQVS8H01Uwaky8HI9VfJD6VmLO5YgMeql+X1ZTh8Wokd9C
LRerqkrFpk1dzkLFndQL6OcbJS2SnaI01daLJrkt8MI45LUEfGsMmT9a8Igmpfk5Xy02dofApz9U
U5H7Uz5FV6U7rcvBzS+b9Lzh2FwxOJ0oPRdOgFlZACnkd2UMZZzB+m18wCFv07AbXtMdRBwQkME2
S5Vh7Q3mUXRGQyM8odVnDo8f73zvtofZrwJDblgDKqfRsqaQ9B31+biKD6AqBJVoxTZ/pr3Zb0nY
m88jTq67jwdcFFHYABnRxcmJpgzNIq7Dp+GkZjSBgO0mB0OW9qXbBVuD2641wxWzXqv2oZKbt1lX
hWssyW1flvgwWWI4Vxp7n+nxHCjdabO9FHrC3mKjaitgjJUeJocqGuWu9Tyxi00cPMBEYGHb1j91
zAf3ejggVIrj6lpSUK2Ljs8UxNanLqjcbyI69zneL2s6eVxjaVhRZQF8ePpy2hqTa2R/s4OGLsET
5KxkPfW23Fixon36+EMs+mOvH4KKPJfDmYHkslufjgUnnXoWd4ZDgcOZn7sCfz+8Q9VZjxfv0U6m
4WVrmNlWQ8diXeaKvgWp3F7CcQHKoRXRCv8Wg2pCFsU7DZW2GbUDKqrWqcRBz71w5oRv1cYgxYPA
y8WZQ/vdfYcuI0DC+bzG0YrK3Onzm5oSFKag5mi6KeCNIZNbap3u+uPXtFRBmeP1FVw7KwKwJS1J
eewGlqv3XX7olPCn7Jx9L92nfEb4WCiO7nHnbPxcyOCTAbfIRzxW2wGxHD/HFHpWiQoF5swDzenh
Ys9w2fNBMc/CLNyBTucN+ClUYbjnByXj2p3Cw9zEox5dysJ+wOdjusnGuzqqlSv0Kx70tG/33bnL
yGLbopBDmNqUc+b6K5fARVIRKlqr42Laf9KoHWzaZmrXZqz+Si3Y2amD7WoIpnZrZF27SSlnpWl3
pnq+SKF5APAxBqpV1PVp4C3dP4wojOnoqdWhaDp7VUx9ssnr6DGL1G9hXSirOhLmOrJLyrOG1p1J
NBaB93vwGf2PNBvMnGXRB/dpK7Ltoj6Eg/yhK6N5TUE8ffj4M1vv3vGc+87vmEnOdlKLYrNtVd1U
9HZ7oLzq7gyzD7cTnWmfz4Hm24hyNZmUnV9pephvGwkmypR9v1GECB7sYooPce5O3+woj28zNxp2
hhYHz6NX4DdWq3JnaobY6mJot5kxtlu3aSwcbPVpK1PsSuaizb7puZCkSK4HQU/ttEXMfpj9eh1N
PHd2ku4AVHkbdRTVrR2PNffMXtmM0ehdTdOAqu1Qog4ZOtFDNziGr9Z6shU6mL+g7ExfiPxrWW7z
8aobZb3rHLO8PiukvUhdWLcg/QGp86mojHDanC6VtNPi2hiM6VB68rsxuv1K9xT1Mkk9HJbz2ZyV
e70LIFHq/S4Ix+JrKOovcUvNuEpi+VLkaXPTFVXxyRUYvob4U22VQuR+F7n2VZEB8LPSvMcae/RW
XmdlAFfxt/PbfNRvsGXXgV+FyX4qJ3X7cXi8i0EUfanlUgyAQklrZxEdRqo4ae8K9cDdofHraFA+
ARoN7j8eRf/DC3x12IF8wg37ne6KLdXeG4JKO7TJsM4HuQlHZwPwFApwtXW15ihce6/gKyzZ9uI+
87ssu9fSXRY+hnjiZqn0jfHG7TEe8LJN2OyTqnmIZe+7vVyNTuuz2PzC6B8tTvwzG+UfHp7KLC4u
Bn4lLKOl21IPKg39n8Y9tE6erp0ctefKzUntTX0AIGU0kq88oiaqdbkFSJlWoV+FUX5jlrUJvIvq
TjdCTymiflqVXX85Cfc7QK9iZ7WWd1nS0v7UqTQZXEVNfsReJbacQuAOgTuvrdCi1anr/T6PvOTM
2f3aT3tzBhDYc77GHRIAt4tG/SJ50SKzT4TQlMMQGyNew3lDezi8T6ZuuJ+mrripFOE91vbYrI2+
xSHBGa3bvgQUmwNtC6Upt6WqjiW8cj00fLaUiA7SYK8BhSbrj4NokdPwrPD3OajnTg3Fw1fp+Df3
BwcuHqjBVj/kiqJRbM7BAheTXMWKrpy5qvxxKGqG9DxxfGVtnK73EIhzEoLzOOhpFHD/KhMMwGt7
ExNeh49ntcwff0+LeYFu4693TIbBarR+agrjAPii3ePjqK3TMewoG6lX3H99UeXyIkEpYTdq3mPj
jfoeWGiJTnk4rXWN1aFG+T/L5l+fCbamS2UWnBj7wun8zdyjgTdVxkGK/he5dJHpu84OPiVG75z5
qouLw++hOIT5oBSGaGudDgXuHrwfOITDoKWfFU8Fip9JTO8UNfSdPOzOcLf+EPHsQFD9wBI49HeW
/fLQzIn4KfMOXmvkL7bieUibufE6k2aX+C7Ih+cB2a56LUWGx6Cr/HCtzp18oO9TjHxSBI4UQqkJ
nOtJUZ3gYpISeXIKoLTe8mg8s0Lfb5zUPugsUQWdG9XL+mffDSk1xSk6ToZATmXS+++GVhh7cEIG
DTe9vagyaZ3JipZ3Kz4KpxyIMWquZPX0ik8/Sld0k6d1aXmsW+TOo5z2U5rZxRbe93hXNSBBsnYw
vrEtF+sY6tvdBJZ6Y4J++/25/hE480Z+r/I6/9WcahmfaiL/PyeCjDT0m43iHYQTjBscjfRb/ddF
naB5fArl5Ed/QzlpGv4NDm6mBDuwrrh//lvzeP4/1HNgmNNv5246X8v+o3ms/g3Fn7QXNRSESejp
vYFyqughOxr0f/T4CAN+4z+QPX6VWnpzwLDWiCKej1MGhTJwO6eR5BmYbeHooe3LojYusROrer9U
UkesiwIIp/RKQEpBKulkRUa5NQFEaJWKN0tn9NdpxTnra7X6EjlRcSHs8B5qD7KQnX7wEhNmR9dE
1W0pUB3uwmD63pWDtoJqRzMSLnt2YQb1Td71/5KP/EdR+b/auqm+JfJb9pffVj+/tX/lv/46NqBu
a3Sq62Wszr/7P6rc/3fIcOPY8VEE3v7s/1p9S37+yDP57ST85p/7V/g5+t8zIgDko82lFqWr/4Sf
5f49RxhgIXqqsxbXm/Bz/6ZASjpFN2CG+M6l+X8jiXX9b4JvxsZw6qIZQOPsH4TfHF1vog+zNVCi
JrcfYpAy57L1l7tOE0IrDw5p8UI/zVafxLkC6nKDfh2CefLE1L2gj58GuIKd2ihMYGmGVJG2fm48
yUb4TQsfGm4nbz7A/e8HfwuYfbcvz4MBUJlFxebFtFQyCqTXzyqayqGH+b8abz1o+OXOhfYIksbc
ZzvdOTPkn6anz5xOSv7cU5dVCzVqtMLMTeXQ/sq/5p8pItIwOjfIMgeYpzXLTsEnxDAOidjTdwip
o3eNzALaF7l+54R+GlYr04q2Uyj/+XxAsNHbhOZPrXIJvQqQiQppFQcHGOIrxfxcJM92Ufg0CX1b
njPyXV6umBeFHsAqtJ3ZatVFZcmBZ1bksOa43XQbu7ozqnPU/mWAz1h57vYYGc51DGCip2+ub2Jc
IcQYHotAvcYXXA2ttdL2m4/jbn7Ot8toOcoiHTBL3e3GcAqPQbcJFN82noI7e9uB33Cyf1gTmYdC
tApVWlbuXE0+nZBWh23geqE4UiKtVnG8LS09PjPG61tZzocTaQbzg2vBc+J0kKE3jIzukThWALjw
kFqNBaqKF8NLfqG/CHg0+UoMvv6Ewxjieb23/fh1LsP9dY50JuATG7grO3PYvLnI6NjYZo2ei2OX
fB7N8ij6fA+o5ntfFmc+3AIohj7A/DrfDDXHz5uhOKrwvehLcfQ6H3yBc4AAdVdu9evhJj3D/V4G
+3KoxZeb+WFOKhlKs7uLSkxgcc+1V5ebEUOQ7KAjTgMSENorb+TNbFQbP2wvqZgNlwN3tK6Aum4i
vJcbTQMdc25ber+45u8zo7HYAIHCLKo+dW0ZBfWx8DgIfRN7bK7NGtbax8Hwp0FmsjzyuLRtQDOc
fqFWTOBDK/aIXMS/FH2P+8pn6m9nQv79x6GMiQSvy4ubySCLUSI3o0cmdHEsqTk+mJqAb+wEyj8s
pRNuDIPaGxkBbel3h6E6jJVRuJY4uhRsxomyqebk/wwKOMc0g6D0Q2oB44hc9fSN1V4S0fsO2VX7
atMmtyKR952Idh9/lz+8MfQsqVWBsEQXRl2cSWk52ZNl9fKoJSuti7VVZSrnvCiX2fE8lZNBFlNp
kJ7BDZdB1jd3D8ZeN33vqbuDhrsK9y+H+2k1rjHpXReX5lU1+PlRvxr9T//FPMm0uOfZwGteU443
awrV91wIpZZHA7mNWfDoNsyaM9vQH9/lmzEW+62oE0AXaskXM5O9Ow70W89c68+NsKgiUCxWGtEU
8tg3brURVrtuUOFe/zevisIBuBIwAs5ih+trRC3ctJXHLK72EQReKgT/ZyMsDtoGLb90GDtGYIOr
aXqJ7MyLWnCuXlfPLO/2n0kscxKn9aJeDvJYbfUdouu7aS39h3TlruXPoOCEkJ/vvzu7fn0LtuOl
V/3g4K7OcWz++LlwXaDANjMLlug4S/RdU6mTPLZxexFOMWync+KwZ4ZY6mWEkkajkKM8eneuK3d1
ds4fbgmK/b14KZxrM15kpkae7kNmiYZw0Bss3hdUCnbpvtjWu/wmvrFugwdn8/3L5d5Z8x3tQ3IT
b/V9vq12YjP6P/6LmHnzGIuoFGlUhzLW5NG1j+DrSWPPmVcvO7zvZroIS8REpz6LHXlEjWAXXI4/
63hT2gjHY8jnrGx/XGebZFPscFdGxyBFEOwu3J4TYPzjB6U0QRH4NXNbzHNqIkUOvSWPoV3u+rZM
vyl6Gfz8+GXOv+Q0M2RDRgIcmRcAku9UTRpI9eTxNjye/DYwYEsqV2NrrPLhnP7RH2fzZqBF8GiZ
4vV5xytFUG1luAUiIeeG+GOAwuNFWpw/IGwXm+IgsmRCDDo63rykl8lWu9KewsHv9s6mXE8rY5Wu
s1WycjftVbhOVi1uSZ/6vbhUr/b/xRlDQk+3mf4PT7OYbJtJcoIpjY4mNE0jSm8H7Zyw0yve7fTL
0UDWcPnipYKjX1KU7LyVeLzF9RE9COdnPSndUYuGpvIxmEEVzILv8qUrrelXMfTJ8zhZzbc6NpLP
hdlFN7Yx6AcZxvKyMsYQ7uioQKrIoy747g5lye44zTodadSUN20Qqb+GUBu/d3aqSt/GBvWmV9GA
JuPRDOSrXPYFyvadAi9Cr2cupZ5jzJQo2SeMV9Qb3Q74dwvBR29Vp0MOlSQp3Bg1FpgFQMtrsGGe
1LLboBpQ9kBswDxMZSpu3Fqx8ZcY3MHYDI0V576bVE7jAytA70ECkZX0zwXtUq8dLPgqZgCFAPRo
/jy66pDzj9SakU3B18Z3h9r99fHqeX/dmPGWaDBCkKOZbs0lzrfXDeAtCYLDkfcQ0zHaYktQb8pW
pVKtlJ5y01aOeceaVa5SILI3dFTx+qtT7+njp5h3o5NIoFNHQQokJouYtvpio0gzs8ikjLojnhi3
Y3HITeuXl8xaNLecSGdg7O/WMdLcM3FjbkuRESwpzBT/Y9EPocpgqu9oja+cZb3O2dHJfOAdsXaI
bu4HJm/39KWqhamHaW7KBzcxiJKxSYovNo7tP9DUbeqVa2bqAZqI0vnWAFsEpVTLuawiEf1KZRze
t15JYqc3MQgSmhRJ9bkNuzp6VeJ5DJqA+y52jfmPwNXTe2UYil9Na6s/9Hpqv46p3tNnDzoDZrI1
YOSWtm5RbtSpzQrYpFZ8sEsPaUYtN7TRr7UhvAotPf2EG+Xw2RWugbtEVMoM5BXaZBvEMvXMr1CG
vwkr1Jh8iBWxtRsQhBEAfhKpnin3LKQESHfY/+hkEYrAxOa64unLc5QSnHPZyQcFAaYbFbqwr2rQ
qTEnzXNf9knz1XZq5dINctSlgxCKYxZ+R1in3wjPzncfh+arv8jpt+RGgSUT1yML+O67xylyry3L
PH6I1bjYlqkWrocgcPcKMNpN3mjhFSqukN3hmR+ronD8djTyz4Y6U64Hs603del2t5UVDJcoAKqr
KU+UI1gMAfg9zigG9s4xCJKt0o/5jYF2yFYdSm2bjNZ4yb6Y/2/2zmPLbWVL0+9Sc9wOeGBQEwAk
0yiNlKTcBEsW3gfs0/eHvKaVYFZyadqrzuw4BRF2m98EHRJ/d0Nuu0E8Gsi3pFLfvf2NZ4ATKhoY
HRFi0jykebRVnB0l6qquVMXRtfP1KqoM+XtwMGTw6krVbhNcwL5A9V+udbVVMBjMpfF+1J91kQR2
9REp97F05vZbby3zIxI68UdeN/XYzbVeeHOkooQzV2P9KIuCt3kmMNEHH8U59YgsUPMe+QiiSbvo
szsLJa3EWxrEbv3ehacAXG76HLdda3sUYZJfQ4XSuG85cS/8WGma/EGxsqHxE6FM8B86rFsgI7qf
FBSUHlFgRYlCpIMmvaGws8/akDQ/UGEJR0+ta/ERbLB4GpVU3mlZ3xveYLlKEOaZjdr625N8Vglm
Q699OdjmzLRxbqRqW0kTDqN77Ds3cgMJPqe769wQCYEu74djP2dzEjRxV6eIelEl9Pumc4wDaOqs
98M57D++/YvOLkJ6TJBzaCZRccLxYhMjLpkBqcQYsmPXpy5IlQJQf2nbj2+PctYtN1ePG+0ZbUgp
4ywHE5GaKGZSlMcwrFWvQfQDQUVlCDD1ucp4avzC3dE+tw4hfG2ebTk9jEWIsVg3Yy8bj+Zjxxnc
v/2rXvl2EGyrGii01rVo8PKSqWQUm4U+lsdydJx9Kytzt0DYv7Dm5/EcXRNkVrjJKK3w7GyqBUXW
qTEKO9UxL9ruNrZEeO8okXXlrEl7PWdPsmqKd2pkGzvUIVh3vKt2RWQWfo/Mxg7zlslrELTzJxSn
vTEUxZUqFD1YigxUP/oRPeyaK8sKzaseHamrQRnqW2niv+ikWecvtCZ2RBqJ34X6Jc3YNTJ4cTGu
38aLTT+SrtFZnztyIrOxu6Y6jk0UBZ2FemVnCArMmRlfuIS3mD8OIU1RCv22tppMOpsnAZChMRjN
Uh0duvm3bphaO7sWrofSAkXtvAQLOeTZ0VUxKa2x5L3+y82yDg9gGE4zzB2aKi83i2UBbp0tWR8J
TBV/sqbwXiA2dgHXr51FDQxDe2ONTCA30p17OUyNglyH3ldzrJc+9pF1wq8nW+SyyxorPmhFIvcG
id+HqAgtXnj1rtVT1R9UQ7nS8ny+wTWn8OopwxxCThryVIn9O1EgJmRLM3klUXTM610kviMibT/V
5SVm/lkYR2bNRqfGR0KGhMjmQsE0sgSYOjRHd+qxCzNbZGiFG/lmZz7JesVZITD99tKc9Tmeh0R3
YB3WQWzk5ZzFehjzbi/NMVNMwEyJGl45ctF32JQxRwr4J+5X0t0sV/23R37tY22GJCrAWZxH8+XI
UqOlHTVLe3QzbOOcUDqh1y1LvjNQ4goQOeqfKke7ZN9zdm/xvWC/6U0BASbC3ITroi0MaOp6e0y7
SvrzlIS+McfmhXvr/GiTTpN+gmEBbwOM5eW3qaizAW9K1WM0IaBmT/F3iUOT32NUF/ztLMIo5ZtA
snG+zlw3+qgbais29WNUcrRcF2VY3vrlMCvIgaAuowWmokcXNs0W2M1XsUVhkNL9BiQIyPbl92mR
0wtrrJRjmkzVzsDDpBvQAnXDLrDkeCNd51aN++PqoCxDBxm+wfwgQ6P2wuySSuz5gpJdrzJc69Eh
ylwvhT+Kua3eGQkaMcoxljS21NT+PSX9vwTTACi8bmW97sWXV/UK1mbPIN8MZH7bvsp1UXQyTqNT
azfuztKq3qs0vA31yil2qPFGh7dX9TyGJ9Z5hgSQ18HQ3oK0nRnejjClfewS6yuI+UMUtpmXGvH7
KXwyxwyJ0xLORw9GK1NRYtX2kDQvHNDzj169xR0bnBqoOLTOXs4sZSlSTt2yjzqMVL/U5uVmJjyh
K1DNBxxYxIVX4tUAD2z8mvEBgtC2ytFFyfPFa+kc40QgTRovmvalBEvx2GlLOngtLZ0Pxry4PYp6
k7n4ilaN8T5McuOn5N3/63LqihZ6Bhr9E6q32eRFk0+DbdbuEYF+1xORoqyynb/fXumNghbZGiRt
8MFr+Y0OMG/zy1meW9HmSWgUpySsBzL2oWBfOam8qttFXXwzH+Q1OHHVOEijN0b4uvaceTDiK3qp
yHR6beEM30UNkNdHLWKKAscY3dyvE41eF6nrg8grc0+2nH1eCtuuPLOvqXHHqhkpXmSFziPJWfmp
hsw3rY64rRuM2tQFszlljylJyQM6Ba0IZD73JMBKMlxrfYpITZ6FykdSaK3006RzvyRQWrDfUe0a
FS3TqotAwSftg4Er0KlyFwRBW7cUitdh4MAvC+s+CgBymt2+SxN99mrskh5mxJQmnzOoWH5cVx9y
0Yifb0/5K/vMRh+OzYRwGRDgLfsl1gerGxpZnyLX7PeNi8Sru+hK7q3Udt9Au9Q3wxzPvjS9MQcI
3lFaZ6cmlJfaeud3F7pOoILWPiUqGCvI6M+7q2rqwoZmmZ6EnUe3sxXVHiiO9tJlsv4xL2+vVT4K
OAsxxUoN3ry0wuyE2mZhehphFFw1iXBuIxsJJ1vFhgrns+wqdJJul/RK/EHtR9tjo3XB25N+fpms
uDrQNECTQNptOfhVmFvGUlnJSbite0czezqNUyvuEZE96vPUXkKwvzIeNXPI0ID9eRi2IWcNojqr
lik5gW5VAkR/hqtFW18iU0x7M4ovdePOARa8wysljkCXbjCp0cu1JMVXpi5hLbEUl1dzt4rrdka0
4/xbeH01DaXSkcPnVhb8WDffV6GjB0o4aJ6B9Jo/2Un5hJlJdx1juRSkJA0X+mDnod76C7nHyaTI
27ZTUhqo5lEZS0+OyhKYyLv5M8Mj0zUhW54tkz8NfXMqk4tl+Vf2+QqvBOlEsgxybrsBG4xXoZel
J0pWiPATZO6pLF5q+L/yaELrXfmRZADEXdvulBWLyRgcCzCBTRnLElLd0yWd9yalgkME83VfD7bu
ZZnVvpvNPrsxEe8OyljowQhy48KOXxd8c+qoVgDeoPwP5sbeXOyNOjWtgojEKSnchymbfyNgd7TC
6Etop/ddNXx/+4Cdh5zEgcjSw3eipH3WvHcoP9tJVWWncTHrW0uJzA+QeD9TwlQvfNh5Mgn8kdR1
VVElK98q48goNNGI0sqTubhfs0jIRxe3pft0hPXfqt24w9x4vC6kCqDcSazdX38nGQO1ACi/2Axa
m73k9IhdZ3Q6T/Zii5uipQRYC6vZYbB6CXuIi8TZGsJS0ympr07Oq0Lby0Nt1cDbFzdsTzVHtL4S
Q4JAmYMgNaSPrtjVhpLVflXq49fFRFzyECqUJL2mT6tvZZWn/a0d5pC9RhzwMPhd6iKDKlOZT6rT
RI+zqizRztIXba9bFaRrLRnb44hjzW4QfazvMALK7+ERGSibt5b4pg6j8TvF8PRqUOvWuLHwS/k2
ZaGsvQRYvkUBkB4EEn19GXKWiQiCqHWSL27Vz/0BVSfjNJIVf3e03qAZ0ifG49TPxvcyQkLUnzmg
u8LS8UmWuT2+0+vSHddAY/4QwnWbvYEU/4NbpihXk2b0novHwamLoC+UHEekScGx3SCfAqkTARP0
QBrDHHpPN2tp+cOY209dZTZ3NgygVTCkw/Fo6jUMClGJKRQPEf/8aq5ZBm9tMVC5om9ybfe9dhNR
6TxWjRL+JgFeBR+mXtgewcXweVF7ek6LmeW7vurFAn7Ongo/KSv+iQAyM6ICv0ILBEoc4pCpNfrf
USXj3hf4L6O0KueYALMa7YOr0GxiFWgPYD08Lw9tlClfGkcK6ZeGiupCbDe669Fomp1grFKNToup
N2ZAvw1lXCJGQwSUoLKdVYb1p8UMLW03DySY/sS6WY9KU9EvqTvITV7pih7pdhdF76DTYysMstjK
EaUf2vITN7Wsgh6yle05g6rIXUUtyvHk2My3+F+53xMKut/DwSiwyIliwR/UVtbORBu+8QSGU0js
l1qYBL1hJteJ2yvATNH5P/FGaAi15g50bdce9HuX4LL07LwiN2VjlF9Q7ccSqqJaLaap23EFmEjF
KMkRgoT0IzOZAm1BDsefkAiGATJO98/uxg9Wl7W6BwXFKKF821nrL0WbfHBp6T1pIk5lUFpLdAMV
pbgD6jR/SymhWr62TIVzlZr9IrxOsfXUi3ps3Du1LH45ZhGm3kR9/di6ocsyOlH8XnLwvuCyZiNA
7jSPipzzX32f5+9aw0qACcN4uZ1Eo7mBYnXR90Z20SdalooVOHUpHhdAzZXXdcnJGA3413lT5UGr
A+XzybuKj3aFOFBjzfEBTaO49wwN2ja1CZEUftPV88dqJptnirLF8tvYQNc70krrZnbR10eXbGo/
pV2NIkqmia9N17pwTpek/dC0rd15bUeQ7i3hYN4hINtKP3WWeF8bllLuUmns2llmp1kzhvtaTUYF
bY0IL+FEXTBBM4GWMYI1Jl9LxbEeoqWMvsMd6jn7CvZ9NzAv14V2H4bSsT6HdMNbQh4FWxBbWaav
dFHJ2bEXwY7HivQ0aPPccillqVUThEo2WF6EUcTPxnHl7TCl2pXTjUzD3MR+hqtGMA6JeJeNwvoZ
tw50wLjq9U9CX8YHloOdF1F0wzpDwQ3Gq6JK/witfOwCV1T4Eye51R+XiTD/mI2Lim+VdJefk5qp
Dz3ixj8jDSVXL7fq+smNchvniG75bpuTQccNQgdiS0N+mCM72kWGXlKiberl92BaXlco90PqXrui
mKGThd1Pi75FYBTQ8jXQAJ8iI7Man42tVZ6OVsSdEpHZgB8Pm5siM6QgvUNg3JOOOlfeFKEa4WvO
LH5rQxM+Eq2NT1GozB9R0p9v3JJo3VPG0CKcpD5HGSlu5l+p46K5EDU9VsKTya1fI92p+HBYNJYs
zBOU56umER7xSxoFxsLe445LtMjjnkzfl06WvBNjWqkBa1di0+FI41OrmuF8oXxzHgjCuSNUcCm7
PTMSXr5qMpWK2mRzcwqtDhWoztT8ynEQl3ZpoKe54gb9OMxXfWReisqfqzEvg6JVooGcnQ6lhUHK
JuNpJ0vPojnvTxnJdeqHPLtXsVFGO7wCzDEQle0UlGZlnnnTPPOk1WM6jz6qT7Wfl1330IUiu9OM
VENFFI+OG5HZyzfeuu56tjtc0NDBiAyP2mqLF0BhygeXa9oOmJAeWMHYJqc8QrTL1zTiz0618V6g
6J3HhxgPQYX93eWZr01UkZG+VKP3PWK3l0jw54A0Zp3yNBkRgF4S0E2uYBhZqrm92p40rUb1IZ2t
96M0vhW4jd6bbiN2VVuVvt6UySHVRxm0RTH5Y2HnO+IRzoFlS3pbUn9njAPPZ44Sb93hRQqPQLuH
AzMcaoDzB1TMtN1oLM61nKL6A3Wb6MagvnwhHjyPPNdaDSBYlhaF1a0GeMorh1ie2Z6GhdnM5gpt
4hjVmb6wzAslqfNE4s+hzoJcV6sQyVfs9jT3cbTTk9EM3GW5ZML6ygfBfocxoVHvo52w/oo/SoqT
MOIZk9LyFCr1t3Fw+4fIcRpfVxTz99vB7CvfA0AIFgM9vtV/dbMRamDxfZRY1aldfSImyrueiQHQ
4a9HIYJdEyKC2VVR/OX3YBHtNNYQ1ad44omTOZo9maX+LY0BbrAFsxphiZVFywl/OcoslJBu9dB8
zHgp/Ko3Er+WADDe/pbnJO7PG4QRmCxorKuO4qrX+HKYpZKmnLVw+Fh5X4PG67zFq3zbr73f8a70
L4IptnthO9xm7tCqSMLJYjjhmx52P0HnJztlx13OWOnuRnjJ/u0vXBOY7QdS0Ac0gQcD9/Smd0Ag
AK7GiMaPVu0+SJ3IXK/T73nW/1K66kLJdbv/1q/7c6xNfhNCr+80Qxk+DsU7w/yRpMe3v+WZbfbW
x6wJ1h9HSVNHqogT03freo3nejLod0Nw/d3wIR57qv8h9g9cbYG2j70sEN4Fgsa2JED2huAjaeKq
vrcqi252C1QQLDM0fTplTSlU/HqqmTLfjJefX2dad6NmNZCyukyl2GUV2nyAyWYbs4VJ5MaOnMF8
yEW3lBeS2C0l+/l3cb8QC9OoRN53k8WKFsEJpWrmEzzQ6XOvyh43K1JZW4mX674xQr+s9PCDXSHX
BdsKO/dKCz0MEkZUiGtr37tt+9A0w/tR7fJ3cm5lMDciCtB0zj68vYabPfL8U/GNXDtM6qoqtpnC
hfySqM6aTu5iK0E/N6BLJlLLt0fZ7HqOskphckVLrnLUqOO83CidMehKMfQ2ulmx8z4pFIEUZdf7
GWW3q9Aa/yXN+Fd81v9PWdYrO+T//JtBesayRoP410tqK//5v01ysMKhgOSgHbnSoJ/9bsZfnfzv
/1LA4/2DF35V1gKBonKoXpBbXVwFYcWuK6jyEPw/cqvq/oNiHLCV1aITOjStwn//tMd/XhQwg//H
PtwGlk3ISl5I2QnuN7HTilZ+uU0WM7ej3FXqk1DWYsoQizbeTbp+ky9kA1642M29xFCFZFybKcX0
g4XdYaupB3oBy+jNyZQCdSqW6N3YutFAelCMP2fUyywvTnkhRTO2wFnr7g6Ph/g7mJbsnyqP/7vz
/ktd+6L/8877+K3sv8n+5ebj//g3r1rAnqaGgdg61zWQwf/wqi3rH2h1oWS8llJpObO9/kPr1/9B
VQ4IEvyulVe4Nkr/w6vmD1x1+cDk0edfW8R/s/WetVb+fMpwJFnlQFeM7eoFvtpE/fmUpaNmZ3Xh
tE+DOVmfnJBqZ4O97EGZ4cRIhyJcnCBC2HWZdp20fXrbIiD8jZKc5k8UZneK0jV3ZmovD5Hh1oEe
6csDwad9AKOGVHi6yO9/zO6/Ds+f1OnNlcopRhuR6aJpxV/WlmIcUa8AMwI8HOjbEuTTsuyGCsO4
CiGpvYqIb/D2eM8SKdsZAqpmQoOjSnfGJEg7E9VynsunIXHFR6NxH6ximb2pUMZdPzmfstxACrLM
UQ+2E3gTPQ3HEgkSyh6249XKcJfJqPPTfAx9y3b7d8MYdbtW5g21OqdDzDa198Zs2IfUMN1rPdYu
6XVuM2O6gSsQiw4JAuT/FIn4c40pJlq8/wVy1SaVHLfouTHSKEEhvct3MxVMkbbdtdL1T29P3VlL
koGfkw3a28B+aJW83FzKlA7FUk7yCaAUMoGKlhy0qE5ui172N640WmSIlP4aN57xqp4VJcAarwsc
p73kpvzaL2F82pJAtXgKtslPjohGHeZN/2SWZneV5pX+Dp3u4V1Cwnk1m0b3SMlN3ctOtNe2mQKp
6jIsgioKqhfm5JXFoFu1SuJSPl6tUV7OSQ2ATxVlvTyRUva0qnJUMMZ+PDXsoIM959OxnTqsAycB
55Ko6J7TlO2KhCQqpGxz3YvBeT9mY/4J/Ih2l3f98NFR8hzGuKtfSLHO2n/rkwnkTAd9z2VztoB6
Yat5DuD8yWnG5A6F6vpHXOPnYpZJdxfrqGDpU2sdkLcvn9Cea2+soWSLzUup7kWVTXu9spY9/zo5
lIAGHpSECOjtCd2mMvxE+q7P0leQipEpeTmfSh81RkT5/slIOv2Q1jOWlxrxZepml1jLr00HAgcc
IXv10KHY9HIsGgSxSzdOexoawy3RGErKxYN2CVtDFnmi+Slgt+OA8Lbw1EiID1R/Jnuf9HOa79y6
bWGkq4nWoSuBTfLejhrTusWrVv006Bg4vT0x68398t5afyEka+xOiCy2YJvObM1Fxqr+lBdLcmiH
EHdpY6gPQs4N4mWpdtvky3xNZbUMKBleBMKdbXRKYqTmz21qE27+Jsfsjbzuc0y/n3R1ML/kM/jI
G2AgHZ5PpSGegOjPuteVU5YBk8NjyWtyqjGBjasm+nuiM78WkD3KQNaqe62GtZl7kzKFJ93I7R+u
iJESnDrzFpid3fnIDQ54wFrOhPkEQlQ/ktYyIELh9BztusLp7xheh9jjjml33QIQqaHWNDB2xiVT
0amYhnEJJHKHi99VZVH4WjgZx8FtzNqLgLRKlOH67CedDvenrUVd6KG3HGW+42Td0YYHuQBTU5df
OMZBholGS2uC2phx1AU0l4kDgPaFPnld58PelTW6wnIs6kM0oJnnOwg7wuDSVhTmkoNs36nDWuOe
mxbzorlXURmMlja9pb2sgKYIWz33CqBj2V2KVjgkCBsb9SAJE8DaZVcfU6vFO8Ttoyww1FanY9xq
WngYZJtOQZMtqXJdm2N6PQrZVvtGK+KHuisd6Y/aaAq/7Mb8Uip0RiliT4MH4dJDi2y9VDYXX1Qa
3Zimvf1kFZO7o0koPJykk/2g1MbXCq7Jo2j55qUyzSeEzOKfU5wbFy6Ls+ABnRpSZ0Js5Ia5OYir
/nwJVWyoiriS9pNSNNlBWzAAKenNeENUVleFrY0Xgoezy4nxCPpwvnBdizx9cznZdbrMUoudJ0VJ
UP6O8ywwq8jeU1S/RBJ85dMQWAeViTkGQmNbRybu2FQxx8V9aqsYTkRsRnskgolTOi3aFxrQjLev
l1c+jWeMwJG4iLBxq8oPbriPwslxn7KFptnSGBaHNvtVilz7+0Uj2oX1yFQiFrAlBDYGMLGwEOHT
SEPnGv3JKIhqJbwagGYEYxtOl8orW2QRO5Va1FpcIeADWLKpDRR1Jmz0dJUnI9eqq6xrV+3jPKO/
zSktUX7fJxhyes1ULrsmb4wrN0vrCztnW+NB8UgFpgjCnLIgPfotiip01aFrK8V8muFJYGivgDe+
zppGtAHIOicMzKkwuMpCg540MH539CWbEEXL0tZPizRRHLRx/LzEIT4PpYBwIvm0omVJj5HgeXmG
dL3Al6MJ3Scz6S0f983rOnTLa7Wx1CcdcvFthc+75+rhEAjFputfzeP9YMXWhQ14HpgTz61SB2x7
kiHy+pc/hNuvsarEyY65LJQfIYaSeMK4xkMT6/Jnz2TMgTpLmGhNmk/ftIprzhd9giwjAtKK+tnF
zf1jLHPppboZfUxRa4Ypb+PoeZdByTrpGh+IeqBtI2wtBPVlMRdMc50beuQnMAoumc2cn2H2OApN
EBGxx4KH8/KL+raWE+Wh8EmJsVxGy1f3+sWiaRyX/R5K4KUz/Np4zBv7HIYB5q2beKbXc0sUixU+
uVp7lVerpjmFtiUpkAZ0+gs7+pX1WiGB3IbsG0yJtqV0qqadFiNm/lQ6Rv5Uobb6oIURlIbQqnGc
n6PruOkUuAFaG8StHAN9Ii/Qe+1Hx818F0mQn3hrDYdcM/MrN7XwOo2xn/aLEIFyjA4659oGJb7L
62YBd5g0n4FnXYKmvzZnbDf2/SqDR8j5co0KQgfRK0lEmBeVXmKFX4d0+dkN2ndgEru/vWOZMR1s
IfAvCgHPQJ4/6swYyGvNiMfskw6Syy8L/Ws81hAxTf3L2wO9cqgZiYIyW4EmEd27l181opFXzKYb
Hau4kV+buVq+6SZyuV5lTKPiz42ZKn6Zhl1Coj0Mixep0vqKTSgmZwVAjvoCG/eVaIEfRJCwBgok
kcbmcBulVJOiLqNjbrX2la1U46OE6+2PLWBPkXZyJxuRvwPZUe8cN3QeSEvqCx3lNRp4EUEz9ys8
npCf2IVsbTMpcZo6Haq6R/r243UNfGhnJvPfyiHwtpmoBpFUUCEC4rY59GXXdlbWTABRMhkHMQFY
kAA7uHD6Xtm2+L2tNGoyOS5N/eW3FG1l05WmFSK7pQHv3D0B7aL+3gyB2s+/3t5Ozzy5lzNH7skT
StVrlZ0115n9Y+PiB68peDqlR17soIxESWFy6vEhBsjSqoc2lua9kQ+0sMMcs7v3YOLRgGzRe3wc
KVWK3eLK+ZRrtfs4OEr1XStr49oK/cZuDnphYdSWa2C2fbgE7dXbv309v5ufDtCSA/7cu4Qe8fKn
W+qguKA40mMncIqz6P1CZzthcH0rzPyHhkG59/aA54EU/Vj6y+wzUKxnz5iZxtkSd3p6HJ0pIahQ
MO/OEdGvw8G9sAleG4qaI8Vm2C1rWv/y2/LSjAq9VzNcf2bXiyfsszHYML1ZxcPp779q9QRY5QAx
B9+2qFottUyz43Em/k2Dpamig4Wn9nWsqcOFCXzWidou2WpAzmJxH+vb5ukUg/jWDVkdM6Pp3ztW
q32OFsf+jq28+qVXZ/2nPvTKXVrGFaKiOG1BHFaAqRQZaisQBxLlNFRMe5a2NMnGNqp+ZNliZH6k
pEAUUIdpNVpEZkMcuIzyXVhjyRywJfVlN3ZJ91hmZmVwjowUKkEu2y+WUlvf2za0oD7o01D6QyvB
iKVYMqWeItTxQZGNfZ3Gc5G/i6xheie6CHTIElkjmd3cWnqAR5MewWWMR79YFg3nMXfS5ltB1972
eTyd91AbgAYOWljKfZuKdPEMq26+KIUB31wL4/irqCcdSkNatfmusbVq8FAmQgh6jHSerabfpwoV
U2+oXKvzlL7OI7+Y5+q+VeoO2hGsCUL7aECJvbAypQmS1O3e6Y1UFtQLpuk+U5uTVMIw3eX2PN/m
shZf395Hz+4vm8UFIAAXl8IvccNWYUjTc6PJ1LY+FlERJx6G4fmIXfeQTuCRTDsMVLGkiBvNjgWZ
ZnKy76HVzli25m37vhrakRtDb+xPCzE7fdpSij2I+TT2hnDqrmmZ6tflHNUf82gwfQGQ5D5r4woq
ea/L+wFecr7a8AzvEyt1f3QoRHQ+FhojKE/Dzn41pkgSjANyzfHHWKrTzh5l+jmZpHIpDXqmn21m
gnSSuaBLRAnzzHcNGpwEIdYejUxzf5il5BluIWkXnjrU9cCvwDIMcUAUEVYzr1ocLGWU0tMp8ru+
oRbVvsA5Tvq5W6AugYxI+EOxaUUGVdtoGOvo4ouccsRywAKXd3wSPtxGTQzvYZKEvxwGJtSwZR6p
+GAVZnkvWQAP1XvLun571c8vYShp5D+rGC3icNvksu6r1A57tz6KSVP2qluGN7E6/JAYCO5iZ7Zv
7Qzizdtjnl+OlMbxDqFRS6mThsjLyxHZm1a6Q1cdVarWQYOh1l4rDHsn2nF+enuo9Z59uZJkdWsV
ES4WDegtcbkdED6p1LQ5RirMQUvt+p07TcuFK3gNkc5GWcuV6jqJjPPygyggm9KMm+Y4ISUTdMJ5
iHul2UUhELVYzh/KhiTDHLJp9/bXvZK60pfSyZ8Rs6LOvb2PZ9WoEzhZ3bEj7Pgm7EXc2ZWI72Yb
oYpqUdTHOpP5zuLyCzIrc+6plbq/sICyr5K2CC886K/+HI4Mjdq1l3b2ostBEj3mljwCCJ0ORlIc
NTzBvNDsx+9zHbPHhTO/dyq13LemrR+mZR7eF2EmbrQ6KS8Etq8sPbR/xJwQN1r1DzbRnpXCAzYm
0UGPh6SCNXUciHK4hPV65a5YQUuADtjI6M5vc60mcqA8JcN4RD9HvcMUd/6BIiBBM2rbcrd6qaGn
pEQIwFRGd1PwW+cdmkxx4jei7yGEi5yHyBIZiD1H6VvnGja/LLw4TJYffd51fWBaEON8K2piK1hm
DSsYocxF4ICe1gItHursqi1a80eYSNXXpFK4/jK36SUS6xZ0AsgMARbobgJzXdgb1iay7VVnMKJk
no7gWcODNnS8mpi8NNdNvGCD45YHfFK7d6zIaSmH9FSUWn2oYDx5MV2xfRGlMyWLprqZwnLY41Ov
3oxRWAXggacLCcUrohdsIEQ1KJdBwtS25FN3Vq0Eyvt0jIQ9f8ybafCBjea5l6ymTW2XKvhtiKsl
Ba6psldwgZuU686pq5vGjtwHLXblFzDll5yyt3ffOofr2eDIgqXDOvnlVVEPfdyZVjkfmzKOvLpJ
htteW10U+jnev307vDYU+xGeC0Cw1an55VCRgtceornzsU8aZBmE2fijHhaHXo/bCxfg9hVZv4q+
B/KEnLhVOvzlUEIC3jMhjxzXl9Ef7Lg7zmPo+FHaDHdlnjl3eBQ3F2LsbaK1DgoLE2EKWh4QbDaD
qm7TJ5Y9MGhj5CDoJ91rjUnZDRH1KNHEl0rMZ9cbA66wFrJ2FJKAo2yyVDQic9n1UhyLzp33OsHJ
5JtREr+rh9YItCxsDmJtJiyTST1kUE9DW/UnFHjcu7GM2gtb/JU5XylMqxr8Ou1bTnlfuwpnyxBH
ypWZPyQY+VbUHLxxLNR902rTzpzG+cKcv3YHrOL14CfBUsCzXm/dP/JNpzX0TKud5WiGinK7uGbp
ZUbSYFAUyUMHs2yHrFZ1rNsy34slE0f8Vs2AWlJ924/yTqHdcWu2hnjf14q8VkS9vCPSr4LGUv5a
RIFAgl1Pq5KGJ/WWDeACFSRay3a1HNs4KT6mVa+t0ZW7b4euvnDU1q32ZwDAziDKIHbW2RqUkzc7
o1InLmAjV4+G3S/XdCnm63xG48PMIbRE8yDIMappN4WZvBC/bV85AnVaLEizIIxF62/7kUBJBLVn
dzlawyxuZKvNj4j7fHv7Jjn/PDjm3FsOMQ4NpecS0h+LPiOpR4qbi2NZZ0Uw8LefSmEUnmtU2V7v
6ummbYrhvojkcCHC0ddFejmzMH7J1ddoEbmIrb7IjM8qEEfkrerFmAPpKMaHAsA4zBFsjZCANJKs
DZZlEd/KLiJyllU/jYFEwAPJJlHYO3qYQvi1M0C8Wqa4PmldbF5NtP5bv8KkCkuq1L3X7QqK+lLO
y+9Jg0nm15AfkQdN+idkKr6Y5pI/Oi3IhT3bIIIpD5nyt7GY1a0LlmS5kYkdTfuwy5KvfaQk120C
tsE3aDF+lDMWmhDs6ukhd20IKjqQleZCSP1cLHkxT+hKrJxK4HU4WJK6bM5lPqydOCs7pZ1obqFu
iT5IzWp6Z89JHiHMhqLig0LXooDfZxTvCxvDPr8Ki//L3nkst5Ft6fpdep4n0pvBnaSDBwHQiNQk
g5RJ730+fX9Q1bktgtVinHlXqEoqkVIi3d5r/es3+LIoOD31zrTkxGyqNQR5O+iEggQutX4V8j65
Dm3RjuGtEgv2VBSFmxTDZBG9OOblTug6aBPzFCaQ5vJ6uCzYp4S+JXcaiqYg7GyJnMbYAe9p10xS
MGNTizp5+fMj+tHpCU2/dGUIEuwCinjrgl8K+ViOSlc/GkoU7aoq79eSlpSxk4R6EbIClWVs51Ff
H2lrknWIjR2xKr1ezo5aC0Jtl8hNyLCdIyW1lSUb1iFKIy8baiuy8beQNBcBA4FqNd64tmGlZeWa
whi9qcylOs9s0sQfFrATJyiM5i4dJTDGXF/UzpdESf2kWf/wWvAqwpK/xpCx8fH+v7/dzC+qIQ3N
8nEY6sbHf491hjsXbcm7UFc8JaWXa2a7FsNI7WxIiPUn684HHJu1Fed11MIgKdd4jZvdV8WGuO3N
eHi0tHRcp2Vee6XRpWvEjpq7hFq/EcYUc19TZjPOlNIZSz05R0Y+r/585z+ayeD989eACgrGlX71
/loM4hRjTFdOj8Qydy+GNJow5rpIS9FymknmhJXG/GiSK/l5ERcao9BIw7uCDK8Bl7+sO+fKYDhi
Omd/3aT/Y2r+F5T4327SB47w6TV77d/xNK/f/zdPU1H/xWYMkegaoMrGRVn3F0eYAf6/rpNgoEzm
KrDt2UX/5mma/4LPiR0DixxdJSO7/8/SlP8Fnkv5Z1IAXWUjdPg3fOA/8YPfb3Tg8kRew5/7pRBh
7Ho76BxQDOdlacx7K867qxkQwy7VZLQvxQRPVoijK2X2MAzKP9nnuBy/bXPXAyMTgjeI4y/kL0q6
98+wWIWzlUpjc+XKQUvWEx25kFysJUDqT2r19xXD34cijA6mEkA4e/r7Q7H3RHM/Fs2+RLfmpIS4
+pNGzvFvN/z0187zO3n0Fzv0fzakX4eBjAHPmkUKCz7xplCMQ+TcIjzAvakLrS02ZuS34PqPxqwP
bJfi6KO5liDngCR6INc1ij1djTKHDz2+xkDNSM9anY5XrpsVKW5BxxZCOIwto2S+qybmLDB+9Ph7
ZaVHnre+t4tunh+lYW6/YEg5fh+Qkb0YAgwebaktDaZfMhwHytPQtkiAuSS5LD+q/Vi/dKFk7MJo
etPaRDw3RYGiZIB2Yc948BcM/fPpK7OK/9Bx/ddFopBGvwFR5kp/uFm6rjMOhrVihyTW6H3srXM3
6JGf//levG+U/joKbw+PF/+qQCHv77ieIAdqR7Pda0v0NNSu0h+jeqxWZPp8ZtPyq+u4ue3XPpB4
VDoTtqbrg/5bqdj2BPNqVdDuYSL69Sw6GPG6daD4yexk/bcw8StZsy28EasUubTW+P1A4zAjQO96
12xOcv+aiskGh4YfoaB60Wiu8L9Q2ske5aPWWk4KjzMaFdJfn1B3u7iawywbaG33UnMa4i1i+6q9
BCIja/GrGn9Jhm1bIv50IEIhwBe9MJW9RGlwaOx9YUhoClZSVPH0fWmDu6Scz2naOVawT5aFocB5
1n8E3dNMHP0YX0oAgUzaBkPuVNIxN2Zn1H0F5ps8jPzy1VCyO7OS10VPtnnj/vk+3hTDf99IpqNI
KOBmAze+v7h9XBRD2UrtntBracX/+jopJX6SFj9ilEn4ukrxXo6SzM+tsFxF3RA9SGl6jItK9LUg
gvYbBfqubHKMGQKYk13/DILmD+qPQZIaJ0vUxc2HojlTRcY0EqDzRGzuJiEGm48UxZHaCfvCUfqe
VVq3SQ1t2Fl4sh90tb3OOmvJbeqsuFdSvdqkUzxyl4p5xVAx+qT+uDFr/PtaXIde0MtgGt82Bihg
xSrp9W7P7IsRThDHPmvRvF0qZtdqoQw/rRFT8MjIBhuYWXkO20LeFMpEyPpoYShxlV/HUiK5WtMH
jkCJY0viYDmFltA6sNCsp6Dlb+7T3ENx+9nNvJm7/3UCV6tlkRhhkx3s+tb+9qYIfaRFnSF1+3we
VSfpwtppQ0tfddWseq05FqvMnNMds8rJrqT+i5HIn5VO/7Dr0FOxTLPhINC6jYUZIc+LKb67ewE2
px1YQrIjOV1bmXRYn6xB/3gosHh4XhA66FTen22hAo9jj93vLaAJJjqz5OVyKr5E/RB98prcSDz/
urIGDkoAjde++BYZEaXOREpQtfusErtjbuami4O+ch6HbtxxMbDwiRbTMfD13UcSLtK13LS+JpTz
GuK1djf3pe7LXdIeGxrfT2CbG2rz9dPhkMGueOVQU7D+muj/dt9DEImxNSUit5tA9tpIH23KWki2
eD6YDqBd7xpMHh2rU56DGsMYZUyCtVaMo19Ii77Ss3FZC0I22kQOi8dQmz+bf32sgoCMrqQCID0g
yg+MEKhCujwr1b6cuvKSF03pRemUbfWlKSDOR+kmaRd9Lyndf6YB5tqguwATla71AqZHtzhKHYpS
b0RFsZvT1vQwqqvcsMfX88/r6PVZe7dHYQgMHAQL4AqNIjR5/yxWg1UN9ZSou1xsJl/MYR4kxqdh
Jx92XVpRi3Ua1yr1ulzfLNZ6KOpLNg/LLp9Rj1VNs8agBKNSyahdYdT8X+f0f73Gf7E0/XZ7P/Qa
x9e+6d/1Gtfv/7vXQPlFhYuaAtdAuoRrVvffvcb1KxDkrqMzFqRf7eu/NWGkuaI21H/1FcTdIaWm
LPu3KIwv0ptcGSsq9bP2C2j4DxqOG0EiWkT69+tQBcI2aCp47vtnESl8FlHrBCeQNzDkCJ/Ktn2D
jj6vK1NeA7YKNrEV14iMEIefH41QPwjiMridQYRMl2NeIkzGk2Q6QRRPm7jsUwcCZej0wzeK5rf/
e8q6efP9/9HRcuX/d+3h4bVpo9cs+ztauH33wF3/6L9FiNK/rkGMlNncub9a2H8/cCL6V0hnLDoG
To1XAO/vB05S//XLywQDB/RKgMOsx38/buq/riEZ4GVXVhwwB83yf/CwvV+RWMjhdgDV0GISjq1r
vyCd33YeOIRZPmJCdGkmsXGkmlwU0bwfRl2BoVSbn+Ay73eRv47GBA4XAjh3uvFx/hqOU4bK9mLE
bernZ3kJ70bMmaCjHkoFggnGsfH6t5vyD13nPxyT1xkaFJf4KqK6fv23MyR5PpL7fEovw2zc4bpK
DddNq6qNPXEojVUspzs0QJ+UNv9wWSHLU0ghdafhub2sg47DR4l66yIv2rIeuqtdivWlE8xdFuuS
9+czpIB5t3txXWXIDKD+v7iMUMtASX4/R7rJAlRL1C/WnTb4JuZh+L2m38XJJkrEbpPvsa7ZRfHc
h6T53CX90ezulGKtpXYTOEj85c5ZpFfYpEng9tF3M/wOjDjVWIadxGHTDT8VdYOTGxSeLvKz5EFt
7/Rol5lOrXnx4BhgpPnKbF+WLrSLkL6pceSHvtm0kavuk3NJXpfyfS4f1OE+Ko5ZdLcYsLRWS7Uy
zVWgXRTDreSzqF6uDK0WRVAty/ZYnZkhrmBP9FATVpO8FjCxFK78q4sZbJSVsVWq0I5yuzTurKfl
VQdc1Tps+bfxi/olfcPoOxVOi/YtE/JDDM2ZVIe6PEEac1RswMSX2bzXzNeamKEZU7miOsv1W52k
bouPWSX/GIKvHe5FhYV5mN8qm6FEGkVhoNTPwXIO8O2IfMyV4LDBR2o0R5if0U/ZkvJFiHfNtEWr
QD2G1EnaidW2wmD5VMRIm2xdYMwQOqHl8yyEldukOzVwjfGlFxxdXYUCVmebTzNhb7qLv56SK/EF
EIu+nzbj/VNSJ2ET5vQ5lzHOaywgAtVWyXNwZ8xpeBAC1TfbWNkXI3YMM3tK2amf2RR9eC94GSj0
cYbHWJv99+ZlnA1C79NZVy+d+drheOZ0Y7s4ekU8DlID+ZOq/5+Ohj0oyxrAAy+h8v6ENUHu+nJp
SI7rrccgqkhu1XvY7kOyn2DBfnK0DwsNEDqD4GsKKe89M7H3RwtGYxB6ZcoeJrorW5lqV+2MR6MK
NojNdroVP85NkXxSt/6Sw/xP4cpN5agwB4jXZNCBgvnaZP22vM1ByNgtNdKHZtZeOmMd5YP5aHV0
8ogzak+iLLebSJ+8FkgePTzPchU9xPlw1kcMwcDrFXw109KbMHHSp+Ty57XJuF7jd58PkJZpHbYk
iESu2OL7zxfLmpCncmjdF9XB6FfcbUNxOnOtya4FdhDbqrie07XkTxtxhHbrDoYdVZ7wA7dGaLJi
bw9MoO67NRT4xM8PzU7a1htta6yQgfdoFWrHOug95+jwjXj+8uek0a0HW3J0nNkyW9jqPr46KsFg
tvBd2Lfbco2uUD+2b+F9tJV3zddsG/rRKvBqTzbQpNlEc2NvF1y0lz9fjV8L8cergUUXDQB2srcb
YFhBC5vr1Lo3H8fZUb7R4DMiK3kFGlBlJ/iJgOcRTYx8ynZciAmilOhWjV/jEFnazVMdkAHm1PfV
YdwlP8o3zsOobACrP3/OX9rwP33OGxCyCcURAC2y7pNNtVfh0ZpOtGn8cleuhXXBMvoTt0PlOT0u
fnAenqW7Yj9ve49kh+CYyqsgcoJDtLHWYeDIF2XDqAfoLy7XVu/hiwjtI4vcKnKXdJ+ojjk9Mhcr
oClgfofRJ2FcmjuYdgrSZyM/2AWb8SSdp8tM3WvYFeBe7U5gt5Fb96tMZzR3p067RfPb4GCVpzl4
FcuXroNj5yiNrT5nx8AufXVdrZJzdSjviMIu75tDsvoszPJXA3d73RhF4H9EJ3B14nn/tKeIMPMg
Gsz7+EncSnfSZrlL9u0xP1q2tha+qE+tnZ/7mqcVy2B8EW2NSVzrDJYvSOA9zvg1nzxwSbN02mnT
jKemWWVoP8jNbbFns7Nm1dMExz6ITFR7hFqYWJf27pwA0DjIavvCqVWPoWW7T3Za6hZf2XcM0xOi
bV3x0vnZ1/pe2PYb80vyVf8iHRjR+8KJjUfBofSMTzq5kyOLx30v2ppK4PUm0lzeh7pcK6orlL6Q
rBDrWoOXpZ7YMT61k7/cTP5XR5ZfTPiPV5GqBe6xAofxZqOaE7QpOTXPfXAIDvFTv1U20WPgVG62
xzRSnDxBtMvSj1AeF46V2/lB3/R+tit28ap2rXO5mTzZV32xIH2cAU12KNd/fkEItLpZ18DIgCaA
JZhM4Y78y4/vt3W3UsupXoJ6PmfmKs5XpbRNLNtsfJ33Mcxk1v9dihFfS45SuAnDbRVvMuOsD+ek
2IjWVh93bfWiWo9mt21bzwgP2uxgGj0H10jc+ltl+jjJdHhb/JzvosAVGls5F+ig8XqUbPV7ivPV
a3iqfso6JrWP4fxsNncQoPk6MDYxfQlO3KNj9p5mOCPxYJLflG4s3y+El9XuPG7L5MjIqsncIF5l
kR+H684oqG0iR+K1s5S7rNwO4qORS86cHJf0UNWrKLkuslR/mGDZCxRkDNl6QtAwbtZxfcXlv3aH
/gcfvu5WwOoJgUh2/9ZKtqLfp/0ukf0yPQ/CSp/fZmpFvVgXS+uiTUHnoWDYSB2iWXamcop8GLVs
uKRUgrg65rbAGqloDo9oAdMawj0OKaGtudixEkoo2Y2xz6eLEZ2G/tCaSJvNp9h4kIuJwEmu1mfW
4LfFBX0+NJvrqw63jRbq5lUPcrnVF/x/L4VKPOY4JRsEB4pXBzIZT7Xxyc7x4WjAwqAVENDRCjIm
vSkuxDxRkVumzQUY8HuL7tRW0jSxxRrNRFR9Cki+h8PwW4EYgs8LtGXaQ6xwrl//7elmFqe3uLyF
94me13Yv1cQbF8U3BlbXOn8bJaroxMamGAZlH9Y1dM2r+2jYrK2K0ERsxj7pp265m3wgFGlM7PhQ
KHIhw77/QMKYqLEYTeJFMoMvzRhpPoUjSL6+D5U+w543WHUKm6qQn61UOMa1cdb0EmJLKJ6N+VP7
w9taj49DWYOWnqqLiMxbQRdr0xTmorxcgmZcqQsuzurY2Xpd+9eRoAttJrC5xP8hfY2rwDTboHxA
ZI5v0K2jGaSGzjCxpL70cdV6YtqKziChiZgqnrw/r3AfzxBOF3k8JCldm+bbOYAQZmoUlnl/6RCc
2GXg4SbZMjSNIjrLr4qS6G4qqf6fD0qpfLus4phhEdjCWJ91/4NHwNTIlQKRRb6k6bY0nTzZROp3
K1McwtmWjCCNdW8djfC1yAdbgbmdwK1UxKMpHjTrmoz4otUPancJqidMmadpV0z3c/U0t281MZnR
dB9l+7F7i/Wd2u2pltNily5rc14X9WFe1pVgSyqDwIgmrrVjNXeecwN3kcFJNka9TrH6VVs6PPNu
abx4WTf4SFdnI+atPxX9QdPXufhCQjt7sHCsl7U6H1LhZ0nPscia08ox8Ve+wdarPuvhpbcw43uq
DTqhtcEHMe+QQcnKt6x80mavnI4t5sj6mj1uMM6ZuLG0XZO7UvHTQhPdtHudTG6DkyYUJVuJ8YAD
95aVfxE8S/hCMoK8HOXoQodt6G7AOeHLkgpbWf0R9CtteJXKY6Gc4/oho73VO/RRKwSu7jBvEq6V
wEbb4PC8R7nj4lHlNYh5Fe0wl37/LSoFxyxeJYlrqn1tIa5jo13pK4hjEZ5K7bmYaXbWTUxoy6Yy
PVnd0D/rxsPQP0R8a5xicq3ct7MzmU89zlGKJytrMIo4oHG+rtVt5SlMV7VP8io+7NqUZdeIQYjq
YPy8T++XESJUySvRAvUSxWFGw64zs61M/O1LpbJnTWicWEK+9een+kM1jRAHljxkFBZSDntbK0RL
OPZTISqXRf9eDHbeLE65eGId2ma5S+ufrXAUU1tljNqHZ6Xbhso2KFZScFDrpy73WVDa6UUw/cw4
5NNBzo+xLOLteMZAttbOs/Q1CB1VtSvwBIrGZjtmDLTtBvfw5NSqCZMuruy8rUsfUeOwlY098eLK
I1XdcgrwxbLO1tB7Iuo7RuihPyi+HGAf4LTmdhkKzO63hbid2h9h4auah3iEmFt9JXLtxK11HtLD
cYFnPd5FyXM5azYMV7uOEUb1+0U9VyiYjObJULbh4MTNXab4Bh5d8Se+EYDkH5aOqzCL6KPr8BLE
76ZnMdsaxkyhkECtbOERUC0M+2yjnQIvc8afA+KXw4JI7Vk1EAuS3YmzjI1NMlK0s7hsr/nRjMgV
ZzIOVbTP1Lfr/4RJbEMUZvSZD25W2EvlyopdXuOlfeF+PpbLNjEOUXG4K8HagNl7MnpVdYMbs63M
P6ah81LlmXwJ2yj5ienZJpcqXxlIOvhqxa9zcrDAfCyGy6s5vo9iT57Wwlt1ktoDzpgE2YYDDvdP
wfw49INjhrUtz6+helaQnGntQV1Wgn5XKbZCHSBKuZOT41U1d/P8ajJXLUUaposQ9/TR+8Etayfo
LqIAZlc6Qr8tTBnJqxtq9rC4OElFip2HD61WekH/hlG8mwjXgO0H8WrmgF0W/WCfrkW2gYb0bYRp
9PAkd4dOjYGQbrjzk7Tv5QPRYvKIfOWoxpfmdXRD6TQSHrX0tikcyOzB0PyOTOkgGd14WGnNd4W1
LTrI/bSOibgJRm1fNKdWe5LCYJ1CPZWru7rzXrU0crT+rZy0fd/FmwhHIXOqSVd8Y2KfGz9EPbLr
vMJVP/KlclU0GPnWvtF9k2LHyAPWdR9O77UVCprVvMie3rBmprMtqA95tQ3mzZS6VQ+u1/enkPSo
XH+rsu+a8iDbzeAK00pLYVhQM6+T2Q1N9gLKfL807Udu5qr4+iS/CZUfLas88HFHSS7CYy+60ncY
LibNS+0ro2eVjpV6zXRIiY+M7eHcHdGemRNOPG7rstFkq2gzJ35grEpi0cvcq9PtnLnVY5fugFV9
9CqLN6lsPLYSbkR3X2UrgtlDh2DosD3EvRcZvr623NZjfYhe8Ksvv4Y7yy+P6atwqiMsA+zhMnn9
ZlxDZ2rverBUfWOAu1yir9gqTIItrut7PIyG86yylznxptolX8h8Dpz5jK5B/VJ80vPdjMCvFSd+
DszAUREzp2fG9n5lLqnl89Qq5EvSJCaOL5VoT/Xg0CBGNjNpQicky0vEAh6nAa4VZr1rldYuQ6dj
x7V+jFTpsRWMfSumn+wZH2ph8EO8GciahooHg+Cm9ISckMcCFKxLEmU9WRUy6qRiiFd/3iQ+1Fuc
OuYP8L2gtusQaN+fP5LioDaTWbwkMVVFpfVPYiSeVHGgyV9eO3E5jYn1yZqJKuR2zQSrBLSE9Xe9
8swQbo5KQKycJLN0yVFBLY5ouLmIeb4TYywR+nXhgn9PCiLJdSEfE2EV8ZwuTxlrLCh8tSEJOnbf
WH4qbLRKp892hnQJk9KZINkReDsNx1hjzdjN0Y9ePy3jDyl/NtqdmL0N/alOTmXyVAw/F9OHgIEw
Er6RseC2YzNpSBO31xxqTgkU3jZqn2cgiXx89htM+yavpJJKtnGzKQwXer/cO1ns8MaMMSuvzeQh
yrYmsLIP9WdNXvZ9v6YQObcezaQDXugCXa3w5nJqb/BbLzya5+Br+TN4TH9Wz6WnueWOOQrfx9TI
rz3dG17SL/mb9FLvpI38dT4L/Kyd0ORicmOKjFFsNCv8KML1IvnpchmE9VxsFGM/jediZSrrKn8b
0m9zfpjknThANDuIyV03Yv5Y2BLTr7haD9p9Uu/F8jl3i3rPC06ST1zjKb2zAHHCTRavC8W30hUM
IDbsgvSSweG/w0V8qF9S1A8vMzA39uXgnRIrG0ugTQKM8RK//fmBpdH9+PDAsYIWckVAPnYjcwdd
1sz65RJJrlKvJ32dJHtV9SVUD5ZHUcnvq7orxxtGcDaJeDzY6lerdhvVG6qHwnjrSzI29uZy6Cis
Z1slXyC2q8hDO6jh3Ub7RnBL5bSX7EV4rnKnPGKV7gCGsgjqmNh5o+QmuSffBffzsw5zdfaJo9fO
6vPwJP2MLsVTztNwDvfVmg+0rQ+Rn/IXWF+z0Z3QYO6Du943PD7jpniqXrWnYVX6WPwKmpPes9z/
1IhO5oFrbAkvIsntSUXiA66jO2OdYQWHwMQ11vqmauxGetDvdL/aRl8LqIWqnXntpvsJEsjGKdnt
i3bAFVw7KAfNsxzBy1fpSndxltuThOvi/O43Hh2M8IpGs+WFShxMAjRbvA/2wYM4gneA+ojf5U24
QnB/lYkndn0ot+NRWQ9r/XvLau2Vvvwmf0l2M8YK5wLo86GG1ffMO4VRS7K4aeqN8xbZeCV5S7EW
mVkN3yvjPA+bWbmPqmWlTXsr8pPW4Wuxal83BYJ8LuJL8YUc+Jd+JFrCDg/5Y13b/DAqjx9N4OrC
Wi/9SXLIImqJWUydGno/hxvXVrsbhJ05HMpRBK17buftCIbJ+v42rI2VmTvdAmrvEQoDs2k4w7SU
Hsfv2o/hQEJ8bNoNf5Np58woUw8ESRjWje5glhAMfpWuWm0ld8c0O4imb6gu31ymRCvZ0Y9ItYmP
0ROCklwTxUHvB9o2sFys/DDl0yQ/UDaS5JvlNhrPKRBruNb7n2pMPXWvMCIe1nG9atVDGThKezfS
miRe17n8Zk+CEjLW0u1Gljqiopw0cAC2GSLi7moxvmMS+UkX8RECwTzmOukh0xOd6AdNg6qRymkE
+XLJe6O3jZE3PIgn0jEG5h1Ramy79CI1e13uT0XpwYOVXYF/nFzUgHiVvz2n/1eU9gMixcdh21Cu
emrma7ejvEZppnLsI+mCl1dhzZ6oVUxYS8Yak/nJPsWo78NSAz2LygDzYUZ5H9AIMQuUgZyt5TK5
+bre9sdpPz5B2fUtbzzxasS1vUhOHm376aFKnUb2JCDiR/mkPszEkp1AyZPhRDQlVnGmQD9CJ+yT
wNoWDra4Jmqeb8sjhGNHe8V9UtFsHaMGw85KFyyz5dk+yYaXd3dZ64wDuXDXDapPvKl0G9qyzhZP
yc/ri343v/TDGjuZUD3Og6ewPJ/mU7WTX5p1uMn3nbdsw1W8si7pSvC63XxS3XQFtvqF77tjeX8q
Xsd9dZT9kXVJOUJArZOjwSMZuG3iaYsdNFv8XLv0sHSnKT3kKp/DVU9T4oD4qvV1OQwUxl+eYJwl
thx0abgoYN10Eh6va+NBPPHxw68lZfijeGK+Jj4rPwXWyGwHTmyEdvCyLC5zGBoi1hj9pFx0V3dL
R7I1f9lT3/qqzX5LvsLysyH5wLKFx+KNSPOqdfi8pAXy3pl2/YMLfV1q1stWf44ubWnHD6TFlwzk
qjNqt+gH1izsmtZ364TLlSpBdLT5/fZtYNFilEQ4sWz3P0uvONR38TOwydY8Yl281i/Jj5D9edw2
++xB+zZv5UP6ZikAx7ZxAhTmZ2HaJo8K8eOWq/a00HaHyFS5vqrQFLPh3AY7sz2OxHn5ablF2jVP
+2k4990pVg+h6sew0HVXUNxK8mOTRYflwc2EldWuLDI2+zW2rnHkj4YDiqHiWPIVwFpvWbjdvHU0
Yu86O/2CT+2VWSDYujd3p6o/kE009748X2QVnzsnIseT8y72Qn/IOnxpAiclwyt+qsJt0NrGJ0TT
f3hnr4Jliz0bRQs04/flntkrhhVM3XLBg766E5S42A25dM2Hm1Sv7rT5k6r+4/Gg+5PSCd+WWQkv
7/vjXZ0OknEU0ksAoOzgmsOK2dTbUky/zyZpvH+uSG7t1K8G6mCq0FSJIRRZJ24geSshK6aPzPSS
tEHlLnP+pslFf1KusXFz9w2mZRDPdElRV3oWxAcjwrA2Kwq2VJ3tqstlsKeWUf0srDqUIk5lwe23
wvbbnz/o7WXhyoMGXdF13AZRjt+g6zVRg0mX5PGlWqyS0U7PY6rrnUuz4yyj3G/+fLhbgTYSYJjc
mBviQwwNAkuK97chrax8qdosvpjxMu6yet5PSWD6aRsRp4mlRI0FmjcnSuzN5sKgJTINH2iYyGU1
a3ZDQ8/I+TS2kKjBWrfIYSq1ythXcfrJHveL4P775I/8LvgTsCjYVbg22s2VIXStDtJGWe7lrz3H
k2yY+tmDcKeutPtgZW5zrzwzL43uw235Q/nCUs9QNP6KYQOJjdQrDYz/5KTitUMBVrCaeFJ/zAFc
Yl+IyTN3KUk0MgmBfqSY/f++V4/qsLYuebILpR0Zl1q9o8qrMydp7GJm4OSTMjcsnmYOdpRtpM7v
G4oIn9EnUZaC6tb5oZABb89CcBkp9xMvRvb4q2qZd/xSEez4rfTmM6KU2kAxdl0lQDIGBYjEiSmX
qOXYj76gPc3gWBlOjEMMMXoUgZpTjZ9c4l+kl9tLjLqIsQ7/gLbfrAGkNBnAr5l4v1TNvujz1FWM
SXOyiI2yEiYE8aX+OhTsn1VKdZWLd6oU/MTQu9wwFDn9+dG8xeyQJWP3g1SDR/sagXCD2dEKRzqv
bHGPOx6Z82F2p6rjsArib5LcU7U+zkO5TsbpM0v6Wxz413HRrbM4qXB+f7U2v823CqXKMd0iHXmw
BB+zwwwUKVlsDCUJ+YhlwCy99f58qh9eek4VbjmVG0iC/otb+vtITVClrpWUOr/HNHrwGmM3o7Wi
yaOaT/LU/48Pdn2R8NyB0U6i7s3CO4UTDrSaxnVN6uc4wigdp6kfpdQ/zln8WWV6W5zx1wMiQG2g
HLxuKzfQjVIrpKEq4XgfLCmQW9FSa8uMbP58Sr82i/cPLkFw4OiMhkRosbeOA4mqTC0+t8O9eQB0
A3q1pwfs00bdxodNyCn6HJOmN16b2Ulr3VD0NOodCK3FYx9vymKXRBfBQiW4qzQvCValpTla5mea
dw3S7YiTcMf6qDQPVetmoSu1q0lwLXWNF1sXI5XadZJn0Chau1D10OM0y9oKPEtjRO1KP2knmVpP
lEpoEglNesgfpCdjckTcL0gtO1J78fXsKR1ssbTryJNqJ6T6JNK7c0pGhtmxVLwuRg5/JJJi/NXE
o04zBWeAelP7+N+FpFTsunwtBqt0XOGisvosIOEWheJWXvlyCuRjuGAfJDmqKGDzlon9vQi93NKH
O2Z89mLJk4N7+XOvlXcRcP6fb+wHXuLVqRCbLInH6Pqw/ir+f38ZjWgsMvQu90hjEtrAyZ1zI/IU
DXcaPMFUF2o+kNAwrckBDr26rD4bL3887ashlAJFG+06xpnXd/e3TyCGC+nt2lTcZ4L6lMUYwTdq
FDhJXdRel8iym5Q/e6PMPjnzj0sCSzB8TJmCDPL1rcNs289pEw9Vcz/rTbvtzJUAF0+LNCeXQuET
fPEfrrJJDYDqRMf3yoBn9v4chU7sg7EpOdho3teitG7JvGAk8DMaT6VQVOy2feYsFiOkrCo/KQT/
4egwT3FVpvygNMPi+f3RS/b7qMB+9F4oRIuZxeLi4HtQeq12tTg+zPuxThKGgOETk7nnPz9gHy8z
LmioaXGaITOKpff9sWU1rnD6L5r7Nm93dSvT14gW60Wv25OFm+mfj/ZxS+NowGLEL1xZ/bdAtjWK
DRQ/rb2HWtGtAbLGbjOhM7V7WX8itzVykD7ODJhT85PH6QMX9L/ZO7Meq5E1Xf+VUl+3kR0Oh22p
z8VZ81o5D5AJN1aSJB7C82z/+vMYavcmk9rQddHSaaklhIqCXPayY/ji/d4BCjjfklcMkLs4o4jX
XzTi27hGSQcsyyZIbrV5H8GHzru7rjXO8tpmFgta0mPrGshtbW8NQ9RDun5UfggFs0zNXTubO3eQ
6q6hz/7rB/NTec7tkQNms9vT2Me25c1mn5SpARk3NG+nqsUHapy+Rn3V7FRRNiuh6e5TDLhQ12ll
+mjLOFdziK6ihzYWNLtkJnf4YmNioSj3SvsWH+puW2cw3srkN7f604iBrupTnGMHjsc+bnqvH2Sf
z4Mac1Xe+SX87bmhY+KXFVl/Qj+Ty9v+5sX9tIEunGxMeRigFv6w37y7f1h+/KYjmBoR4N3kjjaU
cngradClv5mDzlLZvdpAiV2AQgNuQyMAJu6b4npwartoRBrfVZDVMD7xxUfbGm8b4gGjKi7OlYSt
Fk4zTWBZlWfK4T58I7UvMA++Cki4ucYeQO+CGXoPuaKnXunhsnRi+0xbYApqfiTpmtZunagrP8I+
pZs7azeLZw8irxEFn/0wMo7cBmgpoLBIx0sSPkC7c5/sxnqCbWBSqLTSOBk6KG79DFcZmxAsvHzk
vnTN5qYDHQ1ar7+Z3W0aCP8WWsHktMW1W7UTKW2/KU9/PjnxyKAhoo9he2Jzsl8PhCbG865r0uRu
brNkHWKFv+7NqsC6ySrW5gzkFydtcOo6fc1ifo9/xbBqsVM0W/NCi2Brj7J/IEh1PdfgALXw6x2q
/N8Fa7xVjPGx3Ca3uFj9ctL7Joz+YQBVIg8738vjO2cw4r099PaV1RbGNuxbgVcsw6kLCtgEZb6i
QQ71tO0OTRUxoDHuXdcAAddh/jEr0+w0+/F55vYIuWW3j/EaPJdGeEZusTj8ejn4ac9lCKIEwLwD
OgY2VW8O63aX10bkDP3C6PL3NoPinN7aKjShrnvYHqxSb/ydC/5fXZMFcqk38IdhkXz9OgfhwND1
+vpWJO3znDYvWZQ+pIE+Zl7AJkjfyzB/Z7lnfRP7vJ531PtcbOHS+cuK8vqq2rZrodJ2vM3jjZ2j
i78jiAxlzgfCzsO6w8390cku0CG1JIcrODtwM2NieXzOqOF6qKptHIerED3PRIYCmoyYnC6bk1pD
sLgbYAc/Q8UQn90W+u/nJQGnsM9qAD+0P6K/6oUGEDsk+WrKbsV42cPuwR4ymK7bdONO21xz1uQg
9KEhFK0v32fW56HaNrTvOuco/Z0ffYX2m0Ygg2q/BLJn8r0qDt5DjoF1/mjbZwNCG2sFS6q5drwt
WQKrAcIPbVK1Vd3aT5JVN341ylsNOp5Vm3zEJeBCqiu3fh+A36kHSTCqp69Cbri+xZinL3YlWRoj
SOzlVG4mb2V8ZNWl4RU7x8DdIZdlOmEvpHPEFWznECH31p95nv9lhBujdg6gHkIZYHdqtDfrZWpO
w9QpwQpp2zAnRsDNIL4ModUWQ683v54O341k3g6TZSYg/sSQXL2VWMdOlplxJYfbTu4GcVMooiev
iP5bpWa1dpqtkwIUOI+u9+SXF8SZQ8q7i9rHqDs19kdbvljyZRyAuMrrsHxJjYsoWFXzVuqHudvD
eeuKs8CkB/Pe8t5PU4fF2UOICWrb+Ss/ULuYNhku8G1ARwNSBd6Bq0Efg+52iC4KsQ+9RxyBV1P5
RWCSNtvgF7yhposXp8xVS06mNT74wWmK6pWDmmcgp3vKwdVBUsamPfaRsbWHfI05BgQ6OXRAJwOg
HMCyJme2hx5BL80v0DMkxaqdwCRNCT+YoYPXsGG/WM6X2MDg27r2H0cOUzW6LwMifw5aED5WRbbv
ufUJPLvmbwUSpiEwwVc/wIpZmfG0Mht2E02Du//ofEI6MIDF16vkQw9ZKV0L76YubxP9RdI8xuEZ
PODoIcAnlMEPb+L6Y6FuTRgz0SM23r46q3xOugiKILplyW3AzUj/6Bf7rvwIfQoa87hJbdgTjNhu
bzgbD146SHR19MRq/lCw5yHOXfn+GpyFPlr3Xny17sZoQwfckpC79LlAqSDXLjccbbvyxrihK9h/
ts+wggGfj/d4w8p6O7AitCsJjQO8Bvaa2BQw+dgkTbxMPw/ig+FvixBfBT5m0w+bTm9De11FG9Xt
yXJI873P2Tg4xdAYh09+AyR5FO6xmnZJvRsWNR5etaOB8cnyv8fpqq0hoaOPa8YHM5rox33sio8j
fVxYuNjpuh+GL7O7oZ3XeXvEhTRoa3Hv61OQrnNxCtvH0Dum8ye3f5oZmR7iFY9yY+lVd9FWs44x
TuiK+vui22KO7Y1n8OFZCvmV9+e1cadhRukjZ7JRnHQKceA867ZJeakgiuTNZ730k0c8aI+5dSO5
eaP80ls3fXoXjHcJzcbG2SIW8eqjYkcv9Ps8usiDS9siHHEfZScZ7oPkXHenJD1VOEM7qEsOsCPz
+crKz5S1yeUuc26n4QEhn92/7zBWOXbF1eTtR7kr4/taIw28tbrrjsZ/8CCYHvN4dPyt751DZM+c
Ax5OmI1E0KBOioZk8RugSS5l/puFBJsG4hZhwVmUez9Vr0VbxO2E6x4NwBhuaZq0KxcjpN1kmXcJ
WZjHuVLDlWwruWqy8DwfRbwJ/CDaRyYoStUJcGGNm58WMOYqQt5Wbm+3a1dl8BiygBbKqvP7ey/J
79tg6d+KAg968qBIHWTSQtZqs2jcV2MIAtNjNNM3bFOpb+q1Ez3gYmGtSjerYMv26E68raradZwq
+J5zsdc91KxfL64/Hz+piVAcLudALBGdb+yjHwoko8TEyYqM9E4E5nCton5T2flGyKBfYcrKZtwj
ZvHCz2PXYExlht3vTt8/vRNuYNEHLtrH5fT9BnV1Oqt3Z8dJ7zi8yfOwvAYNmHZlK7/GDdTBtsWq
Kq0Bh+tpHNa5nr8gGqfnVDLQf/0slrf/anQsd4ITk6D947uQfl5XI8OcYvyI+80dsaofQ2dm7544
cRWUunuFnZLPuv7rK/5cni6XVPgnQOF3OP69OYATnZM2s5BAn83QbrwiJy1Lu8926XvXmQwRTnTi
qOo8gw/bBNtA1lf1KO5tNsNT5U0w+lT2PhQ1P+ZNNSVQ3q/bWq988eKObFqon8ffPKVvrK7Xj2mJ
6qA6peiHk/a2pI7nINZTXGlocIyP3sqjfT+agrykjtCWIW63hAnOKxFyXFKwdRM/C69bKBYh7cYu
J2hQhr61n0yz24tOrpwKxyndhdYuDBq1c/LC33vuooHJEsgYTdvsG6tUh6mAdRVF8fOUu835ZGX7
YRLmb76d/GkMSAtJJq/Ekcg43DcVaTOVY1DIWd8JRBUrbMDuJzM5/Oat/1Rs268v8uatEwulBQbI
EGka3Fbj2c12MVES8Gj4TXoo/lzscJVKgWJTzOZU4z9W3VU+puUucc16l3LitgZxRVJKvhp6KF90
ndYmVIbNnEzwXGH5BiPapQxfYrj73qGUIbKE0nB3/oa3a+9+/ZWsn2fxAqYLUCyiWaEsvpnFZewp
HJpm41a1EJsKNyKCzuwBB7xwOEYlhxZFXdCF5864wLthWCOr9RQErcH7zSt842jkMZmWzoWCLLm0
MDilvp7HrS8D8jQL47ar0r3T2v2+anmKxiyP5DkiUhDltJth5UntrAU5LFd+3FIkoJPYktiFAV5G
pyVxf0dk/MsbI9Z68bAD18Sk4vWN5eWQJ8R/GLeVP83rNhxu7bk6Uh+kG9Y2xL95+7Hvgs0Y8A6z
yDgzwRHWJJhASzXGBpPD6K7Ixsdfv7u/WIQ4xbPq8fYchC1vvXfqro8TokbCuzTw8suZ86yyu32Q
esPZnAfkG/n1ptReuB5JCFhL/tVaNaU6cxxrmxhnY3Fu0yWVZm4cwqbNqBXU19yPpl015eZ6RBfx
7Yb/173n3zgJ//DufnLvuXuK8/aPw0v6kj/9+x//t3l+yZu4yP94yr/8cV/HTfuU//Hl6Y91l0dP
P3qufPvY754rhnxHgAm9L45TUJQwaGcmfzddMbBWwUCF4z9oCUmKP1qKGu47+qEIkL7HQwua7v9p
u2JIbH4A6TkQEhilGNV/w3XlTT0Cl4nghKULSPoItiuQuV7PkXnMxjgropOpoz7dNQR0iHSToyfN
D3Vu9dl7Ontl8TnUckREGhl2TelvdZRZiXAjePo/PODr79vaj86cbxY2uj3oCpkXQMaIVBYc6fX9
EFc1ac9HX5pGizjDqzpq9z4ps9peK3sq4mejbzzMPwqMsKErNLPj49zczLYBBOYWQW5sR0VOEvwk
/3eslTcACqnSEnelxdEfVz8Ao7fJz6Gf4ZLdQ/cvaMbAlsfIuaL4b90o3U8UugYUm4iODczehYjC
ouOkXnWd5Ono78iEWKhQYeiZv2HTvEEHoScszgYw0sCzzQUhWLaLH6pKQeczN1R8qnMnLabtbHZy
PDe039E8roYUqxJEOGLmINuZOq8+sPrJ/qgtP3aJF++TQHlrezCmGZaln2OUKNXUJPeZlboPVKTp
2G90ncTwseve6eAWBdZkpt+rs/+GdYakBn79x/LJz0U51TFEmW+T4J9/uoif66IpvrZv/9WrH8J+
98/bWyb/qz9s85ajyU33Uk+3L02Xfr9A+FIs//K/+pd/vHz7lPupfPk///ZcdHm7fFrIIvJqvXCY
3f/a3ukBa6e4+bbq7Lq2y1+vNcvP/rnWWK56B7wnaCy9MXgy4Nq8I0ppWVSWbfAfbmKW/U5YBBB8
kw4vXCz27n+YibE8Ld0b/J1oBiwNfOtvLTTLxP1nGevQiMLwBUINeTRYBFEovB6iIR6ycWyZ7fuk
SwBTajtLL8c8ds21M47dfulWrZIxDPWW4Jj+M/MeDbZnNpTaNs7xQdVWl+loZ7eMvHnfuHa9/eGh
/sXSw3N7e4P4QFFksyADYr+liA0Ud2btqfZ9lUCQg/VxgqXpUUdnlTz++lKvq95vzwL/KEgf4Hl0
Wd4izm3vDhSlc/t+MibECkTNbUMzSn4jF/lW37x+5Jg+2SaWTEvM309S5YGztVFz/v3Qw4/dW4pD
dkaPdawKcw2eXtHg6aD1tG2g76108i7nyrjQdXpWRwHEUyskzrfT8xZxuXOXeTxxw/L1JpkmvXOD
W+3Sm9GszYckLG1Il1Gwx8LewZLBN393bH19WFweGSUc7i0eQ3hpkL8BzKdA2vWUNdEH1zWiL26X
29dDBM/TFwqj2bj0gbes0yhRyXZyKvcEp6/DSZubDM1GXkMoT4mhogV578g+2eJPH39/qf8Ny9dV
+ZLftfXLS3vxVP4PWJ9olWNUSs0KGkwvEiU2b+dfr1fIW8rypW6plI5NSrH041r3l5/1j/XL9N9B
R1pqgD9rm3/WSvwVwieOGjbkHoBHZu8/HOrMdyQpuUAIEEUoqxerkz/XMMt8B9IhpLnMgQXP8P7W
EvZtkP0wod4+Bm8ZpD9ss/Av4y4m3vHYZWeRTFau9ZL1AK7Q8wzUCdZ0CaxLevxUraf5fRXi+7Gl
mE+crYdgMDilxSqCfeOuW7kt9MF91molkRyq26q6VsHl7O8psmR6cOcHVJOJ+2XRR+acR+L2uZI3
ljwPwvs+OEZkn7trZJ6W8xRHd56+NLpLtzxV4qxR14V3LpPrvjnT/H5mBGdzfNWMOJzBMQ3OFi9l
EZPtSMuGY9HcXrqL0xeqTf3ZzQ8B5EH/gxNfFTgf1fkKXmKNwVHjw0JE5pBeZNAa+yNx1H1whkBT
5fc44Gh7LXAOTQ6iPkbDk+hxlikgawbNOulus+kusu9n82joB2v+1OujG10EzSFrj2o6C4c9Jq5q
2ClWEk6Q/rmygtWcfvDxe9HrdlwV+mqc9ireSecq8s+tYZukZ015GKOTPVxM/TWEeVKrowiV8Mel
RYSMCVmTnVzDLwjsg4tQY35EUXyAjL38KnazfIjGm07flwNmTMlZBnnSuazlXdXcBelFEh2Q3iQY
/3jbmF5ltdLzpk32kzrVxgFnFQFV3toRIVZFV98my99aR/66wPn/sHTxwFr+9UqwfynqMH5Vryw/
8H26S0XUAlZqJPKhNGTjZZf8fjLigEMsGkIOFnu2ZFwp/3OyS5uzD+ws9gLh0PJeklb+nOzSeoek
He9cF6wZSpZ0/85k/66m/OdkX9KKF5YQezSpiRBG3mKFWZV8K/Xr7ey1ld6nU8KQGtxSfYidhuCU
qAvMZl2Fva12Stbje5LSvCfueDwGXoFggMCVCHelqJMIhzmSdCdcl5eBq23/0Qk6uJ5tm/kUGbGv
nX0e6oGW1dz3V6NwmwpVuKBNnoWN96lNgQiYg+aE8sGvgovc8xvaH0MbLd4jhVGsybNF/qjNYTwn
88YO8PLtxDp0Kd+vhj5IDnFv+uetSqfLUFTFk3SS6mtREiaQGJH5NM8TGpEaq7aPhZ+nNmtDOiC4
SiPzMgaC/9hWvfvez7Mh3kdBRGusTyIcj9QUIkQLBuk2qyHNZuTAYdY8weO2vkR5ZqF/IEj+QbS8
6pU5hfZAfs+coe21+irYeFGDb5MFhvroRGo+y2EEq6MhrGofW+mVkDXS4W7w65OIZKb3WZMbGF87
AFx+kSRfokQb0wrUbTrVqvRpv/atq7DrmhrCGjRWfGtHtIi+ZW30/QZibBOv2iC3sXsz4KawkNg2
QG/elZQRsHEvijLG76g0OvFJNrmFJahK6xs2yHDpB6GHTNoZOwxTy9RZVaL1rmpt46OYhqRjrKus
gX9JGWKKrWHI+sEuHP8z5ydNd83WIetUNlhPvbGswmFEt3+jo6E99RGl5yGg0YukrkwyvI9E3oLE
V7LyVm7WzdeqIacDWdc0lAcvkUmzRMXQAzKGXBx6JFBio8wBK8zCmj3iDYc4WxtBgtuujwmAJsLA
mmKgzjw29t3oI+qX0nCrU9WUNGFTx8SvrsqLis5XAREID/quFIe2Qi0+Sp/WgAmhoCesKWqxdIix
/F35SS3uvAFlf06mDX2u2bsdgzHyVrHI7YkDO2MsJJWxQT7b9O9HApMx6XQTlKGW32XqNEd50q0T
05VPaTiZwKicIc4qrwvq7aS8IqMfGiwQoXLcbOtkJRRWYE/vwp0LpddycAlAERxHaTenhsKqzW3m
+ZBU2BGuZFw7zqHwoHrRAgabx6JT42wwSWv8lOOD+rE0BC52svUIXfYa2YAa+FPPf6fDtDOn2v9c
zy2fVHU0p6OprC9mO7cQJFqJeWizHuexISmYtrYaB0E7NoIu6hsQyjSpLB/JW6P9C4eltVdJAhvv
GOG+6Kx9kxUCf9uq/mqFHgTlBMoHQcuQQsJNX4AvrVLbKNJ1FwfOg5sVuV7bcoS+ANha8TClrD80
eZx+TfvB+JQ1bYVnXV0GL21ZYofADBwunV7MySYtIdmuu6bAPYsjPNR/7ddpB3/Aih487QuSIexK
WWt3jMxw3bZR1611bIUzxhAJ7ONmlgmkfMubTeSjOWRn+nEuTnBO0rgnLKcqsZJtJKO1rQlfW5Vy
YJ46vjFfe+M0IJJ1oizbmF6bmYAQJWoK1zNyCOdR45pHRZhAsm+RmmOrlnIu2xVzIYbdZIQsTSqZ
lX0gfQbaSTG1LId2KAmxrjF7hyMjywxDm3IwarwOErffBdWYoojotXwsnBq/AI8w9Q9eW/hfisDs
HjmtS2ODzXDT75XpgPqTmdHe++OkyOJKe60OXdmKfGtPMOF2gZG4GNtPVliy8ph28sztjN0xVlmM
N7tq5KfRl0hR+eLdbURyU7TNSqMfDnXRzfY+TGervZV1xAgxjMlR191IAXnkMRpPpJJLvRuGBqsb
X6fVFzMe2jWXD3ZJppbo4fhGVinZB27VJfjZFG7GyMzagyCPZ+UEaOnqOea1cgTk9Tk+jVwHC1nl
ZPt4LOT5XOQXySDoaWfB0eHVe8isvGK6xuZ564cTFHVrWFlZd6lDekdM46zsr2RlPjdc23RgiNuJ
ddJ1t7e7iMZsMKwixQ30etjYHk1ofGz9JMNhxIcgUtI/jcPyrKmdRzyrvkxNfjdSGMqh3PWWeLLC
676tLjKyrDCBOdhNdGxabB1DfztRRc8wESx0F2M8bbMqeqx7z9i0TlUd3Hq47/IAi84kHg+2wvwg
z2/7jPQhaHswFL2LPLLFOsUE2MSqwe2evSzGrKhHBu9ztdREWFVD+SH28+TbyYMz2dGuTU3SN5J0
IwJkqXSSB+LjcYJMkT1Pp3gu9Uk2tnHysu4e/DNbObLZoCstDoM+CNJw+mKqjzqEZRTl3gFL213q
9beN1R175Z98q2TtSTDEGT/PPcEv+eBOR37+IajDhybBsyPI5V2q4xOZpGeets91P0HK92bcRs1p
31cjpanJx5b4rETp+OwYSb7N+oigmcGxsOV06gZ7KayOMyZq3W4NKXZRL5mi81mCJ06aW2eDhaNj
ltPoduRVB7t8XbPiAAMel/5fufK86pHDwCZL9EuhfPpI6aFLxMGcvA9lAwirZiJZp8zTHwAQkRGU
V42It1aMpnH2sgvWIgREYxZvozEhjGEe9DrKkRwUbY7WcSlk0vY5LsRtXWUeIoPCXxM2AMcy3VVF
dd+L5JHldI2mLjoaubjpFyiobQvWgBjxvaxoOe0ofe4qtzirqvRJpNHDCPkSBNCy7l2BP5AUHeYc
uCxkEU1SEkMummEJGfQjuGPFeNPDJ1g6/XpbdBXGDIYhSFjo6mdP0rYt3N66GCxrWrXjoyzRa/mJ
euFym4SjVRTXODu0veOjpQ4o0TLrIsGdy47IVPUoNzaiNL7McGvoOG3ndA5IjK7Lu0a6lCZiXvfj
wiO9lglaity+TUz6yKnf4akiFMQ5s5cfu7qfz2cdbnSFVyLJVCudTzdCDrssgYuTC05fHu8wyeV1
lpf7ur6swz48QsO+zGdYyOSV1mnu8+Tjz3McXcyoPueAbWMMLw3lHNtJXbttghUjm+xYmht64XfC
wcQiGtDQKlIYpYtjCzTjRX1FuJRGjGxWrdjIIhCrVmeHFidOYeiLqQ7PtEaJbGW3uYu1pIuWjRWV
+O5rwT5DhPpKWxY+oYE++BWDza/24bRBEIkN7qdII52vm/cUGY8xjhF+9JyXHFnTm3jiHFsznIu7
brJPKuD14w9GEWisY/qZNqYTdjgP1134Acx07Vr1LqgRwvlfjKI9nxBtdG0QXKS1c2a2yc5I0VB7
UwDj/WWwbBSW0tpWkUbaG+Fawx5T4gMskHfVBDKGOHLkpKH2y6WQZH0KsHCVJbEf+8CGNg+tYBNq
5e/6QeNuzh7tK46aASuzmJ91NaGu0c68sYTsVlNNMWLO7Zccb+5iKPtNMgOck2oD5Sa7HJwGR7g6
3+iU5aSJH7Mhqjd8NSiTg4bv4lRPlNYIAounURglLtnmtFgcAed9clte0DGcTfeLjVbXGoIq4ljQ
tt42MkzRrMbGM3MMLjuCGmqV6U/wXRAPJir1Etw38SyhuWViTFKoAXw16IxdphP2gqbsYmSIQ5OR
2RtLzDBVJp9rJ8meLJmhI4eoGJRb5QaYWgVllo3rAC4JpVaex/WG1qp1cFSPxNYfFTtiS/9rJUnc
Oiu9DKNeuqo2xN6qe+HZ6v4oVODGGxUH8JHG0lM3SZhlX1NstNGXm/DgaqOGQ2V61RCuxjHMP5ip
G/Xnxkh5daXIFL92/T6Ktk3ay7tShJa3KkpfppuIME8UhNNYfmFqweYe67Q2dxnkl4yGHhzp1ejx
xTal28IIs9gaboZBNA2+Ee10RTYAjlmZVYNBjG02DpihjqZH3zhE5zmQyoovDbKV9GSWSrItemIp
LP1UqFOhY+NhmAvjksJkIu90UnqbNZP7xWoV20xZdhChoYvMn/8+cvAv+x6veiX/0xBIUL1f4Qy3
kKFewwzffuAfsKLyyGH8FinIaR6OCQDhn7kX/rulJ0tzFugQMH4J2/kTVfSsd+DzwIpgzqSUk3/y
I9CwxIrC3gJkAK+EkfM3OrDfnP7+iTMskCbNEMTXi/wauThtllegYmAXkYnR8MyySxQejB0zVuuw
S+rucZRtmYIjJKVud0VFfPe1abazug08L0kOHL/86bq2xpJU2MhGh55tBltn/SHJgGdXKcY4+EYE
tXmjC7/4EIUxusQ6S5OJc6SOnW0RqUDdyMgJgp1RZEYEezbPvVpS3hvF2Owaje4FZmeihnpbVaK7
BaAwOekIw7xGydQ8+2ZrYCxh+Am73mix23FI5qhQxAQI+GGF1UogO+fR6uwWdU3iE7lnDhKmpR5B
E50hYDvWcYxl2iBbSom8I/x3pWJy2ndJ7OhbI5Q42ZpJX5LaLXpLHU0rmVO5U83Eo0oNv2JnbP06
5Bz7wzD6i57Q66bV93dDt4EeDYT5RXrx+t1URt4LnpmbrMhlTOrVNNR1wwsp/bNMW3W8+fXl3vSX
l+vR82askTHFL8xVXl8vIJiSIdcCLScsDxLSfAgDMlGhHD6bIqMKmNu4is6KvJjS59lvrPu+HJrH
aWgYAlPcjL9TaS/9/1ejk7V2oc/4ioY3PK03d9SExpyEYU7tTfikgjhMrvuGLANDYC1hDzPc3SHC
4C31G+qgKh8xycjc8He3IZb24I/34UlgQAn0j5yMOKK37v1K5d1spAHAQQTjHMpTHBTiSuca7xQd
tYO5k4ERYEqIXFefjaGyX0wrrTZklMIF0LoU85Md9o3/gSHvwa0Fk4lIz9ReV84szHbg3srWHqK7
IZin4NnpxwbVuwl45Py9IDFSy/gixLCzrJhAjDhEvH7LZuJFU9w6kLZjjCg+zeh+sq2KbFSQvx5P
r1uay4UcLkLCxqLuJDz2zfB1cjtgdAQgbJApWoXHkpdaF5IMGk4jED/gwDsZp6lfX/XtpOGqTBlc
upCZLCLWN2SEzBuQ96gI2MRb7A0iDf3LVkWA3ZFfH359rZ++IQxa+tdMlyVoGk7c60cZQmhJhU5p
FQcqHUu4doidDu2U994JcZ8jztpuGCEQ//qyr7uRPFhAaXw9sECCREsw7pvLtkHv2VkTKgofUtrX
o9Xo6yxIKNtzP2g+WBORfcRflU+/vuxPT5bLIppbWujCtulpvf62s8iGqSCmjsua81zR/RnGi87z
ym4VW4V8/vXVgNJfTzkgWQd2JmL6JU17abn92O0iL1v08+ySsD4bujvUdenug86290aQ+teNK0wU
kPaMZ9U4/mYIQfT56eKodMH5UX9/83R6c/Eg0JWICQ1HTxCMZR6utQ8ce9vUnHaeUiSFjY/fJ/e9
95wZvVGkQzrX0KeNFPKQLslFoJPWtIoEgkLXarp2x6TPaRbZuIKZeZeKq2o0FAV3qolTxG+lm4v5
ZiiasdgHvODspphzDhdqsCZwfDTL1XRbtiZZOiJQhrqZgz6ev9pxVTrDwWyUXniDg2vS+Yt7o38J
zWoO8SAaes6lyeQl+kIOsZAknppWdZP7mRrXoQiJHl8PqR26Z9qEfAizl5Rw/C0HqDw4Lxcy247Y
i9bTLpxjMXfrzspjzNU48qj+6Mswk8QtJK6fvo/mFGQ7GsPZGqlsI6xSEnseZxxfRZxuwt7Jcc3X
Zag4yLtdZHjHMk0HtPyhaUeXQC55giV+kckDnxH68y4yxiLo15orJ5/TPGqDc7FAcEiqLJ+lozGV
4RWXkZt4SXZk5LpYIJajM/qbdu7RkKPFMAwM5zpXBM42rUQ22tdY/VST/JrbKh/qQ1VmqRFvChv3
LrHNDVlF7rqzg4kKPpx6rAvDODO8F9/IfPQp9aDBVxUUXM4EReSWnw0cv8QadwmkYrE9NlG79a3B
aF6obNwWadkcJS++n6b5ybADahIAk6QSHCPyUmHbEs4RSkrLHIetlm1CIIYcmq5Yi8TLU1STM0ej
mnzn4SQ6lfmHIRwyAIuwbAmlyHvDuOR0FrL7GPAwG5Kl4im/pnYpv2ZJ6fm3YW0MGCx1pWPpR2AB
0qM4i5k93oF6nMwLqsJYIDfzffusH6em2NmdmEDytYqdk9ciTMf1L3dCYuTLejyEvhvoXVnIifuy
dIpTS5kleFRHbl7fx2aGQ2nRkqpDW8IIOzV/9nIjGKkweWW45aZeIfV+sBo7b8+bSkSW2pc5DReQ
yIH40WnlhZBNZ6NFlI5caT4blNfb+7HJdHocSvaVEVeyNu688OSFhuNWWzfxZXLvunbWfQDVn6du
XdWJGR1HuzEihq5nZeNOCzst0XqYJjTsVeuAPdMb6qR5KvqwV9mqRwI2g42PqVNg8Sdz+oerbmjJ
2g6lkQ0oBCca8PbYl8Z6QbvB9kdDm+LaUxNPluNfNcvPog4tvGJVRYKPDKwWHkhYa3ES2qEgJVNm
TD6NIsGpzwGD6i5LQSvsfJ48a7pQWQds/f84O7PeuJFgS/8iAmRyf61Vki2V5EVeXoh22+a+b0n+
+vlSfTGjYmmK0IWBRqMbcFQmMyNjOXEO9S1tqLepGGv3hgmuQX6cSteIjt7oGuG9YXth/OxmcZj2
90OSV14LxWBUdtOWw2HJ2yrWu8D7lTVU2b6SqKaQucxNksmJx3jsYN/2ZOBHX9vBiuMbJp6rsb/L
aYc6twMqSmZ4QPa2a8SpmTKNqpOed275VFLQbrVd1pp4Cgo8hpX9mMhbu2+9lnsQd86aoT/nbq/3
H1w9h+VZa8wuuNeCiEK0HC3r36mz3WztQTx312RQIMhwtuQvPhGH66i35BUyIijsKNU8BiJr9Lq2
9Cva2zYvEcdxa5De0n2ffJeyJ0wDQQCmjMnNmOM/t5dAbWP0w+Qf0mCMboqobG9KFzoTz8RJzzPq
HO95C1/sqZBcDapw4CDfPbenBc6APq/nw/OIGACnUR5kNMy0jlAT93rPgB858HaaY5YrMdwiJ3gx
DYBdibzgPOlKL17CviSuyMRMgtZHbXSX4irkdpIgOXQ9qr/pDjz5GUxkUDQ1aL+FST7mh6ROYItx
ysJYAZWR9i6CAoTFdOJXD7lIxS1xvhFGaGoxHZvgb0Qv9y7pDXFru/EaDPj8OBFfufzdNsAAm8Yq
7f6FlUDrmauQWfM35cGtNmOl6S2zGcSVjHJ5TXHw0TVY5fxaLg0tCyJI+PEhXSAPW3xjJ6BYVFIN
+ltzywaYU4siPTZCT+SBHH0ELxun0OIxdziTnwZTd+sFiT59v37SLpfOWLjpo3vCgLb9n9zPq5sk
bacOPDNSgU9EM9Q8VjKEWwJSbQB49zX5IWy04H0ZBL5u+DzcU0oXOiNhvovnAtyMvsv5l4XxZBKi
Zn7FHGJGBYNITt3RE73xqcA7RscSOvYNxdJB8efBtXBz3fx5bKuOORhm8hTFBgiuwzHPzWsidHrL
jt3DBAbtJjNFfReKMXoICgKllfD9DVsUdsCTqToOQJHFl85EN5sJaeqBGNv/yBx1tpG2nT5WTiL3
712WYFUcJ86ymoRc7GrW68M42bUGj1LoolgiAYCEpUZbWIdQYgUHfp6WvLgKHlilaAqshlrXIvOa
IAyDaisMj23SeLdJk9IPsGDfFRUi8jTsdGdTJpq54hLesIpED2kJ1DYGkwqLLxd6LcGvaWkQWGXd
UynEeOs4U78TTKl9BnsOSk0b7GblGy4nF5hWUFOMZA7gdHxhLTmLPJAMJsQbzB+7c6of82QYCezF
BDkSjQmHjlGoIUdhzLRi91lW5SiZTbqLopTeJOEac8rFkaI0AsqW30Rrk1dpcaTCfghCKsHQ8ieG
Nm6rPmuy56FH/Q8Onrh775a/OCoSXoTdPL704rlNmsjoRN/SfvKaoTnEYJRpdRvj1prSfOe5efu7
d2LvfxD6lIbBtT/+V255PZ1x7ps4X8yLkoDilXiLyM0WZq2hLmVUB+1xTCXzu6YYP+lFOwJh7nsN
VjED5uvr1+e8/PRiEU166k88gEyILmsJempoZk/4dwxHYy+aPDwV9OSPheiqbxzq78JKik95F8qP
IeHc03XjS4/IZ6ToxXWiJIdzWpJxycrSs9oJuuNUknSmmUG5KC7bL5kFDdBYABAYtQrO9ySVK993
QbGs1s10mBJkRlZZJeDquL16BdDSRGJ2kMNx6MP5GHsQU/sy9/9t5kHeTjF6QPPYpVt6zPE+G/rx
xgE3dUwByO3cGLpb0YN26gMBQvr6nlycc44RTER8SpNSHKib8x9WVg6PQ9dMR62Ww9a3++qotfM/
Q85U5HVLF7uPJfDeJlB8BAwvGG/suM77sp2nYxYzCi4LoYMWgsAhTWztR6dF7Uf4O52N5obdGkPi
W4t01FSqpYzT11ss0gqLxpr96UhVjRjPHkA8mVn4j8/e/r6+yuXoDiBHxeukg2pmsgh4++JLW1or
GewdjSM70O5poNHu6hpEQ2i439aZ025LQYNKeHX4IP3JOHZt4mw9vdE/V/PkHOas/mblKAyHJGpA
3owchEUa/WEeaM3rnH8Rom1UxtSYJ3Q5XH4K0efb0uV5jSEvgSjNNo27TJPW/FPTMtCHfRikJ7dy
20853b8SiBON5ncdCFw9w+IWokWcBoqnuKFz8+noySFz7fkw0q+/LbSqeLLr4Z/UiIYjFYRs20aj
f1docXe4/o3OH7j/MewS7IIgdxUr0rlhG0xf6gCPgtXdKH5nWjrmu8htdCQqTRd5kNpyhueYdtHX
63bP3a2yqxIq+lW+D6iVPtW5XUOkZeg2k37oY08cKbqLXVFKgUgilBt+O2a3/wt7fGMuNskVVb9z
e0i3SYo9lNLtAGkMd/bGey2hi9PMya/IkPqKe31reYrShqECWl+ESefmNLMCiObVOujZ0j8VkILZ
W+BnNt36sqLspmSh379AppQpauLV+ZqL96vsTD82FLHcaKE1DipBHCfKhnszQLg2l1a5QhevTuT/
a1r89wH5bpCcgVaGZWrhRzKLWUVZCTbUAsAWRjBhjPyX3eBMa8z0b5kC38IsEW8V5MqLywEZNeGz
CObDHBS0w6dJs1Emld4+DWSgvesR+G9deEcYiRRGW38ZPHr1OnXGGE6WFxuHZEQCqbUj76NTN3Di
UK37dP2TXa6LB1BdPeJaHkJ3cSbzEe3yMbH1gxh8d+9HPoKbdlB/Tdt6bbrz8poDhUTWkURfJwVb
xhqdD7w0MRz9kDJuvbetHg2HMEFvGAq+g25HYJtGWOfevz4yavXl+ETGcpC/d6JRH7xOR/whdn2g
yVb5RVqjmd0SF+VrD9vSg3MYIRpmXEY1hXBIiysn/D4doiFGycXV+vpklG49bRiC9uBlkU1rKjlk
EUBaY8Fv8YWxLglf9fUFv7HL+HEqmqzXohm/+KBQMTBmOkDHJ2atpT0HhKSoIFqoKQTAnwh425qT
7F2JkTqwjsr0cDYmbxcDfueuxp2zXNgjRmsHjURVArgNee2QJ3EBBJmTvcv7qXn37aeOwcWnQMWr
ycTCuVE2t4caGR7FOHG+D3o2HowJ1Kqde+1/IyP/37j8rT1VgRLHl36Ju2wba20se/DCMDaaBOOi
yPpb8iZixCydj4OmkFMQz+yuf8g3biY8rgjO+h4T7GTv58uLwQ8k9tyavE5TtOscsNp9Pac3rYJh
Xjeldurcj/LJdBoKzH7wXizPTGxSyNWcCf2DPBfbKNbMh9GNx4+B1KJPmQDVd93eG0vjhBL3qak3
JBMXGW3ulAM6r9gTJcBYY+7koxXlv9NadjfXLalNWq6M669ojhl8Y3BlsYl1NaZpP82HCk6M74j2
AdvTsyJZedkvzVB5oGqHOgqj/u6S2NiHOBSwGZQvrR4hb8Qr7zGwVQrz2/XlXPoX6iogagiSKCLx
NpwvxwP6roFsNQ56Bq0K7Er+AQVaoM0RQO0hGGAhAR52SIDtrjxJl0dEQXUYUhY0nSkiLUofntXF
eThL40BeYuwHa9QORW3+napI3keZs1YrfMscpUk6lDBdIoOzcCgFiYMR0hI6jEgz77jlVbaHT9TY
CD/sb+t4ctvd9a1dWlTldQvKF6o6lOiICM+3NkCPoGSFHf0xQK2Db/zphXsnHQYG6UOvaUovbwDW
eNepjIF6ARf1wuz16oUvjHxAs9GHi1wb9NuaoPCoISWcbXIghMU7w7IXY4S6JsVHn4R7sZk2uWoZ
dRireoEWIWM8DF339d08hNCWV6WzcunOiwqqtMzicMwMtpPcMZZ+vpVerNPfHaxuL43Ovi3CChoA
Pwvs3dSjvoC99j6Ym+BWtI79nX+r3+lelH3m2xAZoHKlX5zVNiV2GhMNbrIwk1sKqslhosEL4Wwz
r5yai+8IBsPiSnAcAWSAyzhfqvSHAACEWe3H1pl+DElWRY9V3bfJHTPT6eP1I/qWMfhMefEogXEV
F7ffBLJmGrFFnFQVyYfAS5l+LWmRdn5bvX9d1BtVLcLmcHrLTyjNoLdqx6r2sxHVDUjccAArH5Qo
sJdjXfx898KUiAEhE2gawX0/38W0dwKQYNy9kJ76gTTJe05rP9l1EQD+66aWTzlVFZ4D0DOcC7Lt
JRowcaGiqAMX7GnQdXdO64CRFdbeIb7ZgIlG26ia13j6XpjWXr9CGKVySeBLiY3jsvQtsWfSoc7K
du9WfvGo2RwTBj0aSMNHGrwBWO4PruiDAxA4hDep1U37WFpIXUUzMuegqun2ZSWjiO/eC3R0FFm7
B88NjuF826WfdoXh0syHR744FHL2s21twW8SAtC5cXI0VhqIttbI8C8+AX8dhNvEx6bK29Q8+eva
W5dYoQlUZIS02J4A+ymK0oYhKkBb863eNVQdjG7lgb64OsqmwhnyJUgF9KV3D6Umo7Qc99aUpX9j
EynqloDhtqz09r2HWZligN7nq1PTWYYcZtKXkT3F4360bG2T5Wr8bMjq22Jy05W4dBl2cJgI3BQD
PGx7OCG16levSDzPNRwUzrhvLc1CTKKptroejO+9MsoKzULoDMkRL+Q44myO4tp2x33QmsFRipSB
xdjNDuQBpKQg1D40nZgP7zybyqjqeXBHgSgp5PDrpZl215t1Fcq9qIW5823ELWtgO09RFQfoL49M
BvQI+F43+sYpUSVpVXjF5xF5nBuNA6YKjaTHKAPVOx3ivAf80LQ3RF6/f320c/AJXAK6vMsAB8q2
rug9irqjmMzfqAzA9pqYyBLJKu6+lJYujwEJ6q/3L1ABIkGeqULbRQ8y0iPk/Jjvj+3hr9mXqDiD
YqHMZk1P/xtL4CMZLX1R6jrfSisvKHDbyCBbsY5MqqPhWvyWCR866StubBkUcwvUSPr/NbXwJ24Q
aQEUEePe89IKUocUiYuBmYitk5odwLAgetSGMNlqTTmuRDoLGB2hjrKtuM2VAqq6HufLRME4dqt+
Hvddh0gUk0bjrR+G0WPmSgm8OE+HEgX01v5UOg4jDQ4E+Y/6EMiT3jZIVAjtWWRteDPEE3LWQUUr
nJwWDZTrH+MNP0HPnfeOh9yh36/+/ys/EZBF+hblxj2zF3+NIpsYCnO9FTehXouzR46t4FkFwwFy
k8x8EQrNiDVQv+GLt4Ob3lV44YPXBOZHb4jMvSEnY6XmcBFlKnto2FByIEmAW/58UWCrYLFnPnff
1kzltR2tbbO34gMtAGOnyPwZ65MwV48g/7NKFsfre/rGK4Z50lgiMsWWsDDfQ6rZo8o57mtHZvdG
bQz6sXUYjHPLZvbgN836U2d3trUi7vDmNpNhgqFQfbMldGM2slEOOicuM1HGJrX1PrSMAe2cPGNA
KPXWugJvHHH4zwSnDk8FOYy+uF5DC7RxdoxhXzEbCEVd6yR/KHnaXxiLQDxyyBrrgPKA83tIxmFX
QSYGUYlu1X/KyUjh2I0qGMyHIOv2gy7jcgNQukRTXXr/XP8gl85bCRqpMROAHZRp1ca9OuRtOeQU
pQdmqAYS02pOkb4lYyyhFqXOEqzE4pefQcUTNBGpCKGt5i6eXi6b6VTg3PZmypQr+JX5B4MaOJmg
i1itZrzbnxJU0Kx0VeBKy2Jxu5BsmWGhhR+ATp6AZ4mSnPyTdfOsbT2+UPl+czB2kOdTgzbBPCye
386iq452Yb9nUjk9znTYvukheOtAhEmyvf7hLr2TZ0C0qvJFFsgpO/9wgOgmD7a7aR9FfftHDLDv
Z6k7frtu5TIIJ3R5bWaxg601NqMTz9OeQVN717pd9N1o9KQmuRHib22iqHNvmCXUOLQV+m8gRM1d
AQYXJqHWPOoWGnJ13AZrShUXx5Y4xyTvYa8pi1MaPV89s3hg2ogSDnD5RLBpkRWUEcoYEwnn/voW
XJxZyvsIz5OvUp6GUHbhssI6ZGI1bexDGQ/9I9gyax/mwL/0CfkrBlJ7ufI8vmHQ0OEWI6PzTZd6
+PnaojHtuwg9uYPX2sVHnY//bHrM9nh+ZN9HvavJlYfu4k0gD6ezxj+oxhns7LlBErisKyako2Wg
lycRh84n3UzNv6HFNMomBx9KcU6njXKHjIqe37SxtpZUXUQjyrrHjAYNKdXIXRwzQj3fzNJBHMIi
qn8UNDMfdGoE3/W2K6dtKhMmyXsmXZtE1CtH/PIosZdMiL5M3HGRFkkO6mq9FTiTONBaUbNNMHfu
UWXsb8N8svyVw3Tx/rFOJJph66T8QVtscW4r081sa67EgenrYhcDQv7Ejv7N4auBCKpHcWA03n9X
6Bzgb2Eh4s0FtLn4vP6gkTGwt7Y9pvfppLXjrs5al+m3WUxr2lBvHCbgoAJGc9VBvSjAS9PXbGvs
zANJbLyzxCQ/zLVX7UrDrD6b1dgc9BA18kEN/WW6KP9cv60XbpGDAiaVUSx6GwRti8sTJnMw91WG
rpKT5ndB7wa3s590K59xAfNiGwkhOKx8RvpFANsWTkEn1cmbYoDnRurBt1oW4y1iSMH3Ns+g2O76
QEN4PGqzaJ/Ntqy2JeyRP6k+u9bKL3ljvTbzoNBS4QjJGRY/BMVAu63okR1kGtrPNaiz2yFr65WU
+dIlKcAR3oERFiVDuthVp5FeV5CXHbIm/msJhow2us+XBTmefww8EPLv/oq8oaSL1COJVpfXxEyd
cCA3QTBCH/+N4Nfb2Zq31r9RP/os9ObDERL4FNF4ienjnt+LVuPFmLvWOliTHW5LdBM3JGDtjS+6
9Hh9PRf7R6GByVzWAtSReFC5hVdRVlc0JHbMKx7iEcw2HFpAhByoEx6NtnwKknTYXbd3sTTscSiR
ykENnixrac8VcefOHX0HGQVfdfBxO+D/KMhYTQMJ13VjFz4NYy60Z7Ajqrm3ZctNc3OrbJPEOEyi
mD4z8d9+zbMZeLI5R3ckZzTky3leCX/eMKpKyLA+Et9BWr5wpHmvNUw0sEJAntXHavD1D07p2kfc
K6pKPhqrnc1o7PWVLl4pQ6CRCKkxc9GgsfmcixPjjcBb0qrx76c0qj9bqGIjRaOhFVn74VxAyK+H
zU3g5qLYNjFT9Yfr5hdfVZknQMan0bvV6RKoU/bqFOnt5IV9UMEk4WglRA8UP8ftUHr5YyhnBhuv
W7tcLJLkQt0+RAlRHV0stkazzigYZ72vSlhrph5f5tJvPPhaEt/YHnrHjC65uyZLmzWcoXpyX91M
Fop7JRBhOFxdzJex21cLdfqpDftoFvdOFyYfGlkrNTxGlbqEgGkT1SCdqqoT912tmzegVrrN2Cbw
cV3fgMWl5VdwltUfMDk08ZZViiLSE6tPBtgtaTqdqIAnT0FsN/sgJSQRyD0ZKwYXZ5pSJAUmEOdc
I040vu/8+9LbciHv6eJ7P0/nP8wp/RhJMG9TCb4/R+1xm8yJtxJsXpwpwj2o4MlUwT3QiV3YjDsP
SGcbJPdjqcUfwl46v+Dn/hn7fv6+FJzVUUNWC+N9ZmuXMqOTGVh6M+rp/ZyWCdQ9RlDV6L2Nk7Ox
47D/Oek21DzXP+Fbq2NmgDeahIzwR/3/Vwepr4aWSacgvUfip7idQyhFumyELSxg2V/+F7a4MGpE
BNL0JdxhiLy2jRInvYdrjpGf0DD+MWHB+2UWMeo577dlEWSYRMxU0paOqMR6HloGbJ/wiuwZsDF3
gaf3t6C8kxW8yMUt4LOpUp3STQTUvlyWFQ0gO4I8w+lU6tj3+j1twuRoJ0UI3X5odNPK4i6vARbx
ONgEnEbL/vyjmWYSuqSM6X0MlQmcr4n37AVeG2xiHUBQVJfzyABm5U4rT8oyqHs5oVxBEBakQzTs
F/6VbDrLqFfyBWFv+aewU2tPLAXdDHir7lBNk/vT0Xwj3uYJENOiduUzugDByvIXAfR/v8KmAExN
l5bs0vn1mW0P0xyz4b0uH3V23o7q32lI/eq28UpIjNSgyG5mCnkr9HoN+nXxvV9KsmQpliITuei6
za70NUU0iPxVVg4fuhTU1b6GXri2N5Opw73XZIPNVNn1E/0yinDm8210n3ANtBJU4L4M+ToYJKym
ipuTm8a150Buq6WfTRPKRMnIZjWgK5eg7JDvO3cyPhkZNYcPZQBRwNbRcpgCp8BLfutpUlJcg1nc
tzdqinu8c3M7mz66QQzjHOXe/tfK71YO8vx3M+ZBx5wRBC4+5Yjz0wr1KjR1A8OasQF6s0Q6cAtr
CAXsMiqQEC5bAPFuC91x5Bva5xjKE7SQRNUhXKnXDH1aZYRIGLrdK79LBf5nv4tDrHpp8KtwjC4K
e7Pd+UEJu+gDVfKe/L3IsmibdZpzCumVUFa0uuZraEZRy1ytDOpDx6BIu5Nt4yWMmVaVfEptTf3C
WPjJyZCJZqx4zIuTDrwIxww+jKqKQm2eb11c9lYJIVb6oDPjBqLRFNpB7+3kAWhzYO7KZCQ494Pe
q46OFzTtEXWhco1M5cLb0GLmCXSoIoEh15c/wmOgt0aPp3twclCHfSTiX3DQ6pCH+IXxZYIPCkk7
mK+vf57LpTMiA2YMVDP1Drqr50vv7L5pBrDwD2XT9gdZB3BXT4l0oHpLN24stgiJJDttqrynitx9
xae/YZ1BQgoR1JkIbpbiXWXgjLLX/f4h9PXsqw1PSX+gzjiKY0zpIvxHAV8emQtA6mwcEAlB6X2i
w3x9Cy4cDbEszSxXJdMcU119mFdvcxk6YA4Mv3sQmhMcPC2qNxzj6bfXGsGWHk/z4932lKoMgCxS
SxofC+/eQHsKX7GVnNqghJxQTo0Vb/0irR6NPCv/MDpZraV9y+opc2eAnsmcVRZLGLmMP2BXKPtQ
9sUpJMz1NlMZTKEGKwIVGQ1KoWDSYKONGq5dlVsQV0D90B8IfZsKagJb2M+2CMWAslJvItFZQ0Gg
rw202Bd+gnlDQgkKyTiJy7CsHCNfQD54Eu2U5w+yhTJAMc8Fz2C0p7UG7uXJI2ljl3lYOH9gi88/
OuYTW8LEcvJd6On9GAYC/ml/CxP05+vO+8HAp7kxo8GBKCXW9ZV48GXi+9wrEjCpzI1rp4YX1G68
OnQNFFQMIY7RqTTj5JQO0kTAB86K+FE6AQzWkbSm/jkC8lbs3D5FNzOCtjWji66HP9omnYIbqvHe
Mw6tCSGMDPwQfBbp2CHTczIQIO700QavSmBUk0klNrZbCljuU1E+svaCKBRtLQOugdK0HgrO+X3q
TslT7jcaGp9xXDx13iz8Yw0yuNm5Mp7lrq3TotgHpZkh9lqZbR/BoGvY35w20D4nJSQYT8xxdr+C
OovnL/AbGxY1Bp+TMxs2dLtanYovmeYGz5Dz+FAYznJK9m7mBtmfsO9bBDOMqTK/FrEOUwCV2AaN
88gKA3h26Qvd5Z0FTjhNVeKjTU5dHSaZ2/KuqprBvYNzpniQJj0PRFPcuYUuk0Hc2yFJpgaG/Lo0
DnKYzXwzln4WbVwtbN1P2ahXkXa4fsXfOF2kq4w8qjKVevjOvy6PSdFA3Ryf7K4b76amlF/ElIPI
9dKe22e19R8tre1plzRGzLxylLnvftJocFEmI4XjF+hLhKKe6j23myimkWYPT2AWfYmivNs1rp4F
2xYRX6WhbT1YcRUcmM5YUy683AFuMWBrBO84RbRIzncga9zZcTMRPAQ2BKEUXvwZWjRvtNWsVjo3
EMo0s2N9T7y+vu/pNmc7v/XmdGUbFiJ32FZcQGpYBxYE2orLAYnMdqa59EV8igvIehDrBtDw2WvM
9uPIrIm3ARuSf+Rddr8Xc6fdFUWZfU+lF3qfZh5/51uWVFXyxQjy0vnB/K4rPiRZq4EMun5gLt8g
EAj8IcPRgQKJhTtCxHsmvxiYOUAd+W4SSdBso5ynCeWMAU/Ns1X+e93kSyB77oKYEaanxoQsD8OF
zTgfCvCtQ3EaWhhc9po+Fl9QLC+aPb1YuKSzyC7UTKfRxsnXOfJN2MYLbYQJNoF5CK3nMLV/XP9N
Lw/+2W9SYSJ7AKqGIhOFw/NjY8+FI7QxNx6bssn8hyqI+u5xIokXH0MdVdLd0Ea+swFT50dPky1t
DZFhRdDe6SUtItEkUfbF6kQ5bvVuMJKtqLUu3Q/NVKTPlS/H6tjl0+jT/Ub+fF9O+fTQGJMuP039
DAFLFZihvhLkvJQAF4sCtqEQpkpCjnLS+aLMuodGrbBMenYWELkpnP/1+rIwP8P5Ex7NDqzkt1h1
57d+NMZQI+fIPt5aXd99M526hK3TCOKPDuLr1rcmi+qP7ki54thkXa99NIoUGTofDpzpU05zRdtC
x5t/ywIRDyslGkMlvGcLoUBNIZeBI14uqEwWKUbkoBjpwogG/MVtBZxTZil3jl6W4SdIUd2YFh3o
65s8tsdtCA91vemyKfg8h0AGmbRiEHjnSKdbQ7te+Bp+C9PAlHwpoivM2fn+xlEyMBkwyFORQ0Fz
o0Vm+DDHdXkXgHHbpkWW/6gDiKg27I/8AmgzXslxLm4vPwDbqGFQlr10MshHwMnu+vJk9QIl6w78
x+/caaCyH42w/Kx30bi7flEuSwS0lV5gHdTLiN6XPQMz8gkb7VQ/6Xls/tLH4W6aw+SgWymYKdJy
fyO9NIADzQ3KR7jZ3XtKJ9lh5Vdc5CzqV6D+oUqFtLmWgxNSitrsSEpOCFAj6dHXtdXtNGSq7zTQ
qOF20ApD3uoD4jelPQ3FB7DBSTxvhjo3GaPCORvfpAbbxL3tdIO10+D6hZQQav1xM9otbAT2ZNgr
PaRLx8evpo6qZI4Bf/HJzs+L0QZ0dIeJUmpbpQjai+EX70c+Q34t5gf0N/51+ZHpTh8ad6+1sOlu
k7F40koFg7u+g5cnBzwfo49E3bCZXKBNrdgK+ypVG1jB7R8l3m+r7MQX3S/ChzRr0e26bu+ilg6E
FtQLbSabjiGVnfOlz7GrS8HwGjpBZvNXRO38WLWedfRiEX6O+tnezNLnfrh9Y3+/bvqNs0Ilh5YT
XAFU1V5O9KuIl5J9Qxl7cE5zO3TPQ5C28XYKQ8PdI7agPZpt9jcu/f75utU3NpghdZrAFsEY2Anl
0l5ZTVxD+lVruyfPy/Nho8VRehhcZ/6RMyh+39fx3+v2LrIYygeKTRfWJab38Arn9lp3aNpRi+zT
PNt4wlrIL33XoOExFGLFB1y6vXNTi6XRV27glkvsk1PkQbz1oqYut7pddruojsZDwDj+MUWScy9N
mZwS014jO7gMrsBqUSakbg/ESEEozxcbllmaJ4Gvn6RVM45v5VXV3jRBM6eb3q+bG6+IrWjvJF7+
b9GNpU3MYBrzbdbV1sNA5+iXOQ/JUw11Q7/VNCM+FGmEHsH1L3J57hgoMaF7wTUDg14Cy7TBQETb
jsSp0pSouS77ne4gmTBCaNTfC23OjkHYivK9XQYPSWVwQYYOLQhgDlWue3XwQA3JJiFCP0k9guPX
cysG8C33qaTSekOhIby9vswXtPj54wwhFKVE5dkoZC1DSJR7pFVVg3ua8KvGMSWsMDdBmjlIG+hh
5t5Fnd71bIAj0S0cnenQha2v8SLTot0OZl1oW0j5guEIV4aBXgXoyI/m3GstqHtL/1NB9QvlA6rQ
N72hTwHiSWWdbmpPusw2BhBB7ZiYy/z9TDJtH/vOGOR3EaeDQR3Jgtte5MUkNnngzmBohGanT3Zv
W8eg8froe6Fr42cKgk3xczJa8WyZs4ZnoI/jbYa4QrW7G6YAFSPTgAy+Lp7ivu2DjyNpcrlpNLqO
irS5s/9c39XL62wyNIoHAW1A+3GZRtkt6lplY7injn5ZtAtQOND2BZxJdD17CERWnoMF3QXpCsMt
xDKUQahC0y9f3KgO/jCG4nX7ZEBsUm6BlhH9pbQmNg0zBEe3Rr/niFBRn29I/4dybw6469sKhZyb
KHZF93Msc0IQGt2ISKne766vBfzPsS+j+dC4qUFZD+45ueKM3vrlBLfChQBHxSNLcqW8agoZjml3
CgAV8ENzEe3E3Fonl4qp/SW0em0rMuiG/+Zpn+5T2lfeo1F3QNcc5EmMfTw18IkBPB62mt6XyAzp
mXD7fzS/hJpIQDX5mR2HdnPFP1y6UVrLIKBo9frAJZcN/DCNe6ceCGq5EvM2iNHl0wvXvGtLcBiN
r/m7QtY//UFPD7wh7261kpVyuABFMUxIbK3er1duAmFmr0jHvjtNvJxPhh9EP8vJdfcj+gJHZmua
56YdhjW+6MswgEYBtQFyTV5kLtG5Va3LtHlw3RLdwxHmYd3Mg51beeZNJREKhEIOIhncY36Th6Xp
rGz45ZOsBnkYbkX6W8XsC+OlVdqxZ2fNCYUAdFRqWcZb3QuIWylDfi9CPf3n+iV+4wWAQp5HCoAq
YJ7l0fSFXTr5lAynEpjogJ59KY3bvEcUJq6icRsNFVNctLq/Xjf7xiZT94B6Cxo1HMiSwKNL63n2
on48oSNlZt/5AXm2cdH57Xdj2Fbt74a6i31fzDaCHi6EeSu+6037iiSIBdLgWIa5faNBIGuU/cnT
RJsCBFHcuOYU28fJb4KME+cgDKlNrQdJmGbra52ft7ZdQVT4wrQyeX3PD5k5mjn4t3Q4JSI16g3M
sbF3sLwheDILGKKgJ0JHRUotXilsvHG+VJBJFQFnBEfMIi6i0eUP1eSz7rkeb8UYw0MdQbr/SwSQ
/EZj4K+FGG84P+YmgBSonikefDnJVTCqUnN6x5P03FjeFdIs/uLjM3OXuk7afujzLmU+nhbi0cj8
4N+xcQdt18ARFWyFNjjWB3MUqXbUCqSG9lPopBX1MRc4m+VQuD92lpd8bXKYB/fXz+hLVHAeNfDL
gZxyTMlALkCno0hEWU7FfEqMeHwSU81vrtospJcPO/pHGabJYxRSnt7OlpdHe80hwN2hwtg1H9oo
YiAgiYwS4jypa+mu7qQOFNmnJ7yNvbrybyqI5dB1cZvK/FAYpUi/V72Tjtsyk+5fBGCMbwqWGN7F
1KH9o4l8VLoZZ0ifV17Wy0MBmwa0PbxOjE4B+T8/jDJzjcp0te7EUU1uGh6lryHZJ3KtIt5xK4aV
cGxBUaZectoZ4JjhKgOvwJN+brAzslTz9WY4GV6dZvOmL2RCK9ipW+YNvD7vb3GDVrpl5mO2fkZ9
PH7gLkX+3gZ5nOxEYUN/DcuX+U2URh8/Gc7s/Lr+8S/3xFY0aqrSRvWPibnzn6jlIklka80n4UcG
NMKhFW2swI/v1FT0IU10uICvW7x0CVhUkxdkumA5lpWwRlb+PGrjfOqsJkHQIhN3jHZ+CbwKB1Xq
vf4v0m/28brRt5ZJ9kfEreqdROTnyyy9IfeartNPpSinHaylSlujib57mX4zSrf5ct3cZchIXeaV
uYX7GWlQBg6MAKdhQlkAsHf304zs73kyiZUH5jJyAUkExpjKAWUMUIjnC0s9SxpZU+mnKp/agzuM
EAxTe7KzX23rEg+nopV0tUyrhexoTmGajCXqhGuo/TcWTF6t2H8pLKihmvOf0ce5705Iop9ciP3n
Db16AQ4w1PdtKNcGgd/4lioSx7UDzcPlqt/yKlyyIq8ui7EkPUHB/AikYrI2lq047Rtmwcl5cuNw
/XO+ZZEHlIFL1cghCTi3GAWNVYB/MU4GciefGE+Mjr60ZLYN8z7czWO7Fq28sZ2qNEWERA2BoHTh
OJqwNVolWnpipF7Oeyu3B+9Rzyx/2oBpC9YG0pTjO38ACAN9QiNSZDqvy85w2kTCHxrfOJWMif36
P6S9547cSBat+0QE6M1fpitVlVQy3S2q/xDqlpo26P3Tny9qLu6pZBJJSGeMBhgNZmcEI2K7tdcS
iuGlF2aJG32nCn4bjUg0Id0NAhGZ4axuIdo5C6ChTH8Zu7I/aK1JIwih2rNQkwrxb0V9Bzg6ZQ6u
o478y5+QG0JCxZwpgK41HegQGcZUU5p9QUYye4TgKXxnQB9w6qFQROhN34WNyrWs9xQ6JWZFCGI4
rKtPmNQUF11aqi9RDaPRFKfTRWrGPhd5FD9rYeodPCXTP3VxpUM9XnuHpOnnUw6BZ7qz9I0HF5g3
uGgJbtEgB7w+vSTZdWGko/aCS86/LLDh/yiI/h9Mnl1o/jVhIsim6K6y4/62DjFwQDlbRzR0U2fs
x2pO1LrWXuj6GhdvdAdEBeULZKMk88/9z7tpC1INTHGuaLler5EClJkhI6y+WGU9/F2nSvNFgxLN
p/IAnP43bEkcBbmuAR3LKowolTSK9Yl1VYaYfkBqOxTw6+uD+b3sodjauTNbXw/aCQbpJbskSO/r
lWmp6S2w6KgvaWd7DyaqnCcIXduz16rLN5r9i18jcfrnry8RhAh4oNcjvC5clZUJXW2zaC+JYRN2
RJn6KPQ6FwcaL3RQf8MY2GGSFHqz/1MZf/Oed61bzSi16i9lhozXkwrv3MlwFcSbEyW3drZz4ymn
MiMpesk6eYFW21mObj+OCPm9aLaVescsDIVKou3pf9f1qBz7IRninfOy9QXlqD4xNoQS1Beuv+AS
i9gsldx4cRS3PiYOIh5+6cARqqV0dbXGcM4c6T0W+o0bAYyMShIOktbCuiE2O00/9ovJ+5NU+jfc
dq59p5bSPuDkTPPT/U+4sasQ8eKMYV2C8Gw90eySHXgwrVJfTRrUL4rhZ9WO1rHLqZBzPjNj3jkz
G3sqmX9lAAkNsL7mBHTcopoQ0NZeGLhQ+3+HdvDGB2qQVn/hTIeUv/Wy1Rm7iKLlw/21bpkm9nBM
UJYMsK1T+iS30t42U+NFcZTqI+gttJwdA/HXC6C17G8ypLE4LGL8nbjHZi5RTmNyK2/Gxu0IrpeY
N/xlUezs2LRIniMxu4Tvl8itX9Q+L5vj/aVunSGCOlIXlcwAJMf1yY0k2aTRGvoLZWPlY2I4oXOs
yyHN4H9cRLazsRs9OZvxGaq5cl6Z0vnqYZ20SqVYqIqPS0M26Mao/xwd0VE2KJTlkQAtOQ9aVvhj
JzpUapwo+RAj8/lIPUX7fH/lt2A5STkM/Ih/8wfDCNdLd+EyzlotzT8ygMq3LofOMKGBnJLPcANM
T3iV7l2bztX7frbH8OBY03C0q6n5AW6SmnUqGX9d1053+pa3ERQ1Zgobku8aMN+6taQ1gOEcq2s+
hsyCZH4SVoQVgLWeQQBRD9ZH5UsGtgrx6HoWO+/Y69t4HdJw+Mhm5cgPt27N+gOKDWn41uw49NVP
TZlB4MeW9VwXsXOJtQylW6YQT52emL7dR83jaKXDzkNze/lc6N2A/xMd8+c6eaQ03kx64U4fCWjS
/oA+W/gwUR751Gl26vmuLgy/rVV9L4a6feA4jxRngTPR4mL64Po4FBAgDKlXjR/n0Bh+Lq7XvWMm
qFX+BL6PC0Zxwol+2VOBMKV6RVCuSiWRlUlzFshld7H7IiLtEqPMo/togZeMAwv3s1jq8Pv9I397
2WUaybAqdHz4gNfb+cYNxwva6mGvOi/kyeXPYRgs6qN2+HVUw+nLfVO3twvyCwA+xE8qhm5YekwR
4WyLrPlg9WJ515tT8a5nXDQ7eaMIH808HF+GuFdPcZcZzQFlW/1Py+ji0heWlgSxMZf/JplWdjsn
/CYPQj8R7KlB1xaMC8C166+sN2HdAXlpPoher39Onjox60Qvo3y4v/6b08SArGRmk7RsxMdrtHHn
Jagsh/38gakOd7yYRcyNMTtSdKuNip/RYtvn/zeLqxgkTO3OnKtp/tAzqdEeFNfMH0JY4Z8T8DCX
JNEv9+2tDxP3U3aAABgAKucUy79/c5hqu1UYakrE+6ows3e4ZeN9aYQvWpz98mjgqyno9iWtBrW9
dfckr8UMP6EQ7xMnpMdlCkSx3DAvA0C0sW+5nf1dK0tUvDOUeXbuzPo5krZpncATQIFbUoJfL7Nv
rUkfezd/P030pBKkEBgDFC50k71WQQDnGj+LTrjf7m+u9D1v3mHANjDHgDHgTaelDWTw2qrTap2K
ckj4tYcCSPxjFtUQgHYLH+q5Vr336dyl4nMcCcv+qKX66B0Q2dvj2Vqt/PU3yLI+4R6B2G21m17W
EEJd8jVhyD0+1oWHgHRdAxD/MVLNrIBcodIDdCdqqtP95a/90P9so2nJ/aHLTQvrev0M+qc6egNR
kE5wxbg9xFCVGsKJEYeK9+BYmfNfTfD2oTWL5qIWXZyeFrtRdn7G5g68+RXykr854kPbju3QOuHX
2SjbETmeagLdmhhL88lOkunnuJgp9PdpY9Y7wa9c3/r708jiqMvm2c1UVB6K3swzQ/nKwJfQ/Wo2
jU9tRTaB28/3xgZWEcfrZgOrIzVjToGpKLkNb5aJjoFaM90cBwCJG/Wzqhe64k+aN4dHIpDoCQFJ
N/tJzDpeiqpo9x6S1VP5P/PEHAwYMwTGe3lt3lmsiri2joKwQa3eQ8PvZSmK+lvmgdEnyirsnZh3
63IxloEXoFkoKZquDRrK7EWoJ0RBk4zueFwo7p9AtKXGseNJox9rKg709Kk7p4euZODqQDVZqXdi
4a1P7OAYSexJVnFF179iqateK5cqCpyiDh9GwwuPxtxax9oGtH3/Om2bkoAlyfOKcMS1KcXKsb9Y
UaBNY/ZXoyvAdXS06X2tG5y9vG3LGL6P2JrhOgqOqwfT0OaptbtY+WrU2vSeQqOZnytEy9RjoiWW
vjO7vWmNaE021snY1ruILx+X1q3DrxCgaqBcMiOeEaRpo+XEKO7o/JqTfT2roNTJt18HyNac/3rb
TVE5Z8pXqxYN/S49O2ZV5X6c4xFpg3AuL7/+5WRywiHFEXFWrr8cxbUoH9RK+WoSp/mV5+TQpA1R
8Ydnxrm2c0w27oVLxg3TCDVYIBKr585s9FlVKlf5CnIkPrDO5VEDbPauX6qHdh68PwpD0rdlypjB
nDYNv8ilLjeXUJGHSOY//MfqRqCvpgGgaqOg0+b0oe3n7qmPgWIwh4Sbv7+x60z0/zNGLZz2AjA+
Y3UnLGoy5Ji9goctm+KDEynODxh7UTPnf1+fxJg2yQFJLSqa/bKo5aF2JciuAJszHOu2Qnzo/i/a
eAbBS4BPkWOUch75+lOHESIAea5xtCptvDBZQQ1JxKXDXE/XP2rswR48ZOt7860pb0pxoZv9Flmi
NG1siQAlp/8iRyziSJHVMw4tb9+DsyjJS8jIzikMDfehMfbMb1xdMHM8rigwUBJ4zSDeuJ1IF6aW
J2Ee6GioQ1YzLh+XeDG/Fzz8P+7v7aYpqqtM5sOtBUr/em9tJ+pbw2vSoE+goTyoiM4WftRRv4Zo
Kq930roNf0rITw8afQcCuLVDM/UpnTpGFIJ86Y3mc1lZQv1op3Y1/kkd1/EOizcM4t9Q09pLY1GC
+XR/tVsnCT+OQ5WlVjrT16utAD6HEQzlQRWZM6AIa4n/I9c0/3CM1hrOCC7HewDnzQ2WQDbZC6GI
vYpXEZTkA2dKGpiFPU8He0JdlYiN7t1LmE7ar5H3vt5dWSSDa48RS5LM6wWG3dQYU1JnQc3grqA0
D2ea8yKEK/R/knE0f93HQEJE6gwRETNW6ur05L0AP6Q6aVCaxkBtileyOHZtuTzUThnvoUy2tvKt
tdUrjJhfWGpRkgZGBy3Hp7mGhP0JyLT1w+3iPe6DLWOApkxVjmRS6lstzQIAbw6KSIKiysLuM7qM
SL0sfWEZn3QGuq2dV3frZkgYMaPAvDk3mDAKfaUyN3MS6IoxCN+q5sLXC9BLvjAowqFv53qlAYR0
aH+oeTt2v3EzaA1yZCQGDxKh64NT0bUvo8pBfrptnO+tMzsXLR2zU6m0xicEyZU9N7O5v5LUGjyC
pDVcndTOtPtEBzQdjFqjLkcvgzvA1+N4GA9CrXdboJvmqO3DQcLkMS70en1DFQ9dNU15YMcGk65t
oy3ZoVUdcejcsdkpVMrNWuUodB5k5s+ELUWlVWwyh11bdHmaB14/uvWTCjG48TQy2vHrjhHlQ9nZ
ZByJj7fKD4A4RkNTGyIIxWTnZ7j1LYTqkxEpeCRFl+WxdHJzj/Fk4w3lqvPV4CSCZGEdeI1G7NRD
32VBP4WF66cTmB1f6aexPXZlZthnbWmKcmelG58P4Wg6nLqkrkFl7frzRVDcWXqtZoFiNTGsMRoF
ULMh5w4r6PqYNNV37uPmKvFVr9xHRB+rrZ31BoH7tswCq57Hb14xPcyRblSHqtZER4l77PaSPel7
1ocG0BSjmnxRgDor36QBRk9nCGoCFFGKz+bCa0uJd7H7g1Xzyr6nYw6qXVV7R/y6V0ZcQwdEjU+k
prPa3IWJNDcMqzygtA1RuFVBJONkrTDe58uS1Yd40o2k96MqVN1Do4jB/eu+W976uuATZPoA5STV
/euvm9cj8keRLQIIp8sf7uAp7+3BsCETH+vp8uu2oAYiYZARCAjJa1ueEqZdEjZFUEe19ZxoRfEn
qVEY+qnafb9vausZkJQWtOrodhBOXptSzI5QpF+KoAgjbTqKuXOiEzNd1c5Z3do+EFcgqQiODZ6c
aztlY+uj2TlFEMWu9Q+9a9e3W8jly7QY96Akm7YkSpyaiOQjWp0VyK9sVFg8EUCJmj/AvlN+LGjF
Oj4nbG+6btMWrycYbRouN/ly1IsRjnwzD+rMyrR3WTa2F0l+aF80hsv/uP+xtq4f0h0Qx0j1FWrU
15sIF0DslVYlgmxIEY9QVMt3mRp5yUZIR/x+mn42pjG9u290c4XAUsBcEu/Di3VtlGkE1IdzDn6T
teZz3uX9j9lqhvlodeCRj/eNbT1pUpCP8RimWOGovDaGfuGUayonP82L3Lk0hSEQd9MaEBzqokfD
ySuYmT/fN7q1QpJ0+laQkMqxkGujXl7ESmIunBe1KRN/8oC3lgbyhlXk7MEbNm3JeW5IJagJrDUJ
KP/ZKByGIvCskTa0zWzYqbRQu1c0I/6NpJSZcZCcLA2k6/pyJyZar3ZuF4FBIVycIR7KBVDgpjlp
oondR3LiX+zDyeD+yuTqtLgArKsqGotAtLCTPCe5Mfytx3mDtnOt9p9HGK9P97/e1pEB5QMlPrDu
W+mMtO4GZES7MrDVGCr62Js+hEqipf5QFva7WUuLL79hkESJR0ySJpmrJpS1tEuleaIMYicWl5HP
6dt2oh56gdwA7mmP7XhzgW/srY7naEUiR823DMYat8cK+YiUHs2fxN7F91yr3J3aprxkay9P2Z5q
I6I1IBxXb/XcclyitikDRxWNODb2hDRvW7r1bwRMRAj0Jxj1ZexPLvxNCaGaeq+PKOAEcdPX33LN
UB7aSJSfutnbmfPbWpFE3xJAWJKVbmVp6eSUSzGUgUGXWD9BYB1/r/N4NwTc+lSSP1BS7UGQf9OF
joo0TXg/AnRiok+oxoVf0qXtH5iy+1zUjbETFO2ZW32oERQvkNG0DBrXysR5EIXnl4WmIACg6VF1
tJ32N1JOJqGAGMjTz7dbhSbEzd7S62YRNKSl5tFJHbibQ9HUX6xGz/Z43ja/G8TQgFFBatJpvz4h
sVLUWRSPZdCHlvMxVfoEQru6snZc3EZiS2hOcEmDkJdknech9pCF7WwVQV/Ndvjk6rHaX/LKri8V
mctzZw1teGjCuFQZBKqMndBo6yu+tb7yearTynDFJTRaDPVTVGZRexZCKz0/g65APXpVvEdNu7Wv
ckMl2FQ2B1dPWNHYEBClWhFMqMWNF13RxvpcDOoecnDbDpkfs3uwla4bgXUnKOiTKgSQwyrVvygX
j9VHj/LPL1KzvLodycyigx6WjCSrNzJ1JvTtk56bUCdCucSieTQnaJbywvkQl2VY/IbT4fDLUJY0
iBbr9cFsqiVUyALLwJzCAXmDMSyPc5QvD03d9fYhtrw9qNfmGQX8wByBnD5dgxSL2siqGhbqQFHG
5tEtl/ZQgNP6b6EteOG2tp+qPs3fTTqe776/24o64UH+/y2vrnzTFaMx5lkVLG3qnpRpnB9ypRV+
1hYxshVN+dWrQuX4G0aBgErYO7Xt9TsDqU4VxXlbBnCgwUOkNKHrVyMDyimhzFHlGe8P7mjuuaTN
A+tIrV38H05hleBW2VjRKY94cFx6Jxelzxz3JDFvO65vc0/f2JFf+43r8xaVikRqE7SM9YnJ1uRf
feF9gnWKpvwpQX/2fRZ13Y6cz1bwiWok/skm/ATCd201ga0MBJ/MHxahTJcUrjn1XBuIzDzDlmrN
O8/qpjmU714r96Qsq0tJ1tD2U+NlARwouvLP0DJT/F7trQpSc9ktTr/dPzNbHw9GL5X+CxMZwKSu
l9eZE7437gqGhhoKdZqWExDWjWcvl/uGtl5s+gNyIouiKwyB14ZsrbbKKSXpc7Iy+acr9Wh5KBkh
LM4VQ1KM5VlG//AbJmXmR7GXrre5WhvSC4Y6e50IyrYS8YtngW3/byi1rn2MusEdDzksanvqz2sY
2OuzygrBYjAka94wPdFDrx0Vne2vabNE1vd2AbV7JpoS2k/NHMrlKMw81y/9AN3pSz7mmgMbaNMZ
Fhx45hj3vlMyu3Vp6jZOnmeCvT/v78rWCSMvBXwNsTsp3OoZbjs76mvIfwOzipYvBTONgz+n+Ywa
h+d9uW9r68rSFwJKxFegXrI6zWS/XZEYSh70zGI2RzWOq/GL3plp6KtU4g9elv7tuouwd+xunWqw
aISVLPAWYAGlQkcUwqUdmj73/mKIuVOSg6ZOzR7qb+tYyxAIKmE5aroucRVTg7pSNYughfkqPOpJ
OP+nJbkKrW9Y/G212rxzj7aWJjlfqGlAkHRT8HbyEvTwnHCoFdFNn+JuafJLU7rFL0oBv55jeXnQ
TKNdcoMZwYNZS1aQlXZZbqAdpTVJ/+CqMwJmbTyP7o7H3NxIaCO5qqBUwFBevw+iGpJysEG4Fd00
XRKoup7cxY5cP0FBzTmk8TSFv7OVSFfJ5julLHt1E5oMYJmqK0WgpS4v0FKGdENMIOc/79+CzaU5
AM4J6DiT69paJlB5yzuSX1vpEto/fVznTEaZyXjQuym2jyl4unZnP2WEsU5I5WZKkn05FbK6eiIz
ymyGTi2YnKw7Wmpa9H5oL+3RWdyZ6Vz6f8/A7cIHkWbVR+qq1T/3V71190lDKMaSrJKprj6o5Uy8
7nQMAjXJisQPO1WrmL3tIiaZKuBWamvXEGcmjv3XfcNb2w3CmIUDyOWZW8Ve6ZziJkn+A7dU1BPB
OrzU9tB59pFmcPtnC4Jt2QkSNtdKwIVQvWTGWcfsalUZg9MpIugKZ0zPmce06qOiVH3zXUmXGMrD
pgtLen55n+0Fudu2eQkklo0XYbXPdV5Zo8SCBotBRSCyUuE8eUAnQOe4efFtcuPW8AcDJN1ON2zL
kdBUoOfPIPjtzIhqz62N1BEV9xTKyVMZZ+305No8fJ+Zm0njvRL1FoAFRBczVQCfuLbrmb+qhW7Z
zVLq7s2o/WVN8Ttz1Km6q/0UPcdOk/3dpEP8mKpO85eeFdEzjkl80frZ+nT/hN1uOf6T6hmbTucf
B3P9VmnJhAoQoMFACdv6nBuK8+R2Io2ZCoLf0q/AlIDY96b24327tycbu6+kzrgbphVWAc0A+iIZ
HDcODGeoLnpuhumJi2t1hzzpF/mpq2wnHt3ApUqbzLDQGJQzI6t3RF0miKYgciTT7jLHH5wlf9Ap
io5/eorRND6tJRs9+sRr8/McZj9IE1ov8vV0qvamBm+fNH4KCYAqUYz0lVahuOMw6271ThKkNZnN
wuDKz2pMluRR1G6rnMLJnrqLMtoxGYIi3IPVZaZzuf8JNg4hPwLqA6Y1qBLfUqpTGigsQUPfSYlg
IdEuu38Lo7f8Kmvtk5MgKzA3MaA1DvEcJPbIf5lHUI2TpbS7HD+30YDk3ZQsLPBWAhqWd/RNTlTp
Sweh6BQHy+TaEFSYlSbO1PKgGby/7k1DEv5OY5+y+PrulbMKbkmL4qCOGbOFaDhLxnPu5M0ermbH
0NptNHpjW3VaY8jw6oeEIgU8yjBKVDsfcusugdqByU5C3XlQrnfObVQ1y9wpCdoMjjefSpeqXky4
ucZzbTN4D0uhWrvn+7soT+i1U+bUMBPKAA0zdjBrXhutadUqRaQnQQQfSPzECPH0j6fl0YepLKb8
AqoinnxjXIZLMdd2tvMNN88uCyEgkEON9pqEVk+sXjPqOgm6oS//cox4fB7iLrLOU0Qe4+dtDGN2
VKb2ckqp1pq+Ng2jXTB54Go/i0rt6uP9/bh1IewHEZEhO4/8Sz60b45vZ6ppGHpVGqSjVfyVq0tD
r6UblpMtuEf3bW0dLEjYYTGlyMSTtroqcVtprbakWdAxEjS9h51Fhyq8aSZvr/izbUmKVVCh3wBa
JnBAdnHLqiLTno8VyNnuP4Qhqr2uytb2EStTvwNawJ+rBzHN9bZ2lAxwj55/UKe4/KYM3b/zMjvR
ztHZWpKkLSaG5SJQCbn+UHkIEZ3oLWATjj7mJ1hae3jG6Qu0O8izrTcekj9EWXA4wEJW7kbY4OAL
ONmDJI6d+bNXjnnyHT6pJPUrB5H1D5kbDyEzgWrdXwali1660Q73SHW2HPzbX7Fy8KoxIM0g6jTo
ulZ9GNwcgkBB4HzsxsZ8tHJLfwJZ0Q+H+0d0y6x8HKTgELjCNWAjpYlr9VWcBkhmFtkxiiLzHXQ5
6h/grJrWX3roJJ4ZXl32aN23DpIUW5TVGSYw1j2DpB/j0qr1NEjAxz8BpiR+0R2EoyTfvL0HKd+0
Rh39tQQBHHcVsXrxzJj6OKUBvGH5qZ4n74uXVDMlvCnZKQRsHSdedzBbEp9Pf+n63JZDUZtWlaXM
TcUQOyIUUHU+Q6CIBUdtZOmH1jEA4VZZlid+xBjqQdVi0/18/7tuLRiSEJmQkJKA27/+FY3W98vA
QFzghpAgHZCb1qpPpUhGxzeG0nB2spEt1wZlM73r11HytZfRGRHrxhwXWlHo+TlY6l9jjwpCCmni
n2C60x1z26v7v+bk2/HmEY9qc9YWIWL22MiaE1pyjvepWhbgFSS3yZ4X27okryUliRqXMc+1OdF2
ro58dhTYiNvkz0JXwxbqR6QJkkuTesrfTliP1ilWGrvacd+bK6VEAaAD/3FTOsMNzhNjUcD1LXv8
jAiSVFRRqvzoFnA+3j8zmx+RqWTm/+R0wk1hdh7B3jbYimttPCB2Zj3VVa/6wPTjY+xMzi83sOW4
hQp2m9lc2E1WL7xiJjNsb0oULKZZTMdY2JF3VJY+2nngt/aQ4J1yOoUJ/MnqgXfGDry90qdB29XJ
S9o0QhZdlEzUh07Xe31nWVvbSOkFZCEIXABbq6vniUGEfU24PtF/QqRpMa3vylwaJ9cd07+Wydj1
HZsLfAU0urhkIvPr82lkFENtQCJBIaLhnA+xVx2UrOygB4Wc53j/lGwao7Esu2o4zPUgGzICUQnx
YhzEutGIE7yH5ezrUIx0ENdBHnXf2uZmAqFCuE3qGq3RmnZrdWGTOHEw0qJ4j6RC9V4DsXkEhZNa
h0RNiBV/3SLlR5BNkoOerPd6MzWmc+a0J7+BkreAc6f7z2rC7FNR9+NJG4d4Zzu3FvjG3NozNbat
9CXUzkGJaNWxWCbSOCgqTuTHyX8L1YSfv7M8OQuHvLzkwLheXj8xZ49QEZ8POsUfAOHeW7ON/F3R
27MfVtbwG0817UGqxgSLUozy2l5th0mt0VgIBrvQ5kOl1PMfbdaF3oVI33h3f3FbyQ5XwJJD8RB7
rCsHOsxQ40jFIsi1Wj3p1PweKmD2T3aseorvGm0Jsbbq+QsSPd/vm976jhQ/GSRm5J24dXVsEKfL
VdS/smDujG85CtKpb0dt9mRqE5qmkZp/vW9vyydR62RjeWGota7sZZlASF6ZGM9w7PonpdWuOIoy
K06DXRoPhLPegxc2+nK6b3br9lPy4h+SavdmZhqyFCbbnB4gZT/p76aRQtShsRliKtJKETt3Y9MY
aQbFXDkDv6Zv65wyaSM1zkGpDW3ABDQ3xHKG/tQ4Zj+df2NlYFHJBADNACG+Pqi5mhRdauVI1kSM
SkB8Kj65Sk7DqLXi3wkoXvF3QGZA968nHMUUiWWAQCyYlL5eHhxUfL7bVVx8hGPI8rsZFQNfHyJ9
b+J585BCuAP4QvJurTui0+Q4KSkxCWlaN9/M0nU/EMgulyWBM/VBUFh3ds7LuphH4EJjxTRo6eAP
ZU/0eltJQT1nKRCS1rIm+qhRvTqYtECPDO0mgBwpl5dimej1mOW5V0vrsSncPWje6hy9/gbcPsmx
9r+e2fVvUIsxUhS7QjlbxNapVofhubWWHFWecG+kQbraN+WWV1NUSaX+rizUvipivolMq17Rw6aJ
tLMeetn7cZojWXLZq0uvLv//rFBKJhwlyWB7rxekTF5BzTPXznUZm+c4CdNDljbxWVET8wn0u/kU
Itf1axfk1ajLkCzTGpQYKKJcG7V7h7k6ly858aUPPcjfR0CVCdwEYk+SZXVO/2eKe0+Nkdof5H/X
plzIxOD4Mzg0Yaoea/wV4itpC8d0nTwrkb43FLu1n0zPAfUFtgNQSP79m69mwMBAHVrVzo1kVdQ7
BFnzQgtPIxSfBwOOax+i3fR39hOFAZsWHQD4tScW+mwjwehp59HFWdRd1vixrngnNVriHVMb+ykp
RSnBkZACJltdQlT3Jn2AnfJs5USifpVns+LrpI7fFqczj5Hl7M0tbeyopDEjG+SfkF6tLAo7XUYm
avTzGEXTMWrS5SLzgIuw4uZZn+O/Z4YOH37pBZenhmOJLWZfyHvXcDmGiRhx4SuflQm9HHsw0/NI
68K3U9Fe7ptaBRqvpuQ8j/QUhIjrtkilTqaeeaF6hg2zOWdGVcJsH5VHo8qbQ1KJ5YwAW8VQ77gn
0LTxlsl3lNF44E/0wVaVDLNx5wLJAvWcJSGg31nt/NYszVPkuXvS9FunBgcltTyheqfNeH0rvB7O
FyOz1HNaRerZraflkPaDeEHqpvZ1pRt/4/vBjUHPWmo5YvPaXmajmNvPPDCRPDj2LDo/NEPxEJvz
j/ufb2sTaae8Cq2ARl/XaFK0Ex01A1XlxnOh/xhnGJo+aUqsav4MSii4b+12H2FYwf3ggMhi6E9f
r2tZGt3IPB5qdInUs2J62SnRk+jSzkn+qOZLt+Nzb1cnqzCyh6bxtoBEurbXTXa1KHphnvtYtR5M
VEvOsb7Uf6O3G3++v7QN9/5a8XHpLLwSJ6/ueW/bBQFqb57tyZFdQXt08lxSTjpNfRmmNo3OUrex
+AALLjHrIQaek/tVY5RR7qMTvqvdcvvwkLeRLYJHpG0JIup68dWwyPnXzD67aMRbtY9HzKJ/JpvB
kSOyWZE4uYmTRFSSYb56d383Nj40pUzQ+LLyRgdT/v0bN2JpTqUBNLXOUSa6CBfi6o9FrLvnuS3r
g8NI+OG+Qfklr6ON1xeW1g4cK/Bfrb40wqAjIUjhnXvmC8/9PCRB6A7Fu7CL1VNaK+17IefRxnAo
dzrxa8wZLyBhAAMd6AXyBDJleL3W2OkMUfSTetZjSIN8K+LjI0WGvJfoq+/LYExPaFJ4fmIV9rM6
TeqneqjKS7lM4x+mU08ngYrlzmm83X+gEPAcAGnn2WIo4vo3DUuMAqyNNGmNAPeTpbf9KZub4glo
8fKhstxP93d/yxwk1i7TufwBsc61OWj1cHO9qZ8V1+2/1Hqe6YfUHdAb0BwaSjU80/mO37m92p7s
o4H6oh9tgki6NsnHdCttjgwIQuKi9QXz8eQqsV3C6OhFy/H+AtcihXxkKo88yJws9JdoR16bWwDh
Q8mHR23bpDmabjXJcUD989QtxdFuB1A+S+YcEpGLf3g9Ay9snQPZzXRCJmSPpkUGfdeHHV5i4A88
24SgNyw0InO1qdca/VzB53fJOw9MURrBZrdzqW4/K3Y41YAVKVnQTLtetNrqw5DHs35Oijn+Q6hO
8mTnmngS5aD4Vu7+c3+TN5bF8BeAFtiJKBxoq4vUZnYRxeZknLOJPY4V1/rgMsKwU9vdODiSKlAS
MtFPu4H4V24XVUuh6ucyT80/gIAxneRl4/jUU9jam3i+fYPpOcj5f3AzBqPWq2dprrOZilCon01k
Lb7Himd9BzUWLe+SQUpg4Scm5QIaLat2Pt3GKkF98RxKVULJuHr96TrN6WS0JlOipX9C7biBKrvt
60M7K+qf97/bxjHBFhB/wjEZ6cpNePPYu1o5ISw9mGdrjsVjzGN5TI3K9OF6i08x3Pa/NkUk7yIo
RV4aPiOXf+3VW9ee3B62jrOdLeEDFBL5o0Ow8g5JDPOoz6N5+o31kbcTAeJNYR+8Xh8hbWM33Wye
DZHaJ0+ftXOZhc4hk4nYHNrdnkeRH+fqfuOvudwELoy6IPmx8txGNseGW7vmGSJupzlXRed8UZKp
rv06bNqT6rYohTGxZaKXW0m5bCdvPXSdjPGkFlpzMKrdJ+fmPPGTZMMH8BQgKHudUSyMczSWUlln
+hTpE796PhUTc+25M2c7b+3NccKU5LFkjpsrSh56vd0x0O3Eo395XrS8+hBV/XSJlyk+dWlbnQZk
kXaO082zgz2p6AMBO5gi+r/X9qwkDJVSGOa50xtX8RnRLyp/mbVuT6LqZg95BWSHmUl5IF0U2K4N
ZaYgMhwy/cLVTM/dZKZSM0k/8ZJ/vX9ib5aE+DvvDh+Kyq/F031taYLr3I4Eh8DQxugLh8Z6ZKIh
3ukm3Vrh/5rRJfnAMHuyDjCTxdELBC+ti1YqhjglGRW1yA+nfEIC+/6CbreOZ5EsHI4hOfq/rp0j
M2B2U9m5F6Zrsn8NGDEewmKujlqGvvSOrZvzB1cr/QB4OJiupme8un1o+jRWadTuJclMOD7VpjuG
tmI8h0b3lKtKuNMku91FcthXXBC1JEq7q1MxMGOS2U3lXoCrTCfDWJansDaVh/sb+Mpm9vZNAeZD
rEBNnqAclZN1d2WwnbkXZVceUcrRbN/Qmrxo3rVj2dtHL60YVfeH3nLG99wQtlTX5iK82EYZG4+J
Yti533k01/AhrQMCrQFTfYAx0jL8aGrn5qwVkfZ33VviZ1xFzZexWtwX4KvGRyvMEOUAszj/WRVp
/xQyT/5lnPpO9aO+cLUDBW898cc0sv6Fx6rqDwhFqu8nV52+x6PuiiNKg/NTl1LLOzrwU8a+aHQP
rjii8cjPzKrT/cKBRdm3nYZxxFFHONLTocv+gHp3NzyHlWNMJ1RF7R+e0UKkpsdm/EfY5ON3oS8Q
Kg0OxZHnqDXD2ufxqbuH0OqiD2U7jN25F44ynIHFJWhaaJooz44ZidpHwSB1TvaoR9pHt0F3bexL
UVx6akAn5uU1zR+saRl/GJEwnCNsa3Z5Gs3/Q9l57caNdFv4iQgwh1uSHdStLAfZN4QjYzGTxeLT
n48+N1Zr4MY/gGcA2yOmCrvWXsHK5RSpHvGrHRG6XVZxBSNatKepRisWYarbj6FdEqSZHQxs4S0r
HP20T+rYDMpJPNSEaGW7tE+d5JdlL1Oxo/Do7a39Z4mbsV1Wn8hW0RlDlNta3/EKbWLCQsrRvNsL
SwYiCHV/8zUl7yErlptmo/z/Em3ndMBvVjCzHE1KfZ4TzyrXEC/JPjgM2jzZ8ZURyRr0ZkCCbzDT
to4fvqs4471do8aaNAgMhNJdnhbNoWjJeEZDalRhltrrfsIzO0yRSN7UWt3sesxUrlz/cppT0FMA
Mi22jA+q+m3J+atqmTGiUQFq+13iLs1p9IZvCYHfe9fXur1nNuOHK497eT0O/6xcbGoQOaGKX9Lt
HDPJqjXzilNKgl2yl4Ep+v26QK/aNXTm7JhYh1ze2PTqnBtv6PxxN0yNeV5WfQoO3oI89kCWTb7u
56TTk13X9aSYCgggKkyH3C+/NgMC/5Doj0W/aya9TF5c35bkfdaUtveK8KSTHC2LxHJa2h1T2RZP
gjJ8/jymntHszE6aIxpsIqJDxyoXb4s/GvXIEdJIHsTcNENMK6YmS81LqYRoY9T9FzKTem+flxqW
01U5Zx9aU47lQ5lM9q2htV0Tbpvud5wNZ3vXd0VR3wd9ZlgHOeqZcSQqrvxt2EXp1KHeccQinM4q
gkfMLtvnoZjTL3wp4UbGvK53hTHk853naOtOym7MX+QgSv3MvS759xJqmP0pLbR0vR1XTAEOiYVj
Gi5fwqv9qC4Nszwii3BvFmMY5GO+1LV/UCSBVmihFusuaMhA/WmtQX3gPJtMcUkXJrB3jpmPGjpO
UwFbuE7pDuA1kCdUXOa9MF+7Me2W9ihhzbVHv6vW/OAVRWp8IIIu8Ea8o9zVOZmcTbV47oMufbRU
oS8vrrUaP0fKOuMMaGakh5Yks5TpaVZilwQdcXd27/rz679H4v9TE/+een/sUqF9YtbDqZZp8Hbo
o22Duu/5zSktBB3pqNtoaftm3CZ8pjVNOobogYN+73vC/VAtyfI7SFkWHts6YWuHTzFBse9Ncvow
tUyn4+rV+XfCiTIIrGzkOzHbyRwh3GrtXc6ESK2whyqkRWOxKNJ688ysHxjjsohqoZuw9tVqjHwv
vWkeZy2V7dParZrYO75Imp2uS4e+PKFDvR6lUtfz27n3yJwdlY7XS6TjVbXsm8WW5Z0mijzf1Xhm
Y6U5LE3mf7YVcXRfCLbxnVezr5rvPlxbL5psYxpu/Dyt0nAqdPxTItYDyJw4Ec/+L4IAgpaFyMVB
6n5EHGWc1FROO1GvJr7BWRVAwKe3aOWRV1nV8JXenhepqk1EOGdtMJ4Qn+B9w3rmqCRUCdzfOF8R
IYZGVqTJvgAHvLe3Tv19Xtd18sV1xeyGta2r7iafvEbt4bAqdZdUaSt3vBuApSS3ilMy9BpsJPy4
B/UkYQ9Poakvq7dHoUBCkQMS89Tj1nJUQbaUEYSjSb9RteYnZ40S/0lzRIYy2e/xF2OrNHulIZLx
xuJjiV79FSIwVvKRRNCREpKrdVkf41Ek9Fi3ck3FSdWWTuw1vqNFdDYyYhUHk70urEkW9hvYBUqs
bdzM7SxDN2ty/UGvs8T74a2Wth4L7K3FbsRDQ+poXoOieqJwcT4tXT2UH0Ce11irUYWdnMJPf/SY
lD63UzobN7x+XcWdB3lxZP6kR3zp+MgFkpVOixNnNQ/EMBZeKGn8O1G7pNZrMli5E2bJlMdsnVZ3
yId6Vd/qfCacbNAKT31rgwG1YmiYS3W/lBlcxKpLlg/p5CMONfURLko+0JgdcfE8wmJssljJNmUc
J3nmECjsJzilVZCoq4+1ppKvttaO1kM+GisfvJB6tneHVhwdqSnzg7diSHY74DwIbtTOTf4hsQZk
UgdZebl3E/SM/mnLWLb6Lgb/KcVutWWtPqzG4vyy+UOtColMojFn5QazPgyKchwOJNy69jHtjCxx
d8ruBzsqinYtvnkrfanPElopwaiJK9AJZb5W2KdszXxvXxulddtrHobjqoUzdpcFnWedsQsQRlyN
RYu4SGQlvp6rvwQ7s5nM6icNtDk487McitXEmtqdjlHtAeJMWrVxmmeLtZtTLV+jZkt6D61yGNqv
SFmsajcMrvlDh5Bh/ZjbNh9gu61j+qRNVv/JRqhM4ra7WOqgpGk3EV4S+XmallLd9fi3LwBQ7C4Y
ohjaDZiGRvE3z9TQ4dQFwVSESq+nvd616YItqIQXqTOjm7tCiukjQnlT+00NhtWt1SVNe7K0XBrh
UujGT9gVhXYFhHm35aNToeFP/3sLfUGy9HadLezJnLVu0E9aidfuwVgTteKRQW9uCQvkqUY0Tr2m
vVxb3/mxb5Z3Lgs2QkmD4QM+CBcH2lRBMsiW1jmVlIv1k9/jgUKyipL9DwszSPfe6ec1Ccsc0sFO
m3qxHFoMKPrQXjRnfQyWkSnjl3L97Si1Ojjp1POIgNEJsuGwIrv6ju3iXMpwlPiUkmFj+Ld4G3Zm
LOZpmssr4PKfdvrb5wF54DQG7rOdnPWLE5LNiaxcaLCffGNICdizEOrfmJOBZUXdDyVlczPk36q6
8T/aNXz/XSe81nv0iTbjJLDQ/bhF+JHr29HGwDu/oQOdPHPIKrI1THEgDKnchbXTNBb5z1CyipPd
tIbzQtKE/dl3RmMMjTyopht8T4R/RRrxhwjx9vFMJCHg9Oir8Fm7VFYhV3SNJLXmkwzU0u6rWtfv
JpeTdDv29UOh9DLYjfZU5GGQLiQjaPrwpVd1Y8Wqzogt8tUXm97OL91sKlRIQs0f7Wn+6SfSdK+c
Ijfc4PJWoXKaMFXZtQE23w5om45rj0WPPJFqrloZLu1QNGFatDSjw4UBNUR+Xuj3ni4xM8F+36n+
x8YSPUrMNbbONjQaEIFtyv1VtdtTRh80cfXTCOb5kSbWuCM/ioyeqWDLgU1E7frv6fSHP/b2oREN
cc4BK95I85fYA4864lJeuyeIHoUO/aJtmtifOVycvdYq/HuTMkqP5jT3T5oJFKLCXpneGhmTVyZm
aE09IezlPKybBUlVzR+KwvWLfVo7dR8uEsvWiAq2ut/MW9v7vqJHdeUZLmHoLetgO/f/P+QNCvD2
rU1V6pWOtfindPDlTUtB9AAOH9ySFe39mnqpRfyF+hqQ8v6qgLBgwps+hhFzOW8DJLGJOQH/tpVX
OPDDeyLVGumRPJpWqso+kGA++re+kZvXGs1/RuKbj0bXCxIiVBbKXGSLF+OkJswCbKgV56HUg1tf
+kOzJ/qHjSanLfqokc3XhkVn2UNoDC1RgVnZDc7eTlVSh2Wf6PORj5ffq6KY+zpUXe9Uh0WY1euS
mtUUW5D8sI5AVvR74BmtPYbGbfD130Nv2x/ePgSmLoBQOFpwjDcuKVTpMGSTqdfayXOnvQry9Jt0
RvWLvcR5ZC9Md8rIpodmcJxfylmTK/Ce9W62I/i1YeV4m4cH5ksX7R9zzltYuGt5nlerM+KMGAvs
FDsXtIbSQ8RLXpY4d1mZ3b14wKUdO78zPJoz8q4oaUvhfbFSp0l3pkeBm0TzKhLx3RdTfqe8xG/2
5cqRM2oQ9A4LYeq11IgrBcVRoT355vgog8y5VaR/LeFi24m2I5sAl+ewzlr7p+1o5JXBK3OXfToa
7rgj1jpLz3SsAvM8KROXBDWUrfalHTkqFze2JV0/ArIKdFJ8jLFCvJwlg37490d7RwQANoT5uXGK
IfJv/3k72Wq5BgBjenGWbrqsoRWo8WQMq7wHQW8O4ADFOaA3HupG+rNdfONkVdM1l9TLkcMmSYfk
j1gWjhNd0rf3EDRtnibuNJ/rnk7QTZVQi4TMcaM40dMD27SswtVj2+iltdecRs/Pdt7o18xG/+M2
6IgjlrZZCIgcuxhBy7pKw6+y8Vx6qrd20vWWaGp1gwxyc4tayPx8JJq81O7mRVShmqvmyiD+A6v8
PYd4E9CCsaSlT7yRHi/eRB9kQHJ51p1lQqrhIRuDcQ2H2e/9m3WcjJzEu2Xubjli9d/tDnnLTrh2
c1+OC3GloTZ33qmr0lRG7Txqw37q87mPewOB6BgSmqTGoz/rU7Ev5mq4bVa9Xr4lfOPgNMvGP9d2
kmAG5VXtCWF2Lzkc9V3r7p1p1Q6JVk7XfL4ugXIely789qBsrrA8L472Eh3USrZEc9Z898ei+9oc
F1lJXMnY2leq23c98e1amx6HwEwbweVlzktRjH6Vc747z1L7sRjlYIdJJXJnN6P5OLQT2GiYE3zR
7Hs8Nj7KJMviNRfTFxC5+QZS3NW5d1lwb/p0uisMfVgnlCgXlaIC0JS9Kvqzhl1MHo3jnIaE6XRj
pDtAmJE55GtwZW/9E8n1doTRLeAlwCLeFo/LcpvlxNUXXNTO+UYdOKNfbq3j3JjDfJTlaM6h3XRi
zs+DrqXai3JF1T50NvbspcKc9nXNAKheA4COhzwLtHRXB1V/5mRnekCjyNd+2rUpl73nrlVyKEDv
xxBvFi+P67Is3C+zIyr2LKvOpXPfg6bJJxRcbLqca8dXzW5yrdh3QphNNM8s1QA39uLfI4jo0t2V
pe9yx+D9Q7TC+xC+0sbjvBh9rUw0u07n5oxiZrxXmaOn8E6GtjoadCj9cEyITIt7Z+jWsJ7G9sfa
+Yu/RxEoVeQPDNITciKieyB85FFbuNmnqiUZ5rishlbErTKtm9lJpmv2gpfi7M3YAA00xwxsFbfW
3MWRaawhAGDb2J89jxH8MDTs7Hd5BjpsGKqpzl1pOPcopJ3koBEwnj1oRFUN0WS55bJf6jL3Pl95
ldsVL0YVndbNt4lpjCxsW1r/KnTNXld+CRuCpdNqz4s7w6GcFuvRMJqHqfOzRymD5JEa37zpHUT7
od4uVrtRWZfPaQ9p8sow/4+pRdYw4XDwSTf23sWnXTKRSDlV1nkASAbvWV0Zeka9HuyOfv+q04a+
csV3Gyl0y403S6+U1eV9Fl4zzZVBhPt4tuSc9pFsvXqJiKnI9ZiPKdo67G1pDs9GwV/a+Q0wa6yB
GcG5wTXJufJF3r+ALR8UnisfhXP1ZTKf9Owk1Vu3PzuD5+Y31UoTLNZTe3a/e6nM23hohP0/Jp5T
JkA4gjW8zSjEPJfRI7PpLayYLi0CVzVzZKhp/aCpbnQoK/L+mihi+4Z/jbntarRiPFronLMpXLaC
/q8xV2E5y9LgbcIAY613a7Xqa6TMYDpZoip+/3uEX/Q9uZixaZ7ZrGjEwKW/mHKlcmfEwau9W3HR
AjukN0JbUrNe/32Z98/E0IEEw0GEjAqI1W+fqQ0QUSfQ63e5aFZ5NxuDm32WE03to7LRkV8BXy5P
81uPh5MHeqDtKI+19LZE/vUOlU7MaOIU7lPNPDKKqFmDoeSIOCU+hz1WPnmQWjqnN8KgEOuj2lTT
HAdTUn3XNsrLjk4PKhsshGyiCIWNeXMX93W60kTFNM6N3aLo2iL0Z60xjcO/X9blOsjd09BH9kNj
zCZ95jIwWc1g2ASyu09D4IpH2lJBAZhoByIELLlbG1d81SaMVNak8F0UZU31LNpWvra2WVxzI9i+
zF+jcbsXboF6HokFqMgl+2xSulM3tZ0916k3GGFqp/iUVqT7yD7zXjIkPKCOQXWFDXIxzbnqpung
H2bcZsp4sc7VxUihIOf5yZd18jMhEexDovnr+h1r36GJq9mW6oow8D/e+uZdZZJsipcTm9BF2VIL
2DVA9PqT4tsEN+0CF/vc2k3ti7BOKtMH/Rele0g2t+lhF5BL0n7R2OnXWAUy7Xeg8zrGDP8eDBfF
+/Ym4I+hU0QfRfF+mYjernZSLfOwPOnluhu9CkMCBseNNAubEI3Wrk/JYrMSgYLX1jGDCNVfqzC3
88FfQ4D1CAU2+zIuZvAwOEu9nUylN+ZjqRIDzSkZRaGJT5176Ft0m6+WTPTHFaO8epf3cz9jM66G
7GMCIUScaiQJenmysrIxQsjljohTLHzwf/73K/rTpH57gywUwLt0kDmnc6NvbxD7n8Qr9dGFdtDh
b3JCdREMKV3ZrFWhzHSh3dq9mpcbsPYgq0NjWj0jKnoAmyfdl8G87yED0HiCTGWzxdVWVb+YtZUO
50SSYYwtnpS/e1ghdh52GvA/BD4p8FsuUpmE/TQVBphfnZjJEhl2P76IRWQjrXzV5n5cta3mj7GZ
asbREMqR+8VQgXhIAgKY9lqQFmU4tf6snvyud0FEtDEbd/1MLbQrqtTRTk2SO32EhYL84Mxjbu2q
mUxnM8oETm9k//qm/dSWZkoTutIK6T7Ww6KcGAcdADBsH9rpaC65ftDIttOeuavqFeCJ3r7kg1aR
U8mcMlkvlThN3XIPW98WjwlG+MM1DOxyljGYIOZzLqLYQwQO4Pr2W7VaAznOHo0n2cn5tg7I9wkz
peoIwaYhotrG0iUuq81bKWUNj81FdrTWs62tpgfqCh/golTmbtDG0XmhssOrGJuBt3czNtJOp8bu
nsc1eZDDkh0D4OdIVgNoR52Uv327TvBhT5orq81/XhhwEmCMKc568vbCmrRb/Nna/nkh1PFIv0yE
Xg2zjt8Wjxioaq8DJwYR9m4pjv+eLpcV3fbQLK6clGClbY55F9MlayvGwqKy51Z6WRAPHRHogMjQ
ZCMUNmXkjkllfchnw4tWvc2fJaZ7n6uguJYz8f4dwDDkZszNwoJIwG0T+GuT1uiW9kWjTc+Tx0i3
E8MMjUqoWzEr8n3tLv9W6G4Wkcuiffr3K7jY1HgDQCF/SGwA6JCcL1a0CtOwXohGe/KNZCn2lTNn
6jYv+sKO4Q4qxKDjbIRN2wRXF9M/T/V2seJZyVZGjWlBgPYvthk9h5jXYxX3LLduDYi11VXb6UXp
RgU2s9EeG79ir19xcW/DLLDr9WVZHI5bowosrC9ybSnkrdRmOgschmTyZLLcLb8XuEyq+KUQK8o7
BT+FdmYhZHYYUzNooiWQSXW7tHhvhn5Wmip0iQ3LaCn2Bp3qsu7PjUwbEVcDs3A3zvRqhF+YitQy
fUHxSJcfSlpuEBFgesnc3yVrZpd7INtm3oOraEURJl05DR8ozJpH11LrV3I98uTJabrOPSwwPtCD
T9oaoIjQi+EweDle3OuIY2KYuZPu/VhHVAxRCikpOTkc4lkcxl7y/1pZ4T4mfipu64Lu60Eh/B6i
xtTMiVfFCxtP/dgNXtyCmE6xN1s+1P/BdKEH0LvqXmCyF8NjnWBTeJYL6ZORCcmYlmrjzIlRR1kt
clrCBHKWe69f/GdEIl4TelnSfy5hNnAIHYp1+eK4wvm6ned9eGfT8AjvpnYPUz6Lgl5nTxpLJmfZ
w2PV5dEXtSY/SVv1xzJfii1B3Oq1Wykp8UK/lSrbuQW9X7apeobLEQUG5pw/e5JJjHguGxMWTKo6
u/vqy9RzHzfR0voI41kzbmAFOkMWqWCLXqIisiKqOGvtjp2s9buCFbjo9qtcezvuxcT2tnqKKb00
rTV+6V1DNrfIQCtADtiAv9Cc+Y+1FPKT2agFNzhYDHVMfkgbxKaA+UCuo1nFa5UGR0hJHJIiXdCK
jIIsg7iAbMw/ZR3evwdH+s3XJmhoCkt/LT5zrKyCWGkbl8etrLqLzDWF7XCAtqeTr2gNRXBo17ZV
EX1aiHVY+Q4ByhUHv6JeSfLQdo7dB9WNspZKv/GJ5PhOJE1axmQ3Nrgm2e3sfxw4eFq3UyomD3lZ
pnVhgwmyJ45dVZhFxIIwnw1PePbLqAwLwoACuMtjWwSuemAgVOLbYFLm3CcLoes3mhOsTuhoWBsf
vEkbBbxDWYozKMPofECFks63a6c7QzgvmfljXVXJ5JJtoJ+lKQjWoGGbd1mYZFg87ZbGbrHPkrbx
QYNSs6Z7N8+GG1hP9Wjut6KGikp4+seFLF6ai4bbJghpEqfZY8xrLuJeNEK22s7JgHAjPNyGp9lu
iurRXDH3DKdSaMkVAvz7RRJ1C41zinBAPCC9t8szRF+oIG4+PsN8MWNYcP6uaDP9FoOV7GMzTeWp
pXHxv27ITLrtXI+EdYNQ7Yu9CYQaCgcCrueyotsiRJV/8Au/+REQT8yKzHw2zsDZyUM9Bv01MuL7
Dclx0LJy4qDJCNpzgVILXx+sNbOcJwbzahjh5C+TJUKXCYryM3ftQ5YoMd9DHUTQFQ95mWfHf+9M
/7E5bzZ2ECJtlAcQbi5egDuItXCXPH+uF53SqK/S8mGgOYVRCLEwuLLZR8dS+dEdV+9pCZCv4Kis
XTmBXhy/2B+ZlFhPbMx19ubgokhbin6pAqMRz5UjjDKNyjFX6YH5tfi7FC6rfuMYvetdOWj811Vx
SaYiAiSgt3zx6JUAwLWrtX32dD17agwv+zUm9XqEYF896APNlitnq/8oRl2QHdjeaGE53FoX5d/c
ohvrrLp5Hry0ro9avZTLDs6XHRLj0HixMWVYUqhOfqpTrTjQXB5gxlLN3fWIeR7//enfjz5XpzsD
9sPgA5TZ5uNf5VCbwXlsDaN9ln1TfR3GtrsVKnEiSU/9XNLFWSKRsipITDquzLr/mOrUJGj/gRWQ
fb2rhzx26WrpmmcinIr7ebL0eJHO9G0BXA5V5XC2xVH6+d/P+/5zox8CfsLhgKFuXzamscTBOVa1
xfM8QcZs84JdUJONKMMlb/f0i6AZ/vuKf57jovayiPYz0MSyvLyb4NLtqRaGxn4q8xWOa601FmiG
i5/iMWVnNZBAO9V+tVr6cWNn1/hyJUkWjJ9ZDbT2tvW7bT8e06Y7TXZlFfdgFGzKSWKuL9w5DHoW
F7FmodYoK/ipPDHB0y3VkjeRkQhlDeGU99Ry8b8f7N3QwWIAdgSLNDGwW7Ln26GDzgTHUn8uXoRX
VCTODk531OA9Hox21o9ekDdD6AERwR0ky/zKW71AKBisG6bHqkVFQZPvMtQGP3NpiaWtXmwnk/th
ixdUVEqIbKsuqvu5PNZaaT1Y0BJPWl4YL/9+9ssG2Hb9DSrj3/THEdxs4+yveYOXmwFludefmS3S
irSiChpK6Nn5tQRz/gRuZYfdSl7Soejc+sPUZlUV4g/rfYRlIGgfCufTv2/p3XRi7cL1bEMjNhWV
fVHiV/TcO61CTlyUefVsoV046r61JnC7bedYlHNyO6/9NSeGd/PJJG2R1xDQ34Imc3msW2GTJyDh
9nOXaIl/VjMZVEknYJQ3XVAeJWzVH/9+zgtUlzePlfX2euk/wgK6bHNmOIX5GI+r52nRxIeh05pn
jwi9A97P1pVB9v6VgvXDv8fkgo2Z/snbj5yS/znnMkhf2qztPzfS/CIJKTzXHO9FOCUTBmVae83W
8f202jRwUJh09OTY51x8x54mH1S3LnnOBys9c2bz8cbsGsq8xLl3O887dzVlX8jMnq8AoO9fLVdG
sU93F0CM0f32eVdzaZaymrKXBmzmiN4KQqwx9+lD0iNUu7IP0tDhx71ZGDdjTjQYRMQwixi7by/X
MJg5Q+XeM+VH1z/BnpAd1dZaConUUtjDL91Dtf9hRV6bIT8wBLAjJTimYs20QHfeNlmyp8fRQLxh
ttpPv+vKfD/kuXiUBEYmewsySB+uWpHD8gVlyk5EZA9WFWLpN/rhMOEXTLs+S7p49Jw5x5cJbcYN
/mnN9Eg1bkw/jNwPqvvS8TudU1aJldnDuLW/w1FD6Xqc5EDKAqnc3adW5OJjV1Rk3vt57m5Q+Zyu
u3TSux8GC0IZN27Rp5EqBmsOXVbp+6GfULdQWOswirK6/+UPthKhmoZ2vHPGQftSQHSe7mFBDp+y
vtFe/XoaflSrYRU75Ffro+uIxI7SOXNGLGon59lexPoD1jCHT9HXRljOQMsRSp+mCnPTTKawUml2
Jy0yU0KpV6o44aHfPE+JMY03dT2sTtzQmYjaIIfWltJ8qsNpFKseYaolxU53lzU9ekrpkeYjTf3U
YacXHKZ0aH/Lwi+ZFRVa1UPl6zJ7qTm5a796rOubR1jcRUxZ2Sx7Jyga/ZwAs9ymhVVpIcDu+Jtf
8NcpMuWPwJ2ltbPHieQOQJv5oyZVZ35u+rY+9QP7wgmlluXvcplMRawyY/pisac3O2RcmAIA4A0k
NwHJWmEL7ZrCmd93Y3PqHbjCZtk07r2q0pXuqU6f69HntLTsfXwc+1sb7CL/6AyF6OKE094SDUZq
VcdloVYLs6yevcixG+fYN7UwINmjXQinZirsg5MLMd3hrbs4kbuOxvzJc7oyOWEZNZvzbjWTnKB0
zltB+1WYEHJCp0vrTxMqtpJUthlzZeVn1svSbJwKy6x6+CWUorg+c59WmJkBB1T8tdYlzpvGfwW8
D9wfXQ9NNsZiZPzYpXZQRKNZeMWZrLWasLfRUPat8BEB3kDGz79NqaW5+ybNNY7yszXNTTy3sviR
sk19TuHufRVVLfpQ09t6DxMrcO6LPPXvxh61x46Mi8R7Bf5u2hjoTnnharbI1DzGfxbmKKtyJGST
85PFfxyeJkcu95MGQzSGakzTYGJxm0JBSHYf5o1lvFZo3/THclzdRIVe7rrPfgLoD+FMgDj1c6Af
OQyyioAJlKSyYlWedWo3lDlOpnZvLcs+GLPU+9jMix3gM+zZmQy5VaUXsStoIUUO8YzWHlf1qgmT
AXbUsc0ZbMybUiw7zxu4IwgilnNH5Oz42tdy+rEx335WBoM7knza5XaYg+FrjRFWflsnc9HcLKpu
MX9QrhvaebF4N4R8O+JGXxJtphqr81dnqgfxM+n90QYSmEw3MqfC/NEhaU2OZTsFdVgJKu9Ytgpa
h5HRF7yBil05gBtS2E9Q8ls3KnGkHX+Q+ziXp3nsyI8qJqcyjnWncK6in6WVh65chBOaY4ucgvGI
CMJntzhicrXQXmzIhApFNpf4GOV5G+nQ5OcY/pS1sDZ4aRbrs5/YN1o2FenJ85La5g2ahQr9QpgJ
CF6VGzE2pPa9ty6eKuKCcIB8T7nqAhTaVfuKXDiXIV7ZCEtDRAHWirGWbamdVpjZvqaAcD6OVjJN
d3MCnBYJw697iJXu1IR2arqfZNKhBEvsvr+beKuTE3cK+v/ZajNj3ZszIAWOtUYh9ovjtLtiMGkj
lDZC5Aiie+E+By70iApVRGa70dIRkBcbTakNYY3eb8cPMLuDixD2V6ly+Wst2vqjZRhkns4BH+g+
GZW3oKPQ1wHHnEYDjPec4Vs7w3K9R//izdRSfWVGymqt7KRGXcNDJxurxYtRgTXmQUNF5j9l7dL/
xguz0EJio7RfGmr9GSVD4HS7zkq8awY4lzRlSiLf86BHUwBuMnbHeruRem07QpiZuxc/zbLlZpC1
f5N1eAzEJc4kxEY47eD+TssgfwDs0jR0iMxGo9Z72k8THMAdyv7SIc2EkbRzOlv8Mry+BweWCSm+
ToAb+6HIe3nrkYAV/M9VFuqNrXyk2IHqcEnTS10PlpCR9S8Co7GW/WoKdiRr+6Hm6rO2s91sjvMq
7asrBcj7IwQFK5RyQPktKumyKRT0mNy249i+WEgL2dqDvhGHcfJh0q/LmLHijqM0o3xW8lWWUydD
uZbpcuUu3hfQlM7mRqRD6EeH4OLbdQCxlWyM5mVFFPK947qwnzKJRi1rtAhtlX7z7/r5fVGLqprT
PsgF/W5q6LeDxbakzdtU1jNsgPR2yJyijXXbrx8XRw3PM8xEFM7NdC3I5P1zclnoMy5QG9rfy9yP
tR+EOaTSepZZQOm2ZtmeLcUn7mMV967bvPzvT8lZCEgYI6r3h244rqq2zMF6hgw5fCXMxAn1Ip2i
BfKQiianHo5dp1f/K5pCD9/FZRogbTM7u/Sla1poS0QhVS/OxHEkTIMO55BGzA+IdEcU9KrVwpHu
GuLBwb9m2fN+PMNiww0JjhZQwzv6SS70GuRs9p8n2SKlgsoKT9sM8qi3nGyIp9LOj8MKuBi1yJE+
S5mY17Ct/7gFqJDYQnAo3Cw1LiE8ugnLPJX1y7iUWqhkic+iNGrLC9MuaGmRr3WY6tJ7rYP/o+zM
duO2ti36RQTYN69kdZJKkkuy3L0QtuOw3+w3m6+/g7ovKZYh4hwETpADhEVyczdrzTmm4kkoApbc
QCrcDjOmQtp6wA5UEqvWpycquarMaqd95ZhjHGkqDh20Js28N6NUvLR6I94+Hmg3FySqjrItL91k
AWNOvf6carVNFTTd+qvWm8ljPWBTHBLTuqezU99jEZEbVZfbWi2FQ/QQFkWdpWS6Llg6JXmImDDD
V6sURNXHwu5YqDyEI36vKFF5GMrEfhtm1/ls2j16d90YymcFQeEWPeW2CLL8FO6bSYTvGp/C9b07
FmbHOpXhqyn6AUSOKZ5ct65AEgi8OFoukoNOmPJuiNTwe66HpO9pjfEjnnrtpXJnmBIfv4u//CDi
E1lLWAwXKc8alD4ZtIFc5rfPGpiEs0or5Ds5lDGQBAvDFKCsNtnVKJkoj+nzdB9FGgeSzONrsPRK
/dXJaotVdvNFwEayFkDt+7uiA3v9iLLQ8+pGi3M6MCrZwK2juD+7Nh9+mPFsnZksvk1Wa5zw7Kt3
WVJa1cYjWQ9PguQRzNJ6X4YKJrrVK/ImPbTyPm8uSp1U8T2+lib/5FTCbU+YvQDXAizEFvjxe1gv
MVyUrwLfHv5H+iprSK6IRFKkuet+yqBs/NN1nJqPLf9WP+oqa8DeHoumPxhDUTcb0/66eML8B9sK
zdgSqEKJdzUBqX2DZE2hkI+MxfsVdoX9WJWzZu5T3Ru8vTWnyvcczoMZtHY7xXcf3/dNaX8RaqJt
gIrDPyzijuu3jWKvabBZR5dS1OPPUVfw44q5qAKjzbPvWLG6o2dGysUrgd2OwD7eql7OvssGfKt2
dTNP8FsW8CWkTXTTS6n7+rcodWi2aB3yi1Yk0/1CzNtzikpPIWSpB0OLGtvvPS8KYZK0xTF05+yL
bObQOG08k+U6/63ycHmKtB6YJZYlzHSrV5ImmtEPFIsvk1TFXTNNxZPZjA7nQCRKvxuAdj8dc2xf
DeEqfyhQRpiOrY1J+nZY2NS1UBIzZ1KcW+vZvAyrf5pL69JLWpyBLfq0xBxhqm+N2pnTLjZ70Qcm
XiXbd3Sn1/cfP4TbD4LFEIcnLAU8AYh6r99FD940HWt1vMDgKC6ZNhaH2em9QA9FecyNQbnjEW3t
q5cHe/3gUVDCpiQx0cIHt67Ph4plyKqI+kvbzb3n26HwKn/ILeWOyk56/PgOb+YZLsOzZfOjAjmB
rHJ9hwmqgaYuNO3iqnkf+VAlqFUUbfhvQtjpITJMd+PUsJ5Yl/sykXSgGDNoP6yD8dpibIcUf+7F
nGfvNMpZPNrxmExPyC7kHeM4+0In29pTw4Uj78557G681L/dMrM6Gx3U6jhuVh+YWU5a2ai1eplh
X4UHal5yeop6sOehSDTtLqeFl2+0x28GMneNgJ+nBylR58i3eszoS4o2m9SLFfUJeJZubk+UVnoz
UF3pGGeqSMU3KoJhEZhlGP/z8Uv+yzNf1hKmdIotbKxXd2x3Nd+MaIwLa1rZ+Xjumq/VgvPNOkhD
J1av9ChiqlRYBpwgxOm2McHeDGli65bGHRhOvmK01te3T7OhUidF1y8z/Z9uZyaVYt5lGui2xguj
ZGOIre09y26OMxkTl85tL56668u1sYA/hUvzIlLQf7u6lhY+g640hzNShK489m0G8qMg98nAEmkj
yyytbFR+ISYxDCrWUhqnXqAzixIvgU3ryTwnFNaMES8FtVm1xUPXTmrlgAq14gO9MvJcytTilFQ5
vetXehvvsXWDtPFnG0VrHnBURY0r25iSeFJVEgDH6CbWbrSWTX9H4vZzIse022gNaAb3ejWb8CzY
UwPZXTY0HG9Wz0ImXUk3yb7k00jJSZaXFAqVia8HOFfZh2zn4yR3HvqkKvft2A1Hs7LFz96Np28Q
ZOQR7ai69aNu1hZ8MotyYxmNxoI2u/5RsalLKwZdc9EExe5jokSNdyZ9oOi1IHeFcuSBV1QZwU94
+6rTC+UYMYslL6lWiS3kw80kz48BhYcemAOBp6/VlWjf4mYey/mi6yLOgaTE4S6ZxkkGjlZZe7zO
g59mobFxIPjbZbE7LwkB7Hnc9Z4Dk5QD9KXULgSFqNadYjc2WvUypmpd15VUzi2yqENbd92GmvQv
HyPrGbPAsqJx4lz+//+0QMcGIye6PvWCGC37127ceRc3ii4RD3nqVmLl2sy5fIuoF7kg51t29uvV
jLqR8OZZqpcQz8j3CI1QH/ScywSFvjzeoRSY0wfk+8Mu7itH39fRQMNCE2lzp6ExPruNM8lPQHLs
b1LPDN2vldkmKS1q1F1jd+m0Hyq6Ea89Au04AFGTODuARkShYmmWfplVwtuZQ5JjHmnkon3Xpi7x
wXV6xZb96cbCzoJCicZaZCIcsNg3XT9aPc2iejCq7kEMMCkfo7ClMj7LFMw+xowk/FRlJmVN+uNF
EYT5bP+ucGgNZ0DA8ZOnzLCsxEBN7dBbaa7eq6OXK0eMRiirS+Tbw0Nl5PJHqjdpvk8mRTmEU2aI
jVPAejeM2JpiJOgBFygJe2FnNUCyNC9nHRE6JtE8az93Xq09p7ld052hs5T6WZgSIkzxWD43ou3F
xaDe1vsaZef4C+ZxsWEIXi1frNTszDEfvQth6bAuX9J/Biwbby+u6XCeM55tk2H/nbM5UDOtNXa2
Q/9P9fmYyi86eVrDbphwAvqpMhfGxiJ++3o5vC9nMSwfnFWYM65/SGs13jxadnpOQ3Os+0CUQzss
2Ve6F9BbymAWTk5DyyBp6Uz7opW2s5uF1p0nlOPdw+A2nRWja4T4o7GOlGy6fKX3tEYLSqNQ3T9m
Eo2guVDunJ2qmXKYM1EpAjtE5byxKVjNPyoCEBefDqJujhksl6unGkObG7oo1M+UtPr2q1pqyR29
2EHbUZKu0j7ADxFah7nBsfH28X7knaH8n0Xp/dpLpg3SNb4XfsD1g1SlB0iyb80HGHTmiJwfEWkI
EyzBAw+/sBiKzynxpTG/BTYYzrk2y2US5OHQtK1fZ3o3BqqWhkBfOzv6hrcb12orI9c6JGh/WcLJ
sn4oehVlrg6wD/UpunCVmlZeKA/oxOrvutuXLyg1oSRkhdc1ZyVM1KXLpE9F6JtNRi8v6YrWj/tx
rAPNE8ZzN7qwn/M+naIz8KHm3o1hvu3hQUZdYEiEorSkGIXfirafxKHI3fERtiVnhS6TdXSINK0a
37B2JF86Mm/tXQe377dCNrpzLlszxmbSlu5vNylAlxRFI/8pQnoWPjudlgMOA7M4loT2jUfbUaqH
vLRAdnaFzik9wzJ9AqaGH8IJU9TJPiC+xD1XVOlxMLdUlA92bk3eA6UmpT4OtaPdZZVXJtygKaf9
xhvmBV6/YIpcrKX0jt75P6sDdTFQ7NT7OT7DvKmGHY2Q/mSqtHeOYMTnU5eN2tePr3j7caJI44IU
jxfv5c14pu+5ZKul8bkmka7/x5OD/gPsuiuPuadHFRlDs8YCUYdCd3xK6E4AOwmMIy7c1KLtaAuQ
YDFo4ZnuuqZG91mWaNNxjkpr3JlpqdsQubzky6QQov5kRW7pnHqkRMbGbPfukLp+dngQka6wbWPq
ugkCKNTJggSsxGe9qbr0buhSUWmgJ2Ba+15bpXexPoTJvVf3JVHMblrGehE0jTMeBoINMK3LLDyz
9nf6vnS7Mm3hS+rqVyupvWeLKje8b1PPkTkMOnrRJxjU0+e6gjazbzwzP3gGs/w9RNfsNZsTTRz5
ZFT865bdzNlubLORWEglBdcYaEmoYwlozfx9WXXcjvqcl0Kb/fjdrk5PTBfYLijUcoKg0cTUeT1d
9No41VHneQ8OkvM/letYyEsTqHeaGX5SFd6WL2mPUJqJhbf1OlYb6PeLYzTD+0LrhTezurjnTNEM
mNl9GDiesRB36YCXoLVT8cuJyzR64yCVO8DIPO0nhSIreWshCNi/LHdISJAAwCQDW9G1n5Bfuq7x
heZMzwYCfanda2k2pW8UABGp+Lmby34MYqtSvvCRzmCarLCInsI6VpMdDEq3HXYzTq8DPojM+xJp
sffshrPRMqqZ5BpKBaCN2Ml55RO82TI7tWNT/xq1EdHExhnr/Zlfj9KlJcTnhsuP/sX6scxWytdY
qdbD2FdFCdkAKKL3pFl1v0fIUrcHg/P80SpSkR1jSym+mQpzJR1j16rnCvIUQv4/dUPg7b1K7yzx
RadQ5POaGitASulLHEhZsukURxyTTYo8MqRj3bh1p+xLup7sQATOMwx6Rc5ia7mpWR9R/kfFDh+e
Z/+wCo7zr1o9uuWjmyVRu3PatOUNWu4Ep3NME/OuMfCIvtLiFManDOazPHdYbRF3xONcBYOWTNbe
RH/BEaCodA0ZijuLYyPUcHiFl8lj5Xc5l6YAG/HkOVn6ItBMIkoY7amp4CNUdfi1TGlhsWBRV5j2
UBzN9JsdGnAuWr4c5Q3tKIW9TowpPOcax0RoosmBFOZNAAuFUjX/JknmwjSsOCh9+fjTej8Lr9+j
Q1sCwy6hEciar7+tJFctuCm99pBXSzfVzhr3J5vUKP89t7rIf2tuKmK/08J5DxZ6SvZTvJhbpcMH
sOsdLY4avwmnVn9ke51pz827HjttOuMtAsO/QOgKgHk/ysSSzmsUZyy1ljrUBqv6HMtvVZs78e86
ls1e4E8Kvb1Xt6YXeF3K6u9G8/jqUaBKcEggICDsG0Ljx4/gL7MLv8lcEgXpxAMvuH4CuIfIKy+8
6cFGCdliJPL6T4ZiGv0j35yuPpiNxELgyT5pH9NOnZNh4wfc7sQMBwclbXTKQNaNd4KWz0ijW2oP
vU2Z/THr1OixMfsOeEAeqhQS0gIqFjjluTl8fOvLTv765bMBwznBVpDmJ6r261uP85JifF+mZ0iV
Q4atXxGXUc9JrFOtytmYSdc+e2ZSytqgChZiAeNtXQTrLLUxOkz1D1pUyIYDkBsZ0SnMMxDIzN+i
/NbX5CAEgzFUWQBDSrGYCBVFOxRqp7vtLu+ndniop3Q8ugR8mb46R6m8iErk+h3DdShy+L6iizYe
0+0LYlQshHla4eQ7rAEBqpa5aZxI5QEvpKsdgRmqODDnyi1eSrwNLAaW/KL1zJcbF/7L+8HVwqOC
3Mefa8sBvaFyVLo0Obtx2o8IKqkYvKl9BJ4bxdBoya1G8O23QO8dFhG7KLyWTOvXAwJtUV/HaZKe
u9QrzQNbtsHcSbbQ4Sd2027y7KqhViHdbONfPQFC7eXjAbl8a6sBuQDMQBksPCCKd9fX54TlpBAX
vIe6F+n9GC5HfaZV9dLTNnnU83CWG3uL9wLE9SUJrFj4CdCQ+LbXrEC6w3lVqJHDaVdzYEuNNBwu
GPSa9kFRy6b+lkdd0gbZ2KBFjaHSIawRVux+0qKp+G5HWhRCqpYwtV/xogJ31dWpsLdapH/Z3lrw
01EK0baGjbGu4arK4FSe3UTn2gvZO/qTIrP5txy6/kmZ4J/4TZHgfsmWpn2Wx9Xzkvq0EJi7UHuO
RdWJ6ICDSOnOdoc5wLf1IlaePJHbCA0mTHQnZTSsX0qoKU2y63kH4hA5hYw2qgu33xLx7MwqOoMX
Ac2a4S76uppbutrnctS0+zRK0QdJNYmVUxLnSKh9xWBV3OPRFNWWn9xczpWrd22xznHqXVQG+NWu
h1dhWGmWjanzMORD9YncTPnNclH6CR+xP4JjpxoippC5U13if7owtDm60JfmT61Md5bDiUqiUJle
J7jWDSt4L4qfs4kW8C2lrzp/IU6hR+KoJF75va4n42TZmYxCuKvxcpzvIuhae8+lbBOMcyGQFjtO
3e7bwVPGc61hAfnd1EqVNM/xELdts48VmYrIn6qspNM0EETtnEeD7u9nSezBHbC4yjy0BQA9n4l7
EU2TGtb6gEnFTz7VntMM5kQ7iKhv/xgMNRrzg1nlC3/q40/3pkrDt7NU+RcrA7Lw9STppE6FsK+m
1mHP6hBkrk4KR6MrxdcogsUZIJGCCHXQKkRM90npiJ9pqZlKv9Fq+Mv4Qje0NNBo8dDrWLUaMnjT
S00gOrvMmMVO8VpOB248qyiqW3M4zq3t7rLGggL98f3/5cIY4BjTiDyQhq2FUoAyOY5E5F6gLOgz
tvGkNzQyLvkJSoOisCjSM5aYrbPRO09oNabZgNNPY2YwCbZbptT/VMecuGAnK8P5YdF0OwRap9Ju
DhPI09wvc1f+UccqDX0JN967D013fmw6Ibp92A6mgprdhKk8JKn7kKaTu5fs9JylrKeFh9mDy46r
3yugfqugOb+GWQYGrG2LqX1k86q5p5ByxPQQe1NqP8jJkt3PfCJ14ElxIF+9zLWZ/ZRjTdVEqQdg
MFYIUHvY012AsL9rzSwUcgeXaot6+75QXT+VBczLppZ1DCezvhoGS8vAMYTqIaUuU+zP9PCbndFl
YnqpQdR84YtlmwCSw/vM2aD8DutcuuMO++/cIoymPSGOQqTKPwhoAdZ+PFT+8uuYggwKmzbtD0wU
60KiRG0Qhy4e4LyfcemBsxjiO1NLOGd4c+Y6x0gr28ch7u3wTa/Ggk02eSFJDY8Im+FnD/evsQNv
lZg/5VQ1ifk/D2bqv2x3MGnhEuM7uh5UnUN1d8S5epbWkN6rborRommosUR3ZsdAOZLTTC6ticBa
NBv7xNs9wHKktBHi6QvwYq0FGaZuziQYe6IoWvdfomgQcDpNckJy0KNOsqvE3Nhm3Va8SdykpMsm
3F1yE9YGGt1JKz0N9eJsjTjsH/o8TGwS6Af32CTigqdk/jeDnObDDp4+282AoLkevPKiwg2sNiaw
tSr4/ZFTy2OjjMvytsqMVNWt9LztzukslSkJ0D+rcke5zR3hxlijZn6yoJo996BxlQBMvZVf+rmW
ROvQY8SP4Q9Yb2OSG1Tki691OUjThnoQdspbmytmeGEWUuK7FlhYdVoQ0PGnGUmavbVttm/eJJMw
SnEwwjj8l13s9SjKyTIojDppz5Fws/RHahixeEEW7IKapzN7byJLLiGWM19CVAVSiJ0hT4YvTTRk
h8RWSO1g6dJAjSiUxAUcZwpAAXOq8z3EnS9e0dqLF5VmHRyKfA5/hJl0Ir/GP5/vyqpw3xKH041f
axPTPX3P0DlqIse3AK6jTsx8B1TfHO6tMkvwAsbhuIAKUldTul1H/lNxCvuwcOEi6Fb0wyZUSe5M
JVOtPS3dEghOGHO8nfWWuB7LEn3xFFm54dFp9swf4ZBqyn036nb7ouSjvezNbEwOuIFc5Kyanpw6
q0nofmaIM+56xmXta4PZdX6l0nfeazNtlTsbnml4ikcNXqCV62ztwJo6hLJ3tNV+2hnt9vek4Sqq
fMLbcSrkduailGsHN1e+2qDhQQTERgMq+eNZ7GbBg/O0HOPYOSOnsNZtGYs4OIs4meis2ELrf8WW
xPEW4u+8JzFJgY8Ws+tYBBhbs+fNToMLM7XTOHAoLzNJXA+rLq7oh7iIoKd5EVy3hjeeOx5KB5zW
qpUfBDIk7X1Sa5VzagB0l8HEhPLLGoT9fc7rjLwmdcy86buaqCoxoDQH9Nn2h6QU/V1mE2twH5ka
+bR+B/P6V8xCspWHuFY88pEjOKbB9i5lp1u4kijoYzYbhS7Ss6dQBjlq6eTsjMnCpWE04Zm+DXR2
l0Qbiln5kB8LSilxYKaa4TtZ5hCMAVB9owxxOwvym9jDYa5m2gFqtpr0gWGoXZMXxZmR300Ev5hm
iua4bJxzG2E6CghoYbUmRMQ4tFHd/BJO6H3HHEYcp2KUQ//l4wF2O32wj1v61PT/FrzKqjoRdQ57
GYSjZ7YSs+rX/VTsuhrCC+hzerd9uwWxePegXu0a3kGACz4bORT9i9W6nLNtyLO+JHwgc6sYWnBN
bhHJH2qGHpCcxYASZoKHszTzJpbB1A88hp0LZw1FRREptfyk4cUQD2y5I6CohAR4gJtNCheD75bR
XMQbH8PyTq5+sUujma4klklMmWy+r78FgKP07PrBOjsjdLc+K51XN++mxtfxWr5iX8f4VqAvfhYy
djb6obfHKXchMCzdCrZYYEdWj4uMcyjeWInPDBpXZHdKq1VfOlMtSdUZ3Iioks4xYlr9osJ/ou+t
pE2t0B+nhlgbB2cdTk7OpDgb6b2pfkweyK+4c6fyscqHrLks2J/piKkxB69BIpYeNOCRL0MtRwrO
sMONOHAVr58zcDtZMr2qqmK6vzOtyf6YmUhIe9ITmQVaYUxxoNNT/5zg1xr9Cb6csw9NBwsicUOd
9yDUsdSJ+JKth4sI0XmCoMfUayvdMdco2m5SVRF91/uyOQ9pjErBz9EmGn0QEflwGQ0Nv+/Hw/+m
XsbswMygAdVw6D3Al7t+t3QBKc3WqrgfG1laiIo6vgJtdtQjquj+Ba8q8VrWkq/E0ethsvrigMOv
PKkVqVVM2t1xMhvt3tRi9yUVA+R1m0Axnzy5rUPIeimgRMX/lgMI+zU2tKsZOQYTneIgb+6xzlsn
N8+Tf0qK3acJ09K+0tXyOc/+RywXU+AiX7HoMEJb5fqra1JCKIewVYb7vAZbkIyVDEJVFwEW/+Gk
sTHxE8ORG0N+mXL++7nRcUBIhyiT/RnVYmdVn6rSCgO2W/cnYc7FZ8sBJejHNA86v1Wp6G+MgPUE
+H415iIS4akKI4+/HgBO5yl09NT+VBHQSB1MJKrfg62qdpM2xgxQD3DV/7jzX665VEjQNzDqyA25
vmaky6GuSY85IcC3vgJmauZd5UaZeDJRpxF7pTT556Jjt7Vx4b89WlZDjmooThZZ2PWFwS94ZN5r
/ans2mbnDFY5H/B8J62PosLZqlbcPFqKsbRWl6SGpVe85kA0NkIkwbn3rjDHeDdmdrr32AYcyAD/
1VRs9T/+lt/LDlcDh+vhuOCCiKGWUNTru+sLb8A0OtunBnJ2Tu5SPUU90uVFcf8JM5k5BE4/2/Oz
nUzVfZMplX3OCS+pPtVFw5m7nrXoB6kpegKfS1FAq3UG4pEUG6Cy0+3U+u5qufqzZkYb9/oE7Wln
D2X6WaQY1fYseJ53SlyhX6CIQbvMBMyAs2g8ezh5SV7Eb940w9A6iC7Err1nwJnh7yQqLO1nTFuY
yQPWdjcPQa32Xf67oQSF372OLDzIRWrVMeDKklKeEEnYBXVf9L91mHLJgwrALT8QAeNEXzOOvP1d
iyZrV5OZFt0RRSfrwDAni/mcWVY/D+yF98JFuxU0tYFKUh8cWdaIHwyNQ5CIMZCLKRJolR0pm89O
6mXln49f1l/GBuVBj/KRxx5TXafJKprJcQgcwN1URtr8WY9TDR1Zof4Zxmbun/Ip0zc+9JuxT1t7
4UZQw2E/Y60h+F4i2etZeXKXNVr+hIJUaw5oFdUfStIl5f7j21tvGQhY+f82hgGsm23D6gsvyrKj
hjCh9iGm06CuQOkQRP64c0PCTZFiVnvRQrfyPaXYsrX85UYRGy1IT9gjnLNX2xUrGdywwAPNRz6G
qDB09T7SKuPRnHX5++PbXNd6uc3Fm+kiu2Z/Ajby+ovLCZfjvNbYJ9aRwa/1MiWShGSzdOPd/eU6
LqpmWndoOdHYrm5J81rozmXiniKACeZXqcrBui8aU+23ZsibVRaaCbQNbHqEFjCVrGbIJNEJuCC2
54SEPHymFzu8qJELSaMQ1Ux4bU7vzBtkvtGTWY2XdwUnQ5NqEJxjDvOry2oc2/tGjsalSr1oD6/G
DmyjJsgUxm11wjifC5/DjPOvImLz9PFLXO/I3y9OVXSRjuJMIpD1+i2a0ACztg31i+bB08IL7mVh
HbTuLJu7Cfyr8drKdDiOTmUQwaVY4tHDl5sTMmypD1E8u9M+srrBoo5OhOJj2srhOcuEq+8+/qGr
OeP9d3q0kTiQIhGkbnX9O7WIMB9C37VLMznqF12EaRpk7dgHTNa52DVuk7x+fMXb10KFm1bQskgv
nKrVFSnFqSgfGv1CVNkcPfdiat9iXcmn3ehIrcMypmrfIQjH0Z3htOaXj6++OoNzv5hF6Q/y51Jk
X1fMpk4aFe0A/dIvAPR21KzfTmjJQBEw5xSiPHc4Vr1Dm9O0bxV73hgXt4+bmi71ZY7RC8TqPTr7
P0Vv7tJEMj4bl6gijkaWFdGYVqG/ebCAtaByzW7emDVXM9f7DfMH6CLO7tBvVgMRLGTvETpvXkJi
esYgc0z5ppQp9QczqfVPHz/d1Zf+/xejC4vviofMue56NBHhp+ptJaxLN1EmfhqdTvkXQgSAY9tQ
x0fy5WL2YN3/btMAje1q/OVggnPX98gjTZWCsXahZZH9UhRUEQH1HOfehFL5P54Z3u8RZe8CaNK8
BUJ1fY86AIqhQwZ3oW3E7jYdFeViy1B9hquJXC/G4LUr237c6D/e+usYs4txf1H622ytV8ufHid2
o5eheami2SMrwQTd3/S9UwVWYow7IYr2nxa0DL5zhVTa2Yr2WL707x+/4b//DFK6FugX87m2esVK
Cf5oVBzzIg1FA39mZAcb0DOIsUgoD1oX2/d2OlW/pzhxn1AthXhNky0Pwrrks7wEtBisjhqfqU1r
+folkJHelTUrKS+h7es7bYLxcwScESHDiRIgmhKF1qc5G22B1SUDz+INw7xMKHF+wppcTxuLzV8+
bPhwrNc0iWGJrp34ZmOKPGsy81IXGcqwJokPcLf1fep42bkLq2Zj3r79rKHAsQuCX85VacdcP4A4
xcRD+m74aa6xGxC0U1Rf1RyRu6BG0WzMIbeTJjsRvi8T+jz7kvVK6oVZrFR6lV20sRL9c9eks3Ec
20HuDFuJCcF0E+nsRFzX322ig755qoRttXEUuZ1b6A1xGmHypsx340PvqDIqpTWVl7Jvi1/8nj5I
h8Fogqws3PkYhpH+kIWE+3w84G9eLPM0o32hZ1Iywnh+/aA1FiUZDYAdEFKM4kBb1sdODRq0q9pD
Rd974zZvrwc/AgHtoi9H37ousJZw/Cc0ouGlzMY4vOuMXnw2K9RmgJGitttn5jj/b40r1Oxckge6
1ECYQdcbawH5HxqT611aq6v6u9KzkmOdO6QGV5YYh6M622a28VjXheT3iy7Gac6yjKwbf01s0zfJ
yyJ6yTU9IuCHOLPmG0wmd/48tqOZ7pqWLeq9Xnv5IwUE3MSTR9zsgukuxru6q5t6Lwc7VjY+rJux
Dr2IGAgOUYhmkZqstidePFkVljLvUjhd/5Y1BGaBd3IhDHGkN59lnXFapcGZX4QsBIdvJ9lwmf1l
BOBiR7ml4iGmQ7H6BVIr6tKYpuhFksB1r0eJ/j0sYWu6XRNlQabl0VbXdPkv/ueQv7wLGokMcCJZ
2KavdcpjSB4AqA/vAk59Vh5KIy/u8sp1+ZpHAr8zd67MXZyQzRxQJqDX9PEndjOXmZhTgDpw1sHS
Ruf2+hPLNYmuHrbWS4zoJz0MmZMf2yqL4qNFD2nj+7q9VxJwl/tcdDwWzfbri0mjS0Q41NlLqijd
XYUG+/Ns1cYPfHrfPChxB8CaCNbBDsHl+fg+b9fO5Z3CDmUfhoTIXF/bKCHwOnBCX1IwOF+g/ppH
Ir/Uu25Qmu92bJXQ61AudKGCRGcQyb8jnKqNj/0vH96CA6Zahi18QWiuNoTCJs0HDrtzMVryRRt6
w133moyRYj3TEIAOADOd3UuCi36JjB2V8GQqIht9rR5SQUZTrJ+bQZ/njWH/foa+HoUwPdAX4Id4
r86vhoHoSl1IN/PYxbG074ndtuod/D1H+nmjTgSckz8ckh8dqf2Da7dJHRCg0+5j1GXRySWqBbpX
OoRpAKsjhTdXjsVXos1c4x5Lj2JSHZ+A4qa0BA69443/UoiWnzqg8vMLCYHVENCbqqt9jHvh18ab
X+qr63sDE+MRrEppkjSO61GXptmsOZ3kC7NdpSFsz3ACGzwvlSSnwyWfRND/NRNwA4yZh3zSMXA4
TXZ2VLkVSHGzjpr2Uj5EOWibABvWNe+eZcex8Upf0HJZdIpzI/oS2Vrj7Ft1iKRfuC66rchu0teP
H8JfLsyiRoUKKxxnkXXBwQaNX4ZMQRfPajRiWnBxfKMVkMkjlHDS1rJZfo6jWJk3Prvb6YUdmUqv
ibYvKfbrIhUTAQm6+Ri9dJ2lFSDxtTpAMV1rJLOO6Uah/XZnuoRugG6lzMEhT12f8NwKlZIEJ/7S
53n0B3lOmx07mRrd86AMnrWfoAMtOTA2isYCOWr5CktNqXaGltXGrlVrZeO7+tusw3FlWc7e1Qzr
g4MSRZ1ZSzt+SQbhvFWs5k99qeLL0gwop1DPa5/u4XhXFGaIX0aRI9K7uDt+/PbfwWKrT+AdirEY
aymQrTXB6HNJeOoi7zIovajuzESZXZ9UBp1cIHyL875ISglML8ka+InSsb5FVgvvsDLztD+NpSLC
t9CYutBXzJxkYtTWMXLq2nnWSc76hEkqLvycMlYdhNMoXiciFayAZHarewLKNSV+bxbR4xzF+R+n
Z+NBsVsY58YD7XqIMiNNXl016eMA+YYLqdGCnkUHIYMqDf04tO81rcn3Vo8S8hBXSjIFYY3k4miV
nXLscxdouhUC3ceuq4beDu5NmfxOtbimdN4TtJOlk5EGrWTcky/StmRRWlob+4uoEumON6Sqz/5W
fEInLqdzh2tu2PWlEtf3qjarxk/Dys3pvu1MfdqPBHORnRG7JSLBpJ6fCf40flSe0LDuZGny9vHL
ez/VrV8e+GtWDghuGA5Wu2DZl7ml13Z46Uwx/TOJoZ6PsavYNtq0PjGDkuAGzCMTfkG/aN2i/6Wz
lEVEpXtFfsjarpF+I+vuyYTPGvnSLfvfYCjrJMjCsq02NhTvPZfVz110ABpnfs4L/OTr6TYRI5aO
yFMu8SwKucO0idmojMJJ5dpWHD9IXeb1c9S1qntUUFc1JPMMnGTaIpSmXwFG5VDVDIasfWXsVXPP
0O5pLbVp5M+Dof2aQ5VxYORq9VMb0uzVKdTU3AP5VMed1gEe2+NFLp6tikz3vYLahQu3BZ42mKF6
zSiXmcnfILPc5TXPy69iOdX7DgXD1ve/7GjWDwMDMGdE1JbL2n/9MFQKMgQceeGFVrah/mShI23k
/yg7j+a2kTQM/yJUIYcrmKloSo4XlGXLyKEbjfjr98HsxSJVYnmn9jQeN7vR4QtvCOE3JjEtqqmx
v1U0x7ALHqZKv4cHHByDVNfqI3wofXBWUY9Xak3V51oOexnoAtvAJAugHlczmcDbH+Yqz67dyapO
OR10+WDJZP6ewVpJ74EcO3toPe2Vd/hyRKqxlN0I7GnAQk54O2IyWqqp86A8waoydXx86LtOpdfL
MG4nWkz1NXDtewMiBMR1R3eSWvTy7/+q9wGaotgftc2pdAd/zwuIJ8vU0WZuwDwZO72Nmnb/8Vm9
fGYppYOn5R1/r/JcxFoZzEbXnJASb53Qxhq9LazZWHVlla2srkRvUdLcujLsZd5EfLO0naj6IWF+
HlaUED58J/Wq0xCIyLtPUWCuV1kwit84E8FJpgU/B6gnL53fGYdkF1iY2cnuymP/zoJz4sneaMEg
jxec7ane61NTEsGcUALDnaYF88Z9mHx3bUjXtaibK+H0O+PBeaVVg7Qnvbfz3EWN8aAh5iRPNT5B
u7KOfgQVCC/ISe0Os8Lk9PHHfecxZ2q0Ytk2iA1euGZW6A4N02SJU4QlgbHNpgRKjY8geUSQbE1b
SbyRbIhxDPOmp57Mo9TXRXqCJ6XyK6nye3OH38P1+B/e6dzvVEcJBbOIXp7iKBp2sTk3t1ZuWDN8
zvoB61xAwR/P/r/u9turbGH6EUNyihHXOhfloGNlo2TQAcZMbRwyo0R3XiiQjcF+bjxq6ZnspI8x
Q8zQOmZCoA3hkz7oKAVWIfHuoFZmJnyksvVKs5B1NzyI6YhWhgiB56TYwrJx140rvVrp3Qw8ouMa
SWB8ddZ3q6/zfptIHV7h4CM7DQqzbp3HYPSu+Z2/c4YX5AQNd2DEHKclpP3r2gjsTLNGVxUnIbvi
WU8KdwubGVZAZg3HppnzA+/e4ePFfScxpB2yUEwIFV3IbmePZgm3upLR7J1slD1PfE7QDOZo/RCD
NHeu1mZf6SirbRJ0rHQcu81RGIZmriKQTCXmhcb0z2eLLpGJQw9v1iKfuazSX6swBSr1WlQgT3Fq
5DgwT5gTl7hvjUBMffO2ydGyuxI5XG7ppZwM1YYGBtDqc6INQg5DnvW5dypgr2horCPhyiJMn9MM
3Q7InXK8ElpdZieMaGGPuBT8Fonct5MccE0B+MaIeTTP35NU2atinlM3lKLqNx9/YngV/G1vDhDa
zUgYLe8f1xbzfDta5OSCIC8JuKW9ufuZ2AqtD7j4YItfKMO0Y7uNYbf2qFaq1MSwb8iRpY6TLrY/
c7KL4BuKclqrh5woMd2gPKphpBC1WbF3arfQXzlvrYvsTdb76zoHTPdTmRHWn040g0zLsPWVe9ju
8XHUcSIEMKqIt1BUHw/6iPrCc6ys2L5flJjzsHGgsLEQRtZZPylQQYk4jmYzEef3lO+KNQArbTpi
0GHemXHZOt0K0SYdAX7b6UwyyikwP2vkaDwETTI+k+P2Mz6INhacTmlFW4xxsIOG3tnloZZF3lev
t/r7JaDP9xJsytYZxkStRUbldz1wHgvEf0BGhrGmj8m0GrAt1D9D/lR6mBNyRqtmkPMnXxOBtymc
oH9JbPwt175T6w+lGvQnY3SMyQ2dyu6jQ5bVTXTrJrEPZjY1nE+lH7UVgoCF8dWp8nYCEW5Ej1k9
QmYs4cvLdW0p85V41LG+VBzD+qaOHexaodSJlxnTkJ+yo3y263SjveE8awjKoCExh3leT+mzrGm4
Wlirf8MYUnxK7VhMK/pI0anMKUihr5rnq7KnTLeuRdHeoKpaZ6tUjN7JRcP/SxQP/XPu5dGvPg+M
IqT6XpWH3ozjbw3ovFdKk0a0QcZaxE/w6mdrVebkAWGBmIO1wrRHFfeV1UfDfaYP9QsSOGRRk5FR
/hVWkGAAUGA/grCHiRHXRL2wWadBqyu05qv2ZYYw4t8kRpIJLOt8fIiwEAuSLUlibN/5c6SCT+AQ
8ATQ9NK98c1p+Ey5s8628LKrG8I0P1hJF88OXoUEWZYpncQnd66U2kBTilWYZW6Drz2xuXfycB3z
Qh2Vmx+O59U/u8Yc8nsmlaznqfe7zQyK/gjIuTRDe9C74Wnyocyt5xnX+o2McvHaREhiEu7pw7yq
I68rPnd0D00cE2pU8O2+NbxnrLqjl8EmvX2CnDv2N76ea2LlNV2U7JIS41oKMlMv15Gop3nVQPm0
FewCR7HN6bb9lIp2CFhyQy83GT6Ry/GKcQROU2WM6452O+56Y2KQiwUNQtjpAlBcZbpAcNw1e+Nb
X2F78N1ohG0+xAhXd08Wy/+NCk7dv9iJh6FmiBGBWR+SuBhu9d6Q9Y94AKb7iVbsjFbVIHFOxGi8
9X51bZwNf9oktd37FhnMeVsidTCFjeurY62nwRgu7A2LT4RgqZO3wUNjR9K5yWOpjxBYehh3k8R7
ezVMA1nTOsI25B7FQ6c88geLjcJpY3RXCCxSniyIlRbdZ2KFvR+RcX4pnTzBOVBv1KGYxUCsqdQ0
hwXoRz104nL21tNsC++ElF5c833z1l9rpd72KyXF8CDneTYOpD/azu0zJ9hBQQWTpmIXE5e0m9J+
WwUKi0RTFBMaxIhbxAd3BoX23NtNIO+Zb1R/zrJsJJssJPJ4hjDdR+gRsbGxS1W+Kg0XmStP5UXA
wKsNjGMBNdB2pwn+9l63KJc02FFPAGtM51OE/mgOVSRCEK6H2XC0Zzhau6iI8muAhovni0YVeF9k
wwi3Afwu//6vNxoQWuz3JHgnt6i033kdPytKFunaxAmsvRL+XTzODhrnpIl0/5b87dw2UbexYYKn
4qNV0dfbupnLl4TURoTR5DgnU8npSoB7GW3TkHBouTMz2POAKN7ObqayhH6YiasMQs8b9EH1+3Ss
q99QRIx7Q7bjUXdba2fMTj+tkKOKRDj29rePX+3zzIomN5AVapfc6pTGL+DUdDlLqEPlkzlZtRla
DV0wo6vTF60usq3UM1KpGfu6Eb+UARFHWXb/3JKCzIClELVrSGbBBa2urAF/YiZWPEHMFdFWz8zx
VSs6uhS55OE9YkVqXsknLwupDvKCBKTMmISWfOft2mNFh9AWt8SptdI6LBwcXzJPxHeiFcQGmAg2
9wPW4v56aov2pakhBlPunkCV2RR7/zUu5HwtiuvkOgSjsO3e/hh006gYmtV48gcUM6fMUCsEDhRK
Do7yPgVKu0Y3f+dc0QMkvwMrBKrgHOcLYtqbi86aTk5TQIUWibMvrXz4Mqk6usbRP788lg1Gg59y
yCImCUn/7eTczNei2I/rp86RZrwOLBUgISnw5Ay8TN0mnZSPNCDL14/3tc9f+3csyrA2UsG08yFD
0RU5C++ToUEcTprNkw9fLHqIqor9xEFsv85WEu+auK/jdVmRb91ZeAl9/Xj08wVeRl/8KDjYwN/o
+Z5P2on6BgXGJ4pACMWXVe19QoWsP7htj1PNx4Od31zY9lHiAjpKRI5KvHUW5Htznlku/Kcnc1D6
iJdTkITgFjEapY9mvthxkyRXhrxop9HKJy3HMxAmLFr55zVQUJZDDQRaPJeahe5zuOhzWdggVV5G
WCbKeA86cjC+1PpIrE48PwdrADPWSx2btD6lHxvTCtksDwGdBL5ZGI+Zn23B2pq3jhW5PLBWrLWr
pEQtjgy7D7bIYKHGj3RXET/xIOlT2EcoQocFUnTu08dLerlpmR66N6ROC/L4nNHQZVE6kM2oZxWP
5WlBK95KMoTnXI3TShtb92ZM8+TPx4NewDoZkB7SQlun3oM6xbKn/3ruyi72m9mv6mfsx9FJKiVC
V6vOS+Ob2Ok855Bg5r3Go7KEoz1Jxzv6RoP3U6tJa4fsdt/AA+6mZkdCO+6DiThnb06aGk8f/87l
uX97tBaBVK4q4ltUEs/L9akDJCYXrfk0yapBLplqidpZ0MSuXIuXh4hxApaVLJxi47kerqHqmIqz
ZT71os2mbTV7vx0wZ+nK6HXaHP8+Ka5D5kMSy/E9P7Fl3tgtImtPWqVhXZXHVXLwMM2arrw8703q
73HOcmRA7Fkx6DhskA0IH7IKSIQQoZQpWtP3AUr28bTeGw6Ba90CVAg357w9h3eT14z+bD2l9L8J
2pr0xnHS4pee5NW16ujlvqD0DbZ8uXkZ8hyAkGaV8pLUJNeI8uH7oDWRG/bUNT//65So6y80nOV8
wkY4e1CE0FF6pYv8HI/CwBS2UzMPJ922VZpJ8+XjwS6ekUWRZZH9obWrE6Sc3a0uCqWGjw3js1Xn
nVwnZRW8kPohS+539nQLTix9dtKs+TNDxxquHICLW2gZHAgidGL6vrzYb+8D4ALWnFOReCZvwjgw
gFJtwfDzgzCL4iLaqSavDkbkzod/nzQaA8TAwOEWzuvbcWHEwEmEZvqcKBnRzMH4Z1N5Xfw846P8
XCPnS3Wi0900tB3h/vNzBoSBQgqYMVTvQN2eje5hdadZjYBPlVEutYYc9tpYaT/tVjSHLmmvVeUu
jsgyHsE1mxZ4L4JHb2cLujNKSoCFz+gr+9oxGYyy2Y5dVICfQRkjWH+8uBenBG2xBXy1SFhhr3Gu
92W6KHISfGEEKmNVUjsp7d/B3Fxz4rqQmKYdv+DtltASlqR1HlTadlLw0pbTs59SIPmBM7iF7K7w
Y8zuZN/duQW1tL3ZuUG0sWhdUWUdXCHErnKC6Vh4qVOEhTu08z5KHYUqq9OghILxbjsk5L2TnI/C
FYV89v2k2de6Lg08xrSuXOX9jNUqIjfk9aGqyOnVDoo+YgJ41Ln43svsZ5K2yDR8vLIXHxJRVV4M
j5h+gUmcd0sksZynEB94nl3NA48xet8M7Cd3wu2uqXFcDgWzn4Iq3kVw/NHyfrtnhtmMoeIl8hl5
bfWcJHlgroa0PWHw53Tbj6d1GWv9p1IPLQn7E7Kj/wQl/goLQNymJI+mfO4WMtouGtti7w12YK2Q
OlHyT6CrrF0QLrOzS6yueQLzP1M5n0fKHUbUlog9VPOcVGu99bRPk14Kc+WJdgQ20Mc23oN2PP/K
Yp9eBG6S5h+HeG1P92BqtppCHwjd6KQVDwKGTXkF0XJxvy6eF6jhLJQJAuVzSRWOuMxTt+yeDa/t
kfbDMQVR+6Z7HE1Zf51Mr9nYWGPvMurOV7bLRdi8fD14xJxEauQXMboRlCKO8GR8bhKqeagKNrTO
8Zu1u5VMddHuyiSer7kwXFzpy2mkfQh1iAMKVOrtxumEzyMJZ/nZEEY37jR6mqBSmgzLBcK14b7C
YWZbtPk/PyWMSwMRZQWiAeg4ZxtWSidOU0v2z6aFsXjIV9WPiTUffBg633syZLyRXfNaTeXimCzR
IfwvGra6RwR3Fuz0ySgzhbrRc9VR1cTXCyBHGPRaUW6jwSuazccn5SKrp2vpAR9BKY/Hg2v9bJag
jcC1VVPyeQKtfpMKmtFGMmS31PruUlnvXDs1Hha503tKdc6+Y8r3Qg7tv+0sni6Urni96HQBeKZm
9vYjo5WSOE5DE9wrCSu23kSaug1MdBCKFp/ZlYvibf1vceV/Y9r0lTBqIkwBDPB2TJQJS4SPIw0j
LD9TkGHAtoLMksn9VHY/Pl7ns8/KWAAAsCxxgZL/l3u+HcsTjiiwug1QYdbbX8NYRpsORXQ8crxJ
f/zXsTCzZCEXMgIjnie3ZVxofuwNydGPHLR/+9FBVByhZblWjQ+i6+PRzu4EZgYNlNAHrjXnBKji
25ktSoouUunRoSkCe18EU/uoZ5NYYznkr02zbK+4TrwzHo8WsGQqD//lfm/HqzQu48xO3AM6dH3o
w1/f93qNaI0SMthleH9fiwveH5HuPnkVYBXnbIaGCbV77mbnUAnnS+oL45GHuz3CPB1W0hn63ccL
umz1v3LFZUGpbYJIRmBg4XacDZeruEPcDCePHFTIGt0iO9Qcvd5YXW6Eka5N+7RUMxiqoNhFgVVu
Px7+/Eb4b3wud5YX3gwVtrNgsnQRbtNU4R+w402+J74obuJq1L9TUii/+72m6CwGZr6ynMq/LW19
2kUATI/lbOtXfsrZS/f/X0IXlnqUuwhqniWYjkVzeaSWfaiQa1473Tz9QlXD20q0ER8o+eWgtFAY
3ufIvL5+vAqX5xUiLsrpPDwBUKhzYbWZ9kRLOOceNIjhR7B/GI0nZfrk1eIav3j5nuffm1eVr64v
n90/u4ZK2DykRwzVVHazHbq0XvPk4X6LocfOncD7fzy1s/f0v1WFJ8e6gh0kWVim/ldshAabdPLJ
YDsbk21RyszaGx/n0pXR6nItJ7rDK1ZVXhn2cpp0fzHno/6w4MvOeTtAchA+iUb74KVJ8o2mVRm6
czduR6vVV2hnGleShstpIstAZAuRgtiWSvPbaQYzLS8tHqxDX9hYXA+puQ7sRJ2iqIqcUJANPmqd
SZvp49W93DgMS0pPb4CZgp1/O2xcRfpy69pch326M2LhHPyWeBDzQ/fTx0O9N0PQPj6FJV4v9/x4
kOBGba9K+zAJqf9p6Vx+jTIKQ/jdu/MYUqKb7zAhrcd/XVmKIqTZKFMSjC2eR2+niOCiiDAECA4u
eKo7YaIdtKq0wLlV5WTcakBhV9J30yuv9cX+WUYlNVsgbZDezmfrgR5qy673oUPZ3mPsKZSSTGhS
P20bJamwzG3/yogXnxItCJ3NyrjcP1z8b+c54k4c+aPpHDJvMrFOqcpkn056FCZFo18LRoh3+Ove
3gNIJf71Oc8iP3o6JjYwLSqarjWcSgdiyKGRLmIwEJCGIBxlkAchkHDp3APvbfQXxKtamFeWpw56
1Y8R4u+pgzhBbw4IfYC2cOXKnKmdoqFPAh22VVZOm9pFgmJjgWd6jLMF02zpk/7M4z22KxMtYg0G
dDzQc42dunvUrTIqN3MfleKr2brDdDuUmvQf+xqF242XBI2ztydRyfVkR5H5DWB/2q9sn315nM3a
K7ZW3+n1upfN3H8B/mdaTzxuBu4rJaYQoQ6KqAyrvIg+14DCcAitsP/Z1IYRf6lqQ4vXZpl2941V
VWRmTPYej4MyuRHDIE5aNo50gVO38DZpb4unguDrp2eW3pOyoxl/PCvQ9oOMrT8mjigvutO32go2
X1UDWtfSLGwKRChDhZ/7gZ9pg6ZqulxsUJRNu2PctcnjMJeme++7JcoMEhr8g5fq8QkaS/69IlhE
LoXlCz0MA45Z5KhkZeHzWK9QKvTLz4ZRAcAe8sH+hnKopGxpGLPYxFOkrJ3fVXTYy1H7JYVdmJtB
E46xni1kBkL+u+4GXXAf7c5SBiFYt6K5Sb0piIowya3+zusDgBMZkoHunR/RE19RKNVwhnIT071L
soFlnRH9f+qEjKNd2efJncSQWYa63wy/8tjBfhbYS4dKSqz9yjwDCxfwX8X3uMhQXgJFIIX+SSsa
NJadoiyKR9JCW3vJLTEf2zL2g5chyMtsOyamKNd9rwEwHUQzBketafVbqoMgFdppEoDR1DgijONA
9XioPDxmwtJsCntruDWvq9SNeuckAM8eoOGDBuxFDxId3FOc7wbki8dV6sep/qsx+qy50z2U/TeC
zo77pw3SOFk5WGN1D3WprHkTW6XzBxVUxO64M+St1yJKS59FtYbzEDkjWDnfnet86yENtkahJeq+
6IUcJ2NlK8u+VR4t5C6kti4G/FqmUXstRTB/svFcmn/SU6inalNGXfmCUkSmvptTpP1sBsXpEfBo
gC430VQXOPCoGR0bXHepIse17GqFN1Oix08isbxqnWtTX9x4U1VjKZ+7+pRzY6e5vlIgVtqQanOu
PXEagXMWZt0fB8gtKLcnrfR+5crUPKr7vSe3mEWpKQh5vJOveaZRGs8B6i3tLOX80jH5FvtCDYiN
YfwFZg8C25Ny+9naj6igPgLQNLyj22qNWNXpVLxKkQqbjkkjtA2OrKLnt7WF+orO4aCO+CeXey9X
CQphk1P7N3FdD2JfzQYMeB7DoQkbVK+nm6ITdvubilja/u41u2kek7yhGbPCAqFv9r5yamdll508
VFg7UEGb+mEK0XFGEF8LBh21NKU5zS2VAbt4yIexgFNtWdNvhGyDcV2kXNkoU06pBowfxegNK2u2
j7SFbX+NdJ7xVcqhekwdzfW3sfTHOpzM2kmxjMszDkY7d0+ViyErqph1IMOkabv4rl18mRAEUugp
GsDfTZrqlDoAw+jeHQ1ZIMtuX6fBIUNq4HOFDjVqj17MHwisoQ07z43BotVslS1S3sVR2hjwQXBw
zZtSW9wQykoVgINoP+WbIurGbD0poX8JylmT6wGnJbTH0rGjjOil5cG3JC6SChs1qizzjCYzhpGm
vRM4Bti3QsTuj6oc/QckYuiQtnbXgb0p7D7beD3r8CKHbIzpYHRxvxr7ekQCFr1KtNzdMbJCST0r
3jaO7GIsJ2WKGiLAJnzxSP9fNdrgf4YiDl5G4InPrrSEs1ry2xqUUzD+7ruM28dC/PImU3Fymt0a
Lfk+GLg4iiQJvmhabxUHM9EzsUPXaT5kbFO6bVEdfR3jQoCD9rv0x5h7+p0nIKGstbnp7hIz9+NV
Mk9dv/E7bTwEQVt/KzQAyOEwmY0HtlpT8OMC64/UzNZb1W4rxCYqG4pQ3eilvzEdqail1l4dLFab
BZcQ6vRaghyBPW9nQFrBDltk9E2U7DVjBZ2EjzS3Kn9IEqw0EaUxp08mJisJWDGnKx6CJB+/gIMs
PmVplM5bLXBF/WBnQrM/WbZG2zAkYI7aw4jC+h81LTZY0spF/qkYZ+dmUgMOtJo2VT+aSI3f9UQ4
+RZ6dWBu0amVt8nSzsOZV9n37ZS7Rjh0Lmy4filB7YQxu7deBbA39IC6PBdUgV9R5zPEYZy9ASEt
0fJVbLTwSbwNv1h1aD6UKwvDqWIr6pgsOVJNBYArQsx7b/UsbpijEH2HsJZt8+DY5V3vDO7nIWp0
KKbCCY40x2Nn7bZ2Vh5kJIb2YJH5qQ02i52+kXWg4dSUdcATi6wVt1baFxD/3TRp12mNjeLKaelT
hm6qnOHOwXHlYSDrFetMr1qdomq5gOYsN70tgjgYt35dudatDR/xdyYjkIwJwt54CwylykLkKtqT
X9oeKFg/LbINiX/32vll811Z6H9tqN2qPRmtTsMHaX43jBIn/1SmUdMBMteLPjS0vIPfEPCxdlAe
uhNIOLymCP+Mh6luPGIsfIq/B7npzQ9VYfugUDOM+EKDnKUKx5YQhhenqpGAxcVHC+3cUB7XUGD8
8uy0GhDhH9Sd0nz5U4v1Ib+19KF9NUrqSeFc4wzwpJcFXKVeVv5Xy2lFuzKGsn/NNGPMDx3OiNXe
NJoovuFPWMGq0drEC1sz6R58+ubZjZ+0w2+vj+FKJq5w1BejVnmziVupU3wtSsvYw19dzJvmCd3L
1DaUuUtnX52cpMtSJkhOuG6tyPfxPYxkRP3EbO6nrgE3nsjcyEJFDGy9oiih0p0/m1G+Fo3bb4K6
BepD1Ni/9rwnalv7I1LjQzyC8nTywUVwM/bib4HdggCkwWFma/ZzH6yc2LX90IQCmBzGupyynab7
kxfKThfpTWdMlU0J1YqqfZEPyQbYuhPtCq+1vqSJmOuNwkQIp7VuIi4Lgnl6QgJ6FLt0JIzcYLLq
UnQiTkNSThsdb18GQX7SUm2wtjFoSH/VzJ7/mMUGuIkKaPxdE1h1fGwNAYTamgw733d57L8mQQVX
DnH93t2WY5XVqzJJIsH76ptynTcdXz2ok0od4U7BXnNgdyRfBTAhCV+ygzVUAXBcuxMBHgh9sB37
AskIIvbGNcq7CG3oaCeaCN/AtI7S7JAjjcFBHOCAhFQdkXGuphTQmIlZW31ybccYjgmbHhBzJaJn
b040GZpabHSIUQf1byyQcggkDqGg4/HaHAcTWehuKDgAeR6hlVfA+MBek2Ir9Fq9KzZtEMOvaEEO
z4CdZ0K6QqC4HtoYRmMq6nVs+rWbjr2+bOqspLYfx5vK9hMdLnrtGY9wmPIWTloJPVUPFNJYk5Pk
N/k4j/56nNv8wa3NWt6UpanWLZJaJdY2teL8ts08qmdHdUG7pvHFL/Bmp/xcldhwPuuNEQ0rSGeK
A2BCT9wOUqsxVbbaxDiQ2XdGHo51o8YHE2ZPfjCdqQzCtkb9gAs8abax6uUQh+DsAYAswo9E2Z6J
oDwSM1H7tfblKKly+H28Nvoiq7dYdnjBphWd9imnvG798BP+5rCBqBStIG+62rpBPk97VI1tEBpw
czVrXzYMKzqzrO8Qw20JU8pCO4l6Hp59GRSABESncmRkEWXUpOL+9glOEXjSVFXf0l0y84Nt96Dh
jaDmy9XGMHX3aDx6wQoYQDPc2W1JOEORMdMeiawJvZxYVN4TljPad+jUVvRjHoS8VyjIq53WIp12
hZr4XkWB7hI1KArIZL9nxQsnpw7Tqdg+gB0+zj1gLBOw7CrqNHurl9OfhSy7+7iI8V9B5DztRaM/
oECOHCrci7dZ9oAUisB5zzrQo/CyWws+prUuCeARp87GIV2cd3HbNRIpzGOUcA2FzdCb+9zRpLnF
3ApdXpeY5DOokDjZxFzhXkgtN/1Nn4Gv4BpxcqtLQHNrpDvcZzvo7OoWaXzjF8W1amtOyZTceU7O
x1P0PrV113eIVLUayeap8bLUvDHHoRwRWUAlfTPZRc9itHm2KvS6evCHnksx1DCMG3/kDVSHsJ59
+w/tlsg+GGXif0YePJpuazE6X12FXEdY8YT8gY1GEhi4kZZulT1rBdmXD9iEMyrwVk+lj35wPihs
VuoCFpVCO8nfYdbYqGPqYX53QNJJV1tKQ/PN5A5mtTWwBjQ2yeTmn6fA75LPjRahdU1KiEii3cGp
5nVQ0ZV+w0XhAnEceEHgHmhuUCY52zXU09oB2bzkqAWVfRpaa77Ny9SkOT4XIyXq2PsFSlLukrF7
/njzXFZoYM2AQKIaBVIH0MnbvROT2WN0VmfHQLlH3yujV8T8F9jbkF6jMF+Un5Cxhfe0oMwAI9jn
yCrsjEYdDoh7GFMaf5Pi7CEqO60aWUIaiIora/pOFZ7xqFzSFgPlCx707dRo1jf0ASLn4DZBujfT
OXvU5gGL7UK60xdTYsnksVFuzLTDaLSPPGLArm/sow6P//XjZb74wCBq8LTgI6OTD9rrrCNAWGgG
qgJNhz1kv5dNZ8JgwDUNFCnAxJJb/0fbmS9ZEkXelVrje0OjicH3RRXCAW/+dhmMJq5pGOruwYqX
uI70ZUuoILcBPRJC1ajqvnks042Xa/3241m/9wloAaCWjBMPYNH/DHP+KpRbNsiP0pvcA+0QFPMq
YXkhV0O0qBBo3Yq6CObGA+UVIzQUItshOo1I4ipezXs0j4vxyu38zhZEEJJ/Fr1G2olnu92yvKaP
0Y85THPf7pqhCsRaGzX92I1Fk1JJy8ZrBLV3ln/RoEQAC6w1Re2ztmwbINqf14NzQBPcXCPGEO8G
B6Fg+CTJ0TSmcddK3KSs2S5PH6/+O08RyDgAnZxty+a+fvvhW2PEn2CkSxEo5W+LKM5+UnXt8VsP
tEOHTenilzGX/77d6L3TfF+OHoduWY+/P7lZRvFSP8PTBDWFn0URWMm2NyGsDaY31GvKKfHKhtKF
EvE0B9cwMu8t99J14n8G4r3nw0/aOCsP8dFDkEP8q9Bfu/HHaXgUg/KqVZvI6Fec1u2+IoovrzzE
l21HpKKAdgCLAbUHGujt1CsofwUFDvqqHZWGMBNcSisSdaxWg3aosjAD870aTTImN+3dOzSli3/u
nXCSIRjQsoYwHpzfeXXXW0GL9cYBmUITvK6IDwCGbnOvmq9gaC7P9iL4hN8B6q0I0ZrnqomtN6AW
OXOvdNR0+61VoWHMC+lTOCsTuxC3fVlA2ZF4s3nbQOSZ+BRQZ0+2IMf926E3+mttuQv/QHwhAzwt
YdcuyBou/bcfwEX+1sCG0j8kjXB2piSID22i/p1bBPPNCKYpw3B5nB+9QqjiptNxKrixKygWNyXS
Fmu0rKlY5EYqN1rZAqH/xwNJg59NyfXPfQhm/qxNGfgtT7DfZcei6anHuhnUa3KBtRF75uts15se
qTJ5ZdCLA8GgtAzh+4DQAL16dv3Prd3Sf8jzo1MaWhJKNzbvpZeLmySOi/nQFqnRUUOZsmQf67AF
//U6YHhaP2iOGbiaYo7x9pM4ujB5c22MqwZ4r6oCPB62NN0oLxWG2GfwKoGMQFyAbef2Tx8v+OXc
4X7/F4yjFAJ69yww5ssP5kwX+hDFEhcas0EryUQLbRW38XCECFkfpKsGsRJ6p//5eOxLywiP7jDX
wSIfB/Tp/DawSIumppzSg45J4WfsvWW10w01knlltKoBNAbN7VgJ8CVtUqroy2DicLJuur60KCRg
5by2Vd1X8WrGqbH4afhjY95gIxXru7yU1t7t8vHbxz/64n1cXosFN0XPbqEFnR2gpho0an92Q8gE
i5cixbcJ75Wt6cjf/RjY10wgL4NPhnNYH7IX/n+OnDL6kdascJtDESN0b1NY/YP9T75VldFmV5rn
F6/hMjU6SYvSxKL7eTY1vcZ8bqwB88Y2kMm8A7UFVdJyMYI0xjTdDH6vP6fp1F8JOS7vSVYUJBFN
V4Ci3Phnr8KitsDN2BsHGZT9eKSqam6UVfV3KaHXd5GQtkpE9yFJB0UZhVmtta+y7ik4g2uIr0B/
LlYcxh8IMfRMqPojkni2Cs2kUWhRwjoYyNR8hQE7PNhWbAWHMrD76t8YnDoydECb2UzQG0Grns8c
c47BqWpgOBS3wDriyy2NfcrG8w+aCVwBuw4JwXyCdvo/zs5st20lW8NPRIDzcEtSkiXZcRLbcpIb
whl2cZ6HIp++P/rcxJJhIafRDWx0gl0iWbVqDf+QX5EWvtjILlEWyWYonPCT+AVvw84qpZuUFLn7
xZa57uucnTujZDZV6eO9XTt3H5+by9fKcsAVNLyJKeHO81yBMbCkpzbuW4jfYd3P6WdIjOlOTvm1
/OpiH/NkjNKBrYKSAMR1lk9aJjz3ZCnHvZ6o6a4w9WiTIjgWFIJWJ9Y8+qdCE/0/f8kV48gsf32f
EFXXH/VXUgcMxOmBJI97bygnN4xLOx+DMVeZ9DC4NPMbsTTNn7QpZL7/+M1ehHDw6kRP5A1XDCm5
zduVa7o1DgKKyx74WPRsLkL/QrtWtzZGNKrdYU4crNrw5kK0Az0o9B0+Xv7ybb9iuCiPkcpFYvDs
+hqKolWoTsw9JogeJHvVif3czKtDP2X6JuuKP42GwtzHi17uJnCOqyoM2bNFGncWMRKZKenMXbqv
kjo75Jo1GgG+d04bKPSXopuPV7s4KridQ9FBf3ulnF3QMicvZiCgOe2xbuqpQLWhZoIlRMz80C6n
P3R2ecP/vCTk3xWdB3YW3OzZdkpKfJ7cfOqPwPM0Jp1TzuwtT0kQQLZLcahF0195yvWdvemReXSL
UNmBnbDSys9TQ6xJyoiNNBxVrM61XdwjhbuvewaGfz5+tgtDUZpFgKUIePBJWPA8y2sZ/dtpCvMf
VZ6q3idKZ5dBQus2+S06aT+4VidnL1hozCHiAbHmu8r+Le6Yp6SfmdJOya+qdCbbx3HcuYbIvvzY
zhr7qc6oSfG5N94eJ/Qf0GoTg3qsC5qTvg4J2tfBEXxxsUW7Kbr5ShPm4viCsgfhtOrmawBzzrWr
sEhEJFd6DG9zKZ1D5yzmJ5zc/pOaFu9EZGvDl7Qx1Jt0nNLdxx/i4hR5ztr2WBGgr0D/9c//illA
sK2+wPTsiL3laA9+YRhAlC0Z2cUtnmbxlTz7coOtjwqglgYXoK7zanvpDXzqorI6Gm7VmifFqdR8
W+QQWK7s5MtXSmVt4JXErA3y+rlkADQp5rK2Uh9zMppk3iD/Nq5a00P2XFizK/cKoKsWrWelGH/Z
kVl9//i9nq+PlcQqWgANDjAZyOV1i/31XsdEqC1XYXxEX7f4bmS6iaejhSy8vqp2RG2VvsB9Xnam
MuYi/Hjt83D8uvbaXeD+W+mFZxVUJhsFAxLWrrhd/aRFSJIRCBNFp16+9VNRnmTcyuePFz0/M+ui
7GCKSqDElBFnNy6HPXXnvE2OScSx9xMwTV/NqcEJqpeYe6bM18WVAHmu0sA9uwoFYNYKjYGL91xy
FbijjsvKkh6xUY03SP1EewSe+8+Gk/ShLe38Bk38OhgwbdaCtges5sCpuvK23/nSay8BIDymmOzs
s2CRgmtpOqZVR7jrxrPHnO5eQYD46I4mADUrSuXBc5QptFBhuXKaXi/Wv+P1+gIoRACCkuxAWzm7
9zsQPBpiZekxZpqIvwETYEjmgmGWX+Lu89Tm4LmYvbUY8S71suxhLCpRkAmFwXk/jRhmtfq8xacy
3YLYN0KkmOybGrD2kVFC+jJ28VUZ7tdW6tmPhvnPoWBrkq2c19pDScFpt+VyaCcv/WRL5HFDZQK2
6qOkhyJS0pcIN2N4mAbAWnL5OU2F+K8bjNXkIM2Qsm25UB5Lven+AOuangyZiPxGSXVb8XWby+LW
A7GYfIfRkstt5FVJdFsYApf7kWHzLXibQpzixoz/yETNvI1T2tMJMexx3Eaz3t7MjHNBfNdC+S+u
I6mhPGFE8cykJq2bewYUwy1sxHYpfbp3ZRp23TB0jzMz+mwrm6ZG8hPtBlXfQS4wNb6EahUvRdVo
G6KqEv9olmbuPlW6NzTsSqAwAca0xudBom7yVPWW6Hxl1gbRbwqjs9Qb0yirPzFCx/davAw/SqnZ
JU5m+vgkGD+herQk8r9+0moFNGebNfvMNqgUPULe6JtmnxyVJrLMzZA707aKLDpNCy5MW92I3ejg
eS1+qTLXMHsAWDPmjxWgl/S+1Xp1ujGQhvgER2eFJTgDYhSTtfTI71ZMegLksRxlk7RNVty1eRbt
TTQHpe+ldjN8me1GaoFWMdEmGwQOh8BY14mwcbB3RwibfkCYqMX0NPVRUd5D/xFVUJULho+qO9rH
GQJrFFjDQFPYS5Z+n9Vd1ftzhVZSj7vr6KOL5P6A/Iq9rK43MgtTJp5DKLCp/Y4Ap6n66dQjpmU5
sfw5IH4++AnQsT/uhDrFpzEzcLnvc13/6g1zKz6V2HbOdzVxAjb22BROkC0SnEox98bRTtFE9RHP
a7tNwozgB9zM7ssUL9lqZuzM3W4RiRMHzPBjRI4Gw9s6E6J7Oy0y2SLA7mcEmtwu2zL+R/kMSVpd
D3BmdtVtYyxtcTMVjSo2ZDY4xWll0/8eZ9H8UtXaSjcjM/n8s+lEdXa7uJGp7ZTRarQ7L2oM+jKD
7Z6WwVrqvTcCdbEcaxq+JEtuaLd0EfNfjowH1UdwgsnJLh3rjr1GQfjgCkwo/wyNFPWx7r0eTOBg
FD+Ad7jiP1APcfbFmgpH/mcx6cs2JWzBCD2y2o5uDNHUeEgPWQlAge7UbqLyoEqVxvx5MNIi2ZhG
I/r97EmBPpVYQIkWnIE6RP6268Iokli5dRVRci/NkTY7qANV+8rBVYyHSObAN5wxRhQ/NybzF+PY
KQ/FuCKesqQ0dX8Z8r5/AgilP7sxYe9zN6X9pqtyVXtM4gGsWaShUxzODpHlWzpHE6U0Jky2h7PC
Yv7WbF4SjsWm2gZOthRfVu29pyIXcRYOsWo90YqT2RNywWr+VJqO7Pyczme3r0SC3OYolLxVUJmu
Jg22DFi4McymxStfCNfdC3PC5UeppepvFUOBBAtwoDc/+i5DbldtO3eHDrCnhZkRNeMu0qZoAJqA
LWwoLdDXEBZG/qLp9aI9aB29GB9RJfUrYt1re1D21u2kFhDX8OtCKh8PmKg8Ni2mw4E5Cvx9l87Q
gtRR4fXC7xzuZdfQ2m7Udim+K0xSAILiZsj5sMamDzgPbX3LDDUaNmqDK1agSpvem97H8QFPPW4T
g4vhBYZvLXwQ+Hbvoy7mHbXBlO1mqSbH2kZlbVXAjqdMbqp0ib51yTy1AY3NrmJs5VXfRkirTYA4
bftt9moObUQ9+2wkwvueDkhJ3Tm68EI1RsPvoLRRtPMqU1GDUXRDcUPHCNEjP6eJe6gXPcl2IEzJ
booaQxgZpLgLAPlEUf2rFpezeahwPo33OsK7+8ZahupLzQi71n1062ItBEqZ3HlmNsyHgYv9oNBt
10JEMEt7s+LhT14OHjMkVUNILOq0SSEiV8b3uEAdZ1d7oKF3VGypE7qAU9QglqtFiK116On4M5gO
RKS9sawevILr7dlMcr38XA+d0x0wVgMmlNZ6XcDanVvlpopr8SfqLA1iMHF7NDd9oZkyRLQU+PEM
FBLDTObw7jdP6N4zDrXJEqhzUTj4pyOXEQLDtfGTFwDo98DZ3ekmiU2coYBp9+Cn0oHez/3c91H1
qUvtcTrS+lrAUBcgM4BjVUnZ9d8nNa6T/YSQwW3uell2W4ytPBRIkKpfR0+aB+olFP2wDlOGcLb7
WiObHpu9oSHwHlLf68W+Hsc+DSZsSr3Qom55kHiePZnIO5o3bTU78XNESjp9XsFk3wkg1c/eiJW7
BfprfohneNTfLLoc0yZGMVBFq18ptNBFoC57BL2lNYfBRRyvwT0u2aipJbQXSgcFUVC9qW5XRswe
jjuum0VuVyjn2V2tW2CAYJ528B+Tpd7JoV5qTrI0s/52Qe7O+bT05dT+GezY+RPnVVVt6YKZ/Y2K
ftxvBGXBAyPNYYMyiMyUUbDGALgKVxwFoCYqi91iFW37k07pVIe2m5t/vIqfEngz2ntbMOKaGUpb
WNqvOra18tZbkEkGdw8oO39G269O93hJavF/0RDpJmqSUfkscyhvNyJBhiBw82K8QQjTdPeGklin
XKM3OWyKWaUnQAc4PjrWLK1NW7aKcTMrTmNCdzf1/IjX/fSSOAmG8amlqMoxbhAWOJqDk4sAsyzT
uY1GV90hWkERVpUI9z6pUvV2M2MdhLdULIm2aH1U5U9BnBBBWTXYfTkOqgyBBFNi73LuU227fk4b
xaDIS/yuRxS/MoHJwbWg6/WJCCWSUBWi2sQjDgn71eYoQ5I57lAuqDVFrWGVu8VJMVJQmbUymNG2
KA0u/KZB5gxUjT6FelLq8c5ZkCnckiOOABKROUz9UUPy8K6cwUoHyiTaYaOJXAyh3ffWs/SmWQQ1
P7JCS7Rx0s1UefnPZm5WIrc3Alzsk9zZumY8ksa4VUSG5jWgdg3Fe9LF7HQ/nbRKlIycWh3+cyoH
qFjVp1ATRzWhfzjGupveteai6b1vF0t6l5V1bu1nx03CPCoSa6Ms0kDf0ijt2dcmp7OCsq6NaEMK
PIN+czLbBHmqOMkP3Llzct14kvcZLVS8EIBFDmFSuqP7iX5MF98XTolM44xW4q7AsZ2UjomWt1P6
zimBTlZiBjrXYDYJO6f2MgSGfJCczme4PFl91yZ0TL7SQUpPyKct5Y30WgRMyTD0JpyQl/umVCMY
d0Qb80IPRkbm9Q2ar1h8tUluKRu4aKD3GwuY2lhacgwmRA8k3FhgZaWfN7Ey/dKTSky+U1eGuWFz
A1Jz9WKmMUkvOyDgFPaPLDOzdoOJwpQRqWjthVJ3ELxoEozoRa90Imgmo7tLDLuzPzk1/DPPV4EL
18cK22w0+RVwwUFMXoabuZJqoK1zE/lpdXK98g6ked3SeI2UJg0qkuPidkJwPmXP5gogC6DWa8ZN
k/8L1hSDRfJoNoqzYn4RT0ntopgBUbfdo2xLKwu1CkGbTeLYeHgYEhc0e0mV+de0oMIXQkuZ9o2a
taDtkPHw7kSUL5DWDW4C/XPtTd2XRRVDdgu9wmuhFnReK0qYRIhy3C6FFv+wFStu99HgzcQtOiP6
V8XtM4RbjTX3hIXaiU2HIEyMDpebK47vVchKMgtaYmPLjTqgMpsyEwn7Li9FWIopR24eGau7GDO2
nwDxa8brvefEOyXLx5vE8GSNXnaWZX4PDEe9nZZJMQKw/kkbajSnim2RkK8FuJBFjyyNfWrfzEt1
SJrWnnZsosaCvpRKNYg6z8ju57xblJ3VaQUdwzpuAh0hNe/TOCSkS2Ycl9qpWFbMaD6XcXaIoxYZ
AJkNXbcBYFvf2CJP1A3CWBR4GqhgXCUywJehVVUqk2ZGQUqU+FbjNRWRrPHKYFRSB3mxss+mn65C
QuLnvWvJjfC8XA0hl1m1b0Fam/fkI3p/s6xk6qXx7BapQMWJQMAyS8RpaVW8W0tGHEETiAdWpmXu
XekJc9nwluEmxzj6jX5fL/ZjYetknysPRRy7uega2EY23Kahl9B+8kImBKtKbKbcXeJHVF6jrUeW
L8pwmLz25ET6mB4as0oetWR25k0+w4vt/T6F8u7r9ZBWG5mUCKCO7dDmN93Y8P+vfWH3SKNJKUh2
WmD9gGsHC2VymYF+LxLb+h4tMzjPSF8UdwM2lMwZN5FaIpbcLz3K2dwbWhBnxIjKTzATyW5lYjvd
nWLr1Z2ry0K/ER0mcZxk+JzYlyOJO/lTLFW+WzFnwTi20TfbBf7j2/DPQjRyLN4k6JImqCdZOgeB
UJyzQQp5/DEPZs8zGLrsNmQgEW8fwLV9wsW7Bh9rT2N24Ep3NyidL2WIlJj3pyWCZBEoCLtvf/VZ
lX5vkLuVpyKvoOSpEfzCckqMX/BAmvnO6UCz7iatFD/QyRjng4p10YyBTZX1X7qo7Q+F2WpVGE+F
Md1kva5vtRoFDtDCcZMcisoRuKfM2VKmu3HxYisU2AtykRnJABaCbqDiPuKGMraHifrrpVmE9l+d
oKjj5y6Gjztj4NtKLrJi40lLXcJyMDA28GsjaZrYr5cOGhD5OTBIvYPn5wvg3l80XWbqFkBovhxK
Osz91lmqWoYUNdYUgAWpnuaiATQKtsL25k3RZERS1VrMZwcLdrmZx0irNxrAcy1sjEQPBgbyxTPi
9Iu3LbDStR90sMvdU6P0jR0mC8Y+oVis2NzOTuI6vplYixugaq4tP6LOlvITl/DUh0TuwtqPNKep
fC0VhFmD+rckYKaODh5nybOD2fPz4YoQxUQgUnrFO2yJ7Q7tZLDd/gLOJDZ9TDCLEnlOoU0kifbS
byh01MonETSnuyFruy/wRLp0Z9ulbu1WnsFhsgFc+VpeQNux0kVrdouGDCaoD+xL7jIOz0ubEChC
w4tSd5s2YzpDImiSLNlERlzIT57d9M6Ji1ZznpCMJ933ARS1L1pkdennBqKwdut29FwD3Kib5Q7i
kwb+e55XfqrTeD+JrNxjZSXjGuNtsklfbWag2m0HK2aTD0qTbGUq1OcOyKYatEMMgDrCCx606zyJ
P7ZIe5U6zlZ64ZtaEinllS7jZU/XsEyUOpkTuPyDu3Yh/+ont9qSscfU9qghHTXep7YmCJZuDqYf
PmW9ax36EV8Ldu4/2orQZAXlgJyvBSwa/NI5n9420s5Nsyo/GpVabhGnJxApChxQ30nSftchGD4e
0AqyjWvt3XX8/LZRyAQXxQMgAQz5PO2su9mj05wLnZVBhZDCUWnnCn2vWmcmLoQKI8spfgqZQeDQ
UXDw7Va3g4Emy29tFMWV4fUFQoHhn8EQENgcyEjGuGeTks6R1mRaSnYsXOAXXPfLcqBlmFd0Qer6
qQF/3B/nrGVoBfPjR+rEtASAr0Cj02BhfNxtv2g6Ezz4L5k5OZeF/MDb7aDIOY89vRe3yWjlJz1f
0n2nIbJAFMsh/2Q18pK9A7EC3fjNx0tfNPoNMFKgNJlMorznnqu3NhzQwQSFcnDwX/2mD220VUwD
5odpjEfIl9fs6i8elY2PyB54FHwxoGqdTTPw0RJLaczZYYqbKoinybq3kMe/W/iNbIG1FzX1zxzG
+NoXX0cWb/YfK69aLKt3Hxzfcz0WaVMYt6aXHzoJon2TzW6bfjGsYZYwMF9hDIPAzW8GExO4sSwx
VZvJcLZOiWLKrLbwg+x5mL1Nm42l95wqUl12GdHJ3Fp2nsaYh2FMuM9dtOyQO9dx3/v4U50PSBgc
85EccgTGMsBLXv/8r6hRyqIAdpKlT53olo0Jm7XwzbgjzMPM4r6vofne0pWpQdTUmcSfAEcsgrzd
eVd2zVn8ev0lzM9X9gh4F37N2w27Vse4I8j0yUCcMAtjNPx2U7LEO61e2m/eOBsbtEqv4VxfQ8Rf
n5BlgWMgh4Z9GafFOQdGdH27jIl08qesTOp7JCoyqPhqYezbqVpSP1rJ+X4cj03tm9yZu9YF9eLi
Ekcnt4buiWAVXjJXvsrZCVp/FA1z1MWJp8i+nM/n0sjTJlUQM+qijHsf1vAQOp0xwMPrkIPx42Zw
yAsh+IiwLue2oXGc6hB580p5dGWT/m6I878KCD+lb8RgKAM9j4ddN+XTFYTQ+Zye3+qs0uO8QDpo
uv2K3/trB5GCWN3SxPMDh6QpSQqR1sLEDBqmj2FYN/lMOtGwAwaqYbRGPagEmB3m/5mjUnzj23Tz
ca6r6jSkmv6vNjHrb8M5FJAoodnVzHXY/Oa3Ac0zBk8+kPJ2R2Da3le9sxLVb8q62Fu80WvwuMsv
x4rGegcTjWz+83bF0vS6sVQG+ZAnESytbIijW4/6BpkBumiJX0sj/0dVqNcvwOOZK0oMMNq5K/CQ
jYU+OlI+JPRAvzq2O3/LYHE9a3OWhhx687+Pt+dZvH1dD0Ah35vhuc29//YZV7ernu8oH8zFgodf
dhUg3Hx+0mtHadAIV0j5Iq/7TDFYX0FLv7c0SId1OoiiGPLVb5e2JdoXpIjzA/Lu3c3gKtYqS2X9
qmq122aDZe7VUbhPRWn2Tx8/9PpQb+PEqvlpYkfMTGbF95ytXGgg3TtW5lrPviAv0LTYDtFbVYRu
XIGJvbMWo3noZgjKm0Asz+5uUTfeXJjz8pANWvdNk25/XIWwBjQiEO69MiJ+Z8eyGOhaxg7oIp3r
3THJGzNAx/MDjl1YBPSkwRqGn8MAwFgdUOrIGtTUPn6Z764JrcADLeXwv7NTMvWj4klqzweCxy8U
taY6cDvTU7ZV1pqoI/Vd3V9Jj997pxbqX8DaDcSQ7LN3qtE5MpAY5jFR3Xyo9eq+7DLjlM/zz4+f
7fIe41T8tdC6hf+KOTAwV0zwMj8QnlcGf4rpcItqTzsUzlOE7dENtErr18eLXrxQkCJk/qAm4Wus
CLu3i1pNvrh54shHq00ovL14opkSZZ7VbJMKlA6aQZA2r3zFV6bZ32cCFS2AdWvo11Y41DmwoWvq
Rcsdp34CEWwge7cgd76RXk72kNRp8blqUITfCz3Vb5qY0cfWXRpN3Ze6Png7ERtdc1i0Z8eu22cR
L85nsym7Ldzz5baZ9KDprSB3Rui9ke3EQ1BIe1Z3c2NkCpW8hdA3fWMPsRkMk+IHYUbypo9E0wZ2
3JW2L+oUPRbQN8ZnQ8SMPDD5bE9jghoGhu3z9C31YiP6TRNDLC9lKuvf1Ti7t1IfIb1jgxl3MKV1
N7vy0s6rBEozChWYREC5iKCAx95+KrMenWgGrP3UUipA3hEpZC69n2W001pIXcAKLAYoKX2Lnwzz
aHvn1uSgtGPRpmrnEpvIf9s7hDVaL/Yqm26CH78wAa3ruHPcqH/SyskzAVdU+M9GpYJ5ChVMFhZd
O105jBdZ17omUKC1YgILBDTl7UsQNN6bqarGp6nUhslPKLSHIEUio6RdtEzmxtGy8beHObMbNG6n
3glvmiSSGaOJ4a+2VC1YJTxTiyvv4jxKrL/LAtfOISLUAzx8+7tkDbvCiKb6yenH4k4sQ3QDsEgs
64VGS+GfXzwcVY9bFEM5yH1nlxk9AhuTT7oxphUbP6NocH+ZwphEyIhkQkrAcafiyu47D048HzC+
FQpETYiggf72+TqjB6DgNMOTUjAKbr2yOQHHU7ddl0+/WiJidczRlZmugPfXmPcmUACwWwtiVrdf
TYHeLlsgYMi8zVQeDZROu53e2869Mbjdd81JEU8rCPqEq9KpjumSVtc+6mvh/XZ5NjaoSTp4wK6d
c0xhGyF2QPfceURdifGHJd1cfl9SMVuh1dpO/9QZuIC5xWSx5aroydUMxbqZ5xgNJN3ss5dCGIm3
m0yi7I5xbvfgzimqLZnead1mMUe8Yvt5MsuQYYueYofRljZF/uC2N2bUSGWidoC6JncYUSeArrF2
RSBHy7RpCGVNfwPZA9V7cucVi75EZQutR2jpRjHHONtlFTsBkP/QDJtJRDpG93mi9HdSxt50z1TB
+0MZ59Z/pnSezYcZY476i4XwAeuO7QxB2FfRfW/v7Ej13N//uInZv+C0bDCwgPtIIN5+2kQdnMZd
hPeIEgW6FA7yM4944hXHWk9qe4MVRnVN5/ViE2PPC/SY7UTZSlVxdpUDGKgQr6AZKsukAe2QxuZ9
P5c5M09hi1XZh8nIV01oVbT9+GHfXZmzSn+DNpd+zgFGFGShXz2WT9x6EyeFrqTa68O9U2oq6s8z
hgZ5dB3FuAaCv/evBecDnDpSJcC90dQ/CxRO1nERc/utIxEkidtOs54RwXC8Q4P3hLOlLTeNOJQu
2DKminrEiESpggEZlPiAaZSdHDy3oneqjkn/UjCdvpZcnb8XGl6vdGyCi2Hwa8/utChO1crAqO5p
yOzW9AHU1C+IQrbVJppN+SKtOXpo0AFQwo+/x3m4fl0X0v3KbKB6P6enxO0IeEWW4qRYUQ0ep0Kv
oR3dL8kYV5uPl7rolPzfWoDSubQgoJ/7Nc+TBs5AU5SnVtbdse/6+mWMcNZTEl0Laq1JjE3hFp4V
dDjNp3tqA3vfW07nXcnXz2Pp+jtW/rOhQwnizj7b/ZnJBB/z5OhpHqVr3Cx4J37Lu6JkljqhemOu
YKCgFMOi3xYJV+U/XlrcVTrP/+obBHFVP/vUi+ZmtQMB9CQjVU3hUyD6M1bR9JwyuoagyyTuypu/
fOB1RQI31zGdmvN2otCJPQrCVyfEn4aDmVl1OBXT9KnI4b77rcHtrAp7rmBF2t3u46++Ps2bk8fT
gsDUdFiPMJLPG8wJEBpkL/rs1Ihc3andpN5W+RABCOhTC5zWNG761LDucURsN/TGyysf+3KDv/KE
TFJsikFA+G+jaxbPkQv+MzuJcZ6OilY5Owvg+iYbTOXaNfnee2Zvr8URWSBqD2/X6hzGJZGW5Ce5
1OV2jK3ie+eYk6/ALttBvFu+03rFsb7Ps2s16GX8WKXtbaiSq3IHXJ23Sw/NpDCG9rKTu9ig/Vsv
fVDjodk0oGMOS+c1z5HCPObjb3teM7GTad+CrnGw11lpk28XlbJgbNPRHEdBCzYtCCaEgBMNrYUg
SdJM+kCstGv0hneedC3sGZKj50CWedblVDQ0ptqkKk5g/uxDPyz9IztrIZvFSYGSx7C/9Ysi/n0b
Iabj8WLp1uB/e3Zo096LlsFYyhNIiwODPmEEE92VjT5FqF19/FrfOTK0Z5CsprW2Checb9mFw4pq
bnGqomj8UUTS22gmWja4J9d7NLz1Y01f6jtuWdodBO5rX/X95QEdvbK16SO//aq8fIFcjs1XHWQh
j3Jo3dKHSkIXtxgq52szw5ePtYhpYUzBGjb4b9hXYuR7H5m2BqLWKnQ7oPdvf0OfSLrVUVaeIriE
J/5GF2YO0qm9VFE29dJZ+FKpun/sja37GdEiklwb+3e22NtV6yLx2qlOytMy2+LG9qRqb5C67nZV
3dkikFXfBGrpwdhpKLA+/ujvnSVKp1cDLiA659uaijXNOKzlyZnBawUTcFuQJp38EyE9lW+qBV3e
K3v6opCmD8ncx+Ho0oRYGSVvnzcegZg7iZE+14o+D7SWW5iiydTHm95CEAfUYg6QUGjKJzmSKexI
oK2D08IqA2WkpvmVGucyQVh/D+xoykZEUWAjv/09uhVjxtvHyfMcCQOoYzWN0S7hqBBbzBpEZkwd
JDdeVifORpV9WoctrrpDkNANc698kItjQBRFU31NVPR1nnL2cmY1idxRNwR5Ytr/mkE03MYTrq+7
IZVopfSdikdKCQzKCgZbT9N96YAN+XhTvPsb6AarFD0Ye5x/IGPGKZ2hffLcdtYSTvA8bpQ6yV+y
bHyZ1MV5SowCBdQyipdANFl8Jb5fnEJeARMtrm3OBBPQs/usmuqpslA6fC5V4Ww4L03KbDhqw7Hv
ve8aI/tbJNSSKynpRWsDUhezpDVnQCKWseRZAKqwIF26tFVOaPBlYYUzvRokNWVcrnvJU2FKB5nj
Zl4BMf2tCeTgpp8z3EOFOt1PbMwrveT3PgLj8bVVzy/ixnm7KyUFCUwaRzwbEqkQPy4hVci5WlSU
RlLVN4rZuRVR1t5Us1uFnNvlyi64SCt4H+tsYh0TUR+eF9+atdJw7QVJYDsRj6B4vNOqznWbO2b+
ZCumjZpP0uS/5JJNp4834EVUYmnMaW2OJSUQU863zw56Fytoix2gya66QQ2p40s0NJOaZD5YY+3u
Pl7vnR1HOcrMip6oy+B7/T1/tX6NJdFGEB7JMxnW9DCoeU8ppquBnVhquFiR+TkW7IaPF33nIdnb
JhBEqkN6G+v7/2vRzM1QtJ709NlD9Pce5jdhpdFspM07LKuVa+ys954RCyQkAXi3XDPrn/+13Exp
YMMqyxhWCxdtUWUJdLoO8EJjdDZtASLY0HPvSnC1+Le+ycNhSnKXr5N2TNEubnWlnmClSzd7Lg38
3dQyRlptWFS4Mxn9lo9f6HtP6DlrIgqCQSNDfPuE5tARUmENnEYHi3VJs/qh1makwJfUAXNnZRS1
avzl40XfOSW6jq4GswHUCBiCv110iW3FUMdCOSmD4tW+8NLs2ZhKJxS5NYZk68YYlGA/j05qO1dO
6Ds3KbkoXVgbsAjN6fOBHgIPqp5adnQSFYZ9vg7lpoX31OoxMs9aBALVxj0xR3odpdyo7IMaE1Ha
sPCv/azPp93H7+LiY9MiZyZPfctHWDP0t+8iJnGca3D/J8TA1b09W6A+k25U3TDvAR5c+dwX52dd
jX1FAbLu63MPiVbXRdYNanxylcTbRGOh7pooOwwlajGIcc/ew8dPd229s5s50hvZS2iTp0FkyZ/F
ibrYd5pxKtDztX8muej1/8cToplGJQk+hszkbG9hUlSj22PGp6SpX4QywE3qneyxA67GA5bJt39/
wHW2Z4EHo71/PmljKJymtBvTk9p3yVfQoMWhcES7VSKm5gEJoZvuP17xcsNQPmo0xlZTUTxnz+J8
YouJNlydnmx1wG7CGzUwiSqtj7Eu1Gtv8yI8wBancOR1wuXV1PMeoIuso0bPNT25KbFOAeofHcrR
6etQtsW8hK4TGXstBmy9/fgpLzcOC6/Dd3oShIpzcRRt1jOrs63kFEtQZcFce7kSKmaSaRsw+d0T
NDP4fR+veRGW1odlnIjROgcEuO7bowiFAQXRaMhOfd9XT1ECOQbosOd9chTpPkZLPv+OjLbAsCCP
s2v2U5cZNV0uJrY0WuEfkTucfdeqTxJTyYzsRHIT/ShaFyntIjbETiki6yd6gAniGo3UoXPH1O7d
3MkNJILmn+MRP8NGtHtN7MFLnCWSEa6UBcys9MRgahk3bWplYqNm08yQTnEeP37jF/na+szkq2sG
ic7Y+faCbD13Xq1ksF1UtIe9UnY/25m+rct9uU08WgY+kL36R1kKMO+wNrLTx7/gnX1G7fyasK96
pucNxiKJFzdb6DmhRDDoX+qljneZYDQU4IwgtuqS59q/JqlrO5MriME45+p/nJ3XbttKu4aviAB7
OaWKVew4jm0pyQmRZCXsvfPq9zP+TyJKEJEN5GQlwBrNcMpX3nLVdlNoagySZsSnqWyrel36DvVr
0y7yVwmC2g5KrfMLsk3TPkSt5je8Bl6wgGO6caxpZlNLBCqEiuw8TE1wlZAMrBFOwDRtyS0UK3nq
Kqn7JVNWdjY0I3r7DMc0XzjVonZ/EdkwdZs7mbcXICFdlMsTBt2TAK7yklOqR1G9ibJOHXfgJ9OF
r3pjfrRcyUwoR6C/MN9XZgvCPk397OSEtfbVaGyYgHDUVzXcoTeWw38eYCAvvDzXyRDIOvYx6R92
OpSeZo9dqQwY+HhResKid/B/xJ5eJA9Ih7YUoCTNfyWUrPS1zLPe/pRbHf0FBX23CmZu1+5RWG+m
jVT20VJSdOPBQDAH1gT9UHKjebSFPLjiowqWnhStDIJNAbvIpS1id0fkv6thIUK/MRqCwGhZs/yQ
JOZN11wH6tAWfFEYbW35AvAcVUtqnlb8nwGjL1y4s28NR/JPJAMaHDbk7M6mJ1blcgWiDopbB5tc
I8daUe+q/0h4lH27f1nc2L6sH3sXHA+iD3NnKqVucY/BgwIihqFND4GHk9DBi7L4/f44NyelCRM1
VCGI0mYbCemGPOJqyE9jERffFAeaE7L0dMlzpVu4gW+8eYgpUL/B6Rnhs/nmQGEUDR/kJ06mPbUY
SClld4QipuySCXOnrDaVNxSuo20yae2CrNyNq5d3BvlcElf6O/N+VgZIXQu0MTvJZYqZgW5W7P/Y
sx5qCK2vbRMt2WffuBW47cQuIfqlOT8LtYcRcKiWWPnJkn31i+ObybomC0OHLImfAq8o/Q39KKCc
97/mrXmi4QfWhPSeG0l87b+SSKUpm3DUyuKEokK5wiEh3BRanK+1sQakj7r0wz+Ox/cEi67SXgCn
zX9cjpeMsJfKMVFOOq3hI+YANeAWnc47PF+IqTVM0aV+4dWGZRRx1ilBUbRBzOpySEm3KbPjQHHy
UVLdBslYP8dBgxNBOtSAqe/P7zpSoiFI0wZUJNr0SATOXpFEa3Jg3op6ipSxfrWysv9s9/DYtmkK
BAnJwMIod52iwJZNpARDrNLagxZYksW62k6iL8lVQAWM+IHQ7XLSGm1H5BIU7YS5mbyDfjqcsT2C
dGB3GeaDxgNmZdGSneMVAplYiSoPtAvaoUIsbDb5LOnz0Y919YSPVHKOgg7BQDRiP7djrcKsGoby
pzxouNHJzXTOiipaD76FVRn2iPhsl2gVjFUw/L7/Sa62OD+KogwtWowJqZTMflQex7Ust4Z2krIk
/NnVYeLhatE7Kvxjz093VVgB/rg/5vWeY0w079CTAl2GstHl8jck61E+mNqpyGzrR4Q136cStQX4
Y4G6uT/U1b0vpid4A8D1hbCS+Cl/nWCIipN4QPVTN/R6s0JuJUvWVS8tqY/d2lGidsuVSHCoz6up
vt3Kejn6BsZoSfFIW1//7ne4hdS+Uv9nYPuRuK2mLT0Btz4eUqNgoQA04CQ8W0hTGoc85hedmlaO
Tbc1OriHYY0uC/116+vQOkj73F/QW99OKMkRnXH3X8Fwq6akjeFX2gkagv4o+ZZePiT9gD5G3tlL
OpTXX4+OCRMjSuByYrTLr5fjqSulcaSdqlBTpU8WShnapqlq2fx1f1ZXbylZE+AMviCtGkQ9Z6cA
ZiqAmcnArFiTESjWG5GPO7Enfwm4y7aZjcL5utdgeSBhayULm/R68zA69yKi/SISmvsHUzUssqA1
jVMRKujDSwVyX31Z7tAQqtY+FEzJdcyx3N6f8/XmuRxVvVzcJC7DJFElRpXH7jVA8WWfw4eCl6Ea
fyJ40guP2601JorluiVMd9DouxyvQuWgx73QPKHZnmwSWw02lBJDtzT9+glhknIVeQg2YwHT/j9m
ylwpDqDYymMnttlfl0DU+fjptJN5Qr8KB85El8NVkE11tckdxN2C0ccN598XV3S2qNUR3l6V2LvB
wmaxSsxTmcT6Dhaat9FbrCzXQApN8LGxWf68P+KtTUSTUSYipLvHubmcpDQCUYyx6Do1hWmfu2pQ
0+0QYr+zinwV8rSS5jR1mxql4SUe0O2hGRbUpML+F//+1/oOzKg0ULk6gcYPMEvyKrwLK7qHVaXU
exyaWHkw+ktus+J2u0hJIThQbhHFJjSOsd++HDYeRzuLMFY8I+kh7wykfgZgbvlvm5Za4yYJTGCg
wtYasRIfRTbzX/czIELq0ILOZ0PunM+67RoZ4rFUnNvQVxFkqpuzEirthr/zVgWq3u9KNWpHK62C
hZGv1lvwHywwubQ2WPA5dEHLB6NGiK88R36UodCg6Juy7/IHrQ9DNFgK/xCmSbXwaN9YbZBNYIOQ
YgRqO283lEVhQ7qrq3NQwdmpcr98RBKwekD+yd7g5qRsMLUvNtiCll/0vpEWzvB16Ej3XHQHhY2y
Lj775dcuMt9wMpTOziYKHC2KD5Lz2wSVOz3L2jjpDxbBErappiHVhC5hlu0k/M7NfYzb6MJ9ffUG
8lP44vCYBITAmKucFkOs8wHi+gxjCuNTf9IwmxzDH5HSGwsVJ/XqCRRj0VwAVkZdD9ji5bT9KkKq
rNarMzTLwln5hLWvY2+1ygbTu/qxGlvJ3xDMemgtRUGGeZPQnSsx+aH8FIRQI/VBimqcBhNK99x9
UEtwTvJxro0k67MWGJK3RVbRREy6iJpp5bT5FLros7boacHct1ZBHk+vSQ1l9B9vLKZGyYXXFoyR
8Me+nNqUIEDRYA5wVpFNXU+5MGAznWodYt62b9riE3FdsUCFvXr0GNOGuYnsDIeIu+NyTCCRADEt
vznjNmoxV2GnPtBLmibk8GS7+PfasBhQIPUFZwFM+eySAlvkVJ7RNWe0WvRzUdN85PKXtr4lSwcK
hoBduraMNko0ZekqsLUWdRHskv95qZkxbVDRDHDoNF9Ou0PCIx/koj2Dawqe+aXf2iT0Hzp9SDdy
W6k7r1GXwFxX7z2C5QagDu5npK2NOc5n8CO4Y4PenpMSpe5VzpkGQ2IgMNOOsn7ordR+0FSc/Vxq
Tl/vz/eD5nb5NohqD7kWf7AvM+bfWS1qKOddcqY6Hbz3sZzu7KFqrVWZ+Rl04bIet9gIo4nVpEH/
OChO9T1oEK+SKrS/9m2ttPDmOin/r0fp/TnCr2rbIuOyQ8LYd7Xic5BvZUl1dhG8voewBeq9EEFc
37fMgIQF8DhXPJfe5SeLR7mrcFRJzkY8Rt8auFmPDVJuqqsjk7GREiVZKy2NBTjBgVtOmrq/v4Q3
TgrMF3oqlCQAks9ZH07j1bkv5+m5sLXgc4mq2qdAwkIVs0I0jPzCWqgpzd3cQRsinw1slg+GzLA6
/2RtEieY1SvZmSZ69VirVrzDDqND6XKaOtzi9PzZcfzgrVSttHW9bpSlVYZs00sMbfVTgvDS6zhV
Q4tOnA7deLLKE6X6aQ323lknhtmsASxKL/Qw49bN66SNV4MxebtKU9NXDYbYyhon9EhTjfctTEv9
MY4DMqn7y6qKMHe2M0X7j/QXNjI9stlRHCQH2dZCTc8OOGT8arCYxULArPLMbYy6/w5WykF3P0ZQ
hz6d5m8w0Y6LveDwa1tsW+xmlXZF+LOeCumrMwV6tYWYphvuUFDzEECZMXQTjtkBuA66UZYamE+F
mmTS6v5M5o4nHx+Mz0QdReBl6Gxe7tCSHk+VYwlO2BNW1UZXI0QaC8ROVipF491oOfm4hjxufKKX
EYn3RbH2yNd6bz6W4C91r/c/NJnm2RqH6gTR03Qyt6osJStUXP7c/7Gz0yQElnXQyZhywWkD8jJL
AYCAAy4tde8AaKLc0rhX1lQLchRQNShadWmtOxS3HlAmQQy2a8LN/eFnh+ljeGod0JCxIoH5PFuq
yEtqQP8Oip1anD3kGVY4sZJS8bDtgFg9+EeRAqqkNLU5t8gHUdgjRrz8NMXkWVUmTclhRGbIBMPV
q+YXzJdtWQgnW/WvFKVkWIdJtEh9ngWnH0ML7hbPLH1IEq750GPs5Y2foOqfyp+QtUjDlQYE411C
eCxaZXr3x5eDcWGB59iQj2FJe0juQCoqIMMvh00926TxOtLDl+VRc7U+zh/sMYu+BHmfoQEFk/HB
rCw2m9Go9qc47eDJFbQcfpkVatv3P/fNX8PBABoCutiU5/VqQ8VYSmDED00tBVihDKm36dpEe9Ml
hMBdvAdVobHlTCf6sxF3el/U0Qp36Sl6ptTdLNyts6f4Y3FokFMhovBKKDLbfmbRt52cyumhSfvf
oVl3mymrUOHKPY2qES0m11LR5pQDFbms+0shrrO/rjsxNIR0wZ2kAiei2MvvkuDvJ1eI1h2kgNKu
GSj56HI7/NR5Xd7vD/UhRT8fiyYBChnUloF2z6aJLFXWdm2c4zsQpHtNS6DdZ0kdvsCQy/O3eqjy
b75sScEWwiro1lXRKP5XqaEAfNQpSKhrIIC54QJQLn/3Zme9t1oQK1sZlYvx9f6PvbUuBL8U3omP
eGPFhfVXzpyUU9OFcV0c+lEZ3+rSP0Vj1T5pnukt3NM3RyLkJYSwyd3mIS+Kx6UtZX5x8CVZ3U6m
byGISxK3SQu/j7f3p3Vjp3HlMCsOPgSgOUrJgaA5eJpSHDChB1CMuF0/7HH68D/1UqWgot1p6Sty
BDoyJVNq9wsb/cZcMWSgsE9B2zavC/tyNFFIi4tDU6bRcxuk5ud6qvtvitxru3+dKQMpxLe8YAAh
5gBDKa86vR6z7kAkj/5xg7OolEnGnnAieZIkM3iijP/eqv5SqXmWEYLZBCbKoXJgwNAcnpPYyqyT
LQ/RUKSF7fAxbdnPrkjZF5by6h6nvguTj7oZ16lQk7jcoI0dmqEqV+1hshJlMzSSiv57NT3I0iit
mqqqd4Nfnu+v6dUrLVi/dMBs6HAYuc07JCZJtVWYRnGoVIDhK7tJyk2OMuubPOD0iKxZbn3Oi8pA
RdrzkQ2Lq6T57/5PuDFt4GcwucgShSXa7B2pkdkMVDg+e1ovFhLZfYGlvTpNx8juMXDJKUW5SZt1
C7vp+qOaFJIs2CgKcfAVMUHO4sjo0QI75LjbB67SSfGL1iAyf3921w8Te4eAjTozBWdBLLr8qlJY
AI3C2PsQOJjWvPdQE5D5ArySn6rJUQZ3DKMQlW4nVKR9bKtZs+1RL/Nd206yvNkVLW6+X+7/qOuv
LiymBBodOLKD2sDlb6rALnZqL3WHpKWCR62yxFpcj4c9t0ymuZ4zxL+9yOs3ONkUe63BfOT+D7he
fH6AgLYIeqhjzXN0qUWTtzWS/qDIvvafNkpa60qJPv3ziaIUDBBPlI4E2FsEiX9f+WZfjXVhdYcO
8ctviZacKObYG4CWxSPsuX4nxF0XIxGxYS8eRTquAMuJQcC2UIGYffGwaJCDNdXhMLJrP2PvVxQr
PobcukopNCnBWfZvodVoyBI2g0mAqHjlNsOMbFwjxkFpc2C7hp+MUAoAEJKvkGkkg7HSjD4itIvr
2lqnCjTLFZqoaDPC5PbwJ8DRWyfsqvEHtawKolwcAZYa0kY5NoqceVhwDnaXusHkJc+wYYPiNbaB
7NEPGAFrW13TvvmOmfG/QoWseEVUuEJPlRKn/qabudQ+c6DsXRaOsfJdwfnB+T11Sk1SJ2nwhtqw
681HQTRTXKpblel2CrV4sskAMixqnA2bTMqbM1ocxckrWqc4lEau/YCpUkPSTLNyVF3uByVboxVg
GquixKqQvm6bPBRD0WRnYk7pd4aKtbMTXpvIZbIsuQsTEnnFLh3+BPngPOoZFmoue6+x0Vi3Jueh
A0Fkr3xD6R6dIVQrF4eS6l2Pxvgt7qji42HuOVgSdDWQag+ZyuEhx9r3TYLFxXphr6C7E4L5GMXg
NRWcJ3XwVBBnejT8jqMwKClBU/pA2xJTgL2Oz9SPpDZ6NP4rS5OekPbuXiMUY8tv9Hm7zx626t6a
DLJQ3c6a/Om5gA1QuppaWf1nFUqI5FLhCV89pOnilW96SbzRy6K090rZ4G9ZRikueHXYB5i1GGFa
/WGRkB4u6WplqzayKexhvmB/95KkzReim3kWynPIrSHQ6MQbsAaNWZ1kQqLXJLasDrbWy6fAxtLe
DT1UUt0oBUGmImE/rqQo1ZsnECSD6q1Q2BEbrGjl58RwfKxLvKYdMCilCrtNG2a/j4IJFR7XJIVB
UNrRimnpIhZx7+xYil8LYZiWGDjK2fMa26FPBSOsDxaCYmsT+9nOTdUoR0S/bUGwWsMXZPpynLKq
9FONbSacJFU5NHFlfwf/Ny1B4K4iJ5bRsXnqeYAgwDizd69DDCdtVLNCmR4n+MjTkaEcpR7dKl8Z
Fx67eS1ffDOIZzx0woIO3MEsKYBBHBFdZ/WB482H4v0ZehQfQU/SYe8+pwqy85VNkmwlefolGMpg
6yWAoRb2zo05IwkBGIOLnxxlnqo6JIpt59XYCtaj+YADRPeUVnW4SbRcWRjqqgBA84KRLPomxOFQ
Jy7vfhUkNCFHrx/SSi1fkjjD86DzR26GJA9KZdUVQfH1/qt2FclARSGvYJEBt1MPmD83RWY1famW
B10JjJc8SvM9cHDpSc3T6bck+UjnA8pd2tcix7rY16YuPP4ESlZg3OeotKjL1MxpRv2IIw+lXUTg
ze9Qijq0cE0YfnjC1/7WCI26WhHcjj/7CH2Z9Tg1Uii8TeSFN/dq3U2EySww98D+SArmxPgpaWqi
Kss41nRp9hMJy7ZJdGmtqK20UoduCXUvju1s+hT7KXxTY6K2N6/uTZ0JSKEK9GPVGcaG96D/FSVq
pWwnXB1zOgx19OIHqE49ZWmMgNM/fnKwjaw6h0REk/CPLneZPtbBoOCqc/QMDnGLkBpiA1V/rAwD
8XUkdtPPupNL8vb+sDcW2RYakOjmkOQjAHI5rFEOmt21tnrEGcNZpYodVqeEQPFXEviZfIpM9Azv
j3gVMgp5C4B58BpES3IO5xwDDHUlx1OOVjiqJ7swsq0yKeoDKiPaL2wsHQx8sP1B2FlXH3RKe8UC
DPvGd4Z7RdMZ5ib395z74/c1uClVU44V1IOv6dBqr1IFzwF3PmkXp4O8T0y/fCpkwWa+P/erWwsA
Gd8X7VFoMtTYZudabZuUv3SUYzw2Y+1ikTq9qZWDELiPoutC//H6qmY04EwoHjAeQNNZ+EhDss/h
pitHDquQ5pUQdYCLrroBMe46417bQQTLfpfo4r9ir6n2+0Edon9e7stfMZuz3oGkR8JDOZaV55+N
3OTKLKxJw6PGG6ZvyBLrqyL1/QpGWubnC+/VrRVH7gHUO9J1oIdnazCmSO9nAys+tB4dJOT9sZxR
QQ7SxrDChc97vbOQxgQqCLxfJMFzFLafmqlslqZ6DOQ+1o6tbONgkqf+HrtDM8RgQm9+eVI8hU+J
l7fZwve+PsrU6AwViA4fm5asOHh/5ShaFIw5PqTmUZo8XKF8pNLH9diG47NVWOGaxoWxIAdwc0SB
W4FZIMgVs8vDNvrWyamVHrUsLTYJBui1K8uZ8lI4lbnpJFX9969Jfk+JiRdZyJCLd/OvKeotogro
y1rHUoH/qU29lm5S0MsyhklNuTDYja8JoRwuAyEeRZu52rkpyQZu95Z6jGE1Pg9abL6iQj8d1G4q
3VjOeuQIjThc54VnLaR+V7tWNJfA9RLX4FF4VcDpO4Tuq3RCqyz39Xorx4NMZBxPRQ5PEwXDhX17
9R2pdLNjuRAQ1wWpMSu+ynhQEdrIJTONC2GjFO4RBoqPIVDxfYL60b+uLLhGrkGavDDGaebPxjOr
CL07bMiOhhFJ26LkZBZO2KwCepkbJY+VcywF4buSdNrLP17AjEwkocGUEJ7N+mwDOZ1kdIY6Vscm
atQX2Zy05xiY4irC5qJw7491FcQxFugig5sXpBEY7cvNGqTc7E6oV8dWxzfJ8Jv4UPGa46jTAVpQ
yAVdNSqXqrg3viU4e/YPBWNwRtpsVD+EgpP5g3qs08bwV3UfSm9VaTivHfYKG4Sd2oXNc/3MgKZB
74VeCVcBHPjZFTsFoW1KAHaOkqcnX/CE8KpfphxZClvWzCjzuWaoRyfPEGo/KbijPQJBXuBQlwrz
RcXD66OjkQIhT0KWQut9/mvwnOJoBfZ4rNTc2sqpcEL1x1+EbUv37XVBDkIzDRlqydy7Aox++YHz
Jm2DylKmo08NId2rk0ly3sle+aD2GZVdlM/tfj1oSEOUSNZUb/JEOIOJTK6PI9CjqIje72+5qyuL
X4Q6CCxVoX0Jp/HyFxV6Ag4by65jMTQ+GkOmUicrLyRFOuIQhoQgOt12uPKDLGweMjJv++3+D7je
81yU3Fq0LUHNXGG2x9QefZplw1HHoQOwPJCYFV2MxNxNZajq2xCX6f471DBtsZgwy8p59CDI0WAn
U/vo3mmXc+fCagzyBf+5RZJ2OiYWn8A6xm0NUN+VcGtEHibtcz/+MbRZ3G58f8ojJPyS2HlVIuTP
nXVhGA2GFkzNUhZu9Plm4ZMIfQohTwkuA13M2es8iCFQke2f/WZ09PpxyCQSR3BeTW3t7FxCZVHW
0kCnND/4prKZPAq8iTuVVpnvpSZowM1xZ0xLx3e2ZVgttgwBEjcGQcMVEtObMgfNLweTTgp5o9tT
wq53AXCOal2ZKBB2ozE+GQqertuiG9X0H5NOMT7FzY8snnD8SnqtppuqsC7qY2lrxUPKZzB5DMAZ
/+oyy39Qi25Its6YxHHqJkqfFXuku+QRAWdvWCF84yUL95k4I3+lgR8/iOwEeQCeQ5VjfbmPsiSW
vECKtMcEM7pdA9FldAN8xpaeB/HBL8eBmkSnBEMAbpGrRzdpnNGsE7A4ViLhbIgj3hC7SD9Y1irJ
8LDedGmWm6ssnJrUBd0CDqscanCS90/s7L5kuvwM0bug4nDDDL2lkV1quWQ/xgZ2V24q8aPdqkQM
AWIwzMqF4a63G8PRuwB+SYsRmujl6jqJARN1MO3HVleHrR2PSr7XJQ/T2DyIV2USDmtLUsy1XCO+
tPBlb40N7Zb+JsUc1NjE0/lX9Bi2ZVoMXWI/SmT6yBFRuqIP5fXqHsizL+0i8j7HDcIxe4XViYbT
/ZWe3Y1ipcEVoLhOG4Ggbt42hgsWdSMJ6aNUIzmnwzFZc2MZ20nCtaAaR2lXB+FSOHBjzpBokECn
z8nTMFdKULjwjVhunEfS8ahcJ1qEGyeNpHFt6mF09OseMyTw3y9a1SvqwuG+NWOyXZxqQFJSmbyK
RTq0tSg2PXJMi43VOclujDztyZSVc50F3YYKur29v8ofDKSLcwWtUqXzSRAh5Drn3FRcgfxhmsbx
SY59LVqPkV7bP4ESKm+5oSPM7RudI0T4us58y+R49L8OVUGHkj5M+Dm1E+MVv9Yk+QJyTR9WieGP
huWOg5X558ZsvapwJ3lS2pUjF+MDhinTEnNxfiJFZ5obQYjffND7xAX11zatOlvK7UbRHjHWyzej
EynRSnMq56mVw1FaOI/zT0QhhlYL6Q0EKBZr3lSU1XRSM0piRx/3x41SR9izK3l/MKNuwk45Ur60
nbFUBrm6+pgYERNQDx03HWAtlzMcgikpdAlsW2tFiu+qhVJbb/RulVZeWRHCOG9NCrqMppQ30OxK
+gBZu1UtWFgLmOL58WDSgsYs+qrsGA7o5S/JnQFnROr8TyM2hLh2O9I0rYtc6TtzK0lj/1CUVl/v
xgyPs++oDTsY2t3frx+N8b/3qyCeIYBN1EamIAgglz8BgZMMW+hSfnTQFvXXfOTCR3IVsLMbtaUl
rT1/io/RKMv+nrqt8l710P3o9mo1nLU+xx1OWyHD30efKo8roKT/lVvTCvk1x/PQ6Q+Hdpd5pZo9
Y+xmDisGNOu3wg8Cc5MoGh681I8C7SX1+sl4GIZu+GoUSjvsLa+V5VVUV2334Btp3m18PdCCVaPK
/nNNiB9sQU43/EXioI1haxNIc7TWOlUuadCl9hoTwaxxyR8kHRda1BL5OfXwVpBxNoVLQzGO1xJ4
fIw7OwDH9Ubv+0R5AUQ97Cvf8YdnRatVZE+hLOvrHi9H61vUT9ObHIBUc5UghaFz/3tcHQg4edzT
HykU1Vhr9kjgFmoFSLUGj4hjy8rWULvy2S816VONjeLaSNMy3xFMLlVFZ2kbp4+7SmxBHRoZTH6x
Uf869Nrk92ltFM6jrZXTKpfiel9nAlafjYP5EmOY+I8dFEYk4KNyIS5gIX8y2/qZg7IIylbOY5sZ
9tpDX/qlbYx+TcSJOfH9Rb2KfhkMDW9scpgcApLzayYeaI/VVRE8gXOblF1shKDXAG3LmjvR2hyp
ycm5vS6jsRHumBYu21YzyvE6NILgKE5xsnDyrxecXwTSiTayWIM5Baj2bNrfkMeeMrsyfo5Y27+T
otNqr4XDl9JYS+2Fq2tdLAHXHlxtmoZQPy+/MNHeEEIk9J9yQ2uOKsNuaWmGB7MfjIV392ooJNog
k8FHFGK7ZCuXQ7VB55FnmepjBYbxU6uGwyeprEIcVKG83P+y86sc9TJKcfQNSINpxs2j5W6s/BZA
k3lMnLCUNk1dOpuu8QzTHU2OtysVjbNHehcVZT0YvjnZaH2+/wvEul3cn4RUQlGYiitHx5zzI4a+
aouyStonObDMfJ0gtJ88+uWYjj/uD/Sh5jgfCcU2B909URM0Zl+w9GH+xdjUkw6Bbl/Vk2Y9Dj0O
H+si9bTPY454jVuOShGQxCH/sfJ7NZW2vLvUwF3o2ab0prQgvp8wU1LILZK2x8dRzzEItyODHj1m
sqZzasjX8dQC0HLyfEfrrIVA9Grrs2IouKLoRtEPZPNsHkpVtZRmYW5SHWkObW0pz+gcKQcPAdQ/
bSUtYXRujMfjJsgr3DQ0UWfbUelqpVJwTHlquylfJbqX/uClUkc31tLPaZGbC1f41fanEg3tQUCS
4I0T+F5u/1qKjI5wtHmyJ0Qw69D0eGvMePpBKtq+3d8UV8+FGIvnAkQfZ5vO6eVY4GCcCLmx5kku
K/VJiQZp69iRd1T8Ut3WrTH8UYNhXPiAV4PSjoaGANSHa5sxZ0lUb/l2jwMzKpPWJFhf6AWaah8/
KG0Bvg6Ij7Xq4jz+fn+qVwdNjErUhjoKpSWa05dT9cZcxe+7kZ8KZQJRKBnh+A2UYbC/P8zV1wM5
RUzEbhEmRlzQl8MU9Mh0vDGUJ6uycbBVMz09Er+aL2pvKZv7Y13tTMYSG5LTzKyo4V2OBfVukEOM
iZ+GUM8OnAF1ix/MdDBClJrwBMqK0/0Bb01O1AyxCgFFRmJ2OWAhh9TBog5fbCS4ZJfdi7L8BNBq
j/xKv7RPPvDBFzcWKT0vAU88CwQicnbSIdlCAhyN+NPk+bq9jirKw+vBiVravQp836ksNQe1aKM6
5YUZfwUAhKqxj2CF4eYORiGoBjsYlPhD80UDqVSsUhNKlQz9vHeps1nSd4wIrBoqDBZQv+ohZSuO
lZV03wncvDTbJm2BP3OXtOmpj3v7SzVoxIhyOoL3x4o7LM6AYiVcJe6v84fW1OXMVUNg+AVvhNWe
B/YeahvgGXzlyYxNuXbIISp7wqOKdG3c+Fpgh0cDK6Jnam0+3pi+r3+OtAIL+kgn9qdDWqftASJ2
oe7jcLApNUWGNbhpGtfQ0NEGczDDUNX4lPfoxWWbii56/5gmaFXUqxGp4Qo2dajm7Ze8Zvm+EQkr
4dqrm0FauO1ml8EHlYfwhYiCQ8ONp15uqQ7tMBRKq+JsJor0dczT7hOyqbi/A0TaBF4d7wrDSxfW
d170/9+o3AFUNGF90fC8HHVQY5QAAyM/07JJ9gMB8q7DufoodAIeZS2bTjGFUHzIZOMw+Em6CkcM
te9/5BszF48KdBVQR2ROs7u3GVI5l6FAnisQdS6ylOgj9nbyTWuL4ZOmjc2a58hb6HmKQPyvjSUm
TrLMH8p21LfngAlFT0hqS60+d7lZbXp62FCg8nEfBOp7MLbT3sAg083SsVu49MXVcDkwA0KHhAsF
WYZ5X664gyd2q9R5f2Zx+31Ta/6e20vaDIX8Iy3seuEavp6nqM6JLopKI8WZ91HAvnMrZUN3dnrg
rZYJ06Uc7WGdW4G29rUkeqkxPH7pnXapTDdPFlhiYhMG5/hSIaAseTlTiABKMoTNeC48pzu0OIhT
E9QdmnSJ8i57crwtkjiFeVMSZkaSPa5rSFK7QVKX8pbZdf2/X0KQhBQE1Riq/pe/JBimMs37Zjh7
w6j+bgg4doZWRee6LI2FzzuPLj/GEqoEJJ3IjBJKXI4Vd6FkJkY9np1ucMjJw2mC69ihiriKJ8sO
3KQA5UjTLAsdNzSK6WfbKZhKNB0Njn2QO8E7UZaTrlovKp+1At3FdVgMmnSI0z79bhhoKrqRqmS6
yydt/FXfesb7/RN5a71Q7aFDLwrbgOIv52DbY0lBwBjOrCmdvbEAc4It61g8oIpVLcQj1wfCEiL4
JB6i8UNh93KwoCvzqYGmebas0EPspfLizZROeFh2VoNVTqna/RKBQxyyy0NImsODQojygUKYHULD
7xIwoa1yTnETXKma1K1JFf3RlUfZPgZVoDxkJZqZTaxOPnWReFjIdm5MGqAFFWyxwojVzV70BNk6
E3Vb9dyTXGwi1cwf03SU3b6QzT9hmHdf7n/R6zuW9iZ5AqovfNArBpLqVeUUoB1ylhrb25hWnK5q
Bt2YSuVsJb/w13aA3Pv9QW9O8gMdAPDPpGFw+WVJFRBKBgJxLiCnPniZkuzTNm0+GVNTbDK208LZ
u962ACBEy5Kdi5nA1UPSOFIyQdg9+/SZvsI6ampX81vlZRw6Q/m3jJlzzoYVLVKxbQW+cTa5adKq
LK61s5VVSgArw6EU1iM1ULnc+9TJ84Y00tf7qNxgbWB9TkPJ+mePGIdqBNERkorgBDhFlz+CXmWB
apBmnsF9KKGro+L+MALHXBl+Lo9uW6dIOBiLEg5XjwrD2nCqKM8LQZB5CpFKSJwacETO2QTPwCQv
pgOKSeI6iiTjbCF+dbRqdXyw8V3c/eOecsSolNZBORIOz3MmTrQkBdpknFGjjr5jbhcdnNGzXvRC
zTZ9iB3R/2M80Dvo81Fhp15wucL2ONgjj7hx1iM949q2aP+A94jCT3aXBw8VdqoLM7w6qsyQoISA
nPohyMZZOIScDvQPzup5kKT+PSty+Kh4BWwlpaLxE2TdewUMbYlKfmNUVA4EDxJXEqov4iz/VbiM
06lPgAFL5zG03p3A91a5orTrVCT4wmzodyo39RJU+erAcgWTt9G1xnWC+1j8+1+DUqZPsC1UpTN8
iPRH0Zi8g1pZvHedZb3f/47XW1YMRY1UlOy4CGd3kR3LOllTL509M5SPRR8UD9oQ6F8rDQepXtdJ
bpqOJA6pvyVc/82haQ2DdBOqPXOSft4VrTKEgf9VQ3tw/JKEtf7FMVK8ZBNIOCWCMpKxVZwUykvW
w/xZuKiubmFRBf/AjXJZidfmcpHHMhK82ir4qkdF/sfOxvYwDFb5AulVNgi+7CVfk5sDgleFRChK
4HOFSX1wpN4p1ODrEPhp4HYq6h+wdb4hZpm5kpwYCwfmxi4SUpaMRAEZNscsWkmaSksnX3POYxH6
NXETwcRKanF/c1OdK2hhPW8Nhz0J+pEfoMJ5obIzsW0cNcuj9anFG6Okf+nKqifv1KpPyn99QjFL
pNZGfY/TeY1iSAobj87/4+zMdhy3tbZ9RQIkaj61bNfgrq4eYycnQu+kt+Z51tV/D2vj/1GWBQuV
kyBJB6FJkYtca72DP9PcRH9Ye+zG3ji2LSKinon2ibm3mrJ6un9SVubHkCRGPMUkDlZc75cysUoe
sFFwKc0Ozrwe9sr3Oi3GEQRS9c/9sVa2CiqU0BXwrKMWtaR/hDS8dRs5hEuduOWeJmLyCtIseWin
Nj6Csf79L4ZjHSmbGiScy16JArnfnAjbl6qbY5Qh49Z4FnHdHgPNnBV4cHBg/s2I0k4WaAZ1osXh
Qzixq7U4DS+pKJLWq4Ms6p+bOLfFvp7zOMHrJcFb5/6ga1+QOq1Md1hdbsvrL9iHhjIntBzPSpwq
6kuFu2bu4fc1tUeYv+bWlbxydRDc3lBHKBzcYBOAfDZh5mbhBfNcuoj0R5T8WLud8jDHY1W+oLj0
kuBIssEruZ2l4FRwLXP238zMrmepZXVE9pxFF6cWeA2AcTW9oh65qbVp6xiujkXsBsdL2e+m9C0K
LcFzqIouQR6KJ0DK+hE4eveCeEWxceLXh4LPoDIYwgSLaFa3jjHpZc20UNMu9mOhigO2CtZXV/Wb
j8cy1pBQ/f8Gk1fXuwtYHUpHqVQnvJTxMFS7wu6ndhcIK1YenTjfKujfbhRGo3sovRF43Cz57LWi
da6iM7XS7Y3J6wIHwZ8MJ28sy53i84x4yCknXPz46HF4g1ESZSRg54ZXp1VBKFu20YWKbfSopZ17
AdEIEyhUii2H9JWvR8GDTAvmPNWd5eVQWhD4hlBEl45p/XRLHeiJb0sZhiI1PprucCdQCyZ4Ellk
Lf/641ViGrN6mMPLlOnGJ4yklJe0HYQ3TM1WJrc2LdA/NmmGtNlZqmKjYJOiHKSElzkcM85a0xiY
Y3dDE3hcDHa4EcBurwWpuAX/AsFZpOmWGyVmX3bCSuJLjf7CF2sofg6hpcD16LQf0dB13+5vkNsH
2vVwizf+ZBWhiZZBeMmHGQQRiMKMy2cY3L+cxqpe3QAO0Y9mKOFyJfygw/3RNya7zGiUCFc9twni
i9VHPfUA0e98Xk9flKGecTcwso1tszYeYZMbnpNP8Vb++bszn/s+JEjuv4tbO8MpcWPle+DYPW6D
k/mrpvS/VX1bHRDaDoQ82TBZEgCLVhQ510d06SfX/66OIn8prKD0WmdOnwBbdx9jKqHpBRkcXhp9
JxRIQJFfT9A1Or3qgeRdDArK+q6Bh66+dFNYDYe8E/n86HaVap+GaJxjj/7clmTy2nzR2pECzYDJ
AYZej98rdhv49OkvTmkMNC9L3k+TXZ2zXC3+YTW2OgdrhxOFKYlJ1hh2SXhMUyXSw8aPLmlZ99/S
oaPWoYMKfLKCOd8Sml0dDH8o1pgqNpTv68nRJ+0hX6nhpVD8pnut2756EkU5lZ9HQIkbRfrbEjKQ
ZhhQ0Oy4NCiJLfYqHgfaALQ1vmT0pXx6zujxeeMYmYCR3LndoX+S/uUA5vFEODT822yIdp3Qkk8j
idjGw3jl+pK0LOhn4KxvFaXyPE/7Pi05OFphma964I402ULfPQ4+OxvFkC6MHimtAYO6HyJuzVFY
B8mSBtompOKp/CrvzqzfZpGedm1yiXPhx/vKb6efhuXXntUkrrEziPv8VZsoLzdRUZ7zocp5O7Sm
+3mau/6lFeUWUF9+6KsSKj8J9CwHlxeEbDBc/yS9zGwYU358yTMzm7w+pgy2MzjYD/fnvnKaMAW1
afGQe1MqWIwTjCgkmCANL8IoRxJ0FeH4eW5S9FAmWNRd1dhf74+4ch0QFUk86AoZyLct3uwi4XpH
Lz67pEHmn6aJVimGrDPCD76Y/4kqV/nW+FoDkcuxN8wLVyYrQYQEZ86ybNJfL2pihXkyzmhx6n1+
qRq1nTzNiiqs/ZQcCS1rMzavfEWkAylDS/0renyLLn2v9jRIAfReRJx1w6GoIJLuEOGw2o0tvDIz
JMgoCSCCSsK3TNLHVAtAJ5bZpUwMNdgloBH3Rh1JmKNZ4SZqNVt8/7XgAQGbEhMYErCAS+JfF+tm
jchXdqkjXxxrm37w1MziN9XF4Lk18uiR4lvr0Uk2TE/25YBfzvEx1pTp5/0dtRI5HGr8vJ/IqgEM
LI5vX4lgnvi2l7AWrkKpNI69CF0+kAONfYlUG89EPVEP90ddLjlwWCiHRE5yXRU26+LkoDXe2VRL
p3PVa+XTUBj1cxx1xM5y6H/biRt8VHFdDoiSBD02YhQPocWAc91zFzFT+mq6cxrjoH0qhrked/Rb
uk/a6EYffNnLAcnkZf9E5oFLBQ+AaUGG348464ht548hIgy/kRFSmn2TzFudPfmR3gc8ORh9PV5/
FKDBusrlfheDUyqDNQZ36tmfkzTeU0jNmm+KawfhXq/ydN6IQmtfT7oyyTSPjvHyye3nBU8qR5vP
Ydo42hGjxCz9hECG/ofduc4+SPSx3d/fMPL7LGfIXUvRBwktrvbF96v6UHPHHOcTCH3zLrRoa9Sq
mZ+GnhTRK2ZSeHT4sj8p28wPXeSib33/ByzPiVxiRAwoP8uHE++L6yWuzLIs+zLWzrA/zGwnOqF/
y0yacUrgGv/plS7+0htu+v3+qMsY+L9RyUuhk8hmyuJ0BnNn9nM7aWe1qrR8V+bkWjucU4yN5V35
ogaaATIL5T1zw0iaMhgMURmp59kejObBbJu633fIp0cPUSzUH70YrI86TDA32byQGpiULdDFuF5R
pc1wi3YLcc4ERgtHbBBpw+8w+Yni586nwrejLFcof95f0RtYCcOyniAOcNNmTfVFXUGfES/Xu0E/
x81cfAlVI9urCDzlyMpWA38bghA3YO31kxEe6nGA5ydqa+P1uHJgaY6/lfslVWe5m2K90bqk6gzq
wnZae41j+U9qSENrZ6bWFvd6+WiQMwZ+7dAIBEeLi8/1QuNfNFYY1ernxJ9m91nVlGpfQt9t3aRG
u890qd00ul18qlx7q8i4soEJEJwY4B2gs5fCQVGZuSWNauPcT3qX7UHgx8bBbYMtJbOVDczdDc3w
TS0eF4LrOeapqMhedAOwkFm7OBzE4QOetL5xGaY5/pP+WOU+3t9Jq8sqqW20ron0Szx9nSj0wiOf
qQ1DMD00QQkKs4VWY+x8XVc+tbObavt+NPxLOsxbEJaVgIimlcQkU4mjvbCIRxCQcroOI/cLoqC/
SmBb9cOYZyI5ous/PI/KkE9PTe8O38w2IBmITYR3Pn6LoxhKxkHVkZC4TLigzpQ9yFDtDJsiTk6T
As1mhxpc6b5m0P21T7lw0Eq8v+yrE6dWhzYDumrwuK6/dBTAl0GaVJzLOhTJZ8Ufs32jYmN70NN+
sL0gimb5AM4Lc2/yH0ueSKhd7v+Ite1G4+P//whx/SMUgZzZrJXiXKla+wqiKvszozxysHKzwRch
0zcmvXL7ECV4v0jRBp6Mi3ugstHBC7DdOgsFJAa3ctqjOzeJH3FLk/AwpcH0Tza6lr9xL6yNy3XC
65iaPSj/xaO/ndLW0fpEP4dF3fwKEUf2X8JMVZRjBA4zO/pT7PwlJIfr4+vLJU8ur4P844W4WN+h
AapeGvqZEnNzgCrrHn3QjelOWHN0mM1xy35obaI2u1hm9G+GBNcDIplOh65ujLNTaM2nxB36l8Iu
YlgrVeJgkJznIWB7ylZbvm+rA6PiAMBQqqkun24JDsS5XRf6WRkK7RjhPLkbhqR+cdUBVnAZ+QU+
opMI03/xZQEpIARF7QLxkcUxyoyx14yg1s9WoTefx6kbv/VZT79HVBVKIDRlR4Rj0ebdonOsXX3A
YGQGSfQCUHq90loVFtEQqYBTdCCde9ztnPZBHY1mAKZcl8O/madUjgDrR4ajLk6O2abBANrHOFtd
mJ6TUpm/wNx0/F0u5pKzWof6oQhpQz3c38Gr0yQwUyKms30jEjGLJCzAaXI7OCGsV22a6T9FkZsj
15BSxvHuD7e2jVBF4BnFTQ5+U0bN9xlAbkyjWWfGWY2Mz4ri4G0NXPjIEjfHVJ/n10JXpj/vj7k2
RbJYCk9I1vEsX4ypBUrtdz0vKVcd65+6Us3qEXxaeqQQ12yx+NcHA57kkjFKlsD1BNEExHW3t9k2
lWL/xjVKpN489CBFjUltx+P9qcmfvkg3ZH4DNIzSA/i/xekIfEzCNauxzhBX/ZMouyLbF2PxUtX1
RSnj9EEjKjrPSP+KXeb75cbwK1+TSASynhuOMvhS6Rj8EAZGdmGdm2kcrQel960AHURjONf5ONeP
KH1AXDOyaNqyZ1+ZOHsWt2OAeAguLZtEfjzYFvx1RjaNQUr/6ns/FlG7a0v/vzwyrHgXBIIK1zAW
eFKMRWSoHz+xUo+WKiYASLKRxbaK0bovjEy1zwX8z4c+03ApVEZ6G6FrzsjFEiqOtFG3RBlWrnQ6
VVJ4kpcFvZ3FsJpDow91T/tcDboaHSpTT/qdVrn/VeKgE7vSGvSNr7y21hK9JQM/vgRLDt2kzyqf
ObLPnTIEXeelYxz+p+ziLNyrfecrRz2fGuXBNeYCp+XaFj9q/s2WSMTavKlkS6CgBCYuL4JRiEmd
kEs6x3VW7+Z2sHZKNYb1zoz9b/ghh1t05LXN/X7AxdsJm5xWSSffOqudUsSHFszIt2h01f7RB22y
d5A0zXdaHCjV4f6hXgkhJPA0CkEZgq51FwXFWjTjmOYVXzgPyxKr7Abdug6og2cEbbdB/pQvlEUE
ATxLSxm8pySILOKVLkb0qg3fPAdJbfg77KUjY5c7/bhRl1ibFAkWwDEEMYGPLCIV4sfIvsDkPuP0
Wc0IL6B9+DUcS1yAolGf6vPH11BiN1DUkgL+y91iqCmcm1k3z8WEEu1zFDp24/mlReMzrnJnQ29u
JcWSpRbIEFxrAKgWi2gbQawS6s2zlcMV4voE1SSGVv2eZ5n903Q79TWb6vwbuoLjRhRaHRq0PbQt
Cj43ojFWnlIfGCzjPHLngmTX1ebJSIw8fhIAjupngcQWlPJwiv5R+OcPKjS8WSUCc0eklb/gLy0P
0bv7HI+Jvkna1j7rIbLUYd/Hf6l9ZXhTZdcbeO/b8wiYCvMNtg/XDU/C66EEJhyDEWni7KtBPXhK
0ZT/oEZjTcc01c3u4KgRXGm1yunG3t9Mt6FHUPthhSHicdkuP6+jjF07kEic89wK9ojCBdkecTFD
fJf2EI+z2Yb9f+8PeXtcGBI9Ik6lVCxZli41PauCwezB6FZZ9ylQjCjzKnJYT1WicKu7fBsDQGDj
vo7kK6iSmweS6s7Q4tPIOou+iP7W7ElrjkHqVlsCS2vriMwF6icSr8ZD9/oLjqLVrAAZ97PpzHV+
TBI7mvfxZCvmg6UX9j6x/HFLBGVl1wB3oRgKhFNqQsvz826DOp1tNWZSu2c6rnp1bKqCplRcxZZE
6jT+qXR65ze832qrVHl7a5IFU24hHZb2MUuVKxZxoqcLZtQvCtP10DIPjhHdzejoNIH+K2uceT8N
2hx5ihp2xh711WSrBrGy4O9/w7I1VYkGQewgiC65qSavQdNG8SEpsVDdOx0a5gaPff/DoVAm/2Db
ZeEd74nFN3YGp+161McuXDlzeMIGqNe9KnITfWfhS44WX1zWu3jK2j/8uO02wv5tNJSjI7VhIOdA
AUIuyLuvHU1kzgUVjovwTe3HRCHA93hOWD/q1gBzM+bxF56oBTL8mb4RiFdOLKeVFxLFf1IpaxGe
9Kqx0tSwlPNINeZkKPCts8RWvrfggR7uB4e1zypNsXghwPe/EY1JIV7O+ZgEF9RZ6h26J8EXN/an
fTen38Xomj/uD7dyhCzZUJCyHHBol7bS4GBUfKYS5ZzmIU6tKP6M0yFj8aODgQf6GOzqCSxaYI/W
Ri93JTBJ1jrDIqZIbrx4gjVdgEqj5YcX6uyTdUz6IbAfWjsy/8WCUvxFopIsmPKK/B3vtk2vl3FR
hWZ00XC8feCSGVGlhKqVOnPfPESmQon9/pqufUKuFHphdFel4M31iHXWR2486tGlhbQ4HCMAAvmD
O9Vm+AiLwK6fMtSBv94fc+070hviAU8/l7RlcTiyxEeR3gApLFrkGoZZHb1MwfDCLFr3q9WZ9aEx
si1/4bVjQe2X6hirS19+MagyQy8RlRNcQliw4y4mGj6JSM++NjWUxfsTXB0LS3eSfQB21NmvFzWm
PqeAKgI1nw7VFzVRS89HS8bdF92g5ht7Zm1v8uzi68H5ADW/qA/lNnqJNpJCl0S02S9VS4rgoU2j
Kt9/fFKgRHijs3qwDxYXWBPOdaMnmXtOI7s/4gBm+57etoH+ZE5zY//4+GhsDVoFmNnybF7sS91E
NkFTVJdy0KAi1tlIN16jVfPo0MR6+M/90dbWkGSWBjtTAxAi//zduRv90g5TXhpnk/b+Z3SZgAAB
iqqTw/1x1q4FLuI3wBVhcym7IelbTtKl/pmuh5k9uoEdvdAocV5mDRgrEmhO3oOEQmrwV0CGV28M
v/YUoDpC2krVFpn3xaKqau9AjKmUczK7TrZTdKzrINgXp6LpIaaPbnVkiaMH7E6S5pDlTf7z/vzX
Tr4U22OfSt2Rm5pBECalHxPBw670X3x4bS8JOcun3JxTmg8WXaE60zdO40oHEzMIYJKISkD1QFro
+usauYbzqh+5Zy2Y6uSlKGp/12DkqT9g5GLgH5j7WeDskFcT4kS/LPvsm5hEX3JkIH7fXwBNnsbr
NJcSGahi8gfSQcqA178loOzal27hn7MU+5RdzXI/QpovfQQZtPZZ7d3gIdCSFovVyXxQwARnHmmp
dvDpmk1ealfJvjLzLd7N2jWAWROnDZc3sFmLIBI0wpzpAfpQqorM2I9NWg1PZaJGULynoHtUMIR9
ur8Uq0NyxLGOZifQErxeCfR5u0AUhn0e2xlhNUWv2hd+3uAcdGPUeZqFmfnH/SHfOCiL1Qe28wa9
A75KLnU9ZolIRp4NnYXreelo51B1MS5mZyjakSJz3ezgWAh9V8RKVnth2Acogerqn8k8+l99V0Wh
NynC/Mmt/DG/6EqHocv9X7gSIPhZkthGDs8bYHFLRXbh+roZ+PRxyrjauVPWud5EHn1ue6HEw64U
ZnYw9dQxv5hlo29l8SsfRYpvUYJBZIAH4WIfjPOUOA1+5pdpbMwXyu/d3qqd3DNiUgfNMqctOORi
QEinEsVPo52GKDCVpT5/kleGS78xRe1vVk+icM6a0YQe+iOfhqxMvt9f3kX8+d9oEBThcfHUuakg
4pnFrjDbDLnLoc13wTgUYjf1WekfSi0AV1AGxjNSK3q38V1vB4ZiS/pH+1UeL3dx7KvQT6MEe/CX
2A+n5yAufnZdRdtVZL72GCVj9IrIzfh4f7a3a0slDSgM7U0Ik3Ayr3d71hNWTAy6XwJUALJdkWJx
f0wjYxz2uenrR9Memi2f7bWJEt0oA8keNw+86zH7KvBFrEb5C3mDdtTTxn1U9SjbBRhAfUFEK6Vw
MGwNKu+td8eazwoYkfhOU0WyGpbsiSDsp1xVyvylmvTm0EezZqAl3c0vce0ju3J/VWWMeD+YVFFw
IdVxjSPojaTV9QybKsLvODDdQ6DlA3TBFBTvLs3U0doYaPn5GAgEFyNR0gOcu1SRAS/tQ6VtXBRj
7OTgT4bxbXCbfmfSfXsFN7FFwlodT2opYNYIxHB5FDHO1ZShtN1DXJT2scnZmXmB+v+gD6On6O7H
OF/otTA9VlKqnlEOWToOaE2LpCOe74fUKau/IqWtDrCGo4eQqsgGi2Dlk1EJYF4UsgH0LGkZWkOo
9GvDRYsCkEMRCHRMeSxvJImL2M2EuNgRzKYlgrAuojDXG8OsBoR0MTbB3RMzzQD89MEIVWeHvkd2
tJQ4ORbuMD8YY76l5nY7P0bm+uZJx4uZ/Xk9ctgjveJbPTJ/svFvgbPfo121pZa4Ncpi4wvEP7uq
a90DcUxDqgkee2jh+3T/eN3uQjkXuf9MEHYkiNdzQcxPL3O9duF3qIHXzYPhBUU4HR2z7Q6wBN2N
1+HarMAyU1ElzeDuXQRJXXWq2ogL99DMdnyM5hALiCHdEr9am5Vkx76JbCNeuxgFhZyybnlkHurZ
sR4TbBLCXS1y+zAX+nSwrKrxPzovkk/Zs6FoQY0awefrdVRt5BzGVkuOGBwUL601VS+hAt/g/tda
Rl4T/oQKBPItVLHlF18rSDSr1ZMgPlazqDzV4g4d6zw+oDqzlX8uiRP0NN4UBLnNZPkUxaXrGSlW
qShYLSfHJqjinyl97wc6GngPZrz1/jIQTvxC/I8OeuPgHtkWpv/a0pL+HWRN1+8UTRFbrL3lZSd/
EX0dVOpYYymOdP2Lyjl1EtfH9RkJ3ewp05v8eSzDfE+Ttty51qw9T4bvbgSztSV/P6jcau9y1QSH
rLoUU3KEAl0fWzR29j6SnrA2jC282upQNDgoyfOS4PFyPZSJKOWM4XpyNMCgBPhAIv/rVe2UP/ZQ
SsvDx/cSDCFeZuCm0NJZjNb5SYdVbJpQl46wWagFR8XjPdVYR0yyq2RjHW+OJB/P5HkkrWBwc10W
hPqCqnib5cmxKpTos5obmqfO+PjQTi6OWWwPG4FtbTHfGNwSHcYVKwPRu+8W0B7uDcEtMBmV2Ef2
MB70yM73VcCr7P5K3txEUs+XZyZzA4dGy+F6KBEaIsjd3j8Y+DU4PxE2NbJHE4BN/YQxu63TOW98
9F95Oir2oa8Qmd6IPiuTBelI8RvKDZnustChai0WK3GnHIQ/mP/4tYUr55jp5Res9Kj635/uypeE
Ecs0eU6QUS9JPmowD9xLKi+JpBitvZ5Hxbhv7ZKefNwNA9JciOmUH73tYRPSE6PqzeHgWS9jw7vP
iSdFW9hOkx4nzFg9NNvbfTmI7jjTd/rCnu32bVCH3pygx3R/usuvi2D4/04JUqMQJI3FE7v1LX3u
Zr07ZVbCe0LEovgrcgGlYfrTU3w35sb1LJHVpzgJlfmDX5bRpUISCDFLGqgs0SbSJ8r2/bA7qZnj
1CBe3OpvsPD6oe+0LT1suU/fP7XfxsLkk9ajhpv3Mpkg/WySDNcJPBFQHjnUfWbgDe9PFQ5YkWj3
bpXE8TfHChDfi/PA/sSTgfrJ/eVeBnl+hKxVg+95I5wv36l6qGB04sbYrqh28ei7IvjqxpPzDdyN
+3UelfaIjc9HtcdJikGYkNbIzeUAs7neXS2/ZrbLZjyFFVix302RuKl6BLugt6A7tbn9lRNGwo3O
9vIgLUeVf/5uTztJqIvE94fTUMdz8oeGV725H6auMc8G7KbBI60eftxf3mWkkGNKtD0JFbGCRPV6
TFUpzJ72IGoBSjM7h1yP+n4fR6Ckd07UDFvwj5UpIlnAa49LhqOzTKr60iwGDC2nEzwf66EH6/0z
Mbi3eyCjeHxOcbT1RLrdP1jygs2lpoIs5k0HXYFgUDkhBlDaTKQAi9ziUlc1rfakBqpiPfZcB5+R
GnA3GqBLzhzCgjQggYzSiLBQaFiiBQIg5aYfTcOpDTTlpwP2EPPvLLI1KVfyRTiV/aj1WSy++I1v
xUfEwLWfvmKiHRqD7zEv97/zbdSS4Azp84KlEYsh//zd3kIloi3yPhxPVdwFf9Z2Ejwnhfq7Gwrl
O4fKfkWGJ/7GdbWlmXQbRBiYy4gnDLgxtM6uB57jLmsqpRpO1OzGIy2fYB9Q/fqjNFsA92EYfx16
J30x/Ll5xeYGTNe/mDiaOJD2CGU3bEm/77XatPkM1LX673NtuajVVD3G5EFfW7OHOVj6R6VX6W9r
aoo/7g++svkwLQQTyAsdUeol2Ri1zKDzRyafhjO6pI2RvNTuKIDHTX27H+AtfUcRod5I7VdHJYlD
3xXksrt8qY9UvhvgFMMpBCl8mAx7OtmJk+yFmtBzd/Q2fyBmJj/vz3VZ55cbHlSOxW1ME4fy0uLZ
k2gqffZoHE6Or85/Tu6o7s0qjrAOsEL3S+aPGDgVI37JifmqyJefhgjyw/0fsTp1EFBcWeSxNzQT
MGBETacbTkro978wdPgrDNUQ7/M6U775YVR9a5XQPd4fVD4dr+9JJi6dq8hDgGIuwU/qFLWz1joj
F34N+hXUW4lsfej/c3+YtbnxrLRpaFIbRp3g+iQBbMnrvMdJTmvGmuhlTwkSvwrdTUwT7MDTm0R7
nUZl/qAY5NuHpZzoyHgG8XZ5hI0pHf0kytjFdlke/az1vwxV/SNvsnxj565FKcbBdRutJWDacqXf
RSlSRLUTTT+eShRsfjTVNP1E7Ml5VIJUDEfbnrrXQEiZTYT5xUbAXrkJuevBJEGRIlQuv6I/d76g
ZjudhIMTIwdoOIk+LupnfQY9/Xj/W65ERaqzBASdgilCSIurHpScMwe4EJ60uhfkIKW+D41WPJFi
dw99lP2DJK7+X2uMfxh6XP59f/CVjfRWBKfxA6SCdsP1Klsk8XOv2fMJl7nJP/Km7HJ1F+E6Gngw
K9zwU95Hnbq3h2jegu+ufGEAVqBacVsBTLKMiJ0eN7EDMf+kGZ1QdhUF+fmTMU/RyWkdagt1rFCj
bhW12sVRn2+ZO701rhdnlbCIoBBZ9Rt05nrunYG7WVorfGXX6Rkpd00F8Wazb15yEc2IeykTJvZe
BUAk94LZDtSnfNbick8BwhJeFsdhdTCSVLH/UnEdwiE2Sot9JwZb7TeurpW44ki5ZyBMCGbdvCDm
ynERqxDjSa2H6eIYvuHZahV/tAdE3JZmZDwDOXe8AxfboTfT1sQ3aDpRWohxm53V7GDondsh95/F
+cNodupG9ray/REAJe2nrIE75hLMANm8jGMxzSeXspC6U5A5/TzHtvoZa4PitW21ALRBDuPmKQmt
4VdUQ5jb3z8EK8cdaBq4DZquVCCWfQQjw+WxNWOVn9A3x0ZNuuiHLyb4d6EJ+X6j2rE2GpFTdniJ
LWRT19suntzWqdVMPaVWMb2UejcnuwmCjPaUB2CDN8Lo2gHnySMJl3K0JXojVYoo9aNcPTl6MDzE
jjF+i3oj+UPVO/UR6f5+1yFRtJG9rH1TGzMfAjc5BVnF9RS5McdCy0L1BC868ZraNZ4b9Ah30A6z
w4hkA9cU0hsKxO1XX6+CjUt4bc5vilqU4GXxejF8ONghnBsNU/VJt//Outn+RGcofEZtSys8Xthh
sbcmN7M29pH8/y4DCk8NDg/FiNtCr6OIEMh8r52sUh/QuS7yOe0+19zUzTHzHaU1PIHZuP/f+9t3
LY5KdVmpQA0t7S37eHdTjjpQHKFwMEMl0fcabmDfnUmtPQ0TuT3g+xguON1FPR3TDS742juP1huH
lgYjBfslD8RU6XbEQzOfespXkdfJo9NQF6g1+0fqJl0MlAMUyJ9tlw3SNKywPey6hbbLdF+rN27t
tTRLNgJp+aDCBdxUv952Rm5wgPpyPoV5nUDHzw2v8odwN6lw86ahbneD2tcPw4CIUQdnZO8Xhgp/
PAw3NsL6L8EhleuNkKIv4T1FPgWxgwo9qXRf/Zo6q/w1JqPiNU0QPUbTqKPZb+GE4HQ1VfQZ+4dn
t6WMog0BJ/L+9lg5DXAASLSloofs5lyvCrbhmPAMgm+UTe2jSWXuQLSZh72i9+VnkajFg+SIbmkk
rOxKRGKIcpAMpJD24omahlaR012fTpOrNKqn1RhAeQmVneBQWE4Obj1vtNfGgYmNrYhG1XBj3itx
lhokaIY3NtaN1IeuUN/uJrL9cFKNY+njS480W35xMlvbCLKrc6UsRu1EFnuXYvsGLIqe1h93mK0E
p6mJx5PDiUS5nID3IppC63bNFCfZ17LT9erh/gdePYVSd1+2bsFvLHUhFERNGkXFartHM9xDBNL8
rGlJUuycoIzg0xcVjGurfDUzgxR7pLa+Qx3I30qv1xb8Deb8RhqAj3a90VK1qDSzkZve0IZdnk/R
PigngfxypGxMeeU5RCmHYgrtcYdXkbgeSu/CuUNYUT2RbImvlZU2B5ySta/3F3blGrsaZXFygqoG
ltEySot7zLkdU/+CxKxz1GqnPfha53y3cz99sq2q3utVNp3vD788uLAE2KL8D/HqoUmx5EfxEozM
0ZmnU1L77otjp9Ulqcb4rE5ZFHOTCDdHi143Nt4ny1lDokRa5E1VCjTYTfMno+dTYylpA9TPkPIL
QOq4Oz2qpocka8tuDx2spNBaVt+rFsbbHotw19igoC23kvwN8vmJFQDZ9E3McrWhcadEs0+TE/fO
XvZMjb1Wx6A8wEPaW/qitysNeAQ0JDJLkhW8zDVTV4xx5aM7FvDi/5llceVlkMVO1uwOXyelEgc7
craUtJavBTlHWVtmrfnM1jIuB04Xl0aeO7iwY2rpoklt7mAU2t8LI6k/z7BzmsNHNxSAeTg9kOf5
vOTy16emKhs+XVg6p8mfoA11bQfdTq1PZqc00b5WmuK75g75fPwXwxKW8IiB+8KL8HrYpDPxFsZy
8RTEwnzS9G7UPd6g7tcu7MQ+w/TQw2tg3ApHyxjB+kqwlWwL0yDi8rsettBTSwVSzx6C45fscC51
3X1mGcWWUMzKZmUg2gMABZHMWuaxRt35bRCkzimzKcDkCYpAlW+Kp8xFtOv+Uq4OJUV3hNQ+oCxy
PaemqIzIHWLnZM5d+AJeXuzitiq9QQTFxmZZG4r7jMSY7qEE6i+GkiJhcRW6p7IzqxdNTYcjMCjz
PPT2liDlyklgLrL/K/ERNHiuhyIpdGclytxTpwT9az3jiUYfxz8NfhB+acpNHZa1nQGWHVFtqsuI
g8hw8P7BrBV5HNu1doqjpL007Zz87QsMt+9/q5WgYgGjpOlLAQo65uL2wFwcmAmvupNjY0PsTVnT
gDSxW/OpdHDcftBNP3/AFszZgmesBHCoOVSTyPbeynTX07P9pg9El+inEnYdimNsw2fksIbHxlQ0
3wOAKB4yS50+dVMWKp5vZuFWQF0+iOTZo1vH/QG3lyVY1BGKnL3jBpY4DV2FpvFs2MUetfv0WGdj
33mOlZa8EmJUUWaR0l/6+MrbKrcmBVLMzt+M/95934FwUBlGoJ/ssNFQyCvrR9zuikOkhPX3KVKc
XWMEW3jdtU0lI6ucNErcy/MC9kahnBVqJ11v4YLStvtP1BbVn/endvPWY2XBTVNahogBl/CmSZcX
Tmj5kTjleBQ/5zRpDlbbDA+G0uJ41A020Dal/FxJj4i0neZi30Su88f9X7GytTE+gtYmFe10cLrX
O0yYuSPmzNVOo2n0RnDI4C8YXp1UmeZloz4m7aGnfxUIDytYzoh3f/iV3SXpotJxEwauucyuIr3v
eqtRjVM3BMFLlDnaj6Bo7WNYdGnrTfOY/dbtXNk7TrdVlV4JVdQUZHGfqCg/xPXMuU+KZkoq4wSh
uykeo67oTK9JhHvRm9Esw0PVDqoINkLJSiyWhnoYCvLUBVW4CPt+UKGpI1rjNKKCcPDNufmG8pGz
c3x9S01+JXiQx5DLIKJB+FoiOOw5DcqhLMVJ0eO8OLY18nn7vg5KwwRg22e5F5JQmK+DoeTR9yro
86d8KLGZuP+JV04T4rR8XJaaD71c58zJal5HrjiR76furo2M9ODYpTFvbKWV7ykVd6FT/x9nX9Ik
J851/YuIYBSwZcjKqqzJLrtc9obw0BYghAYQGn79d/Jbdbsd7XjeTW/sdmaChnvPPQO2LQKufikS
Km/Tasun7LLDePGnACAFI4lCbT3dKoR4jsf2B5DiN1sHpQgAT3inoh769WwKkDkvIl2zy2FjRNVY
hjHgFt5Nh6xuwC6292Gu+R/guN/9SOwXGC0AJPo33ylPDwMn9jG7LBupz5U9cvCNwIlNCpP3aIz/
RAL/7edhwIsVhAYc+Mc/N8mcL6heD51dpjmfunLIXTvFGjaFMBSFlLI2t/+9WH5zHgDcKK713hVJ
rq/f52/nPcNNMJsgEbM9HKkQDTDj2n0eR1+ZvqzmxNHzsNUY9g5yGSN3skvM/0Ty/M3BfI0oAM4C
XSZYc7/yrHYG4+ZxX8ilUnklZZvwZJQfLTclSgw9qfge/rTHkfZ7Pa/zBxBHvJGIixPeNMvg2J/K
338/FLRNMHoDsA7kF/aJ/3worpYl80KRywqEfemp2MwdQ/YzgpFy9o6VbH9Xweb6tcrW/8P1j8++
+jVexxWoBH4tsEyAFhyL62KXcLj2GqLHGmoEK6FsF/K4hyR8OlrAbwltNnDd//rvBfHv8/KaKoJe
50qJBZvll1M6pLtIpmjIL/D+F3kToDSCG0+AA5CKsz/Zkf37xLx+WA0f0Gv06L90u/uc4iaES+Ol
XCffV1BHnpgay3NmtxcUIMNrXczZ05qN6w1Mw6GW/u/f+tuPxzMG3AkrZEBt/3zPsB6WBTVbfsHn
+Xsw0jBJ48Xw3o6J76Qf5ONoQIftbLlI1+TwLEv/UG799mnDTuH6FHBS/8puqXU+lWUocR0XnH/w
8fJ+S624nZz700b/3SfBqxyVD6grqN5/WdM6iFmRscovkRrPCyXDdwoTp1N+uPF/RPTAD7kyJuD0
BuwSb/aXIwzXrVoRqlKAqlJv8hly37W0J7AGuHvmo6F27PT11gefM6aX4JDg/N+v9bc/tYZBJ/qh
q5fXr681Y/NSKFJcWLDZRS+bex+PyjSjKv9kH/Xvu/Y68AOjGzMT2Gmn1z//+/HpWWbEUReXiG5E
tQIF/dRTkq2f/vsnXd/O38cj12eKsgJXLRwZ8Ap/3ZVRvsscFpgX9MvjKancO7htHGPDhhhCvyH8
Ccj63SMEdgZfERx/AFuuf/6330Ul7kJl8HlDfnjXbNs1T3y363omxyr/sGCu7+NfP+7qlndVC17d
pf/5YZGSpUKbU15EtZBXxGZbfakDMfwHcoFz/TW18Phs9LCL/PZ/f6w4YFIEymKQ/i+7H5hrWFh5
DOSiY4zMm6qIqlaKomgjvsysSQT79n/4QMwjsf8wacHx+s+fqjOVVoJW5IKUO7mfqyVbNAThC306
NK9tD7nUn7Cy3z1dEGuwfFB2g870y6s81FFlh48IKn6pnuFfdJzHUpGnQprlHCYab+1STev/3saC
KgaXC6RDoKqAxdA/fynOTbbuHCuo1DmSVcCKRMOq2XI/T3LukmL3vrdDFF6cif/HQBlc20BEwI2E
0QVKN1ym//zsVMATGH641WUdItMiqiHqJz5OJ6vioQWTfv3DMvrNboF8Ak480ELDv+PXE8+ksdiS
GJ8HULe4BUGvuj/gHfjFZlXyB3T3NwcBVg+oLpgM4db6FfksHZrYXHkgc0RmPSTucQ/CTY7MgOSA
uqj8k7Dot58H5BHlGUyWMZL656Ocj2Ug5QAAct0PdetsVD8GwuW3EPvtkbPjT7Tw3z1KYMmwukGQ
K9bs9fv87eCBKUM5IO6AgGC5rt3mdtzGyD/4CPV49Cd6/79GjSjvcEfh7sfQ+Srh/WWNziuX21LT
+jIcqjgh0iT6wKs59Nuq/GkutG7zKGM4ZUuPOOYFmFRTwgnnE0DZ7A+9zb9LTnyV68QPyweX5q/E
UjKhxsYcpMZ1FU0txEfjp9UXydGHaV9uSeKzV0SCUnFCGPX69b8PpV/l/NcyF6IusPCRVQyO6a+C
8lRXNLXRVl+WkMaQ2K7r1tiy3r5u8XQsjcv5cZvX3PTRICLTFPB6whis3vOl8/lRfVr1uD6VUfWn
fYxj6pf1d81MBkMfjdc1HfEKCf5zPVAlJRM6OnqRwIGtEwVjWQt4bN/bEVkLsEHiQ7x0h/flO12g
0W927R2mh0ZE282ByKq1K6LafITLfpH1ZgQPoK0zg74qW0ShO5Lo/G5g2VDAYHias9bBuvvTGME+
u4PuxIfX65znnMglilpbDHPm2xmFq9vbea6JyVs4ly2JaR1cUalpYHWQzKE9NpiEP84hXtknTLv0
8ZXGqZpOK0GNcIZ+ZYbvmJxJMbxGJtU7/Bt4VjrbVkvk6dS4Smv71yGuD/lM/GEj0iB0x9oP+TU2
9gEhNJU5jQGX2mdAC8I/yUms020m86h+K+xYVuch9hgiNhuugORoanUM242ANlBDzRloze+kXg7T
lDMl9JbEMqftdlRD8lxUCoxXJs0h23GijgTYQqICeVMgh2RQgzDE3EyxX0yT5GGWt16n0G7VvtIT
HNGt4ve+kkf+NFJYSFygws+nmzTflqqtWcrL0EDqzM9K1vFyu0Jx6j6CmuF4i0BuPfRp7Un+tjHt
2XmqAPX2GRLlfbNTtGunSG9D1e88S3iL8Q9VnSY03d5ZA1/WHwMApewhskXiHiADXpC+VBee68fI
QVrXwDqELM+GkDH8KCLNYB+G5OTxYTcTj06ORfH+rqTIzrhhpMR6g5T/qqZKOEQEF7DbDupuQX8N
dauXxVVvu6DC/YWxtktIg1Ob7XcL2fn2PQwYLcvO7tZPRW+ht85boViNnZVkQS1LU40rhcvm1Q/Z
pK3DjA3uHZOAZutjavYBMx1cj7t4qBcvh46OaPv2ZskEjeamjsa8ug9kxXgNPoS7PacQDeGvhQVh
S1OLiRAZp4ch7KV+mCJI0JZWEp/BmR6WOkk4O8yzlgQ/Avv+kWbXgXub7YzQsZWWE/XJC5csd7OD
meVpRdJTzvpg4Il6LpyA3UGPWlonUwuYtdptA2NWO1pohAOYdR3X2KS8WTc4RN6tdQkxccCQRNwy
w7b6OZFTNpM2MckyPR4DpdsPigSTCaZu87zB8JVws22tDRtIP3mtCHsj0RDhYKqtxSNuMZeA2X2b
iBHzus4UIVn7Yg4u9GsERmrjDEJQvkYcoj/wExPxoA8/i2ZI2F43V7kRf2UbXAj7XcpNPtTocwFw
cy3ZKzCZKrpFytIuT0FhuJe2WYp0kccSI87QDceWp/emIKq49VWJVqpbBAgkN6kfuPoycAwJ7lZO
qvBilwN+qm3kN5M0sw2M/oDVuAGtJ07g1YF6dlZxiNs0isl2A/n9CtYT3H8j0YQQ4gFnVWWoPM+x
Ks0tpGHz8uBiZJg/b4XfNgu2Kx3qi9O0CA0Xc5n/YCLdKAKpZnvMzZTV0ZWOepTx8GPIeeS/ZlJI
/ZpQ+ITeabaP7D2dqIqvUhwafSmBOuXA3TnQb1WHvH4edGziuxGKynCZI7Kl6e0ofDnIZhMYHnQp
3UuQTXlBwJdQi+Tky5ipiH6fzKELMIQwuuxH+MSbGyZlrE6pORB0hJer5XcJqwn9QFxxtbYnOYux
F+QwjvaboSsLJ0jDqnlpElMcx5laGFLgmoHh0Hfg+zGCgjSchfx7uBvhL2XVNLCzTj0pTwxoHX2S
mzLHYzKq6LiN5cbdKxZISVqYAMCHkeh8kzcHSZw6j+kRj2e/y+tyX7U7vnlRlnO46J1i9ARb5GS+
3Xdhh8vkJxiatauMMBBKqZ6SrwcIDNvtXKnVnNweD+7rKnGhtBXISPvSEHG1KuozqmcHKxBZbdtr
qEVe7O2gcig3Yjrm8RfIQmVxt47eIxB3cZweb2mmYf9gK1wKyQnXDjc3tSS13Bogz1BcjxBc7GUr
A2J42nmwVp5xByr1AcYYYnsDUy72oidm2NQX57F8cFm4bS3R5IC/JJ/SZCr8LatAQXssyQhsE/L7
YThj7uvWuh13SsQtj80U3eKzS/ISrLfTx5FiV9/Cs690Z4k8BFDMi0L4qVnyero/djLs6Ey3avla
kIjYi8EchM9dvjNfvGICwJY3BHdakna4CPxw5gWoCgKXJtuSG6YKb2zjgWmTGwPKz/4eGHMuOlTs
AtikloUkiNA+JLqVWoEo+OyBa6/9OiN8YUZuFxdVk1gxlc+zRBX9oGYeeM+OKsr2BoxlOnUckuuo
XaOKbKbZ4VcVNwbGIuI8eqNxWSjQd1u8WwQQHHzKyZkmQGgaw0BLvdQITBx7Fnkxfi6IqP1dRpzO
be8yXto7EN+r+rPZjmh6T486NT2BaltnZ63LoW7ctkNR1CyKwK6qi7FP18cyt+NHE4MxfG9CPkQ3
BxISp7EHY3gqZRMMmcJXtlm5/Ny0ivENBZDu+tlTrcKrmMecza1ExxxgsMMH1I4u3/FOM7PV7ins
dQZD181guvQti8LVSxb3pBteBtgWnAKP1A562ebGmxW6xPSRTn4UF8zOIHDtoPkYprZOrk9kAYPy
B06l1fU7cp86+BpAlOnToHWzhrCo51lFeFXeLuvSgl6DJPdI1sXPZWTTS6n1eODmzmAbY8yxoT6j
zlyY88N3NW2YwkcI91C9H8tItrD0Lz4Xc1VNj1KuFYPBVaXXG7MyFOAxPDCgc6apOkHYWfATPLhS
4KFKjjW+q0nWR6uHosSnge584wWS8Rp57MePCS6dRQNb3+mLzgb6qjMfg9ZIywMJDNwsL1lGh+LJ
LcHOPUggBq46bI9FfQOxS85OxpfK3DvGNT3D9gnMTTXhGr3jy2pfHAJZ3LNSVVR/HlaWTA00w+R9
DgA5eh8h1MR+V5yTl0QkcPBE2Tc8+1DgdbrsKJJLHHPzg0EAxxApKfOXbRfZs05CyJt6TWt18Vaw
zl+FQLexQO5KI0u3zx1PdoJKWOUFSruUAjD21CfiBqctLc4y3VzeQBWxvUhMASZcCnhMf2mRK92W
CCfwHSKIDO1ELseX4cCCbBGqy18moeQPVlX7cJPWRvgvgZfZ8sMH+H21voSzbN2MMoldRwqwf/rR
YnL5BQWmqd9FTAn7uqdbsYO5Sx0/B9jmrG2MYDR+jzpJAsneGIoZjctcoV4fVPkO19sU31kMJ/Ou
rnxuGq3hMXtCuG4SeJPRufw5gLuF5qxGe3hDwV2RN2pGtdxaLwYGTsCRm+dUY4R4bxJp7VuOQARY
uMOucO3hlEvrMxMYGqCICpTezIbQrOgUTwmWT5G5st/zsbzLnSeolhMcg/fHYWAkh8SMiEwo72oi
Gtixxu8Xtri/5njlB/zeivwDyyLE7OAKy5HTVR2HfwqDT2p0UTnKBGR7BF9PXYC5gWyLRcH9jPnj
GO8wXobt+6ySDb61FS3lWUBfXn/G9cmLfsYtFd1gmObC0IQ41lFnBQRhmFVXfL1hWbUNj6NmGYUN
uC7X3sp4y25mm8eihVtroU9wrZnsw+a1wURJrpv4CtTELH1UMlxxNMNx9lnNQaRwkUySCSIF6+oz
zWwmPmX5QW7UIDWoPzzzhjecOTb2tSWTfUZnUdoONWM1g6qpknCbSghH0S0eA2PDJRbVTLGts7m8
wwkCqmtT6EqTdmbKnCio/MiysTWXeKLpjtl36vjQ5cuCMB9I7UZ1EyDU2pu8oox/EjrOjhOPMxm6
0jjjO+RzD0fja4TV37qA7r5PFy2XbpYMcsSMFdR/CFaX8ZuRi/AtgoGWNcYWQolFz+irvNs/BKCo
IFKAoV1bUHu3ZOemiWZCl+lSDA4+xs/RkeGqte24ogMFME8wj1iOKr4r9yXJERSjtgp5gmKkJQpY
yM7vVTgS+HHhKJraNXfyr2lnmYJgMPX+gXBYCj6id17zbyPeKEfeWjVivR3Jjh6O5viorV5BM02c
IS8wzE9JNxuDJsjBfuutAkkee09H2ZvPs8ndJmpYMKxJR5vdJtTs+k6mGSXtWHm2NlO81S8EFq8f
WUb8lwK1bNw4dSx7sxovK2hTEr/02MWZbhnxtPq6rEjdaCODmQsUqUtolk2y7DYLS/6Oo98CULIl
tbr1a6TEDfLpMtLAOMRXndRi25vJIRuvG6oaCU2R865qhRTHk2EJaELJ6MBsWOYh3S9M5B7nASRi
MDCOyNz5JNNjI0gUF2c3MZq1o5D5GxCPejqJqdqzliLKVrUK1jqyn4MEhyurxjJvXM3grLlWHOaL
acRxzQUOney2rTFp8nSvfiKchH5eR5hKNmU+kp+xruk3Eko4E9oZVlRZrRFjVeaDfyiiKzMhXoqj
RM2BOOpe1jlFCpGkxZvFQPjn6JCa046ZUb4l9cG/sHLJ0TpNOAY6kMYFuh85r8NtmGOj2kqAQZxm
y1SA8QlEpdvzCdV+WdMcyVnwWvhWILlLNQxDZtcgKkd/IBrNSTOljsy9Y0sZgSFXLqy1UI9Cc2sN
k10U7VuEs7Q071bLdd0OQDHuo8MBozm4SbZe5Z6utwFFZtRkmzfI0cj9YFqRaj41PJg1aSc0J2Nr
ha5LGAe68Wl1SIZoiDKIWzrQgzwRNl4p50Ph4JiKHw1rmGHa75NyhvrWIUvhDUJg9H12UAHogHKw
IKSwCflg0lmI1pY5+472TEAlHGmvz+669+4PpeekTdQ0IV78gH0vfAK35LnKAoM9Qlwfz1GeM9NN
yLs12EhVdW/hRvMA2cQi2xoHpMXhu8mf6TaTuB+0WSSslSJxs3Oc0XAAP+atLdkS47J0w0ibhaIt
RqhIjclpqNd1bzai05/RtGa8TTbYqLRYZQjmO5jY3+f4ZkkPrhcd+z32LnTj5GGpxwBalA2bDP8g
19TZpnISt8O4oaDvKJmS7zyLHXIURZLM3QzgEd+FzgRXM4hUzyZzM84FEo1fRbqvDLJeFkcNGlqw
3Quz2A4V5U5P8FJVD6BaAQWt7FygoXNQPPQwryJHl40we2+rciefrECTvVcUvtE4MPZXzMnXosmK
kKU4nUPm4JUXg19pZ1ADB7fBqqzedrzgeatQ4FRhRE+QZLMZ8IyvFVzqaD52Yic/yugqUeWpn9qU
leovaT32TZy8snGrrp1t8Q2pjckXxyrb1drDVice1vnRHABbcJoM1QcFr9LppDOCC3cE40c1Crwb
YCAiZG/7UCcLpBSFRFsO7OCMbbZmOChVwpvNbohKnzOVlx1CmzzFv215D3MmCZV/Bqe6BsSl0XZJ
oGLB08E10WwuSZC6gUQkaHpXT1CDlqUoroR6YhuEeh3QodLkUE0p55TCQFBw3iVrFT+Sadth3rzE
qWpAma7TlpK5/pFnYoKWDQff25TC07ohQwnPxVIf4h3qn50BwOHI6PREQOSZohqw70BeHEAQ8Pha
CjtXAVnJlrXju49Q9EipbFtOi8ufyABGL55Ikp6g7gfClfC4GLpiWqdvqBhSKG+UiX5YsbGih58u
eVlxKfNWmFGiv0YG6s943sXeA37yXxCoaUTHDbq2Zh+hTGtDiRLhBcRlyp/Gcnfbo4gzdVceZHqZ
Zl2ZRozJ/GBwSa+nUIHme7fsCl9yNWUiMF2AUXhPVz78REDoPrezk0uB4j7D5DFHHX9mABPLli0T
dHgQhJOhwdoKouUAJMYT6GyLOOXAnfwJ+CGaFkGWuJFqC7jXxTGMbZ5HbG9pAQ1vj+JCz5cFOPPU
x5io1B/iIwzANYld0Cjy+c3baKp6Bb9L9Pxy54gFMfH8jkxRHt+m2DG2hTB2Nd9hgApmtFh0jpRf
BYj/djDQIJyHKczLbY1aQHYDqqIXmYUZsAtcmkCyWFMFVBhd8t4qv5Xo0WWaP3hM05PGrfB4ANca
oWo3CFYkvvMIV8df2RFXcotaxMVIAIyCa+IMDhktBqaYNSWrn8ezdHCIa6up2GO8mBx/uhh7SCR0
Wc8foiise3fkOXZwavgcn+MZJMBJS8JuRLzPM8Yg4By1kDzGdYuO/JgaDNjH7YYrs6L9qrUt3spi
hqF1uQEPapcdcUIN4NB9/y4nV2CgEKH3bGdalbxbqwIemk2o1qnCAohFcoWD/3/RZMKHgJ6GvatC
al9BX5tkKyWC1G7WfR+3h3EGun6zUgMjfiC8aaOQHjRhAnUgNq89QpRAjCUG8jNPJS64Fe4vvEFc
AVrg1aQC+x7Unqi36IpcG9ItvZX1rtTNCtrFKwXnkrcHhZxbpYUIp6Ew+lWzmu2Nx0qbOwSTICsW
3M6K9LjpARlmYhvLPi95+cSjEnhNMdo9PjECi+EWx73sy3qKWIvRgn+fqqh6i2lUzXcVDSZ5Rugd
R32TonjroU7ekH6E7O/s4Yraqi6dfAi3JQhZ7ydoNrbObiMoo4xjU56SgHSuFlva2LYe0fveQoQy
PKt4p6o3skje486taTfweH3brClUE662LZcpNkXer7lC61PbLHu/AC2dGpms0TdWrmpF/i0OAQio
jQQcMVH8IZVjmrUIFlK3+QyFfUtzbn7i3Ud/GVOvsmGoB37C7xLNzSrmsDSxzh1mEYpOV98ozBBO
9bxQxC4xWDP382pFBRfmbfkusiC3XsLxBPdv8Mej2IvsW35tfJotoH24QTPAKQbFi7hbK/Tana/G
dOisPMznCb76XwnmgT+HZBJfaY3wjWYYIp0g1S9PXY/LBVXVvHGAYRuHIcs9KzjiDuSxiY4BD8Bv
RlfXyIL5p+WAb3a7z754h3dbemzmfH3NVSkYHE/Gq7PteBSvyIHQSVvJYBC5CgKVafHduDhRth7A
DbcK19cAk461EXkYXW9wQj9cd+VHGGANuq2gNuP9gFFGOBEAPS/KlVeXhMJ+1JWbXDcxHtTZp868
gMeyjl2u9/CsNtxwfbUKEy4TQGHfo83C65pg4FC3/IgwCkoRQIqQNHXkc0vghKDbfVCZbSUgkrXX
iCvcm9qASdYUboFzNzT8Ac95XMnUBmRqPHJzpXtx1L4OL3WuFaCCbSq7Uquqm5F0KjHwotUJWEJK
T3m8ue8J7nTSU8/pLcy1a9atDsMRDOY2eOLYYQT6MediPBlkl2gAXxZImlDT+GIEAaaOtbsi+cI5
1EqWWNZymDzKZjdifQ5qUqpTsGz+iFF7PLWYcoe/hgONUUeXRRetZFP14oRS5Y0KaviC5OblzkZ6
R8oOycfbqRg3gvI+sR/nwu5pC0/qxWG0tK++g65otjf7NM63LKiyPlUDK0NbYHIUobPbxztgLXZv
kIZQ36kcHPEm1QFhRUe8jRcwZphuF5IOsmO4aO7QDSs4DpQ62zu+Sa5a7UE4aZWW4xV1q0UMDQFw
TUCoh8Aol1EDTa0K9CMybRLVF5g7oR5DJTZ3jEb7C+ppcTRHdkyAKEeWQvANyfnPbKggEWapCA/4
4WF8KIpotHeTP9Dqp7ygXyv4MEWNPgBCtzmW1EMlwE1tTZ2KzxIxlBKuUG6AWbtazFvQPhoazys1
tAbYhD9RiOdeYweNZ4yp3OdhJNHHnMbDV1ImW4W6hwGrRqgzhLqAX1kDhbCI73RGhW3TZCwuGWrS
o81yv34Mmg4/HU5g36CJZk85dKRZA9xfmMbBaDVpKaKhP88uYmvParSALWjUYe6jOlsx38uEu4Yd
rtXSchNdCXosBfzEZA2Po4NgIXb2gIqwz/eANB7tZUEaYiTcecQ1GQAxKqXZuiqrMExEa4z94WZt
MRmJipU3kDypo7O6QC8Q69Fnd4VRUdIeZgNCJPNjfS4ze1Xcul1VDWzE+I/Z1Ss4SQN3b+UhLT35
oo6ODnjRMdxGVK/pYwTy6HKiBGAvruupvIcxtk0B4XCkkhh4GKLwTZHuOEv0iY1wyh+nJF8SSLtI
jJtSHgn2Rqm8Qt3p3fQpk1h+p3Icd9Ugd378q1JVCJh47RP+WVqOeRdhXIr/n6e2Ok/oaKqTKUYg
aC6ZMsT5jct4gwQ8Ud5oucrjcYeatGzS1QIExNzjQJ+sUcn2UA6pqkU1OyOOMMcZfQLva7DnIdmN
Qh2SJh9mh2TgG2DXKGQ3PlrWlfCucU8TBMHYOQsHbHtd6O+hdNJrfyxWJ7gk6Lgs2PBqjIAE1sHa
hhJi5c20b2nPx1ztJyFNrlpvKon4scrX8ZnkS/EJZyoWZwUgAKtvQe51kxFTRLjgUZRAlq79RTK9
A6G00e6bCIjV1OyY8gGnp7Ob4SK4V3VrYzKpNp1H1I81muUFoQU1TPcEkOlPKXbr0DmdkusLMfXc
YOnhvwpBAnd83uqXICJsZ1DegD4ea7gKuHI3f/UY4aCqWUFb6Efq0+Q8J9oHVHXF8DXjNUxpM8Ty
hS4uo/GuhPvOp30cwWJOKo0+AeySeulnYneJsh6UC/DcYhhws+OYohaTheIV4tz5aGFfwEJnTIpM
BUUdzG1UVj3AoBGFe5xYfY/5BVJLMDRM+F1VFgN7iLjf6AeozFR0BtkEV34S8gODf5n4z/VkFGZi
HJYLl0JN8/4JK2JLG4302uVxRuUAbH5I7dyuFTkw8Mt4NvfTKEsc9+V0VCdqBwy5oiJ7X+thTHvn
1gh/m5EphjU0FSjQY6hRH64EO/9oAcDwV2zDkbNmqG3qH5Y1mfmLxZ3/OtCU+xfYB+KRwxKr4n0G
r4dvuc42fsLXciNEefBbf9p2KPo+M5fs6mEArdvc2HTc+upAdX8WK8eVKBHMUTS5zskXJ7IdNtIc
m+4s4LienWMr1/glB30BiV2e51u/VUTjUIZvjMcxuId38cS5P4MLhLkRooP0WNysAK6SBml0PNx7
CeShyVGy7u8Ed/gvA/Id0JTD9qm4TTFRL9+WEoQUKJbqwz1Lt+OFOlWlO/DSuRAv8zZGvA1HpubL
MaOjOcksKuvncJAjOu1EHLKHfToXl7FCPnGTpRihnouwxgdGzdm0t2LNrbgfpwWq1+tDspe1DgX5
YGFV7x4TrDCKWgbDvOIlFJtNih7UR63mPp/QGKOYDJw/MCf999Vz3FsHrp2zrtLhFUF1kHzBvgmz
MEzeq7JRRuujGxjV38yBsV+P2Rj7EkAQGvu0mJa6O4hHoCXdx+XxKIjntzRCtCjgoKNFrvM7NNQa
Zxp7wn3zOpBqaGui9bfFGn2LE614mxCOhY5S2ulLgOYuekxsjmZ3gwIAO6b6ymCU+1ra4hODSwes
xxb5kR7VhHgLtPQZNzi4upyJ9WbSdHlNdpeTUyyXHVDB6L6Uuatr3FXLYH4sWcIeSawB5jFUIKbJ
lQrRnamnSrTg5QALnbWGcc1+FPVfwewYVUBNPp2pKupHsC0AXA0DLb+rLKf5Cbd/nb8XpZfpaUS1
5jo+UwbrxZiRpjgmkp5pkYYbDM2zC/Au4Hq54O8RElicgG9UCJmdxuN7nsLdfAM1AudNPu+9ruR8
nOwqkDGcTXUanub/x9GZLMeNK1H0ixDBAZy2VaxRs2xJljcM2S2DIziBBMmvf6feriM6bJdKJJCZ
99ybDblBeUBEyAHFXx+cICeSDftYkMZ0JQg5URl8lTpnDBBPt+NFqTX7g4zdfcXl+gRonui0ilgU
wVbXRHN5etjrdqPQEGai96LDoAzD0bHI1indrJlPoyzlsA+N05iTV3NH7fIpKpyURydpd5yuLKAM
FloLs2wzC+JjSbPAwonpZc7seBkLHL40TUn1mwKheYR0dWjBwiE4DzyTPt3Y5MNmdqqK2fpY5P9I
6woZddPNffq3BRu0Z/H6t1WQnnubdcV3lPNLCVjIa17wm0Y78LkqR3yb9GMZLFF9nOd28H/1a6y/
bbdUDJsdw2Q6Mvn6QXKuoj3YbgOgwHXEPXuYhuTXCgHkP5ZsMP3FdqZJM2lsFnHO6qkuAXOGxHKs
QK/stkDYKG16wdsfGw+9cIAmPvnZFmXH3omK4aEXNZtsuzkPvvO4df4DiVXjDje+47yuVEXYd/zC
lj/W2sE62cRsKxRbxpuTLWV10HoZ81NgI5TXgSLsHqSqusJYueSdKGgOye9KoGMs48EEVdu98gjS
AHbNUrlHxzij3Rdh2Q8HS/Hbp5iSWvNtunyaYXE8LhvB+e+eXXxMjDR7hmypj1oy36/D0rv8c30C
Ps4FrU5FGfs5w2Frcmp0HYzH3A2U3QMI6UTvaxCQKs0il50KdcIel3bYQj5VmNH91RHY2XFKVkmv
Tc/R3UzV45huLC4Se7d0u4+wBqLZ2UJO5Iv0Wxnv5kllwA2Jz3TUJ+giobiRXAaxyKNxN8D6A4PZ
sCquanCTZbd0XfAtzKzHx1XMFHdyIyUSFMVJdhWxpH/ZLGPa/SiHxaRiU+AzNgZaTVdtarHL1rKb
rvW2rd7x1hkw/HJ4ikLLxH3HrSuzg1m5vXbJEhUMZ7qtPyA7QH4kpkxAjuRUUDgKBil7PYUQLyV0
EY302iNldPWYD9ewzbfwHOH5M6kJBrVealWxfK7ghwmO8yLjGdEn0Ky812XwkC9l/dLly/BBQ5PR
cAtHv6rMDS7cNcZJk23q6UQ3fRvVT7W4DM2mmh1OaxYaZwUbaVdk3D/lsiaPsvM7Sx0zFP8MJSUD
ZxTYdq8mBH0G3dvsnaPVp/YCb3sqnXX+ZhUpq6cX4Dl/1/RJc1e2pbn0DBpJYEHrulWm7rBzmtr7
pmlvAA99r/nZRk1VpkPvIr1Vo6rdHRSXE+3d2Cyfdd4sF+777S5iQo+2KXNVp5xOL2pz+C+kE4ul
WrhxWsf1Sgyzzfnio8wBZwvd1gY75I81OZhYsvy2rO27JCU+2LdZ1i6Hwq71dUGZa68kjtaSRG4x
BZga+/LZU7aa7+aJfqnQYJQ7XPlk03oIYP5ule7wvnpteBxx+UATeCRrHjUV9S3oqihpTUQ/RoxM
qqzemS2hGPeWonsL4rL55jwEAKlUnT87sZMfblf9xg5OP86+WUzWH+M4Q2gt3aCGFumz4T0jBQMx
lsI4Jm0/C+q0ajRnATc5IYXs0OIqq5FwuNCWlTtikYOdWNuAOxYYQ9njDLN/n2wL9wvT6nrck3a8
FQcQD2Rj0c6mfq1KV3/KhgnF3kq38S+VU5v6PmpVg6rlTV23pkXu5Yho8JUHtB9Tn0Z+TpBTEwTN
jmmT1uj3PMaHYMiLLq3DXqIv+CVNw7KRgn3qaSP0o2EFsr1kDIsQSfvp1Pdr+Toil1cHk6uy/lFn
FX6mko9L7dDwI7KcCAFEKexYZ1NkpuIXQdrllV00rdkHWyWZLwoohftR0Sql3H/KPW3EztFtB1aA
LDTaY94Xito5V0D39P4riTV74xGXszNlrae0joz5b6kqlfGh47o+MOYH151ofv6EUZt7KRJxkO+T
WvjOvnay6CsIFsIY2No4potiyadsqyQ/Rk0Y3dfSDn/5VsW3061dd+hpQp2zr6MI6QyEEnUqUxSh
UekNE4Rh2Y5/QKzp2AHIvYc22rafI69Tuy8yMd+t1OLLwdWl84dcc3u/kreVn6xw4leL2UTuvLqe
hnM4bVSzQWMqb8+LUtaYdkkr3PvNTDCWgSJlktVnLYVCS0wTDUIWvW/BytjGeLOfnGWXddkzq2JV
cVkBOsJ9JGfbkFoV+dNeVEXgHQvROVwAkztNab+Rq4tqXifOaQ1DNL7BrcfHjbigfl+52djyhELn
B7vMiSxywZAk80lmy5KdrTdAPJmypYPoYgqSqoxL/0IThJVt4m0P9pyVVmBkZ/x33OrSfyQ3FEDE
9brCTZ1xY7jKMHaKdipYnI5aXC/5B3t1Y/F7o4FSp5ahWL3nCW1nd4f6ou2FCzKYUxhV5nkL6FGU
2ryFyJZkU0XHKWLmubc2CO3ZkvfT7MPK27iyoeQUz3THddKGjfOVALV+l4Hxaj5CNgYnVkF70e1P
cjeXK6/jD7TUctoPIov5k73ipAa0YXG8Ci2AMhaocicF2soSjc0vlrbW3QOxuSo/+lYvH1VlhmJv
izL0j5LeDJlGa96XaRoWjoAkqtzLKLivT1VB4u69ZPYljvRfkdl5yFnRiRqLKWbJEM8542ERIu3t
PNz5ZmKpg844B+K44usVov9vrsNwOsWFySQVSFFtHDhCDvfhwi9v3/TF/GIaaE7mQsHg75LhhtkL
ZF19DLKtVE9b7ZskDSdfTseQOyL650Vd9I4lNluOCxpmdC2TePzj814z/2g8JnJdyHKsncPAlpy8
RkGrsAu62VM8DQ9u55R3pTvKYyVm+5B0uUu4AFfCY8smgzcQyTE8bDWWBqDAePQfAHyRycTg+y9d
JDe1H3qyS69Zb+XPYOiTp0b2a5Wi9Tf24M6B/oEJ0G/uFPjHzGw5d9DH4kycp6RnrBIureccIiRH
ehpZvq+TMttbU7Zhdd74iR+xhFYEuYUAMSdRed09fiBQl37GIXHjRMqeaxunLpd6qMIUytOqnbRG
UutuAY1x5I/YzYUkmgMyUTYoSUlmmKIRhbonFFX9IyEyWU8RnqM1LZNt+AsVCwucM9s2SBtyO1q8
2Ae3yLMrcbimO8z+UrytY8izdlMzX9dV0bcjqt7wcZUbZ2/movhcBGPfXcg9DOia/a6bMbpHqF5e
QFHW//BERfgMGHMzoQFyJb0kr5r2fi4k3Iu2szxMRVC+T53LGMZyE6YO0O2661B2XuFkpr/LDDlJ
Y1BGz36Yz9lO50SU3Wb63d2klvg65m3ys0UyfmQzTP09JhPd1JhLcy37KnguvHl+agd3+uV0fkLR
kcz2qefDMejvgvqj7CnqNxNMy850g/xuNt5UsC2y3ioVNHdNvznUXdjwUjbvLg994yAlcpc0QaQX
0tebcPvrTgzeu/kG55ug+WViup+1rKlraiQvT4XOvo/lcrgNjg/FFPbHatHdaXMj/d0ttX8xWRBe
xsnRb6M7undKjgIZVdISBbrL06RF6gtG7wGAcjrQR9sX0NP/cj0rvg8+jC5JJhK1S2VBMhMkS5Nt
5zpPvvDfEfFR3vSnrj85UWee4ODCt9sLfao8JD2x8LHtJouz9pU5xTq+Vx0DcE+uckeULwJz0Nef
gLzJI9rvMUnqF13HHvImd+2+TeSxnNfxTpH1oJ3pN4TCdzNZUAS93rUgijv+78IYK1zux25sf2YD
wZn7ooPEsW9FJ2ivSPuc9ibu5jaFlAvf4tsOrEMQjf5e02s+BHkYwYh3ZvgvDDePpc1uHT1sLLa8
2DEcFaPfoYeEj1vgkWJ+xLfO083MANo71tN43Nq5nQ55Wa2E2XRutA/jKvhlvE28bBhA34cYU0je
quGpFVr9Z+HFKa1IcfgKG+l8TDQUv8Ug5E8tGvcJNbt9dsa6ufZK2DF18so/Ku6Ke7edm0PCIPoO
VZ8qeVq95l8LZglo0y75LpZdeJggh9DfveRxNcGNNJrNgTlr/dutYKN2deKWV5Z+r6cYRhrBjLT1
91Cv8Zfh1r96yKX/kgbiKHp00Ul6WP6JmTV1Dhtf1bI8kFqp35RrqOLjvr9jVIZtvVFb98PLjPMV
4Dw5UAYg3s4987pk8z7FIEFFt8o7TOMg32LelXNl5wI5Y2aQWVQ/FPf2820dJy/jEHl/iuRmulgC
Be8XsJVcOTXqoadHUPekcI+Ia9F7orbmnhK55Y2GSn92K1l/cDlHSHeZd3UEoZ9AEGvWspOucE6L
jes7R0NmAw4JjbziNssfX4r8ZQnx5dRFKR4jXS2vWzl4y84fe+84d17xW8yZ/1nYoV8wXAzrhWJN
zFhHZPaD7IDmcyHOB2jYlcX3kGc+f7/KCkYj/ez9ZiBgXjEkddAqa8gzt7Q1f0+JQP4MAc4SAWps
lVzcRgpmkQkGJo4RQmvWWGEbmC3vm2rxx3S6KQ627f0HYMruzoBH3nkAHDsT6e1pITcs34PnuSIN
rAaEjHOOupo+8sCosH1OumpF0WeC+JapsXipEL1BSx2xMG5Wrfo9rZme8FuBEJlNtP/l06jSETQu
3oUmSGgagoKtFG6Zrz3EoAweEsrIx04YbEkh/q+/6CoQiL6Mt7dWJ3j6ExxeGMfCmxPrqoTw/lBe
NWzYghY1l62T2U1Y2by8P1OUuPLFZ8mtd6UbY1K0JUJM323TW2fHjM1593MW1oON42j/zGZg+HPV
K9v8nScZTSeD/7D6XdVr49DwxdlwoG/Zgn08ieonJGRQA6dU2m0OcCa2TPux7jaaKc327V29dQO2
nGXTVdDyw9nKu2L3qNYLvYYB5Ltt5cTzw7CBBKUeW1aH07YTTfw69Gtt3kSYw9vtUfCL7VhEfRY9
mziLvQfVAEcfgkDFFzwx23/EYxfNPl+bKT/n9ALts24oGo5wQcviHPPBbeLtsRVhH3XHkT6jVKcx
YlZX7OJ+7mbMeEm3Fj/6Hi535t4zW/ypkR7CQ1AUrfk5+c0N96j9bl1xLQRwy+PJH6A6Clx0G5tE
2xXt4QAoG4MxmC3rcQ0LUArnvm6hGNk8hyRDd9s6pTd2MN6IS/1+AbVbVOrbMHcfNUpTfPaa0WR8
n4g5/V8OOY9hqt16dzYXL2Nlx0czbrM4gaIVZtrFMyyvTwGfTazNcuIxXkdWkdEzO8coLqz6OYmI
izmeiJ18BIsZJmYao+9ULAfFQvAWuvWkLzNOuwhRhLr7KkEGElraxdq9VF5G/nkNmHkooP6q+1xG
Jkv5uYvRQUXz4uUXv5EcDD+0y9eE4db5uQ6clL/HyGkW+oO1ZPS3U6NqnE8Csj2SZzYq1+olnIw7
PLIUOPcuWKlb70SCxgApLwfEGZ6EqsMYtdRN8Rh2aHpAkaPjHyTSTXSq20ybf2GoqxGlBgL5B66G
TH+0/uSiQ1vPY0LiLz316lx0bvG4NLhgGZyzY8bbFxiRstO2hAsqG00aV4fvCEPh20Cfpiom7ujO
gdzINvwesV8checX/q/cFJF4QPFc+fUOoxjXxwyJK/6JswWDgaPzlrzbrU3K5xp0OIKD1H52xk0Z
ZTvS5dft0qwY9J7GpBgz1P7Ip7/YBP9ovuPbitVZxNO6rPuCWZnUR6a5bfFCWk9QPrHNgwN5ix2Q
Ch12ATMgNpgNw5PICRISOyX6SiV7g24RBCd+wCQ6u05UQSrjTJ7qC1b2CfU4GpDSd6FtlSLYiQ46
+OXU8eR+yTLMMIlYg2eFhdd9lyF5Yoa6RQdlQzKdWkURdOj4hJ6b1maU5uSv7Nj0L5ztMVX2VAzM
irTX+f7vzhE8ItFYCU/sb8Q8xa/Au9XPZGdl1K/4bILlnsXalO6cdKJNM36d0QT9dxuG7H2hO3gM
RvKZ+146rd8/BxBD5VPmxujiPUOK4R/MZ6OuMuavwa2Ug27vfGYo6tqZ0M4nGEabfZHIbYd/Q98G
40V7DGwPUL55xjOr1v40RZNt7klaEMkpihlcnFXUbqwQ0VmWpW4EELpPrPTlb1ynsjwQo2/tcwnP
JI4jE0E8rRob9m6NYkZkuJFRsHNNU840UPXbQSivC3lIPVJ3UqfKrZe6Zc2zf4yZeKsPakbTa/Rv
sfjONUj6YrJHrhcPAWEookLcraKBcTWFIwaE7YqUda6PUMO3U/Qstqa309NwJ+WcdIiuoyll2kdS
rIZpiVndH2JBfkBloin/EW74RIBvXX9+ENWqo1NQowm92aVhYxvGBv7/TR6GK1gGfF93FkxovmHJ
a7lnSWDff+I2Lu1Fta4fcMrham1JpgtKzA1JZ8rDypcyrecsIMf2R9u3yAue38ryrs06B07YVw4K
wCFmKtw/magsy9+dWypeVXp9j1X0bYRVNjtSADWeOU6l23bdRWMzaoZTzVeydu+hYV7/6eBd8VaG
tLz2z20cjHX45mU+/uZdznKGMHWLKS7oqFRfx1fdKf1v5iRJ9qKey+QYKDNjYIbNd7ZTtviVvSei
HCvsRkc1P0d4SXG2kkvzEtnZpSHyq2bZ25pYH96M0ffGPy3J6y5uxQCRITwWLTtEnqakHSr2xlsG
/vdRUAn5GW0tu0BZcjTpo+4CFjrsOo7i3MGujgXv0ocyye6bKHSZSdSs1JNXgfe6Pviclxy0cI3J
3YoA0F5AFyYE7N7T7UPvdVV1jbhnEXMsYke7AyOwCQ/TZt1jqJnMnmt/YdMi/hh/UB++qFR7ZkaZ
CO88u2vnu2/DzHn7N4/8Nv/QFUlePjwqDlqzQ3fcRmgmdlfp3TxWIXRQaWCEFjY05IdgZr7g0Uba
0VxHP2FQdbBsc+rutXEx3JCRVEXjfiQjtXjRMUK13tXx0gIdIwnWu1UMRfI1EBo4KobzIi9ywgPJ
zD7KoZTWOxDYH/rzUxxMervgsO70H/wRCB78FL546TqmnvduDEydp51Q9GuNXabsFeO2YeGAZWqR
7fAKAzi3Hrux73i+/ArJaFOBwiyaieU0UMH+F2xhb67SZIRRiDmcUEyiPul+bE6eDL9yAVYgOdeq
pLsiCBnBSBKBrB1wf8iMPqfie8rTPLbInRQ8fbhfVFxVJ5r1DhtEHTT135ogsfw5JPSi+Qc12ef/
fHvb6bkbDfHkEO7AbCt1WuH0GLf6AA8nHkI/FZ5qAsaxxaze8TjU5WUCU22fQniE/KV28V0dt1JG
+mLX0lAIbSRA1Re/aANa5ghXIRbPeAscJGRQu69ZG+4kovYMhc9sx66Zj3VnRIl33CTrfMoDx1Vt
Ws5oBWdsnIjy2W1r250zVaE+9M3gfq+6rqsXMP1gnGFUefeuDTzXtfQYlFKqYwf+1U5JnP2FUp+s
2NUTRHXaQ4VFcRpmXdT9cZYq29bzqlQ0vQeaPAu9yz2CnXaK1BIyXtB0GOTHs6oConyDmH5r8ZYw
SvtGzfOxQ3rtP5uBYTvuSMddPkAuZo3ZgvvH/emD2HAzCVm0Q6ol+Nlj560xqtfqOurkEA4GDSM7
K5gluVV25PLnYJ0ZnqNWxb1AYpwN6uex9sobOIZE6iOoO4t3cb1lKE8Z9dJ0biPK/ZIKsKzE58ao
A7K1KJzkQ04tAQ57xpOZWXZTJMv6P0p8BbhL/CxdS4Aem92vvol6UjoYtr4iAU3+voTdpuBCQ9XP
CgBrfVcwYGRWCK7rtI1FKP9yv/TOyeIxI2o1KxhozzmBAMXO74OsPxZJ4fWP2C5FcYjN2sn/ssiJ
5nEvnUbaY0l6V0lJAr+88AFVOHwxvGJpsCT5qty7QjIR2uG8w4u7BrUH560KQZ7AFKNoCGc2BMuN
eu5YQp3pMbjVzKp7E9G8AN0HU1E2RzOYKP9nMo4ziFG11PYn9ut4PXHGk2tOA7QoAsepD92bhwxj
I7AgfYnndr7+s246s07a1TO1xDTMvCChntfoJ7n3trwHtsHVXc43PmCIpqI5F+3kwKCwa4O0BjNW
/vpTmmSWN6ki7O6wFdNSiahcy4UaEh/Xb7JFhuHUB/jQziZZ6tbwJHdi+UHEBAresVtHBjNrMOMy
Ommqnjxlq6rnrkdhIYxPVaxoePlV2+DUBFMITQnI5Pn4ysYlA5BvV4XRzmZeHdzzvW/r47TkfneU
Zp6TP3hSObFSJzaG3Siq8NafHdtvP6HB5Gcn3YVbrAMuKu7LKWAYeAAzJZkh8CY3v3M9LTCA8ZyX
A/yIYQaVsrio3u5NPnjjB9Xn2H94Fjs2O4O5qux9TfmgzhRi0ZCuE+bx+sLzrsc4XamqcNXOEReo
oI+aTfzTqfBaxKdeVJOCHs3KjcVUtSYzPO6SZTz21biaH57fGGuBS22uJeJDB73Jzh5Yo/E84hIr
DbFF29Q+uRFvtmbMP248wt1Q5ssPGHyRP2+0z+vvCkJFfAUkzS1/KsXCxkvLwVpskKaOm3zxtbbr
aR1CeCjMk0upUqfpzAJu18e01M4s1+0v+WVYnSjWZunxpkYJjDhiWF4IfxcYwwCA57CfRb8jA0OK
BPURSpvbmws37O83IozH4cC4MWo1fMM4h34qyY1oyrOc/a58Y7dCC1kO7RAs/yWbGta/jAQc8xfh
LvReJxys0b98qqz37Sz9OFc7RFFZew81JLUdD5mjZ33qnWLk/R5tMkcxl5SyJkjdpSVRYh/1Q4e7
pXZMUZ9q5v3EMnh42s+o7YU8LbPS8UuryEW5I+K0N6+V7uLgcehFpl8HJNbyV9+Cdh1zuyXdo4Ma
F+58IUt28NDfF18Bw//sEoBPc49wi7rpzBLtYu/kktWMLhKQfNuY/4evzkrNSvqJr29/Axr3/TKv
sT/cEMqVhV0DVwiCZ+vPsrnLlLPVH0FQB8krnjb8+7TJladTt+NEPidZGbrnngmXPEQtJ9Cd4bno
T4Q/+ZA+nUOIcJyznyJdFzzn17XoHXsLGdjoQQJiGRYOpbWX/jNczibPoUvkU8GX4k+TOQ1xAjeD
7G03nDzBGhXXmQcsDFNMBFFzQZbqvY0caslkZ1JbIQ4N4k1guHOhyfqU7R05+FcbxGL4Q15MU097
i3mSdP61F4u866yrF5Fu6Fj/79QW7MjwviU+TNzAW1CuO2hNX3xbn3KkY7dkmC0nMEpbPAY91hvW
XG9+flT1qIKzkYyucmIo6C2u47Jh8sKn3k43PDXEiP3Ab81ZaYrdpgMJsKr3LjixtTzqTTSG4qPZ
CAFocbDFD9Rg2n2ecc2twwE7PuESHifr9GDKPtTHvF+moIMkSZzwi1I9J1cMFzAt2diEmj4TRga9
GupKfNJABAtPNPDSspcStH1MQS8V6d0FRo65vE+WvND05roy/qdgViVf+ooD65IvSBx3GhYYkyB3
1kxSSeW66ajDOGeWWCpdXieU0pLMoo3DjGCWnhk3cTF9ftz4g8nLnIfrcBqJvBp/DgAkt/Ot9aPw
vVnp3r8JToi7tynUNWauzFsi7HcaCfUdQ41DkkkIS/s+t4k/HHva5/YTZGDN4PBIKyn+2s6ZuxfA
R0Ehh0WR1xj6wptfxEqSMTqam28puGXdvMTNdENY3N6l/B/iCcfkHNZWRLuk7bM+vM/bGrh+UGAd
x82U83RaiXkpDpLQi4CMhgH+4r5SES7gRC5L86OVskueumpDfbRm4me1MdWbm7LUbbK/bM7X21H7
BJy9p6ZkzHStmY1Xh4DvPkn21aISeVJRPHyOtzAAPJ7JCkoy+679iidDmuOVWR+CE70cqS7U0ywR
vI86nIC/s1gWzObp8Tpqfg/doXzfSCewVGzAsxWFfQjRCbeWYSSElejEZ022qfmJNGX0G5ox+uiu
ncbcPkAi2O32DzNCbW2C88TThol24SZ6HZ7cfFBVdFiT1mUInRmfVSHgrHhaZu34eNp7z6yP3Jst
opQw+DvALdtqnHPE9lzSE5RVMDbwwz4YQclcq3jMEtmLPYZQM3wt67h1Z7jtttirIiQAIabcgTQq
lCUQlN0zUxDEO4YCNUJLn8TL8CBzv07elq5NoHplFztyx/GV9/QfHlk9O0ZjS4AXJu75yDEu07TA
Axe/bRqnPVbLIuNYOxRuySalIWgNdvK2jwQGs0C5ektbJ6tj+ahcj8rjUsme3c1h33pr9wyDM+XB
K42Vz+5qtrJG8meZOL69LENNADUTW4bQqlmTiDlTWfhHQvIc76VudGFegpUJ+JshO8H95cSIoMeM
oJL6Di8xea6zM7dxtgvzIAuJVoi6+NFOpmquVTG2WERVIdnqcspXaVmmOPgk75cgumsOadveNpai
jXtlQ2sf6Lo0v9tk6vgycte92jgRxROOuI5WcGgpZVKNKUSfxNwhEO+AEzH5pYQuAQKg3OXkFDRQ
GDkmj2qIaFuxFWTDdkABZoYaw/DTh4kilMOBTKc5eWKy2xRnThsUKeZ9wos/246q99c69B5TQ749
uH+MiEzEcAG78m0SK+XyDhs7aBdxjAyXkYQih49M61VeZsynMi25p/pyXyjNPDNiCZP3WmeQSmYf
6VJtn4YoDILh2BHVwisAfWc8Wr7U03xIehhTwMC8dL0DYUFQc40zx+PzhirF/B9oJQFBExO5l9Gq
gM1JpqiLs1cY0+QPt9ib4VAP2wrJNNKG6aeKoYBTXKZbXVZQSGAK1Ok0mxZGCXYznGJ1ZUhF7/fY
2QS7AsR9YKZ/dMK4JfeoPjfySodlvfwYrEsk2JGN7K6+o+tfne9t7JPeZ5XfkHvi6MmlmlgYNLV8
o9uGBpHi183Wl7rLneaVgJc4tJdo82VXX3GdmPIRg055bGm+q2+m6HPMgKgCwjPYUAkT8dzpp2vD
ifa1M/bvgkGM+1Jt9pW5RBydnLYt/ssVPOpuW4LJj5i6OqNodhvHl38UU7J9SF6K/7KZyCY2CBEv
tqOl9O8quQz2H+W9+6ykLhA0pzxx02DCroQBqveelpEZ1bEWWV5dROzpY1OvuY9TcxlfZveGdQAu
z9Fvl5FqS9KIJVIGcgiw0mJYLn8MJA7qx5xbuPoz4+t0XLryJJ8ZOnmjb984Z6PY3zlhG67vw7xS
Yexoldz62DKau2Gp3rQ9jh3+RByL2zDv3cEdaXzkfOsIZBuwvRk/EDRt3gMveQsec7hrsPnjyBVP
NEakxuiFi8f5U9c5BDimH/9qgyhvT9DONOYz0WAez2hLR7ufKg8HfI4HLGPYUyCt+826eSmanf6e
PU0GfgQm9RNwxwd0IAbV+zU2MWs26hbu7BxMXV9dy1j7LunnSeMd9DiW030Bydi/BKxE8z8AcI38
UI2cvKcsZphxJ9hxOtwVQAekxNRh4w0fjDBlcCEfq752Y78wbg91ksDeEPN6SrKcIF1+WFFdyjrL
DFCqakP/D6SeHpz9UBIMd4HJicpj7m94t0LXScTjWNQzw+5mpePZIfnG23teBY19ACQiFML+Py2e
nO38WYKKkjhRm2S7Jo0IzafgtowN5SJDTaYqOuffYP+NO4G8kbc1g6Ag1SEpzL3iCeRdeakcZq0b
tYMpCs0QNmmi5cAvbkkaLBJQE8h7bd0k1T6QWwX+RRwbE1Iw3UzPHz4DUwl9FjO+d6tRyDvKqNC5
U7B4053ADiXhRKu2mj5kEPTi6iRQ+ozfg8WDgkvGeTh7zPCDL5H0xMGxQCGwF1NVuE67pK2egE4X
TcXlR9XBDQYKBuoay6kS2y0k44UQmQrmPUw4pwqXv5muBkC5bBbZHeJaL+GxLhOydjxCEDERlhhc
uxROxHzRNC82jenCMZSWdv2xiLJkgupZn7AlBSr56PV2a28mjfCZVeTzfKgbpexhRIIsn21mEz91
uNHzx7Ve/8fRmS03qmRR9IuIgIQk4VWzZHks22XXC+Gy6zJDkozJ1/dSv3XciNvdllBy8uy9176F
EebiT05e5yHFmkgiz8P+vA8raV+6Ao/11XcAct0tHJFoWqURl4osEyMyQwer8lURmXpmSUeaE2KT
6x87QXIa4zkb8yfjl8m54sgjmjTikn/k3ZP3m4iDLDrd7C/BBtyE9ngSIoJjwRiGBJxUPg+PmGdL
/3uGL5GSHA2o+3FwtlpDqGvqekzHoNKyDlBxUGEuMduYO7ZkJ6aZeiko6Qtj5z3tvRQUpC7XfU7G
OQBKuy2MO0yQLBwnZr5uvf84TyvMSR0hurq5pDlm1uBIkCwbdx7bsHXfLzYNWGuK+m+0WKH77RJ1
7SdMT4LEuRrr6NZ1ODgxDykbDNJiBF01xkadTRdKGCu+9ESATjmuslEhJPc2c9rTuriVfQbiQZqK
u3Vv32yGxRgyTVME9rFtS/+/zvfbf2RCXXmMZZQ++Akj5r7IR6Yqt+GOwlWZKyH28J6GZVJh+fAh
sbFOh5Rh66zSHIL0kDgVAIo19/n/BlXhtrOuw6E8JHhYXrDFF4S3SBFfQQi2pMfxbHsH/g7/hahX
8+V5osxPBV9OfaiMkewUIDTajWJIcS78ly+HwlFr/kvL5f+RLsaxS+JSCLsDeYAjiEsrP1z2SiFi
xZx9+1U4vSpOuG9HBJG95t2gzMPQut0bf1EffKZ12Y9/ZcYKiKX2UDYnL59Me84qgzDatTpN9ojI
8FHSuCeX4FnC8KgibbnX0CawoGd5PT4LLO325LCaBmXiVWV65dFq/lKHXIWH1eTJy8gq0N/pgOl6
X2OMmngKiF6yLpBZtAOHirU6pWEEN4vpXbf5suUg0y0PN1NRztWw2wvqGMq/ZVMBlWKxlfQVAelG
ikLsXAeZcBPF+CpJnHXVFJ5AE6cAOKKCsZA0geaHZPc0jbV6ixLT1btlYkf+x8kDvZxFBzLkyXXT
xN4oURSsYuXWlQLa0HkMmGuHoXVTuD0K3CYmd1fsxzJ3cKCBhZMPqdsP/9jXOfJnhGz6YXovL34h
A+MEUajND+iDgGOjdRZntDLe8mnnWufEljP6YfVUXWIHYhepjCDT+0Ap9YxHfCgOYT8DZyH/6cFe
Bg9cAxCgTHpbGTB2gFoIU+OjJa/x6JNyZQ2YdDnwgXJ1SPHJQYvthNTfvZEdNceEpbdlxCrBawAp
1O5DAjenOLexxGCc+OkqL13Mzx8Z3oseU3dq2u2woK9c2BhOFROVBtM3tR42R82LZkfMc9DACOz8
IHBnTtsWBJiHbSpSv2auY/pgeGD+c4Cp3kgEreWOijfVPcRlUifHrI/cc62rLriysiRf2Zc37AtX
q+y1ZOUD84/bgtgCYY2OFoGR9b6sPBLgDhWG912jukeXguRqSx1Y8zPz4KDJTpSIh2zxKI5AX3co
LakRbjde3nghGxHMILuyUSU9xlPcqxOTAMLoNJculjPkI7qt5tW8cBpg5l3zrF92sIxWvJYIz358
tEO3PjRK6qchmYPqGN4E8RDRRh3DRfcQW2OyAfldS2VX4B8avqjyhAyScknmruXtO6eXylwizdrF
e/e0I4duT7gwwwpA0qT+M4+hV1zLnvjukamtHihgDZMfi8J2l4xepI/DXEC78wkefGT4whFKuTO/
h3A9uPoxPtGREfKecE4LUOHha6qI0hyZNNdmlxaSo5C1PJHwtAwFPzFm5+AuhWPo7lcWXfYLFAqa
/l/btQ1RajepswrgoE5calGJ5UYpHokuunP5N1X9ivKmedOojiMDfwgneP7sjbZGzvSy3EvxErVZ
sliLjzlN6/eqj9dT23tj+lG5awJWUQBImg65sY0haYFTdzfOIUCKXnievxH+FD9A2B1RkzpcIgds
uGhGjuOAFYo8fm+4sA1tSiROS8LSvL5W7PXLMH7k4GsXKEHtUu58gGHxHt0faq+ZBfgcnpCLSxzT
nCa6Kx8im6tlp2o7USiTTWPuvVBFMpU/S9d1KAhJpIH4AJvx/N+YqKhA2AuuRu1ZGAVqamja+LND
eYn3rOTYgueVFuNJ1wMx8ShJxwtBNBl9RxbswwdnvM2uQCfMbonxjaOmjMs556NkMVJH8KKxZ+Q/
ogwpnuYtKi36Qzc/codfmtcK5tx//Uj+j1yyrsAPCLlyTPZNX9a7Lp/xFJMQsuk1wArKOqeYQX6I
GpPOWQCVh3uS17Y6zmW8yINtTWV/5YLCUITUONKXDq5phktIJN0xMrUkaatZ626KFUstu2D4ryUr
SRSNk56zBT9WBFwixUpfHPDrcNtU81I9h0jiepcPotSHJRMjQJSq5N2ZRvE83i+60BfNs07WTK3O
sda3Mr2x6dznpCucaF/4cryu3erhA1/5Zd9VOEtJTLfdeC58ovi7VIwlAQCbYwtNEg8JdEP3l8Zo
OKj+uhBC5wa1OubapB0ZumZiYHs1Dm/Go5i4yGyUlYX8Uw8krjYlC/8fXrHpU9STwD8SHSuendkJ
4CDcxCL2zmYxOJrQ4J0NHA+0qdlb5B8V3hIrPCvc3EkZQlvpSJrurNdlTwZAAf/+NKW/e8rk5h25
Cq/6w5599DcYA9cHqEZDumV7pPCbsrmDy1VJLOSxEgGm3oGI0cEjkK23kZ2cP2HvDAtBRo8r3FiA
dCN2P/xd7ERg64ZrwJAU0uFGg9z0AMueu7JHS+Db0qoBCIjnY7WCYjz/Cdms5o9V4aYjkWUHuCFH
Zm2Gp9YYQeid3FFxzNyQOXZ0JuIIFHs16AgrVSNm6YkRLDEgaeJ2dX40ra/H+45Jdzx15Zz+nQoO
YTar7vKa2mn296NdwTnlqHfdjoUQMw00bbfbVjTCnACHT2zrs2J8jdNchofan+fxMBdz953FDNq3
S/Hw0hSOBFA9Ys6DuBP6kHWw0c5kidfgd4XJv9qXpfXLzZIVPMRBxYt/w01+/ohTrZpd1TR+sQP6
MKF1aREdm7XNCQTq/FqntnobQE5gkmya8g9Gw7S607Bw3z0BR+cOfJH/jM5fvYPYWVHzRNpfomga
SZhjxMH8ttqZMGWyrH71gD0t+oeimqpzAPZtvmCya7uHOJTNeew1nlKAEfEbwWug6lNFrBrjVaHt
Q1CnROzzEgkum6bC3yMqjHt8hZZ8WDdWrHQogdI3bFeCuReQUfwvnKbazoeA+/x0KLREeUgEPO6D
prAg2QKhiC9lgpFlR06xnE/l5IdnAInDEYThQPhgzmKc2zPDyQPZytrd5611SHVruiwIw2FKF9ht
j7mf0ZwzYLXj5rfakrOnVG54AEy2vnlJIZz7rEWsuiHQDZlESAH8gBNw2fOQf6K/ujyyVk+xeqjC
InFekKZQj6JFmuHihp3fn5curcwhxwjubAonjv8sXQKKomLiA767COJYYb+k7ol0JLffuEEQee3K
SCK6O4uSH4TNi4i3R49hwi2hNu/6UXlJi4XcFiyIfKvQDVfVNPVOJ5C1gY6nw/jpiZjrxibps+Ft
ohOM3a83mN04OCp/qW5m4c3QxE73WBo6pI5DRVnhmUioY49D4SowYVOHcWftSu6zfc/uYrvis+Pi
SN+VuY5T1DTfPcSDx3ng1n1NDMhYLKj49FnEBGDCN0NfhM2VDT9gMTh3U4drwuXwny0JyF27rsVz
GajqO+Fv/NUXXHbI+PNBsrScplfwoINh4Vit6L/KAt2HeY48oCV+cF83ilV4qstml6s10qfQ4tni
WCtj72JUrC5Lb/13GeX1A/XFgHU8LG3vmSsgcgVKQCplibn8soxP8F8ImPf3mCbRzNMFAyeh9NFr
d17mNOprnWnLuNA+GGXHvOdOzi2T3fBOw68jROxARQSLwnFTDEQztiKA7bpR4HDe0G75ggvbJJwL
2bQMB6bLKtqVcvIBG7dO8dHLcH4DY84OUYN8e8crkZRXqu2c/jNMFWV57pSZAzuLyn0AwCzvGx+5
AaUyL76tmzbXzFSm+NcL3zV0tLCWZtCPoJ1S8oBoxTwMvHKa7IDCNQdr9zETjSPKUvO9nbDuF28D
pQnl2zCs3X2E+lt/RTKQ3RN+qPm/AWpfsa281fvDNKWbC4xqU+OFmMu/WjrlU927JQa9UECWs6Ub
Y1z3BjvfC+mSJeJGw+ZkiF1jnuNMIjYqvu2rnYr8e/QT1/nrEpUlsKiMVQcei4S7DNevaucJRS4I
iTA4LT2rgDO0myl4RodT7ku9Molw+NatXO4qNxPRsyI37+9w9C/lxWvr4WfyYlcfxzmu2jsKIyuk
nFwiTzYzvrNNF3XLxPLO9u5uFiHbpc0gnbX7Vemgjp/w34qF/8nG/deWeRxchIyE+0GedXxphyqZ
L31eT4pIhOf18F7x5j5xN6mSV00+IdlO+NaXvQEP+7JgB2yRHMb+HBfs3H+1AHrp2vBHeSybHh44
8z3EJeIJBc6IT2xqobyPIO/mmynC70mrGKULpzLGeUnyrojLQ+9GmMJi5JltACd6D3ScSs4xDxz/
ycy0DF4TKwasV105LltUMNaK9Rwvz5lNKfVidB+mrfVz+VkuxmvTbZt69bypdVLjz5Zw7/CodBlJ
H4YCkIgm8f8FLSuDexfn1W+Ie4V7TBAmFBQhMbzImZfULsxasVIuoovhRwJHQ+qL2czApuXD3td8
z5hr+txjtbL2rdzlBTLzNetY7AlZj8GHGrrR/xsxfZ57ChJYA9JSU377gfX7LYNOS8yAXwR2iGSI
L6waPK71a62v+UDl5I5YXAJnteVWtc1c9KwN1Dzz2QRehl7fGilJEqvub1w2QCLMGpgcRWrA/A/O
d/1xEp8bBFjo4GetSWvcp/NoEbmiMkEDaLnSdP0ouKpxFW43NHowrkHixTUwmcrh1tpM0OnAcCqe
pSqo+ke6VljYINymaivL2UIy7el5NJjPDaSkkp4RrlntDTqIGeqEHSJhKTbimPBy+HtITzrst3TX
Nh0bHE+8MbGHkPj9BrJYWUJm8TM5bgSvpf88i6kcOq5pvykMSCmt4ErBUZywp9u4UzI8kfoceXvz
gswAR0bz64zN5BvkO7SGOJ9my9XBhQ9G7hmns7RyOXkMx8uGPQxpzw5u03OPfRWvYAVDZdPhGPJ3
MCHHz6xcYYqWbK6oWgnqsLjPVwU6Q5FUwNYrp/Zj7RHcb/YiBVxqrl+q1Y5HnhiAPDAPnOcOz0zC
wFZ0Fz+OXWKV0hHQgssx+M+PXdYaju9Xh9yWzl/s9bi8pImLx3HRHHIJKC/N9rcy7zgtAMSqgi4y
dqGi35b6tjP2CDvc4iLwQ3exv4h3LTL3V19PbbNHkMZ/XY614JuYpuWHRUn9JgkCSpBcSDUbUfsj
DTxsTshOQN6rwcCFkphqvX62ZVf9XUORQRNFpKEsrw5ItSXDkLC5K8OQDTq71Y3nR/VLNitcSNWM
4ZY/bQq/LUzVE19aaLcZFI+OHFyeOwc3CzX94PZmtq3LTD91tRYpAc+chQNWtyHb+jYGxEtj7Fpt
Pa5nr2MTdk+8OisAhZITnTxjQ7F9iOv6vXZnPPNL1q6/xzrEBMgvs862agqjx9ybGBS4aY8EI4Vj
q83oCUyikDZbeDsJIbtDQvIl2tLpXHvcEAo24Hj/9fvUi/ULhkChCGzink4RDIHLyyn773Y/Blm/
ussvpUoJzg2zFWMcnzczW8ru0zbUfATt6JBzs+SUXRo1HjuhFli78Hqjzc1ueaR2ponJ2BrC7QXb
kHxb8Hs+w7eLuoutkIM3GVwL8rJZhL91JvfyOYtyxgQPAvZ5KgW6UtUk0XdFmBaGSUjw96B0GL17
tmZxXjHDvrDj5D/iZL0V2OQ9P0xnGLXar62C9dFD3Vv3Ikqq5zz1si893siDJO6cQ8NrJ9sa3fN0
QcNJHkKvJk/M9IBYyAfB29gmMcO0SuOl3S757SpSNw1TUiXCNt23k9+z9CvyDjMF3WFvuEtR2wnC
3KLYNjbnycMashswGvxzVif9RxOQESj5kTgnYb3+njgHx23cV+pjWRyTITrl+Rvh4PmjqqWIiIEF
42MELMndtv4Me29yeWttcq6yv+LeS1jghiPsICRsLv1+gWWdRQQ2RHJVpbwUqm9/x5at1iXhw/vG
RghHBJgcV/y1zNRFYWPND1ULHQETwDDumzFRj6G0zrjvZZ1dRb1wJPtLUmSwOqR+nPom+rY5P5cD
gYzY2dChJOo98EgExgmZgj006i91BCH30FUviE6jXGZ/J6UBsooY5f14mfJw9AWL7E/52CfPZe2D
xZgw+Ge7BXZxu23bYYZKZXI3qDazLwQPizsHFxJnzlfM+ilmBl/KBz5LdOueSsgz0hd/ASmgdDw0
tDlxx+oXfdcW7Lt3Uexb/gmr/l9+gpjWbZB4PGZGQP2E3QlSk09hAVR7Vz9zEkAKGubW7wJ3lDpE
PbB+okDsTMxTZbDGbmhU4tfbrB3QCVTmNLpLZR79dYXB9O23pvtvnnAeUBHSzgPFnwNgz+/Vg4wS
bGpPm+jhRgfAjcZj1WJ6Y0Xt4+TH0dGI4wzbe/yoyAAYwsg0LCyQiXAu0S+T5Ce81ZpdAiaGaaAJ
1mXU/VDSsqM/WG6R8gQuFUkTRQ3+MEo2r5wui5YTejOhq3Yy9lRQjMBsqMqM8q6YTLbM/O4rN6GJ
9lHmVUCWuzD7qzmYvohMUNnVDm2cccPOWNstzUBi1bCf/IljHa7Jts46NbSX1fh+dGYRrMnbxthq
+fiNNGNwnXgR1f+o57HcaodeNLdKKHO7yoBxq7lS6HiM/ygPw9iOpWwqCZkhyRyFbrKrX2M73t6G
OYj91UIczRICINFZmb7Yrjk7h7HKPDL/fjJ/oUkHWA883SxXC+A8Bh0v6Jbnw23rGdsQzNape5Gk
LLqQZI+i6yNndCfInLKjOY+rMW+lW/DvUUdh9WO+sBDZqMqJvuIEqhVTGRmDTYPnunya07KnkaVM
yr+KlWt8GtUQvTkmmi1+w5A4jV+343+dDciI1dAj+WIc0Ly0RHOr38Ppi8wx7rv2FduikZuRsRds
RaNqunJSs6i3gYbD1xl2N2YCP+7tyVt8uNYppTr2GBOs1nvZNm69G9TgP6D5jANHAXvXaENeq+zu
Zs/kw98UmdX95+BXF7wl+greDsHv4+wv4VM6s3H9rfMZ2bnwXT2f2zKqCYSDTmurLcusvPoa0TuH
ftdk5I2ZKWxKHHfjkfpzrlxu+HHhklY/0ziAAORPcapr3qx+DJill8jJSdHJuz7CgkmpUp4UmyGQ
mmopqE69eIyS2xioKQBYAXJmIU44vywLLCDzbLfIbhlwLqwh9bLXbpUYqN2i9OdHjpas/icRus0p
YHFL8cfIVn8DRShtfpFvb+2LV4T2xWJhZVW1TBE/8DaEXsizms9Q4ddC/FrZvme8xuMpe4PtHC+/
s76Y2qvrDULcZ1SBc9wVRQBMgbxAcjfi5aPeqCYOt1ch8STSx+X/BajCPLJJKCAe6aI0O02VN6Oq
RGHZsGtP+sdoNNaeuqo1d7zeedWQt5unH1Zi1BtJ/EeYDmyCwWxshHlLbdGo+7mUsdy5I/+Pf1dj
0QYfpEo99axgu/JpY0lm7QopC/MQzVjjI4d4y2itYdPt0YoS9zCPY3pkGs/VtpoFQjuP39huapy8
/ReecBahcI7wPCZ2ZnkHtAeIZFotU/dGWgoQRhqZZHxAEmjlvh3ZsX+OK7+Riu8Mju8BT0OVP8Mb
QyEJwrF6xzTZhZuhs/Nj1s8Qjpp1WrGIwnNVJ7+SerlD1O3Ee9vrddo50lADuUH3JtM9J65X/IdY
sPhnQ+ZieOopwNPvrR/ymLBLYe0hcWTz0P/M6Lr4iVSNHWP1egVNdMRrT03mjF2HS0lDvQIw+oDo
DPKRvuNGyrWrxukTPNNOYaI3H1gXyVesGMlnJMLMfYFtOIH/4pZ7AUpj1MOIA6W/Vsi1R3YfTYML
H/PCmWgJEJ/VYyv5FxinRM3B+Cyccz45YfHKwIhRHjB/ZdxpWxcEWV4jZZrglRCYD06QPRwRPoyQ
zrYHYEFgkEiyC+schsBrjhciPDLuuyesEVX0ivhHJ5eHrzLf6dCKp7nOM3uSwA+u85x6r0lcEkB0
SAvsy7HJL7Jx2b2hWaTgVfKaYSkeePS3iz9V16W7JUrCEe3suXbQ0i8D+RtSvcRFyBpMFjoPtsLB
Oa94IjNSjC5swke/T2mO9Nd+tg/ISFg1afjO/T+lh2r7yW+qkHuMnlg+uKlIXuFjhYfzD83xGC8V
KwW63CplpprSesvGgiFXkYrYqIB380Ww5Orumxb1nmRYMtx3sRPjCHSB8CkSaTHxVIN8TwIBrHQW
owcPmKXufT/uXjE5NV/cYVXyFfNnfo2qZ6NZClGipORr8x85NxOxL6sEGtKyLFl2Xto0e8aFvaa7
AfxBvx3BvEIvQT64Z9trEOb4lvJq24nidhxJ0lzbzqnFThZBV78kVvfeIVhr7qnDgncVfMq8Wvq/
XPUoo1pGhzJuWBTIKEOJaKYFnEdSd/EuQFTiqcvzud1NvI+dd8lKN/wYBuctJXFDmKJ1joHiVRE0
fMIbiiFEdE/DyzqxuvFbXuuGgJFgZI21Uzy0wbISMh7KHHnSdChqkVXLdRDUVDOmgTKnhCOuR70S
X4ja+7ZyzZvtjL7h3FbPfSrYFjv3BkR68AQ5vwyOI792c4wsv7j3VjBebQYP3hzQuXgqj8Ug488s
i9S/CAsxA8EaTz9lHdaUPfSjBkkA0P2XGcKa8k26dxrsOM3yzr0WT4fNJ+8aNFilaPiaM4aRjqjW
KWGDSfKaupLs7GkJXAiHBDHSNad94ZgTwfhSGBfsrxvjwD7GmE5BnXaIuvva5mm+DXEWFsfK7XKq
Puvuu4ort+We7WiMk048+6eUYa3dS0z+1y5G1t+xWXdnlopazCBWSXvjcy6rx8l2EgUJUor7DhEH
Kh20aq6Ak6rFel3WAliv58d6PNVhr7uDdVm6Y87pRLWl9dVzTiXZbS7ofgGjS4Q4PLdUM7psBBUp
p12CDPYsmSMhisI+7nvMq2POc2idxv4O/t82U3RLTtRWUPt2j8V+OTMJBdm9EK3+4GZa90fhhRIo
Qj8CaE9F1u+IaWlSORDUDn7YzAdHURKyoUvXLoe6j01+rnM875BQvJiNJz8atnzhrJZjgr5UP3hM
COudlOEk90OixK3nI5+K9iRkFjwl4xToT5lTI015iO3HI2quek8oEYPGVqF3ksqOgLIBlqeuIBfO
MHNdEgLGgWKiCsIuZNyOszTUz4H1qnMQVrkD5tbv14PHckw/hdPa/4vxvSJhWBt59V3fpnY3ihsL
m+3SupsclvV3bGuRN5yWgMPTBJ6f4hsCF0+ViHR+8Bg4bk0mbRF8dJjmCZ8vufPl+S75NpSeoN7j
xhv9fDsBn6hOyA/ryyrSLl6OgjhSwIBNRF/wdcw+yry/Os4dlib8IXWdMGqmoYMOC1OP2KcpiwPH
ifOEg1F723Ygah3T7leG9T4KAzVtmwxJAXe18bmZjs34x/ZReScXjFrbmN17fAxHP+ygJ8H2CRkl
FRPu1tah4Q1OHECduUx7C97+kBfB3IArRhJZwQ6s6JlhFuN9bcKldH5neBDvzFipZRvCy7EHmgQp
Qu0cfANMlEzCgI3W4fdKKKg+YMUDkTyMIIrwD7fPHHDuLypCkvXZdIoBD22zbZiVFjJnlb4xmKWs
HUAI1fBBcR2mDg8fEY7YJnlLcML9QUwUBd/hwgIDc5TwT20d1Y9eF7RfbXOjh6wdzOQujq1/LZye
l/+wigWuUtG6d7X27Pi3dvNYP7sEGA8MzJo7vZVh8+rpWqYXhdBdXVwWZccg9w2WiqUR7rNGPsTz
4YXiK/BuT0oeiZnev1a2cFD8iJinBX4470OqSRImk9Fj+e15qd6tOoXyTVEk5UFoCH72yy5TEuxq
7BBqt/AtlPsbSzXgiKfK88ANyja86QdTvBjrTu4xGCng3MDBYMmCrgZIYxIuQR125qOTHBGTQ4TD
Pk2UPCaTHm9iSO+vL0Fmlh+aLsJ/HSPRFSpkhkFB0F597I2a1jfM5Ewb0luSHzPqdLg3npM8ceBA
yMK4PIAV80G3bvyBKf/8/46QD3e2vCDxwJtEfA8qpfvZ7QiU7CGVc3LWOmucL6cn2SuEKaPHMsvl
O2GP1v1EXG2il7nhnMRKyavQpUh51XLrSXcdPv1lch1Uo5v1YZdlXZTgBiG6vJm5AeCQrzNtzjlg
XvWKRycAjYUo6nz2axDcgbqyBoBg4RGXissRCvkoffjpLv8AnKokrAPFqrnMnkrnXcDIc8Xq16f3
fEXVJ5HOktKNXquJuoe2vx97kJ4wbvU03Q1eRqncJvPrlB80X3nzlbIXCj8C3feCi0NTUtHFyhWv
OncivpaR75cJD6RWwNlT08Md1YNzJfwHNmYgyPIH1kEccQa4yXQ2JlqaU6Xw6x4CxYF7yZjw5Mn1
ZXJfcZNcnwK9Yvro1bqkFIZkIj1zC8aNvXERKpNLd+vifsJTsK5HN5fafRx9IOQ1sDSsAF4N18pU
3ciU2vDXkn8sYyGfG780l1tIdt23N4EAWIb/FAKy+icsu7TdhEsKtzC94jsSgN6FWHCICNdGadq/
ltPcT9+DU/fNgPHLKPvSRlnl7M283B50IUKuDkxSr6koaYbezDxIXyhyjvi8ORz8PTTExH/y5nyM
z7HmsnZf1yq8rFRbyCvuSraCET/x4TdLzLE6xpXvLNusjwdoMNb0O9Ap1bDvWVrwNo1uMdhtFQbh
8mWTpIdPzOO7DOs2Vuv85gDy9h8lWC/kZ/qlWffvtHUIwd/ubPe42k33wC4x7A8tlwpcGFnFxR1D
Y7l8DbYZWSwaPX8Xs07sk5yWjvD2MMUU53DeEm2Ts5ye2aR4Hv67m7+KV072AANT1WzgWKgh5lOq
tRXSzs0zhZ19dcwmBMXtTIfIxa2HkL6LeeAULfNCtzvwferxFsnlukQ/Y7AJF692nho6yexG+j1V
K0MHf/HgzsTBIYBRCL+bpZP+ogNEeBccvoo/Y0yn+mDACLwuHYD9LQR1RX/KMmXIb8ukUnWoc8+5
0KSEZ0UUUHn2SKFMU3qIvG5bUO1JCqfA2kRBR1F4tYUinLpmt4LRCQ8+W7e/blzYBDki7h9YB93M
mdBodylp7JVPY4HXR/CDCWTORvBgLCzq5sACBokdyviNfCbokdyqAda43+nF0ETj63nHUrd9Sgvy
2Nsu6bkp4HA39CLcGoKtB3BuGw3O5KLqDfJb6Xps3waS3+IRydcV2y5MPayfAAvv8R2Wdwba4rpd
C4JltKTVxXyhaK/454EGSg8p6LM7X5k8hXvgd8tbU3QO9uYhdu4KWpXCa+76a3zJc9lWALOC5V8s
9Jj/5iibnus4V+0FrZas7EYhkD0XsbfcSMXuzCYxmvCQ+pRaUmS+aC4XM5IpiyiPMccbBxK09FgP
+6TN2g9CiGv1yLfZNBcydBS12Rwc2hkNkVABj7lvfwpGHt4ZY9jXW3J9gqYCwQp7x4sGfd7RyUxN
d0MlEQN1UknaR0p87Zr8fbTxRrJVEeBcF5Nt3l4qYNIgfNiGnVRHBQUsQZZZuxEvFA3oCKYvK85A
dUIlDJe3alCEUHrIDScTmDLdYmW/dVBShNO+DCn+nTCea+dXtBCt5HhD7HtifRA8Oy17gaeUT4i6
9CxhxRMQYD0qp8CkqlG8vtqayuGNns2It0AFy9GxdX6Pbi+CY8EJcpndZc6whgDjfIgDOdKcwgFc
+GRfZdQ8Epx1jyGtNiAr28b0B5th6P+FXJm+UqTa6FNTRs5xrgfaSNwuMpcyYt/4vCB3Fl/E5Ec4
d1G45j+mcChEhQvKg49A6ne/JywbF+V0Lp2ZC6n1qXPS+jqvpHI3iyl9OMeKYP02IvWsL3aEjo0K
FsvqoEZngbRjqW/gn8yQdTz+zp1DxwNbiQk1jV4VmT5OIPCWCyQfgOwZtM//gB+OeJnQ9V74/jP+
vkjlal/6oAjwEwzV+LuqkpY8tUIzFHQUs4FEb2n2vA5NcBx465DModjJ2xhbASIlajFe6wat6sk1
pKDYXZAfphE1b/dzV8AdRABZGX/B+NJqOffJuk/mGXSuZCWjrgE006dsosNuq7Os/D3UUeEfImrn
c9rVV/loG29I9uSUOkla8QbhXpFynjHRIHCw0/WxQxRe/IcQEsAbQCJD99CyFFcbfDX6D0y6jM1T
ciMdFoxyCGMTCRonrAoK+wqueBtpwSQ8x7OLl1C4hX5umcrcExcF8Vv2o4c8XETzif7RZn1aXNxZ
eNDwYpOmXt07XEcUjy1GR/FLpurI7FdRGNbCg/iPjejM9Y4n74eRer5gFMWB7HIWg0aZjPvfzfxM
AyW1iv6lC/X4HMEzklvHmbH/4E4jN2op/rrRsTs6isay+vH6HAf7lskuOoBsCZLXMeqziwfisvpH
fsmHP0f8VeDky/sOIOH/ODqv5bhxLYp+EatAEATJ185BwVaWXliS7WHOASC//q6+b1NT47HUTQIn
7L22YTJPYLdnxXyc4E/YN0UzK/7GrtdlpxC9E0NBDMwg8936ZY599DOryhL8v0lHFuiOddk8XgFi
hJDlsRPtV2j8WBVqtTwPgECotKJ0iT7JAgwg7EjAgJBN6vSBkIWFV3rxEB+lTiAzsJU2I4kxQ0t6
jcMs/28INBozDf5sZCgT5i4mhVvWJuZ1iqJg7pNn26/znVlYFm8bQmnjrRirhchEjGaPkrtmePHr
MG42QzfW2bGeHQUSIrLJAys1fnHZT4Tr1W4jr9EIE3DTxyueAYOClXMKscsPFfaU8Bcr5u6bfiID
8RSU0D5O0+B0x0bh0j8SU3CrDB0W7eeu6oqT7VH4b5cyWDH1JW5/BSxrf1D3VCUBElRaD0s2qXiX
Dk0Iu3hC/74DhuhjR9XADhDZE+FwEn24JMQRqJhsPrcq4v8YF3FkwAqZoh0ds/ONLpruMW0EKMdY
qal6K5Z4Zc3kY11/pq8HneoEtIxbFBJox2QeyBMRetNy0Guj24spU7+5o9Sz/IfS8f+DsTdCrBpk
cIyjMCTgUFfobxPs9N2ZPEFccwussZhROh/YWzhm3gvY9ZANscZXBZcmkfA2coSCKy6M/sR0ox0/
krANAn31KJOXz3q1vXO2RHHeD7rCisSkUb1pRCx6mw2KqC0YBishDMZpBiSAOm0RBZKFCQhARL0+
8v6k6miiAnZfjmjnZeiJJzuBQE/h0fX5JG/RBgoirBgY6LGoo2mXc0Fr6EZT4WB2sNPNNiTCveq7
5RGUkFSoY6Ph1ndhp97L3IvnA4wDcmJQ4MPlbmYR9hvCZWGScuFOd8RZ3oBWqHPpTRbrAGny8nXH
GmHqd5FZ+vfZkOlEDYMgbc8EC/dBGMjpFZbuSO4kbcDn1Dcsk1vExBzrkNYEQn5iqzYx7UxExPIw
PoG0IpuCntTBtiZke+kHo/s7QTN8oy2OgTm6ou4eeE3T9boUs/rKnYKunZSOYb0r8kV8DwQTtdt4
bYPXwRQ1XTlefpJJOUnTLf7pamHBTzuwh+GoX2mOE3IUcs/pSBgR0YMtxBjeD6Xhggab4b6mpose
mFQXGXdeWjInr425q2VDOBTclPnQr6DR7guTZY/WNWGy7ZqerD0nn+r0wsVTPFa0rURBukEU3lvG
rFi1vdH7L4e+cXSDpUCvD0PywBTE0ReImJbDQsbpLy4zYTYssrW7N2uGBjNtgM1JlDA8Tl3nfGDn
l3/CsiNeE6dydyQOqPzXSqf5qUfC0xAhxQzi6WTzvIY6m7i/fPIrIQwp6SDFhK9HMywXphTbwR3R
ocfuwFo39kaSWxumt3czYW5yy0sNBWpsV+R8m4CHd9kl6+JP21ZB7dm5xikODYM8b1u1mad+s0Uv
pr0lyum2gp/7eL+uoL5RqzpVe0/RQOrfZibR8JkHpib5kOklXZQXj2+6aCjFRE6sFJbvCNWoO/NS
7OsQUfoO+gFO8QGX7z8l5/C1oKwlndmm7Q90SdQi0pplum9NI7t3j43fPujLyWdk6LA4geE+vhPp
AaBJo2V8FG2Kap2sZhQ7oLXeK7Kgoi3WC8gRGae9z6ZqHi9+FVqxK6THgqQgx/nXohh2n4Z8tOPZ
DFn4BNKAuYFiahHxo08kDmd85uQtgdPZEFBBl19HMRmKOELT8BR2foCUR+K6PBMVjhgZCJkk6o8I
yTePHsL5QWMcw+UyfX9vfZMkv705QFPN3O4DoQ+CH9/HVrln8pSyZE9KVQ/vfhNH65lubZrhizYR
aPUwXsWp55Nm/k0aoLhRk/zyiSSO5XGZAtqUFMPZGY9bUh1aEjObB1Zd4RUSr89DpzHtgFxo4E6v
5NaU1wo0m3uM+//z2W0YgidtgOGPZGTtozVW/TFTYD2+UOnLR2MpCncukRjTVvaQu6i+FmAbWwQg
KWEl1rRB2W9aiAPFEZ/gjBHSd1zJ5aXckhwCb/09Sy9g+luY4XcFv42J8ejj4XrzBbkA3xWICn2N
4MwCE4uCZHLbX2Gq0FTv+NvqxeG6LlxGF8w8PZahXIgGBlJYEn28whngwc5mZvsu4ppnkAqmORhr
wt8UlqrZj6utr+1QinnnuwrverNSkHzQFqXJka3BzCi8kMMl8qDm7Sg2vGhfjnp4rZeJ9qBNhYE6
tGT+qQmYOe9lL/VfTMITh+PE9bFp61q+57MMr6An84+wIeRiQ0TLRF5er7vvphd01F1D3AJRuChm
Nj4LMjocd/R/IeaMScsLmiHcj/1QN5gem+LsIbKZTkvTWHVkPENyECUki1tboLQ+ktjQfK5keDof
QixkrTtQ8Ur6mXg+kV5qf0WYfBFYOF3RfDsOMt1tBPaAGlY3SAkJ4XMYfaR95X3Bsl2L80igwP0A
YMVuZLyM/0G1yPVuVR522VXj6D6RQ2H0nulZU11ms96sCwCYkK2SAhex3sPIjtbNH/4EbuL/pG2H
1Tt0xnLFXkf8czrXeCVwqZbpOa1d5zfu9h5TWojk4o58hlhcqc9jpNCL7Ix/bAjRSs6E9Ja7aoqR
a2whH8XVKYoAklyNt4ChgUeAkE0x0N7S0VTplc3t8jvOeEhP2DkX7madkvjZ+1yhSPrg6Byo7JHH
rYHp/GdsccR2VsmUenvsR9gIEKoaAxpDkcQEWY3OJRuYn0NE96Y02wdjqUnPgFO02FsLgb8ETEm/
fkTzZPyzI8oh+1MUBRZFp+ol4Svg+NHybagfVyp7/hycvQMb1qJ3dzmGDm9PTBT5e7pRNLQV7dwK
CAJ7IMlR/I93GKuQ7AOIGPdU+9G/CRnpiPy4YxHUKNqFjU/bzxynL5P3xKsZaT5q1jDxM3lx+CyB
NEYYN3lJEMJcl3JovX9UIWt+mLmg/jVk4Xy2IyHa5yjsoFkZFjQrwgbJ1oQnsI4u2Cv6C6kESXxp
u8F9HiNd8VqyrXAPJX4qcyE7wv5HKrP4UzMFKm8vTBnuMd9olqBj2K67XkDoRkvoDA/g2ozzKmes
UPGSMWVg3lh4NMpJhmSL6VgxvVQAZsR9nDDL/tsWxAUcFySJfKZgrNQHDyDmi+0A6Sk+pXz58qfX
o3DPS4aaj/lWa53yFASeKDCvSvUfTXSHgN/yFV1iq0mS3TmuGtFHKqZwfx0/pwAPefcIS4iHXpwh
YGEodpDyxid34aG8xLhdsXRIxKOcSBIafewL1QYkuSK33uqYUe60kxZaLOgUOCds4jzH5xqbPC4h
EaeOvm8BM8MbjSh69kkEfH0PdkPrJ9ft2Dtjd5mzg5j5iR9QRyPOMoPfn7XjaO+8Bn7JTE5prFoz
pC6PXsbxu0PSBeUDz2lMwtnMlB7ocQGAJhgrvc+gYyk+UpbJ9iJSRHjMiP0weK3wOACKK/vAY0Hc
TB8ia+V3h3YmehlwJwLGZ0F4icwwkbar8+CJc94h4WwxjFphE9R3c6sI4uzWCq0+BJvoNLCkItfe
Hb3rBDbYHikxabZbJwyZLuJrqXZ+aJV/QGIQlO9ezurjnBpK8pcoBWGymcYk1fdETSCChiutM9QF
eaXTZ0ayPs17waBAH8cOijej3eoGpoh8+Kyg0wN2N7s1cehZN0FHqukzAitVPaxwqrIDk7T4p26A
lOJZRI52qEYyMreVa1hI0SKR42eD1n4462w/0sBo59T6baDumanh5UNKWex6ICV/66lVyBl17sFz
HVzX2VR4uw3aQs2gaUWrUGyWWeCZz6fJmn1F8E1ErpVq69PokGO59/uQTFcBhMU5N3rupws3kzuf
Qo/u6wknzXzzFla0umMCkz2LWNZvVpwGhJIpQdxOKGL/i+KBE2WoqcSOcmFgsYkRNCCtLYkzOlaR
ImYegyeoUzn65hfa67B8DRjb3SKEJ3nlF1g8TkbkIrsijiBseh6M3qhsl/Izwqi+QBhos9l50kON
zCWbgKzg8kWv8QawV4MSxLmD4t4gD9D7fsqH7BqT6YwI11FpcV1ao+rPVZPb980P1cffrS+7wP2u
B3anJ9zoSXRovMF7GEP6FyzfaeJs5wKoxYX7ZoU+SQnI3+nq2nnKYVUxnlnbbh2fTSOaAvX3BHHg
MsEn04fJZwR2YTMxLd+pLOaPG8kU1IxZZ+aOcSx2YBpSxcjGrZL0jIs6cCAAtwEq0DGZxdXphQ63
lvTB9k6XM8mKESM4BsiZSmpD+BlnJxgLyHPp1i368OG2dUG1lGcVZMkJoNcGYW9wzWWckCEO0QbZ
O+nh9MSIoQC83rqXZl6D/GjDKld70m94efQA5AVyIg/CM3PmELbQEnG2gy9xzNYmaNbQukaKW6wZ
k/gPFpY5+t323Lx3hV01n4/mz0aPuZ6W4YUsvD7/rdHn3NQ5kxtTNZCTg3uZZea5hnsFig8yH976
fMk0RCtMyYfARpJ2AXJ9i6wvi+Njo1Ng/RvX8jlhocigqK67ynq9JCA8UPU7ja79LbRXu4BoM3wI
DMj0RbBIcmjiHYUwPijkM+nbK1ldpgTcsce6WIU7ybGKoyZrm+Okuy54VVFGV8kycj1gw8bl0MH8
GZF9s6lh+2TY4meBDF45XlGD4xzWvE99MBGHCGnra5gD+TcFJ4euiKMSDmnEuAiZhRDvKYNXIilR
DBJNLlr/y2YFqdWUIiTD02USNBm3BPHANuG6/IUKiCQvz629x27RPolq0MapF5sh4BzbdDEEH2zn
PbwHWUSZ2C/Imm6hJ9oXxxVA6wuLZvYoNZrq4qgZaSADS/4fiQy0D1fI1EtxUVZGOfR5TYhAX1HJ
sCAcSSgde6u+UKFAK2FjhsdwCZnLQ1rt/PIaVb1/8BhSEOvSldruKB0lJytZdCjLdW5Zuk0TQi/O
nxYuO+4Ihs9cz/EWqkbyLxtFR+BiM4OWjlbv75SRwpeUcfZDDwTWAg3iX+ixZDu4eMTPXsWobEMA
ee78cA4j5Y8HHsI9RSLRn6XjBkjKSuiDd02j4NEpb+rqU2ZRxSKCA1T+kNJuf1XMqvJd0Af5i2jV
o51sVD72uZV3QTAVdrv0vkdGzBKAcYwWR3inTlsF6oN1IDNxsA8ZRwRazWf69FEf2K2upBmsE2VO
WS45lWg1UF9B+VtNjf2yon+EUoQAEIJ9XfwOWjln95Nciz/u2ih3X1VYGyZ+M4e2Z0v/vv4UCxrC
Y7V6rd2iTiV6O5noCS8uo79hWwdu3m6cQjdIHupKvPdzYd47twu6QxUaN9r3uet41yaJ4g+eibk7
wjH1k/e5BMi9DZyBAXkQLPq+WugpdiF6P2KibZsQ89TFcuGGjeVLFBrC6dpoXOe3vjMgOE3ki7uG
hJNqB6iEZFAGX57dNa5K3+pF4LzyCjAZWI3YL0Y7G6G32wo7DNU93pKGirauUe0s7iKuYvEJq25x
ngLHCJNJoHbLK2q/F4HzTzzNWLCyKwFpbf3F2HyEC92nWKUWnkQbl090vskH+D2Ga1ixmGlNQZyo
rZ8IBy9iUqH2rXYDMQOI7BoNR27bp40z3q11MLXbhb4ne579rucQs4Ef7SIkZhgJZ8Z8YM3wpFhk
xn0Xl4pDfRJ44wZn4me8aUwwpTBgBQXFAz67Q3KsmwH3a1tWbQQzHTZTyxqjS3JmZ3mLf6drDcPJ
OtMTQl/jhC7ycGx4NBXl4LmNOKYEmpj1HtdxykK2c7Db979km3Xugc6rbd6WWqwkd3leO0aHIosH
fOQ6xaM8aDzOT1WrJj5YyHJAJxAZT7gtWWZHy6VfkTEeLHE51X0X1lrf5dnI+Xh1E9WQrIJSO5zB
2XHOKbgHrT8dWctP0w97KOt/xGxI87c+rdAyE4ECK2HrDoTa7vK+Xes7wbAeNVnFBBdMWBiP4KK6
AHf8zAi9PLo1f/w5LfE7gVhjVYFQt51855JPzKmPq6jS7FdXotXc0PB3/EeVMSkQu4S8ADTvc383
ura0n3nSSALYnEUR0yDKehu1ariSRaPWZwFnzru0cwkcynGXOThPNMJ2k1GCEh9KHgUzhlovlLuq
A8N0NKwP/tD/GLwBReAiMqOIREnFJV1DAUrABtFJQQ+99KxUp208eXKlPwapvXMhfEJC0MLUu7FB
Q7yLpDOVTyIn86/fdJrw3Pt+4eJC7jUCbLpn/aCnp1x6Q31PIbUMb76h+2W2WSTJzncsrkEPIS7s
Et2Mf0bfW9MHXPPyrnan/gWZt6hOXiehg2nMIIKBQUOczeJRCZa1ZBbUuLVgE5R1411uJzjIpYkt
WpNuvhHBGkBRn3WOOhYbUBH+FLxfZg9YVJdEslBybsYUkBhSVBFBQOeLUcHR6yJU3RkoXn1aonVg
3UZiZrlFsUUYKqhm3EgRZSABsgHQPlbtxrT3tpG06XUHTJqoXYt2sCB0JToXo5rCD5ex7XuD8hfN
CyKc+7TMs/XBmWdRfYEY6bNfNYZLSDtgYlbk4H0ZBc8TfVq3g7VgvpvBoWRvfCqTE3r4+ANtcHuG
VobqHl2c4KWnnbqbqw4V43gr1Ih1ZOL0wsKhC64AdfEVCMSX7tZ01rWnCV2B3HeVO+pfKQ8vhrAS
wseDM5HpsLNcez9hj5z+KLU/pTggGS5uejfU+c6t2zK68ESTTgHh75bPYNpPNiNlv/M1vQAkkWG5
WL5vsTU+g+W7Dl0Bqg3Ys+O1b9tknU7+tLrV39UPF+fC3xBUz5nb2V8kv1px50jhv1MZqqokvdnm
4DahM6At2bb5ELrvtlJ2KY58F0XCIhr7oM9kkYjTrzb1pvhQekH+lrFKJWat4OXDtncDqD+zsIxS
1t9RPb7GeZL0WOxlj4kSFF7pHnwqtPKe9XMcf/Hyrh4wXBb6aBe6NBE7Osybb3+sDHHJ+Jv6oAID
IPP8eywAdt7OSjqg3Jfyxjop/EDuZFgy2JvKeEBDOWWZ6p4N/1ieC59TmDOUybN6adbRXtIoB8HQ
cbeQbpM3WJRbDTMeSLB/e9SKXH/ThqnhvcJYeuEJM6jo5xBnlmw1jSCJ6grKbwKE+Acflq9OQZiT
UZ9Ctm/fSzYnLYlTfOuY+RcXoVkHYvAgUYm/+8TFPyBlICoQ1tVgDiSNyRGRRdxaRiFBNTKiCtUb
iEhNZFs5O94rGn3VHA3CI/dc3AhAlFNkGD1pHz/PZMa5PJXAz9N97rstvk/EcVeTtklElBIui73n
4vyjdHHis2gtHqNhzYsfXvL+y2BzhyarhffB/ohcugUqYnRMtSS0mS1a+1EHsUuE7Twkb2tXTb/A
TDG5bnA7IG8jWBqHR6Pm+oeqLDL/Csfjfml9YjF3ydRn9oK5pHqqoyn8LwU/YshklyZEDBtCxsrT
sS62SMPt+hZYJc/Dgldy63hsLbcjE9mWFQ5X0ZGFaowUuJ6gpGS1r56bsF8K3FYQqXq3vFVMrVt5
LC5ukepoznPLuJCY0XM4zshqqnauqkM2Wt3vDJUZUZAQ2UkURmhM3q9tWRunUdIgkekzZpfgKREz
Upu5PQklkzxMxJQ7+8L3/XtZOBOaj9XLH7le2MTPkZSw5PvAZ3HfWN0F28zhdDqQomLDY2yDGxsc
uHY+vsfFjTZU9mHSo9sRGDGHxAzfhZuBXQsBCGH4JQ1hxn8wMDeVXvVSI8zhPaeQUxuDUQVqLPZo
OTyZKUIOsEFrv8r7GSvxf2sGKnzbG+UU22phlgMRgSycCqpb8uxKD2cVz/zyxmaPChoGIN04c4gB
PmnmNkh4A+P8G/Iuu6qqiYpLsyZtenJ0Ut/XBcHZmP66eZYbm60e2d2Kqc5uxlD2aXHIJZdMQ+R7
o3LIr5Po6/xmoY2ae0NyhPiz+JLkKXy6McgdR/YfPDZwuRNMCt2W+bEP3kjnyZvnYq45dpVEaXkG
7F3ZzxlvAPJV60flcWJy9gQhMPw7I+NDhz9Xrvo08TjZe2J+iPJEHwuwGRZ/QwjYiAl/E6ayZdPo
1n9wWYT3ROUiYPBweTwHRpI/jGZCicfQYejVnd1VrOw3AbBMD7Xrj+TGiL5yf/mrzbyjz20UIQV3
VNG3h2kuStMhQic1YQIehoCQCr72Q7FcIyq/ACSZG6h5AxG6cGhWWOGzLuxE+BdXVKj4Ich/PqHH
mQPijpHmbqpsYPyAn9GAwxHDgl06cwdA9vWioUgpuiUcdxVuFypPexe1JHMflBHhBbJE/DMHIDV3
U+l67Qd15JyTac9Z8S2BZLyBMZmIBUnqf0E/m2OtrPeGJSP4l3IjE3Xh0hHgESeZi6DzhwhtgdnJ
DhYexhTb/Ed/PS8nK3JwfS0BIG9osjn0MdRxG3exYBMSdJIpTWq0H1/BBK9fqFLWb2yZ3hdYY34Z
GbLWYYKHpe4QICG6RelgussIc1lP60TJsMVPgnUpohT8ICLaXfnko8ieSOKYbk5BmvNH5sa5/oV6
qhbIXKi4uns/k3q9g1boLDvcggF+ciJUYP+5N+5WX9Ml8W4HgAF7dFXVT9dqM5xbAE2wDQIvL68x
PCsHIDOxKE++4E/lmxhVJsNgtPYcnyAj3HsArgW2wrkPntZ2JGUDmX5GgvWEr423gUTkjCv01WuF
8xcjvOudAvhk4rdNx5jbGzUBoSn40ppd71VV/nBTt7/ylpAnM+TlsgWDk0tWsUtxkm5XgKwuYuK5
/uBlQfw5xlKdJmJRWJDmyt7pKB/UOSeUEyYbNT80eyxHpKtkEWv75s0p84pGLKNrJssWQ/zemyvC
dtQ0yxHuWmraL9vLPth5nTuuRxa3xXIJmWuxe4e4XP9FRxzxQeS8381npQEJHvEVeOZwCwda3vzC
mcdtXtzYn8AtSBNhrdXF0ZOX855TuSqNZwx7P5ClEIxBX7Sk1W5ytCob0Thk5yYJ5dRFR9XQAeJF
cx4fbtc5MJiSJC2pxpu61XPlS826LGULugz11iNoXW5XAjrn55JKPj3A0RJPTQJ6cyNu3zKDzWrM
jth7iogRR8OJWiajQUlkKnEnRFidiJ0kq4IWae1OgHsQCuSU9p/5EmBmiDhpTzMqV35f5Ge/ANLo
+Af2WIZ3JtEdJU/ckwfIemm5Z39BckWc+g7sy9mH1BVy5L4auSC6m5TLvtRqr4fUODrLXkiv836l
y7xy2+DkRwyEfvplTOWCE3HNuvtZcD1HsjXRIVUukykWsvWK0rdU5N2i+eif6Cd6TLz4iP6FVed1
VzIGDFkFNpvueO+rAF2uaF8QZhD8jZ6D/qV3ChMDJFymdD81vv+Ysydc4WdiGM36bv1peN8TuqsJ
rjFjed/FtcmiDxAKTNsYagLOV6IKghOeG3bggGRg7nW0f0iuvEjmR49Tpz4PdGHzvoe0XE8HlieZ
3PO9upjdUxOyWyonb913zHeiYdc3bFr0EVXHyPkoMpCU7pMscrq8rvcd5zg23tIffTnwKciMXQKP
YoI+JHcW8Top35Q0Ww5KhFYwc9qJLIuDfxa+S0wKFKkdCM06wHk1HGw0VsYOvGJMVssnhIvL8pC3
2Kt4lsHYNtPccpmSlHDPMnRiIDpxuh0BJPjfLDkkQlj66vHY1SDnz0gmUVhlBUSFrY9T4+VmBEu5
n50Om0Q9D/e5Q4FLtuPCbsexcmQ2nIxUjWMpEfsRcpDgFELPMF6Mw4WxwwTD0UneWp1cNPm3wOqH
MHlkqg4DyODTMfsgVKt9nfORzBTKhhQ8XUIq5UdYiPI+SuAYkMiMcwbDNlLw0VNbhqUc57HThT8K
QQlEvA4N725gXs6IoU6n32sykHDC5CG8kLxB+mJbxMnVLZwweuvENJ1KMkCKjQ5npBEkgS2oyRjL
37QBpl+VqI8wO6W5Y/uaBk/AjyD4MqUPHypXEFTV4E37t5JyOe4QUBq1FTebwklXqYVp5Ed04Q7S
VYOuylOnNl2guE4+aQMUQHUYHqhfJvPYkoq0L2nQg30CiMO7G8Ko7/Y9QSZqM0/gCA5FLqm4ZvLU
8rMFi/avSywKO+yIgDbJBfyvX8mPO6U6AOsNsYVElRPLp2w9d7MBSJjlFOy8yYpgdTBZfXIc2dyw
0g06ruiHFj1J4PFtDO18Koph+BpyO/oomsh7vqV8g3Pg3u6nIWvv8M524XzSpPENl0LI0kXHw3X6
4XYt7oPKwBxCktVVfDVGWjabHZ7FLUJ3AI49bcx3F7TFjOJg6ZYZYSZ4l89YlM0RnFgl3hRi8OIJ
fkfcP1hAWCvnPrWFsTAX9S0oNYux2UlWz8wWV0gL6NXwDG86Bm35s64C1AcBudohi/uUijindsen
VCSDfsAzQQ4QG4Abo2UlXGjZNnJgy1AU83DzrVQFmXZZwUDRjXz9e8nIHTgFaciZtdEls3OS7Eai
blDpcvyzGS8XVrPxXpVhTRvFU6ni/CBTQi7hs0zghp+KSrjRDcDiDPYpQqKPzKLz22rcFERYLsmB
BqNU3W5dmujLd8oi3XWusw6vLcltxa5EkfyA5cw+Z06cmw1+VwY9li4+3A6Qi+9rBpJPVU+hzG5y
MBcv9FBp+hj3nxInyehmDCHtB0Iz83OAaHo5tpBq1adDt56T0YL6J9/OTp6A91uzEi7lMA/r56oM
QtwtL3cJSFdI06KehUP2M2ZTdcu/iozuHjzGW9yHDEDRsId+UcasS5GULuOmilv0LCLI4LGplBHx
wxQgL7mGUOTYCFYx+sgdd52vDmR0OyFpFsSTNw8cgLFC1Jn47B8x0gPW2vYcS4p88SCBLAOYChro
jv6tmeRGsnCE3I6OLSv/hB4qNE5LzmV0+GRtAVAriG5EkkgdkDp3Tmflcj/Vid/+ZRhomd7ErtCY
1xuZucca/BEqvRJDOwZ5yM9rOO6R3xfJd+OGkdwrm9rkKkGtTCRbujaN1w/LdfU3RQ1nKaMGUf4m
3AU/wq5FIWIpdofSfciz6Oadovl96yt8ek/sHT310XqjA8RDqtnN7hqx9v7eWnAue+TCxfRP0UOo
mKVqChujn7l8/Qf2tn6FlrGJ4dhS6XjpY0g8uouiKct7zHblMvcPuDnnYs85WNaPAKIUWkIQd8ld
5iPd+NW7NNg/sR3gPu3dQdmY5TGyzhSvPEsa/cennJA36W9cfnjcbHg8JqZYl0jAXP5YsOYhga+G
VmTs3Rp2Rcaw2mt3EtN2tKfIh33D/xHc8Hdkp1UnLwp7A0tFVixZcGxYLc8/gwrdHmdu2joH0/Ta
PYbdSM28ggVMIREFZGzsBhRhEeFXYWwEpumKEmsrHTJU2HOnQXOHCjxKCFfLVsXCBVXLnJwHt/cF
3K5Om+WnITY4OM5KsyKFyIsz+bPIqZsRXso02c2qaRfElSaq7mzRyYbc9JQOeo5hgPy4xodjYxhF
jQgfuATiR5gf3A549lxWWVEqoO7W7Yz9dMhAWQZzC9QFMHPYyuOar719gEEbKCZuEHIQ/AgbvVpG
HuV+qKIlOE54bIZDizY7t9vKHysS7yHdiGeyg0jWZDgl+7Pw2oFc4UwVJWcelh4PgEkTzwyeQU06
Acnhlt4MM8UqM0CCiIHQ5EfUN9Bw4TEcoAp2dXGqgDyoBgMGhyHpaXPg8tYSHZSLzcJuvP0sxnHU
L7pDKEveUq+JJTIBqZfbJjepN2Alp6Nlf8wkLGp3QY61hH/JtuKnnpai3uK2G8zGJrFQn0WY9nl6
5b0JPGzRBbr8Bi8ByPwNcSGc0oyEBRl+iehjqGUaRNwmzDsNBbNX5DWwDrMAnuAV4S2gY275ZXou
7g/L7MO7Y19RiH+6RlmPFNc64IsRS6uQMImCaSjUYtLMtUA2D7YxUCevTSYPieHCSuFSaSatJ6PC
7OZ2FB6nOlEhZF5hnkGDNzLz3/pIOb5K6rj5L/oGxn5EGMlwIg2lg5KiILQMXHnGOE8jIRh0Vcrw
0Cu301rj/2avfh+AHle/Qg+CzgRTF6ATTtAmnZ4myq8uujDNHgDFbXF9ZuB3auy+ZfYQQAwy+QNw
wsaEhwbIWtft8f3KCsRiLQIRbsHm45NeyD4wqNfDfJ0PRZ0H5WdMHTBfQ5688WjqnmyKKokywxq9
HqLTbN3RHFvhksDnDApcEWMLjK7GXRbSlW6U0TPj/nFGBpyi4+yHSoIHM2FIonoC7WtfTdqeS3or
1KB8SNWuQq/GIhm1AgOzvMyeUMp2zPn9uSDZqKNt2C74INpdXVPz7xwTjZRGzC/o1tKadDqU03Iz
eMuYnhjY+MspYPMndqy0xIvkAYpOglDlH055hoxVrtVd442E2Mp+fe9KIae9qIraYAsfcG8pzCLM
lPwYFQFuA+airU3nMxFR8b+h8YhTbv04HP4hD/H9b1obt+UrQQG31chY/BPhyp35jXqO2JvJetAV
mnyoggNzPRjIRTc424ZoNdZ93uzMLPM4kYZdi6fPYDRZQ/VThKa5og3JAeoVK12US9VOQVT6FpNH
IjGzhSBJMYx3RXYdhr6JrkAX5gY3c4mOLSHEXu5ZTVGqBUlCZEmQZzxYgdPkqDcb668cipAbkfKG
6YczNtl6qkA2Djzbbh1fOQWQSY1zOP5J2Tq+iFJYVr44zlDKuw31cK2QfzCbok5gKE7DtgmLsPE3
FrscUIlF8w44IE+JV4p09OUCCfB/LR6FyJ7qRiNAoUFJL6TLBPMjUvE8Ow+RP4prYMvF35MMkb4O
swpD1L/0gPfwy7u3PERc+a3rhKlc7YPT2sU+e4FDW7jOVxL65b8RR3nNt+EOr5OzLliqyPyrtgal
1w+wGCz+5PCyQmjjW/7mrEX3hCW5kueV5LY/ZaLbBpQThHH0fO2akRiYGMmaLzfXAfrmv3FGAwaN
NIrW3+RmpY8NxKflGFeV323Z8N7CaxoRNPuANGdCZvr/kXYmy5EjWZb9lZRcF6RVASigKKnshc3G
eXKa0TcQku6OeZ7x9X2QLS0dzqbQpaJrkYuKzAANg+rT9+49180PqIxDeyPLwqvogSJyvG9NZk27
tiaW6nZu6ew/Mq0ihYP7ExYst8QjrRgYqD1HJGh5YZM8g1Cwfqkiig9IqsHcY9yKnuyqC6qL2LFA
X5CzAxfd0Ya4mYIe5y/RotlDL+y+2GXOJDUJS55NlB6o22plO1HzWOVjQnOaxWgXI27O9zoqgltt
M9o+9BbdLmJ3Ug9bak9U5NZoKgd4lB36YmW5NKBvwzwbHFDjnY25oWk1DZkgNtaOjLAgkAFgu0d6
LOPRNSRO725wbY4JeYC5hwzo6gYuL3E7huPiOJWIhwipxRpDDIXnGPu89knFSFAKJHSf7Zqonjpi
Dk2wqHFX6BEoIVyb2FohSgtQZeJ0WlZrTG27yuEzfvUDjGwb1zfUA7ojoPVdPgT3VSbiH7YRi6uc
NjmNuH9DugxPIdtP5nlZEPHeI0rMphYGexvTSgPHm18pMBXow9pGLDrp0ffIQAJnlizQwvYS1oCL
3KyZ2W2cJBvepaQGdkkygLLhFtGxJ4pg6TPh/kMK2Ntkcxlz1m6EU1bTJdr2oLxCnIYlYozDF6q+
ySHEqwyeOrwe6mJQIYlXOBuSU2605VtMePyPGMqmvFiSnJ+MGsnlmiljflHxk6JNiJWcdo0kb+Op
kI33HLCOPqgxKVP0Xyy+Ag1+LZ4ykLrlkTSefsfcj7usfZcgQqtUw9pFfN5Q3ACOHYE/+2+0rSzk
HFDK0r1QsWUeRKWj91mI+YdmuETiYjfHew+CLa48IxX6QKk3Mab0+PUkVIsAqyqfjschVwzuJkP8
QbRXoJqrFpCgzXScN4W+SaEgd9oJPTMSmOaLoetd+FsI7a+RWrXBkSdoAW2WaJ83uVAJg47S40Q3
GokPpLtNG3nZ4mGMVp014qti581vpjoaeuwJg4RKZMp8Y83Qda7mua6eO510Z3yO4HQ8QyfJ1g2o
I9ddK5cTYhSU3yuaQTBPIppsL7nRNz/qWWC899qBMCTEIrGjL1Mzd/o3nHe0Z4EPO2/BMPFRdqZd
jSuGe+InsafTTyateXdVzT5yzJWT+8G7RMKTwKmbG+ugI5K+VwXAHVZT1PDmDhm5zq+7Sqt813Cs
s9aWW6n60c58BuHE2nk75IEdGR9EuS4fbd0+DQEUli1j1AUliIiCgCTqdhLU4L9w2o3z0MJxhNBt
PbQ2hokgDM0Xh3GwumpIAxufctzTQG2sMCO2F9ESZmejB+tj+YY86s5LiXNJaspip/VVfomsjIxQ
gBPFe2zMdKMjCvtHXdjJGSdZ8ObDwRu2+cTejZrD42Ta9i7O9siub/2SKnEdhD3U9KKtgxfQ2tiP
wDY5jOYKv6IZFDDEQ/SoAPuga+w2yrXIwiKoKs3WiY3Ln4B7dwkltA37AfEPA0cnIoh5JJ5b32XS
sX4ADOgBndu19ZqG6EkO2C04EVsFYh/CviZ36xBnlN9a2EYS9u9IJDdSYNS7GaJaLRRU+AeYqDTu
8k2q9HyEuj6CKMxGkIki80prE40Sv0s5JI1NNV91oDHRF7aHqi9GwGbQNOReeigE+asywotaUCSb
EFuxWOHu0N39UHPkWekaq+pF0aj4kHecEi6nKqwAhNd0AFYzByC1DY0udnes3dORI4WNGJgoV8e4
GWxsGO5B+Bx6thhMrf5EWzQUt1nJHOEXthp82tvOLYGN7nrE1FFwzfCPEOk9gwarabexi6eU84fZ
q5j7nASPxihUBIzJ87v6Ku+U9Y1F3HW3KgzjZj25afDS4JhofswT/mp7Sy+3lWtnwLtNYLdtZa9V
mDqXXYt9AHsJUoKMECg0xptksrvqGiHe1Oy6YSoQFCKJMcaNohLzedtNAxdk5dO6e2DGiyNCwcqt
VsmUmh6MBtesTw6c12KPC7csbiacoQa2SR/e8xoEVx7ekfwVmXS+Z5o2qG4mxMMMTqE64C8nEQfq
mJOuE8Oeh8uBhTE6zCzQ6LyIDQzwICMyOqIfaTlM2m6/BA04HosGlrd0PSsxfgtnr7Zx+zZZvUNW
JLOtRJH4oAJMZhs3Iz+IdoqRfotJCDCv/dKheKUhgdyUzn5tf6Mr1/30+ICplbXqiQQcHbZlvD+O
YBpIcO2at2ZZ/t2iyvZOqXr3UEpay0y1QNgcGO6YwQ/ivRBDgiu0nV1Rhgi9XQy+4YEEnclicG7X
Ir9UYdd2P9jgzegaKAT3K8awt0B0CvvRXOr1B5QQgf8IZWqZKE6zDZwgnXitd4tjPNwNM6gv9rhA
mwdbBYguqWK7kzuFU7QPAkz/q6oZMZVxIkeyzlle0FgJJYcXh5IRMo2T6mwda2redY5CST4oDvXM
FjKi1OPbUGNQZQcAIZXMkJ0piqA+Am/QWmnAROV0R9VjkgugoUJdA3dUPxsAHdMVbQzdPPVSEPpG
T7xCQOQa7jFLgCTdDxGl77nEMeEcrIDmEBKqfMB6Hs79agqU0Z3CUOniohgQ1K7prJaCeKuq9m6t
YmzElkalYG8gnrL4ZUpGgjvkawrGaZiHtEAtOJ6P6Nv79NiHAy0z+jEe0qcAaad9byFAfenwg1nX
NanF7U76FBgwFEzsPlPC49r1JLcvtIh6HKo15r6QBO26RnTyTocE3zcpAfYVYsBRAosnygBZquGX
4VOZ6emVumLq7yuPAGciigap9ijgTCxDRmnrbIXWPC+vgyBv4kvSGtz4piwY/mw8AIaMrPF65DR3
gHZbGDaxAQLgNy3oqjTANRwm9Fhl5REVgFutuSpQvrT1/ZgpP37qkj5C389jYdGaYobxbDOeb9xF
jnTr+omTxkD0aCCDjAmUMbcEUVS23zqnEoPKCMSiw7POP9GWd2q1NzU/Yo9j9AEjVKcOvVYyOrHl
SeOOjvngP9hBXDUHyhiSBYfRtfCMW5ItJVONnd+NaLPD7TLzkQeh8LxtnQjlFmdqxtnMmgQZJL6N
3dzPFMUpZU5DzCykC6NGdGTv6E0PVNgmYUb6ogww3GwdFTXZO0ACuBZj6Ebnyh6C42hjY6GhZJKL
hWik/2Y6dDoQzVXDeJR9jCfMDgbn3SdvvVnXNKZJH0oMNlHX680bWuFEkSQx7+pm2cGcpevqnDwT
tBANbzhRDAALsDTIhIBv5o2sD3MvuoVWVWGoEh5yT0Y2U1ICFdCgSOtczxe+i5WJntcIM7LqtagA
BA7k8TT0hYJ10iJQqVM9fjfyKL2fQi8MMU6FCsUmUmzIzTDxTmPJ/oglsg6+iRDmC935wbg2MDng
VGr4oNYI8qjmEa3Z/RLBGz2jt25/RUOJGslAgs9EuYwU/xMIGTTUjQhkOQXgD4zXWJAVamKfGTJe
v43yO6yQyL+RJufDrE+Jk8TFpkJuf0bXz3AvcsaBnFl8hi9oakwCg8hSOTqK+LptT2P8uZ2XGU9j
ZtNNzUt6DdOQxmaaFLo7gRVNX+fZbBak2uAb69DtrHtQQcPDYPrtC5mV+S+zsZM3n7zZC9McOiCO
JcL81chmjs0NadErzVGUV/VU1eW2hsNgbL0sjc9el4PAk+ifXyJ8ao8G2vgQeTPyk82AZfEmCwnM
Wnl1gf4KiFv93iRUK8zZzeQeK6317AnL/JVE0b/TmrrOXc86q1Fnd04lIF/KhGhA1MdM74Jcbhxp
si6OSE+TDVPk7FKjzIR8RMxxtULBCFN5AFeas+hV+BcnuyK9CHskg4zYZ10jFYXBUaYdTEKmHbPe
zvGEjaIKEa+tdCM4EXDaM1IcfXbxq7bLxlmTpln/pM4qoq055G5EAZND7Yxz071sER0KnFQ2k3Bd
lPzWinCbiGOF66UXjpW2GItYrzrCohCuaoFGBb1i7Pd7FoPs59BX9psxsN4uQPDMuOhKp3p3GfF5
aPiynORXj4b8NjAgX2272a5uWkvqR/acwDmQxEd8w4RuFhhGzn1adayrnN6MyK2PNS1Q8H59kD7W
VUMopcl+TaJvwdB2Kxm5/LKbzngaUAQf5qo0b2EqL3QdsEwNM7MkRHDC1r4evNjM9pEfYEKbwlRf
1unsfcuhYHTrDo4D6saiwDYSmRQpqECw93pMBO8MRDPVcci0+dD3bXhf+ZK9MLAJ0AI6EIw3sulz
wBxIya1VCJzsElPf/CZ6qvN1aJF1vXJGTuFMWCWOWrsfx+dBTHAyOYwy92RmXaPOtnJ6wqGXHRVi
p37d1aq9Z6xWPcXBVFzHOfFYKzQzNM5U4zb3KdRH2jSBO/6SSYx2hEmYs7eSNi12rSCffGcYJNCv
0Z0TYKmrcf6Ofap61HUfICIRize47WWe7aibSDTnuy/6tTAop7a5iuZhPUQavBViOrGix5fcxYkI
37A9ufSIhkJFGzyM8YPHwdalavSz184y3Hcvbvt4w5tARlbJkezBg/bDnyHx8WwZIlSX3mJTWM9B
ZtBpm8vkW+1N6FQyY1BXQSlzc+dROVUrt4lZQIOaRhKxQayrKw842bkeRxfzscPzp2rweTXY0BAI
sTbAZu/KSN6Rhcg6BZBLvgbMiXipis7eN1ObnlVnpmfALflL21oIK6WY7CsGDvGTnzuwoNucdv2x
z+Jsn47Q/jYjc+0XZDickHy3Qso/zIigqB1iyl7XLCBvmqjNwwOUB4bjDfbW/mjnHJ+1j+AbvNPE
nKvmYwTPVJaUAwTbILKSroBmzNmRPMlkdt/Jcq8HMGaqPmecNh8txyB0GQOIxg5UWfcTbqFxa+DE
+p6GYX87aEx6lNemomjrM3tehFh0wUDKpd8MgdJrhXVUoIkMAm/Y0O1p4q1ABISQs6EPvGo6b8Gv
M22hm1O48lnz/TJQd/IE9PjAYXcV1EHXrmkO9SVzcZQAW4QT8J7JNU5OiuAvsZqTgVjzpG40WLk+
JBmianyOYAHYMHuXsVTeaHcOLhHGlOMG/n0cvMRNaP2KkDo5KzRcDe31tMWEkYXFawSq4VJEwwL/
HyR0Yk4dgSZYZcpPcH/ldEuztob+gWLrOhxHMzvKeIRkArQjA1VkVpA9Yw4uxSGv40V4CYMC7lNV
i2BrgF7uL0FVMky0axSeNCukuumrzPjZIcbeq+VPh9caDFjnSDR9d6ZMon7vFgG71atF8prUMAm9
uKwekzFz37y6GdhFWQPxqcIC2U7CtKEq0Qq9sjsbzCYHNFA9Gmhauif1EG4c+2Q1rGrTzEaiDwDI
IQ/FRghHp0r3JBYXOISqwA8PqiwgjeiB6n0bwh9TLOpq+GWRYBRsJUehlil2YyymhLI5YuWUZwDr
zHBHh51oHdGvZp5rgEEHRtq7OQ0PofwVOxqjEWBfTB+6SHsPSNXYurGtBdfMhBljCdFzthNyyE8p
4bgxdP3Cf0aoj63TDwZrX7YMLnk4+MkluYRLZuaoF391ztnNLLOXOs3y8JICwr7l+Veowss4fMOC
XHzLdEb7ufTtILsIIGzQmDcEHYKIUVKzq3tdPPok5FA+J4G6tnE5gd8ZneElCFp2aWYcdr0JpRm4
294hx34lzKxE10PHejMw6dKrPsYhiVC/qW8tDr5485VRvfGlk4fhOH7xa8T1Q54sEguEqnYXv2oP
B7XVcZLc5SKEA4Uzr733iBui1RgX+REBe9nTf3KJHVuKTpod7mieUiDzzEOYFS9eZmJowFXq/JgG
4dL+bxL0gh0mYfIKmL+yG1UhalvLGnlLCZjJb0aA2+8BnCLCbuYqqtZhmwTPDXLSkQ83b290kY0G
Qww+1pWZdLhXUqtuSTjw/J+84LRzIA3nNNdj8cjKmD0Gc17nG9U203eJ9eKegUOr1rTXK1Df8LBu
/Lld3hgy606uOw1HkmptsZ4bTyw8Kh94hgz6JABMMs5nidT5GjcgxgrRAdLg9gnabq7qS3T6hE0P
UEVDGI/cDE770yhhdwkGqxQtiaGKTeoZ1rWkACOrJcr0JenfWJV4nGaxsWqL0eE0WhRjLQGTYm0M
tckMm+oEK5CcvWFbJ4ZTbxFpc/dZhtzn1I7o2YaIe+h7VKV14P3np5WZrE6OqTm+ZWNPH6NF8Hw/
ZYtViuJWb3Lw+vHS6MEWW1HS4htKbY5lHaaBQ43rhsCWqO+/EWqYP3Lw7t/GME6wFTXE5Bi0Gsp1
Ts8yW4VEiot1MGdyb7aEHVKvLubd2sqTZyTr9XMDeS9mc1ycDJExMbH2gHnDY4gJ9LL6yP3FoqLd
Dd6TWG+HtB1eQ6hYp7lk/rpyLLq4W+LiIudQaYxl+4Ca9bbRHUcv1OEx2q8hjZ4tG/cCKE6C6S/C
xsgf0BWGaHUwyOPT8vPxJSyptdZhTqdyA6tRHlm5ONA3iFDSjYFcYDhgJQhuMHMx1bLofEBljNh2
SCbLVLzGa+h4ePCjgD2AUTeQ9KAY3rKUic8OZ1SzlUQHMCWsENvQ7qxrY8MUvw8f6C8HlFtlYWxG
nJDiph1jOW68PEVnNmnGtMeWhNEn/LzNAWCgYDw4I3dkXMuIlRG2GXfbuJt90Au8EtYGEo/10hkt
3MiaBMr2GGrM7LvldVHcXr6iLdNsmBscQKFVohusyeQyXKfaGdieOUARBz7BEiR1fCwqyqtU27Ah
tE24ASIlcl+ZrDYCBKJXDHsth6pbU3yydWBTrh5cssqCXSWd8XsTjQvxpTYxDDNytVEwIPcgtqvt
ild6rTbYAhMbyspAbvwtBmgDJUaSobeqcsSXGztJYPEIESEOqSFqg6mLCvnalkCm1yzh5u0MbwiZ
jBrIjurRbBHE2toTw3xvwco2YTLMRznGUbPLMyc96WkK1aqEsoUAg3ohPbRN6ZEijZPP35PVxTGE
7iGo0pqjza+4i/FAmi1qrmNmuA20QkoZeo/2YPuHgFYJ1vaR/Gt4Q+n1PPW2wfYS9PmT4xJ/ssE2
4Xs3Mevz9y4cQmZFRaXlpsr9geMreb5vNAZgjXRjU9JUYpZn3cOGKesNfsv4Lkpqa0DWwD/cYFie
+S6wkpC5rSlyNpYywvNsZ6i+g8gK7tI+t9ot6U72vncFmUqjSrpr6r0x2pscKaOVzUYk+Po7aDqN
kch3AE/xq+xgvazr0sjrJzjt+j4THZPFYTZrsVcdylB0yzWHO2YIEfxuCFT0eMwqfsV2mv/EXC6L
dSp8PBtET8p5a9hOaODowt3Bsh4Z9FQ4p0Dao7gLSb3sN2yYNZUMZK9zn2hAfXXXOq+2M+sab4wl
EWIG4ZJO7XT9we+UjRCSCLt8p6l4f1o0IINNjI6cAhNbyx12ITZcVTC2w4TV/tS0aGpaEqYLTAlX
nL/vBa57sBQqe0YxxOiubFp7S0MFRQgdPQ5yKaSFJ/pt5VVFUw6PVVrnw1MG0NBdIchh2oI2h1Rl
ZMwmbcnYjRdcP9GjQaaiQyNU5vIWZxPQe9qt3Y8ZZVW8bWokFhuJXuOcsLr/yFmOHicQtNE6V868
1Rw54eMXgXq2uji/FA1JJhu7sJiiW6r4nrkWMhoYUuUdYLPwdra0jdGgS6dfdGnHnwI7ywvlZHmh
6bfGmxLEH9Qqu822KbTR55AH/MCQCqVQ0tHaj8ICcH3l5Taa8mzptHll14wMcTJipzDzJDd8YTCN
qHX7oQT5TrRz94Piix4qH2UZp/eIZkIHjaouepNWBMvzRoZTxyIiTNV7jx5etHzXhr3jrkw5DQl2
m1q4fr/KNHPobj3LcWqvosQsmC8jtGq+kwPAbXITZsw0uJtIWMcATn/H6KaYKpRHtJWZs+ezScdr
LY2MCXDE+7nEaLRWtG+JCxyZdU+CL6WSgZfY7HpoYY8LpsMi9b0CH9ImnjXemchm8FIoVrDqzjdd
k+ENbAGH/LXYSbvg2XSkyPS645njAK1iBfgfRhYYy8eYUGgg+UPpdpdE13n2zu6mWO0dAg3zdzyt
pgsvwiybAQZjWThbwA5AEi8sDzIr9X8gO6DzYSodXLw0Pcf2OtSd2+QH7ZG55Fzi12cAsY1CHXFD
RquEuLNtEtwR9hYU4QhGJSS3biXo74vl9MAJH0/fSKnmGfNdCqc/2yP5ZnQHwpNFMrNbNnx2qMa9
iMkPNNajzAtSJxA7EbiK0WphgQ2A2mPSx2eAOSQDr8MQyzrIBZPlB/dPeIo9CGOruEaXSmUR5RIP
raMszufUehubyNIbhbSevPsaqUjasD6t8F8b32sabr8c266f6eXWzToGNUBBlRHUsm4jX50YapPg
0xWmRIOnCD3fRAUGmo0IdGqt+96pfy2SYTIABjtesCe1woePlJ2s88QCOQqA3OY4Nk6/tIPRmiDs
bGQihKyfygdLQ7LFhyUOSApNRQuirK/LzlDTCtq39+amw7SD9E53nkiNFuVR19JFc20LVdzQtdHL
iET/e0BQXrQdcyun78RhjcQx5mLqwN/B7F1zaJgPGKao8gEEU5SVYwXCPZhVZ/Ofhr62sxLwN+c6
FxHQ3OI4HB2q1TUEUL/eQjwiIL5QpIpEfe6d6awjX8EKmzkXDiN8JJVNggDSazPjQTg2/RllxdWv
kCbstM5mpbpLHdfmIzUfyq3AozBezYLk0O1go3lZKQVYyRbCio9kn+AnKXMGKmvMj6iPIlOT4W7Z
hltdtMsrsomxzRh7MYxzBEFKIt71/dgN1gSYxSA/5Ky/OZxoGaaiozDJzutNjGBoP8kSqRLS1IcJ
fdjIGIsazqTpU5YYwFkeyD/jEIzAGxpBTnBIF9baOTR13l7EfhM4m6g3h36tlU8zAvwK/224OmoV
54X/hpKoOXmoQilSMVn8VLKyfgAI63lNnIk3uzRbYPEj3NpV1AIv3WBts0+eoPu7y+lS3yMYo7/E
b0sOHRr7exBL45vKrfLadAi03UXMcPwtUTW2t20IYWPHtBa0kVUzt97YJsbjtap4wOQzOHW6JlWD
rhosV0+sIG3BLNC9PzEsjeMfeZqTzZo3uXED1CmF/eaK+iJPcvjKrqOrfRYR4Hj0sNxfirZOzm7I
gkxGKCDBDbwDNIiom9Evydax3ZU/R9kJjYfE5weM6y2Mkul9gGDM+Rq1SbNSUxBFKxrDnH04DgOd
5Xaw8zf0RL85oTm8mHNb3PmKB0V/MacRkRtw64kQs8DlToN4jTOVM6bvoodELh3WKLOmHsi65n2z
yZzDfjfSteG0h4mA4hVDgBsM8asogLbKJOrxLBiAHPA9zdHJm6TrbEK0hN6uZEBdrigImBQAVVaY
9CSbNYDzIQQUQcAWzl/scyS3ucM7h7+JmORqbC95jtiGYulHy6mLbtyqYykCZlmaSi9MBfdFefZi
S54zaDScvXLkcORR3HLEGjmxG5HqDnQm62rdOVLdgfEZX/Ev1q8xJ5Z3ZrlBx4FvHs8p3uIH5p/t
GWx3/TjCKIcyFErwOtJy+MVAILkR/4HzDfUllf62gk9aHirhhoA1aq8ng6srGQRdROj6iady8BGY
23/+43/8z/96H/8z+FncFenEmP0feZfdFVHeNv/6p/3PfzBVWP6/xx//+qdrKSFsZXuoKl0anmhQ
+efvrw9RHvBflv8Riihs6oZBc2ll7XUPCr/0w/7u64u4v19EcUAQnu1padrKsxxH/36RWUdKA4tI
zk0hpjtWIxI7jSq4r31tr61pRr8PFybcf33V5d/6l5/2v6/qWCS3WIygpPXhqhzde92BLT17rtve
pyp2Hi0rN4wt2WARjq4J0Z5OHbGndsRJ/fXFnc8u7lqQmU2Xp2J/uK+ISmhAoCY9x009XS3+Mn1P
WeVfQW7182NZ1wNWpq+v+elt1ibHGUjzruUuf9NfnqXMyPl1WpGeydDCKj3T//vBSDV66WeMaVMo
h10+SOJvvr7sJ/dZCi5J8rTwPOLZf79sj9CsVFWUnJ1qfMh8Gsu9TlDpUPExwR85k54SuciQkNOm
3vrri394f5eHzMU1Q02NUU9a8veLT+bEmDFvknNqVhSiBQ6XCyTYaXf4+jqf3FspbAdviGvyQx3v
9+s4NcdNLsOPNMi4MYyQdZ0NicbK0LfPA4THfU7kwsvXV1X8Wz+8whLJJ8Wa49o2Tozfr6qZNo9+
7sZnXvIFO4opcyI6oIyRHRZtGV5/fblPbyafC6+sjTfDXf6cv7xAmBwI6DHK5IxyiOmnjNUptELY
V19f5pNvQwpPOCjNteO46uMLI+dmhGiRnv1ixO9Jnk5NoDqzM5ftBv1UFZr+7utLfvb4pOD1RK2P
4lYt//wvv4zEe0sRrZqco8E2o4dBJ1RzBleatsFQ2sV3XQWih+DJ4fji60t/dlNJWeIDYYl1UU78
fumggUQPGJtfW0706WOwuxWo26D/G2/oX6/z4Q3VfTJrGSkcIgjuMHhXwSOSt2pL/hlWgzCCr1sE
0dvf+HE0u0wHxLLJDvL7j5OlnukWW+nZ9Yq2v02SyuzvHaRMm79zHctzUKxq7uOHm4gDz81GjL/n
keMX4O9GzMFDUaN//MOL8unTciTTDW0BSvv4g5jNIyrq8uyMAHkJvVdjsAVoSvzi1z/o0xfSMwWD
UCFdbX54WmmqfNptYX52cFF9o4AI5dYSlgeHL25cTnjKaiQquphq9esrf/b1Yab5P1e2xO+PjDUM
PwaauDPwcHEr3RS2IkuPxHQCGPitaelzfX3Fz36rKUzgPajXTT6D368I0ComQ7LJz3GHqNen5Lhu
6zG7F4CNATcWDDNpGSV/uOpna6fJK8nw33FwA3+4alTZczk0eX4mUsVjwCLm8g0GYXl2yW14//oX
fnZP/3qtD68no91ixOTG04ys9tkz2gWqVZFMPGIgvu/xmz/8/13ww+vjIaUXVh/n50ynNT/OcKJ8
i7eofJSNab9UOY7Wv/HesHoBIaZhwcHyw/0MyZA0S6LuzsWQ2ntGZ6q91jHBdus51Qp6mhs71eXX
P/Ozr9HU0mbbNaWyP34lSMOxv9ZdemYY3FTr2idcdjsyvP7D7fz0Df2/1/n4Tag8rmSs0xQuafjK
JHbC5hBa95FOlH4iAnaIjkT4un8q2D59Rf9y2Q+rZwvrI+zdJj33sKok3ZPMR5dUMfTbk0lvR39Y
2z67HNuf1p4rTR7lh5cmbEFqzFGUId4T/i7BJ3WkMgwATGfR09cP7rMbakm+duVoRxAA8vsnz3ZY
BthcKX9Ne3xfvAcXuYX0YJXqYM9p9cA5u/vDQ/zsI2R5UULxfybaiN+v6WQ08FXIBjgwDXLXwI/K
Iy4n95KsroAGYl7VV1//SrmslR/rM8vCq4iGxfRMbf5+yQlcYesYNtuSbsNXF91B3fdHoy8QZaCk
WtpDGFfpB41MDQ1dtjs1LMGaX/8Znz5XB9EWzEzP1Wr5538pbmavrVVm6fhsBGAxVuAzukvoOlix
OXHQc/36ap8+Wk0xrCQjPZ7t71dTsUEg4RTGZx9p8hFTcIm4HpPxg5PRASzTSp9GT9h/WGE/Wwks
iKJL/WZbGKx/v6oNMm3pxi6VcCgwE0x9s2noJI6br3/dZ/eSQoYKWOOIUvLDi5vi8kZn0idnmzCg
y270y243JnMlUSZU/h+Wt88vpvgatWku5fDvP6ovBuIuvCk+QzO1X8FAGxeiCBxQraLbfv27Pvs4
bMsRnPOZAHj2h0u11oTGyrB4alJoMuQZ/KzHsJruyPtATo9BsPrDE/vsPaGdZSsoB1pY4sPnWGWF
yFzsueeurYE1h8U4vE2NQ5ulszATE+BXj/WefgxM5q9/62e3lc8BZ73N0VuIDxWObvyKDVFS7NOx
J+czKuV2zpU1bDS0hz9cTH56NWUSwU3IM2/oh9/JjujnE8qvM/LWel3SJH8ypQvjw62svYGZasMi
0OH4dqbh0QaiDAUydPRdg0nwkrmhgnhExBqjLXq9z4lROcevb4dc/oKPqxR15tKEocFDCf37a0by
apESeJqe8c8j1PYdstOMev6ZYFBHvyYTRLvKuu898iqhf8qWiBLOfeYuJA3j67/ls8+Y47Pn8nE5
9Mc+PJp2GISEYB6f04IYR4CCAjBJMYgm/Bt73V8v9PGpxObYJGXBUTYTzfe5hNKyMXsp5bErUJ7/
4etaVp+Pd9jl1XURLZgKW/3vd1g0Co2mruhCMBcq1ghlDbRHteMy9oH3RnOOWE9E2tENIKJm/fU9
/ezi4IOWLW853prLh/iX5d+x6JCQM6VPLuwolNMx/vQ70h1s4xG07hTvKyae8TXM1aR9Cl1Ebfuv
/4BPvgDKe95/ek+4Y+SHX9+VQ1g3/F0nZUKogjqbds7BblX+jIQqtP77P5fln+E+Ox1tkY/n6bSH
70ALzcOL09WPQC9Br8kKwshOofiPNm7eQLjJg6G+MmrUen9j/zNdagwKDSa0NMh/v93miIEwqWzv
JFHZ66VjzdJKA7/y7idJZo1vo2J+UKT85X/Ymz5baqDRmLbjouJhyPXhQ17UYVXM5OPk9A5ztr4z
JUtMMHt3ZYbIeEfPOMgfcA+hOdTeYJyonrFMCILztobvAe222n4YrwKIPSSNlFNnXU8jXobz1y/E
53+oXlZfvnNWuw+vpMWoEI+p6Z88iEvFng4d2dRC9dMdPA8B3mRiKCZ7zQRNt+PcHX2xSD/CKBqZ
nJe98vdBxXZFiLWXuHveBr2XqYj/UL999uLSDfLYfU2+XvXhftYYEwe/FPo0GLg2SbrvriIiKN4B
qHTzf79sMimFeSL/XoM/9tYSiJiBIEn7ZPUgkBmDzcwMy2qQl0afBxVk0WYI7XXZSS+6/fpxLD/j
w+q0fJ2KL9OyOQh/+JmENYwmFYh3Qs8OVaFryZsYUsmJ387RwNw2tSp+4fZPvzelTB9GuOPx4es/
4ZNigOaQ4l5jrgFo8GE5JpJeYRD3vRPqNma0MGPwFpeF/a3zZ2wxZh/r73C7E3X8+rqflD1UxSCt
lGXx0XwsVknO7rD4Sf+EN2ZAa8Kemy8IOdjXwZxEe2DBUf6H37osdx9vN6RhKdkKNJOHD6XWbCfQ
XkrfPyVglaOLsmfGFieF6ZH4hx0WV2NXM1/CQw2BLexfvv7Fn73TxOkxBPDoUkv14eqw0XKJR8w4
xZlhThscdimCWlNXVnzo7bae/rD1yeVf+OHngvHhLjuWw4KoP3zrQ8/bQ9i6T6u4kQ1KAu0eZz8p
5HMQj+Khr4rpMW6nBdcfVajqRjM+aCMHf5gRJsytyQuxNbQv/tDM/qzsoeKhxSykZf2/mzJJJYRO
lZZxUjA3noN67q8T7g2jVfCN8aZv+gxEX+sAJMxTTKaMvb27NITfBNpouV1fP5hPXkU2YuEuhxdJ
d+bDvuG7tKlIojROqc/IgEOhiu2fcxqhlaMrVW8o3EfzD6//J68ip3BpwZhhBIU99Pe9KnMdQQJj
4J26yv1fnJ3Zjtw2tK6fSIBmSreqqWe7221X2TeC7SSaZ2p8+vPJG2fvLrVQhXaQIEAMhEWRXFxc
6x+MuwLbeKxtMbl2tq5dJcDUsLpqDhQ/Ah/gZ5T63y7PeSXdY7rUUal8q5ppzpv1TWqipTjXAcgQ
R6VPMtxI3RLO8diBl7o8ztq3pWthIVVFX9zQF+FFA7lXQY1wj2mUgZvKR019EGGHL0eDNCrS/0XX
PV8eciWiGcQUqjeMS+17MbVB69wixNHgCJaquY97ow8PMtIT4HAYDm4AT9FiLoKeqHN54NW5/umd
wOwnusxr/uabWi0QFrfv3WODyPRdVvoVsCgdxWKhCvG10wKkB/5iRErvhDND02xnsYs62tcjmhb+
Ee1j906J9OA7NFoYNBRt0SLG9FTbXx5xJYhxU/EEn/teXBqL9azbAtCuL91jQjDdB4hO3yd69JrU
Q/v18khrO5RMksjFkdStP5nMm69Jf76SZHDOcazNaAsTCV8RpR8n/S9WDZoqGF+VTuW7KImMJ3X2
THGOZtXIgyrNKtzALbBfDAWd1n1eKNqPyzNb+4YcCEARf5qyyyvXHrQ2gj3APpmV8SD70EPcKMCs
YLB1GEp9vJZhWJrLZ6S+OFeizrflEIZRjLk2xR9AbYApiwkkUdgjcKI6UFIuz21t1bjRbfAYZJkk
FOeDxcg1o4MduUeHzbizaNLM4CPEKP9i1d6Oo5+PY3TVYKTd5B5Rc+pfUhfLu31hQEBBomfWT3B0
mf1zeWoryzZ3WxzX4jtq5GznQ2qj02E7YjhHRdd/mn7iHidjOtZJZT9fHmiteMlIjuAVys2NQv75
SFk+IOOBTPfRdbCSzGStPuL+FAh0fev8gDgKdq+WC9G2UCLnaPXg6vWmTP+9/DNWwplJNYBsxSIJ
FctijeQph9fTwL6RyNEbsa197XFz3DBe9qThf3pl2ivfl0cyhVIqNSpsvkUwK7BFjVrfVY4o6pOA
T07wnPihhpyN7rYf36Zz3mlZPMDx5VMXY7lJ5We5bvpHZcpRUsf+a8QxN5orph/+iBZ2dBqFNhJO
6hDnS4mIH+ZjsaYcTacBfYuiPJjOOrOU5gZbvbz5qsXAr688K1aSC0LGfNwN0AK09s4HhezjB7Wc
AhpCGFR9CfPA2Wn6gFeJ1aNYv8W2RA8fyzCI8KceqmsbZy2/Y3wB6oOmMFDgxf7FcdOuq8EPThBe
tG6vs5FcuAHdbEUA1u9ZswL9lrJEBBYzxwwoGdL8OyRoZKWhhWPx8PE14KfQOHZJFFVzcXBt0CF6
LpTgBO0ExqCGfixN1Rz1iQTsfGxN2uvlAfWVowP+BaQy2QDXpDn/+Zu7C/hbiZqUYAEcBSVg6iLW
KeMRVN2MvRYKRAexlAw+A+E08BIvy9g8dWnXTdim4bC0V9HejG8CvFRQJHAmLXpC4RQR2p5uWL13
bRPxJi0zA5T9J27//jhwgz7GTqNon5xmpltxs6gJ0M20B5bql6bYlUA6ggcEwWT96/Js13YbpSyV
ygFKF9zU55MNkL9qerNVjtiS+yIBkVm5w6dMG/PXocvFc6aJ7HZIbfHQYZS0uzz4WtDgeYPOIbp+
bLjFVqsa0OaRGwcnZOCbb36EeA+WbnnjJVQ5r4w1/78W7ymQTILUTlDh4vFyPlFEIGDxW6N/RESC
JyJKC36NFAXKRQgw94+4FUJzt6AHN4iD92rvIQdvxlc280p2S4eXqEX00inHL+q0ht609SjnRx0i
ZTi4YnUVfPHzUH0hkKf9toWU/jhKa8j++/iX5k6fGzB8AMqJ57MPRAY7R0j/6KPytrMbCLTYusJF
U0NrOlwea+0GtIQLFonCPbjjZWGkqizgxbBmyOHDCamGMvMfVAXwJII78fBZK3CC2juO1NEYs6BE
YVIIbhmWZD2UV0pRa89oy6FCQsuJ5uw7UFSOUaqGUxfvdtuJHlrs2T7rpWsfnFHDmdBX8i8CgwYs
NWyUXTLL+GanWJI2tTJx9NDW8qIhKNwr98raNmAxbKoG9DdJJM9Xo3UpGLSd4x9LPUMg2wbwrN4U
2LarHrYKpeap6CCiqSPEX+w/x3QtCvLksOYSvBEIt9JKDJePUepA3xPN0H5Sw9mjLaB8v5kU0FY7
nKexcb68J9ZiqgMCzsJR1gI7srhJw7C3AvQB3aORoOzoIEvkqW0afcpj7RZ59f7Ksq8Oh+Ioedgs
37N8fqhTActZhmx3t86+2gMFUK+MFX0zCBRM7rj5ou7p8gzX4gsBlMyZJi7ArcXRRmWhL924ZU07
rJu9yLdxSUUZInkqacXBqKvMDDJY0qZfa7PJ92YonS+Xf8JaOGW26OaSq6DcPaf3by6uAkJWUw+2
e4ywfLjpSJIkUqbinzYOu+JKCr92b8zXBQkC9QFrWXaJEirp9sB0LXRRbqDxwcvhEhz+yVRgLBq+
18qzPUk0qZ0SlOdfhBiboo9lUyMAg2wvXhCjUqBx3nJz9DXVnRBL3Bc7sM14Z+I4aO7spOfsyNE/
jYazD0JA8HurANt5++EvTkESzAdVSZtLbHGQGw2AQo0q+VHO1LBBL0V1sHr5s1OqKrryxVdWl1en
SsmJ+iPln8XqZsmENBa2Aacpq6PbBC0cFCex2txbltlXVyLUygGauwxkHnTdqLbOf/5mK7WdOmBr
E0WnDur98wxB80Y/Sx87mHEYexXX+ugrp+dPIxW0Beyad4gP+HAxfMwqOrVGYkB0jqMBRepa1umD
HYx/1PRG+5eaTeYdLIAwvB/UFkPbj6/mXIyZaxZoxL9DQ+IbnuDBAW5AmVvrgN+K1x7A58lsVONK
hPrTz1rkI/bbwRZbR3ZQg9pBj06o6rm/IzDJ6iGLtfZQj8jmk2qj/uCRSiAgYvEG/yKLDuV4b4Dc
BdMCXg7VZ8OyfzpKMekbKLpjfWUPrG04+jfzNQVow7WN8z1gJCaw/pBfOKrmgMxSHTrmITMkuuEU
wVFRuvz1V7ccWHeVCEob0lgMhz+eBdDOZbgaavQ+1bGf2g9IUqMaCdAnfDDt9tflIdcXwbUR5xY0
UEj5z6foh2EQgEIJTrnugqzyYIvZL5jijOgKIE9d3HQqMj63EpmhhzxzbaxxXJGI0GsRb71VyV0o
a1UJYCR8q8p/nNbstSs457VVoBYzX5wU7SgUnv/EnPljvQpWPUR4IUaSy8TNAdeBG6VGnOfKGqwO
Nvd/QXbOSKTF90DyWWSNrUQnDX/O4FMzKVLuJ+xO5WFC0u2/y59/jljLIzA3EIw5EwZitkgKqs4a
BUYD8Smr8jDdWg14xRfU4qar14W+NhKbGCiJpYGbWYwEKt1CViVD6bNS0OBMKHX/RLQB/piO8XG1
AfGE6oMOaJZiczzc+kZc7sCzFhgyWtUNgvLd/vLc13a7Beiam5NqEc/t82VNZdmGRq/GJ+dHHNXd
nZUr1ZPmh5GPQYTZXIvnazk5dyUgtv8Zz1qUtxuzCQx0KqKTacZad4vfVpvtW2OA9a3a4X1FlcX/
jL9FsLFtiT8QLyCY6FlYFeFfRFkb7CllfpBurP/5zOe7hAwKgTI9z6rRw8Y23k55Z/xj0UDdfPwr
c2maNqVTlVxwsZ8n2bsTRNEY6o6F/H8ziAyfyBZYn6d2FYYFpGbqldxkJTOigMotYlA0mkPL+fwG
TLh0rciiU8bbNn90/SGRBw3Jw0d0UoNkH1V9MB7aEtFL7FKGHO35y5Neu0s5wFQf6Qq7mHef/4AS
BWBSAnIjpZFztSLrSuSRaPBspKFAFVVDfvZuoOj4FSOWyBNKbv4FBBc+GrOnDkoR1JgDzZv8QVHs
1lc53SejULpvfTli0py63FNZl50uT3ctZlGCId+0SEW1ZS+6JrsHSdiEpxA9sPjORoZvh4eEsc/y
olVvLg+2Vh0DHMM7BgYa1YQ/5+zNxPqhbKFfURLEpQEnhTrTftbUHYyDlhXcGrmhTnehTBFWQGgl
cn+1ZC/oQMeu5L80TOJKHrEWR9jfBqRgMHl4iZx/6Mhoc1H4Y4DcnyLugoksqa1MEe3KEfGPLX2Y
7PPlTzDv32XUplzDaSLzZejF9rKGxoxjgzsz8yVqxbqvd+Ydipp2sSsVK9hUitOhjYDCaHAlcqyP
THPwf0b+U7h78+1VP1ExCnXIgB2nNXZ0dq3uBSKzC4R9UMRj5mYAtVwSonz3F3N2hEXaDUYKZMv5
VzZxfVG4XILTCJHpGcShf+c0qG/+7PgjrwP349yJSa3+/fiwfzCec4KiC7FYXA3kIoVIGYLO1eS+
Qw3MiwjjNyEqGN+6sh8kwgpxMv3FbB1ahJwnWHn68m2H1q3VDgEl1wLl/y8+DjZfGhz27ioVXbR9
kuF/5AWpgl/e5emuFWsIFtzyc8gG5jQf9TcLjJqRxe0bKccWma7x3kF4/BaRB6RtAlUK3Bohw6dO
VIt7ILZYGAuxVSo2w0ar2wmBALXUv0qg1cFf5GB0cmiFs+91Xpznv8tAxWjGhwUnOYQw6fCO6H8g
QSj/cRLpf7/8EdYONOVBQ4DmmYPMYiwbCRd2sRmcghSxuE3RiaHbVjXsIdFp7TZFcOlvlttkX1M1
gIRtz2nam69O0QvekppGp9kD52WYsJ91onL4T8+SDhFfqgpbVbnaa1ydp0lFFnDlHL4XextdhQjN
6jA8xVM0nejntOrn3q2M6cUH1lRvTSRlr3Xc5/2zDF1kt9SDKFxwNS6+LYJDCAhbXXRCYqT5XsfN
rDY5OeVGGJnTXrmG16IVL2eGMsk8uSzOP2uhZ3lUQx2EQhs2aHtgn/LMqwGfh2Iw6nSfigT5jzoq
kLL6+BaaocBUgigVUPo8H9mYYsmDjcs3RO7nZ5eEzgP6VB1i6nr4oxppIlxJs9a+K8VebsQZp8py
ng/oK6mOmIIRnjBHAHet4z2j3iWNVcodsjFxdAWCtJJh0dBEP59HIt2DZYcKBbFyFujh6cwzvXlo
sKkqCQbBiNxZNjXjU9smGISIdNY6irBDLfeXP/DKfAWQw5lgSFuKlvj5fA3EmosJ66wTCmT6ttRL
3g7Scv4ZQTl+uTzUyjHhbcQWmlHdsGEWNw+WRWgfmVl8Gswch9hpMrXyTqEWhLWgMwD/7N18rK5s
oJWtS2XBdmcSJeXp5dm0W4xE8saMeC512tZ169BFIlET/6H3Zt3XQZoefA2c65VtNAeaxfHkKWQ5
PAD4i9rt+WcVyO50CtarR4C1sxOZGnXlc9ZWcKkuf9TV+XH8mSHvIYii5wONtq/bQT2AdTYxeN+k
qcB3IqGc7G8ddK7T56Yw7GZDvx50/+Wh19aTczlTmyg5aM4i2JqhjsHLmAKxCPriAREwc9/FpUTY
39S3UlPGK1Fo7ZsCH5lZNzw2OTTnU4WnVaXYZAE06JD4vdWsBJCsKNP+Ck5lrZSCQAIAC1pMBs/a
xbMO7a9ccdHCO4JH7G9j5NGRz1P621GMygYBnuRVz5BDOgR1gYBxr/xDqQexmcCWNnp5lo2q1yRk
hYer0V3ZV2vxAp6jAQ6CBPtd86HKJvTl28Y5ghZy1bsKg9DgRheyb19jnBkUr1LM9gUghVEdTLpT
we3H15ysgWocRCv+vVhz0XUWsnugZTF5wfslbMbtCGRvPw62tcFk5S+IwQL4D6hIIodOv+d8zXmT
hAb2Yv6xgV3+Sy0NvcCIy8aKYRuVkxJ5tqR6fD9MeGI/X57q2nYDs8C1Pt88wAbPh/aRi6ZDkSlH
X4DI2hhK1XbI3Yvm91+Mwx0HcW1GgSzhuD6WRRlKoPSTpmi4ScpapBuTAt01BMhapKfPi2gDdSqh
LQuEBYK+aGwAR0R/UG6Qw8ruQe1iUtsW0dfLU1ofikIkaSbvy2XPKs+kgvAyQxlKktx0mfor8ev+
a9lwl/7FSOAagEGRzlKGOV8kHb0qnHYj/5hFodwmeYE/bdmpD+xh/8pVvTYpKm5UIualeidkUCVW
N2W0m49ahDb4mDUZ1u4RlrVeULr9lbtyLayThYBW5WUKPXb+MW8SWfSpGwMdYuVohwEOU5Ha4/ku
ym7CCAHv81uXtuN05xpTcWXp5gO1vLjcOZ67Kumzuay4GCn1WAtA8ImnSf2T81F+SYX6q2x190GL
Qx+BdnvWxo/K6kEmsr6SjqzM21HJRxD9oBLwrt+u+PBhZdDxPMnc/IvSZMO4GTu3vNetLv1hV270
pXaRf7wSVleuMh5rXCxzF5urdFEISJAnHAMnCU+pcPLv8z0N9LJBi9lWEvOFrCG+ElxWB2TLziGc
F/Fy30q0yrvSislrscr5hga2/3logi9a1iYaF0kaXJng+2AGDooi5Yx0Z8QlzLuahXULhLGOI4Jq
L6gucl+RhBk/Lx/Hd8sHdYSVAw9CfZZ26jztN9vWiNUsV3CsPTWIlX1xc82RXjeIMvTEaEgE5wwn
QiXT+rBWxmLcRWqASkc8aHhJnOB3cyn4wnpGxrA44HvfY7EUqQi9j/5H78J5UOo3muYSDkDQn082
HdiYIbYmp47V3PL0M7dJjdQujlb6CyKXxUdjHePxvKRJDF92juHn42lwIKmUIk9hw2Hv4EmUhuph
/1oqnyIAR+lHj+I83FwXpDTmcPMuUljMMgpd9EmFcLqDHE3YF1ucfvKbpLbqQ1Ga9gYDX3HlXLzf
QBx/Xu/EZzCfIIXO5zgORZmZ1lCc5vLJ7aC794kfoTxs91S7syqm8hj29RWY4rvIbjAor2ibZx/R
1lrs2t4v6hDl1uKkYeIktiEVqpd0jNVxW8mrr6DVwQDtspQwPWi2n88wKa0RtY+0PFXkO9/aoiif
RUmHH9lvdfhoxjxP7M1Yi2yti5y618e8PKUjNi47tMuR4QVsiFbp5XP/LpzNA80ABhK1uc+6eEXq
UxnTlupRTilL57lPUGPFfTrZ+CLQEQF12isp+to2gYXuUNPjMQAI+vwjDtwGNZDF/CShXN9KNsct
0u9j7+Evat2LolGeq0juLk/yXe7NJN8OutgmmhVhpGnExSmri+mBnaFg+BoN2HY72L18a6s0+BVi
k+l12DVdCaxruwbJIbCNgAwNWyw+MLYwzoBeQwGoIG/Ac6VOtx06FLS3tLaH4+WJvrss5omSbqPF
NytlLDXFfCcVINhlcUKWv3pOsGpGDb3I82tF8NUPCgMfJr6AhbU87LpiCGVq2vw0jbQn3QxrqcCd
/q1V/9dQCHVEo9UKaauVeXoldL/Lcv7M8P+PTD/tfP9UU6cH2OvlJ9TlnW+lQ/HMngC86m2AlUbb
ua+TUQ5Y2GHJ5c9gaeX18ideOzCa4AODFNXQBFjEObNFfr3EDfEEKOJe10vzScd6GssDTAy7Qc9/
XB5u5byAs0HKkZhKA3FZZipdgjZnH6WjwpRUI4YMo0yHoiTBI3lFJtR56DFl2F8edWWS8Op4ATA2
9Nll2TBBzSR3Wyc/AdcX95Fa+AfIdfkdpEcsDxMkQaqPpjnAl7iIQVeDuhDcIYt1Lfu6mTPHU17K
ZDeEtV7d1Gjfyg9fxefjLOJPgUbLgLBrfkKE2seWB575oWs7XeApTfHj8mdc2aw8tlk3FgNk8TJX
bLOIhCAqslNjlJUGp9ttb7W2bn7PSOpTlcRQk7EN4DHm1bPTy0uMhaR7uPwjVtfSggZF9sHtvCzE
1m2lRRR/WUuE1SktJdMhkL5zQ0IyHSYJbv7yeCsBDxyao4HIY8x3yU6rKbCdOyM/lQlWIIokynkN
bdebaXLz/Mq2WZ0cmGIUDVUIbMtMTrcqbFX9oCAQRS3mU8X0Qk9dva2bUHvC/TK4chxXJ8cLa8aj
cUKWokCaCPCanZhckXT1w9CaSuOVbR/mWyUaXOPKMVw7/GhPUh6k8UNTeZ79m6TcLnVRp01UnDgd
OOPGOLBMvlCfNadtP3OpTzvfaMR/H18/VP9Aw6DlQfFmkT0GtponuLRzQkzNeXRLDZoXyvk/cpFd
UwxZWz04FXDn6TGpBJrz+WkFwtT9iMOPlOibP2RGHCl3BW5e4yM58uD/UFuF3uKVPbP6VWGtgu+i
GMk/56Mi/U+5GvbOKS5V9RUkmWMcpDokv7RKd14rP3ks1BCJ6MufdeXK1FDjJY7/qa0sy71CmkAm
jSY7qX4TfXVxI/Vkq5fO1ukjDUfS3HJDLxwdvbgJMbAOr+R5q5OGDYZMwCzstMSq0uspfE1BtCtN
0UH3fT/0OrfyHU+RtbZrwwmx67RD3fryrNdW2II484cWSexZhHWEC2SIuy7BoK8zEE3OtOGOLG/i
ahZYBy/zF9OciRXAuQh3vGPP1xZGm5HjTYhYn6an37GtqLY1/OTPkyq7W0uCKN0kelBegV2vrS17
eFZ/oE9BV+Z8VFyWfAOkKlJhuo+u9YguEGlQcNRUTBWHvlV2rWHK34kMky+Xv+/aspJGO1TrbP6l
LvYy3jD4RDaIlFWdFI9IluPrhglB5pVlOW71Oiu3rlVe00ZbudeILjMagFFp2mrn8607FQGPKGC+
JHs3lmH3Lz0uvdt8hFG5jZoSI5YEl2RcvVzfegnrTvy6PO9535wVu2Z1WUABQDXZ0HT8zn/BlHSa
6lf8glyfnPgu6rLwE/0TZ9hfHmcl3jPO/E6ha6G9Q9rocWjWlUBqqMKgBDO0dGzb23qqkwLHNnwJ
bv5iOBiMlJNneYMlII8ajE453o5PyF6wkwr4W/qD7Zv+BNesSBH0+3hUYt/+34CLYD/1k817GfXu
lkiL4Y9QBq9V3OZY1jwCsXLD7m2I8l9J1U9XIDwroYGhAdLQRp3pQIujKupCTxKBrpIRYBfk2S3m
8ntcO9pvldu7/yQozF/ZNCuHhRFnUDVKekDmFyOiUj5IEyPTU13V4SfVCAUgrQH3U3ya6v9wq3cx
8rLxt7m8qGun5e2wi2/cdvj7aaaSnNyg/lmUhbjPTZngJVN01c/Sr+8BEn3CV6y9wyu1qHaXR1/9
zJSjgVUgZEaidH5SmnwEHCVZ4akrgxPYw/sqC8afUjXHgylF//H8mucCsB2eaPy93MFIdidK3Cfp
yW7lr6Yu8IYyAu2kdJp1TWp6JeoC66Ogj9gY0lzLR4rWtn7uqiEa8Kl651dldmfU/tB6jRK0h0hG
EmPg0J8dij+Oh57Dz5uhF0uKFWASob+cnrQ6hlYjKlfsXMW0jpI08MoXXdu13JMgw4FxEPEWVyh4
dHr/iRmfiqztMEWZdNnd6VXaYemnCHebKDoGZl2F59PN5a2zFvwodNHGgw8BjnSxdfI2cGWqgPoG
3TreDxZ0NAdiwG+zbdorecLqUOSAvAL/QL4WQ/mogrdaqMQnIMj1rVNNzW1XwPxMURN/+YtZ0UZl
StCyuMHOD4RSjFYy4s15whQ3PjiYA3pD0ppPkeAi+Yuh8FKeNRIp4i/JC2Ji42qzN0I9VZgldslo
7u3QxBkqTEUxXIkza+cB0Zf/HW2xUeSYDMg/Io2oY1CHY1sJtOtR83tzE6V4BFS4HvkeEsLiUFpN
fiUFeo/t5kgADkRIBHUD9svis06AL9WgY/SsJSHEDL1PUfHU9R49BWhiAoz1oD9QhrO+ZLh4Y9EB
yv8uxe37GodjbS8hTEbIg5nFG2aRG+hVO2LKGGenrG/6fRcm4p7GfL2zLVyhvY+vMHh2JGJgL3NS
FoEAQ2nYVpqScqVg+RBlbaxtyqgBVF1JWs+XB1v7xuBwzFmLEr1PGhjnWze1mlIZ8yI+0TeVIzhf
Lel3ozq1uy6tMeI1bK3tNw3+r+OdhtPak4u5WrkF9VU9X/4pK0GJ9yGxFwMMXBOWAMHAjcOhSRGX
i4pUPORRb7gbofSe5f/2s2Re80y/tr9XbjKa39gHoh0zY9kW35pOmI3/LACvCszpLwtonrYXeOWK
731cVwgDRE6efPz2pMsHQgal6jnDX6QMUi9QXZ2G6OS0eXznT0OBz7TbDzfQTNWnoFOVD0txg/CZ
n6YWw80qOYtIiKSDiomnj+DvqAgP0rBzixFn+hnqqrOx46C/NuBKKg1mhoUkRUA6Y9mcMnpZqKJj
wFiL7U0r9aHYJVqvqVc+5dqWQZmaBzCPbi60xeZttMAeAs3hU3ZK8qzHDd7fWWH2wX1PizM4VKVD
bdFHY2L46MicGFpTM36NMhGohvNjE0WgJXQNik/euzysO+rmIfJNRpkC5E0C9EjA0dYby83FPx88
JvO+4VrjiYa4I4IO5yMjPqQiNey2p0CjPb4R2GO1dKbtEEp3ZA/GRssnuR877VqoeBcDGXiuGgFK
AaJIdeV84Dh3nKgYsh5BfFk/FkV3F7ToEGMFn/UfLYnNSeWsyEuTQ6PZuNiwuDxhNe2G4pSYzXjE
L3J4iTCV2rjdKD4abeehaAkTcQA4cErOZ1XVvTV0WixOLa3Pflco4AF2RmgN91mODdzltXsXbuZp
UQUjawZ3A27qfLAyNsioYjP97sBS3wVNMP1n9vZ4DBu1+Drvs2v57LsDMk9Op6hGtR+q41LCfSqN
tKllkn/vQyvbmXVThzhnudl96pbTD0TIhlukNt2/mCbveGBpuChBiVosn+9LOx8gqH+v3Nre5rmq
qB7cE5CPrp3d4IIrtb8a0cIuhVVC6HTRwik5iTHN8PR7Vk69N8DxfcxEGzyGmBzuy8Lpr4z3Li/i
u5I3O7Pixiyhu5jhaNhlrwxO9n2AD7Qb20jZSdUavtJtafdYt4aVlyVDzMPB9T9oYcSFwSsehi14
ZOL6uydnlsch1slj/KXUamwwp428Zl60JAOR4pBzUaLgWoRYSNJzvk+RE1FauzG0n9pQjfuiLuV3
Sn1QAyYVgrIRfi+HRtknsAS+UndoHuK2eQYOJV8vH5c/kkBvSjL8DuB+f/QIZ4Aj8fb8d+SFBCmi
TtUPS09tpfQMJR26ezyWW7TWWxehKa+AUxDt0MJQ4UkkcWA0nsCmvv80peZk3gStU7S/pUSTY5tJ
1/kmcM77JRKAXfBbsAVHfj8qADKAbXW7p7q3m3/B6lpHDIzVxtPMrHsySruNfl+Z2hxXzqeGtRnI
GMh0c6hbxh1py76MfC36MfTAnZ9AOsgfGNtiE03aC7Z+FGqwS1CJtm4iozKNXWUPamrs8ihPp/tR
LTXts4iUMPWmUPThdszjYITpGU3lQRmLxH/SgFQXt3FA0QPDSjR2bstMz7TnJOEPhd0Z1hXkxCK6
cdcDnODAz0TzWbFyLlq8aS1MAPp8IarxJ1Dj4kVv3aj1XA1rBam7wd7OuysUMciry4+IcCnACaB+
FEhJHpfxNOpzJYWJ98NKo9I6KM3IQ8wDGF/Zd1M2iGBXdUhdbwSwGO2xbiGOuWgcjTvLL7QcG21h
Zvs6Dpwfahgq2tZ3xyz2gH91zqaK7DLEqT6s85cM+8vE64sp+GS1cD8eLEca2MdLt88PoVNp+bEx
fT+4r1E1mqpP0yDLSj5iC5sdTIMey8sUIyp5kxQt5pDYEiglDr9mPXQHujH1nRrnWYPl76BFnyct
6B9zu9YdCIxt/MtuQkwPC7OeXs0cDZ5to3ScyVSk1T4ex6G7wZUz8Q9F3OnNZkiDAvu4tIrjfVu6
Q3s3OFNNBa43Rt9+Kros/Z1QFus8oft1tRMGToI/R3NEUL5JUhFv0iyxAm9Ai9OM93ba+9EXeCDp
d3fkk93nNMrFprKyNH4sK/S6W4oFJq15T1qVpdwblS9+CNKjcGdUbvqpqqdWIrGADfnBQkIt2DXu
mJq3A86v5Vbq4CZ3U1f35Q7H2VR6Mh3cF+RV9dJTe6txDyD1Et8bLajqmyFoDIyES2OUezg9bXRb
K9RpUDaYlJeGy8y/KVAeyDzgV0P46lZ96exyzQ6dbdOCbn3IVbVMkdy2M7fboeyhRhuwuIO478xC
EzQPUJfbVJUfQw8aB+ebQZnUvhej7lavvJ7M9skqrNwEAzAld3qLjsCXMuTMPtR5PTypVt22XmqF
kYtW7VQHt1WnDy4XYF1ZO9MotOygtK6IH9VET+ynMpI26F6k9aebJnJi15NOCIo9m3II+uag3Ect
DblNp8Z9/iNAGa3dDFzzvxy7EeOmsovyM+Fz/mqxGQyYe+vheG+gLZE+iaKf/gkmGaKVLQtRYi6M
jAriD6la+0L3yi7qnQ13lj0eAsxjsqepVxUt9YyE4FpulQwJgUeTxMR/xepGa2+rKnC1R1OtlfzW
x5d6KDZGW+XZK172SrAf0D4Mf2qdXeWfGlWkstg2MvX1Xe/rJVpUIovU+JuvhG2oe73WiELfZH2U
WV9UoIf2fVYAsboVVREUNI14PWw4eq18VR1Fz4O9PhlGiU99pIjO6zPb9O/63h5wK6mjIKlhd3ep
E0sPOxFkHmtfT8Ktbo8+lXWMlU7lGAbq1zCo1ZeJ5mDg1cSF+DYiNGt7JP/1f308w+5NDaWALWxx
fEf1rlaN1ylUxv6nZpQGcJRObeOvfdlZT6ZihNWD1XI3eUQohJMdJ8BftfJ7d9gEli7rbefagHN6
vcjUF3yL439boK7Wk6ryLhqp7NneoMTZtMGt1TpMyDxrnloL+5c95caxQg5DY3uHOGfb44TzsF8a
fQoJVDSNV6ByFGz0KsCctBJN0aC45SAtYWblAOBoijRkc6f2t4MxdrZpEiX73ABcdLzQLpzhJqfZ
MnpdE/hY84q8yO4qLKmavRrK8HYyUkPb1hInc88d5ShRwlPiVt2RVBXZFoVa51OnTErlNaada1vT
t4rwYJixbmJ1bOFCvK9hjCa3HcylBiwCJo7Wd4RJst9+Z3Ku0zZtwi2itJ35CT6ebO/SGj3aBxTp
4y7bx+pk2ndR7YdHK43HZptOhhUi1q/jGS6qwHqFhh73W2UaBSax6D52ReBVDu/ojY5u9qfATHx5
Sl2QSxvaRHqMQ6A6z64oO2VLb18v92QBiHSVLSHquej07kbtc51HWw2XZJMNYTbdN33qt5/gXyOY
kMLQPdU0j/7jejODr0E+jvtBQ93qtxR2oG+sZgLqhdJ/2hyscso/q27iWpvCrmNrZwxmW+5HWk7d
prQrc9grNDdBcCc4YXpjAvLxJqVLEm5z3xRH3Fmj8b6XM9vYSS2zvW2lO9ugFlHh9ZOU+UOdgPna
lXY02Le51rOfYWnrtkcfsahfzCiPygNYps7e+WoOJr0phaI9dB16Q9q2QbJK+zVmyFQ9qdBModJb
Q5zqD8FcSAUNEPA9YYEP7cbnNVMe27gvi+gATx2P5m1ahlO2uZwNLdoZNP5mPyTgLNS8qEYtxe5p
nvutOybTzziwmu6mCGT6WqEy3X7yDZ8z7nCN4GrNFId9IaVRelneOh+UyZl/BRU+8haqJUi1LNl+
eB1omFPb2k/fSPEyJuifNOkmORSTa2KU71IlhuLtTgUctiYvavM8VYK8EIeBLPWfRMX81IwyuBdh
VP+Q5TR2h1ITyTWDk8WLhcnZ1EiBBCPEyDt+WTZIkMpKSGzDX25qhpaniLJ/0rpMe5AKMmlBiaOA
KEocFAaplVeWd1E5mPu6VBcpVvx5E1pLgF1u9XSGaiX+JWU5VJtktKPvGSWprT2k6bU3w/zpzhJr
B6Dwn54cQCHY1ouSXlMHjkV/Kv4ZhFJ5ieFEyUfujqLYavAZnK0VUMg95FZnuZ+yDPr3rlJl1e3q
YCIpS4wYZgGcsurWB5T/aoIG7ijzSrf7z+9DpzC3UPXb6FuvhKq6h2eSqbeRWzf/VPn/I+1Me+JG
2nD9iyx5KW9f3RsNhEASSMgXCwhxed/XX38uM+dIaTfC4rwazSjSzKi6yrU8y71YVsK96aT51QTI
sbsg1suMFazr2caBrI/ECKkZh5Fkd1F36qLBqpGUMp8mouVqfs214DbWZXXVK13Fpi3bvFqpdZ19
Psac6eszc3IWnltkYVWbOaNOwfdpfrVaD35EH162CqUTL3eDdk0F11ymRiwOpZG57g8Llq2zmGPQ
Izc6yVB9GiKc0PZFoWXt7aDUOJWbJDL9zqy0CVYPX8/cZnri/Aad0ekbmjOwpUakP4bEi2B0Jt9l
iQifdYBJOlU3epG12gVm15b7bcLdu8CvfHZXzrzCMGTxGo6FbxKed7ATBi9H6CO8L3jJgp2PDkd6
4zpJmm50oIvxTm917RGNyV7zLFGWYCcLumgkOUVUX+apnOQPURVmdRtket7ipW4Mbb4F5a0GGwU3
b8XZINfpR8dUACr18tDXMTyGtKnsbD02o27TWJ1m71EDxoF8M4jaRjuHy4IC+S7tzG42F8+bjCaa
HxVd/U1MPGE/XT9Is2dbVmb9ydoVd9VMFCS9U6HFULtaXFmoEEdhX/XjI/2CYBdOGY5FMnRu7Ml4
xuJRWelzLZ8EC/YbCTJcLgqpOi2t0xuyqeSg9bJRH5WcXGFvjXGwH5VYv1UTMwkOqjN1W91JjMiL
JaIdXm3lsVjZ+MvDxm9AmZcrmhII7balqmkfqEqQuJn+GFiBsbGdOP6R9bn0qOALQg6obCvFyLPC
y9uIHGzQE+gHUBk4nXVcaK1ZRrX+aAuiirCBvJ/IKtz3ue97Sm9NB9Q5tE0WNg9KqERXWiuCjVMm
a4L678yclefQI1hBoUlf1NNSU6Yc8MR49JswPKowr3aiq8Y7gFfqVdu0/cXHAcCbb/y/tzYTn0ms
PFCzuiqvxenEq9Fue7O3xOMYufUfu0msG5e8x7qCTmOrXthGjrttmnhKDth/KaS4lVLtWr0rpq3f
g0/bg7XwVwoai+opzRJ+FJqy8Bio14olsSDAgqeF6iYegQHJjY7W0s7Jy1b1pi7rf6c5WgT7qTJ8
9efKaszLu1wNOpjQbXg1z+VM63gE38bN+Cil4z+AManSLeKaxUUpG8PdyVyO0zb2I/kYu3n1k+5p
tIN4q2qffG3mBYD4xy0M0Bgix/wy/FPREW6YR2Y/mI9t3Tm3UaXbG9+VVkMQWNoEnU4et4eP5/7O
muP4Q+Wfis5MqV1c/nQjVWVCtfaxCMO/US/yK1XkuE+l0K62lOuaB5yI9M/hhuYPjUAIjGKBkvAs
onE6z06jJKGmrfXYDb16IVSJL0c/TcM3CtzCc8w4WCPjvHO9IWI1LypiD8BaFivrEmMnXZGZj1lV
T9UuG6vpCr8Xe/KQ5fZvwGc18caIzK7fwAfKN2pljCvt9WVEOE+aqVLApjEwi7ueTro1ykZNaiat
ogZwaAB/XBKj55uBJGurxlAP09DItuNgrjkendXt5qHBjYLQAr+K99F8/fyzr1qDAhv2hc5jOPhx
/yXK2BHfZCJM0CCxqbc79MPi6gaqt7EZrdYxdh0ZfL+J0Cm/yZG8k8c06pWLzvLb6S/m83obeipd
h3Bf17Y2vAyib9oIpxypfZugVzibAjLXNdSguvj0I0EFklYVevp0jwCon86lrHIEqvKEZSx4wiOz
bSJPDiIBLeHG8Y0GomglnD7fO4wIuI0+kkMPYimkbwXC1xpq1I9dD+loEkrza1Cacd/INL10sa+6
qA11PBQ8bYeEh3TlUpi35unlxNfjYrQJ0ubzsnijcCRsBLmx9eh2sj3oTt5sA+kOqNEO0/7jy+Cd
95DLlyOJBi1ASRoep4srqaaO/lBYj1ZfoejWot90bFytlV5eWqLZdk6bUMVqtS8YymfuRcNx2+n0
tYDdhUUefPpy4ufwTAFhV525m376cxBFEl0yatZjOerdnbT8cieLMdnbstC8CWbpwU7EJ+VKuZwY
lAWHhoXEO+Jzp4MOjgL7smisR0JE+2Dlav8c2TagkBr+zucar/93LDQ8KOAjnLdMnigRG3UVxdaj
luvRQ4+aopeh+n+s8zxb+bbn1888L4Q15hcf/Pjizi1dYFkKX/4xsTrsrXiBvS7Qq80Y58fQDJRN
MKHkqJtBuLJ/3x8YFS6A8/DalnOUBjUh0ZnWo9LX7nYIu+wCbwpcoDIXMe0233V99eSbWrpy3y6V
RFhcRHUYlAScmBLJ09MPaXZtaApZJr/FgFLJD/DFruYZTqDR+m3VxMtNuj37MTV6sS9TUdpb9las
YY5T9OmVkFrDhu8Lqsh1Z0Q7A8eVNbPMdw4cPUUi/BlDC6F52fkL8yaP83Qwfsui+e37Sbw3u0hu
jCTRt3GABSFYTLER9VR4ZTAkm3oI3ENE6W778ck/v2SwqgKFiVEHggfWMgBtQrVupeycR8S6JMCj
brity055GntTWas+nYccICBRiyCzFnT3l5A6AOZFapGBPcZ0IK58zaiOvjQjQPeq8jBpTYy+ZrV2
qudTe3qL0icC707th948QcDpZoimwE4mqwt/V7pB84Im/GOLT0VNUiVa9Bfb4c/HK/regOjPzTYJ
c9lp6e9EWaKXgVCj311tjj8B8NY7t9LVA4SG8VfbqM8fD/cWHC8nSHwBNWV2c6NlfTpBuLd20dp2
8LsMncL6nqexXmyop9XqVSLV0FMKSqMIbP2pB+lfVQbWit5oN9qhIObddVYdg6TswzbZmz1O9L8K
qK4rS/LOh0fIzOUeJwaBfLmIgEZ3GI3Qr51HvxLFNjcJvKKhSaiGxf2LSFvHq2TEA/PxyryztRFs
hV9GbgHla0mPVuqknLDXZlQ0XoArxfr15A7mL1WJ6jW50vO7jr31JitJtElwMv+WfwItJTGjRKKb
9lu1w2hT1nl3SKs68TLC9ytLqu23UWuLTRBDKvnsLBkNIgXAM9wUz2gHBSYFdd/K5DeSYrbhgVLK
Nn2NI4gXp2JNevedzcZooOmAZkJRRg95MU/8ttqxr+Pf2Gaq+iZrygHnQoEQ760SYey4E01ujtsg
Qe1rl8S9Yz9B1R6+FvRgfc/UffWvihCifTUWXTnu0KF0oh9xU7NPP7ks5FJgq21MkCg0n9XvQmwx
cStp5HM48uhscuxGt0TJo79DmHoNP3H29edIBVlPUlgyWMAcp6syxWmFzZMrn1Pdj687K04OTprS
J2d5vC5XjPvKCq+NuqtWntizu2YuE1FAID5FngpGxunAMhuolFHYe4p4H54o0U1XXVcMd0VSDk9Q
Q9bsP94fDxAXcTjVqbNiUWYbuRhi/cmv0+xCT7Dr6oYs2WUI5pVegCrzSnXqvQHJYNCOpznDU7mY
oO0nfRj6g3gCiOE8Td1g3WYJ3TEV38Ot0YlVK+ezmijXE7ZNnOG3rM1efkpNlVVr6sqLk1attc37
siHj0SUtcN8Nsyujkkn3nGijbSpHCeE5/wYiumm+Z8ZYBvvQmLqyuki1YaxXvjXxOF/z5KafOcBw
JXhEbe08rqnVIKoa1JhfQAVIxIN1t5ZEUmB5Q3vTD5lj+tcOtZtDoDjJ9FVUdINoC9Ykd0pkSvem
CPR0iwhNZm8HzUz7m6ZokYbJbKHWF1Vm99lxUAKEhhKI1ggwAooyL6Y6FOFFhXVnt+/VLlV+NX4L
/JFCpZHsnLaRLwaxgsSmpyE67zstzL7FCTLwcgMDNBujnVUYVVl6GZ3je/q3yvjLlY39aJgkxl80
EYpHYvMoeZlEF7S7yM0SuQGwkDzLprFDr8hsbPcKHEMPblCist93wyhvS72iVNEUBv/rxlRJRlDf
owvaH/PAMsNvdhS139Cq9IcLJfPT7wI80+gpM45pO0Y2bUAlHoqrUW/0H5NbN9rvMZ2w3MrjOI2+
drQAriw0IUNvoqOYzJYgVnpfi0FVj85Qg3Xzphrc9La2jOjahfLqXIrAMVrPDpQK45SkinFQDgu3
OdIpkeVrnVI52tSlVtGRmfT8WwQfWdCkD+PkGj8hQ+Xzuf69abf4u9RaPlqeacUC+aBeKtswhxpw
QKpZufbTdHA3YW/n1Q+rHKXa71pRFnG2s3w0eSVeQIF09gOQ9l+TEqniJZZd1O/DlCrv3i0V468I
/SlPITI5LgVzqwcS1a88wGfX4lzOmgHfxLfwVpdlPc0N1DAt1PGFK6I5yKRv96Fogv2cVXsV+DvE
d7HcVsM+XkkBzka2IYkBoqWPSsmFZ+D0XswtpAHSsRN/rF5NKwQm4BVtQdBpd/SX8vsKdA72E1Q/
c/fQYBtP4+Dj5+esdEDggSgLSlPgBmei3OkPGNMhNNM0C/42aPQFd4bTOL+UXpsIxNLqK5zzKLqa
Sr/aRbJN73mdxpW4/izkAmdL7YBWJJkX3eZFQEK7TctIXOJnwnvtEOJpE2yLbMwMD/2SGwVDOYdm
ulusgSaXFzbVRCqZBNyE3HPQvci9EqdshqJSrecRCfd9OY3lsdCd4pCgPopCYokDxscrLRaXIm1s
VCeQaaD7Cf526eXYJgF6w/bgPqPYZk9giLrEU+Y3egUEt4wmZ9Q7SFteIfQ8LEqKp19UVZRi4pV1
n6kUhZ4Y6u6HmQfpK6Ab85PCaMg/IVAwx5NEL/rsBXU6lj4Kfwz13n9WcYW6iOqpuazDUkUXF3mW
sluVUn4LwP99Wd4GBJYE+Y/DQhhzOiCS2EkSurlL09qUd3bndl99BxJyp/bNccT4LfD8gppBWhXi
aJTFk94UysXHH/IsJX77EXC6iKPYuWADTn9E1WkFje3EfU7LVq+2vjU5XkiEdy+bbrzsR0fspBXF
L/0Q+K+6nPqviZmpqWemqrP/+Lcs74//fgqlavpD1IyXJOkka9Vhajr3uXCd1jq6XZdVXtdiSuq5
PSo2W0MrJ9qPeXSntWNw9/Ho51uaz4+Oyv8bfbEQCHEJs0Xu87nss3Br1c4YbAy57tZ7flYZxyGs
goJODWJJthoNfejdpmbBEz3+Llw4OdbUmAeexv7KCt1ppc3z3nhgV+A/YwkEJHdxJ+WdY42uOzrP
Q28aqLkO2J2PY7/BIUf8bsoqXHl/3juykDeIjDm0wOPndf4nKetmJO+QBu5zElTmrT5UwWMmneE4
iShZI5O9Nzc66ZQaZrIR0ePpWHFFRFjhfPyMUb09HPLWSq5yI3QmT0kUF9vexDTuP71NwApoZDeU
bRAzWiyn0LLeUaLcf1Z8rQ02Nd2rYK/GPOUrV+w7p2G2LeCj0amkUbtI+gq8P0YcCvznWi3yTZ75
LqiIQtlZGPZe6NWYbMrcr35EUVUfPp7iO19wzjKg70M1oC69+IJ6gwCnKCv3WcPG3T1M6hThWiXE
tFMH4HcrUcPyzeTUI0dJAo+IIopfS1a7FeqNkmiB8pwIRdRzQXZMvFq35ItfKAlRRJN6geH6vz6e
5Dtbh0seAQgqY+zSs7ozbipUmE2W168ChCby7oJUcTgqGBnszLhds3d5bzy4KhBjSOEYc45d/jkW
NAOrRFNH5XnGR1wqsHK2XQ6Laqc4YXQtWIW1dvt7n3HWwSIOmiky+uIz0naKXB8Jk+cAzc1gC6vW
3yi6FWWbTEb+ym595/ZkLDIljv5b/+t0eonZy7qQnf+ciaLVaSQL4GXaMKkrt8t7u4W4g3yf7j3b
ZXHi3a4qjXiy/Wc7DdrjpPfjLk7i8JK+tX9tl1NyrMbJX3kk3xt0NiCnqA0PD8zG6eSG3M/duG6D
F4VMYSOSqt/hI42hh9TKi7ZoxZdCD6OVU3g+KHppFDN1GqioaSz5Br3fqaGvWsFLG0rosalZdnSI
IKXtnSEorzO9cgsPFrjYfnwwzr8k484REHUtaEBLYx4q1tUQSJszETdG5ZV8CEISSkZ/Px7nfHty
gaLRxHKCt6FPe7qouKJZaZ238mXobffaGNPRi3rb+iZ0xd19fqiZRQHeg9yAH3w6VBqEcYTxYMhQ
fXo9Knr0A29JsM1IWXz6WnkzYIT9wps7w2pOhwrKWtbQOpiVa2RfUqVWjsOocRQ6ee3IOt9/PLN3
NgnaHDwO3KGzmM3iVhF+YadtCH+nVmtzG9pD88tVjOSYulEIZs7QUaDN14TZl2kWi0gHBZ1wWheU
+ZZzBN9SZSLLwxdV7fuDoUf+1sAl1QvH2LihwtzAMxz0B0Aew86NVWvlqnlv4xBazKWwmb211OL3
w3K0S0MJX6jOdUeeyWgj7Cz5Zk9dePx4ec8vbbICKtlIo3MW2K2nX9PMnc6crDJ9qYfEKHdqGubx
rYNkvn5Phaq5CwpI12vCU+8NSi2Mg0YySWiz+KZpEcdA2PP8Resh+ar4GN9RFzKuxyGTF4hsDCu3
2zvjUScgccbAk1RuGWhkrjVVwJ/yF6OyTQ8oc4i2aF83237sxd+IMvHKi3/+AedXkIYUGnsUNZf1
TIBBURa0Q/Kijvq0d/LAvu9CA2MgrZs+6R3D54Nkh2Qx3QhQulSLT78gYUQu+76IXxSfTsGPMa5I
/33XT5VjDl3gx8f75Wxmcx4H+30WtqL9u1xKVCaDojfC5mWWefrdoH3kaQSoPL6K0f1/jEVmBkJi
LnVQDDudGeixwlKnsH0x1NwEJYCs1Y43EYJHrYRrLYize4YknNrsnBsxM/LE08E6AWe59PXhxR3q
+trwQ2tTFr35deiiY+dGu1DP4pWzd/YOgZYDDAw+TecYuEtEZl44fpYEkf6ixirhC554pbrTqRWu
5H3n32wm9WE2TqeeKp0xH49/AjM37uqOPE1/aehRwK7FY+RSDn7XbBLVXYsC53U6Sfn5XjPWDv4p
+sv0gE8H02oTzkvrJn8SszUAP2bmPbzQaDMNiQ0ANMw2ENncXRDr2Z+Pt+ZZtQGZUCQWZpVr9GdV
EEqnQxuDZaRt1VV/KZlaTyFCZ1dkVuO3MoJtlFRB/6dAPPBHJLThErdJ50FPx35lrZdWYTPe2TbQ
KqWQTlzD36c/IsyUwc8ns3k1DLDdu8mK/MozwzYoqYuNLfImoYr2EWL/4l4RqQQUNxraRdqbVUzN
ONWfmhj0+zFRtVzdr6zQcsfNFA2eM4RqyZIRsFj8OCNEQKRJTP0VsSLjWyd840kBafWLineFg5kG
nW2gerQryUSvyijr7I1rKtrMacznYEJ0D9UUDz9hYbRrigxnENL5xwEgnR3W2KnAh09XTqucpOm0
SX9Vq8b9EtJ5+qXhA1l6eu0YX3s4gr3nNsgqeT3l+tSjOyHltquK/qIREgqtFKU0V77n8umYfxSJ
MJEAWc3M1j79UXZHnNjFlvY6jcnwapZa/tdMqKoKvto3xMrWPM/e2T8cUGrUsxUm2bdYRuIQi1Kp
DfZrlFcqbhR91qCKaKeNV8o6+JrXRaZe23JUPZFErbPNeaq/+ZnoPPiB6Z9sJJ7ZS71Jo+3Hm+d8
JSj9zsk6CRCY7mVe4iQ5uhKt5v+JW/NJiS2fdn/W9de+jXZjGlWvHw+3vI+p9NJbh5vPViMhWdYq
fbetoULowWvAI+BNKh4xtVIqV1VRN8feyLpL0Tty9/Ggy8vrbVC8u6jwg9ul8nv6taHLSThmDJpP
QFYbQ4oDLS8XQmCu3bbonh4GNGaOdQCj9+OR31ld7mjq2hS6Z7Dy4rP3kyxNs1WCV3SK+seicfKt
jELjSrRDvB0cefHxcGerC4MIzVFuaV47NEgWEyVSUsMwiqJXDk6degbCWi+D0Y41Eh1p71HXQqHX
FN1anrl8ipACYVXnggiggvOCsIZrTYtrRPxaJRwdKDf5NnAr38Trl3fvszuWwWhtwiwnFJu1q0+/
ZlHZeudkbfwKtCIcvRJOq7JLDKof4O+VHcIdVfHJyJ35UceHemaACyKWWNxhkCQjGuVd+moGQXZR
+Y5zBRvYP04hENaPP+E7S8lQAHB5aBCxWXLuJkjdRawW6atM9HCXupqyH6SuZ9ASKRCszOtse87z
wnFkzjAxx1jqkFCFjDQF27FX0ItyE8aDcdHSjDqMY6fcpnjO/f+Mh1CNQ5AJMHfpmKM2oJoiLcxf
w8gMUIQo8rI5qvpgXgVVliteUQhjBTp5dvbnKXIa5usGfOjy08WSnrwS2+mrFUXDnR+Vxa7KI8ur
2hjAjVrrzXUpzNkmuejXgqZ3viXPCzpI7J058Zv//T8R2miSMARQPV9lO+TQmboyv6jLPgrpdKfW
7ccb551vyWCkJdzjxPJLqkaWGWGaGHX+OmWxsctxr98BKRwOHaqMmx7q3cpd8+54vJy0Tmcs2XJh
U11vZZEO+WtbRdYFBYkYt8AqveXhyi5qnvmVdsD5YqKupFHXBR89mw8tFrMcUjvoUy1+nexe/VYG
bbmlwDzeUshfw46fh5wEUXCbSJzfdM/UxT2qFeA7CZaS18ApC0x4Jj1Bc8Gxfrq1Ht3hGA9nLFJL
kFOd8dWCc7ivu6lcaSGeLzA/ggYBrwc6JFS2TncPVclRjcacw2lP0cGM8wi5icz4Yw9FfFG7+WfR
OoyERxdwWIoGlJqW9Wx0jbuiUabstR7FU92WzUVg8HAVk70NSZX2H2/X888JNIxOLGXJ2bp8KVsF
RaiNDV9pX41Y+DehOiFcE7nhURjd6+dHAklI2EFzn/b2ItYLXWwyG6XqXv1eL64n3ZW7vgvCPWbz
1eHjoRbvL7AuJC1BxwJh0JABW9rxjFONVIeS6n+DLBfwhWt9R1UteCiC2jqmjhlsfanWa6SVd0ed
IWXccwYB9ryR/rlmeoCafSMb7S+EByF2jVPqD41o2gMIHePFKPTkZ4vIiva5y3yeLMUQWjwk8zz/
y/yTziyIaK3R/476qOHClfnGtwBN7juZ1r7mRXHVrbz88zP7TxL634iI9NF6nu+AZTnUGvCP0YPM
+CsHukhBm08PemQrK1Wexbn7b5R5VsQYUHqX8Ly0oTCZZZrxtwHHc0RwBZhkr0D9zOMMl8lRxzf0
c7g1hnyrzvNEkWISby/uNmdoB1dJhfG3zHHZ3s3/TA/lGELhCFtAUhMBx8c7dXH8/huR2xvuAlVC
ctvTPVOUGSqBeiL+AkEMd7UbWcdQolaqdELZfTzU+XqSbNEHoE3GX7TlTodqezecnblk4KnBWI0g
xKZwa9a5j4i4mkKdMNrnT4+IshoJsSGAbvD36Yha4OS9CXIm8ERUu5et495FZL3uNqoERN8aA7eV
nXl+BJEcYx155nnw4TCcjjj6GJDGAukOr9XQVfvSQkRBCEQZ/9bJ4OzwOwueDNBw2dPHM50fotMT
wXiz6iA5LNTsJZDYjU1puUmFsCqoT/VLMLTyiEqY4xllEfwM0li7ResGxxO7FlfWqNprrtPn+wjd
SrhOvJQITbAEpxNvdLezGjWPAi82BeATLB2/sspQuEW+xhA5O/6zDiowl3ksyl5Ls88iy3tFqe0u
oN+CfgqIbVR8uiINis9+TQaCZMP+gUbFeZy/9j8Xqt2Xw1h16sCO9dMp3rno7uvbpEHE6y7jSrQ8
EHVNcNnqKHCs3D5vINyTT8rgxHFz5ZA+Bffc6eB+acm+mAy2kg99adxPVBH1K5kUwW2YGgiRJY7d
qGDDARtuR6VU3UvNR5oMFtKUb8oosDKvzPKx8fS4T8kCB41YJfIQRgjFbZ6iq7ZBaqERHkhZC3Nc
VD7CJzNqc+XOqgqZXZqR0qkQ7THL8wxLHYmLtQGxpMLz4YaGw0YYgfOMUlH2S6YSNUZrsiuj3flT
5Rj5liLQBF+oQq3j18e7/eyU8djM3khE05SNkVk+XRoqyqWRDIYWeJab1ses9tMvhijTjZRF9ptE
cPhVO061xgxYpBB0jVDJ4A7jhJNek0acDtuZCM2IOtUDT0Ihqo99mY/Vpu9Q4rtKis5OLuFK9Vco
uhXprqQJspZHnN2gUGBmxeG5Mwc3dYm8saB5Qe/pDYkSle6OHsDXhjo2WH51k7tZ+2yJwFy5tc8m
zZhIW6LZQeQ0l31PJw1SHCGdDj0lT5j5nxwrt68Z+uQ0bnv3Uh8GcTBB9++tYbJWTsA7syXqxqya
p3emYyzuUtKj2HRjtBS9sQov7CYo44tA16fgWxMatbjOiYLTlVj7bGfRI6cYNQuAQrSCdHI6Wy0Q
bdRSKIxA4ArhNSgRNhutMrXUS/ug2CiF4n6pALD4K1fNW33t5LiT0YCBnJl9IEmg/J6OjFhS7qaG
AcWkUbsmuxxIJ+tqU7SGlvxs4PqDMBat1lw4OAKGzcZ2gO9cD1aYtV/srOcJ35NRo3FRofv4tW0n
RXpapQNDT5W0LbaO24iDJFiFx1fU6EcTZCP45kHlDew/Mk6sdisIj9WjbZCsIrZEz86/chtOs+4p
ma2F+GUp9bQTaaqGN1ZMkWWLPnVVbBNAjp+U9Ca6487DBZ6sB51LCvmn6xETP6vkPfrP3m23pn7v
JtJLx++fu0iWgywWPW77xpg0qf80viOXoXjD6IVf3ZU9tdzHy0EWSWQjcf82lUD/SermGdomUC6r
8Ois6f8ut+5iGGNxO1k2lOxCeZtLcGF/U7+Px7WZLKOM5RCLDCoPTJMkgm+C0IC81hpPGbfWS/Cj
ude/ffxhlrfOcqTFrVNCIbfVipG0r/ElKlzmzvwiL7Fj+XiYtTVbPCQ6WP8c3p3+0/+SbaOt+h2n
+tv/bYjFLRb2ovEVP9R/clFvxNb35E7ZfzzEm4vJv3fHcrUWwVeIBZFRlEyjfCpvysM+hHXgtfcd
OP0/oeKFv9xjsFWOSMWZaxXRpVbA8pwus780VMq46ZlfFBwqcVH7mzG9VevGqxTzUtM99GBuTGcX
GEfNUDzFLAHkHBX1aqr3/OZtj2aH9QNxthqC8cfLsgxJl6uyuEFUwPtRMrCHpP2c9nd19thWK/fH
uweC52KuP9M7WZI2dUnkhwYH+yf2fqSX2m/3d7AN9vnFxzN5d5v+M8ziNORjFLoyZpj8b3yRv4y/
lON4+N+GWJwExSoaI6Vd+bPdBbt5m47eZ6Ppt+/xzywWJ6ExoJNPyTzEZXEdXOrH8hivnYT5Bjo7
Cf+MsTgJlRSFXQnG0L5mrtddg8nCda16LiqvNTbxH/X5f1u2RbxQB66qNCm7P/87XSkPxmV2WPv4
S176fyfsnzkt9rEda7JQEJX+6f8urvVD/tu67Xm3L7tq3zzIezF5zS+5Ys6ytuMWD2MT50MlQ8Yc
x43y0yq3SrFxf1j3/9vqLV7GrAgSFB5ZvX43XPy36Yzjx0O8+/hSNCVeRryLY3oaRuCwMwHSi/Wf
dnWZK98d8d3sJ8/oH/+3YRZ7W80DP4kmhinkzjUPUXxZFJtQrBzSt3b0v9ubFB+6EamPhbcAWKDF
A9zY8M6rRJ0e3dqRmaeFQ3vnA2/soIlDTN/nWY4yIUpY4YWCWUe2jdFq/BvGlSDswAphpeqwXFwA
GeCuZhArUBdax4t7aeyHyogaX3t04gT7N3XIvlZEyIRrpeGRhg4rkdS8iqfTn8Vw6HAjBkRRdclO
QmmNnxO78ndgpq7w/ChMcHX27bWwcPlyEP2T9JAHgFsFOLOUq28HH1luofuPXa07pdyAdWvVSxLj
ydE2NKvqTzp2AagBJkeMC1J+5rq/PbL/FBoS4KphUCXFb6NMzQ3nLlM3joKblW1OWABHTbEmGrg8
4OTNPFlznRjRCwN3mdNz0VCnAntlhE+1roRXk4zDrxaehl8QNHa+TvmUXycA9leKjWffb/YH0xwW
FWEaWiuLw5gaiTooCC+j4KmDQqHqcMAYQN98fBbPvh6q+HOnHSA3NTjQXqdTUwoHwfVUy54qpXSL
DRLc+Xd3tlQ+ADFJV16c8ynBhJk9NsEfkqYuRUmdgnogxjfpU2Fl7XWFbeNdVpprCzd/jZONDwB+
hpFpCApBaVhCjRUfqSIRW9Z9KPNuXyiW+aWzQ+0iCtKH3umsCwXbisJTFK3bTG3Xr2Tiyz4YwBAa
iQ55KRwcDt/SAdtUk7hUZODcl5JnAarr4FRP9qACHM9y2aJs61RhCNZ6gsX7A0XKTHc9Kwhi5TVO
+M9WFv0NYLlYD+r+aPABMeUPS4g3z6GPMLsIHhoF7WOkQOLazg5m23TBXYp0h31VNZnQtnSgq3oT
IITseqpg932vUFsoXvHwbUd/U6OeFzeeBSHbKj03qa36MtVrs9iS7jZduhkDilsXo6gj8UlrI5aU
vghcRxBR7B/W9HSXlomLrUEfi/uxs5QbUMKICnd0Z39WTqp1e0RwckBQH5+Ms0Pv0NSjNMURpEkE
8Ol0zIoNLB0rde4LjUWj6Ol7SGHYl2jMG0cfnPAXkdvlygt8vnc588CKmC2ZPHj800F9ve+Sqaj9
e1lLGl9VJOoEJ83agCPeNo59SHpDG49h2qkZzAA987d6D4d55VZYZpRvjsNwewGDcCLBSZ7+jG5O
wwQU63trCurpBkWVoNriQG4ZRwnqrNxOFfW8HRWagkQwSn1zJdg5u5ZmVZG5w0I1DRLGsrSkRoUw
Q1XPH6Z4DHuaAtEw7M3SH6WXtVawdjGdDcdag7djc4EAAvC6uOCdoLJx27Djh2RKEmo+dQYDXomg
lXsx6/7j4511trozoYUXE7AybzPw0NPV7WNIZKZslXvspsa7pDXaTZEY2aGIg95zJmpLYxINWwp2
zsqePr+b3gqEeOfMfwHlW2xqqlQm+jBJ9WDISrmpUte9Fl3k3uRja26YtLgy4lS/03whb4Qm/+pa
k67EZWfnihdt5gvOhEH+sGQMumYaCyUoicZ5bKJZly/eFXof/+l7M7sUZfAYolu2+9ySo+1Nmx4M
FHEQ5t1LzI4p+jmiaM2Hqsiz25ou6F2f9qK7Qzp8+tvrdmNtU3MqoxtfTv5av2f5wSk/099mY8Gv
4bldOnGijF7GndMPD1ZuO9d+QhnyuS50N9mERlTRNQDNkx5G0fSHfEQU97Nf/a38zXNIE4B/nqFc
/C6g9GmF40NPcqRtZKQ7l1nstPGl0WFC4+Vg12+yWi++R2VtXWbdGD4buT+YK7fbMgSefwfQfMgV
M5KRUvXpxldMrXfHtlQfyrrxR48goagOvd4kFUJ4QQCyqE2LFQTM+ZgAj5EJYNj/Gm6nY7ZDissD
Uv0PLtYo20Z07tepdJEeiZUtKJ81wefl7gYXhtMPuiYkHSqic4ubJDabSa/ronqIJgRDZNf0XxD3
mPaK6wa6V7LR0fhN6z8fb+9lYGXAQuCFQl6V3cVbvzjWQWwaBYh58/9wdy67jSRLmn4V4Wy6G5hQ
kUEGL4PuApIXXVKpTJWkVKpqQ4QoVtwvjAvJ4GCA2cxD9LpXZzG7Wc6u3mSeZD4PMrLoQZaozIg5
pS7i4KAoKf1i7m5ubvbbbw+tlLLSgubS/qK1s9axO/FQPxweWAPpjHhS6V7w0mXPiuD9QU8uFOv9
eqK43aGnRlH7yJYtK2QmBCITXQwyRKTFiN/v2PhxkvWhaUubD4azigdOcxKMlxB3D8zG5FgJw/3D
SVdY9SQEAHUFbip31U9JnaTIUvMBgvPgQ2sdda/SZXtCaJYtSjaCPUrMYP3kLqA4ennV9rcmGXei
Dh0AGNasjCJuxv0unKVq44Hiad0z3426jfdzLI7eYI75et9KKaP0zT2S+k8omC2KQViGTCwdv+HE
i4bx0DWd+GzS6SZn/abfH/egNxl0Sag8AtHYOw0ATsncgoMR1AtlvkqyNXyi95mfrh/sQHXPowy3
kg+8d9jgjFwaXqMzDoP08eU57u1RMMMCv9AW17ng2pTXs7lwSECP/PWDE/SVT47bap+14iw4cqEc
7KUHGotEdBLkygnFE4OqBiklAx/6zVUyyuZum5JD5uqIwmTojHbXeIdwSmDqqMZLjUSyVkqvQG3h
r1OoMqzPEyVSIPSLMgqWdlrB3HladeZW3BiYDtkR2gAg2rxvD1q2ZfqP62iheYIRHgT1MziLOLvo
LN0eZVYS16TKre1TbWboArrqPxEK6WbOoA8Zw+Sx1bcni/lQMTvLqD8AcJ0qXNGrTmc9bK2XE+9T
3ApS0on9VZx0zgl8pzi6bDJQmsNlFpmaM5pQ2DVbQbzbDb0rI5xQN2BAZB7P73kcs0nMoZ2sWx28
7T1KBl1S2QUs/4DcbLcH+CPyFsTjW247XGgXKUWAKdKRBeq82RmYIKSdLp5JmCcHiyVJGh/6NhVq
PpLD0YqWIwiFVnNnrM3jnnMFL5kZPFq2GgR38MOZln1Jgbc22dDLTmNCVaXMX2WGOQibKmV8BiZU
NnNloKqhS3GaZitY8M5Rkg7xwKU2n1/i2WjaX9a2Sk37gTmBsUIdrJeh2Ul5KeGvuPAaWrb+lMRQ
IZ3zqus5v4Lz6lN8om3A9PhpomUpbk9KFtpnEYWxrCk5Vb4/tqgWw8OU+oVgTBqAzhfvl9wgkzMe
3x3712CVOI2zOaw+y6E2Xy86Dy3Ik+aDluao3tnKCtaNm57RNpMPquFqFlVsWmHqGAO3ZQqaODuh
nOig23ZS92PSnLgAXlYptZ0vSKHuKheG0UoWt21wMB7cxej7cX/Vd7UbJ6JGy8+NBo6W1bBpe9Bw
DMlaarciNokfGJdNVQlmsGaHgrlWXVnjidtaameaQYWX837fVxqjTI1X8R11BWP/PMPUNc9D/PLZ
pdkJ3cUoXLUm9mjhm0Y86vYUoz1cTpbu8io1WlH7nDIt/eUwmrcou9SeLMLoPaUmO707p6ekvcds
kvWj9dBeAHcZrxQ3MIZWlJraOeQtnkl2Qqe3OMMeI2dB68UU2XXXvWgxyGjbGi2a4FOcYd+iYgkE
M8Ccu9lA7Sx7TsRmp4TWGEKLOcX5qHSYZDeKqSjr90SkjOTTcpGq1s8LNW5r58sJaJLP64Xbolq8
4a6WAw8evrVu2NTYG1MLJfV8jLpYFHDD+RY37knHAT7d7bTMTm/c7obwcMJO2m6ddTqUnL8GaNkW
ia2dBcQtAyPW4oZPTktGuvigl0IjNWi5kzi6Zwi95eWKV6t7Yc8X/cY4bbdW3m0ABDWczXnmOxTY
gdrkJus151pjaMGKBRROXULxpbL9KLozX7ezYBg6XS3zhw23GcXw1GMVeyOWrmVRCW5N8ZSPYdvs
UkPZtSaLyS9zhkRhHoXSahNt5MZtSDiWc3+y0tuL1WpCak7LgLTZ81EE17Yz8YxL0jutXmcYhImd
iCpSDb953/NMeDLbIAYwgyzfsNfagCzUlJu16RtK82KxANL+7AOesJILR7WRx0id8yJ6JleiZ419
MpD6Ty/fF3u3MJQbmwKfvMbwlpZsGiZjU+LNVe6bbuyDAWsAKRy6UbS67rgWCqfhh9aRa7Fs3ZCq
DKwWtc0bkPTRsjsDlA/woEjxfrbN7jwZTQy1H52litVaTaFT0bq/vjzDsoXTFnYhkCyMbnAagAnl
G9G3KYzQj5yI7pb9/jCdhJE5I23B71050QKdozp2d+Gz8OskPjdVbdX8+eUR7E0YxJMoft4HaEvm
ehmdAqQ/DFE87peQsm1f+mbLfF41evFPantOOb9v7itn9hF8jcB7yzdzK6aQYZZ07S8prK0XQait
1BF+6WQxML15b37EhtuTLVU9eEvj9m7DjQVtlSxbtZ0pVG5LnS/NZUC1NEBv/Vvq0yY3S8vzzilI
qP6Mmeuoo7DrBl9enulehAMkOI4EuBuA9sMIUH5PWW1NoXiyl3yBT35yH3Zs3BdnsbEKQ+onK347
HbsGpe2H1NBUp0GUGSvSm8g/SLtDdd1eNX9adCfK6ojfOg8s7JosMCfyNEAcJMiw3coiiT2LDEkj
ajzAObdoWecmDFLwxvs9LJMbdNZq5Z4lgJ/bOHTsdRdfom1GvUfD73pA8eKFGwfQgTeofDPsz/2e
cYFD0O8YI0qwoWNa4fIoA+be9uRNjFcfai7B7gpYTV7EvhJkRmviq48rCAE751537qgXy7CPJYSF
ZB57cex5YQTTPJYjVjFQfpHjIvdnzdmJVqY1Hj173W59xP2urkaTXisOz6zV3AM/tTRQD+eqqiR2
c9BFBRk3RqgtW2eR1qX65Mv7aG8PA/nFWAY8CXG0GJI8nNW8oRpJu2s9xvGkO266zgrIHOy6mt2M
R+raXJxN1tp8uFIc/0iMal/wgguE/0EHBHBUK1m3LL5ihdwKjzzLsDdbaxP65HDSb0PpSv62942+
APibMaNF/kRH5BeVH+desozXHqbvY3fddS7JJ7MuO3FfubXMxL7spKr7jXAW+oP4q4m6zyuPlItN
+UozSibuKn5sJsGEUkedhfeQWN4kGiXzQI0G8Voj667lTdpHYhD7cuUJJLj2xfkDHF/yQiwJ4wpV
v3rULArPvJ/bfcW/Ni1/bY+6PnTdR+R6YEOLKw0CfLLcYR0vk1j4BMi85WIZPSokPjXuLTvGbo/n
PZ+KJ5nRtt/jIYBWL6D8hjcCBZysRiYskdawF1jOMSdF+ULn6SfImhkK5Mkgn4VwdnwHnuP1TGex
NB8FPHWUaZ3JZdz6GHVbQwOf1sXLZ2df0rwuSAPEc4zdQo9yZ6uJCsN3nPUfe1AmfCYFoXljhx14
thuwX96+3FceOZI0qyBYx3Yl+wAGRHC9cmeTjp/0O2mkPHqJb/Cugh+3G1tD6Gf7REKD0PWynwJs
e+8DlFYNheqvkA88hHPCeR/ClmIYCcEfUeSCMjDRcvK5Yc9Xouw0BWN7F1GyiJvXThaa7nsP6BpE
6hQJ0z6bq97y7uWJ7AkNyD8GAd5QqEGIUosV3FmhxKCibNdvNL8QyOma79kb8597PApNOAqcjjL6
1t6gsoB3FKrqPJZRklrLixrw5HqdL23F0b5Q0BZYWUfRxvMw7B05COJcSQskWDPgNSPLRjBmlmPh
GRxulKTtaAKD2hSvMWNkzdfxhQdN+ohQSntgs6yXXLv22Fi3g2+1KwWhsiBipxYEOOBy5DPVQA05
1rz3ZcJ7xCJi1PedM9eglsqVYTT6yhHbZ++gkV4naJLJYhL9llMLUrhPcfk04HHW0mTYXqxbQzs1
jPeIIAbS7dtHcDbl/tg1AJyJVROEx5lbBpA5FiWt+8uG+rRQOze93sJ4Hzmd9H4ZeF94ER2ryL3X
G6EJ4bEnVxqqHLDG8iYN42XiEFNYTUkcIPa+jhrUwe0Gfetc7YZWOM5gJz7mESx7e4CrdISVLhJi
0Kjl/D53kUTL1Fk3pv3+xL8hzcK/Su3u/MiBODAzvNOC/kTc+Dx55JlRbtXy272gMVXSyeJBW2ir
MaUM3FGQQdo4UJX57NsOIHWZGgC1ccDj8we+UeovpV44JunEmVLKvDGY9013vFhk3mBhz9dHDIr9
qRFlYdE47riPMefkqeGIQraRm0z9VSc6b4Tr5TmPkusQA/IaRqXFN741cvQ7eB6R5yCy3krdYcTa
86yzzmDbXIrKGr3kzGgb7rATdI7VmRJN7aoWDSMf/7Q4A6hO6ETlma1sgWnowskTd9OAOu3e+tKC
neGDSZnkh5fXa0+ILBTlB6A24xLlxVgyT2Gh7WSttZZOs6TvPvbgaekZXSuk7mNiXkRG58i1JsxL
eWbieOHdxB/NRVre9FpjDT6BDJmp0Q27j5rd0PChrRpLClun3ZU/hmcDyKuAHhnfqC8JQkJLQFiM
I8d1VI6GtpdhI1v3fG/aD7jlBlhxk8GaV/BwtaAq9JG9si9V9AmxbCLNaC82p7yAUWe+oHCslqFP
Ov0LI3AWv3bJPPjSc4mep0ZwTH/tgY1JfyHOKtglQKSAXSq9anBxmS5JTsoTBDe91VMHiNv6Uuna
1qQ57LnRxI+H3XXmhOp4TRmN5WW4sig04c+twLzMJhqMhIOFxWYchGkv8UbJwrL9hKJgS99Ormzu
BXXQbFgNJaXaUGviNQcpRELdoWtDc6xQeTRKCaBAQxMe48IqS1JgQeA24gYghE0mXenV0Iibnpd1
IP7OJs3sNsCDeeH2s/kYMifnZ62ZLY+sXPnokUGEyyKv3IMe490mr1wjDZWJOo9av0BmZA/BhawG
1Ll3zh2iX8cez+UbQBA2cXULnBkahWQ2ua/A4gy0eQo/QfW46MzCRt+GVszIjFRxRyl1doIzYz3H
jazaGrfhcGEBglwNrLlIFh32E1EqYki6mt2yRzGYrjb1WNpROkD9Uq/giGD2HBAdaEuAxvDQF8m4
wK3k0XJzmgt3ErrTtN1PljN1TqFZElQXzpI63fhylXHLjBvObGEo1JxfJTDT/2RQodgfGj3fIkXJ
JgI2D47YJSWFgjNGsPOQk8ThpkRQ2U5IeRmtFaWR3HYDDBG1teifke6Bn63RM8YOVEnncRh445eV
ZvkNlPdKEmu/S3YwJc7KTgTPiOxJx9WSW0jBwObYS/PC9fvz94GK8yPSlosrDIjFWRutPeyQpveJ
MqjHgOmlkyHGAFgJwxPoICekzEiX9tZRMGn357fh0gntIRxnzd7QS7PeeTeKex8TwzKP5fkdEDZe
PcGCACyLV1dpw4LjXYaroDm/ddKsdeMvV+G5QjWaR9PoJ6NeD5WznrTV85eFfbBTUJFE3gA07LGJ
KhYAocRbRrcepXguTWIV543m3LqGUm0yJJlxMVACe3lkhUtqIBculGEamwoPF9AoebPPtV6I9yWJ
b0lpJ9fMjlByLSDM5FJ+K0/7pq8O7kSiR1QMLtsxrq1ERDnU6NYMlI5/meJAaFDbI2hPrtbrODbO
fBLLiO2oPbt5GzXtdjYyJ2pkD9o9RU3IZWsa82+7LOH1QPlhDQgsIQipMqxxTaLbiqhIcLtM7RZ5
bz33Iuk3CKZMVs6RA1xSgpuuhDFAj/jHyiQe0Ook6rLhU/bFtYxrpd9cjNPAPGZslx5reS+kf6Ns
uf8xAErXSNK0eGvMQ/92FWTmdRrE07WnrO7AupkQMWnRuAWdBxW87PkFEMpfXt7B5c0kpInfuC1o
IEhQLUNhbcXo2gujbd0q6779E7e0MuwH68V72PGCI4flgDQFmlAYArycQAHJ+5YA1MpVNC+4VRaw
EBrxKvlEBQBHf3lCB6QpUCH4JkC8UimtZDS6njOhYJAS3jpNsvWoihYN7cmkM2r1ze54kbbnF4us
TZh6LuqaU4D9GFlcWfUJNhSyz7mQQP6KZ408S3fuLFvddInSb0Tmp8YkJErdaFkNdwQHf/iLrxmT
Y3e1OPA7hisbSMBDeXNDAyeYtYSW2nFjgOoIHXOuprfULoWMLW421JHqrynTA+7HN0YusdOP/iRJ
p/154r0HxZJM077pTZsQ+j25zGNbkeuH6eq/wrN2s+k8/vFf+T4NQjJ5DTMpff3x2ppGQRz8mvyr
+Gdf/0z+Rz9+Cmf+XRLNZsm1Hpb/UvqHtL/tf6QnuvRl7EN7m/2UzqLsdhanbvLybzcjZSKioZvA
8pP7YK+JV/1RPpk/bOhklo/rPgtn//a3KRXpEzE+wwr8v21/dfn8b38TFCU/7DWUT+alBlydOafP
tKyppySXi5wHDrP4sD/cwDe2v1a6p6gufK+AUDYfDHA63BHmH8lgb1QH5PTy37w0g410hAgE8rSS
CBRVO+WOEX5WIij5R5IB1G+noqoAON52LoM3JwJBtF5JBB31VJCc4taGr0x8Srug3zkFciXcgtjI
29+/sV3AhVFJBO3uKRZB/gCQV799CgkX4V7KEuSfN7f6gnml2tT7pwBLCf4Cj8k/XDs7OqCpnbbg
7SMlf6sD3pwE8KZWFAFqkGAv7yyqB+Yf9OqOCLRTPJrERnKTdqsh3tb+F5l4lTaB0mywzOJTPvxa
63Rz6os7YNPVW7oCRLpQpdm3W6dQVEGUhIukOOU7699UT0F98xHRqre18CIsWmnq3G5AP3g5YP4d
OP2tFvoPXG/jzZ5+AcSpJIE2t5swu3Mo+M6qq6fwVuMW56G4/by1xRe8EJWmrnbY2JD8UG15M8WS
3muc4ikgQASwvNgbb2v7C4dxJQlojVMSY7H9yK7JP7IE2qeC3hj/xVYvCI/YG5OAiDVUE0HrtJ/n
s1Bq7YAIFIxDMOKgtLYWkLgg3pYMhHe0mgi0UzJLRWLV7wbujiboncJ3CXZdOHHe1szFe73SzDvc
7iRzkZ2yPeIs7s7MeRtRtEZQim8UwNvb/yCTKopAw8ClVDVeJZzN4iPbv2rrdGtivyGTJw9AV1r4
Vv+UQmsQRoua5PuzJpfrFO8e0AHwCvlnc82+IRmImH8lEWjNU1EPERDzVvdzmHb2vrCIodwAfrt9
FGxMrTckATy+FUWA7QOcHbBG4+Dbr3eKZQglW2EeiBIsb0sB8matKIKOMIBByQAflZZfafZO4VUV
np/f/UJva/KCM7DSCWiJmw3oU6/PC3pn66tNZCLA7hCG5J9NR29o6xPWqDr3xqkgBVe52r7OcUcE
vIuYPBDFjXbMb4W3tfoAIyqKoHnKBUAiukB87kydYACiQe9DHpHP/s0ZvTCjVJx6i0cf4BKSSH9X
7rsiaAnPN3Sg6pt78YMIqzp37ZSiTwJYvX3VyAZPE383dQcI7W06ekunvrKrG38GGFryhwSFzM6C
t5AJmhCo0VtV9kAyKq671j/tg9si0rNVapzrHRFg7xDxphrU21P2grim0kUnHLy48ChXcjDC0eyf
EuYh6rqNgr3BZ872MG6iqF+Dj98Q6sPgByZAgV6tZOeg6QRYC4jC5h58e0YeL9CK66+owtIBT9QQ
3Ag7m54HbgMSL/z+b+59Q3pVxVmrBK+AYsOct93X8oFvt09BBXLRUyj6bVp55L9UFEGbR5x43ODD
/DrHneVXcPyTj0Ju6c7v35iZV93HycknOxZ+joPRLe573F5wZMFltPnkMn9D1z5V6CtuA04Cliws
BqRIFnPc2QbEuPgpZ+E7dsEr5PQVDzI0Lfc5h4tYs3gHc3L0DwqkxH4DO2gQUFikYUt/KvAjm8Z/
x5P8KMFJcizHzi8FLmfnq/S38d4fbyefD2vb1+6PpKlKAyt+U/zwwppFejQ1s/wX2XZWH3UPkMpQ
9/VnfRf3IszA3we5B5D5aiq81Oo5wCHf1UVV2k1TAk0ibtmqDV/PVtY0KNrJMSoiq7lqs3c6YKOT
G+QUzU4Y9sm1NU9nbOKiadETPC7F14PQoVdJ5jPlEmfPJ3eJnsziorm8dZH2UnUeQxqIdPfknTeL
rKm0rKB9RU7IH/bAYF41gaEeWU9PM10SDQ4uIC493EVH2j+0gb9CnvYPYIEa21hm3/777XBy+ebz
L47E7qF64VD+OWdyMHOt9ayQ5WZzFN++f+cNgzjRT25L20IU0v7DNXvllhi7J3e6u9Cfg6hoTAxa
WINVmz5POSee7kpbWaQPV234IvCf00iXjiCWTPWGPyLgSDdSacTNF4/eK8V8g6r25GYFxvxlSfx5
B04kVlS/MXfH///tEhzoZsQNUMhSbF5hHL8s2Y1OeukWHGZhlEo7TCBKqrZ6rq917o/ICou28vGK
yHHVpi+jkloXSWiVG40jfeYW7eRjrUO4jHUuNSpM+apjfR9EzyURiGLaVZuFEFC3kqKdXASCubdq
sx9mT7ov2yiU/aze7ievJINODZfET2C6pesBb0n1od7p6bN18i7SnyxJM+bv+6ryvQNAL7cqXONV
W91agGLMJ2PPivYMQfEgq9rJl1mcnAx03ymaEpsOFF7x9fvNiJ9n3kzSlKpAiFQd78fghE33T/FJ
+dFANlH11s8Dmj25S5+erRjFOZWOIuyvdajl+9R/OrmMxfgllS/cI5Ce1CCjd0/pyXUaSzty23oN
Mvpvt+O78e3DePTfT8TmmUUIrLz/8XJAYwWxAvwVooZyTl/78tLv3t9jkXbB4/wfY/CLNEfyDcls
FkwvOGdhD/rHmv+H5r7jmJAGU8jmVb/fHjdxpnHAwWAqNbU1k8rPGoTvs1Z7Txr574IpT7sjf/MW
/Bbvfi0/cHNiAHkzbqf8Svv6nc8NNU1KD6Qm0LSyBvrGduPSLQLPXbUWx2kUhNIDETCFwGpVmf7H
IErMg56D3PVVqe13KXpXd0ty4EVeURB3QXp4zHAoCNhFFXl8EidBHjFURHDJwZaAW5tSJIKfqFof
NxhFRlDuBd5HqF1I+1TBR6O7RFBJnkn6e8oal82r/DbsGb20ETuwX5EkLahk4JuADkgERSp3NNCp
2Ts94OHqwmwh+O2JBhIKBvn2ojny2nldz+IgDBLdk5eKq0qj8qdAoBDchShBkGhWntu1bpjR7Klo
SShgUtegO2c7UCKHXGR4Fuvo6KuX7eTjLDFn0Z5Zceh2Oza/Q/fRP+Yu3qin19xSOzv7P8Mt5PIC
kzfentbZmdErj+o7H09aJNl5wAb+cPO+tlWhg+Wxiup4VZvFWWlYqVc0lL8zXjoBrxztIIgRbO6L
v5hF6xn8Npao474Z7uY1U3z7/scMg9dLLpr9u/nbF3CQugZucmm4gqKhqqxHM9/TI+lNV8fj6zJC
DHKsRiQ/Vx3tOE7KV5sg26/a7HA9m5qybAWGvGqzZ9ZewEqAgio3q0fB7NC78MX76JWH5Ax/3VSy
A0XCVtUhn1tP2Golb42gKqzcMEQAfjzLipbEKT7uwT7uZz2fRTgP5GbrkANBTFm6Ar1VVQjDKIAh
QFINJH9Xb/ci9dE5khAgXaze7uV0TznkuPCqcrhMdFcercg0rdrq+1lU2mAA8GtoFvfRtZ7Jji+o
vqq3/EGHF03eDe0ajtoHKzHTsmmSp/NUlfCdGyx0pzzkGmT8wUKvJzMf31MpFNOuQ87pauY9BWlk
FGsmtA98e8XX7zcirgP3GZkUDeXtCjbQqpK+Dny9hHUQTOCVmxW6vWgmH6wAPVdt9Q+eKTl9QOW2
g2ipy7qijqsZupyS1ZMXcaw62hv8KKmhyxGvOrAvtwG3nHzwyKisvnTiRM/KDQvql6qSuMu1ZmT5
EmCHkn41NB2W4rU5mrHygBc6D7rouRifOB0w8Rdfv19F3C1nz/LlAUy+jmatZL1xDhSNbYZcw4H+
7IiQuGRc4icquvl+UWzDX1eUb3kO5GejyLauuoQPGFdT9t0Q4qmitVwmonZA1cbRyFxQMyOSN3Qd
r5q7WVQOYQrOt6ojJiA1Owl+xXiRYnaQktUR1964jK/16ey5/NKD9qoOe+4KprKFJG2yxal1VoNh
+9v/FOr/0NOMvF2yc0laFkW9Bavy8e7+PNeaCHv8FR1rBghGyUyp4dZ45xvc+cWpEmqhhn1EIa54
CTRrt1lBfln16A64k6VDq9Zg/A1S6oU/W8XohAhaNTQ7NHXp0qzjoridhemTSyQB9YUL/GQIdZ6k
Cdo1aPTRzAumQDDo5nh/NezAIaDrKJAxO6LMTNXNMgy8AFbHoiGxrloNdstXPHEebfW/ykjqp4bX
2VAPZycPs+hZsjdejHu90kU2si1efYm04zs12BljIwuTXTGIqkhVV3E8B+4aoPfck/MU40vSKSKp
snIHkQWnp9RsHVbGODGtIJTVdbeG03nPsT/XvZJhJMrBVBXEuf4kH0JB2l65UbN0DRy3G17h3Nzb
CIDtq491+Nv/TmYnz/90uQisSDp15OlUb/5q5mfSNjuAeUh/D2K/8jB/sJ7KVgHZhdVH+4EYMkWa
i4aE9sTILL5+/1uH8ZakIGiPq26zaxJ2DD0GZl60tRlwDcuGjzNIEnk71PJwAsG/lHQwrEfF6L9f
vtdASopWchnUcWNcc5FOy363WmSbon0tGRAO818xgSpiEC2XfUPNOq6562At9C/JUMUwcznXER78
aGHiS63WcWXkrco3ETXii26+X8ab+1gZWHGsp0VzuSz2cUbfrthuf/t76pf4pyFPKvr5/mHf8jKR
0/vyEuJVVdDdLJuaM9edSRYnia7VR7yFdO3B+/I89erjxnsju2bzcreV2xWZg/rJh1lQ8pg1a7CC
7vD7lqFzdSRm3KWlXAcwstXX7z6QX2nUiKre6N1v/xGc3Afeb3/PESE30W//y59aMgSS8gXVOwLF
bZVQcvh/amhX99dlBQ0zWPWGPxt7B7yO+CF+Age8zcmZHktmEUzO1cdM5rFVsunVWvIQ8cMAcpZM
ArWOC/aXvTeIWkfM7BfLe9KfltLVqtaRa7PRofvnW3B5V1V1Ays6uceYk+JbQGGrt/zuKZtJa9dV
VVywFLSDP4WcA2ASRw/Mn+eHzXHif0FH7EFQvHY8U/bPWwlqnff/ii7xXw38CyQwyaGcGi69d8QQ
n3TLlhuuQdG/i8gVk43xGtwspLUZrv48i81C5wg7vA6Yz3WmC4Cl1GwdAzbT8qLVYFJQ3dKX9WWr
hrHioH4KnuU1q8OguIuskw/kI0pOoTp8NzA5yLGXOiwU2AGMkyvxf3fvbne3Q1PQOVa9Qi/Bd/uz
kplJMfZaWpaXrlnHA+S9HsqqIaeIrCqFqywysnVZnXHfVxfDJi59FZRc3c1WDSLe2FYH2q5hY1yR
2u+Y+yKp4Vx/0OXoEKHt6nIm8q8He0dEq0HKIC0I1Zb2ch1vBFyGz9ZC9ls0RV3mqtuZhvWsfKbr
CAp9nIWyx6IpCi5XHe6NHgHbcA/BHyiQXUf7zp6p0qwDRH4DzZcVhkTHSr6nGnbdHaAkPURtFPPP
DQtBBVxV3PembpXRhqogxa7csG5b+5Lm4VRH0xbew6KdjY1Vx4hxLQizsKzmqB1a9PX9/s7P66fZ
AXHUAfN9sGYJBDzFGHN51KHqPpGWFSxOLhOgGeHJDydjIsBBkm5P5m53ooJGDQuw7fAq9fXY5DX/
w0nxn9ahTruUsy1G8f0LcxeCsnCzQ/qGrNA6bJ9r6/kZsNtYj5NiuGKNNjREf3zO0CKvyp/dSu3O
tByyTX2k9vU/N6wPu52SM07S6VFvxfHob36r6CxQZLn/93/8e+zomX5yHmWEABnBBVFsTy9WTdKH
5FZ3KERcDOr7F+7eAlmiECGVw4KC2jsviVtVgd3NeBQ4xXaPfxhZepDxXrJOfgKppEveR8Gvq9YR
JRoFznOAAO91h2ekJbNqwU1OgnINi3elp1ZkSel6TUGXStXP6utyoyuupUzJhFPiOC3aEzt+20cN
aw+A2zjQcg066IMeJmbJrNmI5ugl8Oc5lr6yHFZ18+1OQZzMlxhRpL7GXxlUjquOd1H6pEurV3z5
fmUARYYFtV0ehBno0RMRpKLR/D4svlTpwUgtVwZp1mGAidFCUCjpyDoAygKiBH0cxHxS03UQRQ31
jISPQzdmHebMsLQ76sBjjAKP8IvMO1qH8VC0exiAWMfrDcLaMg9uHZRN0Fc+QyObypHKOhADFxDK
ScESCotUP33v2cel9aOMS/V2r/VIBObKMJI6IKoiJyMW0XfJ6qP4SPVR35CvnASCMlWyQijlXr3t
DePwlZUkca5NP84WlqxB6jD1N718SKeyJ4X6I9VncE9il/WsP+fDvw+eILIpGs3vgjqyY+95K27k
M2RfBvEhZajWwdiwEdSDRTo9RNAiL0RAzjdaYc/VUAeIbyCwYLF58mBFhnVQycO1Vsjz+6/Tz3cv
9lDDRh6QpVpCkKp1MP8O4SvCu1iIIN9SdZj+d7psFandGvQbjqPkZAzBCviDVD7GdYDPNrsTEyYx
f/u7O/OyXalookpb5VeYmMC1Tg9ymqKoUFeDub+ZwOYWOPnnDW3FvxSjFkvbgubq6INl12z+3RI+
9NNXsegdIxffCnWz8wT2QDLFt3Y7dvjvsv9Px/5/kJetjtRfIjC/Bq5zwJ/UIfUQqvh+p0MiX68H
t9zR/XVohf8xvFWHGNKq7oLd2Ww30e6Pio2db2Gpr+I3xQ9fop4+nwXcK9LjrA6v/m0al0Icah1m
5/1v/we4WSa73Y8TJh0S2z9mX2zoBYuFGIrKI38NfRAZQpvJAfU6nLMDgnklnpM6EpAHkb6WkWh1
oE3Fekp7sQ4/6jBwg3ImUx3hg/GUN6ZceKGOiihnPIinpkhDK+U01YEhPNNd5w+Tr2twvJ6nAHkk
5YdPtDA3vt+YvsMLTwRI2hrNOni8RDAWt5pk1jV7dbxgZ1FazFvYMZSlLL5+vxg+R2l5sJQ5r97u
A9QKa6ruSAsHT+ixlv+8a+AQH+xf8FLYFBOCD1z3Amlx6nh5DCBvK7uR63jQCHUbHHxY14EwGgbC
G/HPVzNK9fjGvxzyS9ThJciBTIKKnaeTUMSH+qmDamoYBIWtLr1e6+CbOrNsqzjCQgfVgV45g05H
FE4oCmnlFCfWNNqH1b1Yk+qVod/tXQhfVLYH26ujsM+2/RxZJhZbuJ++kpEL1OSztCh1XAw4piUk
wz6RdfrN2bkXM6iTtjs0n8P1dIRzyC1+Jk0CRuBiU3z/TXRFePUJl0vRUn7F1ZEGNDQj8CnEdA48
YJvHHybHg3MfZ8uToe4e4M2pg0zoo1XK16wjyf9B92EnkM2JOnxnH3WAL9IK1nFmhYB/mYHJk3lt
4fUpuvr+bXdjJVN8ngcvF2jUa+hADwmyiins00BQUraODtxyFmsNx5FLKiaofxhUuF9F4ds1zMaN
eDFzCdb9l5N3Mc76mKzZTQRCnFjCpQBjhqlvSnYK7PbVZXYfONim0k6lpHUd7QI6LJrJnY11wJTv
U7jsSoOtYWd+YXmtTUTmLE1AkEkDryOGvGdkqnVAcYYCMyqiecWh3R23hvO5Kwo5U78WeE5bq4Nd
8vNuoU/qifpBdPIpBQKHvXjQjOsK2FGD+jo9vKOibvJbfvgcKFFR9eGz+4wTuvllUMzuXxeO0bq9
/ocKVvwFZ3mgUsZfcJYHynS8sVke2dLb8zB1MbN//H8AAAD//w==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effectLst>
      <a:glow rad="165100">
        <a:schemeClr val="accent5">
          <a:satMod val="175000"/>
          <a:alpha val="61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emf"/><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3.xml"/><Relationship Id="rId5" Type="http://schemas.openxmlformats.org/officeDocument/2006/relationships/image" Target="../media/image5.emf"/><Relationship Id="rId10" Type="http://schemas.openxmlformats.org/officeDocument/2006/relationships/chart" Target="../charts/chart2.xml"/><Relationship Id="rId4" Type="http://schemas.openxmlformats.org/officeDocument/2006/relationships/image" Target="../media/image4.emf"/><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579783</xdr:colOff>
      <xdr:row>3</xdr:row>
      <xdr:rowOff>10354</xdr:rowOff>
    </xdr:from>
    <xdr:to>
      <xdr:col>16</xdr:col>
      <xdr:colOff>1107799</xdr:colOff>
      <xdr:row>5</xdr:row>
      <xdr:rowOff>82827</xdr:rowOff>
    </xdr:to>
    <xdr:sp macro="" textlink="">
      <xdr:nvSpPr>
        <xdr:cNvPr id="2" name="Rectangle 1">
          <a:extLst>
            <a:ext uri="{FF2B5EF4-FFF2-40B4-BE49-F238E27FC236}">
              <a16:creationId xmlns:a16="http://schemas.microsoft.com/office/drawing/2014/main" id="{BBA4E0DD-6C42-748C-BCA6-AE94ECB88263}"/>
            </a:ext>
          </a:extLst>
        </xdr:cNvPr>
        <xdr:cNvSpPr/>
      </xdr:nvSpPr>
      <xdr:spPr>
        <a:xfrm>
          <a:off x="14825870" y="569430"/>
          <a:ext cx="1138858" cy="4451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8</xdr:col>
      <xdr:colOff>311604</xdr:colOff>
      <xdr:row>12</xdr:row>
      <xdr:rowOff>104775</xdr:rowOff>
    </xdr:from>
    <xdr:to>
      <xdr:col>10</xdr:col>
      <xdr:colOff>4083</xdr:colOff>
      <xdr:row>25</xdr:row>
      <xdr:rowOff>118382</xdr:rowOff>
    </xdr:to>
    <mc:AlternateContent xmlns:mc="http://schemas.openxmlformats.org/markup-compatibility/2006" xmlns:a14="http://schemas.microsoft.com/office/drawing/2010/main">
      <mc:Choice Requires="a14">
        <xdr:graphicFrame macro="">
          <xdr:nvGraphicFramePr>
            <xdr:cNvPr id="8" name="Frequency">
              <a:extLst>
                <a:ext uri="{FF2B5EF4-FFF2-40B4-BE49-F238E27FC236}">
                  <a16:creationId xmlns:a16="http://schemas.microsoft.com/office/drawing/2014/main" id="{DFD753C9-DC88-83B0-B5F4-3161CF4C3E0B}"/>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mlns="">
        <xdr:sp macro="" textlink="">
          <xdr:nvSpPr>
            <xdr:cNvPr id="0" name=""/>
            <xdr:cNvSpPr>
              <a:spLocks noTextEdit="1"/>
            </xdr:cNvSpPr>
          </xdr:nvSpPr>
          <xdr:spPr>
            <a:xfrm>
              <a:off x="9959068" y="255406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148317</xdr:colOff>
      <xdr:row>27</xdr:row>
      <xdr:rowOff>118382</xdr:rowOff>
    </xdr:from>
    <xdr:to>
      <xdr:col>9</xdr:col>
      <xdr:colOff>616403</xdr:colOff>
      <xdr:row>40</xdr:row>
      <xdr:rowOff>131989</xdr:rowOff>
    </xdr:to>
    <mc:AlternateContent xmlns:mc="http://schemas.openxmlformats.org/markup-compatibility/2006" xmlns:a14="http://schemas.microsoft.com/office/drawing/2010/main">
      <mc:Choice Requires="a14">
        <xdr:graphicFrame macro="">
          <xdr:nvGraphicFramePr>
            <xdr:cNvPr id="9" name="rankM">
              <a:extLst>
                <a:ext uri="{FF2B5EF4-FFF2-40B4-BE49-F238E27FC236}">
                  <a16:creationId xmlns:a16="http://schemas.microsoft.com/office/drawing/2014/main" id="{ED7F6D88-A3EE-0791-409C-33C472D64C8E}"/>
                </a:ext>
              </a:extLst>
            </xdr:cNvPr>
            <xdr:cNvGraphicFramePr/>
          </xdr:nvGraphicFramePr>
          <xdr:xfrm>
            <a:off x="0" y="0"/>
            <a:ext cx="0" cy="0"/>
          </xdr:xfrm>
          <a:graphic>
            <a:graphicData uri="http://schemas.microsoft.com/office/drawing/2010/slicer">
              <sle:slicer xmlns:sle="http://schemas.microsoft.com/office/drawing/2010/slicer" name="rankM"/>
            </a:graphicData>
          </a:graphic>
        </xdr:graphicFrame>
      </mc:Choice>
      <mc:Fallback xmlns="">
        <xdr:sp macro="" textlink="">
          <xdr:nvSpPr>
            <xdr:cNvPr id="0" name=""/>
            <xdr:cNvSpPr>
              <a:spLocks noTextEdit="1"/>
            </xdr:cNvSpPr>
          </xdr:nvSpPr>
          <xdr:spPr>
            <a:xfrm>
              <a:off x="9115424" y="5629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651782</xdr:colOff>
      <xdr:row>17</xdr:row>
      <xdr:rowOff>104775</xdr:rowOff>
    </xdr:from>
    <xdr:to>
      <xdr:col>10</xdr:col>
      <xdr:colOff>1024618</xdr:colOff>
      <xdr:row>30</xdr:row>
      <xdr:rowOff>118382</xdr:rowOff>
    </xdr:to>
    <mc:AlternateContent xmlns:mc="http://schemas.openxmlformats.org/markup-compatibility/2006" xmlns:a14="http://schemas.microsoft.com/office/drawing/2010/main">
      <mc:Choice Requires="a14">
        <xdr:graphicFrame macro="">
          <xdr:nvGraphicFramePr>
            <xdr:cNvPr id="10" name="groupRFM">
              <a:extLst>
                <a:ext uri="{FF2B5EF4-FFF2-40B4-BE49-F238E27FC236}">
                  <a16:creationId xmlns:a16="http://schemas.microsoft.com/office/drawing/2014/main" id="{B90CA22D-C831-B314-95EE-4CDE1EDD6049}"/>
                </a:ext>
              </a:extLst>
            </xdr:cNvPr>
            <xdr:cNvGraphicFramePr/>
          </xdr:nvGraphicFramePr>
          <xdr:xfrm>
            <a:off x="0" y="0"/>
            <a:ext cx="0" cy="0"/>
          </xdr:xfrm>
          <a:graphic>
            <a:graphicData uri="http://schemas.microsoft.com/office/drawing/2010/slicer">
              <sle:slicer xmlns:sle="http://schemas.microsoft.com/office/drawing/2010/slicer" name="groupRFM"/>
            </a:graphicData>
          </a:graphic>
        </xdr:graphicFrame>
      </mc:Choice>
      <mc:Fallback xmlns="">
        <xdr:sp macro="" textlink="">
          <xdr:nvSpPr>
            <xdr:cNvPr id="0" name=""/>
            <xdr:cNvSpPr>
              <a:spLocks noTextEdit="1"/>
            </xdr:cNvSpPr>
          </xdr:nvSpPr>
          <xdr:spPr>
            <a:xfrm>
              <a:off x="10979603" y="357459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121627</xdr:colOff>
      <xdr:row>1</xdr:row>
      <xdr:rowOff>177311</xdr:rowOff>
    </xdr:from>
    <xdr:to>
      <xdr:col>25</xdr:col>
      <xdr:colOff>666750</xdr:colOff>
      <xdr:row>48</xdr:row>
      <xdr:rowOff>177311</xdr:rowOff>
    </xdr:to>
    <xdr:sp macro="" textlink="">
      <xdr:nvSpPr>
        <xdr:cNvPr id="2" name="Rectangle 1">
          <a:extLst>
            <a:ext uri="{FF2B5EF4-FFF2-40B4-BE49-F238E27FC236}">
              <a16:creationId xmlns:a16="http://schemas.microsoft.com/office/drawing/2014/main" id="{B320C6A8-AB47-5F9C-AE00-CC5F1747259F}"/>
            </a:ext>
          </a:extLst>
        </xdr:cNvPr>
        <xdr:cNvSpPr/>
      </xdr:nvSpPr>
      <xdr:spPr>
        <a:xfrm>
          <a:off x="801984" y="381418"/>
          <a:ext cx="17377159" cy="9593036"/>
        </a:xfrm>
        <a:prstGeom prst="rect">
          <a:avLst/>
        </a:prstGeom>
        <a:solidFill>
          <a:schemeClr val="tx1"/>
        </a:solidFill>
        <a:ln>
          <a:solidFill>
            <a:schemeClr val="tx2"/>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274205</xdr:colOff>
      <xdr:row>3</xdr:row>
      <xdr:rowOff>177799</xdr:rowOff>
    </xdr:from>
    <xdr:to>
      <xdr:col>5</xdr:col>
      <xdr:colOff>250658</xdr:colOff>
      <xdr:row>47</xdr:row>
      <xdr:rowOff>56861</xdr:rowOff>
    </xdr:to>
    <xdr:sp macro="" textlink="">
      <xdr:nvSpPr>
        <xdr:cNvPr id="3" name="Rectangle: Rounded Corners 2">
          <a:extLst>
            <a:ext uri="{FF2B5EF4-FFF2-40B4-BE49-F238E27FC236}">
              <a16:creationId xmlns:a16="http://schemas.microsoft.com/office/drawing/2014/main" id="{9E120AE0-3F5A-8DA0-4F0C-82FFC1295548}"/>
            </a:ext>
          </a:extLst>
        </xdr:cNvPr>
        <xdr:cNvSpPr/>
      </xdr:nvSpPr>
      <xdr:spPr>
        <a:xfrm>
          <a:off x="959337" y="829510"/>
          <a:ext cx="2716979" cy="9437483"/>
        </a:xfrm>
        <a:prstGeom prst="roundRect">
          <a:avLst/>
        </a:prstGeom>
        <a:effectLst>
          <a:glow rad="1016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63745</xdr:colOff>
      <xdr:row>3</xdr:row>
      <xdr:rowOff>35903</xdr:rowOff>
    </xdr:from>
    <xdr:to>
      <xdr:col>25</xdr:col>
      <xdr:colOff>238125</xdr:colOff>
      <xdr:row>6</xdr:row>
      <xdr:rowOff>117231</xdr:rowOff>
    </xdr:to>
    <xdr:sp macro="" textlink="">
      <xdr:nvSpPr>
        <xdr:cNvPr id="4" name="Rectangle: Rounded Corners 3">
          <a:extLst>
            <a:ext uri="{FF2B5EF4-FFF2-40B4-BE49-F238E27FC236}">
              <a16:creationId xmlns:a16="http://schemas.microsoft.com/office/drawing/2014/main" id="{30FE3066-A687-59F8-DE5E-F9972697757C}"/>
            </a:ext>
          </a:extLst>
        </xdr:cNvPr>
        <xdr:cNvSpPr/>
      </xdr:nvSpPr>
      <xdr:spPr>
        <a:xfrm>
          <a:off x="4230933" y="690747"/>
          <a:ext cx="13866567" cy="736172"/>
        </a:xfrm>
        <a:prstGeom prst="roundRect">
          <a:avLst/>
        </a:prstGeom>
        <a:ln>
          <a:solidFill>
            <a:schemeClr val="accent2"/>
          </a:solidFill>
        </a:ln>
        <a:effectLst>
          <a:glow rad="1016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600" b="1">
              <a:solidFill>
                <a:schemeClr val="tx2"/>
              </a:solidFill>
              <a:latin typeface="+mj-lt"/>
              <a:ea typeface="+mn-ea"/>
              <a:cs typeface="+mn-cs"/>
            </a:rPr>
            <a:t>ECOMMERCE</a:t>
          </a:r>
          <a:r>
            <a:rPr lang="en-US" sz="3600" b="1">
              <a:solidFill>
                <a:srgbClr val="FF0000"/>
              </a:solidFill>
              <a:latin typeface="+mj-lt"/>
            </a:rPr>
            <a:t> DATA </a:t>
          </a:r>
        </a:p>
      </xdr:txBody>
    </xdr:sp>
    <xdr:clientData/>
  </xdr:twoCellAnchor>
  <xdr:twoCellAnchor>
    <xdr:from>
      <xdr:col>7</xdr:col>
      <xdr:colOff>200025</xdr:colOff>
      <xdr:row>7</xdr:row>
      <xdr:rowOff>164306</xdr:rowOff>
    </xdr:from>
    <xdr:to>
      <xdr:col>10</xdr:col>
      <xdr:colOff>190500</xdr:colOff>
      <xdr:row>12</xdr:row>
      <xdr:rowOff>47625</xdr:rowOff>
    </xdr:to>
    <xdr:sp macro="" textlink="">
      <xdr:nvSpPr>
        <xdr:cNvPr id="5" name="Rectangle: Rounded Corners 4">
          <a:extLst>
            <a:ext uri="{FF2B5EF4-FFF2-40B4-BE49-F238E27FC236}">
              <a16:creationId xmlns:a16="http://schemas.microsoft.com/office/drawing/2014/main" id="{628B58DA-AF83-7B8D-CB36-2CB752096ADB}"/>
            </a:ext>
          </a:extLst>
        </xdr:cNvPr>
        <xdr:cNvSpPr/>
      </xdr:nvSpPr>
      <xdr:spPr>
        <a:xfrm>
          <a:off x="5033963" y="1664494"/>
          <a:ext cx="2062162" cy="954881"/>
        </a:xfrm>
        <a:prstGeom prst="roundRect">
          <a:avLst/>
        </a:prstGeom>
        <a:ln>
          <a:solidFill>
            <a:schemeClr val="accent5"/>
          </a:solidFill>
        </a:ln>
        <a:effectLst>
          <a:glow rad="63500">
            <a:schemeClr val="accent5">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526254</xdr:colOff>
      <xdr:row>7</xdr:row>
      <xdr:rowOff>204788</xdr:rowOff>
    </xdr:from>
    <xdr:to>
      <xdr:col>14</xdr:col>
      <xdr:colOff>595312</xdr:colOff>
      <xdr:row>12</xdr:row>
      <xdr:rowOff>11906</xdr:rowOff>
    </xdr:to>
    <xdr:sp macro="" textlink="">
      <xdr:nvSpPr>
        <xdr:cNvPr id="6" name="Rectangle: Rounded Corners 5">
          <a:extLst>
            <a:ext uri="{FF2B5EF4-FFF2-40B4-BE49-F238E27FC236}">
              <a16:creationId xmlns:a16="http://schemas.microsoft.com/office/drawing/2014/main" id="{C7275F35-1467-460B-8056-59BD38D717BC}"/>
            </a:ext>
          </a:extLst>
        </xdr:cNvPr>
        <xdr:cNvSpPr/>
      </xdr:nvSpPr>
      <xdr:spPr>
        <a:xfrm>
          <a:off x="8122442" y="1704976"/>
          <a:ext cx="2140745" cy="878680"/>
        </a:xfrm>
        <a:prstGeom prst="roundRect">
          <a:avLst/>
        </a:prstGeom>
        <a:ln>
          <a:solidFill>
            <a:schemeClr val="accent5"/>
          </a:solidFill>
        </a:ln>
        <a:effectLst>
          <a:glow rad="63500">
            <a:schemeClr val="accent5">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440532</xdr:colOff>
      <xdr:row>7</xdr:row>
      <xdr:rowOff>133350</xdr:rowOff>
    </xdr:from>
    <xdr:to>
      <xdr:col>19</xdr:col>
      <xdr:colOff>619124</xdr:colOff>
      <xdr:row>12</xdr:row>
      <xdr:rowOff>11906</xdr:rowOff>
    </xdr:to>
    <xdr:sp macro="" textlink="">
      <xdr:nvSpPr>
        <xdr:cNvPr id="7" name="Rectangle: Rounded Corners 6">
          <a:extLst>
            <a:ext uri="{FF2B5EF4-FFF2-40B4-BE49-F238E27FC236}">
              <a16:creationId xmlns:a16="http://schemas.microsoft.com/office/drawing/2014/main" id="{B067F149-BE74-49A3-B48E-5CE6CDACA384}"/>
            </a:ext>
          </a:extLst>
        </xdr:cNvPr>
        <xdr:cNvSpPr/>
      </xdr:nvSpPr>
      <xdr:spPr>
        <a:xfrm>
          <a:off x="11489532" y="1633538"/>
          <a:ext cx="2250280" cy="950118"/>
        </a:xfrm>
        <a:prstGeom prst="roundRect">
          <a:avLst/>
        </a:prstGeom>
        <a:ln>
          <a:solidFill>
            <a:schemeClr val="accent5"/>
          </a:solidFill>
        </a:ln>
        <a:effectLst>
          <a:glow rad="63500">
            <a:schemeClr val="accent5">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196057</xdr:colOff>
      <xdr:row>7</xdr:row>
      <xdr:rowOff>74612</xdr:rowOff>
    </xdr:from>
    <xdr:to>
      <xdr:col>23</xdr:col>
      <xdr:colOff>575468</xdr:colOff>
      <xdr:row>12</xdr:row>
      <xdr:rowOff>19843</xdr:rowOff>
    </xdr:to>
    <xdr:sp macro="" textlink="">
      <xdr:nvSpPr>
        <xdr:cNvPr id="8" name="Rectangle: Rounded Corners 7">
          <a:extLst>
            <a:ext uri="{FF2B5EF4-FFF2-40B4-BE49-F238E27FC236}">
              <a16:creationId xmlns:a16="http://schemas.microsoft.com/office/drawing/2014/main" id="{19CF8A74-9386-4E19-BC69-B7B5074CD9E9}"/>
            </a:ext>
          </a:extLst>
        </xdr:cNvPr>
        <xdr:cNvSpPr/>
      </xdr:nvSpPr>
      <xdr:spPr>
        <a:xfrm>
          <a:off x="14781213" y="1602581"/>
          <a:ext cx="2264568" cy="1036637"/>
        </a:xfrm>
        <a:prstGeom prst="roundRect">
          <a:avLst/>
        </a:prstGeom>
        <a:ln>
          <a:solidFill>
            <a:schemeClr val="accent5"/>
          </a:solidFill>
        </a:ln>
        <a:effectLst>
          <a:glow rad="63500">
            <a:schemeClr val="accent5">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303760</xdr:colOff>
      <xdr:row>20</xdr:row>
      <xdr:rowOff>149628</xdr:rowOff>
    </xdr:from>
    <xdr:to>
      <xdr:col>5</xdr:col>
      <xdr:colOff>133684</xdr:colOff>
      <xdr:row>27</xdr:row>
      <xdr:rowOff>64751</xdr:rowOff>
    </xdr:to>
    <xdr:pic>
      <xdr:nvPicPr>
        <xdr:cNvPr id="10" name="Picture 9">
          <a:extLst>
            <a:ext uri="{FF2B5EF4-FFF2-40B4-BE49-F238E27FC236}">
              <a16:creationId xmlns:a16="http://schemas.microsoft.com/office/drawing/2014/main" id="{092CD6BB-F2D8-935F-4866-959BA7918D21}"/>
            </a:ext>
          </a:extLst>
        </xdr:cNvPr>
        <xdr:cNvPicPr>
          <a:picLocks noChangeAspect="1"/>
        </xdr:cNvPicPr>
      </xdr:nvPicPr>
      <xdr:blipFill>
        <a:blip xmlns:r="http://schemas.openxmlformats.org/officeDocument/2006/relationships" r:embed="rId1"/>
        <a:stretch>
          <a:fillRect/>
        </a:stretch>
      </xdr:blipFill>
      <xdr:spPr>
        <a:xfrm>
          <a:off x="988892" y="4494365"/>
          <a:ext cx="2570450" cy="1435781"/>
        </a:xfrm>
        <a:prstGeom prst="rect">
          <a:avLst/>
        </a:prstGeom>
      </xdr:spPr>
    </xdr:pic>
    <xdr:clientData/>
  </xdr:twoCellAnchor>
  <xdr:twoCellAnchor editAs="oneCell">
    <xdr:from>
      <xdr:col>1</xdr:col>
      <xdr:colOff>352730</xdr:colOff>
      <xdr:row>35</xdr:row>
      <xdr:rowOff>30933</xdr:rowOff>
    </xdr:from>
    <xdr:to>
      <xdr:col>5</xdr:col>
      <xdr:colOff>167105</xdr:colOff>
      <xdr:row>43</xdr:row>
      <xdr:rowOff>33421</xdr:rowOff>
    </xdr:to>
    <xdr:pic>
      <xdr:nvPicPr>
        <xdr:cNvPr id="14" name="Picture 13">
          <a:extLst>
            <a:ext uri="{FF2B5EF4-FFF2-40B4-BE49-F238E27FC236}">
              <a16:creationId xmlns:a16="http://schemas.microsoft.com/office/drawing/2014/main" id="{4EBE5919-18B1-DC4D-EC32-CB9DCEE0F0F8}"/>
            </a:ext>
          </a:extLst>
        </xdr:cNvPr>
        <xdr:cNvPicPr>
          <a:picLocks noChangeAspect="1"/>
        </xdr:cNvPicPr>
      </xdr:nvPicPr>
      <xdr:blipFill>
        <a:blip xmlns:r="http://schemas.openxmlformats.org/officeDocument/2006/relationships" r:embed="rId2"/>
        <a:stretch>
          <a:fillRect/>
        </a:stretch>
      </xdr:blipFill>
      <xdr:spPr>
        <a:xfrm>
          <a:off x="1037862" y="7634222"/>
          <a:ext cx="2554901" cy="1740383"/>
        </a:xfrm>
        <a:prstGeom prst="rect">
          <a:avLst/>
        </a:prstGeom>
      </xdr:spPr>
    </xdr:pic>
    <xdr:clientData/>
  </xdr:twoCellAnchor>
  <xdr:twoCellAnchor editAs="oneCell">
    <xdr:from>
      <xdr:col>13</xdr:col>
      <xdr:colOff>514281</xdr:colOff>
      <xdr:row>13</xdr:row>
      <xdr:rowOff>186023</xdr:rowOff>
    </xdr:from>
    <xdr:to>
      <xdr:col>18</xdr:col>
      <xdr:colOff>78851</xdr:colOff>
      <xdr:row>26</xdr:row>
      <xdr:rowOff>49195</xdr:rowOff>
    </xdr:to>
    <xdr:pic>
      <xdr:nvPicPr>
        <xdr:cNvPr id="15" name="Picture 14">
          <a:extLst>
            <a:ext uri="{FF2B5EF4-FFF2-40B4-BE49-F238E27FC236}">
              <a16:creationId xmlns:a16="http://schemas.microsoft.com/office/drawing/2014/main" id="{09494480-F709-900A-22AB-7490114BD89E}"/>
            </a:ext>
          </a:extLst>
        </xdr:cNvPr>
        <xdr:cNvPicPr>
          <a:picLocks noChangeAspect="1"/>
        </xdr:cNvPicPr>
      </xdr:nvPicPr>
      <xdr:blipFill>
        <a:blip xmlns:r="http://schemas.openxmlformats.org/officeDocument/2006/relationships" r:embed="rId3"/>
        <a:stretch>
          <a:fillRect/>
        </a:stretch>
      </xdr:blipFill>
      <xdr:spPr>
        <a:xfrm>
          <a:off x="9404281" y="3043523"/>
          <a:ext cx="2983801" cy="2720672"/>
        </a:xfrm>
        <a:prstGeom prst="rect">
          <a:avLst/>
        </a:prstGeom>
      </xdr:spPr>
    </xdr:pic>
    <xdr:clientData/>
  </xdr:twoCellAnchor>
  <xdr:twoCellAnchor editAs="oneCell">
    <xdr:from>
      <xdr:col>7</xdr:col>
      <xdr:colOff>226218</xdr:colOff>
      <xdr:row>7</xdr:row>
      <xdr:rowOff>178593</xdr:rowOff>
    </xdr:from>
    <xdr:to>
      <xdr:col>10</xdr:col>
      <xdr:colOff>166688</xdr:colOff>
      <xdr:row>12</xdr:row>
      <xdr:rowOff>11906</xdr:rowOff>
    </xdr:to>
    <xdr:pic>
      <xdr:nvPicPr>
        <xdr:cNvPr id="18" name="Picture 17">
          <a:extLst>
            <a:ext uri="{FF2B5EF4-FFF2-40B4-BE49-F238E27FC236}">
              <a16:creationId xmlns:a16="http://schemas.microsoft.com/office/drawing/2014/main" id="{D1979A99-F1F0-BAD7-C65E-D20F1B04C74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60156" y="1678781"/>
          <a:ext cx="2012157" cy="904875"/>
        </a:xfrm>
        <a:prstGeom prst="roundRect">
          <a:avLst/>
        </a:prstGeom>
        <a:noFill/>
        <a:ln>
          <a:solidFill>
            <a:schemeClr val="accent1"/>
          </a:solidFill>
        </a:ln>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540296</xdr:colOff>
      <xdr:row>7</xdr:row>
      <xdr:rowOff>209246</xdr:rowOff>
    </xdr:from>
    <xdr:to>
      <xdr:col>14</xdr:col>
      <xdr:colOff>588495</xdr:colOff>
      <xdr:row>12</xdr:row>
      <xdr:rowOff>4761</xdr:rowOff>
    </xdr:to>
    <xdr:pic>
      <xdr:nvPicPr>
        <xdr:cNvPr id="20" name="Picture 19">
          <a:extLst>
            <a:ext uri="{FF2B5EF4-FFF2-40B4-BE49-F238E27FC236}">
              <a16:creationId xmlns:a16="http://schemas.microsoft.com/office/drawing/2014/main" id="{559AFA5F-3F91-821E-B4A1-9E32CB62798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136484" y="1709434"/>
          <a:ext cx="2119886" cy="862315"/>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464344</xdr:colOff>
      <xdr:row>7</xdr:row>
      <xdr:rowOff>130967</xdr:rowOff>
    </xdr:from>
    <xdr:to>
      <xdr:col>19</xdr:col>
      <xdr:colOff>607218</xdr:colOff>
      <xdr:row>11</xdr:row>
      <xdr:rowOff>202404</xdr:rowOff>
    </xdr:to>
    <xdr:pic>
      <xdr:nvPicPr>
        <xdr:cNvPr id="21" name="Picture 20">
          <a:extLst>
            <a:ext uri="{FF2B5EF4-FFF2-40B4-BE49-F238E27FC236}">
              <a16:creationId xmlns:a16="http://schemas.microsoft.com/office/drawing/2014/main" id="{9583E3F3-C2BE-31FD-F576-5F5EEF9B65B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513344" y="1631155"/>
          <a:ext cx="2214562" cy="928687"/>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198438</xdr:colOff>
      <xdr:row>7</xdr:row>
      <xdr:rowOff>83344</xdr:rowOff>
    </xdr:from>
    <xdr:to>
      <xdr:col>23</xdr:col>
      <xdr:colOff>559593</xdr:colOff>
      <xdr:row>12</xdr:row>
      <xdr:rowOff>11907</xdr:rowOff>
    </xdr:to>
    <xdr:pic>
      <xdr:nvPicPr>
        <xdr:cNvPr id="22" name="Picture 21">
          <a:extLst>
            <a:ext uri="{FF2B5EF4-FFF2-40B4-BE49-F238E27FC236}">
              <a16:creationId xmlns:a16="http://schemas.microsoft.com/office/drawing/2014/main" id="{F1235744-1318-3A9F-358F-E5898138263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700251" y="1583532"/>
          <a:ext cx="2230436" cy="1000125"/>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601579</xdr:colOff>
      <xdr:row>32</xdr:row>
      <xdr:rowOff>95251</xdr:rowOff>
    </xdr:from>
    <xdr:to>
      <xdr:col>13</xdr:col>
      <xdr:colOff>462642</xdr:colOff>
      <xdr:row>46</xdr:row>
      <xdr:rowOff>185473</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833C9B28-3DF6-47DA-96C5-4E29816A79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716379" y="6800851"/>
              <a:ext cx="4661663" cy="30239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7422</xdr:colOff>
      <xdr:row>14</xdr:row>
      <xdr:rowOff>128957</xdr:rowOff>
    </xdr:from>
    <xdr:to>
      <xdr:col>24</xdr:col>
      <xdr:colOff>438207</xdr:colOff>
      <xdr:row>27</xdr:row>
      <xdr:rowOff>38839</xdr:rowOff>
    </xdr:to>
    <xdr:graphicFrame macro="">
      <xdr:nvGraphicFramePr>
        <xdr:cNvPr id="24" name="Chart 23">
          <a:extLst>
            <a:ext uri="{FF2B5EF4-FFF2-40B4-BE49-F238E27FC236}">
              <a16:creationId xmlns:a16="http://schemas.microsoft.com/office/drawing/2014/main" id="{9DEFBF49-9540-4FD3-A7D7-E03EEDB4C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502228</xdr:colOff>
      <xdr:row>31</xdr:row>
      <xdr:rowOff>136072</xdr:rowOff>
    </xdr:from>
    <xdr:to>
      <xdr:col>24</xdr:col>
      <xdr:colOff>604901</xdr:colOff>
      <xdr:row>46</xdr:row>
      <xdr:rowOff>19793</xdr:rowOff>
    </xdr:to>
    <xdr:graphicFrame macro="">
      <xdr:nvGraphicFramePr>
        <xdr:cNvPr id="25" name="Chart 24">
          <a:extLst>
            <a:ext uri="{FF2B5EF4-FFF2-40B4-BE49-F238E27FC236}">
              <a16:creationId xmlns:a16="http://schemas.microsoft.com/office/drawing/2014/main" id="{173457F8-3730-4AD0-A376-796D2D3DE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434474</xdr:colOff>
      <xdr:row>14</xdr:row>
      <xdr:rowOff>53914</xdr:rowOff>
    </xdr:from>
    <xdr:to>
      <xdr:col>13</xdr:col>
      <xdr:colOff>19796</xdr:colOff>
      <xdr:row>26</xdr:row>
      <xdr:rowOff>187769</xdr:rowOff>
    </xdr:to>
    <xdr:graphicFrame macro="">
      <xdr:nvGraphicFramePr>
        <xdr:cNvPr id="26" name="Chart 25">
          <a:extLst>
            <a:ext uri="{FF2B5EF4-FFF2-40B4-BE49-F238E27FC236}">
              <a16:creationId xmlns:a16="http://schemas.microsoft.com/office/drawing/2014/main" id="{8809CD1F-CE0D-400E-857F-3153358B8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443598</xdr:colOff>
      <xdr:row>4</xdr:row>
      <xdr:rowOff>159750</xdr:rowOff>
    </xdr:from>
    <xdr:to>
      <xdr:col>5</xdr:col>
      <xdr:colOff>19049</xdr:colOff>
      <xdr:row>17</xdr:row>
      <xdr:rowOff>171450</xdr:rowOff>
    </xdr:to>
    <mc:AlternateContent xmlns:mc="http://schemas.openxmlformats.org/markup-compatibility/2006" xmlns:a14="http://schemas.microsoft.com/office/drawing/2010/main">
      <mc:Choice Requires="a14">
        <xdr:graphicFrame macro="">
          <xdr:nvGraphicFramePr>
            <xdr:cNvPr id="29" name="groupRFM 1">
              <a:extLst>
                <a:ext uri="{FF2B5EF4-FFF2-40B4-BE49-F238E27FC236}">
                  <a16:creationId xmlns:a16="http://schemas.microsoft.com/office/drawing/2014/main" id="{22CBD601-C2BF-4DFF-8C34-555D8B97CC3B}"/>
                </a:ext>
              </a:extLst>
            </xdr:cNvPr>
            <xdr:cNvGraphicFramePr/>
          </xdr:nvGraphicFramePr>
          <xdr:xfrm>
            <a:off x="0" y="0"/>
            <a:ext cx="0" cy="0"/>
          </xdr:xfrm>
          <a:graphic>
            <a:graphicData uri="http://schemas.microsoft.com/office/drawing/2010/slicer">
              <sle:slicer xmlns:sle="http://schemas.microsoft.com/office/drawing/2010/slicer" name="groupRFM 1"/>
            </a:graphicData>
          </a:graphic>
        </xdr:graphicFrame>
      </mc:Choice>
      <mc:Fallback xmlns="">
        <xdr:sp macro="" textlink="">
          <xdr:nvSpPr>
            <xdr:cNvPr id="0" name=""/>
            <xdr:cNvSpPr>
              <a:spLocks noTextEdit="1"/>
            </xdr:cNvSpPr>
          </xdr:nvSpPr>
          <xdr:spPr>
            <a:xfrm>
              <a:off x="1129398" y="997950"/>
              <a:ext cx="2318651" cy="273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34</xdr:row>
      <xdr:rowOff>95668</xdr:rowOff>
    </xdr:from>
    <xdr:to>
      <xdr:col>18</xdr:col>
      <xdr:colOff>173334</xdr:colOff>
      <xdr:row>45</xdr:row>
      <xdr:rowOff>19050</xdr:rowOff>
    </xdr:to>
    <xdr:pic>
      <xdr:nvPicPr>
        <xdr:cNvPr id="30" name="Picture 29">
          <a:extLst>
            <a:ext uri="{FF2B5EF4-FFF2-40B4-BE49-F238E27FC236}">
              <a16:creationId xmlns:a16="http://schemas.microsoft.com/office/drawing/2014/main" id="{581C73EF-F47A-945B-E07B-9CCB054CFE38}"/>
            </a:ext>
          </a:extLst>
        </xdr:cNvPr>
        <xdr:cNvPicPr>
          <a:picLocks noChangeAspect="1"/>
        </xdr:cNvPicPr>
      </xdr:nvPicPr>
      <xdr:blipFill>
        <a:blip xmlns:r="http://schemas.openxmlformats.org/officeDocument/2006/relationships" r:embed="rId12"/>
        <a:stretch>
          <a:fillRect/>
        </a:stretch>
      </xdr:blipFill>
      <xdr:spPr>
        <a:xfrm>
          <a:off x="9696450" y="7220368"/>
          <a:ext cx="2821284" cy="22284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552121759261" createdVersion="8" refreshedVersion="8" minRefreshableVersion="3" recordCount="4380" xr:uid="{E1BB43B8-9B2B-4A50-99CD-541B091D0C96}">
  <cacheSource type="worksheet">
    <worksheetSource name="ecom_data_rfm"/>
  </cacheSource>
  <cacheFields count="11">
    <cacheField name="Column1" numFmtId="0">
      <sharedItems containsSemiMixedTypes="0" containsString="0" containsNumber="1" containsInteger="1" minValue="1" maxValue="4380" count="438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sharedItems>
    </cacheField>
    <cacheField name="CustomerID" numFmtId="0">
      <sharedItems containsSemiMixedTypes="0" containsString="0" containsNumber="1" containsInteger="1" minValue="12346" maxValue="18287" count="4372">
        <n v="12346"/>
        <n v="12347"/>
        <n v="12348"/>
        <n v="12349"/>
        <n v="12350"/>
        <n v="12352"/>
        <n v="12353"/>
        <n v="12354"/>
        <n v="12355"/>
        <n v="12356"/>
        <n v="12357"/>
        <n v="12358"/>
        <n v="12359"/>
        <n v="12360"/>
        <n v="12361"/>
        <n v="12362"/>
        <n v="12363"/>
        <n v="12364"/>
        <n v="12365"/>
        <n v="12367"/>
        <n v="12370"/>
        <n v="12371"/>
        <n v="12372"/>
        <n v="12373"/>
        <n v="12374"/>
        <n v="12375"/>
        <n v="12377"/>
        <n v="12378"/>
        <n v="12379"/>
        <n v="12380"/>
        <n v="12381"/>
        <n v="12383"/>
        <n v="12384"/>
        <n v="12386"/>
        <n v="12388"/>
        <n v="12390"/>
        <n v="12391"/>
        <n v="12393"/>
        <n v="12394"/>
        <n v="12395"/>
        <n v="12397"/>
        <n v="12398"/>
        <n v="12399"/>
        <n v="12401"/>
        <n v="12402"/>
        <n v="12403"/>
        <n v="12405"/>
        <n v="12406"/>
        <n v="12407"/>
        <n v="12408"/>
        <n v="12409"/>
        <n v="12410"/>
        <n v="12412"/>
        <n v="12413"/>
        <n v="12414"/>
        <n v="12415"/>
        <n v="12417"/>
        <n v="12418"/>
        <n v="12420"/>
        <n v="12421"/>
        <n v="12422"/>
        <n v="12423"/>
        <n v="12424"/>
        <n v="12425"/>
        <n v="12426"/>
        <n v="12427"/>
        <n v="12428"/>
        <n v="12429"/>
        <n v="12430"/>
        <n v="12431"/>
        <n v="12432"/>
        <n v="12433"/>
        <n v="12434"/>
        <n v="12435"/>
        <n v="12436"/>
        <n v="12437"/>
        <n v="12438"/>
        <n v="12441"/>
        <n v="12442"/>
        <n v="12444"/>
        <n v="12445"/>
        <n v="12446"/>
        <n v="12447"/>
        <n v="12448"/>
        <n v="12449"/>
        <n v="12450"/>
        <n v="12451"/>
        <n v="12452"/>
        <n v="12453"/>
        <n v="12454"/>
        <n v="12455"/>
        <n v="12456"/>
        <n v="12457"/>
        <n v="12458"/>
        <n v="12461"/>
        <n v="12462"/>
        <n v="12463"/>
        <n v="12464"/>
        <n v="12465"/>
        <n v="12468"/>
        <n v="12471"/>
        <n v="12472"/>
        <n v="12473"/>
        <n v="12474"/>
        <n v="12475"/>
        <n v="12476"/>
        <n v="12477"/>
        <n v="12478"/>
        <n v="12479"/>
        <n v="12480"/>
        <n v="12481"/>
        <n v="12483"/>
        <n v="12484"/>
        <n v="12488"/>
        <n v="12489"/>
        <n v="12490"/>
        <n v="12491"/>
        <n v="12492"/>
        <n v="12493"/>
        <n v="12494"/>
        <n v="12497"/>
        <n v="12498"/>
        <n v="12500"/>
        <n v="12501"/>
        <n v="12502"/>
        <n v="12503"/>
        <n v="12504"/>
        <n v="12505"/>
        <n v="12506"/>
        <n v="12507"/>
        <n v="12508"/>
        <n v="12509"/>
        <n v="12510"/>
        <n v="12512"/>
        <n v="12513"/>
        <n v="12514"/>
        <n v="12515"/>
        <n v="12516"/>
        <n v="12517"/>
        <n v="12518"/>
        <n v="12519"/>
        <n v="12520"/>
        <n v="12521"/>
        <n v="12522"/>
        <n v="12523"/>
        <n v="12524"/>
        <n v="12526"/>
        <n v="12527"/>
        <n v="12528"/>
        <n v="12530"/>
        <n v="12531"/>
        <n v="12532"/>
        <n v="12534"/>
        <n v="12535"/>
        <n v="12536"/>
        <n v="12538"/>
        <n v="12539"/>
        <n v="12540"/>
        <n v="12541"/>
        <n v="12544"/>
        <n v="12545"/>
        <n v="12546"/>
        <n v="12547"/>
        <n v="12548"/>
        <n v="12550"/>
        <n v="12551"/>
        <n v="12552"/>
        <n v="12553"/>
        <n v="12556"/>
        <n v="12557"/>
        <n v="12558"/>
        <n v="12559"/>
        <n v="12560"/>
        <n v="12561"/>
        <n v="12562"/>
        <n v="12564"/>
        <n v="12565"/>
        <n v="12566"/>
        <n v="12567"/>
        <n v="12569"/>
        <n v="12571"/>
        <n v="12572"/>
        <n v="12573"/>
        <n v="12574"/>
        <n v="12576"/>
        <n v="12577"/>
        <n v="12578"/>
        <n v="12579"/>
        <n v="12580"/>
        <n v="12581"/>
        <n v="12582"/>
        <n v="12583"/>
        <n v="12584"/>
        <n v="12585"/>
        <n v="12586"/>
        <n v="12587"/>
        <n v="12588"/>
        <n v="12589"/>
        <n v="12590"/>
        <n v="12591"/>
        <n v="12592"/>
        <n v="12593"/>
        <n v="12594"/>
        <n v="12596"/>
        <n v="12597"/>
        <n v="12598"/>
        <n v="12599"/>
        <n v="12600"/>
        <n v="12601"/>
        <n v="12602"/>
        <n v="12603"/>
        <n v="12604"/>
        <n v="12605"/>
        <n v="12607"/>
        <n v="12609"/>
        <n v="12610"/>
        <n v="12611"/>
        <n v="12612"/>
        <n v="12613"/>
        <n v="12614"/>
        <n v="12615"/>
        <n v="12616"/>
        <n v="12617"/>
        <n v="12618"/>
        <n v="12619"/>
        <n v="12620"/>
        <n v="12621"/>
        <n v="12622"/>
        <n v="12623"/>
        <n v="12624"/>
        <n v="12625"/>
        <n v="12626"/>
        <n v="12627"/>
        <n v="12628"/>
        <n v="12630"/>
        <n v="12631"/>
        <n v="12633"/>
        <n v="12635"/>
        <n v="12637"/>
        <n v="12638"/>
        <n v="12639"/>
        <n v="12640"/>
        <n v="12641"/>
        <n v="12642"/>
        <n v="12643"/>
        <n v="12644"/>
        <n v="12645"/>
        <n v="12646"/>
        <n v="12647"/>
        <n v="12648"/>
        <n v="12649"/>
        <n v="12650"/>
        <n v="12651"/>
        <n v="12652"/>
        <n v="12653"/>
        <n v="12654"/>
        <n v="12656"/>
        <n v="12657"/>
        <n v="12658"/>
        <n v="12659"/>
        <n v="12660"/>
        <n v="12662"/>
        <n v="12664"/>
        <n v="12665"/>
        <n v="12666"/>
        <n v="12667"/>
        <n v="12668"/>
        <n v="12669"/>
        <n v="12670"/>
        <n v="12672"/>
        <n v="12673"/>
        <n v="12674"/>
        <n v="12676"/>
        <n v="12678"/>
        <n v="12679"/>
        <n v="12680"/>
        <n v="12681"/>
        <n v="12682"/>
        <n v="12683"/>
        <n v="12684"/>
        <n v="12685"/>
        <n v="12686"/>
        <n v="12688"/>
        <n v="12689"/>
        <n v="12690"/>
        <n v="12691"/>
        <n v="12693"/>
        <n v="12694"/>
        <n v="12695"/>
        <n v="12697"/>
        <n v="12700"/>
        <n v="12701"/>
        <n v="12702"/>
        <n v="12703"/>
        <n v="12704"/>
        <n v="12705"/>
        <n v="12707"/>
        <n v="12708"/>
        <n v="12709"/>
        <n v="12710"/>
        <n v="12712"/>
        <n v="12713"/>
        <n v="12714"/>
        <n v="12715"/>
        <n v="12716"/>
        <n v="12717"/>
        <n v="12718"/>
        <n v="12719"/>
        <n v="12720"/>
        <n v="12721"/>
        <n v="12722"/>
        <n v="12723"/>
        <n v="12724"/>
        <n v="12725"/>
        <n v="12726"/>
        <n v="12727"/>
        <n v="12728"/>
        <n v="12729"/>
        <n v="12731"/>
        <n v="12732"/>
        <n v="12733"/>
        <n v="12734"/>
        <n v="12735"/>
        <n v="12736"/>
        <n v="12738"/>
        <n v="12739"/>
        <n v="12740"/>
        <n v="12743"/>
        <n v="12744"/>
        <n v="12747"/>
        <n v="12748"/>
        <n v="12749"/>
        <n v="12750"/>
        <n v="12752"/>
        <n v="12753"/>
        <n v="12754"/>
        <n v="12755"/>
        <n v="12756"/>
        <n v="12757"/>
        <n v="12758"/>
        <n v="12759"/>
        <n v="12762"/>
        <n v="12763"/>
        <n v="12764"/>
        <n v="12766"/>
        <n v="12769"/>
        <n v="12770"/>
        <n v="12772"/>
        <n v="12775"/>
        <n v="12778"/>
        <n v="12779"/>
        <n v="12781"/>
        <n v="12782"/>
        <n v="12783"/>
        <n v="12784"/>
        <n v="12785"/>
        <n v="12787"/>
        <n v="12789"/>
        <n v="12790"/>
        <n v="12791"/>
        <n v="12792"/>
        <n v="12793"/>
        <n v="12794"/>
        <n v="12795"/>
        <n v="12797"/>
        <n v="12798"/>
        <n v="12802"/>
        <n v="12808"/>
        <n v="12809"/>
        <n v="12811"/>
        <n v="12812"/>
        <n v="12814"/>
        <n v="12815"/>
        <n v="12816"/>
        <n v="12817"/>
        <n v="12818"/>
        <n v="12820"/>
        <n v="12821"/>
        <n v="12822"/>
        <n v="12823"/>
        <n v="12824"/>
        <n v="12826"/>
        <n v="12827"/>
        <n v="12828"/>
        <n v="12829"/>
        <n v="12830"/>
        <n v="12831"/>
        <n v="12832"/>
        <n v="12833"/>
        <n v="12834"/>
        <n v="12836"/>
        <n v="12837"/>
        <n v="12838"/>
        <n v="12839"/>
        <n v="12840"/>
        <n v="12841"/>
        <n v="12842"/>
        <n v="12843"/>
        <n v="12844"/>
        <n v="12845"/>
        <n v="12847"/>
        <n v="12849"/>
        <n v="12851"/>
        <n v="12852"/>
        <n v="12853"/>
        <n v="12854"/>
        <n v="12855"/>
        <n v="12856"/>
        <n v="12857"/>
        <n v="12863"/>
        <n v="12864"/>
        <n v="12865"/>
        <n v="12866"/>
        <n v="12867"/>
        <n v="12868"/>
        <n v="12870"/>
        <n v="12871"/>
        <n v="12872"/>
        <n v="12873"/>
        <n v="12875"/>
        <n v="12876"/>
        <n v="12877"/>
        <n v="12878"/>
        <n v="12879"/>
        <n v="12881"/>
        <n v="12882"/>
        <n v="12883"/>
        <n v="12884"/>
        <n v="12885"/>
        <n v="12886"/>
        <n v="12888"/>
        <n v="12890"/>
        <n v="12891"/>
        <n v="12893"/>
        <n v="12895"/>
        <n v="12897"/>
        <n v="12901"/>
        <n v="12902"/>
        <n v="12904"/>
        <n v="12906"/>
        <n v="12908"/>
        <n v="12909"/>
        <n v="12910"/>
        <n v="12912"/>
        <n v="12913"/>
        <n v="12915"/>
        <n v="12916"/>
        <n v="12917"/>
        <n v="12919"/>
        <n v="12920"/>
        <n v="12921"/>
        <n v="12922"/>
        <n v="12923"/>
        <n v="12924"/>
        <n v="12925"/>
        <n v="12928"/>
        <n v="12929"/>
        <n v="12930"/>
        <n v="12931"/>
        <n v="12933"/>
        <n v="12935"/>
        <n v="12936"/>
        <n v="12937"/>
        <n v="12938"/>
        <n v="12939"/>
        <n v="12940"/>
        <n v="12942"/>
        <n v="12943"/>
        <n v="12944"/>
        <n v="12945"/>
        <n v="12947"/>
        <n v="12948"/>
        <n v="12949"/>
        <n v="12950"/>
        <n v="12951"/>
        <n v="12952"/>
        <n v="12953"/>
        <n v="12955"/>
        <n v="12956"/>
        <n v="12957"/>
        <n v="12962"/>
        <n v="12963"/>
        <n v="12965"/>
        <n v="12966"/>
        <n v="12967"/>
        <n v="12968"/>
        <n v="12970"/>
        <n v="12971"/>
        <n v="12974"/>
        <n v="12976"/>
        <n v="12977"/>
        <n v="12980"/>
        <n v="12981"/>
        <n v="12982"/>
        <n v="12984"/>
        <n v="12985"/>
        <n v="12987"/>
        <n v="12988"/>
        <n v="12989"/>
        <n v="12990"/>
        <n v="12991"/>
        <n v="12993"/>
        <n v="12994"/>
        <n v="12995"/>
        <n v="12997"/>
        <n v="12999"/>
        <n v="13000"/>
        <n v="13001"/>
        <n v="13002"/>
        <n v="13003"/>
        <n v="13004"/>
        <n v="13005"/>
        <n v="13006"/>
        <n v="13008"/>
        <n v="13011"/>
        <n v="13012"/>
        <n v="13013"/>
        <n v="13014"/>
        <n v="13015"/>
        <n v="13016"/>
        <n v="13017"/>
        <n v="13018"/>
        <n v="13021"/>
        <n v="13023"/>
        <n v="13026"/>
        <n v="13027"/>
        <n v="13028"/>
        <n v="13029"/>
        <n v="13030"/>
        <n v="13032"/>
        <n v="13033"/>
        <n v="13034"/>
        <n v="13035"/>
        <n v="13037"/>
        <n v="13038"/>
        <n v="13040"/>
        <n v="13043"/>
        <n v="13044"/>
        <n v="13045"/>
        <n v="13046"/>
        <n v="13047"/>
        <n v="13048"/>
        <n v="13049"/>
        <n v="13050"/>
        <n v="13052"/>
        <n v="13055"/>
        <n v="13058"/>
        <n v="13059"/>
        <n v="13060"/>
        <n v="13061"/>
        <n v="13062"/>
        <n v="13064"/>
        <n v="13065"/>
        <n v="13066"/>
        <n v="13067"/>
        <n v="13068"/>
        <n v="13069"/>
        <n v="13070"/>
        <n v="13072"/>
        <n v="13075"/>
        <n v="13077"/>
        <n v="13078"/>
        <n v="13079"/>
        <n v="13080"/>
        <n v="13081"/>
        <n v="13082"/>
        <n v="13083"/>
        <n v="13085"/>
        <n v="13089"/>
        <n v="13090"/>
        <n v="13091"/>
        <n v="13092"/>
        <n v="13093"/>
        <n v="13094"/>
        <n v="13095"/>
        <n v="13097"/>
        <n v="13098"/>
        <n v="13099"/>
        <n v="13101"/>
        <n v="13102"/>
        <n v="13103"/>
        <n v="13104"/>
        <n v="13106"/>
        <n v="13107"/>
        <n v="13108"/>
        <n v="13109"/>
        <n v="13110"/>
        <n v="13113"/>
        <n v="13115"/>
        <n v="13116"/>
        <n v="13117"/>
        <n v="13118"/>
        <n v="13120"/>
        <n v="13121"/>
        <n v="13122"/>
        <n v="13124"/>
        <n v="13126"/>
        <n v="13127"/>
        <n v="13130"/>
        <n v="13131"/>
        <n v="13132"/>
        <n v="13133"/>
        <n v="13134"/>
        <n v="13135"/>
        <n v="13136"/>
        <n v="13137"/>
        <n v="13138"/>
        <n v="13139"/>
        <n v="13140"/>
        <n v="13141"/>
        <n v="13142"/>
        <n v="13144"/>
        <n v="13145"/>
        <n v="13146"/>
        <n v="13147"/>
        <n v="13148"/>
        <n v="13149"/>
        <n v="13151"/>
        <n v="13153"/>
        <n v="13154"/>
        <n v="13155"/>
        <n v="13157"/>
        <n v="13158"/>
        <n v="13159"/>
        <n v="13160"/>
        <n v="13161"/>
        <n v="13162"/>
        <n v="13165"/>
        <n v="13166"/>
        <n v="13167"/>
        <n v="13168"/>
        <n v="13169"/>
        <n v="13170"/>
        <n v="13171"/>
        <n v="13173"/>
        <n v="13174"/>
        <n v="13176"/>
        <n v="13177"/>
        <n v="13178"/>
        <n v="13182"/>
        <n v="13183"/>
        <n v="13184"/>
        <n v="13185"/>
        <n v="13186"/>
        <n v="13187"/>
        <n v="13188"/>
        <n v="13189"/>
        <n v="13192"/>
        <n v="13193"/>
        <n v="13194"/>
        <n v="13196"/>
        <n v="13198"/>
        <n v="13199"/>
        <n v="13200"/>
        <n v="13203"/>
        <n v="13207"/>
        <n v="13208"/>
        <n v="13209"/>
        <n v="13210"/>
        <n v="13211"/>
        <n v="13212"/>
        <n v="13213"/>
        <n v="13216"/>
        <n v="13217"/>
        <n v="13218"/>
        <n v="13220"/>
        <n v="13221"/>
        <n v="13223"/>
        <n v="13224"/>
        <n v="13225"/>
        <n v="13226"/>
        <n v="13227"/>
        <n v="13228"/>
        <n v="13229"/>
        <n v="13230"/>
        <n v="13232"/>
        <n v="13233"/>
        <n v="13235"/>
        <n v="13236"/>
        <n v="13238"/>
        <n v="13239"/>
        <n v="13240"/>
        <n v="13242"/>
        <n v="13243"/>
        <n v="13244"/>
        <n v="13245"/>
        <n v="13246"/>
        <n v="13247"/>
        <n v="13248"/>
        <n v="13249"/>
        <n v="13253"/>
        <n v="13255"/>
        <n v="13256"/>
        <n v="13258"/>
        <n v="13259"/>
        <n v="13260"/>
        <n v="13261"/>
        <n v="13262"/>
        <n v="13263"/>
        <n v="13265"/>
        <n v="13266"/>
        <n v="13267"/>
        <n v="13268"/>
        <n v="13269"/>
        <n v="13270"/>
        <n v="13271"/>
        <n v="13272"/>
        <n v="13273"/>
        <n v="13276"/>
        <n v="13277"/>
        <n v="13278"/>
        <n v="13279"/>
        <n v="13280"/>
        <n v="13282"/>
        <n v="13283"/>
        <n v="13284"/>
        <n v="13285"/>
        <n v="13291"/>
        <n v="13292"/>
        <n v="13294"/>
        <n v="13295"/>
        <n v="13296"/>
        <n v="13297"/>
        <n v="13298"/>
        <n v="13299"/>
        <n v="13300"/>
        <n v="13301"/>
        <n v="13302"/>
        <n v="13304"/>
        <n v="13305"/>
        <n v="13307"/>
        <n v="13308"/>
        <n v="13309"/>
        <n v="13310"/>
        <n v="13311"/>
        <n v="13313"/>
        <n v="13314"/>
        <n v="13316"/>
        <n v="13317"/>
        <n v="13318"/>
        <n v="13319"/>
        <n v="13320"/>
        <n v="13321"/>
        <n v="13322"/>
        <n v="13323"/>
        <n v="13324"/>
        <n v="13325"/>
        <n v="13327"/>
        <n v="13328"/>
        <n v="13329"/>
        <n v="13330"/>
        <n v="13332"/>
        <n v="13334"/>
        <n v="13336"/>
        <n v="13338"/>
        <n v="13339"/>
        <n v="13340"/>
        <n v="13341"/>
        <n v="13343"/>
        <n v="13344"/>
        <n v="13345"/>
        <n v="13347"/>
        <n v="13348"/>
        <n v="13349"/>
        <n v="13350"/>
        <n v="13351"/>
        <n v="13352"/>
        <n v="13354"/>
        <n v="13355"/>
        <n v="13356"/>
        <n v="13357"/>
        <n v="13358"/>
        <n v="13359"/>
        <n v="13362"/>
        <n v="13363"/>
        <n v="13364"/>
        <n v="13365"/>
        <n v="13366"/>
        <n v="13368"/>
        <n v="13369"/>
        <n v="13370"/>
        <n v="13372"/>
        <n v="13373"/>
        <n v="13375"/>
        <n v="13376"/>
        <n v="13379"/>
        <n v="13381"/>
        <n v="13382"/>
        <n v="13384"/>
        <n v="13385"/>
        <n v="13388"/>
        <n v="13389"/>
        <n v="13390"/>
        <n v="13391"/>
        <n v="13394"/>
        <n v="13395"/>
        <n v="13396"/>
        <n v="13397"/>
        <n v="13398"/>
        <n v="13402"/>
        <n v="13403"/>
        <n v="13404"/>
        <n v="13405"/>
        <n v="13408"/>
        <n v="13410"/>
        <n v="13411"/>
        <n v="13414"/>
        <n v="13416"/>
        <n v="13417"/>
        <n v="13418"/>
        <n v="13419"/>
        <n v="13420"/>
        <n v="13421"/>
        <n v="13422"/>
        <n v="13425"/>
        <n v="13426"/>
        <n v="13427"/>
        <n v="13428"/>
        <n v="13429"/>
        <n v="13430"/>
        <n v="13431"/>
        <n v="13434"/>
        <n v="13435"/>
        <n v="13436"/>
        <n v="13437"/>
        <n v="13439"/>
        <n v="13441"/>
        <n v="13447"/>
        <n v="13448"/>
        <n v="13449"/>
        <n v="13450"/>
        <n v="13451"/>
        <n v="13452"/>
        <n v="13453"/>
        <n v="13455"/>
        <n v="13456"/>
        <n v="13458"/>
        <n v="13460"/>
        <n v="13461"/>
        <n v="13462"/>
        <n v="13464"/>
        <n v="13466"/>
        <n v="13467"/>
        <n v="13468"/>
        <n v="13470"/>
        <n v="13471"/>
        <n v="13473"/>
        <n v="13474"/>
        <n v="13475"/>
        <n v="13476"/>
        <n v="13477"/>
        <n v="13479"/>
        <n v="13481"/>
        <n v="13482"/>
        <n v="13483"/>
        <n v="13484"/>
        <n v="13485"/>
        <n v="13486"/>
        <n v="13487"/>
        <n v="13488"/>
        <n v="13489"/>
        <n v="13491"/>
        <n v="13492"/>
        <n v="13493"/>
        <n v="13494"/>
        <n v="13495"/>
        <n v="13496"/>
        <n v="13497"/>
        <n v="13499"/>
        <n v="13500"/>
        <n v="13501"/>
        <n v="13502"/>
        <n v="13503"/>
        <n v="13504"/>
        <n v="13505"/>
        <n v="13506"/>
        <n v="13507"/>
        <n v="13508"/>
        <n v="13509"/>
        <n v="13510"/>
        <n v="13512"/>
        <n v="13513"/>
        <n v="13514"/>
        <n v="13515"/>
        <n v="13516"/>
        <n v="13517"/>
        <n v="13518"/>
        <n v="13519"/>
        <n v="13520"/>
        <n v="13521"/>
        <n v="13522"/>
        <n v="13523"/>
        <n v="13524"/>
        <n v="13525"/>
        <n v="13527"/>
        <n v="13529"/>
        <n v="13531"/>
        <n v="13532"/>
        <n v="13533"/>
        <n v="13534"/>
        <n v="13536"/>
        <n v="13538"/>
        <n v="13539"/>
        <n v="13544"/>
        <n v="13546"/>
        <n v="13548"/>
        <n v="13549"/>
        <n v="13551"/>
        <n v="13552"/>
        <n v="13555"/>
        <n v="13557"/>
        <n v="13558"/>
        <n v="13560"/>
        <n v="13561"/>
        <n v="13562"/>
        <n v="13563"/>
        <n v="13564"/>
        <n v="13565"/>
        <n v="13566"/>
        <n v="13568"/>
        <n v="13569"/>
        <n v="13570"/>
        <n v="13571"/>
        <n v="13572"/>
        <n v="13573"/>
        <n v="13575"/>
        <n v="13576"/>
        <n v="13577"/>
        <n v="13579"/>
        <n v="13581"/>
        <n v="13583"/>
        <n v="13584"/>
        <n v="13587"/>
        <n v="13588"/>
        <n v="13589"/>
        <n v="13590"/>
        <n v="13591"/>
        <n v="13592"/>
        <n v="13593"/>
        <n v="13594"/>
        <n v="13596"/>
        <n v="13598"/>
        <n v="13599"/>
        <n v="13600"/>
        <n v="13601"/>
        <n v="13602"/>
        <n v="13603"/>
        <n v="13606"/>
        <n v="13607"/>
        <n v="13610"/>
        <n v="13611"/>
        <n v="13614"/>
        <n v="13615"/>
        <n v="13617"/>
        <n v="13618"/>
        <n v="13621"/>
        <n v="13623"/>
        <n v="13626"/>
        <n v="13627"/>
        <n v="13629"/>
        <n v="13630"/>
        <n v="13631"/>
        <n v="13632"/>
        <n v="13634"/>
        <n v="13635"/>
        <n v="13636"/>
        <n v="13637"/>
        <n v="13638"/>
        <n v="13639"/>
        <n v="13642"/>
        <n v="13643"/>
        <n v="13644"/>
        <n v="13645"/>
        <n v="13647"/>
        <n v="13649"/>
        <n v="13650"/>
        <n v="13651"/>
        <n v="13652"/>
        <n v="13654"/>
        <n v="13655"/>
        <n v="13656"/>
        <n v="13657"/>
        <n v="13658"/>
        <n v="13659"/>
        <n v="13662"/>
        <n v="13663"/>
        <n v="13666"/>
        <n v="13667"/>
        <n v="13668"/>
        <n v="13669"/>
        <n v="13670"/>
        <n v="13672"/>
        <n v="13673"/>
        <n v="13675"/>
        <n v="13678"/>
        <n v="13680"/>
        <n v="13681"/>
        <n v="13682"/>
        <n v="13684"/>
        <n v="13685"/>
        <n v="13686"/>
        <n v="13689"/>
        <n v="13690"/>
        <n v="13692"/>
        <n v="13693"/>
        <n v="13694"/>
        <n v="13695"/>
        <n v="13697"/>
        <n v="13699"/>
        <n v="13700"/>
        <n v="13703"/>
        <n v="13704"/>
        <n v="13705"/>
        <n v="13706"/>
        <n v="13707"/>
        <n v="13708"/>
        <n v="13709"/>
        <n v="13710"/>
        <n v="13711"/>
        <n v="13712"/>
        <n v="13715"/>
        <n v="13716"/>
        <n v="13717"/>
        <n v="13718"/>
        <n v="13719"/>
        <n v="13720"/>
        <n v="13721"/>
        <n v="13722"/>
        <n v="13723"/>
        <n v="13725"/>
        <n v="13726"/>
        <n v="13727"/>
        <n v="13728"/>
        <n v="13730"/>
        <n v="13731"/>
        <n v="13732"/>
        <n v="13735"/>
        <n v="13736"/>
        <n v="13737"/>
        <n v="13739"/>
        <n v="13740"/>
        <n v="13741"/>
        <n v="13742"/>
        <n v="13743"/>
        <n v="13744"/>
        <n v="13745"/>
        <n v="13747"/>
        <n v="13748"/>
        <n v="13750"/>
        <n v="13751"/>
        <n v="13752"/>
        <n v="13753"/>
        <n v="13754"/>
        <n v="13755"/>
        <n v="13756"/>
        <n v="13758"/>
        <n v="13759"/>
        <n v="13760"/>
        <n v="13761"/>
        <n v="13762"/>
        <n v="13763"/>
        <n v="13764"/>
        <n v="13767"/>
        <n v="13769"/>
        <n v="13771"/>
        <n v="13772"/>
        <n v="13774"/>
        <n v="13777"/>
        <n v="13778"/>
        <n v="13780"/>
        <n v="13781"/>
        <n v="13782"/>
        <n v="13784"/>
        <n v="13786"/>
        <n v="13787"/>
        <n v="13790"/>
        <n v="13791"/>
        <n v="13792"/>
        <n v="13798"/>
        <n v="13799"/>
        <n v="13800"/>
        <n v="13801"/>
        <n v="13802"/>
        <n v="13803"/>
        <n v="13804"/>
        <n v="13805"/>
        <n v="13806"/>
        <n v="13807"/>
        <n v="13808"/>
        <n v="13809"/>
        <n v="13810"/>
        <n v="13811"/>
        <n v="13812"/>
        <n v="13813"/>
        <n v="13814"/>
        <n v="13815"/>
        <n v="13816"/>
        <n v="13817"/>
        <n v="13819"/>
        <n v="13821"/>
        <n v="13822"/>
        <n v="13823"/>
        <n v="13824"/>
        <n v="13826"/>
        <n v="13827"/>
        <n v="13828"/>
        <n v="13829"/>
        <n v="13831"/>
        <n v="13832"/>
        <n v="13833"/>
        <n v="13835"/>
        <n v="13837"/>
        <n v="13838"/>
        <n v="13841"/>
        <n v="13842"/>
        <n v="13844"/>
        <n v="13845"/>
        <n v="13846"/>
        <n v="13848"/>
        <n v="13849"/>
        <n v="13850"/>
        <n v="13851"/>
        <n v="13853"/>
        <n v="13854"/>
        <n v="13856"/>
        <n v="13858"/>
        <n v="13859"/>
        <n v="13860"/>
        <n v="13862"/>
        <n v="13863"/>
        <n v="13865"/>
        <n v="13866"/>
        <n v="13867"/>
        <n v="13868"/>
        <n v="13869"/>
        <n v="13870"/>
        <n v="13871"/>
        <n v="13873"/>
        <n v="13874"/>
        <n v="13875"/>
        <n v="13876"/>
        <n v="13877"/>
        <n v="13878"/>
        <n v="13880"/>
        <n v="13881"/>
        <n v="13882"/>
        <n v="13883"/>
        <n v="13884"/>
        <n v="13885"/>
        <n v="13886"/>
        <n v="13887"/>
        <n v="13888"/>
        <n v="13889"/>
        <n v="13890"/>
        <n v="13892"/>
        <n v="13893"/>
        <n v="13894"/>
        <n v="13895"/>
        <n v="13897"/>
        <n v="13898"/>
        <n v="13899"/>
        <n v="13900"/>
        <n v="13901"/>
        <n v="13904"/>
        <n v="13908"/>
        <n v="13911"/>
        <n v="13914"/>
        <n v="13917"/>
        <n v="13918"/>
        <n v="13919"/>
        <n v="13922"/>
        <n v="13923"/>
        <n v="13924"/>
        <n v="13925"/>
        <n v="13926"/>
        <n v="13927"/>
        <n v="13928"/>
        <n v="13929"/>
        <n v="13930"/>
        <n v="13931"/>
        <n v="13932"/>
        <n v="13933"/>
        <n v="13934"/>
        <n v="13936"/>
        <n v="13937"/>
        <n v="13938"/>
        <n v="13939"/>
        <n v="13940"/>
        <n v="13941"/>
        <n v="13946"/>
        <n v="13947"/>
        <n v="13948"/>
        <n v="13949"/>
        <n v="13950"/>
        <n v="13951"/>
        <n v="13952"/>
        <n v="13953"/>
        <n v="13954"/>
        <n v="13955"/>
        <n v="13956"/>
        <n v="13958"/>
        <n v="13959"/>
        <n v="13960"/>
        <n v="13962"/>
        <n v="13963"/>
        <n v="13967"/>
        <n v="13969"/>
        <n v="13971"/>
        <n v="13972"/>
        <n v="13973"/>
        <n v="13974"/>
        <n v="13975"/>
        <n v="13976"/>
        <n v="13978"/>
        <n v="13979"/>
        <n v="13980"/>
        <n v="13982"/>
        <n v="13983"/>
        <n v="13984"/>
        <n v="13985"/>
        <n v="13986"/>
        <n v="13988"/>
        <n v="13989"/>
        <n v="13990"/>
        <n v="13991"/>
        <n v="13992"/>
        <n v="13993"/>
        <n v="13994"/>
        <n v="13995"/>
        <n v="13999"/>
        <n v="14000"/>
        <n v="14001"/>
        <n v="14002"/>
        <n v="14004"/>
        <n v="14005"/>
        <n v="14006"/>
        <n v="14009"/>
        <n v="14012"/>
        <n v="14013"/>
        <n v="14014"/>
        <n v="14015"/>
        <n v="14016"/>
        <n v="14019"/>
        <n v="14020"/>
        <n v="14021"/>
        <n v="14022"/>
        <n v="14023"/>
        <n v="14024"/>
        <n v="14027"/>
        <n v="14029"/>
        <n v="14030"/>
        <n v="14031"/>
        <n v="14032"/>
        <n v="14034"/>
        <n v="14035"/>
        <n v="14036"/>
        <n v="14037"/>
        <n v="14038"/>
        <n v="14039"/>
        <n v="14040"/>
        <n v="14041"/>
        <n v="14044"/>
        <n v="14045"/>
        <n v="14046"/>
        <n v="14047"/>
        <n v="14048"/>
        <n v="14049"/>
        <n v="14050"/>
        <n v="14051"/>
        <n v="14052"/>
        <n v="14053"/>
        <n v="14054"/>
        <n v="14055"/>
        <n v="14056"/>
        <n v="14057"/>
        <n v="14059"/>
        <n v="14060"/>
        <n v="14062"/>
        <n v="14064"/>
        <n v="14066"/>
        <n v="14067"/>
        <n v="14068"/>
        <n v="14071"/>
        <n v="14073"/>
        <n v="14075"/>
        <n v="14076"/>
        <n v="14077"/>
        <n v="14078"/>
        <n v="14079"/>
        <n v="14080"/>
        <n v="14081"/>
        <n v="14082"/>
        <n v="14083"/>
        <n v="14085"/>
        <n v="14087"/>
        <n v="14088"/>
        <n v="14089"/>
        <n v="14090"/>
        <n v="14092"/>
        <n v="14093"/>
        <n v="14096"/>
        <n v="14098"/>
        <n v="14099"/>
        <n v="14100"/>
        <n v="14101"/>
        <n v="14102"/>
        <n v="14104"/>
        <n v="14105"/>
        <n v="14107"/>
        <n v="14108"/>
        <n v="14109"/>
        <n v="14110"/>
        <n v="14111"/>
        <n v="14112"/>
        <n v="14113"/>
        <n v="14114"/>
        <n v="14116"/>
        <n v="14117"/>
        <n v="14119"/>
        <n v="14121"/>
        <n v="14124"/>
        <n v="14125"/>
        <n v="14126"/>
        <n v="14127"/>
        <n v="14128"/>
        <n v="14129"/>
        <n v="14130"/>
        <n v="14132"/>
        <n v="14133"/>
        <n v="14135"/>
        <n v="14138"/>
        <n v="14139"/>
        <n v="14140"/>
        <n v="14141"/>
        <n v="14142"/>
        <n v="14143"/>
        <n v="14145"/>
        <n v="14146"/>
        <n v="14147"/>
        <n v="14148"/>
        <n v="14149"/>
        <n v="14150"/>
        <n v="14152"/>
        <n v="14154"/>
        <n v="14155"/>
        <n v="14156"/>
        <n v="14157"/>
        <n v="14158"/>
        <n v="14159"/>
        <n v="14161"/>
        <n v="14162"/>
        <n v="14163"/>
        <n v="14164"/>
        <n v="14165"/>
        <n v="14167"/>
        <n v="14171"/>
        <n v="14173"/>
        <n v="14174"/>
        <n v="14175"/>
        <n v="14176"/>
        <n v="14177"/>
        <n v="14178"/>
        <n v="14179"/>
        <n v="14180"/>
        <n v="14184"/>
        <n v="14185"/>
        <n v="14188"/>
        <n v="14189"/>
        <n v="14191"/>
        <n v="14193"/>
        <n v="14194"/>
        <n v="14195"/>
        <n v="14196"/>
        <n v="14198"/>
        <n v="14199"/>
        <n v="14201"/>
        <n v="14204"/>
        <n v="14205"/>
        <n v="14206"/>
        <n v="14208"/>
        <n v="14209"/>
        <n v="14210"/>
        <n v="14211"/>
        <n v="14212"/>
        <n v="14213"/>
        <n v="14214"/>
        <n v="14215"/>
        <n v="14216"/>
        <n v="14217"/>
        <n v="14218"/>
        <n v="14219"/>
        <n v="14220"/>
        <n v="14221"/>
        <n v="14222"/>
        <n v="14223"/>
        <n v="14224"/>
        <n v="14226"/>
        <n v="14227"/>
        <n v="14229"/>
        <n v="14231"/>
        <n v="14232"/>
        <n v="14233"/>
        <n v="14234"/>
        <n v="14235"/>
        <n v="14236"/>
        <n v="14237"/>
        <n v="14238"/>
        <n v="14239"/>
        <n v="14240"/>
        <n v="14241"/>
        <n v="14242"/>
        <n v="14243"/>
        <n v="14245"/>
        <n v="14246"/>
        <n v="14247"/>
        <n v="14248"/>
        <n v="14250"/>
        <n v="14251"/>
        <n v="14256"/>
        <n v="14257"/>
        <n v="14258"/>
        <n v="14259"/>
        <n v="14261"/>
        <n v="14262"/>
        <n v="14264"/>
        <n v="14265"/>
        <n v="14267"/>
        <n v="14270"/>
        <n v="14271"/>
        <n v="14272"/>
        <n v="14273"/>
        <n v="14276"/>
        <n v="14277"/>
        <n v="14280"/>
        <n v="14282"/>
        <n v="14284"/>
        <n v="14285"/>
        <n v="14286"/>
        <n v="14287"/>
        <n v="14288"/>
        <n v="14289"/>
        <n v="14290"/>
        <n v="14291"/>
        <n v="14292"/>
        <n v="14293"/>
        <n v="14295"/>
        <n v="14297"/>
        <n v="14298"/>
        <n v="14299"/>
        <n v="14300"/>
        <n v="14301"/>
        <n v="14304"/>
        <n v="14305"/>
        <n v="14306"/>
        <n v="14307"/>
        <n v="14309"/>
        <n v="14311"/>
        <n v="14312"/>
        <n v="14314"/>
        <n v="14315"/>
        <n v="14317"/>
        <n v="14320"/>
        <n v="14321"/>
        <n v="14323"/>
        <n v="14326"/>
        <n v="14327"/>
        <n v="14329"/>
        <n v="14331"/>
        <n v="14332"/>
        <n v="14333"/>
        <n v="14334"/>
        <n v="14335"/>
        <n v="14336"/>
        <n v="14338"/>
        <n v="14339"/>
        <n v="14340"/>
        <n v="14341"/>
        <n v="14342"/>
        <n v="14344"/>
        <n v="14345"/>
        <n v="14346"/>
        <n v="14348"/>
        <n v="14349"/>
        <n v="14350"/>
        <n v="14351"/>
        <n v="14352"/>
        <n v="14353"/>
        <n v="14354"/>
        <n v="14355"/>
        <n v="14356"/>
        <n v="14357"/>
        <n v="14359"/>
        <n v="14360"/>
        <n v="14362"/>
        <n v="14364"/>
        <n v="14367"/>
        <n v="14368"/>
        <n v="14371"/>
        <n v="14373"/>
        <n v="14375"/>
        <n v="14377"/>
        <n v="14379"/>
        <n v="14381"/>
        <n v="14382"/>
        <n v="14383"/>
        <n v="14385"/>
        <n v="14386"/>
        <n v="14387"/>
        <n v="14388"/>
        <n v="14389"/>
        <n v="14390"/>
        <n v="14393"/>
        <n v="14395"/>
        <n v="14396"/>
        <n v="14397"/>
        <n v="14400"/>
        <n v="14401"/>
        <n v="14403"/>
        <n v="14404"/>
        <n v="14406"/>
        <n v="14407"/>
        <n v="14408"/>
        <n v="14409"/>
        <n v="14410"/>
        <n v="14411"/>
        <n v="14412"/>
        <n v="14413"/>
        <n v="14414"/>
        <n v="14415"/>
        <n v="14416"/>
        <n v="14418"/>
        <n v="14419"/>
        <n v="14420"/>
        <n v="14421"/>
        <n v="14422"/>
        <n v="14423"/>
        <n v="14424"/>
        <n v="14426"/>
        <n v="14427"/>
        <n v="14428"/>
        <n v="14431"/>
        <n v="14432"/>
        <n v="14434"/>
        <n v="14436"/>
        <n v="14437"/>
        <n v="14438"/>
        <n v="14439"/>
        <n v="14440"/>
        <n v="14441"/>
        <n v="14442"/>
        <n v="14443"/>
        <n v="14446"/>
        <n v="14447"/>
        <n v="14448"/>
        <n v="14449"/>
        <n v="14450"/>
        <n v="14451"/>
        <n v="14452"/>
        <n v="14453"/>
        <n v="14456"/>
        <n v="14457"/>
        <n v="14459"/>
        <n v="14460"/>
        <n v="14461"/>
        <n v="14462"/>
        <n v="14463"/>
        <n v="14465"/>
        <n v="14466"/>
        <n v="14467"/>
        <n v="14470"/>
        <n v="14472"/>
        <n v="14473"/>
        <n v="14474"/>
        <n v="14475"/>
        <n v="14476"/>
        <n v="14477"/>
        <n v="14479"/>
        <n v="14480"/>
        <n v="14481"/>
        <n v="14482"/>
        <n v="14483"/>
        <n v="14484"/>
        <n v="14485"/>
        <n v="14487"/>
        <n v="14488"/>
        <n v="14489"/>
        <n v="14491"/>
        <n v="14493"/>
        <n v="14494"/>
        <n v="14495"/>
        <n v="14496"/>
        <n v="14497"/>
        <n v="14498"/>
        <n v="14499"/>
        <n v="14500"/>
        <n v="14501"/>
        <n v="14502"/>
        <n v="14503"/>
        <n v="14504"/>
        <n v="14505"/>
        <n v="14506"/>
        <n v="14507"/>
        <n v="14508"/>
        <n v="14511"/>
        <n v="14512"/>
        <n v="14513"/>
        <n v="14514"/>
        <n v="14515"/>
        <n v="14517"/>
        <n v="14518"/>
        <n v="14520"/>
        <n v="14522"/>
        <n v="14523"/>
        <n v="14524"/>
        <n v="14525"/>
        <n v="14527"/>
        <n v="14528"/>
        <n v="14529"/>
        <n v="14530"/>
        <n v="14532"/>
        <n v="14533"/>
        <n v="14534"/>
        <n v="14535"/>
        <n v="14536"/>
        <n v="14537"/>
        <n v="14538"/>
        <n v="14539"/>
        <n v="14540"/>
        <n v="14541"/>
        <n v="14542"/>
        <n v="14543"/>
        <n v="14544"/>
        <n v="14546"/>
        <n v="14547"/>
        <n v="14548"/>
        <n v="14549"/>
        <n v="14550"/>
        <n v="14551"/>
        <n v="14552"/>
        <n v="14553"/>
        <n v="14554"/>
        <n v="14555"/>
        <n v="14557"/>
        <n v="14560"/>
        <n v="14561"/>
        <n v="14562"/>
        <n v="14565"/>
        <n v="14566"/>
        <n v="14567"/>
        <n v="14569"/>
        <n v="14570"/>
        <n v="14572"/>
        <n v="14573"/>
        <n v="14576"/>
        <n v="14577"/>
        <n v="14578"/>
        <n v="14581"/>
        <n v="14582"/>
        <n v="14583"/>
        <n v="14584"/>
        <n v="14585"/>
        <n v="14586"/>
        <n v="14587"/>
        <n v="14589"/>
        <n v="14591"/>
        <n v="14592"/>
        <n v="14593"/>
        <n v="14594"/>
        <n v="14595"/>
        <n v="14597"/>
        <n v="14598"/>
        <n v="14600"/>
        <n v="14601"/>
        <n v="14603"/>
        <n v="14606"/>
        <n v="14607"/>
        <n v="14608"/>
        <n v="14609"/>
        <n v="14616"/>
        <n v="14618"/>
        <n v="14619"/>
        <n v="14620"/>
        <n v="14621"/>
        <n v="14622"/>
        <n v="14623"/>
        <n v="14624"/>
        <n v="14625"/>
        <n v="14626"/>
        <n v="14627"/>
        <n v="14628"/>
        <n v="14629"/>
        <n v="14631"/>
        <n v="14632"/>
        <n v="14633"/>
        <n v="14636"/>
        <n v="14638"/>
        <n v="14639"/>
        <n v="14640"/>
        <n v="14641"/>
        <n v="14642"/>
        <n v="14643"/>
        <n v="14644"/>
        <n v="14645"/>
        <n v="14646"/>
        <n v="14647"/>
        <n v="14649"/>
        <n v="14651"/>
        <n v="14652"/>
        <n v="14653"/>
        <n v="14655"/>
        <n v="14656"/>
        <n v="14657"/>
        <n v="14658"/>
        <n v="14659"/>
        <n v="14660"/>
        <n v="14661"/>
        <n v="14662"/>
        <n v="14664"/>
        <n v="14665"/>
        <n v="14666"/>
        <n v="14667"/>
        <n v="14669"/>
        <n v="14670"/>
        <n v="14672"/>
        <n v="14673"/>
        <n v="14675"/>
        <n v="14676"/>
        <n v="14679"/>
        <n v="14680"/>
        <n v="14681"/>
        <n v="14682"/>
        <n v="14684"/>
        <n v="14687"/>
        <n v="14688"/>
        <n v="14689"/>
        <n v="14690"/>
        <n v="14691"/>
        <n v="14692"/>
        <n v="14693"/>
        <n v="14696"/>
        <n v="14697"/>
        <n v="14698"/>
        <n v="14699"/>
        <n v="14700"/>
        <n v="14701"/>
        <n v="14702"/>
        <n v="14703"/>
        <n v="14704"/>
        <n v="14705"/>
        <n v="14708"/>
        <n v="14709"/>
        <n v="14710"/>
        <n v="14711"/>
        <n v="14712"/>
        <n v="14713"/>
        <n v="14714"/>
        <n v="14715"/>
        <n v="14716"/>
        <n v="14719"/>
        <n v="14720"/>
        <n v="14722"/>
        <n v="14723"/>
        <n v="14725"/>
        <n v="14727"/>
        <n v="14729"/>
        <n v="14730"/>
        <n v="14731"/>
        <n v="14732"/>
        <n v="14733"/>
        <n v="14735"/>
        <n v="14737"/>
        <n v="14738"/>
        <n v="14739"/>
        <n v="14740"/>
        <n v="14741"/>
        <n v="14744"/>
        <n v="14745"/>
        <n v="14747"/>
        <n v="14748"/>
        <n v="14752"/>
        <n v="14753"/>
        <n v="14754"/>
        <n v="14755"/>
        <n v="14756"/>
        <n v="14757"/>
        <n v="14758"/>
        <n v="14759"/>
        <n v="14760"/>
        <n v="14761"/>
        <n v="14762"/>
        <n v="14764"/>
        <n v="14765"/>
        <n v="14766"/>
        <n v="14768"/>
        <n v="14769"/>
        <n v="14770"/>
        <n v="14772"/>
        <n v="14775"/>
        <n v="14776"/>
        <n v="14777"/>
        <n v="14778"/>
        <n v="14779"/>
        <n v="14780"/>
        <n v="14782"/>
        <n v="14784"/>
        <n v="14785"/>
        <n v="14788"/>
        <n v="14789"/>
        <n v="14790"/>
        <n v="14792"/>
        <n v="14793"/>
        <n v="14794"/>
        <n v="14795"/>
        <n v="14796"/>
        <n v="14798"/>
        <n v="14799"/>
        <n v="14800"/>
        <n v="14801"/>
        <n v="14803"/>
        <n v="14804"/>
        <n v="14805"/>
        <n v="14806"/>
        <n v="14808"/>
        <n v="14810"/>
        <n v="14813"/>
        <n v="14815"/>
        <n v="14816"/>
        <n v="14817"/>
        <n v="14818"/>
        <n v="14819"/>
        <n v="14820"/>
        <n v="14821"/>
        <n v="14823"/>
        <n v="14824"/>
        <n v="14825"/>
        <n v="14828"/>
        <n v="14829"/>
        <n v="14830"/>
        <n v="14834"/>
        <n v="14836"/>
        <n v="14837"/>
        <n v="14840"/>
        <n v="14841"/>
        <n v="14842"/>
        <n v="14844"/>
        <n v="14847"/>
        <n v="14849"/>
        <n v="14850"/>
        <n v="14851"/>
        <n v="14852"/>
        <n v="14853"/>
        <n v="14854"/>
        <n v="14855"/>
        <n v="14856"/>
        <n v="14857"/>
        <n v="14859"/>
        <n v="14860"/>
        <n v="14861"/>
        <n v="14862"/>
        <n v="14863"/>
        <n v="14865"/>
        <n v="14866"/>
        <n v="14867"/>
        <n v="14868"/>
        <n v="14869"/>
        <n v="14870"/>
        <n v="14871"/>
        <n v="14873"/>
        <n v="14875"/>
        <n v="14878"/>
        <n v="14880"/>
        <n v="14881"/>
        <n v="14882"/>
        <n v="14883"/>
        <n v="14885"/>
        <n v="14886"/>
        <n v="14887"/>
        <n v="14888"/>
        <n v="14889"/>
        <n v="14890"/>
        <n v="14891"/>
        <n v="14893"/>
        <n v="14894"/>
        <n v="14895"/>
        <n v="14896"/>
        <n v="14897"/>
        <n v="14898"/>
        <n v="14901"/>
        <n v="14902"/>
        <n v="14903"/>
        <n v="14904"/>
        <n v="14905"/>
        <n v="14907"/>
        <n v="14908"/>
        <n v="14910"/>
        <n v="14911"/>
        <n v="14912"/>
        <n v="14913"/>
        <n v="14915"/>
        <n v="14916"/>
        <n v="14918"/>
        <n v="14920"/>
        <n v="14921"/>
        <n v="14923"/>
        <n v="14924"/>
        <n v="14929"/>
        <n v="14930"/>
        <n v="14931"/>
        <n v="14932"/>
        <n v="14934"/>
        <n v="14935"/>
        <n v="14936"/>
        <n v="14937"/>
        <n v="14944"/>
        <n v="14946"/>
        <n v="14947"/>
        <n v="14948"/>
        <n v="14950"/>
        <n v="14951"/>
        <n v="14952"/>
        <n v="14953"/>
        <n v="14954"/>
        <n v="14957"/>
        <n v="14958"/>
        <n v="14959"/>
        <n v="14960"/>
        <n v="14961"/>
        <n v="14962"/>
        <n v="14963"/>
        <n v="14964"/>
        <n v="14965"/>
        <n v="14966"/>
        <n v="14967"/>
        <n v="14968"/>
        <n v="14970"/>
        <n v="14971"/>
        <n v="14972"/>
        <n v="14973"/>
        <n v="14974"/>
        <n v="14975"/>
        <n v="14976"/>
        <n v="14978"/>
        <n v="14981"/>
        <n v="14984"/>
        <n v="14985"/>
        <n v="14987"/>
        <n v="14988"/>
        <n v="14995"/>
        <n v="14997"/>
        <n v="14998"/>
        <n v="15000"/>
        <n v="15002"/>
        <n v="15004"/>
        <n v="15005"/>
        <n v="15006"/>
        <n v="15007"/>
        <n v="15009"/>
        <n v="15010"/>
        <n v="15012"/>
        <n v="15014"/>
        <n v="15016"/>
        <n v="15017"/>
        <n v="15018"/>
        <n v="15019"/>
        <n v="15021"/>
        <n v="15022"/>
        <n v="15023"/>
        <n v="15024"/>
        <n v="15025"/>
        <n v="15026"/>
        <n v="15027"/>
        <n v="15028"/>
        <n v="15030"/>
        <n v="15031"/>
        <n v="15032"/>
        <n v="15033"/>
        <n v="15034"/>
        <n v="15035"/>
        <n v="15036"/>
        <n v="15038"/>
        <n v="15039"/>
        <n v="15041"/>
        <n v="15042"/>
        <n v="15043"/>
        <n v="15044"/>
        <n v="15045"/>
        <n v="15046"/>
        <n v="15047"/>
        <n v="15048"/>
        <n v="15049"/>
        <n v="15050"/>
        <n v="15051"/>
        <n v="15052"/>
        <n v="15053"/>
        <n v="15054"/>
        <n v="15057"/>
        <n v="15058"/>
        <n v="15059"/>
        <n v="15060"/>
        <n v="15061"/>
        <n v="15062"/>
        <n v="15063"/>
        <n v="15065"/>
        <n v="15066"/>
        <n v="15067"/>
        <n v="15068"/>
        <n v="15069"/>
        <n v="15070"/>
        <n v="15071"/>
        <n v="15073"/>
        <n v="15074"/>
        <n v="15075"/>
        <n v="15076"/>
        <n v="15078"/>
        <n v="15079"/>
        <n v="15081"/>
        <n v="15083"/>
        <n v="15087"/>
        <n v="15088"/>
        <n v="15089"/>
        <n v="15090"/>
        <n v="15091"/>
        <n v="15092"/>
        <n v="15093"/>
        <n v="15095"/>
        <n v="15096"/>
        <n v="15097"/>
        <n v="15098"/>
        <n v="15099"/>
        <n v="15100"/>
        <n v="15101"/>
        <n v="15103"/>
        <n v="15104"/>
        <n v="15105"/>
        <n v="15106"/>
        <n v="15107"/>
        <n v="15108"/>
        <n v="15109"/>
        <n v="15110"/>
        <n v="15111"/>
        <n v="15113"/>
        <n v="15114"/>
        <n v="15115"/>
        <n v="15116"/>
        <n v="15117"/>
        <n v="15118"/>
        <n v="15119"/>
        <n v="15120"/>
        <n v="15121"/>
        <n v="15122"/>
        <n v="15123"/>
        <n v="15124"/>
        <n v="15125"/>
        <n v="15127"/>
        <n v="15128"/>
        <n v="15129"/>
        <n v="15130"/>
        <n v="15132"/>
        <n v="15133"/>
        <n v="15134"/>
        <n v="15135"/>
        <n v="15136"/>
        <n v="15139"/>
        <n v="15140"/>
        <n v="15142"/>
        <n v="15143"/>
        <n v="15144"/>
        <n v="15145"/>
        <n v="15146"/>
        <n v="15147"/>
        <n v="15148"/>
        <n v="15149"/>
        <n v="15150"/>
        <n v="15152"/>
        <n v="15153"/>
        <n v="15154"/>
        <n v="15156"/>
        <n v="15157"/>
        <n v="15158"/>
        <n v="15159"/>
        <n v="15160"/>
        <n v="15163"/>
        <n v="15164"/>
        <n v="15165"/>
        <n v="15167"/>
        <n v="15168"/>
        <n v="15171"/>
        <n v="15172"/>
        <n v="15174"/>
        <n v="15175"/>
        <n v="15178"/>
        <n v="15179"/>
        <n v="15180"/>
        <n v="15181"/>
        <n v="15182"/>
        <n v="15184"/>
        <n v="15185"/>
        <n v="15186"/>
        <n v="15187"/>
        <n v="15189"/>
        <n v="15192"/>
        <n v="15193"/>
        <n v="15194"/>
        <n v="15195"/>
        <n v="15197"/>
        <n v="15198"/>
        <n v="15199"/>
        <n v="15201"/>
        <n v="15203"/>
        <n v="15204"/>
        <n v="15205"/>
        <n v="15206"/>
        <n v="15208"/>
        <n v="15210"/>
        <n v="15211"/>
        <n v="15212"/>
        <n v="15213"/>
        <n v="15214"/>
        <n v="15215"/>
        <n v="15216"/>
        <n v="15218"/>
        <n v="15219"/>
        <n v="15220"/>
        <n v="15221"/>
        <n v="15222"/>
        <n v="15223"/>
        <n v="15224"/>
        <n v="15225"/>
        <n v="15226"/>
        <n v="15227"/>
        <n v="15228"/>
        <n v="15230"/>
        <n v="15232"/>
        <n v="15234"/>
        <n v="15235"/>
        <n v="15236"/>
        <n v="15237"/>
        <n v="15238"/>
        <n v="15239"/>
        <n v="15240"/>
        <n v="15241"/>
        <n v="15243"/>
        <n v="15244"/>
        <n v="15245"/>
        <n v="15246"/>
        <n v="15247"/>
        <n v="15249"/>
        <n v="15251"/>
        <n v="15252"/>
        <n v="15253"/>
        <n v="15254"/>
        <n v="15255"/>
        <n v="15256"/>
        <n v="15257"/>
        <n v="15258"/>
        <n v="15260"/>
        <n v="15261"/>
        <n v="15262"/>
        <n v="15263"/>
        <n v="15264"/>
        <n v="15265"/>
        <n v="15266"/>
        <n v="15267"/>
        <n v="15269"/>
        <n v="15270"/>
        <n v="15271"/>
        <n v="15272"/>
        <n v="15274"/>
        <n v="15275"/>
        <n v="15276"/>
        <n v="15277"/>
        <n v="15279"/>
        <n v="15280"/>
        <n v="15281"/>
        <n v="15286"/>
        <n v="15287"/>
        <n v="15288"/>
        <n v="15289"/>
        <n v="15290"/>
        <n v="15291"/>
        <n v="15292"/>
        <n v="15296"/>
        <n v="15297"/>
        <n v="15298"/>
        <n v="15299"/>
        <n v="15300"/>
        <n v="15301"/>
        <n v="15303"/>
        <n v="15304"/>
        <n v="15306"/>
        <n v="15307"/>
        <n v="15308"/>
        <n v="15311"/>
        <n v="15312"/>
        <n v="15313"/>
        <n v="15314"/>
        <n v="15315"/>
        <n v="15316"/>
        <n v="15318"/>
        <n v="15319"/>
        <n v="15320"/>
        <n v="15321"/>
        <n v="15322"/>
        <n v="15325"/>
        <n v="15326"/>
        <n v="15327"/>
        <n v="15329"/>
        <n v="15330"/>
        <n v="15332"/>
        <n v="15333"/>
        <n v="15334"/>
        <n v="15335"/>
        <n v="15339"/>
        <n v="15341"/>
        <n v="15342"/>
        <n v="15343"/>
        <n v="15344"/>
        <n v="15345"/>
        <n v="15346"/>
        <n v="15347"/>
        <n v="15348"/>
        <n v="15349"/>
        <n v="15350"/>
        <n v="15351"/>
        <n v="15353"/>
        <n v="15355"/>
        <n v="15356"/>
        <n v="15358"/>
        <n v="15360"/>
        <n v="15361"/>
        <n v="15363"/>
        <n v="15364"/>
        <n v="15365"/>
        <n v="15366"/>
        <n v="15367"/>
        <n v="15368"/>
        <n v="15369"/>
        <n v="15370"/>
        <n v="15372"/>
        <n v="15373"/>
        <n v="15374"/>
        <n v="15376"/>
        <n v="15379"/>
        <n v="15380"/>
        <n v="15381"/>
        <n v="15382"/>
        <n v="15384"/>
        <n v="15385"/>
        <n v="15386"/>
        <n v="15388"/>
        <n v="15389"/>
        <n v="15392"/>
        <n v="15393"/>
        <n v="15394"/>
        <n v="15395"/>
        <n v="15396"/>
        <n v="15397"/>
        <n v="15398"/>
        <n v="15399"/>
        <n v="15400"/>
        <n v="15402"/>
        <n v="15405"/>
        <n v="15406"/>
        <n v="15407"/>
        <n v="15408"/>
        <n v="15410"/>
        <n v="15411"/>
        <n v="15412"/>
        <n v="15414"/>
        <n v="15415"/>
        <n v="15416"/>
        <n v="15417"/>
        <n v="15419"/>
        <n v="15421"/>
        <n v="15422"/>
        <n v="15423"/>
        <n v="15424"/>
        <n v="15426"/>
        <n v="15427"/>
        <n v="15428"/>
        <n v="15429"/>
        <n v="15432"/>
        <n v="15433"/>
        <n v="15434"/>
        <n v="15435"/>
        <n v="15436"/>
        <n v="15437"/>
        <n v="15438"/>
        <n v="15440"/>
        <n v="15442"/>
        <n v="15443"/>
        <n v="15444"/>
        <n v="15445"/>
        <n v="15447"/>
        <n v="15448"/>
        <n v="15449"/>
        <n v="15450"/>
        <n v="15452"/>
        <n v="15453"/>
        <n v="15454"/>
        <n v="15456"/>
        <n v="15457"/>
        <n v="15458"/>
        <n v="15460"/>
        <n v="15462"/>
        <n v="15463"/>
        <n v="15464"/>
        <n v="15465"/>
        <n v="15466"/>
        <n v="15467"/>
        <n v="15468"/>
        <n v="15469"/>
        <n v="15471"/>
        <n v="15472"/>
        <n v="15473"/>
        <n v="15475"/>
        <n v="15478"/>
        <n v="15480"/>
        <n v="15482"/>
        <n v="15483"/>
        <n v="15484"/>
        <n v="15485"/>
        <n v="15488"/>
        <n v="15489"/>
        <n v="15491"/>
        <n v="15492"/>
        <n v="15493"/>
        <n v="15494"/>
        <n v="15497"/>
        <n v="15498"/>
        <n v="15500"/>
        <n v="15502"/>
        <n v="15503"/>
        <n v="15504"/>
        <n v="15505"/>
        <n v="15506"/>
        <n v="15507"/>
        <n v="15508"/>
        <n v="15510"/>
        <n v="15511"/>
        <n v="15512"/>
        <n v="15513"/>
        <n v="15514"/>
        <n v="15516"/>
        <n v="15517"/>
        <n v="15518"/>
        <n v="15520"/>
        <n v="15521"/>
        <n v="15522"/>
        <n v="15523"/>
        <n v="15524"/>
        <n v="15525"/>
        <n v="15526"/>
        <n v="15527"/>
        <n v="15528"/>
        <n v="15529"/>
        <n v="15530"/>
        <n v="15531"/>
        <n v="15532"/>
        <n v="15533"/>
        <n v="15535"/>
        <n v="15537"/>
        <n v="15539"/>
        <n v="15540"/>
        <n v="15541"/>
        <n v="15543"/>
        <n v="15544"/>
        <n v="15545"/>
        <n v="15547"/>
        <n v="15549"/>
        <n v="15550"/>
        <n v="15551"/>
        <n v="15552"/>
        <n v="15553"/>
        <n v="15554"/>
        <n v="15555"/>
        <n v="15556"/>
        <n v="15557"/>
        <n v="15561"/>
        <n v="15562"/>
        <n v="15563"/>
        <n v="15565"/>
        <n v="15567"/>
        <n v="15568"/>
        <n v="15569"/>
        <n v="15570"/>
        <n v="15571"/>
        <n v="15572"/>
        <n v="15573"/>
        <n v="15574"/>
        <n v="15576"/>
        <n v="15577"/>
        <n v="15578"/>
        <n v="15579"/>
        <n v="15581"/>
        <n v="15582"/>
        <n v="15584"/>
        <n v="15585"/>
        <n v="15587"/>
        <n v="15589"/>
        <n v="15590"/>
        <n v="15592"/>
        <n v="15593"/>
        <n v="15594"/>
        <n v="15596"/>
        <n v="15597"/>
        <n v="15598"/>
        <n v="15599"/>
        <n v="15601"/>
        <n v="15602"/>
        <n v="15603"/>
        <n v="15604"/>
        <n v="15605"/>
        <n v="15606"/>
        <n v="15607"/>
        <n v="15608"/>
        <n v="15609"/>
        <n v="15610"/>
        <n v="15611"/>
        <n v="15612"/>
        <n v="15615"/>
        <n v="15618"/>
        <n v="15619"/>
        <n v="15620"/>
        <n v="15621"/>
        <n v="15622"/>
        <n v="15623"/>
        <n v="15624"/>
        <n v="15625"/>
        <n v="15626"/>
        <n v="15628"/>
        <n v="15630"/>
        <n v="15632"/>
        <n v="15634"/>
        <n v="15636"/>
        <n v="15637"/>
        <n v="15638"/>
        <n v="15639"/>
        <n v="15640"/>
        <n v="15641"/>
        <n v="15643"/>
        <n v="15644"/>
        <n v="15645"/>
        <n v="15646"/>
        <n v="15648"/>
        <n v="15649"/>
        <n v="15651"/>
        <n v="15652"/>
        <n v="15653"/>
        <n v="15654"/>
        <n v="15655"/>
        <n v="15656"/>
        <n v="15657"/>
        <n v="15658"/>
        <n v="15659"/>
        <n v="15660"/>
        <n v="15661"/>
        <n v="15663"/>
        <n v="15664"/>
        <n v="15665"/>
        <n v="15667"/>
        <n v="15668"/>
        <n v="15669"/>
        <n v="15670"/>
        <n v="15671"/>
        <n v="15673"/>
        <n v="15674"/>
        <n v="15675"/>
        <n v="15676"/>
        <n v="15677"/>
        <n v="15678"/>
        <n v="15679"/>
        <n v="15680"/>
        <n v="15681"/>
        <n v="15683"/>
        <n v="15687"/>
        <n v="15689"/>
        <n v="15690"/>
        <n v="15691"/>
        <n v="15692"/>
        <n v="15694"/>
        <n v="15695"/>
        <n v="15696"/>
        <n v="15699"/>
        <n v="15700"/>
        <n v="15701"/>
        <n v="15703"/>
        <n v="15704"/>
        <n v="15705"/>
        <n v="15706"/>
        <n v="15707"/>
        <n v="15708"/>
        <n v="15709"/>
        <n v="15712"/>
        <n v="15713"/>
        <n v="15714"/>
        <n v="15716"/>
        <n v="15717"/>
        <n v="15719"/>
        <n v="15720"/>
        <n v="15721"/>
        <n v="15722"/>
        <n v="15723"/>
        <n v="15724"/>
        <n v="15725"/>
        <n v="15727"/>
        <n v="15728"/>
        <n v="15729"/>
        <n v="15730"/>
        <n v="15732"/>
        <n v="15733"/>
        <n v="15734"/>
        <n v="15737"/>
        <n v="15738"/>
        <n v="15739"/>
        <n v="15740"/>
        <n v="15743"/>
        <n v="15744"/>
        <n v="15745"/>
        <n v="15746"/>
        <n v="15747"/>
        <n v="15748"/>
        <n v="15749"/>
        <n v="15750"/>
        <n v="15752"/>
        <n v="15753"/>
        <n v="15754"/>
        <n v="15755"/>
        <n v="15756"/>
        <n v="15757"/>
        <n v="15758"/>
        <n v="15759"/>
        <n v="15762"/>
        <n v="15763"/>
        <n v="15764"/>
        <n v="15766"/>
        <n v="15768"/>
        <n v="15769"/>
        <n v="15773"/>
        <n v="15774"/>
        <n v="15775"/>
        <n v="15776"/>
        <n v="15777"/>
        <n v="15780"/>
        <n v="15781"/>
        <n v="15782"/>
        <n v="15783"/>
        <n v="15785"/>
        <n v="15786"/>
        <n v="15787"/>
        <n v="15789"/>
        <n v="15790"/>
        <n v="15791"/>
        <n v="15793"/>
        <n v="15795"/>
        <n v="15796"/>
        <n v="15797"/>
        <n v="15799"/>
        <n v="15800"/>
        <n v="15801"/>
        <n v="15802"/>
        <n v="15803"/>
        <n v="15804"/>
        <n v="15805"/>
        <n v="15806"/>
        <n v="15807"/>
        <n v="15808"/>
        <n v="15809"/>
        <n v="15810"/>
        <n v="15811"/>
        <n v="15812"/>
        <n v="15813"/>
        <n v="15814"/>
        <n v="15815"/>
        <n v="15819"/>
        <n v="15820"/>
        <n v="15821"/>
        <n v="15822"/>
        <n v="15823"/>
        <n v="15825"/>
        <n v="15826"/>
        <n v="15827"/>
        <n v="15829"/>
        <n v="15830"/>
        <n v="15831"/>
        <n v="15832"/>
        <n v="15834"/>
        <n v="15835"/>
        <n v="15836"/>
        <n v="15837"/>
        <n v="15838"/>
        <n v="15839"/>
        <n v="15840"/>
        <n v="15841"/>
        <n v="15843"/>
        <n v="15844"/>
        <n v="15845"/>
        <n v="15847"/>
        <n v="15850"/>
        <n v="15852"/>
        <n v="15853"/>
        <n v="15854"/>
        <n v="15855"/>
        <n v="15856"/>
        <n v="15857"/>
        <n v="15858"/>
        <n v="15860"/>
        <n v="15861"/>
        <n v="15862"/>
        <n v="15863"/>
        <n v="15864"/>
        <n v="15865"/>
        <n v="15866"/>
        <n v="15867"/>
        <n v="15869"/>
        <n v="15870"/>
        <n v="15872"/>
        <n v="15874"/>
        <n v="15877"/>
        <n v="15880"/>
        <n v="15881"/>
        <n v="15882"/>
        <n v="15883"/>
        <n v="15885"/>
        <n v="15886"/>
        <n v="15888"/>
        <n v="15889"/>
        <n v="15891"/>
        <n v="15894"/>
        <n v="15895"/>
        <n v="15897"/>
        <n v="15898"/>
        <n v="15899"/>
        <n v="15900"/>
        <n v="15901"/>
        <n v="15903"/>
        <n v="15904"/>
        <n v="15906"/>
        <n v="15907"/>
        <n v="15909"/>
        <n v="15910"/>
        <n v="15912"/>
        <n v="15916"/>
        <n v="15917"/>
        <n v="15918"/>
        <n v="15919"/>
        <n v="15920"/>
        <n v="15921"/>
        <n v="15922"/>
        <n v="15923"/>
        <n v="15925"/>
        <n v="15930"/>
        <n v="15932"/>
        <n v="15933"/>
        <n v="15935"/>
        <n v="15937"/>
        <n v="15938"/>
        <n v="15939"/>
        <n v="15940"/>
        <n v="15942"/>
        <n v="15944"/>
        <n v="15945"/>
        <n v="15947"/>
        <n v="15948"/>
        <n v="15949"/>
        <n v="15950"/>
        <n v="15951"/>
        <n v="15952"/>
        <n v="15953"/>
        <n v="15955"/>
        <n v="15957"/>
        <n v="15958"/>
        <n v="15963"/>
        <n v="15965"/>
        <n v="15967"/>
        <n v="15969"/>
        <n v="15970"/>
        <n v="15971"/>
        <n v="15973"/>
        <n v="15974"/>
        <n v="15975"/>
        <n v="15976"/>
        <n v="15977"/>
        <n v="15978"/>
        <n v="15980"/>
        <n v="15981"/>
        <n v="15983"/>
        <n v="15984"/>
        <n v="15985"/>
        <n v="15986"/>
        <n v="15987"/>
        <n v="15988"/>
        <n v="15990"/>
        <n v="15992"/>
        <n v="15993"/>
        <n v="15994"/>
        <n v="15996"/>
        <n v="15998"/>
        <n v="16000"/>
        <n v="16003"/>
        <n v="16005"/>
        <n v="16006"/>
        <n v="16007"/>
        <n v="16008"/>
        <n v="16009"/>
        <n v="16010"/>
        <n v="16011"/>
        <n v="16012"/>
        <n v="16013"/>
        <n v="16014"/>
        <n v="16015"/>
        <n v="16016"/>
        <n v="16017"/>
        <n v="16018"/>
        <n v="16019"/>
        <n v="16020"/>
        <n v="16022"/>
        <n v="16023"/>
        <n v="16024"/>
        <n v="16025"/>
        <n v="16026"/>
        <n v="16027"/>
        <n v="16029"/>
        <n v="16030"/>
        <n v="16031"/>
        <n v="16033"/>
        <n v="16034"/>
        <n v="16036"/>
        <n v="16037"/>
        <n v="16038"/>
        <n v="16040"/>
        <n v="16041"/>
        <n v="16042"/>
        <n v="16043"/>
        <n v="16045"/>
        <n v="16048"/>
        <n v="16049"/>
        <n v="16050"/>
        <n v="16052"/>
        <n v="16053"/>
        <n v="16054"/>
        <n v="16055"/>
        <n v="16056"/>
        <n v="16057"/>
        <n v="16059"/>
        <n v="16061"/>
        <n v="16062"/>
        <n v="16063"/>
        <n v="16065"/>
        <n v="16066"/>
        <n v="16070"/>
        <n v="16071"/>
        <n v="16072"/>
        <n v="16073"/>
        <n v="16076"/>
        <n v="16078"/>
        <n v="16079"/>
        <n v="16080"/>
        <n v="16081"/>
        <n v="16083"/>
        <n v="16084"/>
        <n v="16085"/>
        <n v="16086"/>
        <n v="16091"/>
        <n v="16092"/>
        <n v="16093"/>
        <n v="16094"/>
        <n v="16096"/>
        <n v="16097"/>
        <n v="16098"/>
        <n v="16099"/>
        <n v="16101"/>
        <n v="16102"/>
        <n v="16103"/>
        <n v="16104"/>
        <n v="16105"/>
        <n v="16106"/>
        <n v="16107"/>
        <n v="16108"/>
        <n v="16109"/>
        <n v="16110"/>
        <n v="16112"/>
        <n v="16113"/>
        <n v="16114"/>
        <n v="16115"/>
        <n v="16116"/>
        <n v="16117"/>
        <n v="16119"/>
        <n v="16120"/>
        <n v="16121"/>
        <n v="16122"/>
        <n v="16123"/>
        <n v="16124"/>
        <n v="16125"/>
        <n v="16126"/>
        <n v="16127"/>
        <n v="16128"/>
        <n v="16131"/>
        <n v="16133"/>
        <n v="16134"/>
        <n v="16135"/>
        <n v="16136"/>
        <n v="16138"/>
        <n v="16139"/>
        <n v="16140"/>
        <n v="16141"/>
        <n v="16142"/>
        <n v="16143"/>
        <n v="16144"/>
        <n v="16145"/>
        <n v="16146"/>
        <n v="16147"/>
        <n v="16148"/>
        <n v="16149"/>
        <n v="16150"/>
        <n v="16152"/>
        <n v="16153"/>
        <n v="16156"/>
        <n v="16157"/>
        <n v="16159"/>
        <n v="16160"/>
        <n v="16161"/>
        <n v="16162"/>
        <n v="16163"/>
        <n v="16164"/>
        <n v="16168"/>
        <n v="16169"/>
        <n v="16170"/>
        <n v="16171"/>
        <n v="16172"/>
        <n v="16173"/>
        <n v="16174"/>
        <n v="16175"/>
        <n v="16177"/>
        <n v="16178"/>
        <n v="16179"/>
        <n v="16180"/>
        <n v="16181"/>
        <n v="16182"/>
        <n v="16183"/>
        <n v="16184"/>
        <n v="16185"/>
        <n v="16186"/>
        <n v="16187"/>
        <n v="16188"/>
        <n v="16189"/>
        <n v="16190"/>
        <n v="16191"/>
        <n v="16193"/>
        <n v="16198"/>
        <n v="16200"/>
        <n v="16201"/>
        <n v="16202"/>
        <n v="16203"/>
        <n v="16204"/>
        <n v="16205"/>
        <n v="16206"/>
        <n v="16207"/>
        <n v="16208"/>
        <n v="16209"/>
        <n v="16210"/>
        <n v="16211"/>
        <n v="16212"/>
        <n v="16213"/>
        <n v="16214"/>
        <n v="16215"/>
        <n v="16216"/>
        <n v="16217"/>
        <n v="16218"/>
        <n v="16221"/>
        <n v="16222"/>
        <n v="16224"/>
        <n v="16225"/>
        <n v="16226"/>
        <n v="16227"/>
        <n v="16229"/>
        <n v="16230"/>
        <n v="16232"/>
        <n v="16233"/>
        <n v="16235"/>
        <n v="16236"/>
        <n v="16239"/>
        <n v="16240"/>
        <n v="16241"/>
        <n v="16242"/>
        <n v="16243"/>
        <n v="16244"/>
        <n v="16245"/>
        <n v="16247"/>
        <n v="16248"/>
        <n v="16249"/>
        <n v="16250"/>
        <n v="16252"/>
        <n v="16253"/>
        <n v="16255"/>
        <n v="16256"/>
        <n v="16257"/>
        <n v="16258"/>
        <n v="16260"/>
        <n v="16261"/>
        <n v="16262"/>
        <n v="16265"/>
        <n v="16266"/>
        <n v="16268"/>
        <n v="16270"/>
        <n v="16271"/>
        <n v="16272"/>
        <n v="16274"/>
        <n v="16275"/>
        <n v="16276"/>
        <n v="16278"/>
        <n v="16279"/>
        <n v="16281"/>
        <n v="16282"/>
        <n v="16283"/>
        <n v="16284"/>
        <n v="16287"/>
        <n v="16292"/>
        <n v="16293"/>
        <n v="16295"/>
        <n v="16297"/>
        <n v="16298"/>
        <n v="16302"/>
        <n v="16303"/>
        <n v="16305"/>
        <n v="16306"/>
        <n v="16308"/>
        <n v="16309"/>
        <n v="16311"/>
        <n v="16313"/>
        <n v="16315"/>
        <n v="16316"/>
        <n v="16317"/>
        <n v="16318"/>
        <n v="16319"/>
        <n v="16320"/>
        <n v="16321"/>
        <n v="16322"/>
        <n v="16323"/>
        <n v="16324"/>
        <n v="16325"/>
        <n v="16326"/>
        <n v="16327"/>
        <n v="16330"/>
        <n v="16332"/>
        <n v="16333"/>
        <n v="16337"/>
        <n v="16338"/>
        <n v="16339"/>
        <n v="16340"/>
        <n v="16341"/>
        <n v="16342"/>
        <n v="16343"/>
        <n v="16344"/>
        <n v="16345"/>
        <n v="16347"/>
        <n v="16348"/>
        <n v="16349"/>
        <n v="16350"/>
        <n v="16351"/>
        <n v="16352"/>
        <n v="16353"/>
        <n v="16354"/>
        <n v="16356"/>
        <n v="16357"/>
        <n v="16358"/>
        <n v="16359"/>
        <n v="16360"/>
        <n v="16361"/>
        <n v="16362"/>
        <n v="16363"/>
        <n v="16364"/>
        <n v="16365"/>
        <n v="16366"/>
        <n v="16367"/>
        <n v="16368"/>
        <n v="16369"/>
        <n v="16370"/>
        <n v="16372"/>
        <n v="16374"/>
        <n v="16376"/>
        <n v="16377"/>
        <n v="16378"/>
        <n v="16379"/>
        <n v="16380"/>
        <n v="16383"/>
        <n v="16384"/>
        <n v="16385"/>
        <n v="16386"/>
        <n v="16387"/>
        <n v="16389"/>
        <n v="16392"/>
        <n v="16393"/>
        <n v="16394"/>
        <n v="16395"/>
        <n v="16398"/>
        <n v="16399"/>
        <n v="16400"/>
        <n v="16401"/>
        <n v="16402"/>
        <n v="16403"/>
        <n v="16404"/>
        <n v="16405"/>
        <n v="16406"/>
        <n v="16407"/>
        <n v="16409"/>
        <n v="16411"/>
        <n v="16412"/>
        <n v="16413"/>
        <n v="16414"/>
        <n v="16415"/>
        <n v="16416"/>
        <n v="16418"/>
        <n v="16419"/>
        <n v="16422"/>
        <n v="16423"/>
        <n v="16424"/>
        <n v="16425"/>
        <n v="16426"/>
        <n v="16427"/>
        <n v="16428"/>
        <n v="16429"/>
        <n v="16430"/>
        <n v="16431"/>
        <n v="16432"/>
        <n v="16433"/>
        <n v="16434"/>
        <n v="16438"/>
        <n v="16440"/>
        <n v="16441"/>
        <n v="16442"/>
        <n v="16444"/>
        <n v="16445"/>
        <n v="16446"/>
        <n v="16447"/>
        <n v="16448"/>
        <n v="16449"/>
        <n v="16450"/>
        <n v="16451"/>
        <n v="16454"/>
        <n v="16455"/>
        <n v="16456"/>
        <n v="16457"/>
        <n v="16458"/>
        <n v="16460"/>
        <n v="16461"/>
        <n v="16462"/>
        <n v="16463"/>
        <n v="16464"/>
        <n v="16466"/>
        <n v="16468"/>
        <n v="16469"/>
        <n v="16470"/>
        <n v="16471"/>
        <n v="16473"/>
        <n v="16474"/>
        <n v="16475"/>
        <n v="16477"/>
        <n v="16478"/>
        <n v="16479"/>
        <n v="16480"/>
        <n v="16482"/>
        <n v="16483"/>
        <n v="16484"/>
        <n v="16485"/>
        <n v="16488"/>
        <n v="16491"/>
        <n v="16493"/>
        <n v="16494"/>
        <n v="16495"/>
        <n v="16496"/>
        <n v="16497"/>
        <n v="16498"/>
        <n v="16499"/>
        <n v="16500"/>
        <n v="16503"/>
        <n v="16504"/>
        <n v="16505"/>
        <n v="16506"/>
        <n v="16509"/>
        <n v="16510"/>
        <n v="16511"/>
        <n v="16513"/>
        <n v="16515"/>
        <n v="16516"/>
        <n v="16517"/>
        <n v="16518"/>
        <n v="16519"/>
        <n v="16520"/>
        <n v="16523"/>
        <n v="16525"/>
        <n v="16526"/>
        <n v="16527"/>
        <n v="16528"/>
        <n v="16529"/>
        <n v="16531"/>
        <n v="16532"/>
        <n v="16533"/>
        <n v="16535"/>
        <n v="16536"/>
        <n v="16539"/>
        <n v="16542"/>
        <n v="16545"/>
        <n v="16546"/>
        <n v="16549"/>
        <n v="16550"/>
        <n v="16551"/>
        <n v="16552"/>
        <n v="16553"/>
        <n v="16554"/>
        <n v="16555"/>
        <n v="16556"/>
        <n v="16557"/>
        <n v="16558"/>
        <n v="16560"/>
        <n v="16561"/>
        <n v="16563"/>
        <n v="16565"/>
        <n v="16566"/>
        <n v="16567"/>
        <n v="16569"/>
        <n v="16570"/>
        <n v="16571"/>
        <n v="16572"/>
        <n v="16573"/>
        <n v="16574"/>
        <n v="16579"/>
        <n v="16581"/>
        <n v="16582"/>
        <n v="16583"/>
        <n v="16584"/>
        <n v="16586"/>
        <n v="16587"/>
        <n v="16589"/>
        <n v="16591"/>
        <n v="16592"/>
        <n v="16593"/>
        <n v="16594"/>
        <n v="16595"/>
        <n v="16596"/>
        <n v="16597"/>
        <n v="16598"/>
        <n v="16600"/>
        <n v="16601"/>
        <n v="16602"/>
        <n v="16603"/>
        <n v="16607"/>
        <n v="16609"/>
        <n v="16610"/>
        <n v="16611"/>
        <n v="16612"/>
        <n v="16613"/>
        <n v="16614"/>
        <n v="16616"/>
        <n v="16617"/>
        <n v="16618"/>
        <n v="16619"/>
        <n v="16620"/>
        <n v="16621"/>
        <n v="16623"/>
        <n v="16624"/>
        <n v="16625"/>
        <n v="16626"/>
        <n v="16627"/>
        <n v="16628"/>
        <n v="16629"/>
        <n v="16633"/>
        <n v="16634"/>
        <n v="16637"/>
        <n v="16638"/>
        <n v="16639"/>
        <n v="16641"/>
        <n v="16642"/>
        <n v="16643"/>
        <n v="16644"/>
        <n v="16647"/>
        <n v="16648"/>
        <n v="16650"/>
        <n v="16652"/>
        <n v="16653"/>
        <n v="16654"/>
        <n v="16655"/>
        <n v="16656"/>
        <n v="16657"/>
        <n v="16658"/>
        <n v="16659"/>
        <n v="16660"/>
        <n v="16665"/>
        <n v="16666"/>
        <n v="16667"/>
        <n v="16668"/>
        <n v="16669"/>
        <n v="16670"/>
        <n v="16671"/>
        <n v="16672"/>
        <n v="16674"/>
        <n v="16676"/>
        <n v="16678"/>
        <n v="16679"/>
        <n v="16680"/>
        <n v="16681"/>
        <n v="16682"/>
        <n v="16684"/>
        <n v="16685"/>
        <n v="16686"/>
        <n v="16688"/>
        <n v="16689"/>
        <n v="16690"/>
        <n v="16692"/>
        <n v="16693"/>
        <n v="16696"/>
        <n v="16697"/>
        <n v="16698"/>
        <n v="16700"/>
        <n v="16701"/>
        <n v="16705"/>
        <n v="16706"/>
        <n v="16708"/>
        <n v="16709"/>
        <n v="16710"/>
        <n v="16711"/>
        <n v="16712"/>
        <n v="16713"/>
        <n v="16714"/>
        <n v="16715"/>
        <n v="16716"/>
        <n v="16717"/>
        <n v="16718"/>
        <n v="16719"/>
        <n v="16720"/>
        <n v="16721"/>
        <n v="16722"/>
        <n v="16723"/>
        <n v="16725"/>
        <n v="16726"/>
        <n v="16727"/>
        <n v="16728"/>
        <n v="16729"/>
        <n v="16730"/>
        <n v="16732"/>
        <n v="16734"/>
        <n v="16735"/>
        <n v="16737"/>
        <n v="16738"/>
        <n v="16739"/>
        <n v="16742"/>
        <n v="16743"/>
        <n v="16744"/>
        <n v="16745"/>
        <n v="16746"/>
        <n v="16747"/>
        <n v="16748"/>
        <n v="16750"/>
        <n v="16751"/>
        <n v="16752"/>
        <n v="16753"/>
        <n v="16754"/>
        <n v="16755"/>
        <n v="16756"/>
        <n v="16757"/>
        <n v="16758"/>
        <n v="16759"/>
        <n v="16761"/>
        <n v="16762"/>
        <n v="16763"/>
        <n v="16764"/>
        <n v="16765"/>
        <n v="16766"/>
        <n v="16767"/>
        <n v="16768"/>
        <n v="16769"/>
        <n v="16770"/>
        <n v="16771"/>
        <n v="16773"/>
        <n v="16774"/>
        <n v="16775"/>
        <n v="16776"/>
        <n v="16777"/>
        <n v="16778"/>
        <n v="16779"/>
        <n v="16780"/>
        <n v="16781"/>
        <n v="16782"/>
        <n v="16784"/>
        <n v="16788"/>
        <n v="16789"/>
        <n v="16790"/>
        <n v="16791"/>
        <n v="16792"/>
        <n v="16793"/>
        <n v="16794"/>
        <n v="16795"/>
        <n v="16796"/>
        <n v="16800"/>
        <n v="16801"/>
        <n v="16803"/>
        <n v="16804"/>
        <n v="16805"/>
        <n v="16806"/>
        <n v="16807"/>
        <n v="16808"/>
        <n v="16809"/>
        <n v="16810"/>
        <n v="16811"/>
        <n v="16812"/>
        <n v="16813"/>
        <n v="16814"/>
        <n v="16816"/>
        <n v="16817"/>
        <n v="16818"/>
        <n v="16820"/>
        <n v="16823"/>
        <n v="16824"/>
        <n v="16825"/>
        <n v="16826"/>
        <n v="16828"/>
        <n v="16829"/>
        <n v="16830"/>
        <n v="16832"/>
        <n v="16833"/>
        <n v="16834"/>
        <n v="16835"/>
        <n v="16836"/>
        <n v="16837"/>
        <n v="16838"/>
        <n v="16839"/>
        <n v="16841"/>
        <n v="16842"/>
        <n v="16843"/>
        <n v="16846"/>
        <n v="16847"/>
        <n v="16848"/>
        <n v="16849"/>
        <n v="16850"/>
        <n v="16851"/>
        <n v="16852"/>
        <n v="16855"/>
        <n v="16856"/>
        <n v="16858"/>
        <n v="16859"/>
        <n v="16861"/>
        <n v="16863"/>
        <n v="16866"/>
        <n v="16869"/>
        <n v="16871"/>
        <n v="16872"/>
        <n v="16873"/>
        <n v="16875"/>
        <n v="16877"/>
        <n v="16878"/>
        <n v="16880"/>
        <n v="16881"/>
        <n v="16882"/>
        <n v="16883"/>
        <n v="16884"/>
        <n v="16885"/>
        <n v="16887"/>
        <n v="16889"/>
        <n v="16891"/>
        <n v="16892"/>
        <n v="16893"/>
        <n v="16895"/>
        <n v="16897"/>
        <n v="16898"/>
        <n v="16899"/>
        <n v="16900"/>
        <n v="16902"/>
        <n v="16903"/>
        <n v="16904"/>
        <n v="16905"/>
        <n v="16906"/>
        <n v="16907"/>
        <n v="16909"/>
        <n v="16910"/>
        <n v="16912"/>
        <n v="16913"/>
        <n v="16914"/>
        <n v="16915"/>
        <n v="16916"/>
        <n v="16917"/>
        <n v="16918"/>
        <n v="16919"/>
        <n v="16921"/>
        <n v="16923"/>
        <n v="16924"/>
        <n v="16926"/>
        <n v="16927"/>
        <n v="16928"/>
        <n v="16929"/>
        <n v="16930"/>
        <n v="16931"/>
        <n v="16932"/>
        <n v="16933"/>
        <n v="16934"/>
        <n v="16936"/>
        <n v="16938"/>
        <n v="16940"/>
        <n v="16942"/>
        <n v="16943"/>
        <n v="16945"/>
        <n v="16947"/>
        <n v="16948"/>
        <n v="16949"/>
        <n v="16950"/>
        <n v="16951"/>
        <n v="16952"/>
        <n v="16953"/>
        <n v="16954"/>
        <n v="16955"/>
        <n v="16956"/>
        <n v="16957"/>
        <n v="16959"/>
        <n v="16960"/>
        <n v="16961"/>
        <n v="16963"/>
        <n v="16965"/>
        <n v="16966"/>
        <n v="16967"/>
        <n v="16968"/>
        <n v="16969"/>
        <n v="16971"/>
        <n v="16976"/>
        <n v="16978"/>
        <n v="16979"/>
        <n v="16980"/>
        <n v="16982"/>
        <n v="16983"/>
        <n v="16984"/>
        <n v="16985"/>
        <n v="16986"/>
        <n v="16987"/>
        <n v="16988"/>
        <n v="16989"/>
        <n v="16990"/>
        <n v="16992"/>
        <n v="16995"/>
        <n v="16996"/>
        <n v="16997"/>
        <n v="16998"/>
        <n v="16999"/>
        <n v="17001"/>
        <n v="17002"/>
        <n v="17004"/>
        <n v="17006"/>
        <n v="17007"/>
        <n v="17010"/>
        <n v="17011"/>
        <n v="17014"/>
        <n v="17015"/>
        <n v="17017"/>
        <n v="17018"/>
        <n v="17019"/>
        <n v="17022"/>
        <n v="17024"/>
        <n v="17025"/>
        <n v="17026"/>
        <n v="17027"/>
        <n v="17029"/>
        <n v="17030"/>
        <n v="17031"/>
        <n v="17033"/>
        <n v="17034"/>
        <n v="17035"/>
        <n v="17037"/>
        <n v="17038"/>
        <n v="17040"/>
        <n v="17041"/>
        <n v="17042"/>
        <n v="17043"/>
        <n v="17044"/>
        <n v="17045"/>
        <n v="17046"/>
        <n v="17047"/>
        <n v="17048"/>
        <n v="17049"/>
        <n v="17050"/>
        <n v="17051"/>
        <n v="17052"/>
        <n v="17053"/>
        <n v="17054"/>
        <n v="17058"/>
        <n v="17059"/>
        <n v="17060"/>
        <n v="17061"/>
        <n v="17062"/>
        <n v="17063"/>
        <n v="17064"/>
        <n v="17065"/>
        <n v="17068"/>
        <n v="17069"/>
        <n v="17070"/>
        <n v="17071"/>
        <n v="17073"/>
        <n v="17075"/>
        <n v="17076"/>
        <n v="17078"/>
        <n v="17079"/>
        <n v="17080"/>
        <n v="17081"/>
        <n v="17082"/>
        <n v="17083"/>
        <n v="17084"/>
        <n v="17085"/>
        <n v="17086"/>
        <n v="17088"/>
        <n v="17090"/>
        <n v="17091"/>
        <n v="17092"/>
        <n v="17094"/>
        <n v="17095"/>
        <n v="17096"/>
        <n v="17097"/>
        <n v="17100"/>
        <n v="17101"/>
        <n v="17102"/>
        <n v="17105"/>
        <n v="17107"/>
        <n v="17109"/>
        <n v="17110"/>
        <n v="17111"/>
        <n v="17114"/>
        <n v="17115"/>
        <n v="17117"/>
        <n v="17118"/>
        <n v="17119"/>
        <n v="17120"/>
        <n v="17122"/>
        <n v="17123"/>
        <n v="17124"/>
        <n v="17125"/>
        <n v="17126"/>
        <n v="17128"/>
        <n v="17131"/>
        <n v="17133"/>
        <n v="17134"/>
        <n v="17135"/>
        <n v="17138"/>
        <n v="17139"/>
        <n v="17140"/>
        <n v="17142"/>
        <n v="17144"/>
        <n v="17146"/>
        <n v="17147"/>
        <n v="17148"/>
        <n v="17152"/>
        <n v="17153"/>
        <n v="17154"/>
        <n v="17155"/>
        <n v="17157"/>
        <n v="17158"/>
        <n v="17159"/>
        <n v="17160"/>
        <n v="17162"/>
        <n v="17163"/>
        <n v="17164"/>
        <n v="17165"/>
        <n v="17166"/>
        <n v="17169"/>
        <n v="17171"/>
        <n v="17172"/>
        <n v="17173"/>
        <n v="17174"/>
        <n v="17175"/>
        <n v="17176"/>
        <n v="17179"/>
        <n v="17180"/>
        <n v="17181"/>
        <n v="17183"/>
        <n v="17186"/>
        <n v="17187"/>
        <n v="17188"/>
        <n v="17189"/>
        <n v="17190"/>
        <n v="17191"/>
        <n v="17193"/>
        <n v="17194"/>
        <n v="17197"/>
        <n v="17198"/>
        <n v="17201"/>
        <n v="17203"/>
        <n v="17204"/>
        <n v="17205"/>
        <n v="17206"/>
        <n v="17211"/>
        <n v="17212"/>
        <n v="17213"/>
        <n v="17214"/>
        <n v="17217"/>
        <n v="17218"/>
        <n v="17219"/>
        <n v="17220"/>
        <n v="17221"/>
        <n v="17222"/>
        <n v="17223"/>
        <n v="17226"/>
        <n v="17227"/>
        <n v="17228"/>
        <n v="17229"/>
        <n v="17230"/>
        <n v="17231"/>
        <n v="17232"/>
        <n v="17233"/>
        <n v="17234"/>
        <n v="17235"/>
        <n v="17236"/>
        <n v="17237"/>
        <n v="17238"/>
        <n v="17239"/>
        <n v="17242"/>
        <n v="17243"/>
        <n v="17244"/>
        <n v="17245"/>
        <n v="17247"/>
        <n v="17248"/>
        <n v="17250"/>
        <n v="17251"/>
        <n v="17252"/>
        <n v="17253"/>
        <n v="17254"/>
        <n v="17255"/>
        <n v="17256"/>
        <n v="17259"/>
        <n v="17262"/>
        <n v="17263"/>
        <n v="17265"/>
        <n v="17266"/>
        <n v="17267"/>
        <n v="17268"/>
        <n v="17272"/>
        <n v="17274"/>
        <n v="17277"/>
        <n v="17278"/>
        <n v="17279"/>
        <n v="17282"/>
        <n v="17284"/>
        <n v="17286"/>
        <n v="17287"/>
        <n v="17288"/>
        <n v="17289"/>
        <n v="17290"/>
        <n v="17291"/>
        <n v="17293"/>
        <n v="17295"/>
        <n v="17297"/>
        <n v="17298"/>
        <n v="17299"/>
        <n v="17301"/>
        <n v="17302"/>
        <n v="17303"/>
        <n v="17306"/>
        <n v="17307"/>
        <n v="17309"/>
        <n v="17311"/>
        <n v="17312"/>
        <n v="17313"/>
        <n v="17314"/>
        <n v="17315"/>
        <n v="17317"/>
        <n v="17320"/>
        <n v="17321"/>
        <n v="17323"/>
        <n v="17324"/>
        <n v="17325"/>
        <n v="17329"/>
        <n v="17330"/>
        <n v="17331"/>
        <n v="17333"/>
        <n v="17334"/>
        <n v="17337"/>
        <n v="17338"/>
        <n v="17339"/>
        <n v="17340"/>
        <n v="17341"/>
        <n v="17343"/>
        <n v="17344"/>
        <n v="17345"/>
        <n v="17346"/>
        <n v="17347"/>
        <n v="17348"/>
        <n v="17349"/>
        <n v="17350"/>
        <n v="17351"/>
        <n v="17353"/>
        <n v="17354"/>
        <n v="17356"/>
        <n v="17357"/>
        <n v="17358"/>
        <n v="17359"/>
        <n v="17360"/>
        <n v="17361"/>
        <n v="17362"/>
        <n v="17364"/>
        <n v="17365"/>
        <n v="17367"/>
        <n v="17368"/>
        <n v="17370"/>
        <n v="17371"/>
        <n v="17372"/>
        <n v="17373"/>
        <n v="17374"/>
        <n v="17375"/>
        <n v="17376"/>
        <n v="17377"/>
        <n v="17379"/>
        <n v="17381"/>
        <n v="17382"/>
        <n v="17383"/>
        <n v="17384"/>
        <n v="17385"/>
        <n v="17386"/>
        <n v="17387"/>
        <n v="17388"/>
        <n v="17389"/>
        <n v="17391"/>
        <n v="17392"/>
        <n v="17394"/>
        <n v="17396"/>
        <n v="17397"/>
        <n v="17398"/>
        <n v="17400"/>
        <n v="17402"/>
        <n v="17403"/>
        <n v="17404"/>
        <n v="17405"/>
        <n v="17406"/>
        <n v="17408"/>
        <n v="17409"/>
        <n v="17410"/>
        <n v="17411"/>
        <n v="17412"/>
        <n v="17414"/>
        <n v="17415"/>
        <n v="17416"/>
        <n v="17418"/>
        <n v="17419"/>
        <n v="17420"/>
        <n v="17422"/>
        <n v="17423"/>
        <n v="17425"/>
        <n v="17426"/>
        <n v="17427"/>
        <n v="17428"/>
        <n v="17429"/>
        <n v="17430"/>
        <n v="17431"/>
        <n v="17432"/>
        <n v="17433"/>
        <n v="17434"/>
        <n v="17436"/>
        <n v="17438"/>
        <n v="17440"/>
        <n v="17442"/>
        <n v="17443"/>
        <n v="17444"/>
        <n v="17446"/>
        <n v="17447"/>
        <n v="17448"/>
        <n v="17449"/>
        <n v="17450"/>
        <n v="17451"/>
        <n v="17453"/>
        <n v="17454"/>
        <n v="17455"/>
        <n v="17456"/>
        <n v="17457"/>
        <n v="17458"/>
        <n v="17459"/>
        <n v="17460"/>
        <n v="17461"/>
        <n v="17462"/>
        <n v="17463"/>
        <n v="17464"/>
        <n v="17466"/>
        <n v="17468"/>
        <n v="17469"/>
        <n v="17470"/>
        <n v="17472"/>
        <n v="17475"/>
        <n v="17480"/>
        <n v="17481"/>
        <n v="17483"/>
        <n v="17486"/>
        <n v="17489"/>
        <n v="17490"/>
        <n v="17491"/>
        <n v="17492"/>
        <n v="17495"/>
        <n v="17496"/>
        <n v="17498"/>
        <n v="17499"/>
        <n v="17500"/>
        <n v="17501"/>
        <n v="17502"/>
        <n v="17503"/>
        <n v="17504"/>
        <n v="17505"/>
        <n v="17506"/>
        <n v="17507"/>
        <n v="17508"/>
        <n v="17509"/>
        <n v="17510"/>
        <n v="17511"/>
        <n v="17512"/>
        <n v="17513"/>
        <n v="17514"/>
        <n v="17515"/>
        <n v="17516"/>
        <n v="17517"/>
        <n v="17519"/>
        <n v="17520"/>
        <n v="17521"/>
        <n v="17522"/>
        <n v="17523"/>
        <n v="17524"/>
        <n v="17525"/>
        <n v="17526"/>
        <n v="17527"/>
        <n v="17528"/>
        <n v="17530"/>
        <n v="17531"/>
        <n v="17534"/>
        <n v="17535"/>
        <n v="17536"/>
        <n v="17537"/>
        <n v="17538"/>
        <n v="17540"/>
        <n v="17542"/>
        <n v="17545"/>
        <n v="17547"/>
        <n v="17548"/>
        <n v="17549"/>
        <n v="17550"/>
        <n v="17551"/>
        <n v="17552"/>
        <n v="17553"/>
        <n v="17554"/>
        <n v="17555"/>
        <n v="17556"/>
        <n v="17557"/>
        <n v="17560"/>
        <n v="17561"/>
        <n v="17562"/>
        <n v="17564"/>
        <n v="17566"/>
        <n v="17567"/>
        <n v="17569"/>
        <n v="17571"/>
        <n v="17572"/>
        <n v="17573"/>
        <n v="17574"/>
        <n v="17576"/>
        <n v="17578"/>
        <n v="17579"/>
        <n v="17580"/>
        <n v="17581"/>
        <n v="17582"/>
        <n v="17584"/>
        <n v="17585"/>
        <n v="17588"/>
        <n v="17589"/>
        <n v="17590"/>
        <n v="17591"/>
        <n v="17593"/>
        <n v="17594"/>
        <n v="17595"/>
        <n v="17596"/>
        <n v="17597"/>
        <n v="17600"/>
        <n v="17601"/>
        <n v="17602"/>
        <n v="17603"/>
        <n v="17604"/>
        <n v="17608"/>
        <n v="17609"/>
        <n v="17611"/>
        <n v="17612"/>
        <n v="17613"/>
        <n v="17614"/>
        <n v="17615"/>
        <n v="17616"/>
        <n v="17618"/>
        <n v="17619"/>
        <n v="17620"/>
        <n v="17621"/>
        <n v="17623"/>
        <n v="17624"/>
        <n v="17625"/>
        <n v="17628"/>
        <n v="17629"/>
        <n v="17630"/>
        <n v="17631"/>
        <n v="17633"/>
        <n v="17634"/>
        <n v="17636"/>
        <n v="17637"/>
        <n v="17639"/>
        <n v="17640"/>
        <n v="17642"/>
        <n v="17643"/>
        <n v="17644"/>
        <n v="17646"/>
        <n v="17647"/>
        <n v="17648"/>
        <n v="17649"/>
        <n v="17650"/>
        <n v="17651"/>
        <n v="17652"/>
        <n v="17653"/>
        <n v="17654"/>
        <n v="17655"/>
        <n v="17656"/>
        <n v="17658"/>
        <n v="17659"/>
        <n v="17660"/>
        <n v="17663"/>
        <n v="17664"/>
        <n v="17666"/>
        <n v="17667"/>
        <n v="17668"/>
        <n v="17669"/>
        <n v="17670"/>
        <n v="17671"/>
        <n v="17672"/>
        <n v="17673"/>
        <n v="17674"/>
        <n v="17675"/>
        <n v="17676"/>
        <n v="17677"/>
        <n v="17678"/>
        <n v="17679"/>
        <n v="17680"/>
        <n v="17682"/>
        <n v="17684"/>
        <n v="17685"/>
        <n v="17686"/>
        <n v="17690"/>
        <n v="17691"/>
        <n v="17692"/>
        <n v="17693"/>
        <n v="17694"/>
        <n v="17695"/>
        <n v="17696"/>
        <n v="17697"/>
        <n v="17698"/>
        <n v="17700"/>
        <n v="17701"/>
        <n v="17702"/>
        <n v="17703"/>
        <n v="17704"/>
        <n v="17705"/>
        <n v="17706"/>
        <n v="17707"/>
        <n v="17708"/>
        <n v="17709"/>
        <n v="17711"/>
        <n v="17712"/>
        <n v="17714"/>
        <n v="17715"/>
        <n v="17716"/>
        <n v="17718"/>
        <n v="17719"/>
        <n v="17720"/>
        <n v="17722"/>
        <n v="17723"/>
        <n v="17724"/>
        <n v="17725"/>
        <n v="17727"/>
        <n v="17728"/>
        <n v="17730"/>
        <n v="17731"/>
        <n v="17732"/>
        <n v="17733"/>
        <n v="17734"/>
        <n v="17735"/>
        <n v="17736"/>
        <n v="17737"/>
        <n v="17738"/>
        <n v="17739"/>
        <n v="17742"/>
        <n v="17744"/>
        <n v="17746"/>
        <n v="17747"/>
        <n v="17749"/>
        <n v="17750"/>
        <n v="17752"/>
        <n v="17754"/>
        <n v="17757"/>
        <n v="17758"/>
        <n v="17759"/>
        <n v="17760"/>
        <n v="17761"/>
        <n v="17763"/>
        <n v="17764"/>
        <n v="17765"/>
        <n v="17767"/>
        <n v="17768"/>
        <n v="17769"/>
        <n v="17770"/>
        <n v="17771"/>
        <n v="17772"/>
        <n v="17774"/>
        <n v="17775"/>
        <n v="17777"/>
        <n v="17779"/>
        <n v="17781"/>
        <n v="17783"/>
        <n v="17785"/>
        <n v="17786"/>
        <n v="17787"/>
        <n v="17788"/>
        <n v="17789"/>
        <n v="17790"/>
        <n v="17791"/>
        <n v="17793"/>
        <n v="17795"/>
        <n v="17796"/>
        <n v="17797"/>
        <n v="17799"/>
        <n v="17800"/>
        <n v="17802"/>
        <n v="17805"/>
        <n v="17806"/>
        <n v="17809"/>
        <n v="17811"/>
        <n v="17812"/>
        <n v="17813"/>
        <n v="17816"/>
        <n v="17817"/>
        <n v="17819"/>
        <n v="17820"/>
        <n v="17824"/>
        <n v="17827"/>
        <n v="17828"/>
        <n v="17829"/>
        <n v="17830"/>
        <n v="17831"/>
        <n v="17832"/>
        <n v="17835"/>
        <n v="17836"/>
        <n v="17837"/>
        <n v="17838"/>
        <n v="17839"/>
        <n v="17841"/>
        <n v="17843"/>
        <n v="17844"/>
        <n v="17846"/>
        <n v="17848"/>
        <n v="17849"/>
        <n v="17850"/>
        <n v="17852"/>
        <n v="17854"/>
        <n v="17855"/>
        <n v="17856"/>
        <n v="17857"/>
        <n v="17858"/>
        <n v="17859"/>
        <n v="17860"/>
        <n v="17861"/>
        <n v="17862"/>
        <n v="17863"/>
        <n v="17864"/>
        <n v="17865"/>
        <n v="17866"/>
        <n v="17867"/>
        <n v="17869"/>
        <n v="17870"/>
        <n v="17871"/>
        <n v="17873"/>
        <n v="17874"/>
        <n v="17877"/>
        <n v="17878"/>
        <n v="17879"/>
        <n v="17880"/>
        <n v="17881"/>
        <n v="17883"/>
        <n v="17884"/>
        <n v="17885"/>
        <n v="17886"/>
        <n v="17887"/>
        <n v="17888"/>
        <n v="17889"/>
        <n v="17890"/>
        <n v="17891"/>
        <n v="17892"/>
        <n v="17893"/>
        <n v="17894"/>
        <n v="17895"/>
        <n v="17896"/>
        <n v="17897"/>
        <n v="17898"/>
        <n v="17899"/>
        <n v="17900"/>
        <n v="17901"/>
        <n v="17904"/>
        <n v="17905"/>
        <n v="17906"/>
        <n v="17908"/>
        <n v="17911"/>
        <n v="17912"/>
        <n v="17913"/>
        <n v="17914"/>
        <n v="17917"/>
        <n v="17919"/>
        <n v="17920"/>
        <n v="17921"/>
        <n v="17923"/>
        <n v="17924"/>
        <n v="17925"/>
        <n v="17926"/>
        <n v="17928"/>
        <n v="17929"/>
        <n v="17930"/>
        <n v="17931"/>
        <n v="17932"/>
        <n v="17934"/>
        <n v="17935"/>
        <n v="17936"/>
        <n v="17937"/>
        <n v="17939"/>
        <n v="17940"/>
        <n v="17941"/>
        <n v="17942"/>
        <n v="17946"/>
        <n v="17947"/>
        <n v="17948"/>
        <n v="17949"/>
        <n v="17950"/>
        <n v="17951"/>
        <n v="17954"/>
        <n v="17955"/>
        <n v="17956"/>
        <n v="17957"/>
        <n v="17958"/>
        <n v="17960"/>
        <n v="17961"/>
        <n v="17962"/>
        <n v="17964"/>
        <n v="17965"/>
        <n v="17966"/>
        <n v="17967"/>
        <n v="17968"/>
        <n v="17969"/>
        <n v="17970"/>
        <n v="17972"/>
        <n v="17973"/>
        <n v="17974"/>
        <n v="17975"/>
        <n v="17976"/>
        <n v="17977"/>
        <n v="17978"/>
        <n v="17979"/>
        <n v="17980"/>
        <n v="17984"/>
        <n v="17985"/>
        <n v="17986"/>
        <n v="17987"/>
        <n v="17988"/>
        <n v="17990"/>
        <n v="17991"/>
        <n v="17994"/>
        <n v="17995"/>
        <n v="17997"/>
        <n v="17999"/>
        <n v="18001"/>
        <n v="18004"/>
        <n v="18005"/>
        <n v="18006"/>
        <n v="18008"/>
        <n v="18009"/>
        <n v="18010"/>
        <n v="18011"/>
        <n v="18013"/>
        <n v="18014"/>
        <n v="18015"/>
        <n v="18016"/>
        <n v="18017"/>
        <n v="18018"/>
        <n v="18019"/>
        <n v="18022"/>
        <n v="18024"/>
        <n v="18027"/>
        <n v="18030"/>
        <n v="18032"/>
        <n v="18033"/>
        <n v="18034"/>
        <n v="18035"/>
        <n v="18036"/>
        <n v="18037"/>
        <n v="18040"/>
        <n v="18041"/>
        <n v="18042"/>
        <n v="18043"/>
        <n v="18044"/>
        <n v="18045"/>
        <n v="18048"/>
        <n v="18050"/>
        <n v="18053"/>
        <n v="18055"/>
        <n v="18056"/>
        <n v="18058"/>
        <n v="18059"/>
        <n v="18061"/>
        <n v="18062"/>
        <n v="18064"/>
        <n v="18065"/>
        <n v="18066"/>
        <n v="18067"/>
        <n v="18068"/>
        <n v="18069"/>
        <n v="18071"/>
        <n v="18072"/>
        <n v="18073"/>
        <n v="18074"/>
        <n v="18075"/>
        <n v="18077"/>
        <n v="18078"/>
        <n v="18079"/>
        <n v="18080"/>
        <n v="18081"/>
        <n v="18082"/>
        <n v="18084"/>
        <n v="18085"/>
        <n v="18086"/>
        <n v="18087"/>
        <n v="18088"/>
        <n v="18092"/>
        <n v="18093"/>
        <n v="18094"/>
        <n v="18095"/>
        <n v="18096"/>
        <n v="18097"/>
        <n v="18099"/>
        <n v="18101"/>
        <n v="18102"/>
        <n v="18104"/>
        <n v="18105"/>
        <n v="18106"/>
        <n v="18108"/>
        <n v="18109"/>
        <n v="18110"/>
        <n v="18112"/>
        <n v="18113"/>
        <n v="18114"/>
        <n v="18116"/>
        <n v="18117"/>
        <n v="18118"/>
        <n v="18119"/>
        <n v="18120"/>
        <n v="18121"/>
        <n v="18122"/>
        <n v="18123"/>
        <n v="18125"/>
        <n v="18126"/>
        <n v="18127"/>
        <n v="18129"/>
        <n v="18130"/>
        <n v="18133"/>
        <n v="18135"/>
        <n v="18136"/>
        <n v="18138"/>
        <n v="18139"/>
        <n v="18141"/>
        <n v="18142"/>
        <n v="18143"/>
        <n v="18144"/>
        <n v="18145"/>
        <n v="18146"/>
        <n v="18147"/>
        <n v="18149"/>
        <n v="18150"/>
        <n v="18151"/>
        <n v="18154"/>
        <n v="18155"/>
        <n v="18156"/>
        <n v="18158"/>
        <n v="18159"/>
        <n v="18160"/>
        <n v="18161"/>
        <n v="18164"/>
        <n v="18165"/>
        <n v="18167"/>
        <n v="18168"/>
        <n v="18169"/>
        <n v="18170"/>
        <n v="18171"/>
        <n v="18172"/>
        <n v="18173"/>
        <n v="18174"/>
        <n v="18176"/>
        <n v="18177"/>
        <n v="18178"/>
        <n v="18179"/>
        <n v="18180"/>
        <n v="18181"/>
        <n v="18183"/>
        <n v="18184"/>
        <n v="18185"/>
        <n v="18188"/>
        <n v="18189"/>
        <n v="18190"/>
        <n v="18191"/>
        <n v="18192"/>
        <n v="18193"/>
        <n v="18194"/>
        <n v="18196"/>
        <n v="18198"/>
        <n v="18200"/>
        <n v="18202"/>
        <n v="18203"/>
        <n v="18204"/>
        <n v="18205"/>
        <n v="18209"/>
        <n v="18210"/>
        <n v="18211"/>
        <n v="18212"/>
        <n v="18213"/>
        <n v="18215"/>
        <n v="18216"/>
        <n v="18217"/>
        <n v="18218"/>
        <n v="18219"/>
        <n v="18220"/>
        <n v="18221"/>
        <n v="18222"/>
        <n v="18223"/>
        <n v="18224"/>
        <n v="18225"/>
        <n v="18226"/>
        <n v="18227"/>
        <n v="18228"/>
        <n v="18229"/>
        <n v="18230"/>
        <n v="18231"/>
        <n v="18232"/>
        <n v="18233"/>
        <n v="18235"/>
        <n v="18236"/>
        <n v="18237"/>
        <n v="18239"/>
        <n v="18240"/>
        <n v="18241"/>
        <n v="18242"/>
        <n v="18245"/>
        <n v="18246"/>
        <n v="18248"/>
        <n v="18249"/>
        <n v="18250"/>
        <n v="18251"/>
        <n v="18252"/>
        <n v="18255"/>
        <n v="18256"/>
        <n v="18257"/>
        <n v="18259"/>
        <n v="18260"/>
        <n v="18261"/>
        <n v="18262"/>
        <n v="18263"/>
        <n v="18265"/>
        <n v="18268"/>
        <n v="18269"/>
        <n v="18270"/>
        <n v="18272"/>
        <n v="18273"/>
        <n v="18274"/>
        <n v="18276"/>
        <n v="18277"/>
        <n v="18278"/>
        <n v="18280"/>
        <n v="18281"/>
        <n v="18282"/>
        <n v="18283"/>
        <n v="18287"/>
      </sharedItems>
    </cacheField>
    <cacheField name="Frequency" numFmtId="0">
      <sharedItems containsSemiMixedTypes="0" containsString="0" containsNumber="1" containsInteger="1" minValue="1" maxValue="7983" count="474">
        <n v="2"/>
        <n v="182"/>
        <n v="31"/>
        <n v="73"/>
        <n v="17"/>
        <n v="95"/>
        <n v="4"/>
        <n v="58"/>
        <n v="13"/>
        <n v="59"/>
        <n v="131"/>
        <n v="19"/>
        <n v="254"/>
        <n v="129"/>
        <n v="10"/>
        <n v="274"/>
        <n v="23"/>
        <n v="85"/>
        <n v="11"/>
        <n v="167"/>
        <n v="63"/>
        <n v="52"/>
        <n v="14"/>
        <n v="33"/>
        <n v="18"/>
        <n v="77"/>
        <n v="219"/>
        <n v="41"/>
        <n v="105"/>
        <n v="91"/>
        <n v="100"/>
        <n v="30"/>
        <n v="32"/>
        <n v="64"/>
        <n v="27"/>
        <n v="159"/>
        <n v="126"/>
        <n v="5"/>
        <n v="6"/>
        <n v="54"/>
        <n v="108"/>
        <n v="113"/>
        <n v="114"/>
        <n v="28"/>
        <n v="61"/>
        <n v="40"/>
        <n v="778"/>
        <n v="198"/>
        <n v="34"/>
        <n v="29"/>
        <n v="46"/>
        <n v="39"/>
        <n v="36"/>
        <n v="35"/>
        <n v="300"/>
        <n v="97"/>
        <n v="240"/>
        <n v="420"/>
        <n v="16"/>
        <n v="201"/>
        <n v="98"/>
        <n v="12"/>
        <n v="177"/>
        <n v="26"/>
        <n v="22"/>
        <n v="191"/>
        <n v="8"/>
        <n v="355"/>
        <n v="43"/>
        <n v="90"/>
        <n v="68"/>
        <n v="38"/>
        <n v="72"/>
        <n v="88"/>
        <n v="51"/>
        <n v="531"/>
        <n v="391"/>
        <n v="179"/>
        <n v="457"/>
        <n v="264"/>
        <n v="308"/>
        <n v="154"/>
        <n v="218"/>
        <n v="81"/>
        <n v="350"/>
        <n v="55"/>
        <n v="15"/>
        <n v="245"/>
        <n v="20"/>
        <n v="84"/>
        <n v="65"/>
        <n v="160"/>
        <n v="147"/>
        <n v="1"/>
        <n v="69"/>
        <n v="7"/>
        <n v="286"/>
        <n v="124"/>
        <n v="155"/>
        <n v="110"/>
        <n v="144"/>
        <n v="71"/>
        <n v="273"/>
        <n v="21"/>
        <n v="481"/>
        <n v="50"/>
        <n v="70"/>
        <n v="57"/>
        <n v="196"/>
        <n v="121"/>
        <n v="111"/>
        <n v="168"/>
        <n v="463"/>
        <n v="62"/>
        <n v="89"/>
        <n v="148"/>
        <n v="120"/>
        <n v="24"/>
        <n v="251"/>
        <n v="119"/>
        <n v="214"/>
        <n v="133"/>
        <n v="3"/>
        <n v="202"/>
        <n v="60"/>
        <n v="163"/>
        <n v="42"/>
        <n v="92"/>
        <n v="474"/>
        <n v="307"/>
        <n v="230"/>
        <n v="103"/>
        <n v="101"/>
        <n v="394"/>
        <n v="53"/>
        <n v="47"/>
        <n v="74"/>
        <n v="45"/>
        <n v="128"/>
        <n v="9"/>
        <n v="130"/>
        <n v="56"/>
        <n v="232"/>
        <n v="102"/>
        <n v="94"/>
        <n v="646"/>
        <n v="525"/>
        <n v="362"/>
        <n v="157"/>
        <n v="171"/>
        <n v="37"/>
        <n v="270"/>
        <n v="348"/>
        <n v="174"/>
        <n v="257"/>
        <n v="79"/>
        <n v="142"/>
        <n v="259"/>
        <n v="359"/>
        <n v="164"/>
        <n v="141"/>
        <n v="277"/>
        <n v="134"/>
        <n v="229"/>
        <n v="4642"/>
        <n v="231"/>
        <n v="377"/>
        <n v="310"/>
        <n v="67"/>
        <n v="107"/>
        <n v="86"/>
        <n v="25"/>
        <n v="175"/>
        <n v="123"/>
        <n v="316"/>
        <n v="116"/>
        <n v="439"/>
        <n v="115"/>
        <n v="317"/>
        <n v="96"/>
        <n v="551"/>
        <n v="66"/>
        <n v="49"/>
        <n v="82"/>
        <n v="125"/>
        <n v="75"/>
        <n v="109"/>
        <n v="741"/>
        <n v="118"/>
        <n v="80"/>
        <n v="183"/>
        <n v="244"/>
        <n v="151"/>
        <n v="78"/>
        <n v="342"/>
        <n v="409"/>
        <n v="222"/>
        <n v="176"/>
        <n v="459"/>
        <n v="99"/>
        <n v="48"/>
        <n v="137"/>
        <n v="422"/>
        <n v="470"/>
        <n v="112"/>
        <n v="380"/>
        <n v="1061"/>
        <n v="1857"/>
        <n v="161"/>
        <n v="170"/>
        <n v="437"/>
        <n v="605"/>
        <n v="146"/>
        <n v="280"/>
        <n v="132"/>
        <n v="76"/>
        <n v="235"/>
        <n v="139"/>
        <n v="705"/>
        <n v="136"/>
        <n v="347"/>
        <n v="122"/>
        <n v="314"/>
        <n v="265"/>
        <n v="150"/>
        <n v="329"/>
        <n v="143"/>
        <n v="612"/>
        <n v="207"/>
        <n v="87"/>
        <n v="1677"/>
        <n v="224"/>
        <n v="447"/>
        <n v="320"/>
        <n v="187"/>
        <n v="135"/>
        <n v="500"/>
        <n v="268"/>
        <n v="169"/>
        <n v="44"/>
        <n v="158"/>
        <n v="173"/>
        <n v="501"/>
        <n v="199"/>
        <n v="444"/>
        <n v="306"/>
        <n v="260"/>
        <n v="427"/>
        <n v="227"/>
        <n v="162"/>
        <n v="117"/>
        <n v="436"/>
        <n v="341"/>
        <n v="180"/>
        <n v="166"/>
        <n v="228"/>
        <n v="188"/>
        <n v="216"/>
        <n v="585"/>
        <n v="197"/>
        <n v="346"/>
        <n v="208"/>
        <n v="194"/>
        <n v="323"/>
        <n v="343"/>
        <n v="399"/>
        <n v="93"/>
        <n v="206"/>
        <n v="338"/>
        <n v="104"/>
        <n v="165"/>
        <n v="149"/>
        <n v="138"/>
        <n v="152"/>
        <n v="633"/>
        <n v="340"/>
        <n v="353"/>
        <n v="239"/>
        <n v="212"/>
        <n v="243"/>
        <n v="258"/>
        <n v="241"/>
        <n v="209"/>
        <n v="505"/>
        <n v="215"/>
        <n v="1128"/>
        <n v="291"/>
        <n v="203"/>
        <n v="333"/>
        <n v="156"/>
        <n v="181"/>
        <n v="451"/>
        <n v="590"/>
        <n v="217"/>
        <n v="5128"/>
        <n v="252"/>
        <n v="1420"/>
        <n v="1212"/>
        <n v="327"/>
        <n v="248"/>
        <n v="263"/>
        <n v="604"/>
        <n v="285"/>
        <n v="238"/>
        <n v="1640"/>
        <n v="269"/>
        <n v="533"/>
        <n v="140"/>
        <n v="287"/>
        <n v="382"/>
        <n v="293"/>
        <n v="977"/>
        <n v="246"/>
        <n v="281"/>
        <n v="145"/>
        <n v="193"/>
        <n v="631"/>
        <n v="803"/>
        <n v="298"/>
        <n v="1011"/>
        <n v="558"/>
        <n v="417"/>
        <n v="367"/>
        <n v="446"/>
        <n v="330"/>
        <n v="384"/>
        <n v="2782"/>
        <n v="153"/>
        <n v="2085"/>
        <n v="237"/>
        <n v="127"/>
        <n v="576"/>
        <n v="421"/>
        <n v="210"/>
        <n v="415"/>
        <n v="278"/>
        <n v="205"/>
        <n v="1094"/>
        <n v="1165"/>
        <n v="392"/>
        <n v="256"/>
        <n v="255"/>
        <n v="506"/>
        <n v="364"/>
        <n v="5903"/>
        <n v="366"/>
        <n v="172"/>
        <n v="83"/>
        <n v="1160"/>
        <n v="479"/>
        <n v="563"/>
        <n v="513"/>
        <n v="400"/>
        <n v="1508"/>
        <n v="461"/>
        <n v="276"/>
        <n v="410"/>
        <n v="106"/>
        <n v="344"/>
        <n v="720"/>
        <n v="326"/>
        <n v="358"/>
        <n v="275"/>
        <n v="200"/>
        <n v="247"/>
        <n v="2491"/>
        <n v="233"/>
        <n v="519"/>
        <n v="561"/>
        <n v="385"/>
        <n v="189"/>
        <n v="299"/>
        <n v="523"/>
        <n v="220"/>
        <n v="674"/>
        <n v="261"/>
        <n v="702"/>
        <n v="925"/>
        <n v="414"/>
        <n v="429"/>
        <n v="495"/>
        <n v="297"/>
        <n v="938"/>
        <n v="302"/>
        <n v="295"/>
        <n v="412"/>
        <n v="192"/>
        <n v="653"/>
        <n v="547"/>
        <n v="249"/>
        <n v="267"/>
        <n v="185"/>
        <n v="560"/>
        <n v="509"/>
        <n v="184"/>
        <n v="1152"/>
        <n v="312"/>
        <n v="354"/>
        <n v="284"/>
        <n v="365"/>
        <n v="502"/>
        <n v="662"/>
        <n v="319"/>
        <n v="671"/>
        <n v="372"/>
        <n v="282"/>
        <n v="236"/>
        <n v="368"/>
        <n v="981"/>
        <n v="262"/>
        <n v="588"/>
        <n v="402"/>
        <n v="632"/>
        <n v="668"/>
        <n v="242"/>
        <n v="452"/>
        <n v="718"/>
        <n v="322"/>
        <n v="449"/>
        <n v="325"/>
        <n v="379"/>
        <n v="289"/>
        <n v="178"/>
        <n v="710"/>
        <n v="696"/>
        <n v="213"/>
        <n v="898"/>
        <n v="305"/>
        <n v="283"/>
        <n v="418"/>
        <n v="234"/>
        <n v="516"/>
        <n v="487"/>
        <n v="472"/>
        <n v="546"/>
        <n v="566"/>
        <n v="407"/>
        <n v="294"/>
        <n v="204"/>
        <n v="548"/>
        <n v="757"/>
        <n v="424"/>
        <n v="503"/>
        <n v="468"/>
        <n v="253"/>
        <n v="419"/>
        <n v="271"/>
        <n v="272"/>
        <n v="279"/>
        <n v="351"/>
        <n v="369"/>
        <n v="1076"/>
        <n v="565"/>
        <n v="582"/>
        <n v="315"/>
        <n v="721"/>
        <n v="321"/>
        <n v="395"/>
        <n v="690"/>
        <n v="742"/>
        <n v="313"/>
        <n v="190"/>
        <n v="872"/>
        <n v="378"/>
        <n v="7983"/>
        <n v="223"/>
        <n v="389"/>
        <n v="489"/>
        <n v="363"/>
        <n v="433"/>
        <n v="454"/>
        <n v="1284"/>
        <n v="221"/>
        <n v="756"/>
      </sharedItems>
    </cacheField>
    <cacheField name="Recency" numFmtId="0">
      <sharedItems containsSemiMixedTypes="0" containsString="0" containsNumber="1" containsInteger="1" minValue="33" maxValue="406" count="304">
        <n v="358"/>
        <n v="35"/>
        <n v="108"/>
        <n v="51"/>
        <n v="343"/>
        <n v="69"/>
        <n v="237"/>
        <n v="265"/>
        <n v="247"/>
        <n v="55"/>
        <n v="66"/>
        <n v="34"/>
        <n v="40"/>
        <n v="85"/>
        <n v="320"/>
        <n v="36"/>
        <n v="142"/>
        <n v="324"/>
        <n v="37"/>
        <n v="84"/>
        <n v="77"/>
        <n v="104"/>
        <n v="344"/>
        <n v="58"/>
        <n v="348"/>
        <n v="162"/>
        <n v="114"/>
        <n v="54"/>
        <n v="217"/>
        <n v="61"/>
        <n v="370"/>
        <n v="48"/>
        <n v="112"/>
        <n v="105"/>
        <n v="96"/>
        <n v="68"/>
        <n v="78"/>
        <n v="152"/>
        <n v="336"/>
        <n v="356"/>
        <n v="82"/>
        <n v="181"/>
        <n v="65"/>
        <n v="111"/>
        <n v="334"/>
        <n v="107"/>
        <n v="99"/>
        <n v="250"/>
        <n v="57"/>
        <n v="145"/>
        <n v="128"/>
        <n v="33"/>
        <n v="195"/>
        <n v="227"/>
        <n v="44"/>
        <n v="42"/>
        <n v="76"/>
        <n v="75"/>
        <n v="117"/>
        <n v="132"/>
        <n v="47"/>
        <n v="399"/>
        <n v="90"/>
        <n v="276"/>
        <n v="189"/>
        <n v="43"/>
        <n v="49"/>
        <n v="167"/>
        <n v="86"/>
        <n v="106"/>
        <n v="91"/>
        <n v="127"/>
        <n v="79"/>
        <n v="176"/>
        <n v="63"/>
        <n v="62"/>
        <n v="50"/>
        <n v="369"/>
        <n v="38"/>
        <n v="71"/>
        <n v="198"/>
        <n v="56"/>
        <n v="59"/>
        <n v="317"/>
        <n v="175"/>
        <n v="300"/>
        <n v="386"/>
        <n v="110"/>
        <n v="72"/>
        <n v="92"/>
        <n v="163"/>
        <n v="124"/>
        <n v="52"/>
        <n v="230"/>
        <n v="199"/>
        <n v="390"/>
        <n v="41"/>
        <n v="83"/>
        <n v="335"/>
        <n v="294"/>
        <n v="314"/>
        <n v="260"/>
        <n v="279"/>
        <n v="271"/>
        <n v="267"/>
        <n v="223"/>
        <n v="350"/>
        <n v="125"/>
        <n v="141"/>
        <n v="70"/>
        <n v="222"/>
        <n v="398"/>
        <n v="64"/>
        <n v="310"/>
        <n v="118"/>
        <n v="309"/>
        <n v="139"/>
        <n v="244"/>
        <n v="122"/>
        <n v="100"/>
        <n v="148"/>
        <n v="161"/>
        <n v="187"/>
        <n v="140"/>
        <n v="367"/>
        <n v="355"/>
        <n v="357"/>
        <n v="392"/>
        <n v="183"/>
        <n v="362"/>
        <n v="404"/>
        <n v="146"/>
        <n v="238"/>
        <n v="153"/>
        <n v="103"/>
        <n v="97"/>
        <n v="129"/>
        <n v="184"/>
        <n v="212"/>
        <n v="385"/>
        <n v="365"/>
        <n v="405"/>
        <n v="268"/>
        <n v="282"/>
        <n v="119"/>
        <n v="149"/>
        <n v="171"/>
        <n v="349"/>
        <n v="243"/>
        <n v="98"/>
        <n v="225"/>
        <n v="406"/>
        <n v="289"/>
        <n v="393"/>
        <n v="216"/>
        <n v="201"/>
        <n v="293"/>
        <n v="134"/>
        <n v="180"/>
        <n v="211"/>
        <n v="295"/>
        <n v="178"/>
        <n v="315"/>
        <n v="206"/>
        <n v="323"/>
        <n v="316"/>
        <n v="218"/>
        <n v="359"/>
        <n v="308"/>
        <n v="121"/>
        <n v="297"/>
        <n v="194"/>
        <n v="155"/>
        <n v="164"/>
        <n v="321"/>
        <n v="339"/>
        <n v="188"/>
        <n v="272"/>
        <n v="325"/>
        <n v="229"/>
        <n v="351"/>
        <n v="138"/>
        <n v="89"/>
        <n v="87"/>
        <n v="113"/>
        <n v="286"/>
        <n v="245"/>
        <n v="224"/>
        <n v="45"/>
        <n v="115"/>
        <n v="299"/>
        <n v="159"/>
        <n v="190"/>
        <n v="150"/>
        <n v="302"/>
        <n v="306"/>
        <n v="236"/>
        <n v="177"/>
        <n v="346"/>
        <n v="94"/>
        <n v="168"/>
        <n v="126"/>
        <n v="160"/>
        <n v="273"/>
        <n v="233"/>
        <n v="93"/>
        <n v="234"/>
        <n v="258"/>
        <n v="157"/>
        <n v="301"/>
        <n v="296"/>
        <n v="73"/>
        <n v="170"/>
        <n v="197"/>
        <n v="136"/>
        <n v="384"/>
        <n v="205"/>
        <n v="290"/>
        <n v="387"/>
        <n v="313"/>
        <n v="154"/>
        <n v="166"/>
        <n v="288"/>
        <n v="292"/>
        <n v="133"/>
        <n v="269"/>
        <n v="231"/>
        <n v="274"/>
        <n v="266"/>
        <n v="169"/>
        <n v="275"/>
        <n v="345"/>
        <n v="215"/>
        <n v="352"/>
        <n v="248"/>
        <n v="342"/>
        <n v="80"/>
        <n v="285"/>
        <n v="147"/>
        <n v="182"/>
        <n v="220"/>
        <n v="318"/>
        <n v="304"/>
        <n v="251"/>
        <n v="252"/>
        <n v="283"/>
        <n v="400"/>
        <n v="338"/>
        <n v="191"/>
        <n v="192"/>
        <n v="278"/>
        <n v="156"/>
        <n v="391"/>
        <n v="330"/>
        <n v="202"/>
        <n v="327"/>
        <n v="204"/>
        <n v="209"/>
        <n v="341"/>
        <n v="239"/>
        <n v="246"/>
        <n v="143"/>
        <n v="353"/>
        <n v="397"/>
        <n v="120"/>
        <n v="131"/>
        <n v="364"/>
        <n v="280"/>
        <n v="210"/>
        <n v="311"/>
        <n v="287"/>
        <n v="174"/>
        <n v="255"/>
        <n v="196"/>
        <n v="303"/>
        <n v="328"/>
        <n v="329"/>
        <n v="395"/>
        <n v="331"/>
        <n v="213"/>
        <n v="240"/>
        <n v="208"/>
        <n v="307"/>
        <n v="203"/>
        <n v="241"/>
        <n v="402"/>
        <n v="101"/>
        <n v="232"/>
        <n v="363"/>
        <n v="371"/>
        <n v="366"/>
        <n v="394"/>
        <n v="219"/>
        <n v="322"/>
        <n v="281"/>
        <n v="173"/>
        <n v="337"/>
        <n v="259"/>
        <n v="401"/>
        <n v="253"/>
        <n v="332"/>
        <n v="372"/>
        <n v="185"/>
        <n v="388"/>
      </sharedItems>
    </cacheField>
    <cacheField name="Monetary" numFmtId="0">
      <sharedItems containsSemiMixedTypes="0" containsString="0" containsNumber="1" minValue="0" maxValue="41376.33" count="4079">
        <n v="2.08"/>
        <n v="481.21"/>
        <n v="178.71"/>
        <n v="605.1"/>
        <n v="65.3"/>
        <n v="2211.1"/>
        <n v="24.3"/>
        <n v="261.22000000000003"/>
        <n v="54.65"/>
        <n v="188.87"/>
        <n v="438.67"/>
        <n v="157.21"/>
        <n v="2225.11"/>
        <n v="457.91"/>
        <n v="33.35"/>
        <n v="1083.29"/>
        <n v="53.17"/>
        <n v="162.37"/>
        <n v="698"/>
        <n v="35.200000000000003"/>
        <n v="467.65"/>
        <n v="244.08"/>
        <n v="156.07"/>
        <n v="64.150000000000006"/>
        <n v="139.25"/>
        <n v="119.6"/>
        <n v="209.35"/>
        <n v="656.44"/>
        <n v="116.6"/>
        <n v="355.63"/>
        <n v="417.04"/>
        <n v="309.36"/>
        <n v="227.27"/>
        <n v="23.91"/>
        <n v="277.77"/>
        <n v="127.9"/>
        <n v="245.99"/>
        <n v="145.9"/>
        <n v="91.01"/>
        <n v="629.59"/>
        <n v="437"/>
        <n v="169.38"/>
        <n v="124.76"/>
        <n v="48.4"/>
        <n v="36.200000000000003"/>
        <n v="53.4"/>
        <n v="191.39"/>
        <n v="305.99"/>
        <n v="251.59"/>
        <n v="353.48"/>
        <n v="402.04"/>
        <n v="176.97"/>
        <n v="165.54"/>
        <n v="210.29"/>
        <n v="154.26"/>
        <n v="2499.8200000000002"/>
        <n v="1074.23"/>
        <n v="121.19"/>
        <n v="136.51"/>
        <n v="204.18"/>
        <n v="127.15"/>
        <n v="365.05"/>
        <n v="83.42"/>
        <n v="92.32"/>
        <n v="118.09"/>
        <n v="161.16999999999999"/>
        <n v="1418.79"/>
        <n v="352.18"/>
        <n v="68.48"/>
        <n v="902"/>
        <n v="1139.49"/>
        <n v="920.95"/>
        <n v="198.13"/>
        <n v="197.25"/>
        <n v="84.28"/>
        <n v="809.45"/>
        <n v="381.7"/>
        <n v="40.71"/>
        <n v="40.08"/>
        <n v="1119.1300000000001"/>
        <n v="31.95"/>
        <n v="248.1"/>
        <n v="92.93"/>
        <n v="130.94"/>
        <n v="705.69"/>
        <n v="12.94"/>
        <n v="868.18"/>
        <n v="99.67"/>
        <n v="102.91"/>
        <n v="218.46"/>
        <n v="285.60000000000002"/>
        <n v="461.37"/>
        <n v="352.37"/>
        <n v="164.4"/>
        <n v="149.06"/>
        <n v="332.42"/>
        <n v="269.91000000000003"/>
        <n v="343.15"/>
        <n v="138.02000000000001"/>
        <n v="139.07"/>
        <n v="2266.87"/>
        <n v="970.12"/>
        <n v="2437.84"/>
        <n v="1331.7"/>
        <n v="105.88"/>
        <n v="1306.93"/>
        <n v="1333.87"/>
        <n v="163.36000000000001"/>
        <n v="91.43"/>
        <n v="482.7"/>
        <n v="741.44"/>
        <n v="484.21"/>
        <n v="1114.08"/>
        <n v="205.41"/>
        <n v="88.62"/>
        <n v="659.75"/>
        <n v="87.8"/>
        <n v="66.95"/>
        <n v="111.75"/>
        <n v="351.94"/>
        <n v="28.84"/>
        <n v="96.55"/>
        <n v="381.95"/>
        <n v="387.32"/>
        <n v="944.51"/>
        <n v="1126"/>
        <n v="141.69999999999999"/>
        <n v="4.5"/>
        <n v="73.5"/>
        <n v="106.37"/>
        <n v="118.71"/>
        <n v="38.950000000000003"/>
        <n v="140.69"/>
        <n v="87.7"/>
        <n v="80.569999999999993"/>
        <n v="168.14"/>
        <n v="108.5"/>
        <n v="70.87"/>
        <n v="671.48"/>
        <n v="351.81"/>
        <n v="53.84"/>
        <n v="526.09"/>
        <n v="113.84"/>
        <n v="60.01"/>
        <n v="567.36"/>
        <n v="420.06"/>
        <n v="238.12"/>
        <n v="52.73"/>
        <n v="512.34"/>
        <n v="264.47000000000003"/>
        <n v="64.760000000000005"/>
        <n v="59.17"/>
        <n v="191.23"/>
        <n v="151.35"/>
        <n v="13255.22"/>
        <n v="76.510000000000005"/>
        <n v="2856.04"/>
        <n v="1875.34"/>
        <n v="188.02"/>
        <n v="82.27"/>
        <n v="201.19"/>
        <n v="222"/>
        <n v="63.6"/>
        <n v="33.6"/>
        <n v="176.15"/>
        <n v="16.8"/>
        <n v="182.31"/>
        <n v="617.78"/>
        <n v="322.14"/>
        <n v="71.83"/>
        <n v="27.5"/>
        <n v="87.28"/>
        <n v="315.8"/>
        <n v="47.43"/>
        <n v="535.62"/>
        <n v="117.1"/>
        <n v="24.11"/>
        <n v="79.12"/>
        <n v="1557.35"/>
        <n v="1061.6500000000001"/>
        <n v="44.9"/>
        <n v="269.37"/>
        <n v="58.7"/>
        <n v="57.2"/>
        <n v="214.55"/>
        <n v="274.27"/>
        <n v="373"/>
        <n v="116.77"/>
        <n v="62.58"/>
        <n v="43.39"/>
        <n v="115.1"/>
        <n v="791.28"/>
        <n v="938.1"/>
        <n v="339.25"/>
        <n v="54.6"/>
        <n v="46.24"/>
        <n v="95.8"/>
        <n v="157.6"/>
        <n v="718.66"/>
        <n v="98.3"/>
        <n v="59.6"/>
        <n v="55.7"/>
        <n v="374.73"/>
        <n v="118.95"/>
        <n v="852.51"/>
        <n v="376.07"/>
        <n v="185.77"/>
        <n v="368.32"/>
        <n v="189.81"/>
        <n v="23.65"/>
        <n v="28.95"/>
        <n v="41.46"/>
        <n v="5.4"/>
        <n v="435.86"/>
        <n v="211.07"/>
        <n v="545.77"/>
        <n v="173.88"/>
        <n v="94.24"/>
        <n v="477.71"/>
        <n v="112.2"/>
        <n v="324.41000000000003"/>
        <n v="145.94999999999999"/>
        <n v="79.930000000000007"/>
        <n v="73.02"/>
        <n v="1030.57"/>
        <n v="197.6"/>
        <n v="1373.65"/>
        <n v="63.13"/>
        <n v="47.32"/>
        <n v="147.13999999999999"/>
        <n v="210.64"/>
        <n v="872"/>
        <n v="675.72"/>
        <n v="158.13999999999999"/>
        <n v="287.13"/>
        <n v="140.65"/>
        <n v="327.27999999999997"/>
        <n v="254.73"/>
        <n v="1060.19"/>
        <n v="99.84"/>
        <n v="108.2"/>
        <n v="303"/>
        <n v="69.650000000000006"/>
        <n v="168.76"/>
        <n v="124.51"/>
        <n v="86.94"/>
        <n v="192.26"/>
        <n v="107.42"/>
        <n v="696.66"/>
        <n v="66.62"/>
        <n v="86.91"/>
        <n v="38.69"/>
        <n v="20.2"/>
        <n v="144.52000000000001"/>
        <n v="111.41"/>
        <n v="167.98"/>
        <n v="582.23"/>
        <n v="284.52999999999997"/>
        <n v="148.12"/>
        <n v="26.54"/>
        <n v="50.25"/>
        <n v="741.49"/>
        <n v="428.14"/>
        <n v="21.75"/>
        <n v="8.06"/>
        <n v="571.84"/>
        <n v="2524.1799999999998"/>
        <n v="301"/>
        <n v="37.9"/>
        <n v="122.99"/>
        <n v="290.68"/>
        <n v="316.27"/>
        <n v="1084.8699999999999"/>
        <n v="215.13"/>
        <n v="189.17"/>
        <n v="2061.71"/>
        <n v="1968.83"/>
        <n v="1018.24"/>
        <n v="266.27999999999997"/>
        <n v="482.15"/>
        <n v="22.81"/>
        <n v="705.33"/>
        <n v="205.34"/>
        <n v="88.43"/>
        <n v="161.15"/>
        <n v="225.87"/>
        <n v="144.36000000000001"/>
        <n v="129.21"/>
        <n v="210.67"/>
        <n v="738.13"/>
        <n v="163.81"/>
        <n v="58.35"/>
        <n v="645.70000000000005"/>
        <n v="984.25"/>
        <n v="106.81"/>
        <n v="724.47"/>
        <n v="966.07"/>
        <n v="227.77"/>
        <n v="939.13"/>
        <n v="95.13"/>
        <n v="619.5"/>
        <n v="71.44"/>
        <n v="183.94"/>
        <n v="306.85000000000002"/>
        <n v="51.72"/>
        <n v="149.5"/>
        <n v="987.06"/>
        <n v="509.48"/>
        <n v="251.27"/>
        <n v="220.96"/>
        <n v="197.22"/>
        <n v="98.5"/>
        <n v="261.23"/>
        <n v="466.43"/>
        <n v="214.79"/>
        <n v="96.24"/>
        <n v="930.75"/>
        <n v="42.27"/>
        <n v="74.2"/>
        <n v="4.74"/>
        <n v="232.9"/>
        <n v="22.32"/>
        <n v="43.45"/>
        <n v="152.32"/>
        <n v="56"/>
        <n v="407.17"/>
        <n v="25108.89"/>
        <n v="449.89"/>
        <n v="15115.6"/>
        <n v="1171.5"/>
        <n v="69.3"/>
        <n v="121.59"/>
        <n v="536.39"/>
        <n v="132.5"/>
        <n v="40.200000000000003"/>
        <n v="2.97"/>
        <n v="8035.24"/>
        <n v="164.96"/>
        <n v="305.47000000000003"/>
        <n v="188.79"/>
        <n v="31.89"/>
        <n v="242.44"/>
        <n v="951.95"/>
        <n v="142.6"/>
        <n v="31.5"/>
        <n v="203.54"/>
        <n v="257.57"/>
        <n v="193.47"/>
        <n v="586.61"/>
        <n v="88.15"/>
        <n v="405.36"/>
        <n v="1649.24"/>
        <n v="165.29"/>
        <n v="69.680000000000007"/>
        <n v="79.959999999999994"/>
        <n v="91.85"/>
        <n v="82.92"/>
        <n v="16.850000000000001"/>
        <n v="87.74"/>
        <n v="93.84"/>
        <n v="93.47"/>
        <n v="107.73"/>
        <n v="75.569999999999993"/>
        <n v="8.3800000000000008"/>
        <n v="64.25"/>
        <n v="113.29"/>
        <n v="115.18"/>
        <n v="127.8"/>
        <n v="31.03"/>
        <n v="41.79"/>
        <n v="253.87"/>
        <n v="256.14999999999998"/>
        <n v="48.29"/>
        <n v="101.77"/>
        <n v="112.38"/>
        <n v="14.99"/>
        <n v="138.81"/>
        <n v="38.25"/>
        <n v="63.39"/>
        <n v="180.37"/>
        <n v="71.7"/>
        <n v="173.04"/>
        <n v="154"/>
        <n v="107.52"/>
        <n v="27.6"/>
        <n v="79.08"/>
        <n v="130.59"/>
        <n v="88.09"/>
        <n v="750.37"/>
        <n v="80.95"/>
        <n v="285.33"/>
        <n v="609.1"/>
        <n v="237.56"/>
        <n v="1045.72"/>
        <n v="147.22999999999999"/>
        <n v="368.41"/>
        <n v="136.82"/>
        <n v="75.34"/>
        <n v="121.87"/>
        <n v="147.62"/>
        <n v="97.33"/>
        <n v="70.900000000000006"/>
        <n v="357.54"/>
        <n v="340.56"/>
        <n v="4.6500000000000004"/>
        <n v="815.88"/>
        <n v="190.55"/>
        <n v="25.37"/>
        <n v="1.97"/>
        <n v="296.74"/>
        <n v="114.81"/>
        <n v="738.97"/>
        <n v="279.45"/>
        <n v="14.9"/>
        <n v="23.22"/>
        <n v="164.71"/>
        <n v="16.149999999999999"/>
        <n v="0.34"/>
        <n v="191.63"/>
        <n v="292.43"/>
        <n v="98.03"/>
        <n v="24.22"/>
        <n v="230.8"/>
        <n v="83.69"/>
        <n v="248.93"/>
        <n v="111.89"/>
        <n v="272.06"/>
        <n v="322.07"/>
        <n v="41.53"/>
        <n v="148.66"/>
        <n v="1.1000000000000001"/>
        <n v="75.17"/>
        <n v="79.400000000000006"/>
        <n v="10.8"/>
        <n v="189.19"/>
        <n v="56.19"/>
        <n v="222.12"/>
        <n v="160.77000000000001"/>
        <n v="2.09"/>
        <n v="642.61"/>
        <n v="156.96"/>
        <n v="65.260000000000005"/>
        <n v="146.24"/>
        <n v="149.35"/>
        <n v="450.15"/>
        <n v="9.9"/>
        <n v="144.12"/>
        <n v="107.55"/>
        <n v="1772.04"/>
        <n v="45.58"/>
        <n v="85.16"/>
        <n v="99.4"/>
        <n v="103.96"/>
        <n v="163.18"/>
        <n v="69.7"/>
        <n v="80.77"/>
        <n v="175.53"/>
        <n v="281.83"/>
        <n v="266.42"/>
        <n v="128.61000000000001"/>
        <n v="284.60000000000002"/>
        <n v="11.44"/>
        <n v="112.96"/>
        <n v="411.35"/>
        <n v="310.33999999999997"/>
        <n v="3.75"/>
        <n v="95.66"/>
        <n v="113.85"/>
        <n v="438.97"/>
        <n v="347.7"/>
        <n v="625.61"/>
        <n v="204.63"/>
        <n v="325.89999999999998"/>
        <n v="113"/>
        <n v="310.94"/>
        <n v="82.94"/>
        <n v="691.23"/>
        <n v="47.77"/>
        <n v="314.95999999999998"/>
        <n v="399.36"/>
        <n v="34.229999999999997"/>
        <n v="189.59"/>
        <n v="16.45"/>
        <n v="306.64999999999998"/>
        <n v="714.85"/>
        <n v="61.6"/>
        <n v="33.76"/>
        <n v="38.07"/>
        <n v="396.03"/>
        <n v="32.47"/>
        <n v="59.28"/>
        <n v="15.4"/>
        <n v="145.84"/>
        <n v="184.8"/>
        <n v="378.14"/>
        <n v="213.11"/>
        <n v="26.65"/>
        <n v="71.510000000000005"/>
        <n v="57.72"/>
        <n v="304.81"/>
        <n v="7.99"/>
        <n v="211.21"/>
        <n v="71.38"/>
        <n v="93.39"/>
        <n v="828.49"/>
        <n v="19.75"/>
        <n v="13.5"/>
        <n v="822.5"/>
        <n v="157.9"/>
        <n v="21.18"/>
        <n v="25.13"/>
        <n v="12.65"/>
        <n v="361.4"/>
        <n v="701.75"/>
        <n v="649.72"/>
        <n v="886.26"/>
        <n v="149.13999999999999"/>
        <n v="4.25"/>
        <n v="1003.49"/>
        <n v="509.5"/>
        <n v="182.1"/>
        <n v="36.69"/>
        <n v="10.4"/>
        <n v="47.27"/>
        <n v="73.88"/>
        <n v="314.81"/>
        <n v="278.01"/>
        <n v="29.05"/>
        <n v="87.77"/>
        <n v="55.34"/>
        <n v="183.43"/>
        <n v="77.23"/>
        <n v="120.57"/>
        <n v="88.79"/>
        <n v="107.54"/>
        <n v="28.27"/>
        <n v="215"/>
        <n v="798.3"/>
        <n v="252.93"/>
        <n v="55.07"/>
        <n v="1300.17"/>
        <n v="59.29"/>
        <n v="196.1"/>
        <n v="46.6"/>
        <n v="41.75"/>
        <n v="59.74"/>
        <n v="34.03"/>
        <n v="75.010000000000005"/>
        <n v="245.31"/>
        <n v="73.11"/>
        <n v="172.27"/>
        <n v="57.9"/>
        <n v="3.44"/>
        <n v="809.53"/>
        <n v="18.72"/>
        <n v="23.45"/>
        <n v="44.87"/>
        <n v="196.65"/>
        <n v="1510.2"/>
        <n v="25"/>
        <n v="3.47"/>
        <n v="2489.9299999999998"/>
        <n v="220.02"/>
        <n v="61.32"/>
        <n v="100.88"/>
        <n v="5166.45"/>
        <n v="722.19"/>
        <n v="25.41"/>
        <n v="127.7"/>
        <n v="583.51"/>
        <n v="38.31"/>
        <n v="4.16"/>
        <n v="1886.86"/>
        <n v="1713.6"/>
        <n v="0.72"/>
        <n v="23.74"/>
        <n v="797.54"/>
        <n v="31.74"/>
        <n v="43.43"/>
        <n v="8.5"/>
        <n v="107.76"/>
        <n v="17.52"/>
        <n v="135.24"/>
        <n v="695.73"/>
        <n v="1033.48"/>
        <n v="343.84"/>
        <n v="151.6"/>
        <n v="185.01"/>
        <n v="291.41000000000003"/>
        <n v="2.5499999999999998"/>
        <n v="88.64"/>
        <n v="145.01"/>
        <n v="781.02"/>
        <n v="315.92"/>
        <n v="43.28"/>
        <n v="154.11000000000001"/>
        <n v="14.8"/>
        <n v="37.4"/>
        <n v="328.79"/>
        <n v="410.31"/>
        <n v="1393.66"/>
        <n v="177.76"/>
        <n v="607.41"/>
        <n v="135.63999999999999"/>
        <n v="300.27999999999997"/>
        <n v="68.930000000000007"/>
        <n v="18.649999999999999"/>
        <n v="311.51"/>
        <n v="34.46"/>
        <n v="19.8"/>
        <n v="1269.95"/>
        <n v="247.84"/>
        <n v="424.76"/>
        <n v="19.170000000000002"/>
        <n v="611.86"/>
        <n v="247.52"/>
        <n v="166.45"/>
        <n v="158.84"/>
        <n v="334.74"/>
        <n v="12.1"/>
        <n v="38.9"/>
        <n v="118.5"/>
        <n v="33.64"/>
        <n v="99.3"/>
        <n v="191.64"/>
        <n v="423.7"/>
        <n v="49.17"/>
        <n v="49.48"/>
        <n v="227.65"/>
        <n v="113.81"/>
        <n v="1063.67"/>
        <n v="199.98"/>
        <n v="59.75"/>
        <n v="542.34"/>
        <n v="7.54"/>
        <n v="191.07"/>
        <n v="337.93"/>
        <n v="5.95"/>
        <n v="268.89"/>
        <n v="139.32"/>
        <n v="19.149999999999999"/>
        <n v="11.36"/>
        <n v="165.61"/>
        <n v="83.24"/>
        <n v="7.95"/>
        <n v="275.86"/>
        <n v="554.88"/>
        <n v="316.25"/>
        <n v="155.28"/>
        <n v="131.33000000000001"/>
        <n v="18.329999999999998"/>
        <n v="349.43"/>
        <n v="761.1"/>
        <n v="33.26"/>
        <n v="80.62"/>
        <n v="539.32000000000005"/>
        <n v="246.39"/>
        <n v="7.24"/>
        <n v="95.17"/>
        <n v="330.95"/>
        <n v="9.8000000000000007"/>
        <n v="250.79"/>
        <n v="87.43"/>
        <n v="23.4"/>
        <n v="3.58"/>
        <n v="40.6"/>
        <n v="1466.18"/>
        <n v="678.35"/>
        <n v="31.73"/>
        <n v="1087.33"/>
        <n v="157.78"/>
        <n v="137.38"/>
        <n v="33.409999999999997"/>
        <n v="221.99"/>
        <n v="27.04"/>
        <n v="209.81"/>
        <n v="101.19"/>
        <n v="99.7"/>
        <n v="263.22000000000003"/>
        <n v="52.69"/>
        <n v="69.87"/>
        <n v="78.91"/>
        <n v="41.11"/>
        <n v="67.430000000000007"/>
        <n v="0"/>
        <n v="139.22"/>
        <n v="200.83"/>
        <n v="39.74"/>
        <n v="49.4"/>
        <n v="34.020000000000003"/>
        <n v="3760.47"/>
        <n v="215.91"/>
        <n v="376.87"/>
        <n v="786.27"/>
        <n v="703.37"/>
        <n v="833.85"/>
        <n v="2.95"/>
        <n v="117.29"/>
        <n v="80.09"/>
        <n v="20.77"/>
        <n v="152.93"/>
        <n v="11.6"/>
        <n v="30.63"/>
        <n v="222.73"/>
        <n v="186.07"/>
        <n v="9.15"/>
        <n v="57.59"/>
        <n v="399.22"/>
        <n v="111.9"/>
        <n v="115.73"/>
        <n v="199.2"/>
        <n v="38.15"/>
        <n v="12.04"/>
        <n v="175.7"/>
        <n v="7.5"/>
        <n v="23.75"/>
        <n v="54.33"/>
        <n v="213.65"/>
        <n v="12.75"/>
        <n v="66.400000000000006"/>
        <n v="272.33"/>
        <n v="180.93"/>
        <n v="173.14"/>
        <n v="258.81"/>
        <n v="107.14"/>
        <n v="166.32"/>
        <n v="259.82"/>
        <n v="380.09"/>
        <n v="557.79"/>
        <n v="57.14"/>
        <n v="1689.42"/>
        <n v="201.59"/>
        <n v="23.37"/>
        <n v="69.260000000000005"/>
        <n v="95.55"/>
        <n v="228.07"/>
        <n v="36.340000000000003"/>
        <n v="300.25"/>
        <n v="31.92"/>
        <n v="41.81"/>
        <n v="107.08"/>
        <n v="63.74"/>
        <n v="784.2"/>
        <n v="127.62"/>
        <n v="165.33"/>
        <n v="282.72000000000003"/>
        <n v="369.87"/>
        <n v="175.65"/>
        <n v="141.33000000000001"/>
        <n v="596.01"/>
        <n v="124.8"/>
        <n v="60.16"/>
        <n v="30.88"/>
        <n v="64.42"/>
        <n v="401.03"/>
        <n v="103.97"/>
        <n v="95.26"/>
        <n v="94.28"/>
        <n v="87.23"/>
        <n v="181.28"/>
        <n v="262.57"/>
        <n v="145.19"/>
        <n v="137.55000000000001"/>
        <n v="586.13"/>
        <n v="230.24"/>
        <n v="51.96"/>
        <n v="413.51"/>
        <n v="0.39"/>
        <n v="142.61000000000001"/>
        <n v="105.94"/>
        <n v="166.19"/>
        <n v="138.47"/>
        <n v="516.66999999999996"/>
        <n v="121.84"/>
        <n v="285.13"/>
        <n v="169.78"/>
        <n v="530.91999999999996"/>
        <n v="41.28"/>
        <n v="496.98"/>
        <n v="158.66"/>
        <n v="209.58"/>
        <n v="196.09"/>
        <n v="39.79"/>
        <n v="14.95"/>
        <n v="269.10000000000002"/>
        <n v="188.98"/>
        <n v="156.94999999999999"/>
        <n v="89.17"/>
        <n v="77.209999999999994"/>
        <n v="8.75"/>
        <n v="31.91"/>
        <n v="146.55099999999999"/>
        <n v="1614.5"/>
        <n v="74.44"/>
        <n v="58.75"/>
        <n v="44.17"/>
        <n v="103.65"/>
        <n v="177.98"/>
        <n v="925.94"/>
        <n v="16.190000000000001"/>
        <n v="219.3"/>
        <n v="389.84"/>
        <n v="205.46"/>
        <n v="307.85000000000002"/>
        <n v="47.85"/>
        <n v="145.96"/>
        <n v="81.790000000000006"/>
        <n v="94.13"/>
        <n v="147.97"/>
        <n v="16.52"/>
        <n v="304.36"/>
        <n v="69.959999999999994"/>
        <n v="816.46"/>
        <n v="93.17"/>
        <n v="25.04"/>
        <n v="195.23"/>
        <n v="635.48"/>
        <n v="36.57"/>
        <n v="109.35"/>
        <n v="941.06"/>
        <n v="590"/>
        <n v="77.290000000000006"/>
        <n v="253.81"/>
        <n v="228.95"/>
        <n v="967.51"/>
        <n v="18.02"/>
        <n v="42.35"/>
        <n v="38.75"/>
        <n v="131.43"/>
        <n v="58.26"/>
        <n v="270.45"/>
        <n v="1266.6199999999999"/>
        <n v="16.5"/>
        <n v="651.96"/>
        <n v="79.14"/>
        <n v="148.65"/>
        <n v="248.42"/>
        <n v="655.84"/>
        <n v="210.44"/>
        <n v="79.650000000000006"/>
        <n v="258.88"/>
        <n v="26.83"/>
        <n v="10.56"/>
        <n v="60"/>
        <n v="55.78"/>
        <n v="200.79"/>
        <n v="151.34"/>
        <n v="1505.79"/>
        <n v="19.84"/>
        <n v="290"/>
        <n v="225.08"/>
        <n v="103.17"/>
        <n v="65.97"/>
        <n v="137.26"/>
        <n v="111.74"/>
        <n v="63.25"/>
        <n v="95.83"/>
        <n v="238.26"/>
        <n v="204.02"/>
        <n v="32.36"/>
        <n v="37.08"/>
        <n v="81.44"/>
        <n v="770.46"/>
        <n v="543.38"/>
        <n v="62.31"/>
        <n v="60.03"/>
        <n v="277.58"/>
        <n v="62.03"/>
        <n v="36.85"/>
        <n v="16.7"/>
        <n v="127.76"/>
        <n v="129.69999999999999"/>
        <n v="417.65"/>
        <n v="104.57"/>
        <n v="62.7"/>
        <n v="467.25"/>
        <n v="790.98"/>
        <n v="16.350000000000001"/>
        <n v="1268.23"/>
        <n v="93.56"/>
        <n v="23.41"/>
        <n v="638.66"/>
        <n v="83.98"/>
        <n v="99.87"/>
        <n v="146.72999999999999"/>
        <n v="146.93"/>
        <n v="971.14"/>
        <n v="576.07000000000005"/>
        <n v="186.91"/>
        <n v="159.47"/>
        <n v="256.08"/>
        <n v="216.02"/>
        <n v="349.05"/>
        <n v="182.22"/>
        <n v="30.6"/>
        <n v="507.97"/>
        <n v="324.8"/>
        <n v="50.23"/>
        <n v="386.66"/>
        <n v="98.52"/>
        <n v="49.65"/>
        <n v="314.64999999999998"/>
        <n v="417.13"/>
        <n v="1951.93"/>
        <n v="65.31"/>
        <n v="332.8"/>
        <n v="132.05000000000001"/>
        <n v="268.02"/>
        <n v="56.77"/>
        <n v="588.83000000000004"/>
        <n v="148.58000000000001"/>
        <n v="92.23"/>
        <n v="98.8"/>
        <n v="416.85"/>
        <n v="259.14999999999998"/>
        <n v="97.99"/>
        <n v="44.8"/>
        <n v="106.64"/>
        <n v="99.95"/>
        <n v="94.54"/>
        <n v="249.35"/>
        <n v="140.72999999999999"/>
        <n v="166.39"/>
        <n v="100.16"/>
        <n v="561.76"/>
        <n v="41.48"/>
        <n v="378.97"/>
        <n v="146.99"/>
        <n v="730.88"/>
        <n v="58.22"/>
        <n v="184.38"/>
        <n v="47.4"/>
        <n v="57.02"/>
        <n v="97.56"/>
        <n v="308.76"/>
        <n v="667.1"/>
        <n v="179.35"/>
        <n v="758.75"/>
        <n v="80.86"/>
        <n v="122.75"/>
        <n v="13.46"/>
        <n v="21.45"/>
        <n v="333.64"/>
        <n v="40.67"/>
        <n v="287.26"/>
        <n v="137.13"/>
        <n v="168.67"/>
        <n v="74.72"/>
        <n v="467.59"/>
        <n v="626.15"/>
        <n v="149.16"/>
        <n v="239.73"/>
        <n v="238.95"/>
        <n v="23.94"/>
        <n v="214.58"/>
        <n v="67.05"/>
        <n v="469.57"/>
        <n v="270.20999999999998"/>
        <n v="73.400000000000006"/>
        <n v="316.14"/>
        <n v="36.35"/>
        <n v="196.77"/>
        <n v="419.43"/>
        <n v="186.46"/>
        <n v="84.23"/>
        <n v="47.89"/>
        <n v="500.15"/>
        <n v="411.23"/>
        <n v="192.52"/>
        <n v="58.5"/>
        <n v="211.83"/>
        <n v="1478.95"/>
        <n v="24.76"/>
        <n v="46.92"/>
        <n v="138.41"/>
        <n v="214.62"/>
        <n v="47.57"/>
        <n v="6.3"/>
        <n v="480.41"/>
        <n v="165.44"/>
        <n v="21.25"/>
        <n v="27.33"/>
        <n v="9.3000000000000007"/>
        <n v="10.199999999999999"/>
        <n v="53.75"/>
        <n v="159.16999999999999"/>
        <n v="22.1"/>
        <n v="1163.81"/>
        <n v="238.22"/>
        <n v="16.72"/>
        <n v="88.29"/>
        <n v="312.39"/>
        <n v="9.9499999999999993"/>
        <n v="450.31"/>
        <n v="213.04"/>
        <n v="55.48"/>
        <n v="214.24"/>
        <n v="104.93"/>
        <n v="1244.8"/>
        <n v="9.33"/>
        <n v="49.14"/>
        <n v="12.35"/>
        <n v="251.35"/>
        <n v="29.81"/>
        <n v="221.18"/>
        <n v="66.349999999999994"/>
        <n v="195.96"/>
        <n v="136.69999999999999"/>
        <n v="79.83"/>
        <n v="251.42"/>
        <n v="31.7"/>
        <n v="495.55"/>
        <n v="45.2"/>
        <n v="58.82"/>
        <n v="343.46"/>
        <n v="139.24"/>
        <n v="163"/>
        <n v="52.14"/>
        <n v="849.09"/>
        <n v="422.99"/>
        <n v="115.46"/>
        <n v="36.71"/>
        <n v="179.77"/>
        <n v="1328.64"/>
        <n v="47.38"/>
        <n v="122.92"/>
        <n v="16.989999999999998"/>
        <n v="120.49"/>
        <n v="31.77"/>
        <n v="233.33"/>
        <n v="62.8"/>
        <n v="28.05"/>
        <n v="1051.22"/>
        <n v="390.52"/>
        <n v="384.69"/>
        <n v="84.07"/>
        <n v="113.12"/>
        <n v="206.46"/>
        <n v="17.64"/>
        <n v="55.97"/>
        <n v="566.59"/>
        <n v="1495.38"/>
        <n v="523.44000000000005"/>
        <n v="315.33"/>
        <n v="436.11"/>
        <n v="72.400000000000006"/>
        <n v="520.74"/>
        <n v="29.7"/>
        <n v="147.24"/>
        <n v="77.47"/>
        <n v="403.48"/>
        <n v="81.78"/>
        <n v="13.25"/>
        <n v="76.81"/>
        <n v="34.729999999999997"/>
        <n v="21.29"/>
        <n v="46.1"/>
        <n v="907.66"/>
        <n v="83.08"/>
        <n v="90.95"/>
        <n v="186.68"/>
        <n v="49.69"/>
        <n v="422.44"/>
        <n v="7.71"/>
        <n v="52.33"/>
        <n v="36.049999999999997"/>
        <n v="285.24"/>
        <n v="85.3"/>
        <n v="1344.23"/>
        <n v="564"/>
        <n v="129.1"/>
        <n v="308.95"/>
        <n v="180.68"/>
        <n v="455.92"/>
        <n v="141.55000000000001"/>
        <n v="77.27"/>
        <n v="72.13"/>
        <n v="194.21"/>
        <n v="171.89"/>
        <n v="156.82"/>
        <n v="126.63"/>
        <n v="72.150000000000006"/>
        <n v="348.21"/>
        <n v="28.57"/>
        <n v="292.85000000000002"/>
        <n v="10.6"/>
        <n v="142.1"/>
        <n v="176.03"/>
        <n v="41.76"/>
        <n v="539.84"/>
        <n v="0.85"/>
        <n v="833.12"/>
        <n v="49.21"/>
        <n v="17.59"/>
        <n v="207.42"/>
        <n v="2.31"/>
        <n v="305.42"/>
        <n v="227.82"/>
        <n v="181.35"/>
        <n v="108.71"/>
        <n v="528.07000000000005"/>
        <n v="22.99"/>
        <n v="47.69"/>
        <n v="270.06"/>
        <n v="245.89"/>
        <n v="53.8"/>
        <n v="117.07"/>
        <n v="23.63"/>
        <n v="240.59"/>
        <n v="61.19"/>
        <n v="903.99"/>
        <n v="398.33"/>
        <n v="1268.26"/>
        <n v="109.97"/>
        <n v="99.1"/>
        <n v="203.68"/>
        <n v="35.799999999999997"/>
        <n v="3.53"/>
        <n v="167.59"/>
        <n v="443.57"/>
        <n v="483.22"/>
        <n v="239.77"/>
        <n v="534.57000000000005"/>
        <n v="212.35"/>
        <n v="110.9"/>
        <n v="60.88"/>
        <n v="73.23"/>
        <n v="164.87"/>
        <n v="57.5"/>
        <n v="394.57"/>
        <n v="29.95"/>
        <n v="130.19999999999999"/>
        <n v="78.760000000000005"/>
        <n v="351.32"/>
        <n v="33.11"/>
        <n v="31.37"/>
        <n v="133.88999999999999"/>
        <n v="557.33000000000004"/>
        <n v="34.42"/>
        <n v="360.74"/>
        <n v="353.6"/>
        <n v="96.72"/>
        <n v="36.4"/>
        <n v="65.56"/>
        <n v="87.96"/>
        <n v="34.92"/>
        <n v="59.49"/>
        <n v="386.22"/>
        <n v="304.08999999999997"/>
        <n v="71.87"/>
        <n v="56.61"/>
        <n v="155.72"/>
        <n v="57.6"/>
        <n v="27.89"/>
        <n v="120.32"/>
        <n v="97.65"/>
        <n v="79.59"/>
        <n v="42.64"/>
        <n v="15.25"/>
        <n v="7.09"/>
        <n v="56.21"/>
        <n v="152.94999999999999"/>
        <n v="181.68"/>
        <n v="18.47"/>
        <n v="14.65"/>
        <n v="11.85"/>
        <n v="233.06"/>
        <n v="168.89"/>
        <n v="136.08000000000001"/>
        <n v="546.54100000000005"/>
        <n v="45.86"/>
        <n v="181.86"/>
        <n v="99.53"/>
        <n v="520.25"/>
        <n v="202.76"/>
        <n v="25.26"/>
        <n v="114.38"/>
        <n v="7.2"/>
        <n v="1865.24"/>
        <n v="354.1"/>
        <n v="38.19"/>
        <n v="41.32"/>
        <n v="61.51"/>
        <n v="747.65"/>
        <n v="35.68"/>
        <n v="18.16"/>
        <n v="98.94"/>
        <n v="43.06"/>
        <n v="258.45999999999998"/>
        <n v="684.2"/>
        <n v="34.799999999999997"/>
        <n v="840.09"/>
        <n v="24.2"/>
        <n v="719.25"/>
        <n v="107.64"/>
        <n v="42.56"/>
        <n v="130.71"/>
        <n v="5.85"/>
        <n v="704.02"/>
        <n v="590.83000000000004"/>
        <n v="192.42"/>
        <n v="489.63"/>
        <n v="29.89"/>
        <n v="142.16"/>
        <n v="113.34"/>
        <n v="486.33"/>
        <n v="185.24"/>
        <n v="71.12"/>
        <n v="122.31"/>
        <n v="31.15"/>
        <n v="46.98"/>
        <n v="22.15"/>
        <n v="62.14"/>
        <n v="648.63"/>
        <n v="177.08"/>
        <n v="111.11"/>
        <n v="99.05"/>
        <n v="36.270000000000003"/>
        <n v="89"/>
        <n v="59.22"/>
        <n v="12.86"/>
        <n v="65.489999999999995"/>
        <n v="985.23"/>
        <n v="1185.22"/>
        <n v="359.26"/>
        <n v="213.5"/>
        <n v="185.48"/>
        <n v="166.13"/>
        <n v="96.9"/>
        <n v="179.38"/>
        <n v="12.2"/>
        <n v="917.85"/>
        <n v="39.29"/>
        <n v="536.23"/>
        <n v="25.4"/>
        <n v="7.57"/>
        <n v="164.03"/>
        <n v="193.62"/>
        <n v="1290.9000000000001"/>
        <n v="83.09"/>
        <n v="1008.5"/>
        <n v="161.4"/>
        <n v="5.51"/>
        <n v="9.08"/>
        <n v="44.53"/>
        <n v="3172.58"/>
        <n v="552.77"/>
        <n v="18.5"/>
        <n v="291.44"/>
        <n v="313.64999999999998"/>
        <n v="128.41"/>
        <n v="30.55"/>
        <n v="148.85"/>
        <n v="98.2"/>
        <n v="792.43"/>
        <n v="33.590000000000003"/>
        <n v="77.97"/>
        <n v="92.42"/>
        <n v="111.97"/>
        <n v="174.23"/>
        <n v="39.28"/>
        <n v="3.8"/>
        <n v="493.97"/>
        <n v="75.040000000000006"/>
        <n v="507.93"/>
        <n v="1093.28"/>
        <n v="110.78"/>
        <n v="3376.44"/>
        <n v="30.9"/>
        <n v="1.06"/>
        <n v="593.62"/>
        <n v="156.41999999999999"/>
        <n v="41376.33"/>
        <n v="659.59"/>
        <n v="88.1"/>
        <n v="60.55"/>
        <n v="177.83"/>
        <n v="166.61"/>
        <n v="221.79"/>
        <n v="330.02"/>
        <n v="108.92"/>
        <n v="38.549999999999997"/>
        <n v="372.77"/>
        <n v="41.05"/>
        <n v="461.93"/>
        <n v="107.86"/>
        <n v="94.69"/>
        <n v="234.12"/>
        <n v="394.73"/>
        <n v="1.79"/>
        <n v="527.94000000000005"/>
        <n v="61.86"/>
        <n v="174.22"/>
        <n v="87.17"/>
        <n v="142.19"/>
        <n v="191.98"/>
        <n v="346.5"/>
        <n v="111.36"/>
        <n v="331.31"/>
        <n v="108.65"/>
        <n v="127.88"/>
        <n v="158.18"/>
        <n v="38.4"/>
        <n v="59.4"/>
        <n v="653.19000000000005"/>
        <n v="24"/>
        <n v="22.65"/>
        <n v="123.94"/>
        <n v="43.74"/>
        <n v="56.88"/>
        <n v="410.44"/>
        <n v="32.700000000000003"/>
        <n v="6544.29"/>
        <n v="108.43"/>
        <n v="63"/>
        <n v="1810.56"/>
        <n v="343.13"/>
        <n v="97.23"/>
        <n v="246.38"/>
        <n v="45.07"/>
        <n v="80.94"/>
        <n v="223.52"/>
        <n v="167.41"/>
        <n v="126.93"/>
        <n v="50.37"/>
        <n v="620.08000000000004"/>
        <n v="112.25"/>
        <n v="187.51"/>
        <n v="556.91999999999996"/>
        <n v="464.24"/>
        <n v="2332.4899999999998"/>
        <n v="130.04"/>
        <n v="179.2"/>
        <n v="138.18"/>
        <n v="605.24"/>
        <n v="533.05999999999995"/>
        <n v="114.41"/>
        <n v="2032.61"/>
        <n v="42.8"/>
        <n v="19.59"/>
        <n v="204.44"/>
        <n v="11.8"/>
        <n v="104.1"/>
        <n v="105.82"/>
        <n v="163.15"/>
        <n v="45.89"/>
        <n v="35.270000000000003"/>
        <n v="462.46"/>
        <n v="394.22"/>
        <n v="339.18"/>
        <n v="11.27"/>
        <n v="24.45"/>
        <n v="160.97999999999999"/>
        <n v="242.83"/>
        <n v="278.26"/>
        <n v="605.34"/>
        <n v="17.28"/>
        <n v="16.02"/>
        <n v="71.319999999999993"/>
        <n v="636.28"/>
        <n v="69.98"/>
        <n v="241.94"/>
        <n v="455.22"/>
        <n v="221.88"/>
        <n v="525.57000000000005"/>
        <n v="235.28"/>
        <n v="213.46"/>
        <n v="99.36"/>
        <n v="252.98"/>
        <n v="163.66999999999999"/>
        <n v="30.98"/>
        <n v="64.099999999999994"/>
        <n v="18.3"/>
        <n v="430.85"/>
        <n v="144.47"/>
        <n v="19.55"/>
        <n v="59.53"/>
        <n v="584.33000000000004"/>
        <n v="348.95"/>
        <n v="223.01"/>
        <n v="78.239999999999995"/>
        <n v="24.42"/>
        <n v="276.08"/>
        <n v="223.25"/>
        <n v="303.41000000000003"/>
        <n v="435.97"/>
        <n v="14.15"/>
        <n v="263.33"/>
        <n v="298.97000000000003"/>
        <n v="124.54"/>
        <n v="181.75"/>
        <n v="287.70999999999998"/>
        <n v="132.55000000000001"/>
        <n v="24.91"/>
        <n v="74.83"/>
        <n v="72.06"/>
        <n v="192.99"/>
        <n v="872.14"/>
        <n v="37.869999999999997"/>
        <n v="249.65"/>
        <n v="165.2"/>
        <n v="130.15"/>
        <n v="439.81"/>
        <n v="23.07"/>
        <n v="60.85"/>
        <n v="251.28"/>
        <n v="376.16"/>
        <n v="624.46"/>
        <n v="361.73"/>
        <n v="134.59"/>
        <n v="21.15"/>
        <n v="156.57"/>
        <n v="2455.5"/>
        <n v="573.79999999999995"/>
        <n v="4.1500000000000004"/>
        <n v="21.53"/>
        <n v="264.83999999999997"/>
        <n v="146.36000000000001"/>
        <n v="447.56"/>
        <n v="308.82"/>
        <n v="147.77000000000001"/>
        <n v="308.68"/>
        <n v="5.33"/>
        <n v="381.06"/>
        <n v="74.34"/>
        <n v="82.48"/>
        <n v="174.5"/>
        <n v="123.92"/>
        <n v="31.05"/>
        <n v="776.92"/>
        <n v="84.54"/>
        <n v="55.03"/>
        <n v="159.69999999999999"/>
        <n v="545.98"/>
        <n v="144.24"/>
        <n v="145.36000000000001"/>
        <n v="128.91"/>
        <n v="35.19"/>
        <n v="17.600000000000001"/>
        <n v="337.4"/>
        <n v="75"/>
        <n v="300.02"/>
        <n v="20.94"/>
        <n v="276.14"/>
        <n v="53.32"/>
        <n v="71.900000000000006"/>
        <n v="46.45"/>
        <n v="181.7"/>
        <n v="8.1999999999999993"/>
        <n v="11.14"/>
        <n v="31.35"/>
        <n v="146.68"/>
        <n v="228.2"/>
        <n v="365.85"/>
        <n v="95.47"/>
        <n v="208.8"/>
        <n v="1700.53"/>
        <n v="49"/>
        <n v="15.1"/>
        <n v="46.5"/>
        <n v="140.91999999999999"/>
        <n v="100.65"/>
        <n v="99.44"/>
        <n v="91.16"/>
        <n v="211"/>
        <n v="196.23"/>
        <n v="22.63"/>
        <n v="27.2"/>
        <n v="473.5"/>
        <n v="532.91"/>
        <n v="123.08"/>
        <n v="912.19"/>
        <n v="26.95"/>
        <n v="1003.32"/>
        <n v="191.76"/>
        <n v="194.75"/>
        <n v="47.17"/>
        <n v="260.48"/>
        <n v="174.57"/>
        <n v="320.76"/>
        <n v="30.36"/>
        <n v="305.89"/>
        <n v="202.5"/>
        <n v="153.54"/>
        <n v="714.7"/>
        <n v="114.45"/>
        <n v="107.79"/>
        <n v="64.55"/>
        <n v="92.66"/>
        <n v="1806.34"/>
        <n v="23.36"/>
        <n v="265.44"/>
        <n v="515.86"/>
        <n v="46.06"/>
        <n v="71.150000000000006"/>
        <n v="623.87"/>
        <n v="6.71"/>
        <n v="846.92"/>
        <n v="33.78"/>
        <n v="609.87"/>
        <n v="123.88"/>
        <n v="554.21"/>
        <n v="53.42"/>
        <n v="19.059999999999999"/>
        <n v="111.65"/>
        <n v="14.35"/>
        <n v="207.39"/>
        <n v="258.63"/>
        <n v="369.8"/>
        <n v="428.33"/>
        <n v="247.21"/>
        <n v="538.63"/>
        <n v="180.36"/>
        <n v="54.35"/>
        <n v="427.66"/>
        <n v="111.62"/>
        <n v="214.68"/>
        <n v="193.92"/>
        <n v="83.1"/>
        <n v="1737.26"/>
        <n v="5.0199999999999996"/>
        <n v="14.88"/>
        <n v="669.93"/>
        <n v="703.48"/>
        <n v="35.86"/>
        <n v="367.67"/>
        <n v="273.14999999999998"/>
        <n v="248.27"/>
        <n v="208.07"/>
        <n v="777.25"/>
        <n v="28.75"/>
        <n v="199.26"/>
        <n v="163.59"/>
        <n v="62.15"/>
        <n v="20.71"/>
        <n v="72.3"/>
        <n v="39.020000000000003"/>
        <n v="59.82"/>
        <n v="351.7"/>
        <n v="20.62"/>
        <n v="29.34"/>
        <n v="126.1"/>
        <n v="372.19"/>
        <n v="109.74"/>
        <n v="53.31"/>
        <n v="77.22"/>
        <n v="372.1"/>
        <n v="11.63"/>
        <n v="12.05"/>
        <n v="107.43"/>
        <n v="147.78"/>
        <n v="541.89"/>
        <n v="380.25"/>
        <n v="43.5"/>
        <n v="24.65"/>
        <n v="1524.53"/>
        <n v="437.26"/>
        <n v="372.65"/>
        <n v="2334.58"/>
        <n v="1063.4100000000001"/>
        <n v="307.04000000000002"/>
        <n v="195.64"/>
        <n v="181.97"/>
        <n v="106.07"/>
        <n v="46.37"/>
        <n v="235.53"/>
        <n v="282.58"/>
        <n v="96"/>
        <n v="43.19"/>
        <n v="12.83"/>
        <n v="43.04"/>
        <n v="32.64"/>
        <n v="820.66"/>
        <n v="968.14"/>
        <n v="5996.64"/>
        <n v="35.53"/>
        <n v="450.81"/>
        <n v="897.79"/>
        <n v="359.9"/>
        <n v="94.49"/>
        <n v="1838.32"/>
        <n v="837.32"/>
        <n v="91.8"/>
        <n v="29.63"/>
        <n v="63.06"/>
        <n v="66.53"/>
        <n v="293.52999999999997"/>
        <n v="273.51"/>
        <n v="27.05"/>
        <n v="723.74"/>
        <n v="275.52"/>
        <n v="1142.54"/>
        <n v="1053.8800000000001"/>
        <n v="179.9"/>
        <n v="104.85"/>
        <n v="47.02"/>
        <n v="108.76"/>
        <n v="420.77"/>
        <n v="595.48"/>
        <n v="63.23"/>
        <n v="50.88"/>
        <n v="374.56"/>
        <n v="137.01"/>
        <n v="1555.62"/>
        <n v="503.84"/>
        <n v="7.16"/>
        <n v="125.44"/>
        <n v="47.04"/>
        <n v="97.79"/>
        <n v="835.88"/>
        <n v="1091.49"/>
        <n v="325.13"/>
        <n v="58.83"/>
        <n v="26.91"/>
        <n v="20.34"/>
        <n v="658.83"/>
        <n v="354.66"/>
        <n v="57.7"/>
        <n v="17.420000000000002"/>
        <n v="916.45"/>
        <n v="23.85"/>
        <n v="553.71"/>
        <n v="335.32"/>
        <n v="313.60000000000002"/>
        <n v="177.51"/>
        <n v="296.08"/>
        <n v="81.180000000000007"/>
        <n v="76.08"/>
        <n v="134.07"/>
        <n v="10.039999999999999"/>
        <n v="3.3"/>
        <n v="7839.02"/>
        <n v="251.64"/>
        <n v="84.5"/>
        <n v="0.49"/>
        <n v="10.32"/>
        <n v="73.34"/>
        <n v="104.9"/>
        <n v="295.52999999999997"/>
        <n v="67.459999999999994"/>
        <n v="415.65"/>
        <n v="26.92"/>
        <n v="285.33999999999997"/>
        <n v="434.96"/>
        <n v="21.85"/>
        <n v="109.09"/>
        <n v="573.25"/>
        <n v="97.74"/>
        <n v="20.32"/>
        <n v="108.05"/>
        <n v="85.07"/>
        <n v="66.55"/>
        <n v="839.15"/>
        <n v="439.38"/>
        <n v="9.0299999999999994"/>
        <n v="6.01"/>
        <n v="50.45"/>
        <n v="138.03"/>
        <n v="108.66"/>
        <n v="5400.21"/>
        <n v="71.16"/>
        <n v="507.05"/>
        <n v="295.48"/>
        <n v="86.6"/>
        <n v="786.8"/>
        <n v="133.74"/>
        <n v="221.48"/>
        <n v="354.37"/>
        <n v="162.06"/>
        <n v="785.89"/>
        <n v="70.760000000000005"/>
        <n v="15.8"/>
        <n v="399.88"/>
        <n v="196.29"/>
        <n v="500.31"/>
        <n v="26"/>
        <n v="1793.92"/>
        <n v="460.02"/>
        <n v="215.49"/>
        <n v="178.22"/>
        <n v="177.23"/>
        <n v="227.47"/>
        <n v="76.959999999999994"/>
        <n v="776.31"/>
        <n v="1.3"/>
        <n v="713.45"/>
        <n v="34.049999999999997"/>
        <n v="753.2"/>
        <n v="28.35"/>
        <n v="149.31"/>
        <n v="260.32"/>
        <n v="200.35"/>
        <n v="27.8"/>
        <n v="71.22"/>
        <n v="603.27"/>
        <n v="17.690000000000001"/>
        <n v="272.2"/>
        <n v="1087.42"/>
        <n v="1321.31"/>
        <n v="45.13"/>
        <n v="926.51"/>
        <n v="88.96"/>
        <n v="544.96"/>
        <n v="288.60000000000002"/>
        <n v="1703.02"/>
        <n v="82.7"/>
        <n v="840.78"/>
        <n v="32.869999999999997"/>
        <n v="237.3"/>
        <n v="76.760000000000005"/>
        <n v="569.33000000000004"/>
        <n v="212.55"/>
        <n v="87.85"/>
        <n v="624.79999999999995"/>
        <n v="228.6"/>
        <n v="70.84"/>
        <n v="153.30000000000001"/>
        <n v="1265.42"/>
        <n v="94.6"/>
        <n v="508.99"/>
        <n v="859.21"/>
        <n v="759.51"/>
        <n v="61.44"/>
        <n v="199.35"/>
        <n v="124.97"/>
        <n v="276.51"/>
        <n v="153.58000000000001"/>
        <n v="89.69"/>
        <n v="117.45"/>
        <n v="121.35"/>
        <n v="181.12"/>
        <n v="12.52"/>
        <n v="107.95"/>
        <n v="91.76"/>
        <n v="982.82"/>
        <n v="132.22"/>
        <n v="74.56"/>
        <n v="472.69"/>
        <n v="550.20000000000005"/>
        <n v="20.25"/>
        <n v="28.02"/>
        <n v="116.09"/>
        <n v="374.31"/>
        <n v="22.5"/>
        <n v="2970.44"/>
        <n v="179.11"/>
        <n v="31.58"/>
        <n v="63.11"/>
        <n v="131.19999999999999"/>
        <n v="7.55"/>
        <n v="109.95"/>
        <n v="279.8"/>
        <n v="74.7"/>
        <n v="57.91"/>
        <n v="2.83"/>
        <n v="77.66"/>
        <n v="12.34"/>
        <n v="68"/>
        <n v="12.4"/>
        <n v="50.56"/>
        <n v="336.14"/>
        <n v="44"/>
        <n v="2322.33"/>
        <n v="63.56"/>
        <n v="868.3"/>
        <n v="145.34"/>
        <n v="127.01"/>
        <n v="50.89"/>
        <n v="272.98"/>
        <n v="20.29"/>
        <n v="1236.8399999999999"/>
        <n v="593.66"/>
        <n v="84.79"/>
        <n v="87.71"/>
        <n v="265.89999999999998"/>
        <n v="222.48"/>
        <n v="180.07"/>
        <n v="53.69"/>
        <n v="93.46"/>
        <n v="5.05"/>
        <n v="296.43"/>
        <n v="69.44"/>
        <n v="332.01"/>
        <n v="48.51"/>
        <n v="98"/>
        <n v="68.989999999999995"/>
        <n v="265.02999999999997"/>
        <n v="16.75"/>
        <n v="192.66"/>
        <n v="440.85"/>
        <n v="1121.6099999999999"/>
        <n v="406.01"/>
        <n v="48.79"/>
        <n v="954.78"/>
        <n v="37.25"/>
        <n v="64.88"/>
        <n v="437.1"/>
        <n v="63.85"/>
        <n v="379.48"/>
        <n v="93.4"/>
        <n v="206.77"/>
        <n v="263.88"/>
        <n v="182.19"/>
        <n v="10.78"/>
        <n v="16.41"/>
        <n v="103.42"/>
        <n v="22.23"/>
        <n v="2.61"/>
        <n v="342.72"/>
        <n v="144.85"/>
        <n v="422.2"/>
        <n v="216.62"/>
        <n v="39.6"/>
        <n v="308.47000000000003"/>
        <n v="139.84"/>
        <n v="222.34"/>
        <n v="323.58999999999997"/>
        <n v="175.69"/>
        <n v="23.34"/>
        <n v="69.66"/>
        <n v="19.03"/>
        <n v="56.3"/>
        <n v="9.67"/>
        <n v="44.2"/>
        <n v="22.6"/>
        <n v="20.350000000000001"/>
        <n v="54.53"/>
        <n v="228.82"/>
        <n v="2134.16"/>
        <n v="103.11"/>
        <n v="278.70999999999998"/>
        <n v="353.28"/>
        <n v="308.14"/>
        <n v="64.459999999999994"/>
        <n v="1022.29"/>
        <n v="51.02"/>
        <n v="41.78"/>
        <n v="584.86"/>
        <n v="32.65"/>
        <n v="103.59"/>
        <n v="31060.66"/>
        <n v="105.53"/>
        <n v="49.57"/>
        <n v="142.66"/>
        <n v="157.16999999999999"/>
        <n v="214.63"/>
        <n v="154.06"/>
        <n v="151.61000000000001"/>
        <n v="156.65"/>
        <n v="24.83"/>
        <n v="532.86"/>
        <n v="791.06"/>
        <n v="160.63999999999999"/>
        <n v="313.64"/>
        <n v="26.22"/>
        <n v="1358.79"/>
        <n v="119.85"/>
        <n v="519.04"/>
        <n v="14.05"/>
        <n v="43.18"/>
        <n v="179.71"/>
        <n v="108.62"/>
        <n v="521.66999999999996"/>
        <n v="129.15"/>
        <n v="269.87"/>
        <n v="20.89"/>
        <n v="245.73"/>
        <n v="95.34"/>
        <n v="48.7"/>
        <n v="920.61"/>
        <n v="450.51"/>
        <n v="44.26"/>
        <n v="196.56"/>
        <n v="74.13"/>
        <n v="17.55"/>
        <n v="71.790000000000006"/>
        <n v="209.93"/>
        <n v="496.33"/>
        <n v="89.05"/>
        <n v="680.31"/>
        <n v="72.81"/>
        <n v="11.17"/>
        <n v="291.04000000000002"/>
        <n v="975.82"/>
        <n v="11.68"/>
        <n v="177.97"/>
        <n v="166.02"/>
        <n v="101.87"/>
        <n v="158.78"/>
        <n v="16.579999999999998"/>
        <n v="183.93"/>
        <n v="218.26"/>
        <n v="292.04000000000002"/>
        <n v="489.12"/>
        <n v="2729.28"/>
        <n v="276.2"/>
        <n v="37.93"/>
        <n v="447.39"/>
        <n v="63.37"/>
        <n v="334.53"/>
        <n v="60.66"/>
        <n v="91.46"/>
        <n v="65.25"/>
        <n v="241.68"/>
        <n v="155.97999999999999"/>
        <n v="1265.5999999999999"/>
        <n v="399.74"/>
        <n v="2152.4299999999998"/>
        <n v="438.1"/>
        <n v="193.46"/>
        <n v="132.94999999999999"/>
        <n v="146.5"/>
        <n v="95.37"/>
        <n v="20.81"/>
        <n v="351.33"/>
        <n v="104.05"/>
        <n v="1078.9000000000001"/>
        <n v="1174.97"/>
        <n v="57.47"/>
        <n v="267.73"/>
        <n v="547.91"/>
        <n v="4811.72"/>
        <n v="136.01"/>
        <n v="27.93"/>
        <n v="5.37"/>
        <n v="2156.79"/>
        <n v="95.78"/>
        <n v="573.87"/>
        <n v="49.94"/>
        <n v="246.08"/>
        <n v="5.49"/>
        <n v="212.17"/>
        <n v="321.57"/>
        <n v="105.34"/>
        <n v="195.26"/>
        <n v="89.79"/>
        <n v="790.51"/>
        <n v="754.77"/>
        <n v="209.13"/>
        <n v="1043.8399999999999"/>
        <n v="117.52"/>
        <n v="42.85"/>
        <n v="799.39"/>
        <n v="249.53"/>
        <n v="259.3"/>
        <n v="265.8"/>
        <n v="316.64"/>
        <n v="120.84"/>
        <n v="195.62"/>
        <n v="92.84"/>
        <n v="89.45"/>
        <n v="149.34"/>
        <n v="1094.53"/>
        <n v="218.43"/>
        <n v="176.02"/>
        <n v="30.54"/>
        <n v="320.19"/>
        <n v="481.39"/>
        <n v="81.92"/>
        <n v="59.87"/>
        <n v="139.83000000000001"/>
        <n v="315.45999999999998"/>
        <n v="124.14"/>
        <n v="56.65"/>
        <n v="40278.9"/>
        <n v="65.7"/>
        <n v="26.19"/>
        <n v="197.64"/>
        <n v="399.29"/>
        <n v="243.49"/>
        <n v="256.95999999999998"/>
        <n v="118.69"/>
        <n v="294.05"/>
        <n v="182.9"/>
        <n v="309.32"/>
        <n v="220.52"/>
        <n v="305.95999999999998"/>
        <n v="78.34"/>
        <n v="124.3"/>
        <n v="177.87"/>
        <n v="0.17"/>
        <n v="107.06"/>
        <n v="118.35"/>
        <n v="279.05"/>
        <n v="323.67"/>
        <n v="33.07"/>
        <n v="498.05"/>
        <n v="29.41"/>
        <n v="242.05"/>
        <n v="244.04"/>
        <n v="53.24"/>
        <n v="107.26"/>
        <n v="167.96"/>
        <n v="38.299999999999997"/>
        <n v="144.07"/>
        <n v="17.61"/>
        <n v="213.47"/>
        <n v="62.9"/>
        <n v="39.67"/>
        <n v="631.53"/>
        <n v="228.72"/>
        <n v="143.32"/>
        <n v="88.5"/>
        <n v="50.71"/>
        <n v="136.85"/>
        <n v="1005.05"/>
        <n v="982.32"/>
        <n v="102.65"/>
        <n v="307.52999999999997"/>
        <n v="156.26"/>
        <n v="247.35"/>
        <n v="12.95"/>
        <n v="2041.89"/>
        <n v="6.99"/>
        <n v="70.680000000000007"/>
        <n v="303.37"/>
        <n v="134.65"/>
        <n v="109.65"/>
        <n v="16.690000000000001"/>
        <n v="23.95"/>
        <n v="229.67"/>
        <n v="17.04"/>
        <n v="17.03"/>
        <n v="4.05"/>
        <n v="248.22"/>
        <n v="19.600000000000001"/>
        <n v="32.81"/>
        <n v="86.25"/>
        <n v="201.53"/>
        <n v="48.88"/>
        <n v="64.22"/>
        <n v="291.2"/>
        <n v="1011.77"/>
        <n v="128.25"/>
        <n v="121.55"/>
        <n v="792.8"/>
        <n v="2.75"/>
        <n v="134.9"/>
        <n v="18.75"/>
        <n v="59.8"/>
        <n v="158.28"/>
        <n v="178.66"/>
        <n v="21.64"/>
        <n v="140.74"/>
        <n v="24.15"/>
        <n v="205.93"/>
        <n v="126.82"/>
        <n v="285.77999999999997"/>
        <n v="29.55"/>
        <n v="38.94"/>
        <n v="266.37"/>
        <n v="247.19"/>
        <n v="9.6"/>
        <n v="513.44000000000005"/>
        <n v="88.95"/>
        <n v="303.58"/>
        <n v="140.15"/>
        <n v="6.72"/>
        <n v="122.61"/>
        <n v="56.59"/>
        <n v="79.349999999999994"/>
        <n v="30.74"/>
        <n v="265.55"/>
        <n v="401.44"/>
        <n v="40.98"/>
        <n v="23.56"/>
        <n v="427.65"/>
        <n v="24.58"/>
        <n v="249.52"/>
        <n v="249.58"/>
        <n v="112.67"/>
        <n v="214.04"/>
        <n v="212.97"/>
        <n v="53.9"/>
        <n v="79.58"/>
        <n v="167"/>
        <n v="98.45"/>
        <n v="12.5"/>
        <n v="997.1"/>
        <n v="473.14"/>
        <n v="90.76"/>
        <n v="36.54"/>
        <n v="129.30000000000001"/>
        <n v="10.9"/>
        <n v="301.7"/>
        <n v="191.68"/>
        <n v="268.31"/>
        <n v="22.79"/>
        <n v="32.950000000000003"/>
        <n v="35.49"/>
        <n v="53.13"/>
        <n v="375.1"/>
        <n v="40.5"/>
        <n v="20.190000000000001"/>
        <n v="149.94999999999999"/>
        <n v="291.76"/>
        <n v="754.06"/>
        <n v="259.5"/>
        <n v="96.77"/>
        <n v="139.49"/>
        <n v="125.05"/>
        <n v="80.56"/>
        <n v="12.87"/>
        <n v="604.61"/>
        <n v="13.35"/>
        <n v="52.63"/>
        <n v="292.62"/>
        <n v="71.97"/>
        <n v="687.69"/>
        <n v="551.16999999999996"/>
        <n v="115.82"/>
        <n v="716.36"/>
        <n v="113.54"/>
        <n v="470.95"/>
        <n v="1337.88"/>
        <n v="80.14"/>
        <n v="754.11"/>
        <n v="119.06"/>
        <n v="153.76"/>
        <n v="84.84"/>
        <n v="6267.75"/>
        <n v="112.74"/>
        <n v="41.13"/>
        <n v="33.44"/>
        <n v="1.65"/>
        <n v="19.329999999999998"/>
        <n v="51.86"/>
        <n v="110.29"/>
        <n v="388.63"/>
        <n v="150.52000000000001"/>
        <n v="53.39"/>
        <n v="42.11"/>
        <n v="43.97"/>
        <n v="240"/>
        <n v="7.29"/>
        <n v="47.42"/>
        <n v="148.13999999999999"/>
        <n v="101.39"/>
        <n v="220.66"/>
        <n v="50.52"/>
        <n v="59.92"/>
        <n v="134.19999999999999"/>
        <n v="245.22"/>
        <n v="180.46"/>
        <n v="43.69"/>
        <n v="11.35"/>
        <n v="19.02"/>
        <n v="211.7"/>
        <n v="682.44"/>
        <n v="208.71"/>
        <n v="85.6"/>
        <n v="1037.24"/>
        <n v="1121.4000000000001"/>
        <n v="30.57"/>
        <n v="9.41"/>
        <n v="55.75"/>
        <n v="57.36"/>
        <n v="696.26"/>
        <n v="108.84"/>
        <n v="285.5"/>
        <n v="14.24"/>
        <n v="1592.49"/>
        <n v="369.88"/>
        <n v="22.27"/>
        <n v="725.43"/>
        <n v="11.45"/>
        <n v="338.75"/>
        <n v="504.65"/>
        <n v="225.01"/>
        <n v="49.6"/>
        <n v="755.8"/>
        <n v="82.13"/>
        <n v="26.64"/>
        <n v="42.98"/>
        <n v="20.63"/>
        <n v="1.25"/>
        <n v="181.67"/>
        <n v="18.940000000000001"/>
        <n v="275.37"/>
        <n v="45.8"/>
        <n v="50.39"/>
        <n v="29.6"/>
        <n v="199.67"/>
        <n v="95.49"/>
        <n v="26.9"/>
        <n v="147.32"/>
        <n v="28.8"/>
        <n v="205.77"/>
        <n v="596.19000000000005"/>
        <n v="152.19"/>
        <n v="474.07"/>
        <n v="413.56"/>
        <n v="34.71"/>
        <n v="125.25"/>
        <n v="83.79"/>
        <n v="637.15"/>
        <n v="52.46"/>
        <n v="10.49"/>
        <n v="141.72999999999999"/>
        <n v="18.100000000000001"/>
        <n v="7.86"/>
        <n v="29.56"/>
        <n v="800.2"/>
        <n v="648.42999999999995"/>
        <n v="11.18"/>
        <n v="172.52"/>
        <n v="29.09"/>
        <n v="66.290000000000006"/>
        <n v="205.76"/>
        <n v="108.32"/>
        <n v="703.66"/>
        <n v="128.04"/>
        <n v="88.44"/>
        <n v="145"/>
        <n v="1158.01"/>
        <n v="613.38"/>
        <n v="27.75"/>
        <n v="28.09"/>
        <n v="100.18"/>
        <n v="117.37"/>
        <n v="65.180000000000007"/>
        <n v="150.21"/>
        <n v="727.96"/>
        <n v="69.55"/>
        <n v="96.3"/>
        <n v="109.19"/>
        <n v="8.57"/>
        <n v="164.04"/>
        <n v="17.05"/>
        <n v="12.99"/>
        <n v="661.11"/>
        <n v="720.23"/>
        <n v="108.8"/>
        <n v="120.68"/>
        <n v="136.71"/>
        <n v="178.15"/>
        <n v="153.94"/>
        <n v="173.98"/>
        <n v="36.9"/>
        <n v="52.98"/>
        <n v="162.07"/>
        <n v="191.87"/>
        <n v="482.98"/>
        <n v="143.71"/>
        <n v="410.94"/>
        <n v="273.62"/>
        <n v="16.059999999999999"/>
        <n v="163.65"/>
        <n v="600.30999999999995"/>
        <n v="88.86"/>
        <n v="1337.49"/>
        <n v="298.77"/>
        <n v="55.15"/>
        <n v="2517.9899999999998"/>
        <n v="310.17"/>
        <n v="7836.84"/>
        <n v="143.72"/>
        <n v="29.01"/>
        <n v="233.09"/>
        <n v="292.3"/>
        <n v="186.45"/>
        <n v="312.12"/>
        <n v="125"/>
        <n v="638.94000000000005"/>
        <n v="13.65"/>
        <n v="1294.48"/>
        <n v="538.05999999999995"/>
        <n v="41.68"/>
        <n v="48.81"/>
        <n v="548.14"/>
        <n v="31.04"/>
        <n v="800.92"/>
        <n v="54.14"/>
        <n v="36.31"/>
        <n v="110"/>
        <n v="496.08"/>
        <n v="21.98"/>
        <n v="616.02"/>
        <n v="67.8"/>
        <n v="1160.5899999999999"/>
        <n v="307.10000000000002"/>
        <n v="692.66"/>
        <n v="1036.3599999999999"/>
        <n v="340.53"/>
        <n v="92.69"/>
        <n v="55.09"/>
        <n v="25.7"/>
        <n v="60.73"/>
        <n v="61.58"/>
        <n v="416.33"/>
        <n v="218.05"/>
        <n v="1827.52"/>
        <n v="381.43"/>
        <n v="171.04"/>
        <n v="113.99"/>
        <n v="30.33"/>
        <n v="134.97999999999999"/>
        <n v="67.349999999999994"/>
        <n v="1563.83"/>
        <n v="55.49"/>
        <n v="71.19"/>
        <n v="143.02000000000001"/>
        <n v="3.45"/>
        <n v="224.97"/>
        <n v="36.53"/>
        <n v="135.49"/>
        <n v="67.12"/>
        <n v="1240.06"/>
        <n v="153.99"/>
        <n v="783.38"/>
        <n v="297.01"/>
        <n v="422.75"/>
        <n v="119.36"/>
        <n v="206.38"/>
        <n v="3610.2"/>
        <n v="105.47"/>
        <n v="383.74"/>
        <n v="70.19"/>
        <n v="26.25"/>
        <n v="128.94"/>
        <n v="30.19"/>
        <n v="37.549999999999997"/>
        <n v="16.649999999999999"/>
        <n v="329.62"/>
        <n v="366.21"/>
        <n v="38.35"/>
        <n v="38.29"/>
        <n v="98.23"/>
        <n v="1126.6500000000001"/>
        <n v="1.01"/>
        <n v="26.24"/>
        <n v="307.42"/>
        <n v="326.97000000000003"/>
        <n v="15.28"/>
        <n v="195.34"/>
        <n v="11.24"/>
        <n v="258.18"/>
        <n v="1110.3699999999999"/>
        <n v="126.351"/>
        <n v="384.71"/>
        <n v="40.299999999999997"/>
        <n v="944.23"/>
        <n v="81.52"/>
        <n v="124.31"/>
        <n v="109.51"/>
        <n v="80.7"/>
        <n v="358.36"/>
        <n v="175.58"/>
        <n v="486.02"/>
        <n v="55.9"/>
        <n v="79.28"/>
        <n v="45.4"/>
        <n v="9.75"/>
        <n v="107.71"/>
        <n v="1421.29"/>
        <n v="227.24"/>
        <n v="208.24"/>
        <n v="424.1"/>
        <n v="105.75"/>
        <n v="129.44999999999999"/>
        <n v="69.069999999999993"/>
        <n v="80.92"/>
        <n v="5.44"/>
        <n v="64.489999999999995"/>
        <n v="134.78"/>
        <n v="207.33"/>
        <n v="358.05"/>
        <n v="60.05"/>
        <n v="221.83"/>
        <n v="4.55"/>
        <n v="22.59"/>
        <n v="74.61"/>
        <n v="262.52999999999997"/>
        <n v="20.22"/>
        <n v="111.4"/>
        <n v="37.799999999999997"/>
        <n v="457.13"/>
        <n v="1065.22"/>
        <n v="60.46"/>
        <n v="706.53"/>
        <n v="118.21"/>
        <n v="24.48"/>
        <n v="121.48"/>
        <n v="188.76"/>
        <n v="135.22"/>
        <n v="21.63"/>
        <n v="716.81"/>
        <n v="12.98"/>
        <n v="22.85"/>
        <n v="372.09"/>
        <n v="63.52"/>
        <n v="821.53"/>
        <n v="111.26"/>
        <n v="697.18"/>
        <n v="377.56"/>
        <n v="36.299999999999997"/>
        <n v="309.29000000000002"/>
        <n v="488.24"/>
        <n v="1213.25"/>
        <n v="14.49"/>
        <n v="194.34"/>
        <n v="111.38"/>
        <n v="107.15"/>
        <n v="270.07"/>
        <n v="17.3"/>
        <n v="2063.5700000000002"/>
        <n v="315.66000000000003"/>
        <n v="187.2"/>
        <n v="235.93"/>
        <n v="106"/>
        <n v="980.94"/>
        <n v="16.100000000000001"/>
        <n v="24.5"/>
        <n v="213.98"/>
        <n v="26.47"/>
        <n v="125.94"/>
        <n v="328.68"/>
        <n v="372.82"/>
        <n v="22.25"/>
        <n v="412.18"/>
        <n v="0.87"/>
        <n v="277.58999999999997"/>
        <n v="41.83"/>
        <n v="228.74"/>
        <n v="78.459999999999994"/>
        <n v="717.3"/>
        <n v="722.04"/>
        <n v="0.55000000000000004"/>
        <n v="77.72"/>
        <n v="474.8"/>
        <n v="475.63"/>
        <n v="122.83"/>
        <n v="39.85"/>
        <n v="36.22"/>
        <n v="148.07"/>
        <n v="431.72"/>
        <n v="532.9"/>
        <n v="35.29"/>
        <n v="253.28"/>
        <n v="300.67"/>
        <n v="13.34"/>
        <n v="120.05"/>
        <n v="75.31"/>
        <n v="283.70999999999998"/>
        <n v="48.11"/>
        <n v="282.74"/>
        <n v="788.43"/>
        <n v="445.93"/>
        <n v="24.96"/>
        <n v="252.47"/>
        <n v="53.82"/>
        <n v="128.44"/>
        <n v="563.95000000000005"/>
        <n v="33.85"/>
        <n v="222.21"/>
        <n v="322.81"/>
        <n v="210.6"/>
        <n v="1354.26"/>
        <n v="13.99"/>
        <n v="1121.76"/>
        <n v="845.65"/>
        <n v="62.13"/>
        <n v="123.9"/>
        <n v="754.6"/>
        <n v="176.66"/>
        <n v="299.48"/>
        <n v="491.76"/>
        <n v="207.12"/>
        <n v="151"/>
        <n v="250.71"/>
        <n v="105.86"/>
        <n v="246.2"/>
        <n v="38.24"/>
        <n v="229.18"/>
        <n v="111.19"/>
        <n v="85.19"/>
        <n v="176.79"/>
        <n v="223.19"/>
        <n v="629.87"/>
        <n v="122.84"/>
        <n v="186.38"/>
        <n v="124.75"/>
        <n v="1249.8699999999999"/>
        <n v="153.65"/>
        <n v="112.34"/>
        <n v="98.19"/>
        <n v="335.86"/>
        <n v="148.81"/>
        <n v="69.92"/>
        <n v="57.15"/>
        <n v="19.73"/>
        <n v="390.21"/>
        <n v="73.7"/>
        <n v="151.69"/>
        <n v="73.81"/>
        <n v="44.08"/>
        <n v="411.05"/>
        <n v="150.88"/>
        <n v="1183.5"/>
        <n v="13.2"/>
        <n v="440.69"/>
        <n v="488.41"/>
        <n v="1186.67"/>
        <n v="402.47"/>
        <n v="66.760000000000005"/>
        <n v="67.84"/>
        <n v="224.44"/>
        <n v="174.25"/>
        <n v="1589.46"/>
        <n v="32.130000000000003"/>
        <n v="136.94"/>
        <n v="265.33999999999997"/>
        <n v="759.63"/>
        <n v="242.3"/>
        <n v="229.12"/>
        <n v="103.44"/>
        <n v="45.98"/>
        <n v="144.78"/>
        <n v="102.35"/>
        <n v="35.97"/>
        <n v="268.77"/>
        <n v="164.41"/>
        <n v="82.49"/>
        <n v="21.83"/>
        <n v="50.21"/>
        <n v="287.85000000000002"/>
        <n v="103.61"/>
        <n v="243.55"/>
        <n v="166.56"/>
        <n v="88.6"/>
        <n v="515.11"/>
        <n v="644.97"/>
        <n v="13.02"/>
        <n v="484"/>
        <n v="39.82"/>
        <n v="613.79999999999995"/>
        <n v="61.8"/>
        <n v="100.57"/>
        <n v="352.44"/>
        <n v="129.56"/>
        <n v="94.68"/>
        <n v="51.45"/>
        <n v="59.11"/>
        <n v="34.75"/>
        <n v="84.48"/>
        <n v="184.75"/>
        <n v="158.04"/>
        <n v="327.54000000000002"/>
        <n v="16.600000000000001"/>
        <n v="41.77"/>
        <n v="140.63"/>
        <n v="37.21"/>
        <n v="30.5"/>
        <n v="5.5"/>
        <n v="116.64"/>
        <n v="151.29"/>
        <n v="34.67"/>
        <n v="366.63"/>
        <n v="170.63"/>
        <n v="298.08"/>
        <n v="289.69"/>
        <n v="530.07000000000005"/>
        <n v="117.09"/>
        <n v="67.48"/>
        <n v="279.10000000000002"/>
        <n v="240.88"/>
        <n v="162.44999999999999"/>
        <n v="28.6"/>
        <n v="81.39"/>
        <n v="39.61"/>
        <n v="498.34"/>
        <n v="51.44"/>
        <n v="235.95"/>
        <n v="194.96"/>
        <n v="96.18"/>
        <n v="89.12"/>
        <n v="214.15"/>
        <n v="237.4"/>
        <n v="753.81"/>
        <n v="67.77"/>
        <n v="12.56"/>
        <n v="301.64999999999998"/>
        <n v="93.2"/>
        <n v="158.85"/>
        <n v="1271.81"/>
        <n v="118.58"/>
        <n v="525.91"/>
        <n v="1295.94"/>
        <n v="30.11"/>
        <n v="516.9"/>
        <n v="517.44000000000005"/>
        <n v="12.62"/>
        <n v="687.66"/>
        <n v="298.25"/>
        <n v="191.25"/>
        <n v="448.65"/>
        <n v="243.23"/>
        <n v="444.63"/>
        <n v="413.5"/>
        <n v="236.72"/>
        <n v="728.91"/>
        <n v="85.62"/>
        <n v="92.51"/>
        <n v="556.88"/>
        <n v="112.45"/>
        <n v="251.48"/>
        <n v="316.06"/>
        <n v="71.349999999999994"/>
        <n v="41.14"/>
        <n v="298.66000000000003"/>
        <n v="24111.14"/>
        <n v="67.099999999999994"/>
        <n v="278.97000000000003"/>
        <n v="3852.33"/>
        <n v="56.2"/>
        <n v="117.35"/>
        <n v="121.78"/>
        <n v="96.64"/>
        <n v="254.24"/>
        <n v="32.340000000000003"/>
        <n v="235.47"/>
        <n v="175.77"/>
        <n v="237.29"/>
        <n v="25.72"/>
        <n v="630.23"/>
        <n v="25.85"/>
        <n v="84.61"/>
        <n v="242.24"/>
        <n v="279.87"/>
        <n v="567.86"/>
        <n v="559.67999999999995"/>
        <n v="174.24"/>
        <n v="51.58"/>
        <n v="138.62"/>
        <n v="316.24"/>
        <n v="69.45"/>
        <n v="57.48"/>
        <n v="193.19"/>
        <n v="5.0999999999999996"/>
        <n v="329.49"/>
        <n v="4.95"/>
        <n v="62.4"/>
        <n v="19.61"/>
        <n v="635.05999999999995"/>
        <n v="48.82"/>
        <n v="100.54"/>
        <n v="398.65"/>
        <n v="127.67"/>
        <n v="51.15"/>
        <n v="116.52"/>
        <n v="243.6"/>
        <n v="159.22999999999999"/>
        <n v="53.6"/>
        <n v="296.45"/>
        <n v="72.87"/>
        <n v="148.13"/>
        <n v="221.15"/>
        <n v="97.48"/>
        <n v="15.34"/>
        <n v="135.31"/>
        <n v="28.42"/>
        <n v="802.32"/>
        <n v="8.92"/>
        <n v="79.53"/>
        <n v="26.75"/>
        <n v="669.36"/>
        <n v="158.44"/>
        <n v="73.47"/>
        <n v="34.11"/>
        <n v="56.71"/>
        <n v="416.62"/>
        <n v="49.72"/>
        <n v="150.4"/>
        <n v="41.72"/>
        <n v="427.44"/>
        <n v="124.25"/>
        <n v="215.83"/>
        <n v="253.01"/>
        <n v="1169.3"/>
        <n v="76.709999999999994"/>
        <n v="98.26"/>
        <n v="85.97"/>
        <n v="75.62"/>
        <n v="106.44"/>
        <n v="486.71"/>
        <n v="10.95"/>
        <n v="518.48"/>
        <n v="60.74"/>
        <n v="86.03"/>
        <n v="22.57"/>
        <n v="422.59"/>
        <n v="173.31"/>
        <n v="266.19"/>
        <n v="444.76"/>
        <n v="66.17"/>
        <n v="26.2"/>
        <n v="38.590000000000003"/>
        <n v="1636"/>
        <n v="18.7"/>
        <n v="32.9"/>
        <n v="102.69"/>
        <n v="329.17"/>
        <n v="175.94"/>
        <n v="262.97000000000003"/>
        <n v="10.25"/>
        <n v="133.38"/>
        <n v="347.66"/>
        <n v="85.68"/>
        <n v="208.37"/>
        <n v="81.150000000000006"/>
        <n v="25.55"/>
        <n v="41.06"/>
        <n v="430.65"/>
        <n v="26.53"/>
        <n v="59.36"/>
        <n v="183.61"/>
        <n v="102.37"/>
        <n v="402.16"/>
        <n v="644.91"/>
        <n v="148.86000000000001"/>
        <n v="43.38"/>
        <n v="43.12"/>
        <n v="341.58"/>
        <n v="44.6"/>
        <n v="62.691000000000003"/>
        <n v="464.55"/>
        <n v="234.15"/>
        <n v="62.73"/>
        <n v="104.4"/>
        <n v="117.2"/>
        <n v="218.02"/>
        <n v="147.80000000000001"/>
        <n v="80.88"/>
        <n v="208.51"/>
        <n v="114.26"/>
        <n v="462.19"/>
        <n v="91.84"/>
        <n v="190.24"/>
        <n v="22.9"/>
        <n v="199.12"/>
        <n v="332.69"/>
        <n v="81.010000000000005"/>
        <n v="157.63"/>
        <n v="218.3"/>
        <n v="441.82"/>
        <n v="235.51"/>
        <n v="320.70999999999998"/>
        <n v="14.14"/>
        <n v="22.83"/>
        <n v="158.15"/>
        <n v="68.27"/>
        <n v="93.05"/>
        <n v="116.68"/>
        <n v="230.83"/>
        <n v="57.55"/>
        <n v="50.1"/>
        <n v="576.89"/>
        <n v="1469.64"/>
        <n v="715.28"/>
        <n v="297.91000000000003"/>
        <n v="233.62"/>
        <n v="310.35000000000002"/>
        <n v="14.22"/>
        <n v="240.34"/>
        <n v="74.12"/>
        <n v="211.63"/>
        <n v="775.8"/>
        <n v="35.380000000000003"/>
        <n v="46.95"/>
        <n v="409.61"/>
        <n v="96.6"/>
        <n v="415.34"/>
        <n v="17.95"/>
        <n v="968.72"/>
        <n v="240.03"/>
        <n v="191.66"/>
        <n v="174.03"/>
        <n v="226.54"/>
        <n v="286.60000000000002"/>
        <n v="144.77000000000001"/>
        <n v="11.95"/>
        <n v="242.91"/>
        <n v="247.08"/>
        <n v="40.35"/>
        <n v="30.05"/>
        <n v="406.15"/>
        <n v="230.91"/>
        <n v="17.899999999999999"/>
        <n v="51.53"/>
        <n v="500.73"/>
        <n v="297.58"/>
        <n v="62.78"/>
        <n v="109.92"/>
        <n v="20.23"/>
        <n v="472.36"/>
        <n v="37.03"/>
        <n v="73.459999999999994"/>
        <n v="1.28"/>
        <n v="121.46"/>
        <n v="91.52"/>
        <n v="74.92"/>
        <n v="897.98"/>
        <n v="205.58"/>
        <n v="47"/>
        <n v="138.91"/>
        <n v="56.6"/>
        <n v="90.2"/>
        <n v="251.41"/>
        <n v="71.930000000000007"/>
        <n v="1581.89"/>
        <n v="666.73"/>
        <n v="113.96"/>
        <n v="427.63"/>
        <n v="47.98"/>
        <n v="30.4"/>
        <n v="41.08"/>
        <n v="105.15"/>
        <n v="232.39"/>
        <n v="149.55000000000001"/>
        <n v="84.05"/>
        <n v="128.55000000000001"/>
        <n v="11.4"/>
        <n v="163.22999999999999"/>
        <n v="346.13"/>
        <n v="673.77"/>
        <n v="53.5"/>
        <n v="212.01"/>
        <n v="15.9"/>
        <n v="54.93"/>
        <n v="283.02"/>
        <n v="122.39"/>
        <n v="69.69"/>
        <n v="155.71"/>
        <n v="208.38"/>
        <n v="791.65"/>
        <n v="1571.53"/>
        <n v="327.3"/>
        <n v="264.68"/>
        <n v="14.78"/>
        <n v="183.04"/>
        <n v="262.3"/>
        <n v="50.92"/>
        <n v="303.89"/>
        <n v="183.15"/>
        <n v="274.58999999999997"/>
        <n v="657.72"/>
        <n v="257.8"/>
        <n v="284.55"/>
        <n v="325.83"/>
        <n v="2.67"/>
        <n v="41.45"/>
        <n v="226.95"/>
        <n v="232.91"/>
        <n v="115.6"/>
        <n v="150.19999999999999"/>
        <n v="145.99"/>
        <n v="12.64"/>
        <n v="96.12"/>
        <n v="89.63"/>
        <n v="716.82"/>
        <n v="112.33"/>
        <n v="416.51"/>
        <n v="508.36"/>
        <n v="201.93"/>
        <n v="87.41"/>
        <n v="289"/>
        <n v="160.1"/>
        <n v="24.05"/>
        <n v="118.8"/>
        <n v="11.65"/>
        <n v="111.03"/>
        <n v="509.25"/>
        <n v="628.22"/>
        <n v="91.59"/>
        <n v="72.55"/>
        <n v="78.31"/>
        <n v="49.45"/>
        <n v="98.15"/>
        <n v="221.64"/>
        <n v="383.75"/>
        <n v="232.86"/>
        <n v="1248.75"/>
        <n v="34.479999999999997"/>
        <n v="28.49"/>
        <n v="87.61"/>
        <n v="776.24"/>
        <n v="13.4"/>
        <n v="39.9"/>
        <n v="26.15"/>
        <n v="25.34"/>
        <n v="32.409999999999997"/>
        <n v="355.08"/>
        <n v="289.61"/>
        <n v="625.77"/>
        <n v="79"/>
        <n v="389.33"/>
        <n v="215.45"/>
        <n v="165.82"/>
        <n v="7.06"/>
        <n v="106.36"/>
        <n v="58.39"/>
        <n v="145.47"/>
        <n v="16.329999999999998"/>
        <n v="36.61"/>
        <n v="19"/>
        <n v="208.05"/>
        <n v="236.24"/>
        <n v="24.03"/>
        <n v="356.2"/>
        <n v="226.15"/>
        <n v="134.44"/>
        <n v="34"/>
        <n v="170.89"/>
        <n v="592.07000000000005"/>
        <n v="427.71"/>
        <n v="14.58"/>
        <n v="528.67999999999995"/>
        <n v="328.9"/>
        <n v="29.85"/>
        <n v="48.96"/>
        <n v="811.4"/>
        <n v="143.1"/>
        <n v="339.47"/>
        <n v="50.03"/>
        <n v="111.2"/>
        <n v="176.52"/>
        <n v="24.51"/>
        <n v="83.8"/>
        <n v="86.33"/>
        <n v="129.41"/>
        <n v="132.09"/>
        <n v="74.959999999999994"/>
        <n v="312.16000000000003"/>
        <n v="274.01"/>
        <n v="497.57"/>
        <n v="40.47"/>
        <n v="106.4"/>
        <n v="188.32"/>
        <n v="361.08"/>
        <n v="106.11"/>
        <n v="6.55"/>
        <n v="69.5"/>
        <n v="512.53"/>
        <n v="90.67"/>
        <n v="293.16000000000003"/>
        <n v="12.7"/>
        <n v="49.05"/>
        <n v="97.58"/>
        <n v="433.89"/>
        <n v="1102.96"/>
        <n v="727.72"/>
        <n v="40.92"/>
        <n v="54.8"/>
        <n v="93.6"/>
        <n v="215.23"/>
        <n v="13.93"/>
        <n v="472.54"/>
        <n v="93.76"/>
        <n v="210.16"/>
        <n v="175.2"/>
        <n v="15.39"/>
        <n v="11.3"/>
        <n v="53.03"/>
        <n v="1997.69"/>
        <n v="670.85"/>
        <n v="62.44"/>
        <n v="196.86"/>
        <n v="253.51"/>
        <n v="48.06"/>
        <n v="803.76"/>
        <n v="1440.79"/>
        <n v="224.26"/>
        <n v="88.61"/>
        <n v="64.89"/>
        <n v="15.35"/>
        <n v="75.790000000000006"/>
        <n v="12.96"/>
        <n v="437.17"/>
        <n v="237.82"/>
        <n v="220.38"/>
        <n v="170.29"/>
        <n v="39.92"/>
        <n v="16.57"/>
        <n v="9.73"/>
        <n v="35.9"/>
        <n v="83.51"/>
        <n v="37.450000000000003"/>
        <n v="87.2"/>
        <n v="61.39"/>
        <n v="44.43"/>
        <n v="494.95"/>
        <n v="130.54"/>
        <n v="159.94999999999999"/>
        <n v="148.62"/>
        <n v="49.25"/>
        <n v="88.87"/>
        <n v="95.25"/>
        <n v="78.88"/>
        <n v="73.319999999999993"/>
        <n v="1043.22"/>
        <n v="999.88"/>
        <n v="7.78"/>
        <n v="213.49"/>
        <n v="123.67"/>
        <n v="93.71"/>
        <n v="48.36"/>
        <n v="26.26"/>
        <n v="133.13999999999999"/>
        <n v="15.95"/>
        <n v="147.54"/>
        <n v="62.96"/>
        <n v="749.16"/>
        <n v="101.35"/>
        <n v="288.47000000000003"/>
        <n v="156.99"/>
        <n v="713.18"/>
        <n v="40.549999999999997"/>
        <n v="195.21"/>
        <n v="361.37"/>
        <n v="183.12"/>
        <n v="25.66"/>
        <n v="120.77"/>
        <n v="98.17"/>
        <n v="95.35"/>
        <n v="45.51"/>
        <n v="27.13"/>
        <n v="54.07"/>
        <n v="503.24"/>
        <n v="260.36"/>
        <n v="129.72999999999999"/>
        <n v="672.21"/>
        <n v="189.51"/>
        <n v="327.64"/>
        <n v="24.17"/>
        <n v="1.24"/>
        <n v="43.8"/>
        <n v="48.5"/>
        <n v="24.19"/>
        <n v="189.82"/>
        <n v="440.75"/>
        <n v="781.94"/>
        <n v="16.82"/>
        <n v="431.08"/>
        <n v="197.42"/>
        <n v="464.77"/>
        <n v="325.97000000000003"/>
        <n v="20.75"/>
        <n v="30.3"/>
        <n v="85.39"/>
        <n v="53.09"/>
        <n v="709.93"/>
        <n v="139.80000000000001"/>
        <n v="1610.49"/>
        <n v="172.05"/>
        <n v="53.88"/>
        <n v="58.79"/>
        <n v="165.95"/>
        <n v="260.99"/>
        <n v="39.299999999999997"/>
        <n v="97.45"/>
        <n v="659.72"/>
        <n v="334.26"/>
        <n v="1284.26"/>
        <n v="345.04"/>
        <n v="90.84"/>
        <n v="429.7"/>
        <n v="947.46"/>
        <n v="76.849999999999994"/>
        <n v="1327.62"/>
        <n v="1978.76"/>
        <n v="453.94"/>
        <n v="8.61"/>
        <n v="878.73"/>
        <n v="105.16"/>
        <n v="793.55"/>
        <n v="62.01"/>
        <n v="87.44"/>
        <n v="279.29000000000002"/>
        <n v="295.58"/>
        <n v="556.08000000000004"/>
        <n v="402.27"/>
        <n v="76.53"/>
        <n v="619.95000000000005"/>
        <n v="1559.1"/>
        <n v="94.67"/>
        <n v="187.39"/>
        <n v="320.88"/>
        <n v="1.45"/>
        <n v="48.2"/>
        <n v="472.65"/>
        <n v="283.39"/>
        <n v="604.66"/>
        <n v="689.25"/>
        <n v="1252.48"/>
        <n v="122.93"/>
        <n v="118.75"/>
        <n v="362.34"/>
        <n v="35"/>
        <n v="122.35"/>
        <n v="72.16"/>
        <n v="479.76"/>
        <n v="47.56"/>
        <n v="9.5399999999999991"/>
        <n v="88.91"/>
        <n v="140.44999999999999"/>
        <n v="15.56"/>
        <n v="290.45999999999998"/>
        <n v="1708.62"/>
        <n v="96.4"/>
        <n v="357.93"/>
        <n v="233.41"/>
        <n v="187.75"/>
        <n v="333.82"/>
        <n v="728.29"/>
        <n v="72.02"/>
        <n v="733.89"/>
        <n v="147.19999999999999"/>
        <n v="180.19"/>
        <n v="37.840000000000003"/>
        <n v="811.09"/>
        <n v="155.58000000000001"/>
        <n v="101.75"/>
        <n v="723.85"/>
        <n v="13.45"/>
        <n v="358.65"/>
        <n v="14.45"/>
        <n v="228.29"/>
        <n v="943.13"/>
        <n v="48.02"/>
        <n v="38.83"/>
        <n v="515.54"/>
        <n v="145.55000000000001"/>
        <n v="31.42"/>
        <n v="605.71"/>
        <n v="733.67"/>
        <n v="50.48"/>
        <n v="192.85"/>
        <n v="174.86"/>
        <n v="294.48"/>
        <n v="172.2"/>
        <n v="53.64"/>
        <n v="231.68"/>
        <n v="66.319999999999993"/>
        <n v="83"/>
        <n v="785.95"/>
        <n v="1068.9100000000001"/>
        <n v="63.08"/>
        <n v="360.79"/>
        <n v="506.46"/>
        <n v="97.21"/>
        <n v="124.38"/>
        <n v="92.63"/>
        <n v="87.67"/>
        <n v="30"/>
        <n v="33.21"/>
        <n v="48.99"/>
        <n v="97"/>
        <n v="150.32"/>
        <n v="36.15"/>
        <n v="42.97"/>
        <n v="23.92"/>
        <n v="696.76"/>
        <n v="287.37"/>
        <n v="898.62"/>
        <n v="153.71"/>
        <n v="202.9"/>
        <n v="711.18"/>
        <n v="29.28"/>
        <n v="39.69"/>
        <n v="40.840000000000003"/>
        <n v="39.270000000000003"/>
        <n v="74.84"/>
        <n v="71.05"/>
        <n v="5.9"/>
        <n v="229.56"/>
        <n v="18.73"/>
        <n v="46.38"/>
        <n v="41.89"/>
        <n v="299.19"/>
        <n v="507.55"/>
        <n v="1019.32"/>
        <n v="450.66"/>
        <n v="401.6"/>
        <n v="9.5"/>
        <n v="665.83"/>
        <n v="107.92"/>
        <n v="139.99"/>
        <n v="51.91"/>
        <n v="348.72"/>
        <n v="72.83"/>
        <n v="418.37"/>
        <n v="634.44000000000005"/>
        <n v="341.34"/>
        <n v="116.87"/>
        <n v="167.73"/>
        <n v="226.44"/>
        <n v="334.98"/>
        <n v="423.57"/>
        <n v="854.46"/>
        <n v="170.07"/>
        <n v="140.66999999999999"/>
        <n v="1950.26"/>
        <n v="760.58"/>
        <n v="304.06"/>
        <n v="571.78"/>
        <n v="65.8"/>
        <n v="1188.8499999999999"/>
        <n v="435.61"/>
        <n v="100.69"/>
        <n v="302.11"/>
        <n v="317.52"/>
        <n v="34.86"/>
        <n v="270.35000000000002"/>
        <n v="913.95"/>
        <n v="94.05"/>
        <n v="2161.0500000000002"/>
        <n v="271.91000000000003"/>
        <n v="97.7"/>
        <n v="17.440000000000001"/>
        <n v="428.53"/>
        <n v="160.13"/>
        <n v="1853.8"/>
        <n v="115.76"/>
        <n v="156.87"/>
        <n v="249.59"/>
        <n v="106.59"/>
        <n v="686.86"/>
        <n v="634.03"/>
        <n v="849.7"/>
        <n v="225.14"/>
        <n v="555.1"/>
        <n v="54.83"/>
        <n v="508.8"/>
        <n v="129.71"/>
        <n v="180.63"/>
        <n v="106.21"/>
        <n v="53.27"/>
        <n v="21.05"/>
        <n v="203.76"/>
        <n v="37.44"/>
        <n v="42.72"/>
        <n v="100.05"/>
        <n v="443.19"/>
        <n v="12.01"/>
        <n v="114.85"/>
        <n v="327.12"/>
        <n v="201.82"/>
        <n v="53.97"/>
        <n v="351.43"/>
        <n v="1502.36"/>
        <n v="506.21"/>
        <n v="612.11"/>
        <n v="41.84"/>
        <n v="18"/>
        <n v="366.12"/>
        <n v="122.21"/>
        <n v="19.63"/>
        <n v="55.83"/>
        <n v="516.63"/>
        <n v="174.45"/>
        <n v="116.72"/>
        <n v="164.99"/>
        <n v="174.11"/>
        <n v="33"/>
        <n v="26.85"/>
        <n v="221.23"/>
        <n v="307.52"/>
        <n v="461.2"/>
        <n v="99.57"/>
        <n v="496.7"/>
        <n v="18.059999999999999"/>
        <n v="16.14"/>
        <n v="418.95"/>
        <n v="35.35"/>
        <n v="63.19"/>
        <n v="105.87"/>
        <n v="109.16"/>
        <n v="213.06"/>
        <n v="49.51"/>
        <n v="138.99"/>
        <n v="178.63"/>
        <n v="320.64999999999998"/>
        <n v="38.42"/>
        <n v="109.3"/>
        <n v="47.72"/>
        <n v="229.9"/>
        <n v="209.91"/>
        <n v="1285.3699999999999"/>
        <n v="878.14"/>
        <n v="78.319999999999993"/>
        <n v="171.47"/>
        <n v="60.59"/>
        <n v="397.28"/>
        <n v="233.45"/>
        <n v="1371.39"/>
        <n v="8.86"/>
        <n v="512.47"/>
        <n v="153.29"/>
        <n v="227.97"/>
        <n v="228.64"/>
        <n v="112.35"/>
        <n v="742.57"/>
        <n v="428.73"/>
        <n v="165.46"/>
        <n v="501.34"/>
        <n v="543.5"/>
        <n v="316.52999999999997"/>
        <n v="146.74"/>
        <n v="16.87"/>
        <n v="31.17"/>
        <n v="242.9"/>
        <n v="342.19"/>
        <n v="468.55"/>
        <n v="522.52"/>
        <n v="207.45"/>
        <n v="438.04"/>
        <n v="174.85"/>
        <n v="637.22"/>
        <n v="282.35000000000002"/>
        <n v="38"/>
        <n v="501.94"/>
        <n v="235.86"/>
        <n v="563.37"/>
        <n v="126.32"/>
        <n v="121.01"/>
        <n v="175.01"/>
        <n v="1401.98"/>
        <n v="283.33999999999997"/>
        <n v="62"/>
        <n v="55.26"/>
        <n v="696.83"/>
        <n v="201.51"/>
        <n v="35.700000000000003"/>
        <n v="13.58"/>
        <n v="131.96"/>
        <n v="79.13"/>
        <n v="13.79"/>
        <n v="109.94"/>
        <n v="138.74"/>
        <n v="495.34"/>
        <n v="55.79"/>
        <n v="471.6"/>
        <n v="57.27"/>
        <n v="130.80000000000001"/>
        <n v="262.13"/>
        <n v="117.75"/>
        <n v="1854.81"/>
        <n v="50.05"/>
        <n v="287.8"/>
        <n v="253.24"/>
        <n v="246.09"/>
        <n v="293.42"/>
        <n v="58.06"/>
        <n v="39.049999999999997"/>
        <n v="25.46"/>
        <n v="51.36"/>
        <n v="41.4"/>
        <n v="217.45"/>
        <n v="245.45"/>
        <n v="377.4"/>
        <n v="406.57"/>
        <n v="359.27"/>
        <n v="30.67"/>
        <n v="49.28"/>
        <n v="170.11"/>
        <n v="38.08"/>
        <n v="17.170000000000002"/>
        <n v="330.45"/>
        <n v="6.65"/>
        <n v="270.72000000000003"/>
        <n v="41.59"/>
        <n v="185.15"/>
        <n v="257.85000000000002"/>
        <n v="69.91"/>
        <n v="318.52"/>
        <n v="1.44"/>
        <n v="37.65"/>
        <n v="253.92"/>
        <n v="141.19999999999999"/>
        <n v="428.96"/>
        <n v="607.91999999999996"/>
        <n v="84.42"/>
        <n v="113.44"/>
        <n v="159.76"/>
        <n v="278.14"/>
        <n v="77.959999999999994"/>
        <n v="263.45"/>
        <n v="319.79000000000002"/>
        <n v="6.83"/>
        <n v="19.52"/>
        <n v="691.11"/>
        <n v="5.54"/>
        <n v="679.65"/>
        <n v="628.16999999999996"/>
        <n v="33.450000000000003"/>
        <n v="797.32"/>
        <n v="47.13"/>
        <n v="1161.42"/>
        <n v="122.5"/>
        <n v="83.75"/>
        <n v="213.85"/>
        <n v="54.08"/>
        <n v="359.14"/>
        <n v="94.42"/>
        <n v="270.7"/>
        <n v="1520.22"/>
        <n v="95.63"/>
        <n v="61.87"/>
        <n v="51.77"/>
        <n v="92.2"/>
        <n v="282.83999999999997"/>
        <n v="61.29"/>
        <n v="1521.56"/>
        <n v="63.55"/>
        <n v="85.91"/>
        <n v="1722.56"/>
        <n v="52.91"/>
        <n v="180.51"/>
        <n v="131.46"/>
        <n v="171.8"/>
        <n v="136.63999999999999"/>
        <n v="241.24"/>
        <n v="101.06"/>
        <n v="168.62"/>
        <n v="150.09"/>
        <n v="39.17"/>
        <n v="289.49"/>
        <n v="48.33"/>
        <n v="46.26"/>
        <n v="295.68"/>
        <n v="207.61"/>
        <n v="129.25"/>
        <n v="6.04"/>
        <n v="215.95"/>
        <n v="47.09"/>
        <n v="231.26"/>
        <n v="71.3"/>
        <n v="60.63"/>
        <n v="224.53"/>
        <n v="483.48"/>
        <n v="84.25"/>
        <n v="393.4"/>
        <n v="379.8"/>
        <n v="251.17"/>
        <n v="262.44"/>
        <n v="7.65"/>
        <n v="373.42"/>
        <n v="203.53"/>
        <n v="112.48"/>
        <n v="62.41"/>
        <n v="92.72"/>
        <n v="126.12"/>
        <n v="213.72"/>
        <n v="155.87"/>
        <n v="108.09"/>
        <n v="35.25"/>
        <n v="168.45"/>
        <n v="32.270000000000003"/>
        <n v="59.3"/>
        <n v="328.08"/>
        <n v="1342.54"/>
        <n v="31.14"/>
        <n v="273.18"/>
        <n v="296.04000000000002"/>
        <n v="294.51"/>
        <n v="138.28"/>
        <n v="136.27000000000001"/>
        <n v="26.93"/>
        <n v="49.62"/>
        <n v="15.3"/>
        <n v="1264.3499999999999"/>
        <n v="2122.12"/>
        <n v="26.57"/>
        <n v="1615.4"/>
        <n v="388.1"/>
        <n v="79.94"/>
        <n v="239.01"/>
        <n v="1216.42"/>
        <n v="364.46"/>
        <n v="27.79"/>
        <n v="174.12"/>
        <n v="154.59"/>
        <n v="22.51"/>
        <n v="21.31"/>
        <n v="155.47"/>
        <n v="31.56"/>
        <n v="373.55"/>
        <n v="140.18"/>
        <n v="104.69"/>
        <n v="1124.98"/>
        <n v="905.29"/>
        <n v="64.47"/>
        <n v="291.12"/>
        <n v="276.7"/>
        <n v="588.63"/>
        <n v="107.1"/>
        <n v="198.79"/>
        <n v="196.21"/>
        <n v="82.9"/>
        <n v="1263.55"/>
        <n v="113.86"/>
        <n v="146.61000000000001"/>
        <n v="17.100000000000001"/>
        <n v="48.74"/>
        <n v="90.24"/>
        <n v="188.58"/>
        <n v="70.47"/>
        <n v="1273.57"/>
        <n v="3.18"/>
        <n v="211.91"/>
        <n v="13.77"/>
        <n v="119.24"/>
        <n v="282.88"/>
        <n v="183.98"/>
        <n v="714.76"/>
        <n v="345.75"/>
        <n v="103.49"/>
        <n v="446.55"/>
        <n v="297.10000000000002"/>
        <n v="1036.1400000000001"/>
        <n v="22.7"/>
        <n v="99.13"/>
        <n v="223.33"/>
        <n v="177.41"/>
        <n v="179.59"/>
        <n v="195.53"/>
        <n v="635.91"/>
        <n v="88.25"/>
        <n v="864.67"/>
        <n v="116.44"/>
        <n v="226.28"/>
        <n v="61.38"/>
        <n v="818.23"/>
        <n v="8.33"/>
        <n v="1249.07"/>
        <n v="88.65"/>
        <n v="27.97"/>
        <n v="84.33"/>
        <n v="121.31"/>
        <n v="129.91999999999999"/>
        <n v="392.2"/>
        <n v="96.25"/>
        <n v="5.28"/>
        <n v="370.99"/>
        <n v="883.9"/>
        <n v="6.95"/>
        <n v="60.92"/>
        <n v="4287.63"/>
        <n v="976.8"/>
        <n v="3320.09"/>
        <n v="256.29000000000002"/>
        <n v="65.040000000000006"/>
        <n v="161.25"/>
        <n v="25.63"/>
        <n v="61.2"/>
        <n v="131.38999999999999"/>
        <n v="212.81"/>
        <n v="165.41"/>
        <n v="109.18"/>
        <n v="612.94000000000005"/>
        <n v="24.49"/>
        <n v="192.33"/>
        <n v="278.95999999999998"/>
        <n v="93.81"/>
        <n v="372.01"/>
        <n v="24.87"/>
        <n v="57.51"/>
        <n v="215.3"/>
        <n v="68.56"/>
        <n v="69.510000000000005"/>
        <n v="31.23"/>
        <n v="256.02999999999997"/>
        <n v="378.06"/>
        <n v="42.28"/>
        <n v="51.65"/>
        <n v="34.33"/>
        <n v="69.53"/>
        <n v="271.5"/>
        <n v="78.67"/>
        <n v="88.45"/>
        <n v="486.25"/>
        <n v="153.57"/>
        <n v="234.23"/>
        <n v="35.69"/>
        <n v="835.32"/>
        <n v="44.22"/>
        <n v="2607.08"/>
        <n v="16.62"/>
        <n v="325.45"/>
        <n v="378"/>
        <n v="27.92"/>
        <n v="257.43"/>
        <n v="98.93"/>
        <n v="88.58"/>
        <n v="141.94999999999999"/>
        <n v="103.23"/>
        <n v="9.5500000000000007"/>
        <n v="54.05"/>
        <n v="130.44"/>
        <n v="171.86"/>
        <n v="867.84"/>
        <n v="916.55"/>
        <n v="60.99"/>
        <n v="24.1"/>
        <n v="199.53"/>
        <n v="10.74"/>
        <n v="96.85"/>
        <n v="64.599999999999994"/>
        <n v="360.48"/>
        <n v="33.57"/>
        <n v="125.08"/>
        <n v="109.27"/>
        <n v="116.26"/>
        <n v="6.2"/>
        <n v="269.23"/>
        <n v="231.57"/>
        <n v="28.67"/>
        <n v="91.87"/>
        <n v="89.29"/>
        <n v="96.34"/>
        <n v="123.25"/>
        <n v="182.4"/>
        <n v="403.4"/>
        <n v="417.27"/>
        <n v="97.24"/>
        <n v="824.71"/>
        <n v="58.02"/>
        <n v="1285.6400000000001"/>
        <n v="6.82"/>
        <n v="97.09"/>
        <n v="1600.54"/>
        <n v="61.89"/>
        <n v="119.67"/>
        <n v="550.23"/>
        <n v="536.35"/>
        <n v="597.29999999999995"/>
        <n v="536.03"/>
        <n v="97.05"/>
        <n v="207.31"/>
        <n v="517.17999999999995"/>
        <n v="186.96"/>
        <n v="45.9"/>
        <n v="14.51"/>
        <n v="1130.96"/>
        <n v="1156.8900000000001"/>
        <n v="159.66"/>
        <n v="68.03"/>
        <n v="551.03"/>
        <n v="1484.72"/>
        <n v="390.15"/>
        <n v="851.32"/>
        <n v="221.16"/>
        <n v="54.75"/>
        <n v="334.06"/>
        <n v="138.88"/>
        <n v="11.03"/>
        <n v="92.5"/>
        <n v="94.74"/>
        <n v="147.9"/>
        <n v="799.97"/>
        <n v="260.3"/>
        <n v="203.45"/>
        <n v="144.80000000000001"/>
        <n v="206.32"/>
        <n v="1106.83"/>
        <n v="120.15"/>
        <n v="38.6"/>
        <n v="93.73"/>
        <n v="32.15"/>
        <n v="472.51"/>
        <n v="255.32"/>
        <n v="49.68"/>
        <n v="511.77"/>
        <n v="192.97"/>
        <n v="15.17"/>
        <n v="501.24"/>
        <n v="927.56"/>
        <n v="440.02"/>
        <n v="227.35"/>
        <n v="651.39"/>
        <n v="90.17"/>
        <n v="358.48"/>
        <n v="82.42"/>
        <n v="34.18"/>
        <n v="425.15"/>
        <n v="110.05"/>
        <n v="28.5"/>
        <n v="393"/>
        <n v="367.42"/>
        <n v="20.49"/>
        <n v="2576.6999999999998"/>
        <n v="152.66"/>
        <n v="892.25"/>
        <n v="35.770000000000003"/>
        <n v="159.27000000000001"/>
        <n v="30.8"/>
        <n v="290.79000000000002"/>
        <n v="260.12"/>
        <n v="1103.6400000000001"/>
        <n v="1464.09"/>
        <n v="64.650000000000006"/>
        <n v="77.069999999999993"/>
        <n v="46.77"/>
        <n v="39.130000000000003"/>
        <n v="43.81"/>
        <n v="319.16000000000003"/>
        <n v="467.64"/>
        <n v="138.1"/>
        <n v="149.59"/>
        <n v="90.35"/>
        <n v="342.6"/>
        <n v="1714.85"/>
        <n v="8.85"/>
        <n v="110.04"/>
        <n v="91.05"/>
        <n v="56.42"/>
        <n v="135.29"/>
        <n v="20.5"/>
        <n v="643.21"/>
        <n v="25.15"/>
        <n v="1240.3"/>
        <n v="271.70999999999998"/>
        <n v="392.53"/>
        <n v="40.700000000000003"/>
        <n v="189.9"/>
        <n v="527.08000000000004"/>
        <n v="209.61"/>
        <n v="907.29"/>
        <n v="435.88"/>
        <n v="454.67"/>
        <n v="89.09"/>
        <n v="103.57"/>
        <n v="124.57"/>
        <n v="1512.8"/>
        <n v="170.48"/>
        <n v="24.14"/>
        <n v="361.14"/>
        <n v="215.98"/>
        <n v="133.43"/>
        <n v="122.46"/>
        <n v="42.15"/>
        <n v="160.71"/>
        <n v="127.83"/>
        <n v="0.42"/>
        <n v="91.7"/>
        <n v="2041.78"/>
        <n v="978.7"/>
        <n v="215.36"/>
        <n v="56.79"/>
        <n v="59.7"/>
        <n v="236.59"/>
        <n v="221.01"/>
        <n v="403.92"/>
        <n v="977.92"/>
        <n v="121.37"/>
        <n v="176.01"/>
        <n v="531.59"/>
        <n v="2.35"/>
        <n v="319.52"/>
        <n v="244.31"/>
        <n v="66.680000000000007"/>
        <n v="128.82"/>
        <n v="33.32"/>
        <n v="152.94"/>
        <n v="381.51"/>
        <n v="27.1"/>
        <n v="55.6"/>
        <n v="594.11"/>
        <n v="27.7"/>
        <n v="218.56"/>
        <n v="329.4"/>
        <n v="283.36"/>
        <n v="1053.27"/>
        <n v="228.85"/>
        <n v="342.05"/>
        <n v="43.91"/>
        <n v="897.19"/>
        <n v="2390.92"/>
        <n v="427.18"/>
        <n v="1295.8399999999999"/>
        <n v="23.98"/>
        <n v="301.89999999999998"/>
        <n v="224.49"/>
        <n v="13.9"/>
        <n v="523.24"/>
        <n v="474.14"/>
        <n v="77.569999999999993"/>
        <n v="138.30000000000001"/>
        <n v="67.81"/>
        <n v="32.78"/>
        <n v="686.11"/>
        <n v="484.65"/>
        <n v="20333.18"/>
        <n v="118.59"/>
        <n v="4.99"/>
        <n v="2033.1"/>
        <n v="215.8"/>
        <n v="268.39999999999998"/>
        <n v="1224.51"/>
        <n v="56.83"/>
        <n v="53.79"/>
        <n v="30.02"/>
        <n v="56.55"/>
        <n v="559.76"/>
        <n v="1171.1300000000001"/>
        <n v="45.27"/>
        <n v="148.27000000000001"/>
        <n v="539.72"/>
        <n v="228.96"/>
        <n v="184.08"/>
        <n v="1121.3800000000001"/>
        <n v="34.549999999999997"/>
        <n v="202.78"/>
        <n v="246.34"/>
        <n v="622.79999999999995"/>
        <n v="21.32"/>
        <n v="210.32"/>
        <n v="189.99"/>
        <n v="42.49"/>
        <n v="58.4"/>
        <n v="64"/>
        <n v="36.25"/>
        <n v="333.43"/>
        <n v="224.17"/>
        <n v="141.76"/>
        <n v="325.73"/>
        <n v="52.35"/>
        <n v="217.98"/>
        <n v="72.62"/>
        <n v="232.09"/>
        <n v="33.520000000000003"/>
        <n v="539.29"/>
        <n v="29.77"/>
        <n v="1.78"/>
        <n v="355.36"/>
        <n v="76.3"/>
        <n v="28.3"/>
        <n v="101.25"/>
        <n v="150.22999999999999"/>
        <n v="128.99"/>
        <n v="155.01"/>
        <n v="85.06"/>
        <n v="166.7"/>
        <n v="143.62"/>
        <n v="157.19999999999999"/>
        <n v="209.44"/>
        <n v="49.75"/>
        <n v="1623.75"/>
        <n v="131"/>
        <n v="3.39"/>
        <n v="66.260000000000005"/>
        <n v="68.739999999999995"/>
        <n v="46.35"/>
        <n v="57.82"/>
        <n v="199.51"/>
        <n v="246.56"/>
        <n v="72.510000000000005"/>
        <n v="54.15"/>
        <n v="183.57"/>
        <n v="29.47"/>
        <n v="3994.91"/>
        <n v="2.5099999999999998"/>
        <n v="3.05"/>
        <n v="62.89"/>
        <n v="8.48"/>
        <n v="2.4900000000000002"/>
        <n v="727.33"/>
        <n v="165.21"/>
        <n v="47.12"/>
        <n v="969.32"/>
        <n v="106.99"/>
        <n v="41.82"/>
        <n v="28.28"/>
        <n v="44.71"/>
        <n v="814.79"/>
        <n v="57.81"/>
        <n v="278.74"/>
        <n v="1147.6300000000001"/>
        <n v="101.28"/>
        <n v="90.23"/>
        <n v="163.98"/>
        <n v="65.819999999999993"/>
        <n v="91.94"/>
        <n v="131.13999999999999"/>
        <n v="48.66"/>
        <n v="943.88"/>
        <n v="229.58"/>
        <n v="68.2"/>
        <n v="28.36"/>
        <n v="351.31"/>
        <n v="66.11"/>
        <n v="99.2"/>
        <n v="102.8"/>
        <n v="11.82"/>
        <n v="203.55"/>
        <n v="24.55"/>
        <n v="203.65"/>
        <n v="3.37"/>
        <n v="287.86"/>
        <n v="164.59"/>
        <n v="110.61"/>
        <n v="191.18"/>
        <n v="71.040000000000006"/>
        <n v="114"/>
        <n v="134.96"/>
        <n v="70.2"/>
        <n v="36.28"/>
        <n v="93.78"/>
        <n v="58.69"/>
        <n v="412.52"/>
        <n v="5.23"/>
        <n v="110.53"/>
        <n v="28.55"/>
        <n v="335.06"/>
        <n v="58.49"/>
        <n v="58.64"/>
        <n v="70.3"/>
        <n v="9.35"/>
        <n v="63.44"/>
        <n v="149.46"/>
        <n v="130.77000000000001"/>
        <n v="181.64"/>
        <n v="68.37"/>
        <n v="934.17"/>
        <n v="542.9"/>
        <n v="122.52"/>
        <n v="10.5"/>
        <n v="11.55"/>
        <n v="34.659999999999997"/>
        <n v="1467.91"/>
        <n v="71.400000000000006"/>
        <n v="5.39"/>
        <n v="39.840000000000003"/>
        <n v="230.48"/>
        <n v="121.21"/>
        <n v="15.73"/>
        <n v="573.39"/>
        <n v="34.299999999999997"/>
        <n v="104.82"/>
        <n v="16.95"/>
        <n v="1044.74"/>
        <n v="74.95"/>
        <n v="43.59"/>
        <n v="285.61"/>
        <n v="544.29"/>
        <n v="414.27"/>
        <n v="86.58"/>
        <n v="113.77"/>
        <n v="65.28"/>
        <n v="157.24"/>
        <n v="3.24"/>
        <n v="82.5"/>
        <n v="10.36"/>
        <n v="857.87"/>
        <n v="81.650000000000006"/>
        <n v="332.26"/>
        <n v="63.07"/>
        <n v="150.87"/>
        <n v="55"/>
        <n v="487.27"/>
        <n v="325.64999999999998"/>
        <n v="40.64"/>
        <n v="105.8"/>
        <n v="5159.7299999999996"/>
        <n v="142.84"/>
        <n v="40.18"/>
        <n v="153.5"/>
        <n v="86.45"/>
        <n v="2267.6799999999998"/>
        <n v="139.38999999999999"/>
        <n v="111.52"/>
        <n v="154.94999999999999"/>
        <n v="895.89"/>
        <n v="89.85"/>
        <n v="3292.38"/>
        <n v="83.47"/>
        <n v="68.55"/>
        <n v="59.68"/>
        <n v="851.58"/>
        <n v="51.24"/>
        <n v="437.84"/>
        <n v="109.24"/>
        <n v="40.950000000000003"/>
        <n v="167.82"/>
        <n v="46.15"/>
        <n v="241.41"/>
        <n v="27.57"/>
        <n v="166.43"/>
        <n v="190.51"/>
        <n v="398.12"/>
        <n v="19.5"/>
        <n v="44.04"/>
        <n v="59.35"/>
        <n v="420.03"/>
        <n v="45.66"/>
        <n v="142.63"/>
        <n v="294.16000000000003"/>
        <n v="105.92"/>
        <n v="12.38"/>
        <n v="156.28"/>
        <n v="460.73"/>
        <n v="33.200000000000003"/>
        <n v="286.86"/>
        <n v="619.69000000000005"/>
        <n v="83.88"/>
        <n v="97.4"/>
        <n v="141.19"/>
        <n v="246.23"/>
        <n v="248.49"/>
        <n v="247.62"/>
        <n v="159.02000000000001"/>
        <n v="155.31"/>
        <n v="0.83"/>
        <n v="61.65"/>
        <n v="178.11"/>
        <n v="226.34"/>
        <n v="68.89"/>
        <n v="28.15"/>
        <n v="180.33"/>
        <n v="74.42"/>
        <n v="12.57"/>
        <n v="311.27"/>
        <n v="390.97"/>
        <n v="62.99"/>
        <n v="275.54000000000002"/>
        <n v="87.08"/>
        <n v="524.26"/>
        <n v="146.56"/>
        <n v="25.95"/>
        <n v="482.01"/>
        <n v="102.98"/>
        <n v="131.47999999999999"/>
        <n v="22.52"/>
        <n v="38.909999999999997"/>
        <n v="128.32"/>
        <n v="64.73"/>
        <n v="495.73"/>
        <n v="4.62"/>
        <n v="170.82"/>
        <n v="889.99"/>
        <n v="763.65"/>
        <n v="543.97"/>
        <n v="43.25"/>
        <n v="130.33000000000001"/>
        <n v="758.76"/>
        <n v="204.08"/>
        <n v="470.27"/>
        <n v="148.32"/>
        <n v="223.23"/>
        <n v="164.8"/>
        <n v="180.42"/>
        <n v="252.73"/>
        <n v="23.57"/>
        <n v="342.14"/>
        <n v="255.83"/>
        <n v="469.27"/>
        <n v="18.84"/>
        <n v="197.17"/>
        <n v="86.27"/>
        <n v="10.3"/>
        <n v="3"/>
        <n v="421.08"/>
        <n v="136.9"/>
        <n v="515.59"/>
        <n v="64.739999999999995"/>
        <n v="14.6"/>
        <n v="60.61"/>
        <n v="241.34"/>
        <n v="25.5"/>
        <n v="59.1"/>
        <n v="391.16"/>
        <n v="80.78"/>
        <n v="47.25"/>
        <n v="37.880000000000003"/>
        <n v="47.65"/>
        <n v="39.36"/>
        <n v="62.68"/>
        <n v="1220.93"/>
        <n v="104.55"/>
      </sharedItems>
    </cacheField>
    <cacheField name="rankR" numFmtId="0">
      <sharedItems containsSemiMixedTypes="0" containsString="0" containsNumber="1" containsInteger="1" minValue="1" maxValue="5"/>
    </cacheField>
    <cacheField name="rankF" numFmtId="0">
      <sharedItems containsSemiMixedTypes="0" containsString="0" containsNumber="1" containsInteger="1" minValue="1" maxValue="5"/>
    </cacheField>
    <cacheField name="rankM" numFmtId="0">
      <sharedItems containsSemiMixedTypes="0" containsString="0" containsNumber="1" containsInteger="1" minValue="1" maxValue="5" count="5">
        <n v="1"/>
        <n v="3"/>
        <n v="2"/>
        <n v="4"/>
        <n v="5"/>
      </sharedItems>
    </cacheField>
    <cacheField name="groupRFM" numFmtId="0">
      <sharedItems containsSemiMixedTypes="0" containsString="0" containsNumber="1" containsInteger="1" minValue="111" maxValue="555" count="78">
        <n v="211"/>
        <n v="543"/>
        <n v="512"/>
        <n v="524"/>
        <n v="525"/>
        <n v="311"/>
        <n v="312"/>
        <n v="522"/>
        <n v="533"/>
        <n v="511"/>
        <n v="555"/>
        <n v="411"/>
        <n v="521"/>
        <n v="215"/>
        <n v="222"/>
        <n v="444"/>
        <n v="523"/>
        <n v="322"/>
        <n v="111"/>
        <n v="534"/>
        <n v="421"/>
        <n v="412"/>
        <n v="212"/>
        <n v="545"/>
        <n v="513"/>
        <n v="554"/>
        <n v="233"/>
        <n v="435"/>
        <n v="115"/>
        <n v="422"/>
        <n v="544"/>
        <n v="532"/>
        <n v="535"/>
        <n v="323"/>
        <n v="325"/>
        <n v="425"/>
        <n v="433"/>
        <n v="321"/>
        <n v="432"/>
        <n v="423"/>
        <n v="221"/>
        <n v="542"/>
        <n v="413"/>
        <n v="223"/>
        <n v="234"/>
        <n v="455"/>
        <n v="414"/>
        <n v="214"/>
        <n v="324"/>
        <n v="434"/>
        <n v="515"/>
        <n v="314"/>
        <n v="334"/>
        <n v="313"/>
        <n v="553"/>
        <n v="443"/>
        <n v="333"/>
        <n v="355"/>
        <n v="232"/>
        <n v="121"/>
        <n v="531"/>
        <n v="415"/>
        <n v="315"/>
        <n v="343"/>
        <n v="134"/>
        <n v="453"/>
        <n v="332"/>
        <n v="245"/>
        <n v="122"/>
        <n v="112"/>
        <n v="424"/>
        <n v="454"/>
        <n v="445"/>
        <n v="235"/>
        <n v="442"/>
        <n v="541"/>
        <n v="255"/>
        <n v="514"/>
      </sharedItems>
    </cacheField>
    <cacheField name="Country" numFmtId="0">
      <sharedItems count="37">
        <s v="United Kingdom"/>
        <s v="Iceland"/>
        <s v="Finland"/>
        <s v="Italy"/>
        <s v="Norway"/>
        <s v="Bahrain"/>
        <s v="Spain"/>
        <s v="Portugal"/>
        <s v="Switzerland"/>
        <s v="Austria"/>
        <s v="Cyprus"/>
        <s v="Belgium"/>
        <s v="Unspecified"/>
        <s v="Denmark"/>
        <s v="Australia"/>
        <s v="France"/>
        <s v="Germany"/>
        <s v="RSA"/>
        <s v="Greece"/>
        <s v="Sweden"/>
        <s v="Israel"/>
        <s v="USA"/>
        <s v="Saudi Arabia"/>
        <s v="Poland"/>
        <s v="United Arab Emirates"/>
        <s v="Singapore"/>
        <s v="Japan"/>
        <s v="Netherlands"/>
        <s v="Lebanon"/>
        <s v="Brazil"/>
        <s v="Czech Republic"/>
        <s v="EIRE"/>
        <s v="Channel Islands"/>
        <s v="European Community"/>
        <s v="Lithuania"/>
        <s v="Canada"/>
        <s v="Malta"/>
      </sharedItems>
    </cacheField>
    <cacheField name="Customer_Segment" numFmtId="0">
      <sharedItems count="10">
        <s v="Lost Lowest"/>
        <s v="Loyal Customers"/>
        <s v="Potential Loyalist"/>
        <s v="Recent High Spender"/>
        <s v="NULL"/>
        <s v="About To Sleep"/>
        <s v="New Customers"/>
        <s v="Promising"/>
        <s v="At Risk"/>
        <s v="Need Attention"/>
      </sharedItems>
    </cacheField>
  </cacheFields>
  <extLst>
    <ext xmlns:x14="http://schemas.microsoft.com/office/spreadsheetml/2009/9/main" uri="{725AE2AE-9491-48be-B2B4-4EB974FC3084}">
      <x14:pivotCacheDefinition pivotCacheId="372916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0">
  <r>
    <x v="0"/>
    <x v="0"/>
    <x v="0"/>
    <x v="0"/>
    <x v="0"/>
    <n v="2"/>
    <n v="1"/>
    <x v="0"/>
    <x v="0"/>
    <x v="0"/>
    <x v="0"/>
  </r>
  <r>
    <x v="1"/>
    <x v="1"/>
    <x v="1"/>
    <x v="1"/>
    <x v="1"/>
    <n v="5"/>
    <n v="4"/>
    <x v="1"/>
    <x v="1"/>
    <x v="1"/>
    <x v="1"/>
  </r>
  <r>
    <x v="2"/>
    <x v="2"/>
    <x v="2"/>
    <x v="2"/>
    <x v="2"/>
    <n v="5"/>
    <n v="1"/>
    <x v="2"/>
    <x v="2"/>
    <x v="2"/>
    <x v="2"/>
  </r>
  <r>
    <x v="3"/>
    <x v="3"/>
    <x v="3"/>
    <x v="3"/>
    <x v="3"/>
    <n v="5"/>
    <n v="2"/>
    <x v="3"/>
    <x v="3"/>
    <x v="3"/>
    <x v="3"/>
  </r>
  <r>
    <x v="4"/>
    <x v="4"/>
    <x v="4"/>
    <x v="4"/>
    <x v="4"/>
    <n v="2"/>
    <n v="1"/>
    <x v="0"/>
    <x v="0"/>
    <x v="4"/>
    <x v="0"/>
  </r>
  <r>
    <x v="5"/>
    <x v="5"/>
    <x v="5"/>
    <x v="5"/>
    <x v="5"/>
    <n v="5"/>
    <n v="2"/>
    <x v="4"/>
    <x v="4"/>
    <x v="4"/>
    <x v="4"/>
  </r>
  <r>
    <x v="6"/>
    <x v="6"/>
    <x v="6"/>
    <x v="6"/>
    <x v="6"/>
    <n v="3"/>
    <n v="1"/>
    <x v="0"/>
    <x v="5"/>
    <x v="5"/>
    <x v="5"/>
  </r>
  <r>
    <x v="7"/>
    <x v="7"/>
    <x v="7"/>
    <x v="7"/>
    <x v="7"/>
    <n v="3"/>
    <n v="1"/>
    <x v="2"/>
    <x v="6"/>
    <x v="6"/>
    <x v="5"/>
  </r>
  <r>
    <x v="8"/>
    <x v="8"/>
    <x v="8"/>
    <x v="8"/>
    <x v="8"/>
    <n v="3"/>
    <n v="1"/>
    <x v="0"/>
    <x v="5"/>
    <x v="5"/>
    <x v="5"/>
  </r>
  <r>
    <x v="9"/>
    <x v="9"/>
    <x v="9"/>
    <x v="9"/>
    <x v="9"/>
    <n v="5"/>
    <n v="2"/>
    <x v="2"/>
    <x v="7"/>
    <x v="7"/>
    <x v="2"/>
  </r>
  <r>
    <x v="10"/>
    <x v="10"/>
    <x v="10"/>
    <x v="10"/>
    <x v="10"/>
    <n v="5"/>
    <n v="3"/>
    <x v="1"/>
    <x v="8"/>
    <x v="8"/>
    <x v="2"/>
  </r>
  <r>
    <x v="11"/>
    <x v="11"/>
    <x v="11"/>
    <x v="11"/>
    <x v="11"/>
    <n v="5"/>
    <n v="1"/>
    <x v="0"/>
    <x v="9"/>
    <x v="9"/>
    <x v="6"/>
  </r>
  <r>
    <x v="12"/>
    <x v="12"/>
    <x v="12"/>
    <x v="12"/>
    <x v="12"/>
    <n v="5"/>
    <n v="5"/>
    <x v="4"/>
    <x v="10"/>
    <x v="10"/>
    <x v="1"/>
  </r>
  <r>
    <x v="13"/>
    <x v="13"/>
    <x v="13"/>
    <x v="13"/>
    <x v="13"/>
    <n v="5"/>
    <n v="3"/>
    <x v="1"/>
    <x v="8"/>
    <x v="9"/>
    <x v="2"/>
  </r>
  <r>
    <x v="14"/>
    <x v="14"/>
    <x v="14"/>
    <x v="14"/>
    <x v="14"/>
    <n v="2"/>
    <n v="1"/>
    <x v="0"/>
    <x v="0"/>
    <x v="11"/>
    <x v="0"/>
  </r>
  <r>
    <x v="15"/>
    <x v="15"/>
    <x v="15"/>
    <x v="15"/>
    <x v="15"/>
    <n v="5"/>
    <n v="5"/>
    <x v="4"/>
    <x v="10"/>
    <x v="11"/>
    <x v="1"/>
  </r>
  <r>
    <x v="16"/>
    <x v="16"/>
    <x v="16"/>
    <x v="16"/>
    <x v="16"/>
    <n v="4"/>
    <n v="1"/>
    <x v="0"/>
    <x v="11"/>
    <x v="12"/>
    <x v="7"/>
  </r>
  <r>
    <x v="17"/>
    <x v="17"/>
    <x v="17"/>
    <x v="12"/>
    <x v="17"/>
    <n v="5"/>
    <n v="2"/>
    <x v="0"/>
    <x v="12"/>
    <x v="11"/>
    <x v="2"/>
  </r>
  <r>
    <x v="18"/>
    <x v="18"/>
    <x v="16"/>
    <x v="17"/>
    <x v="18"/>
    <n v="2"/>
    <n v="1"/>
    <x v="4"/>
    <x v="13"/>
    <x v="10"/>
    <x v="4"/>
  </r>
  <r>
    <x v="19"/>
    <x v="19"/>
    <x v="18"/>
    <x v="18"/>
    <x v="19"/>
    <n v="5"/>
    <n v="1"/>
    <x v="0"/>
    <x v="9"/>
    <x v="13"/>
    <x v="6"/>
  </r>
  <r>
    <x v="20"/>
    <x v="20"/>
    <x v="19"/>
    <x v="19"/>
    <x v="20"/>
    <n v="5"/>
    <n v="3"/>
    <x v="1"/>
    <x v="8"/>
    <x v="10"/>
    <x v="2"/>
  </r>
  <r>
    <x v="21"/>
    <x v="20"/>
    <x v="19"/>
    <x v="19"/>
    <x v="20"/>
    <n v="5"/>
    <n v="3"/>
    <x v="1"/>
    <x v="8"/>
    <x v="9"/>
    <x v="2"/>
  </r>
  <r>
    <x v="22"/>
    <x v="21"/>
    <x v="20"/>
    <x v="20"/>
    <x v="21"/>
    <n v="5"/>
    <n v="2"/>
    <x v="2"/>
    <x v="7"/>
    <x v="8"/>
    <x v="2"/>
  </r>
  <r>
    <x v="23"/>
    <x v="22"/>
    <x v="21"/>
    <x v="21"/>
    <x v="22"/>
    <n v="5"/>
    <n v="1"/>
    <x v="0"/>
    <x v="9"/>
    <x v="13"/>
    <x v="6"/>
  </r>
  <r>
    <x v="24"/>
    <x v="23"/>
    <x v="22"/>
    <x v="22"/>
    <x v="23"/>
    <n v="2"/>
    <n v="1"/>
    <x v="0"/>
    <x v="0"/>
    <x v="9"/>
    <x v="0"/>
  </r>
  <r>
    <x v="25"/>
    <x v="24"/>
    <x v="23"/>
    <x v="23"/>
    <x v="24"/>
    <n v="5"/>
    <n v="1"/>
    <x v="0"/>
    <x v="9"/>
    <x v="9"/>
    <x v="6"/>
  </r>
  <r>
    <x v="26"/>
    <x v="25"/>
    <x v="24"/>
    <x v="1"/>
    <x v="25"/>
    <n v="5"/>
    <n v="1"/>
    <x v="0"/>
    <x v="9"/>
    <x v="2"/>
    <x v="6"/>
  </r>
  <r>
    <x v="27"/>
    <x v="26"/>
    <x v="25"/>
    <x v="24"/>
    <x v="26"/>
    <n v="2"/>
    <n v="2"/>
    <x v="2"/>
    <x v="14"/>
    <x v="8"/>
    <x v="0"/>
  </r>
  <r>
    <x v="28"/>
    <x v="27"/>
    <x v="26"/>
    <x v="25"/>
    <x v="27"/>
    <n v="4"/>
    <n v="4"/>
    <x v="3"/>
    <x v="15"/>
    <x v="8"/>
    <x v="1"/>
  </r>
  <r>
    <x v="29"/>
    <x v="28"/>
    <x v="27"/>
    <x v="26"/>
    <x v="28"/>
    <n v="5"/>
    <n v="1"/>
    <x v="0"/>
    <x v="9"/>
    <x v="11"/>
    <x v="6"/>
  </r>
  <r>
    <x v="30"/>
    <x v="29"/>
    <x v="28"/>
    <x v="27"/>
    <x v="29"/>
    <n v="5"/>
    <n v="2"/>
    <x v="1"/>
    <x v="16"/>
    <x v="11"/>
    <x v="2"/>
  </r>
  <r>
    <x v="31"/>
    <x v="30"/>
    <x v="29"/>
    <x v="18"/>
    <x v="30"/>
    <n v="5"/>
    <n v="2"/>
    <x v="1"/>
    <x v="16"/>
    <x v="4"/>
    <x v="2"/>
  </r>
  <r>
    <x v="32"/>
    <x v="31"/>
    <x v="30"/>
    <x v="28"/>
    <x v="31"/>
    <n v="3"/>
    <n v="2"/>
    <x v="2"/>
    <x v="17"/>
    <x v="11"/>
    <x v="5"/>
  </r>
  <r>
    <x v="33"/>
    <x v="32"/>
    <x v="31"/>
    <x v="29"/>
    <x v="32"/>
    <n v="5"/>
    <n v="1"/>
    <x v="2"/>
    <x v="2"/>
    <x v="8"/>
    <x v="2"/>
  </r>
  <r>
    <x v="34"/>
    <x v="33"/>
    <x v="14"/>
    <x v="30"/>
    <x v="33"/>
    <n v="1"/>
    <n v="1"/>
    <x v="0"/>
    <x v="18"/>
    <x v="14"/>
    <x v="0"/>
  </r>
  <r>
    <x v="35"/>
    <x v="34"/>
    <x v="30"/>
    <x v="31"/>
    <x v="34"/>
    <n v="5"/>
    <n v="2"/>
    <x v="2"/>
    <x v="7"/>
    <x v="14"/>
    <x v="2"/>
  </r>
  <r>
    <x v="36"/>
    <x v="35"/>
    <x v="32"/>
    <x v="32"/>
    <x v="35"/>
    <n v="5"/>
    <n v="1"/>
    <x v="0"/>
    <x v="9"/>
    <x v="11"/>
    <x v="6"/>
  </r>
  <r>
    <x v="37"/>
    <x v="36"/>
    <x v="30"/>
    <x v="27"/>
    <x v="36"/>
    <n v="5"/>
    <n v="2"/>
    <x v="2"/>
    <x v="7"/>
    <x v="10"/>
    <x v="2"/>
  </r>
  <r>
    <x v="38"/>
    <x v="37"/>
    <x v="33"/>
    <x v="33"/>
    <x v="37"/>
    <n v="5"/>
    <n v="2"/>
    <x v="0"/>
    <x v="12"/>
    <x v="14"/>
    <x v="2"/>
  </r>
  <r>
    <x v="39"/>
    <x v="38"/>
    <x v="34"/>
    <x v="34"/>
    <x v="38"/>
    <n v="5"/>
    <n v="1"/>
    <x v="0"/>
    <x v="9"/>
    <x v="11"/>
    <x v="6"/>
  </r>
  <r>
    <x v="40"/>
    <x v="38"/>
    <x v="34"/>
    <x v="34"/>
    <x v="38"/>
    <n v="5"/>
    <n v="1"/>
    <x v="0"/>
    <x v="9"/>
    <x v="13"/>
    <x v="6"/>
  </r>
  <r>
    <x v="41"/>
    <x v="39"/>
    <x v="35"/>
    <x v="31"/>
    <x v="39"/>
    <n v="5"/>
    <n v="3"/>
    <x v="3"/>
    <x v="19"/>
    <x v="11"/>
    <x v="1"/>
  </r>
  <r>
    <x v="42"/>
    <x v="40"/>
    <x v="36"/>
    <x v="35"/>
    <x v="40"/>
    <n v="5"/>
    <n v="3"/>
    <x v="1"/>
    <x v="8"/>
    <x v="11"/>
    <x v="2"/>
  </r>
  <r>
    <x v="43"/>
    <x v="41"/>
    <x v="17"/>
    <x v="36"/>
    <x v="41"/>
    <n v="5"/>
    <n v="2"/>
    <x v="2"/>
    <x v="7"/>
    <x v="8"/>
    <x v="2"/>
  </r>
  <r>
    <x v="44"/>
    <x v="42"/>
    <x v="9"/>
    <x v="37"/>
    <x v="42"/>
    <n v="4"/>
    <n v="2"/>
    <x v="0"/>
    <x v="20"/>
    <x v="11"/>
    <x v="2"/>
  </r>
  <r>
    <x v="45"/>
    <x v="43"/>
    <x v="37"/>
    <x v="38"/>
    <x v="43"/>
    <n v="2"/>
    <n v="1"/>
    <x v="0"/>
    <x v="0"/>
    <x v="11"/>
    <x v="0"/>
  </r>
  <r>
    <x v="46"/>
    <x v="44"/>
    <x v="18"/>
    <x v="39"/>
    <x v="44"/>
    <n v="2"/>
    <n v="1"/>
    <x v="0"/>
    <x v="0"/>
    <x v="11"/>
    <x v="0"/>
  </r>
  <r>
    <x v="47"/>
    <x v="45"/>
    <x v="38"/>
    <x v="40"/>
    <x v="45"/>
    <n v="5"/>
    <n v="1"/>
    <x v="0"/>
    <x v="9"/>
    <x v="13"/>
    <x v="6"/>
  </r>
  <r>
    <x v="48"/>
    <x v="46"/>
    <x v="39"/>
    <x v="41"/>
    <x v="46"/>
    <n v="4"/>
    <n v="1"/>
    <x v="2"/>
    <x v="21"/>
    <x v="2"/>
    <x v="2"/>
  </r>
  <r>
    <x v="49"/>
    <x v="47"/>
    <x v="40"/>
    <x v="9"/>
    <x v="47"/>
    <n v="5"/>
    <n v="2"/>
    <x v="2"/>
    <x v="7"/>
    <x v="13"/>
    <x v="2"/>
  </r>
  <r>
    <x v="50"/>
    <x v="48"/>
    <x v="25"/>
    <x v="40"/>
    <x v="48"/>
    <n v="5"/>
    <n v="2"/>
    <x v="2"/>
    <x v="7"/>
    <x v="11"/>
    <x v="2"/>
  </r>
  <r>
    <x v="51"/>
    <x v="49"/>
    <x v="41"/>
    <x v="42"/>
    <x v="49"/>
    <n v="5"/>
    <n v="2"/>
    <x v="1"/>
    <x v="16"/>
    <x v="11"/>
    <x v="2"/>
  </r>
  <r>
    <x v="52"/>
    <x v="50"/>
    <x v="42"/>
    <x v="43"/>
    <x v="50"/>
    <n v="5"/>
    <n v="2"/>
    <x v="1"/>
    <x v="16"/>
    <x v="8"/>
    <x v="2"/>
  </r>
  <r>
    <x v="53"/>
    <x v="51"/>
    <x v="43"/>
    <x v="44"/>
    <x v="51"/>
    <n v="2"/>
    <n v="1"/>
    <x v="2"/>
    <x v="22"/>
    <x v="8"/>
    <x v="0"/>
  </r>
  <r>
    <x v="54"/>
    <x v="52"/>
    <x v="44"/>
    <x v="45"/>
    <x v="52"/>
    <n v="5"/>
    <n v="2"/>
    <x v="0"/>
    <x v="12"/>
    <x v="13"/>
    <x v="2"/>
  </r>
  <r>
    <x v="55"/>
    <x v="53"/>
    <x v="45"/>
    <x v="46"/>
    <x v="53"/>
    <n v="5"/>
    <n v="1"/>
    <x v="2"/>
    <x v="2"/>
    <x v="15"/>
    <x v="2"/>
  </r>
  <r>
    <x v="56"/>
    <x v="54"/>
    <x v="24"/>
    <x v="47"/>
    <x v="54"/>
    <n v="3"/>
    <n v="1"/>
    <x v="0"/>
    <x v="5"/>
    <x v="9"/>
    <x v="5"/>
  </r>
  <r>
    <x v="57"/>
    <x v="55"/>
    <x v="46"/>
    <x v="48"/>
    <x v="55"/>
    <n v="5"/>
    <n v="5"/>
    <x v="4"/>
    <x v="10"/>
    <x v="14"/>
    <x v="1"/>
  </r>
  <r>
    <x v="58"/>
    <x v="56"/>
    <x v="47"/>
    <x v="15"/>
    <x v="56"/>
    <n v="5"/>
    <n v="4"/>
    <x v="4"/>
    <x v="23"/>
    <x v="11"/>
    <x v="1"/>
  </r>
  <r>
    <x v="59"/>
    <x v="56"/>
    <x v="47"/>
    <x v="15"/>
    <x v="56"/>
    <n v="5"/>
    <n v="4"/>
    <x v="4"/>
    <x v="23"/>
    <x v="6"/>
    <x v="1"/>
  </r>
  <r>
    <x v="60"/>
    <x v="57"/>
    <x v="48"/>
    <x v="49"/>
    <x v="57"/>
    <n v="4"/>
    <n v="1"/>
    <x v="0"/>
    <x v="11"/>
    <x v="8"/>
    <x v="7"/>
  </r>
  <r>
    <x v="61"/>
    <x v="58"/>
    <x v="49"/>
    <x v="34"/>
    <x v="58"/>
    <n v="5"/>
    <n v="1"/>
    <x v="0"/>
    <x v="9"/>
    <x v="10"/>
    <x v="6"/>
  </r>
  <r>
    <x v="62"/>
    <x v="59"/>
    <x v="50"/>
    <x v="31"/>
    <x v="59"/>
    <n v="5"/>
    <n v="1"/>
    <x v="2"/>
    <x v="2"/>
    <x v="6"/>
    <x v="2"/>
  </r>
  <r>
    <x v="63"/>
    <x v="60"/>
    <x v="51"/>
    <x v="50"/>
    <x v="60"/>
    <n v="4"/>
    <n v="1"/>
    <x v="0"/>
    <x v="11"/>
    <x v="14"/>
    <x v="7"/>
  </r>
  <r>
    <x v="64"/>
    <x v="60"/>
    <x v="51"/>
    <x v="50"/>
    <x v="60"/>
    <n v="4"/>
    <n v="1"/>
    <x v="0"/>
    <x v="11"/>
    <x v="8"/>
    <x v="7"/>
  </r>
  <r>
    <x v="65"/>
    <x v="61"/>
    <x v="36"/>
    <x v="51"/>
    <x v="61"/>
    <n v="5"/>
    <n v="3"/>
    <x v="1"/>
    <x v="8"/>
    <x v="11"/>
    <x v="2"/>
  </r>
  <r>
    <x v="66"/>
    <x v="62"/>
    <x v="31"/>
    <x v="52"/>
    <x v="62"/>
    <n v="4"/>
    <n v="1"/>
    <x v="0"/>
    <x v="11"/>
    <x v="14"/>
    <x v="7"/>
  </r>
  <r>
    <x v="67"/>
    <x v="63"/>
    <x v="52"/>
    <x v="43"/>
    <x v="63"/>
    <n v="5"/>
    <n v="1"/>
    <x v="0"/>
    <x v="9"/>
    <x v="7"/>
    <x v="6"/>
  </r>
  <r>
    <x v="68"/>
    <x v="64"/>
    <x v="31"/>
    <x v="53"/>
    <x v="64"/>
    <n v="3"/>
    <n v="1"/>
    <x v="0"/>
    <x v="5"/>
    <x v="16"/>
    <x v="5"/>
  </r>
  <r>
    <x v="69"/>
    <x v="65"/>
    <x v="53"/>
    <x v="54"/>
    <x v="65"/>
    <n v="5"/>
    <n v="1"/>
    <x v="0"/>
    <x v="9"/>
    <x v="16"/>
    <x v="6"/>
  </r>
  <r>
    <x v="70"/>
    <x v="66"/>
    <x v="54"/>
    <x v="23"/>
    <x v="66"/>
    <n v="5"/>
    <n v="5"/>
    <x v="4"/>
    <x v="10"/>
    <x v="2"/>
    <x v="1"/>
  </r>
  <r>
    <x v="71"/>
    <x v="67"/>
    <x v="55"/>
    <x v="55"/>
    <x v="67"/>
    <n v="5"/>
    <n v="2"/>
    <x v="1"/>
    <x v="16"/>
    <x v="13"/>
    <x v="2"/>
  </r>
  <r>
    <x v="72"/>
    <x v="67"/>
    <x v="55"/>
    <x v="55"/>
    <x v="67"/>
    <n v="5"/>
    <n v="2"/>
    <x v="1"/>
    <x v="16"/>
    <x v="9"/>
    <x v="2"/>
  </r>
  <r>
    <x v="73"/>
    <x v="68"/>
    <x v="18"/>
    <x v="56"/>
    <x v="68"/>
    <n v="5"/>
    <n v="1"/>
    <x v="0"/>
    <x v="9"/>
    <x v="4"/>
    <x v="6"/>
  </r>
  <r>
    <x v="74"/>
    <x v="69"/>
    <x v="56"/>
    <x v="35"/>
    <x v="69"/>
    <n v="5"/>
    <n v="5"/>
    <x v="4"/>
    <x v="10"/>
    <x v="14"/>
    <x v="1"/>
  </r>
  <r>
    <x v="75"/>
    <x v="69"/>
    <x v="56"/>
    <x v="35"/>
    <x v="69"/>
    <n v="5"/>
    <n v="5"/>
    <x v="4"/>
    <x v="10"/>
    <x v="11"/>
    <x v="1"/>
  </r>
  <r>
    <x v="76"/>
    <x v="70"/>
    <x v="40"/>
    <x v="57"/>
    <x v="70"/>
    <n v="5"/>
    <n v="2"/>
    <x v="4"/>
    <x v="4"/>
    <x v="4"/>
    <x v="4"/>
  </r>
  <r>
    <x v="77"/>
    <x v="71"/>
    <x v="57"/>
    <x v="51"/>
    <x v="71"/>
    <n v="5"/>
    <n v="5"/>
    <x v="4"/>
    <x v="10"/>
    <x v="4"/>
    <x v="1"/>
  </r>
  <r>
    <x v="78"/>
    <x v="72"/>
    <x v="39"/>
    <x v="58"/>
    <x v="72"/>
    <n v="4"/>
    <n v="1"/>
    <x v="2"/>
    <x v="21"/>
    <x v="14"/>
    <x v="2"/>
  </r>
  <r>
    <x v="79"/>
    <x v="73"/>
    <x v="52"/>
    <x v="32"/>
    <x v="73"/>
    <n v="5"/>
    <n v="1"/>
    <x v="2"/>
    <x v="2"/>
    <x v="13"/>
    <x v="2"/>
  </r>
  <r>
    <x v="80"/>
    <x v="74"/>
    <x v="58"/>
    <x v="59"/>
    <x v="74"/>
    <n v="4"/>
    <n v="1"/>
    <x v="0"/>
    <x v="11"/>
    <x v="4"/>
    <x v="7"/>
  </r>
  <r>
    <x v="81"/>
    <x v="75"/>
    <x v="59"/>
    <x v="11"/>
    <x v="75"/>
    <n v="5"/>
    <n v="4"/>
    <x v="4"/>
    <x v="23"/>
    <x v="15"/>
    <x v="1"/>
  </r>
  <r>
    <x v="82"/>
    <x v="76"/>
    <x v="60"/>
    <x v="60"/>
    <x v="76"/>
    <n v="5"/>
    <n v="2"/>
    <x v="1"/>
    <x v="16"/>
    <x v="4"/>
    <x v="2"/>
  </r>
  <r>
    <x v="83"/>
    <x v="77"/>
    <x v="18"/>
    <x v="61"/>
    <x v="77"/>
    <n v="1"/>
    <n v="1"/>
    <x v="0"/>
    <x v="18"/>
    <x v="15"/>
    <x v="0"/>
  </r>
  <r>
    <x v="84"/>
    <x v="78"/>
    <x v="61"/>
    <x v="15"/>
    <x v="78"/>
    <n v="5"/>
    <n v="1"/>
    <x v="0"/>
    <x v="9"/>
    <x v="6"/>
    <x v="6"/>
  </r>
  <r>
    <x v="85"/>
    <x v="79"/>
    <x v="62"/>
    <x v="27"/>
    <x v="79"/>
    <n v="5"/>
    <n v="4"/>
    <x v="4"/>
    <x v="23"/>
    <x v="4"/>
    <x v="1"/>
  </r>
  <r>
    <x v="86"/>
    <x v="80"/>
    <x v="6"/>
    <x v="9"/>
    <x v="80"/>
    <n v="5"/>
    <n v="1"/>
    <x v="0"/>
    <x v="9"/>
    <x v="6"/>
    <x v="6"/>
  </r>
  <r>
    <x v="87"/>
    <x v="81"/>
    <x v="7"/>
    <x v="62"/>
    <x v="81"/>
    <n v="5"/>
    <n v="1"/>
    <x v="2"/>
    <x v="2"/>
    <x v="17"/>
    <x v="2"/>
  </r>
  <r>
    <x v="88"/>
    <x v="82"/>
    <x v="63"/>
    <x v="63"/>
    <x v="82"/>
    <n v="3"/>
    <n v="1"/>
    <x v="0"/>
    <x v="5"/>
    <x v="11"/>
    <x v="5"/>
  </r>
  <r>
    <x v="89"/>
    <x v="83"/>
    <x v="64"/>
    <x v="20"/>
    <x v="83"/>
    <n v="5"/>
    <n v="1"/>
    <x v="0"/>
    <x v="9"/>
    <x v="6"/>
    <x v="6"/>
  </r>
  <r>
    <x v="90"/>
    <x v="84"/>
    <x v="65"/>
    <x v="9"/>
    <x v="84"/>
    <n v="5"/>
    <n v="4"/>
    <x v="4"/>
    <x v="23"/>
    <x v="11"/>
    <x v="1"/>
  </r>
  <r>
    <x v="91"/>
    <x v="85"/>
    <x v="66"/>
    <x v="64"/>
    <x v="85"/>
    <n v="4"/>
    <n v="1"/>
    <x v="0"/>
    <x v="11"/>
    <x v="6"/>
    <x v="7"/>
  </r>
  <r>
    <x v="92"/>
    <x v="86"/>
    <x v="67"/>
    <x v="65"/>
    <x v="86"/>
    <n v="5"/>
    <n v="5"/>
    <x v="4"/>
    <x v="10"/>
    <x v="8"/>
    <x v="1"/>
  </r>
  <r>
    <x v="93"/>
    <x v="87"/>
    <x v="16"/>
    <x v="66"/>
    <x v="87"/>
    <n v="5"/>
    <n v="1"/>
    <x v="0"/>
    <x v="9"/>
    <x v="8"/>
    <x v="6"/>
  </r>
  <r>
    <x v="94"/>
    <x v="88"/>
    <x v="68"/>
    <x v="67"/>
    <x v="88"/>
    <n v="4"/>
    <n v="1"/>
    <x v="0"/>
    <x v="11"/>
    <x v="9"/>
    <x v="7"/>
  </r>
  <r>
    <x v="95"/>
    <x v="89"/>
    <x v="31"/>
    <x v="68"/>
    <x v="89"/>
    <n v="5"/>
    <n v="1"/>
    <x v="2"/>
    <x v="2"/>
    <x v="6"/>
    <x v="2"/>
  </r>
  <r>
    <x v="96"/>
    <x v="90"/>
    <x v="69"/>
    <x v="69"/>
    <x v="90"/>
    <n v="5"/>
    <n v="2"/>
    <x v="2"/>
    <x v="7"/>
    <x v="10"/>
    <x v="2"/>
  </r>
  <r>
    <x v="97"/>
    <x v="90"/>
    <x v="69"/>
    <x v="69"/>
    <x v="90"/>
    <n v="5"/>
    <n v="2"/>
    <x v="2"/>
    <x v="7"/>
    <x v="6"/>
    <x v="2"/>
  </r>
  <r>
    <x v="98"/>
    <x v="91"/>
    <x v="13"/>
    <x v="20"/>
    <x v="91"/>
    <n v="5"/>
    <n v="3"/>
    <x v="1"/>
    <x v="8"/>
    <x v="8"/>
    <x v="2"/>
  </r>
  <r>
    <x v="99"/>
    <x v="92"/>
    <x v="70"/>
    <x v="70"/>
    <x v="92"/>
    <n v="5"/>
    <n v="2"/>
    <x v="1"/>
    <x v="16"/>
    <x v="8"/>
    <x v="2"/>
  </r>
  <r>
    <x v="100"/>
    <x v="92"/>
    <x v="70"/>
    <x v="70"/>
    <x v="92"/>
    <n v="5"/>
    <n v="2"/>
    <x v="1"/>
    <x v="16"/>
    <x v="10"/>
    <x v="2"/>
  </r>
  <r>
    <x v="101"/>
    <x v="93"/>
    <x v="71"/>
    <x v="21"/>
    <x v="93"/>
    <n v="5"/>
    <n v="1"/>
    <x v="0"/>
    <x v="9"/>
    <x v="8"/>
    <x v="6"/>
  </r>
  <r>
    <x v="102"/>
    <x v="94"/>
    <x v="53"/>
    <x v="71"/>
    <x v="94"/>
    <n v="4"/>
    <n v="1"/>
    <x v="0"/>
    <x v="11"/>
    <x v="8"/>
    <x v="7"/>
  </r>
  <r>
    <x v="103"/>
    <x v="95"/>
    <x v="72"/>
    <x v="1"/>
    <x v="95"/>
    <n v="5"/>
    <n v="2"/>
    <x v="2"/>
    <x v="7"/>
    <x v="6"/>
    <x v="2"/>
  </r>
  <r>
    <x v="104"/>
    <x v="96"/>
    <x v="73"/>
    <x v="72"/>
    <x v="96"/>
    <n v="5"/>
    <n v="2"/>
    <x v="2"/>
    <x v="7"/>
    <x v="11"/>
    <x v="2"/>
  </r>
  <r>
    <x v="105"/>
    <x v="97"/>
    <x v="49"/>
    <x v="65"/>
    <x v="97"/>
    <n v="5"/>
    <n v="1"/>
    <x v="1"/>
    <x v="24"/>
    <x v="11"/>
    <x v="2"/>
  </r>
  <r>
    <x v="106"/>
    <x v="98"/>
    <x v="74"/>
    <x v="12"/>
    <x v="98"/>
    <n v="5"/>
    <n v="1"/>
    <x v="0"/>
    <x v="9"/>
    <x v="11"/>
    <x v="6"/>
  </r>
  <r>
    <x v="107"/>
    <x v="99"/>
    <x v="45"/>
    <x v="73"/>
    <x v="99"/>
    <n v="4"/>
    <n v="1"/>
    <x v="0"/>
    <x v="11"/>
    <x v="16"/>
    <x v="7"/>
  </r>
  <r>
    <x v="108"/>
    <x v="100"/>
    <x v="75"/>
    <x v="1"/>
    <x v="100"/>
    <n v="5"/>
    <n v="5"/>
    <x v="4"/>
    <x v="10"/>
    <x v="16"/>
    <x v="1"/>
  </r>
  <r>
    <x v="109"/>
    <x v="101"/>
    <x v="76"/>
    <x v="74"/>
    <x v="101"/>
    <n v="5"/>
    <n v="5"/>
    <x v="4"/>
    <x v="10"/>
    <x v="16"/>
    <x v="1"/>
  </r>
  <r>
    <x v="110"/>
    <x v="102"/>
    <x v="77"/>
    <x v="75"/>
    <x v="102"/>
    <n v="5"/>
    <n v="4"/>
    <x v="4"/>
    <x v="23"/>
    <x v="16"/>
    <x v="1"/>
  </r>
  <r>
    <x v="111"/>
    <x v="103"/>
    <x v="78"/>
    <x v="76"/>
    <x v="103"/>
    <n v="5"/>
    <n v="5"/>
    <x v="4"/>
    <x v="10"/>
    <x v="16"/>
    <x v="1"/>
  </r>
  <r>
    <x v="112"/>
    <x v="104"/>
    <x v="52"/>
    <x v="68"/>
    <x v="104"/>
    <n v="5"/>
    <n v="1"/>
    <x v="0"/>
    <x v="9"/>
    <x v="16"/>
    <x v="6"/>
  </r>
  <r>
    <x v="113"/>
    <x v="105"/>
    <x v="79"/>
    <x v="11"/>
    <x v="105"/>
    <n v="5"/>
    <n v="5"/>
    <x v="4"/>
    <x v="10"/>
    <x v="16"/>
    <x v="1"/>
  </r>
  <r>
    <x v="114"/>
    <x v="106"/>
    <x v="80"/>
    <x v="9"/>
    <x v="106"/>
    <n v="5"/>
    <n v="5"/>
    <x v="4"/>
    <x v="10"/>
    <x v="16"/>
    <x v="1"/>
  </r>
  <r>
    <x v="115"/>
    <x v="107"/>
    <x v="52"/>
    <x v="15"/>
    <x v="107"/>
    <n v="5"/>
    <n v="1"/>
    <x v="0"/>
    <x v="9"/>
    <x v="18"/>
    <x v="6"/>
  </r>
  <r>
    <x v="116"/>
    <x v="108"/>
    <x v="53"/>
    <x v="15"/>
    <x v="108"/>
    <n v="5"/>
    <n v="1"/>
    <x v="0"/>
    <x v="9"/>
    <x v="16"/>
    <x v="6"/>
  </r>
  <r>
    <x v="117"/>
    <x v="109"/>
    <x v="81"/>
    <x v="29"/>
    <x v="109"/>
    <n v="5"/>
    <n v="3"/>
    <x v="1"/>
    <x v="8"/>
    <x v="16"/>
    <x v="2"/>
  </r>
  <r>
    <x v="118"/>
    <x v="110"/>
    <x v="82"/>
    <x v="9"/>
    <x v="110"/>
    <n v="5"/>
    <n v="4"/>
    <x v="4"/>
    <x v="23"/>
    <x v="16"/>
    <x v="1"/>
  </r>
  <r>
    <x v="119"/>
    <x v="111"/>
    <x v="83"/>
    <x v="76"/>
    <x v="111"/>
    <n v="5"/>
    <n v="2"/>
    <x v="1"/>
    <x v="16"/>
    <x v="19"/>
    <x v="2"/>
  </r>
  <r>
    <x v="120"/>
    <x v="112"/>
    <x v="84"/>
    <x v="42"/>
    <x v="112"/>
    <n v="5"/>
    <n v="5"/>
    <x v="4"/>
    <x v="10"/>
    <x v="6"/>
    <x v="1"/>
  </r>
  <r>
    <x v="121"/>
    <x v="113"/>
    <x v="85"/>
    <x v="55"/>
    <x v="113"/>
    <n v="5"/>
    <n v="1"/>
    <x v="2"/>
    <x v="2"/>
    <x v="15"/>
    <x v="2"/>
  </r>
  <r>
    <x v="122"/>
    <x v="114"/>
    <x v="86"/>
    <x v="77"/>
    <x v="114"/>
    <n v="1"/>
    <n v="1"/>
    <x v="0"/>
    <x v="18"/>
    <x v="15"/>
    <x v="0"/>
  </r>
  <r>
    <x v="123"/>
    <x v="115"/>
    <x v="87"/>
    <x v="78"/>
    <x v="115"/>
    <n v="5"/>
    <n v="5"/>
    <x v="3"/>
    <x v="25"/>
    <x v="15"/>
    <x v="1"/>
  </r>
  <r>
    <x v="124"/>
    <x v="116"/>
    <x v="63"/>
    <x v="79"/>
    <x v="116"/>
    <n v="5"/>
    <n v="1"/>
    <x v="0"/>
    <x v="9"/>
    <x v="15"/>
    <x v="6"/>
  </r>
  <r>
    <x v="125"/>
    <x v="117"/>
    <x v="88"/>
    <x v="34"/>
    <x v="117"/>
    <n v="5"/>
    <n v="1"/>
    <x v="0"/>
    <x v="9"/>
    <x v="16"/>
    <x v="6"/>
  </r>
  <r>
    <x v="126"/>
    <x v="118"/>
    <x v="16"/>
    <x v="80"/>
    <x v="118"/>
    <n v="4"/>
    <n v="1"/>
    <x v="0"/>
    <x v="11"/>
    <x v="15"/>
    <x v="7"/>
  </r>
  <r>
    <x v="127"/>
    <x v="119"/>
    <x v="89"/>
    <x v="55"/>
    <x v="119"/>
    <n v="5"/>
    <n v="2"/>
    <x v="1"/>
    <x v="16"/>
    <x v="15"/>
    <x v="2"/>
  </r>
  <r>
    <x v="128"/>
    <x v="120"/>
    <x v="22"/>
    <x v="26"/>
    <x v="120"/>
    <n v="5"/>
    <n v="1"/>
    <x v="0"/>
    <x v="9"/>
    <x v="16"/>
    <x v="6"/>
  </r>
  <r>
    <x v="129"/>
    <x v="121"/>
    <x v="16"/>
    <x v="27"/>
    <x v="121"/>
    <n v="5"/>
    <n v="1"/>
    <x v="0"/>
    <x v="9"/>
    <x v="16"/>
    <x v="6"/>
  </r>
  <r>
    <x v="130"/>
    <x v="122"/>
    <x v="90"/>
    <x v="81"/>
    <x v="122"/>
    <n v="5"/>
    <n v="2"/>
    <x v="1"/>
    <x v="16"/>
    <x v="16"/>
    <x v="2"/>
  </r>
  <r>
    <x v="131"/>
    <x v="123"/>
    <x v="91"/>
    <x v="24"/>
    <x v="123"/>
    <n v="2"/>
    <n v="3"/>
    <x v="1"/>
    <x v="26"/>
    <x v="16"/>
    <x v="8"/>
  </r>
  <r>
    <x v="132"/>
    <x v="124"/>
    <x v="92"/>
    <x v="50"/>
    <x v="124"/>
    <n v="4"/>
    <n v="3"/>
    <x v="4"/>
    <x v="27"/>
    <x v="6"/>
    <x v="1"/>
  </r>
  <r>
    <x v="133"/>
    <x v="125"/>
    <x v="93"/>
    <x v="30"/>
    <x v="125"/>
    <n v="1"/>
    <n v="1"/>
    <x v="4"/>
    <x v="28"/>
    <x v="6"/>
    <x v="4"/>
  </r>
  <r>
    <x v="134"/>
    <x v="126"/>
    <x v="86"/>
    <x v="3"/>
    <x v="126"/>
    <n v="5"/>
    <n v="1"/>
    <x v="0"/>
    <x v="9"/>
    <x v="16"/>
    <x v="6"/>
  </r>
  <r>
    <x v="135"/>
    <x v="127"/>
    <x v="93"/>
    <x v="44"/>
    <x v="127"/>
    <n v="2"/>
    <n v="1"/>
    <x v="0"/>
    <x v="0"/>
    <x v="3"/>
    <x v="0"/>
  </r>
  <r>
    <x v="136"/>
    <x v="128"/>
    <x v="16"/>
    <x v="7"/>
    <x v="128"/>
    <n v="3"/>
    <n v="1"/>
    <x v="0"/>
    <x v="5"/>
    <x v="15"/>
    <x v="5"/>
  </r>
  <r>
    <x v="137"/>
    <x v="129"/>
    <x v="16"/>
    <x v="67"/>
    <x v="129"/>
    <n v="4"/>
    <n v="1"/>
    <x v="0"/>
    <x v="11"/>
    <x v="6"/>
    <x v="7"/>
  </r>
  <r>
    <x v="138"/>
    <x v="130"/>
    <x v="94"/>
    <x v="82"/>
    <x v="130"/>
    <n v="5"/>
    <n v="2"/>
    <x v="0"/>
    <x v="12"/>
    <x v="15"/>
    <x v="2"/>
  </r>
  <r>
    <x v="139"/>
    <x v="131"/>
    <x v="95"/>
    <x v="83"/>
    <x v="131"/>
    <n v="2"/>
    <n v="1"/>
    <x v="0"/>
    <x v="0"/>
    <x v="15"/>
    <x v="0"/>
  </r>
  <r>
    <x v="140"/>
    <x v="132"/>
    <x v="23"/>
    <x v="84"/>
    <x v="132"/>
    <n v="4"/>
    <n v="1"/>
    <x v="0"/>
    <x v="11"/>
    <x v="6"/>
    <x v="7"/>
  </r>
  <r>
    <x v="141"/>
    <x v="133"/>
    <x v="48"/>
    <x v="46"/>
    <x v="133"/>
    <n v="5"/>
    <n v="1"/>
    <x v="0"/>
    <x v="9"/>
    <x v="20"/>
    <x v="6"/>
  </r>
  <r>
    <x v="142"/>
    <x v="134"/>
    <x v="52"/>
    <x v="58"/>
    <x v="134"/>
    <n v="4"/>
    <n v="1"/>
    <x v="0"/>
    <x v="11"/>
    <x v="15"/>
    <x v="7"/>
  </r>
  <r>
    <x v="143"/>
    <x v="135"/>
    <x v="74"/>
    <x v="85"/>
    <x v="135"/>
    <n v="2"/>
    <n v="1"/>
    <x v="0"/>
    <x v="0"/>
    <x v="3"/>
    <x v="0"/>
  </r>
  <r>
    <x v="144"/>
    <x v="136"/>
    <x v="58"/>
    <x v="86"/>
    <x v="136"/>
    <n v="1"/>
    <n v="1"/>
    <x v="0"/>
    <x v="18"/>
    <x v="3"/>
    <x v="0"/>
  </r>
  <r>
    <x v="145"/>
    <x v="137"/>
    <x v="63"/>
    <x v="87"/>
    <x v="137"/>
    <n v="5"/>
    <n v="1"/>
    <x v="0"/>
    <x v="9"/>
    <x v="16"/>
    <x v="6"/>
  </r>
  <r>
    <x v="146"/>
    <x v="138"/>
    <x v="96"/>
    <x v="29"/>
    <x v="138"/>
    <n v="5"/>
    <n v="5"/>
    <x v="3"/>
    <x v="25"/>
    <x v="16"/>
    <x v="1"/>
  </r>
  <r>
    <x v="147"/>
    <x v="139"/>
    <x v="97"/>
    <x v="51"/>
    <x v="139"/>
    <n v="5"/>
    <n v="3"/>
    <x v="1"/>
    <x v="8"/>
    <x v="16"/>
    <x v="2"/>
  </r>
  <r>
    <x v="148"/>
    <x v="140"/>
    <x v="24"/>
    <x v="34"/>
    <x v="140"/>
    <n v="5"/>
    <n v="1"/>
    <x v="0"/>
    <x v="9"/>
    <x v="16"/>
    <x v="6"/>
  </r>
  <r>
    <x v="149"/>
    <x v="141"/>
    <x v="98"/>
    <x v="32"/>
    <x v="141"/>
    <n v="5"/>
    <n v="3"/>
    <x v="3"/>
    <x v="19"/>
    <x v="16"/>
    <x v="1"/>
  </r>
  <r>
    <x v="150"/>
    <x v="142"/>
    <x v="71"/>
    <x v="84"/>
    <x v="142"/>
    <n v="4"/>
    <n v="1"/>
    <x v="0"/>
    <x v="11"/>
    <x v="16"/>
    <x v="7"/>
  </r>
  <r>
    <x v="151"/>
    <x v="143"/>
    <x v="61"/>
    <x v="88"/>
    <x v="143"/>
    <n v="5"/>
    <n v="1"/>
    <x v="0"/>
    <x v="9"/>
    <x v="16"/>
    <x v="6"/>
  </r>
  <r>
    <x v="152"/>
    <x v="144"/>
    <x v="99"/>
    <x v="11"/>
    <x v="144"/>
    <n v="5"/>
    <n v="2"/>
    <x v="3"/>
    <x v="3"/>
    <x v="15"/>
    <x v="3"/>
  </r>
  <r>
    <x v="153"/>
    <x v="145"/>
    <x v="100"/>
    <x v="55"/>
    <x v="145"/>
    <n v="5"/>
    <n v="3"/>
    <x v="1"/>
    <x v="8"/>
    <x v="16"/>
    <x v="2"/>
  </r>
  <r>
    <x v="154"/>
    <x v="146"/>
    <x v="101"/>
    <x v="51"/>
    <x v="146"/>
    <n v="5"/>
    <n v="2"/>
    <x v="2"/>
    <x v="7"/>
    <x v="16"/>
    <x v="2"/>
  </r>
  <r>
    <x v="155"/>
    <x v="147"/>
    <x v="24"/>
    <x v="26"/>
    <x v="147"/>
    <n v="5"/>
    <n v="1"/>
    <x v="0"/>
    <x v="9"/>
    <x v="16"/>
    <x v="6"/>
  </r>
  <r>
    <x v="156"/>
    <x v="148"/>
    <x v="5"/>
    <x v="55"/>
    <x v="148"/>
    <n v="5"/>
    <n v="2"/>
    <x v="3"/>
    <x v="3"/>
    <x v="16"/>
    <x v="3"/>
  </r>
  <r>
    <x v="157"/>
    <x v="149"/>
    <x v="70"/>
    <x v="89"/>
    <x v="149"/>
    <n v="5"/>
    <n v="2"/>
    <x v="2"/>
    <x v="7"/>
    <x v="16"/>
    <x v="2"/>
  </r>
  <r>
    <x v="158"/>
    <x v="150"/>
    <x v="4"/>
    <x v="60"/>
    <x v="150"/>
    <n v="5"/>
    <n v="1"/>
    <x v="0"/>
    <x v="9"/>
    <x v="16"/>
    <x v="6"/>
  </r>
  <r>
    <x v="159"/>
    <x v="151"/>
    <x v="58"/>
    <x v="74"/>
    <x v="151"/>
    <n v="5"/>
    <n v="1"/>
    <x v="0"/>
    <x v="9"/>
    <x v="15"/>
    <x v="6"/>
  </r>
  <r>
    <x v="160"/>
    <x v="152"/>
    <x v="20"/>
    <x v="90"/>
    <x v="152"/>
    <n v="4"/>
    <n v="2"/>
    <x v="2"/>
    <x v="29"/>
    <x v="16"/>
    <x v="2"/>
  </r>
  <r>
    <x v="161"/>
    <x v="153"/>
    <x v="48"/>
    <x v="91"/>
    <x v="153"/>
    <n v="4"/>
    <n v="1"/>
    <x v="0"/>
    <x v="11"/>
    <x v="15"/>
    <x v="7"/>
  </r>
  <r>
    <x v="162"/>
    <x v="154"/>
    <x v="102"/>
    <x v="12"/>
    <x v="154"/>
    <n v="5"/>
    <n v="5"/>
    <x v="4"/>
    <x v="10"/>
    <x v="15"/>
    <x v="1"/>
  </r>
  <r>
    <x v="163"/>
    <x v="155"/>
    <x v="103"/>
    <x v="75"/>
    <x v="155"/>
    <n v="5"/>
    <n v="1"/>
    <x v="0"/>
    <x v="9"/>
    <x v="6"/>
    <x v="6"/>
  </r>
  <r>
    <x v="164"/>
    <x v="156"/>
    <x v="15"/>
    <x v="9"/>
    <x v="156"/>
    <n v="5"/>
    <n v="5"/>
    <x v="4"/>
    <x v="10"/>
    <x v="6"/>
    <x v="1"/>
  </r>
  <r>
    <x v="165"/>
    <x v="157"/>
    <x v="104"/>
    <x v="92"/>
    <x v="157"/>
    <n v="5"/>
    <n v="5"/>
    <x v="4"/>
    <x v="10"/>
    <x v="6"/>
    <x v="1"/>
  </r>
  <r>
    <x v="166"/>
    <x v="158"/>
    <x v="21"/>
    <x v="75"/>
    <x v="158"/>
    <n v="5"/>
    <n v="1"/>
    <x v="2"/>
    <x v="2"/>
    <x v="6"/>
    <x v="2"/>
  </r>
  <r>
    <x v="167"/>
    <x v="159"/>
    <x v="88"/>
    <x v="75"/>
    <x v="159"/>
    <n v="5"/>
    <n v="1"/>
    <x v="0"/>
    <x v="9"/>
    <x v="6"/>
    <x v="6"/>
  </r>
  <r>
    <x v="168"/>
    <x v="160"/>
    <x v="105"/>
    <x v="2"/>
    <x v="160"/>
    <n v="5"/>
    <n v="1"/>
    <x v="2"/>
    <x v="2"/>
    <x v="6"/>
    <x v="2"/>
  </r>
  <r>
    <x v="169"/>
    <x v="161"/>
    <x v="106"/>
    <x v="72"/>
    <x v="161"/>
    <n v="5"/>
    <n v="2"/>
    <x v="2"/>
    <x v="7"/>
    <x v="6"/>
    <x v="2"/>
  </r>
  <r>
    <x v="170"/>
    <x v="162"/>
    <x v="66"/>
    <x v="93"/>
    <x v="162"/>
    <n v="3"/>
    <n v="1"/>
    <x v="0"/>
    <x v="5"/>
    <x v="6"/>
    <x v="5"/>
  </r>
  <r>
    <x v="171"/>
    <x v="163"/>
    <x v="37"/>
    <x v="94"/>
    <x v="163"/>
    <n v="4"/>
    <n v="1"/>
    <x v="0"/>
    <x v="11"/>
    <x v="6"/>
    <x v="7"/>
  </r>
  <r>
    <x v="172"/>
    <x v="164"/>
    <x v="107"/>
    <x v="32"/>
    <x v="164"/>
    <n v="5"/>
    <n v="1"/>
    <x v="2"/>
    <x v="2"/>
    <x v="6"/>
    <x v="2"/>
  </r>
  <r>
    <x v="173"/>
    <x v="165"/>
    <x v="14"/>
    <x v="95"/>
    <x v="165"/>
    <n v="1"/>
    <n v="1"/>
    <x v="0"/>
    <x v="18"/>
    <x v="6"/>
    <x v="0"/>
  </r>
  <r>
    <x v="174"/>
    <x v="166"/>
    <x v="88"/>
    <x v="79"/>
    <x v="166"/>
    <n v="5"/>
    <n v="1"/>
    <x v="2"/>
    <x v="2"/>
    <x v="3"/>
    <x v="2"/>
  </r>
  <r>
    <x v="175"/>
    <x v="167"/>
    <x v="108"/>
    <x v="96"/>
    <x v="167"/>
    <n v="5"/>
    <n v="4"/>
    <x v="3"/>
    <x v="30"/>
    <x v="15"/>
    <x v="1"/>
  </r>
  <r>
    <x v="176"/>
    <x v="168"/>
    <x v="109"/>
    <x v="97"/>
    <x v="168"/>
    <n v="5"/>
    <n v="3"/>
    <x v="2"/>
    <x v="31"/>
    <x v="6"/>
    <x v="2"/>
  </r>
  <r>
    <x v="177"/>
    <x v="169"/>
    <x v="23"/>
    <x v="66"/>
    <x v="169"/>
    <n v="5"/>
    <n v="1"/>
    <x v="0"/>
    <x v="9"/>
    <x v="6"/>
    <x v="6"/>
  </r>
  <r>
    <x v="178"/>
    <x v="170"/>
    <x v="64"/>
    <x v="11"/>
    <x v="170"/>
    <n v="5"/>
    <n v="1"/>
    <x v="0"/>
    <x v="9"/>
    <x v="21"/>
    <x v="6"/>
  </r>
  <r>
    <x v="179"/>
    <x v="171"/>
    <x v="64"/>
    <x v="4"/>
    <x v="171"/>
    <n v="2"/>
    <n v="1"/>
    <x v="0"/>
    <x v="0"/>
    <x v="16"/>
    <x v="0"/>
  </r>
  <r>
    <x v="180"/>
    <x v="172"/>
    <x v="110"/>
    <x v="78"/>
    <x v="172"/>
    <n v="5"/>
    <n v="2"/>
    <x v="2"/>
    <x v="7"/>
    <x v="16"/>
    <x v="2"/>
  </r>
  <r>
    <x v="181"/>
    <x v="173"/>
    <x v="58"/>
    <x v="98"/>
    <x v="173"/>
    <n v="2"/>
    <n v="1"/>
    <x v="0"/>
    <x v="0"/>
    <x v="16"/>
    <x v="0"/>
  </r>
  <r>
    <x v="182"/>
    <x v="174"/>
    <x v="111"/>
    <x v="96"/>
    <x v="174"/>
    <n v="5"/>
    <n v="3"/>
    <x v="3"/>
    <x v="19"/>
    <x v="15"/>
    <x v="1"/>
  </r>
  <r>
    <x v="183"/>
    <x v="175"/>
    <x v="103"/>
    <x v="99"/>
    <x v="175"/>
    <n v="2"/>
    <n v="1"/>
    <x v="0"/>
    <x v="0"/>
    <x v="15"/>
    <x v="0"/>
  </r>
  <r>
    <x v="184"/>
    <x v="176"/>
    <x v="14"/>
    <x v="100"/>
    <x v="176"/>
    <n v="2"/>
    <n v="1"/>
    <x v="0"/>
    <x v="0"/>
    <x v="22"/>
    <x v="0"/>
  </r>
  <r>
    <x v="185"/>
    <x v="177"/>
    <x v="88"/>
    <x v="33"/>
    <x v="177"/>
    <n v="5"/>
    <n v="1"/>
    <x v="0"/>
    <x v="9"/>
    <x v="16"/>
    <x v="6"/>
  </r>
  <r>
    <x v="186"/>
    <x v="178"/>
    <x v="112"/>
    <x v="9"/>
    <x v="178"/>
    <n v="5"/>
    <n v="5"/>
    <x v="4"/>
    <x v="10"/>
    <x v="15"/>
    <x v="1"/>
  </r>
  <r>
    <x v="187"/>
    <x v="179"/>
    <x v="65"/>
    <x v="1"/>
    <x v="179"/>
    <n v="5"/>
    <n v="4"/>
    <x v="4"/>
    <x v="23"/>
    <x v="16"/>
    <x v="1"/>
  </r>
  <r>
    <x v="188"/>
    <x v="180"/>
    <x v="48"/>
    <x v="88"/>
    <x v="180"/>
    <n v="5"/>
    <n v="1"/>
    <x v="0"/>
    <x v="9"/>
    <x v="15"/>
    <x v="6"/>
  </r>
  <r>
    <x v="189"/>
    <x v="181"/>
    <x v="113"/>
    <x v="96"/>
    <x v="181"/>
    <n v="5"/>
    <n v="2"/>
    <x v="2"/>
    <x v="7"/>
    <x v="16"/>
    <x v="2"/>
  </r>
  <r>
    <x v="190"/>
    <x v="182"/>
    <x v="43"/>
    <x v="101"/>
    <x v="182"/>
    <n v="3"/>
    <n v="1"/>
    <x v="0"/>
    <x v="5"/>
    <x v="15"/>
    <x v="5"/>
  </r>
  <r>
    <x v="191"/>
    <x v="183"/>
    <x v="18"/>
    <x v="24"/>
    <x v="183"/>
    <n v="2"/>
    <n v="1"/>
    <x v="0"/>
    <x v="0"/>
    <x v="15"/>
    <x v="0"/>
  </r>
  <r>
    <x v="192"/>
    <x v="184"/>
    <x v="114"/>
    <x v="35"/>
    <x v="184"/>
    <n v="5"/>
    <n v="2"/>
    <x v="2"/>
    <x v="7"/>
    <x v="23"/>
    <x v="2"/>
  </r>
  <r>
    <x v="193"/>
    <x v="185"/>
    <x v="115"/>
    <x v="35"/>
    <x v="185"/>
    <n v="5"/>
    <n v="3"/>
    <x v="2"/>
    <x v="31"/>
    <x v="15"/>
    <x v="2"/>
  </r>
  <r>
    <x v="194"/>
    <x v="186"/>
    <x v="116"/>
    <x v="27"/>
    <x v="186"/>
    <n v="5"/>
    <n v="3"/>
    <x v="1"/>
    <x v="8"/>
    <x v="3"/>
    <x v="2"/>
  </r>
  <r>
    <x v="195"/>
    <x v="187"/>
    <x v="2"/>
    <x v="69"/>
    <x v="187"/>
    <n v="5"/>
    <n v="1"/>
    <x v="0"/>
    <x v="9"/>
    <x v="15"/>
    <x v="6"/>
  </r>
  <r>
    <x v="196"/>
    <x v="188"/>
    <x v="117"/>
    <x v="102"/>
    <x v="188"/>
    <n v="3"/>
    <n v="1"/>
    <x v="0"/>
    <x v="5"/>
    <x v="16"/>
    <x v="5"/>
  </r>
  <r>
    <x v="197"/>
    <x v="189"/>
    <x v="86"/>
    <x v="88"/>
    <x v="189"/>
    <n v="5"/>
    <n v="1"/>
    <x v="0"/>
    <x v="9"/>
    <x v="16"/>
    <x v="6"/>
  </r>
  <r>
    <x v="198"/>
    <x v="190"/>
    <x v="64"/>
    <x v="103"/>
    <x v="190"/>
    <n v="3"/>
    <n v="1"/>
    <x v="0"/>
    <x v="5"/>
    <x v="2"/>
    <x v="5"/>
  </r>
  <r>
    <x v="199"/>
    <x v="191"/>
    <x v="118"/>
    <x v="1"/>
    <x v="191"/>
    <n v="5"/>
    <n v="5"/>
    <x v="4"/>
    <x v="10"/>
    <x v="15"/>
    <x v="1"/>
  </r>
  <r>
    <x v="200"/>
    <x v="192"/>
    <x v="36"/>
    <x v="15"/>
    <x v="192"/>
    <n v="5"/>
    <n v="3"/>
    <x v="4"/>
    <x v="32"/>
    <x v="3"/>
    <x v="1"/>
  </r>
  <r>
    <x v="201"/>
    <x v="193"/>
    <x v="55"/>
    <x v="104"/>
    <x v="193"/>
    <n v="3"/>
    <n v="2"/>
    <x v="1"/>
    <x v="33"/>
    <x v="16"/>
    <x v="9"/>
  </r>
  <r>
    <x v="202"/>
    <x v="194"/>
    <x v="61"/>
    <x v="76"/>
    <x v="194"/>
    <n v="5"/>
    <n v="1"/>
    <x v="0"/>
    <x v="9"/>
    <x v="3"/>
    <x v="6"/>
  </r>
  <r>
    <x v="203"/>
    <x v="195"/>
    <x v="6"/>
    <x v="12"/>
    <x v="195"/>
    <n v="5"/>
    <n v="1"/>
    <x v="0"/>
    <x v="9"/>
    <x v="2"/>
    <x v="6"/>
  </r>
  <r>
    <x v="204"/>
    <x v="196"/>
    <x v="14"/>
    <x v="88"/>
    <x v="196"/>
    <n v="5"/>
    <n v="1"/>
    <x v="0"/>
    <x v="9"/>
    <x v="2"/>
    <x v="6"/>
  </r>
  <r>
    <x v="205"/>
    <x v="197"/>
    <x v="53"/>
    <x v="29"/>
    <x v="197"/>
    <n v="5"/>
    <n v="1"/>
    <x v="0"/>
    <x v="9"/>
    <x v="15"/>
    <x v="6"/>
  </r>
  <r>
    <x v="206"/>
    <x v="198"/>
    <x v="106"/>
    <x v="105"/>
    <x v="198"/>
    <n v="3"/>
    <n v="2"/>
    <x v="4"/>
    <x v="34"/>
    <x v="16"/>
    <x v="4"/>
  </r>
  <r>
    <x v="207"/>
    <x v="199"/>
    <x v="63"/>
    <x v="106"/>
    <x v="199"/>
    <n v="2"/>
    <n v="1"/>
    <x v="0"/>
    <x v="0"/>
    <x v="3"/>
    <x v="0"/>
  </r>
  <r>
    <x v="208"/>
    <x v="200"/>
    <x v="24"/>
    <x v="107"/>
    <x v="200"/>
    <n v="4"/>
    <n v="1"/>
    <x v="0"/>
    <x v="11"/>
    <x v="16"/>
    <x v="7"/>
  </r>
  <r>
    <x v="209"/>
    <x v="201"/>
    <x v="103"/>
    <x v="108"/>
    <x v="201"/>
    <n v="4"/>
    <n v="1"/>
    <x v="0"/>
    <x v="11"/>
    <x v="15"/>
    <x v="7"/>
  </r>
  <r>
    <x v="210"/>
    <x v="202"/>
    <x v="119"/>
    <x v="109"/>
    <x v="202"/>
    <n v="5"/>
    <n v="3"/>
    <x v="1"/>
    <x v="8"/>
    <x v="3"/>
    <x v="2"/>
  </r>
  <r>
    <x v="211"/>
    <x v="203"/>
    <x v="34"/>
    <x v="19"/>
    <x v="203"/>
    <n v="5"/>
    <n v="1"/>
    <x v="0"/>
    <x v="9"/>
    <x v="6"/>
    <x v="6"/>
  </r>
  <r>
    <x v="212"/>
    <x v="204"/>
    <x v="120"/>
    <x v="92"/>
    <x v="204"/>
    <n v="5"/>
    <n v="4"/>
    <x v="4"/>
    <x v="23"/>
    <x v="6"/>
    <x v="1"/>
  </r>
  <r>
    <x v="213"/>
    <x v="205"/>
    <x v="121"/>
    <x v="55"/>
    <x v="205"/>
    <n v="5"/>
    <n v="3"/>
    <x v="1"/>
    <x v="8"/>
    <x v="15"/>
    <x v="2"/>
  </r>
  <r>
    <x v="214"/>
    <x v="206"/>
    <x v="113"/>
    <x v="75"/>
    <x v="206"/>
    <n v="5"/>
    <n v="2"/>
    <x v="2"/>
    <x v="7"/>
    <x v="15"/>
    <x v="2"/>
  </r>
  <r>
    <x v="215"/>
    <x v="207"/>
    <x v="90"/>
    <x v="29"/>
    <x v="207"/>
    <n v="5"/>
    <n v="2"/>
    <x v="1"/>
    <x v="16"/>
    <x v="16"/>
    <x v="2"/>
  </r>
  <r>
    <x v="216"/>
    <x v="208"/>
    <x v="49"/>
    <x v="110"/>
    <x v="208"/>
    <n v="3"/>
    <n v="1"/>
    <x v="2"/>
    <x v="6"/>
    <x v="16"/>
    <x v="5"/>
  </r>
  <r>
    <x v="217"/>
    <x v="209"/>
    <x v="61"/>
    <x v="70"/>
    <x v="209"/>
    <n v="5"/>
    <n v="1"/>
    <x v="0"/>
    <x v="9"/>
    <x v="15"/>
    <x v="6"/>
  </r>
  <r>
    <x v="218"/>
    <x v="210"/>
    <x v="122"/>
    <x v="27"/>
    <x v="210"/>
    <n v="5"/>
    <n v="1"/>
    <x v="0"/>
    <x v="9"/>
    <x v="16"/>
    <x v="6"/>
  </r>
  <r>
    <x v="219"/>
    <x v="211"/>
    <x v="58"/>
    <x v="32"/>
    <x v="211"/>
    <n v="5"/>
    <n v="1"/>
    <x v="0"/>
    <x v="9"/>
    <x v="15"/>
    <x v="6"/>
  </r>
  <r>
    <x v="220"/>
    <x v="212"/>
    <x v="122"/>
    <x v="111"/>
    <x v="212"/>
    <n v="1"/>
    <n v="1"/>
    <x v="0"/>
    <x v="18"/>
    <x v="16"/>
    <x v="0"/>
  </r>
  <r>
    <x v="221"/>
    <x v="213"/>
    <x v="123"/>
    <x v="70"/>
    <x v="213"/>
    <n v="5"/>
    <n v="4"/>
    <x v="1"/>
    <x v="1"/>
    <x v="21"/>
    <x v="1"/>
  </r>
  <r>
    <x v="222"/>
    <x v="214"/>
    <x v="124"/>
    <x v="43"/>
    <x v="214"/>
    <n v="5"/>
    <n v="2"/>
    <x v="2"/>
    <x v="7"/>
    <x v="16"/>
    <x v="2"/>
  </r>
  <r>
    <x v="223"/>
    <x v="215"/>
    <x v="110"/>
    <x v="9"/>
    <x v="215"/>
    <n v="5"/>
    <n v="2"/>
    <x v="3"/>
    <x v="3"/>
    <x v="3"/>
    <x v="3"/>
  </r>
  <r>
    <x v="224"/>
    <x v="216"/>
    <x v="90"/>
    <x v="13"/>
    <x v="216"/>
    <n v="5"/>
    <n v="2"/>
    <x v="2"/>
    <x v="7"/>
    <x v="3"/>
    <x v="2"/>
  </r>
  <r>
    <x v="225"/>
    <x v="217"/>
    <x v="103"/>
    <x v="62"/>
    <x v="217"/>
    <n v="5"/>
    <n v="1"/>
    <x v="0"/>
    <x v="9"/>
    <x v="16"/>
    <x v="6"/>
  </r>
  <r>
    <x v="226"/>
    <x v="218"/>
    <x v="125"/>
    <x v="112"/>
    <x v="218"/>
    <n v="5"/>
    <n v="3"/>
    <x v="1"/>
    <x v="8"/>
    <x v="16"/>
    <x v="2"/>
  </r>
  <r>
    <x v="227"/>
    <x v="219"/>
    <x v="88"/>
    <x v="113"/>
    <x v="219"/>
    <n v="2"/>
    <n v="1"/>
    <x v="0"/>
    <x v="0"/>
    <x v="16"/>
    <x v="0"/>
  </r>
  <r>
    <x v="228"/>
    <x v="220"/>
    <x v="28"/>
    <x v="1"/>
    <x v="220"/>
    <n v="5"/>
    <n v="2"/>
    <x v="2"/>
    <x v="7"/>
    <x v="15"/>
    <x v="2"/>
  </r>
  <r>
    <x v="229"/>
    <x v="221"/>
    <x v="52"/>
    <x v="114"/>
    <x v="221"/>
    <n v="4"/>
    <n v="1"/>
    <x v="0"/>
    <x v="11"/>
    <x v="15"/>
    <x v="7"/>
  </r>
  <r>
    <x v="230"/>
    <x v="222"/>
    <x v="126"/>
    <x v="75"/>
    <x v="222"/>
    <n v="5"/>
    <n v="1"/>
    <x v="0"/>
    <x v="9"/>
    <x v="15"/>
    <x v="6"/>
  </r>
  <r>
    <x v="231"/>
    <x v="223"/>
    <x v="18"/>
    <x v="27"/>
    <x v="223"/>
    <n v="5"/>
    <n v="1"/>
    <x v="0"/>
    <x v="9"/>
    <x v="3"/>
    <x v="6"/>
  </r>
  <r>
    <x v="232"/>
    <x v="224"/>
    <x v="5"/>
    <x v="66"/>
    <x v="224"/>
    <n v="5"/>
    <n v="2"/>
    <x v="4"/>
    <x v="4"/>
    <x v="16"/>
    <x v="4"/>
  </r>
  <r>
    <x v="233"/>
    <x v="225"/>
    <x v="127"/>
    <x v="60"/>
    <x v="225"/>
    <n v="5"/>
    <n v="2"/>
    <x v="2"/>
    <x v="7"/>
    <x v="15"/>
    <x v="2"/>
  </r>
  <r>
    <x v="234"/>
    <x v="226"/>
    <x v="128"/>
    <x v="11"/>
    <x v="226"/>
    <n v="5"/>
    <n v="5"/>
    <x v="4"/>
    <x v="10"/>
    <x v="16"/>
    <x v="1"/>
  </r>
  <r>
    <x v="235"/>
    <x v="227"/>
    <x v="18"/>
    <x v="7"/>
    <x v="227"/>
    <n v="3"/>
    <n v="1"/>
    <x v="0"/>
    <x v="5"/>
    <x v="16"/>
    <x v="5"/>
  </r>
  <r>
    <x v="236"/>
    <x v="228"/>
    <x v="24"/>
    <x v="115"/>
    <x v="228"/>
    <n v="2"/>
    <n v="1"/>
    <x v="0"/>
    <x v="0"/>
    <x v="16"/>
    <x v="0"/>
  </r>
  <r>
    <x v="237"/>
    <x v="229"/>
    <x v="71"/>
    <x v="116"/>
    <x v="229"/>
    <n v="4"/>
    <n v="1"/>
    <x v="0"/>
    <x v="11"/>
    <x v="15"/>
    <x v="7"/>
  </r>
  <r>
    <x v="238"/>
    <x v="230"/>
    <x v="29"/>
    <x v="117"/>
    <x v="230"/>
    <n v="3"/>
    <n v="2"/>
    <x v="2"/>
    <x v="17"/>
    <x v="16"/>
    <x v="5"/>
  </r>
  <r>
    <x v="239"/>
    <x v="231"/>
    <x v="129"/>
    <x v="81"/>
    <x v="231"/>
    <n v="5"/>
    <n v="5"/>
    <x v="4"/>
    <x v="10"/>
    <x v="16"/>
    <x v="1"/>
  </r>
  <r>
    <x v="240"/>
    <x v="232"/>
    <x v="130"/>
    <x v="65"/>
    <x v="232"/>
    <n v="5"/>
    <n v="5"/>
    <x v="3"/>
    <x v="25"/>
    <x v="16"/>
    <x v="1"/>
  </r>
  <r>
    <x v="241"/>
    <x v="233"/>
    <x v="68"/>
    <x v="18"/>
    <x v="233"/>
    <n v="5"/>
    <n v="1"/>
    <x v="0"/>
    <x v="9"/>
    <x v="16"/>
    <x v="6"/>
  </r>
  <r>
    <x v="242"/>
    <x v="234"/>
    <x v="33"/>
    <x v="55"/>
    <x v="234"/>
    <n v="5"/>
    <n v="2"/>
    <x v="2"/>
    <x v="7"/>
    <x v="2"/>
    <x v="2"/>
  </r>
  <r>
    <x v="243"/>
    <x v="235"/>
    <x v="2"/>
    <x v="62"/>
    <x v="235"/>
    <n v="5"/>
    <n v="1"/>
    <x v="0"/>
    <x v="9"/>
    <x v="2"/>
    <x v="6"/>
  </r>
  <r>
    <x v="244"/>
    <x v="236"/>
    <x v="131"/>
    <x v="70"/>
    <x v="236"/>
    <n v="5"/>
    <n v="2"/>
    <x v="2"/>
    <x v="7"/>
    <x v="16"/>
    <x v="2"/>
  </r>
  <r>
    <x v="245"/>
    <x v="237"/>
    <x v="132"/>
    <x v="118"/>
    <x v="237"/>
    <n v="4"/>
    <n v="2"/>
    <x v="2"/>
    <x v="29"/>
    <x v="16"/>
    <x v="2"/>
  </r>
  <r>
    <x v="246"/>
    <x v="238"/>
    <x v="133"/>
    <x v="119"/>
    <x v="238"/>
    <n v="5"/>
    <n v="5"/>
    <x v="4"/>
    <x v="10"/>
    <x v="15"/>
    <x v="1"/>
  </r>
  <r>
    <x v="247"/>
    <x v="239"/>
    <x v="51"/>
    <x v="10"/>
    <x v="239"/>
    <n v="5"/>
    <n v="1"/>
    <x v="0"/>
    <x v="9"/>
    <x v="19"/>
    <x v="6"/>
  </r>
  <r>
    <x v="248"/>
    <x v="240"/>
    <x v="64"/>
    <x v="103"/>
    <x v="240"/>
    <n v="3"/>
    <n v="1"/>
    <x v="0"/>
    <x v="5"/>
    <x v="19"/>
    <x v="5"/>
  </r>
  <r>
    <x v="249"/>
    <x v="241"/>
    <x v="134"/>
    <x v="81"/>
    <x v="241"/>
    <n v="5"/>
    <n v="1"/>
    <x v="2"/>
    <x v="2"/>
    <x v="15"/>
    <x v="2"/>
  </r>
  <r>
    <x v="250"/>
    <x v="242"/>
    <x v="14"/>
    <x v="120"/>
    <x v="242"/>
    <n v="4"/>
    <n v="1"/>
    <x v="0"/>
    <x v="11"/>
    <x v="19"/>
    <x v="7"/>
  </r>
  <r>
    <x v="251"/>
    <x v="243"/>
    <x v="135"/>
    <x v="23"/>
    <x v="243"/>
    <n v="5"/>
    <n v="1"/>
    <x v="0"/>
    <x v="9"/>
    <x v="16"/>
    <x v="6"/>
  </r>
  <r>
    <x v="252"/>
    <x v="244"/>
    <x v="117"/>
    <x v="121"/>
    <x v="244"/>
    <n v="4"/>
    <n v="1"/>
    <x v="0"/>
    <x v="11"/>
    <x v="15"/>
    <x v="7"/>
  </r>
  <r>
    <x v="253"/>
    <x v="245"/>
    <x v="2"/>
    <x v="25"/>
    <x v="245"/>
    <n v="4"/>
    <n v="1"/>
    <x v="0"/>
    <x v="11"/>
    <x v="16"/>
    <x v="7"/>
  </r>
  <r>
    <x v="254"/>
    <x v="246"/>
    <x v="136"/>
    <x v="10"/>
    <x v="246"/>
    <n v="5"/>
    <n v="2"/>
    <x v="2"/>
    <x v="7"/>
    <x v="16"/>
    <x v="2"/>
  </r>
  <r>
    <x v="255"/>
    <x v="247"/>
    <x v="137"/>
    <x v="18"/>
    <x v="247"/>
    <n v="5"/>
    <n v="1"/>
    <x v="0"/>
    <x v="9"/>
    <x v="21"/>
    <x v="6"/>
  </r>
  <r>
    <x v="256"/>
    <x v="248"/>
    <x v="138"/>
    <x v="9"/>
    <x v="248"/>
    <n v="5"/>
    <n v="3"/>
    <x v="4"/>
    <x v="32"/>
    <x v="16"/>
    <x v="1"/>
  </r>
  <r>
    <x v="257"/>
    <x v="249"/>
    <x v="103"/>
    <x v="122"/>
    <x v="249"/>
    <n v="4"/>
    <n v="1"/>
    <x v="0"/>
    <x v="11"/>
    <x v="16"/>
    <x v="7"/>
  </r>
  <r>
    <x v="258"/>
    <x v="250"/>
    <x v="23"/>
    <x v="123"/>
    <x v="250"/>
    <n v="4"/>
    <n v="1"/>
    <x v="0"/>
    <x v="11"/>
    <x v="16"/>
    <x v="7"/>
  </r>
  <r>
    <x v="259"/>
    <x v="251"/>
    <x v="88"/>
    <x v="15"/>
    <x v="251"/>
    <n v="5"/>
    <n v="1"/>
    <x v="0"/>
    <x v="9"/>
    <x v="15"/>
    <x v="6"/>
  </r>
  <r>
    <x v="260"/>
    <x v="252"/>
    <x v="139"/>
    <x v="124"/>
    <x v="252"/>
    <n v="1"/>
    <n v="1"/>
    <x v="0"/>
    <x v="18"/>
    <x v="15"/>
    <x v="0"/>
  </r>
  <r>
    <x v="261"/>
    <x v="253"/>
    <x v="74"/>
    <x v="125"/>
    <x v="253"/>
    <n v="2"/>
    <n v="1"/>
    <x v="0"/>
    <x v="0"/>
    <x v="15"/>
    <x v="0"/>
  </r>
  <r>
    <x v="262"/>
    <x v="254"/>
    <x v="68"/>
    <x v="41"/>
    <x v="254"/>
    <n v="4"/>
    <n v="1"/>
    <x v="0"/>
    <x v="11"/>
    <x v="20"/>
    <x v="7"/>
  </r>
  <r>
    <x v="263"/>
    <x v="255"/>
    <x v="71"/>
    <x v="65"/>
    <x v="255"/>
    <n v="5"/>
    <n v="1"/>
    <x v="0"/>
    <x v="9"/>
    <x v="16"/>
    <x v="6"/>
  </r>
  <r>
    <x v="264"/>
    <x v="256"/>
    <x v="140"/>
    <x v="76"/>
    <x v="256"/>
    <n v="5"/>
    <n v="3"/>
    <x v="3"/>
    <x v="19"/>
    <x v="15"/>
    <x v="1"/>
  </r>
  <r>
    <x v="265"/>
    <x v="257"/>
    <x v="141"/>
    <x v="54"/>
    <x v="257"/>
    <n v="5"/>
    <n v="1"/>
    <x v="2"/>
    <x v="2"/>
    <x v="15"/>
    <x v="2"/>
  </r>
  <r>
    <x v="266"/>
    <x v="258"/>
    <x v="52"/>
    <x v="3"/>
    <x v="258"/>
    <n v="5"/>
    <n v="1"/>
    <x v="0"/>
    <x v="9"/>
    <x v="16"/>
    <x v="6"/>
  </r>
  <r>
    <x v="267"/>
    <x v="259"/>
    <x v="37"/>
    <x v="75"/>
    <x v="259"/>
    <n v="5"/>
    <n v="1"/>
    <x v="0"/>
    <x v="9"/>
    <x v="15"/>
    <x v="6"/>
  </r>
  <r>
    <x v="268"/>
    <x v="260"/>
    <x v="8"/>
    <x v="54"/>
    <x v="260"/>
    <n v="5"/>
    <n v="1"/>
    <x v="0"/>
    <x v="9"/>
    <x v="15"/>
    <x v="6"/>
  </r>
  <r>
    <x v="269"/>
    <x v="261"/>
    <x v="142"/>
    <x v="51"/>
    <x v="261"/>
    <n v="5"/>
    <n v="5"/>
    <x v="4"/>
    <x v="10"/>
    <x v="16"/>
    <x v="1"/>
  </r>
  <r>
    <x v="270"/>
    <x v="262"/>
    <x v="71"/>
    <x v="96"/>
    <x v="262"/>
    <n v="5"/>
    <n v="1"/>
    <x v="1"/>
    <x v="24"/>
    <x v="2"/>
    <x v="2"/>
  </r>
  <r>
    <x v="271"/>
    <x v="263"/>
    <x v="6"/>
    <x v="126"/>
    <x v="263"/>
    <n v="2"/>
    <n v="1"/>
    <x v="0"/>
    <x v="0"/>
    <x v="16"/>
    <x v="0"/>
  </r>
  <r>
    <x v="272"/>
    <x v="264"/>
    <x v="0"/>
    <x v="127"/>
    <x v="264"/>
    <n v="1"/>
    <n v="1"/>
    <x v="0"/>
    <x v="18"/>
    <x v="20"/>
    <x v="0"/>
  </r>
  <r>
    <x v="273"/>
    <x v="265"/>
    <x v="23"/>
    <x v="70"/>
    <x v="25"/>
    <n v="5"/>
    <n v="1"/>
    <x v="0"/>
    <x v="9"/>
    <x v="2"/>
    <x v="6"/>
  </r>
  <r>
    <x v="274"/>
    <x v="266"/>
    <x v="111"/>
    <x v="12"/>
    <x v="265"/>
    <n v="5"/>
    <n v="3"/>
    <x v="3"/>
    <x v="19"/>
    <x v="16"/>
    <x v="1"/>
  </r>
  <r>
    <x v="275"/>
    <x v="267"/>
    <x v="143"/>
    <x v="128"/>
    <x v="266"/>
    <n v="4"/>
    <n v="2"/>
    <x v="4"/>
    <x v="35"/>
    <x v="15"/>
    <x v="4"/>
  </r>
  <r>
    <x v="276"/>
    <x v="268"/>
    <x v="144"/>
    <x v="65"/>
    <x v="267"/>
    <n v="5"/>
    <n v="2"/>
    <x v="2"/>
    <x v="7"/>
    <x v="15"/>
    <x v="2"/>
  </r>
  <r>
    <x v="277"/>
    <x v="269"/>
    <x v="14"/>
    <x v="129"/>
    <x v="268"/>
    <n v="2"/>
    <n v="1"/>
    <x v="0"/>
    <x v="0"/>
    <x v="15"/>
    <x v="0"/>
  </r>
  <r>
    <x v="278"/>
    <x v="270"/>
    <x v="126"/>
    <x v="78"/>
    <x v="269"/>
    <n v="5"/>
    <n v="1"/>
    <x v="0"/>
    <x v="9"/>
    <x v="16"/>
    <x v="6"/>
  </r>
  <r>
    <x v="279"/>
    <x v="271"/>
    <x v="29"/>
    <x v="54"/>
    <x v="270"/>
    <n v="5"/>
    <n v="2"/>
    <x v="2"/>
    <x v="7"/>
    <x v="15"/>
    <x v="2"/>
  </r>
  <r>
    <x v="280"/>
    <x v="272"/>
    <x v="137"/>
    <x v="48"/>
    <x v="271"/>
    <n v="5"/>
    <n v="1"/>
    <x v="2"/>
    <x v="2"/>
    <x v="19"/>
    <x v="2"/>
  </r>
  <r>
    <x v="281"/>
    <x v="273"/>
    <x v="19"/>
    <x v="57"/>
    <x v="272"/>
    <n v="5"/>
    <n v="3"/>
    <x v="4"/>
    <x v="32"/>
    <x v="15"/>
    <x v="1"/>
  </r>
  <r>
    <x v="282"/>
    <x v="274"/>
    <x v="141"/>
    <x v="13"/>
    <x v="273"/>
    <n v="5"/>
    <n v="1"/>
    <x v="2"/>
    <x v="2"/>
    <x v="15"/>
    <x v="2"/>
  </r>
  <r>
    <x v="283"/>
    <x v="275"/>
    <x v="21"/>
    <x v="51"/>
    <x v="274"/>
    <n v="5"/>
    <n v="1"/>
    <x v="2"/>
    <x v="2"/>
    <x v="15"/>
    <x v="2"/>
  </r>
  <r>
    <x v="284"/>
    <x v="276"/>
    <x v="145"/>
    <x v="60"/>
    <x v="275"/>
    <n v="5"/>
    <n v="5"/>
    <x v="4"/>
    <x v="10"/>
    <x v="15"/>
    <x v="1"/>
  </r>
  <r>
    <x v="285"/>
    <x v="277"/>
    <x v="146"/>
    <x v="15"/>
    <x v="276"/>
    <n v="5"/>
    <n v="5"/>
    <x v="4"/>
    <x v="10"/>
    <x v="15"/>
    <x v="1"/>
  </r>
  <r>
    <x v="286"/>
    <x v="278"/>
    <x v="147"/>
    <x v="18"/>
    <x v="277"/>
    <n v="5"/>
    <n v="5"/>
    <x v="4"/>
    <x v="10"/>
    <x v="15"/>
    <x v="1"/>
  </r>
  <r>
    <x v="287"/>
    <x v="279"/>
    <x v="28"/>
    <x v="12"/>
    <x v="278"/>
    <n v="5"/>
    <n v="2"/>
    <x v="2"/>
    <x v="7"/>
    <x v="15"/>
    <x v="2"/>
  </r>
  <r>
    <x v="288"/>
    <x v="280"/>
    <x v="148"/>
    <x v="29"/>
    <x v="279"/>
    <n v="5"/>
    <n v="3"/>
    <x v="1"/>
    <x v="8"/>
    <x v="15"/>
    <x v="2"/>
  </r>
  <r>
    <x v="289"/>
    <x v="281"/>
    <x v="95"/>
    <x v="130"/>
    <x v="280"/>
    <n v="1"/>
    <n v="1"/>
    <x v="0"/>
    <x v="18"/>
    <x v="15"/>
    <x v="0"/>
  </r>
  <r>
    <x v="290"/>
    <x v="282"/>
    <x v="149"/>
    <x v="131"/>
    <x v="281"/>
    <n v="4"/>
    <n v="3"/>
    <x v="4"/>
    <x v="27"/>
    <x v="20"/>
    <x v="1"/>
  </r>
  <r>
    <x v="291"/>
    <x v="283"/>
    <x v="72"/>
    <x v="23"/>
    <x v="282"/>
    <n v="5"/>
    <n v="2"/>
    <x v="2"/>
    <x v="7"/>
    <x v="15"/>
    <x v="2"/>
  </r>
  <r>
    <x v="292"/>
    <x v="284"/>
    <x v="58"/>
    <x v="132"/>
    <x v="283"/>
    <n v="3"/>
    <n v="1"/>
    <x v="0"/>
    <x v="5"/>
    <x v="15"/>
    <x v="5"/>
  </r>
  <r>
    <x v="293"/>
    <x v="285"/>
    <x v="32"/>
    <x v="29"/>
    <x v="284"/>
    <n v="5"/>
    <n v="1"/>
    <x v="0"/>
    <x v="9"/>
    <x v="15"/>
    <x v="6"/>
  </r>
  <r>
    <x v="294"/>
    <x v="286"/>
    <x v="27"/>
    <x v="133"/>
    <x v="285"/>
    <n v="4"/>
    <n v="1"/>
    <x v="2"/>
    <x v="21"/>
    <x v="16"/>
    <x v="2"/>
  </r>
  <r>
    <x v="295"/>
    <x v="287"/>
    <x v="150"/>
    <x v="134"/>
    <x v="286"/>
    <n v="5"/>
    <n v="1"/>
    <x v="0"/>
    <x v="9"/>
    <x v="15"/>
    <x v="6"/>
  </r>
  <r>
    <x v="296"/>
    <x v="288"/>
    <x v="34"/>
    <x v="12"/>
    <x v="287"/>
    <n v="5"/>
    <n v="1"/>
    <x v="0"/>
    <x v="9"/>
    <x v="15"/>
    <x v="6"/>
  </r>
  <r>
    <x v="297"/>
    <x v="289"/>
    <x v="68"/>
    <x v="27"/>
    <x v="288"/>
    <n v="5"/>
    <n v="1"/>
    <x v="2"/>
    <x v="2"/>
    <x v="19"/>
    <x v="2"/>
  </r>
  <r>
    <x v="298"/>
    <x v="290"/>
    <x v="151"/>
    <x v="12"/>
    <x v="289"/>
    <n v="5"/>
    <n v="5"/>
    <x v="4"/>
    <x v="10"/>
    <x v="15"/>
    <x v="1"/>
  </r>
  <r>
    <x v="299"/>
    <x v="291"/>
    <x v="134"/>
    <x v="32"/>
    <x v="290"/>
    <n v="5"/>
    <n v="1"/>
    <x v="0"/>
    <x v="9"/>
    <x v="16"/>
    <x v="6"/>
  </r>
  <r>
    <x v="300"/>
    <x v="292"/>
    <x v="61"/>
    <x v="92"/>
    <x v="4"/>
    <n v="5"/>
    <n v="1"/>
    <x v="0"/>
    <x v="9"/>
    <x v="16"/>
    <x v="6"/>
  </r>
  <r>
    <x v="301"/>
    <x v="293"/>
    <x v="64"/>
    <x v="135"/>
    <x v="291"/>
    <n v="5"/>
    <n v="1"/>
    <x v="0"/>
    <x v="9"/>
    <x v="16"/>
    <x v="6"/>
  </r>
  <r>
    <x v="302"/>
    <x v="294"/>
    <x v="69"/>
    <x v="12"/>
    <x v="292"/>
    <n v="5"/>
    <n v="2"/>
    <x v="3"/>
    <x v="3"/>
    <x v="2"/>
    <x v="3"/>
  </r>
  <r>
    <x v="303"/>
    <x v="295"/>
    <x v="152"/>
    <x v="31"/>
    <x v="293"/>
    <n v="5"/>
    <n v="5"/>
    <x v="4"/>
    <x v="10"/>
    <x v="16"/>
    <x v="1"/>
  </r>
  <r>
    <x v="304"/>
    <x v="296"/>
    <x v="23"/>
    <x v="17"/>
    <x v="294"/>
    <n v="2"/>
    <n v="1"/>
    <x v="0"/>
    <x v="0"/>
    <x v="15"/>
    <x v="0"/>
  </r>
  <r>
    <x v="305"/>
    <x v="297"/>
    <x v="153"/>
    <x v="75"/>
    <x v="295"/>
    <n v="5"/>
    <n v="4"/>
    <x v="4"/>
    <x v="23"/>
    <x v="16"/>
    <x v="1"/>
  </r>
  <r>
    <x v="306"/>
    <x v="298"/>
    <x v="154"/>
    <x v="15"/>
    <x v="296"/>
    <n v="5"/>
    <n v="5"/>
    <x v="4"/>
    <x v="10"/>
    <x v="16"/>
    <x v="1"/>
  </r>
  <r>
    <x v="307"/>
    <x v="299"/>
    <x v="155"/>
    <x v="136"/>
    <x v="297"/>
    <n v="4"/>
    <n v="2"/>
    <x v="2"/>
    <x v="29"/>
    <x v="16"/>
    <x v="2"/>
  </r>
  <r>
    <x v="308"/>
    <x v="300"/>
    <x v="156"/>
    <x v="9"/>
    <x v="298"/>
    <n v="5"/>
    <n v="3"/>
    <x v="4"/>
    <x v="32"/>
    <x v="16"/>
    <x v="1"/>
  </r>
  <r>
    <x v="309"/>
    <x v="301"/>
    <x v="71"/>
    <x v="51"/>
    <x v="299"/>
    <n v="5"/>
    <n v="1"/>
    <x v="0"/>
    <x v="9"/>
    <x v="16"/>
    <x v="6"/>
  </r>
  <r>
    <x v="310"/>
    <x v="302"/>
    <x v="157"/>
    <x v="55"/>
    <x v="300"/>
    <n v="5"/>
    <n v="5"/>
    <x v="3"/>
    <x v="25"/>
    <x v="15"/>
    <x v="1"/>
  </r>
  <r>
    <x v="311"/>
    <x v="303"/>
    <x v="103"/>
    <x v="116"/>
    <x v="301"/>
    <n v="4"/>
    <n v="1"/>
    <x v="0"/>
    <x v="11"/>
    <x v="19"/>
    <x v="7"/>
  </r>
  <r>
    <x v="312"/>
    <x v="304"/>
    <x v="94"/>
    <x v="15"/>
    <x v="302"/>
    <n v="5"/>
    <n v="2"/>
    <x v="2"/>
    <x v="7"/>
    <x v="15"/>
    <x v="2"/>
  </r>
  <r>
    <x v="313"/>
    <x v="305"/>
    <x v="141"/>
    <x v="137"/>
    <x v="303"/>
    <n v="4"/>
    <n v="1"/>
    <x v="2"/>
    <x v="21"/>
    <x v="18"/>
    <x v="2"/>
  </r>
  <r>
    <x v="314"/>
    <x v="306"/>
    <x v="11"/>
    <x v="21"/>
    <x v="304"/>
    <n v="5"/>
    <n v="1"/>
    <x v="0"/>
    <x v="9"/>
    <x v="15"/>
    <x v="6"/>
  </r>
  <r>
    <x v="315"/>
    <x v="307"/>
    <x v="126"/>
    <x v="78"/>
    <x v="305"/>
    <n v="5"/>
    <n v="1"/>
    <x v="0"/>
    <x v="9"/>
    <x v="15"/>
    <x v="6"/>
  </r>
  <r>
    <x v="316"/>
    <x v="308"/>
    <x v="158"/>
    <x v="1"/>
    <x v="306"/>
    <n v="5"/>
    <n v="5"/>
    <x v="4"/>
    <x v="10"/>
    <x v="16"/>
    <x v="1"/>
  </r>
  <r>
    <x v="317"/>
    <x v="309"/>
    <x v="159"/>
    <x v="112"/>
    <x v="307"/>
    <n v="5"/>
    <n v="3"/>
    <x v="3"/>
    <x v="19"/>
    <x v="15"/>
    <x v="1"/>
  </r>
  <r>
    <x v="318"/>
    <x v="310"/>
    <x v="107"/>
    <x v="114"/>
    <x v="308"/>
    <n v="4"/>
    <n v="1"/>
    <x v="2"/>
    <x v="21"/>
    <x v="15"/>
    <x v="2"/>
  </r>
  <r>
    <x v="319"/>
    <x v="311"/>
    <x v="94"/>
    <x v="15"/>
    <x v="309"/>
    <n v="5"/>
    <n v="2"/>
    <x v="2"/>
    <x v="7"/>
    <x v="15"/>
    <x v="2"/>
  </r>
  <r>
    <x v="320"/>
    <x v="312"/>
    <x v="134"/>
    <x v="78"/>
    <x v="310"/>
    <n v="5"/>
    <n v="1"/>
    <x v="2"/>
    <x v="2"/>
    <x v="15"/>
    <x v="2"/>
  </r>
  <r>
    <x v="321"/>
    <x v="313"/>
    <x v="117"/>
    <x v="130"/>
    <x v="311"/>
    <n v="1"/>
    <n v="1"/>
    <x v="0"/>
    <x v="18"/>
    <x v="3"/>
    <x v="0"/>
  </r>
  <r>
    <x v="322"/>
    <x v="314"/>
    <x v="97"/>
    <x v="29"/>
    <x v="312"/>
    <n v="5"/>
    <n v="3"/>
    <x v="2"/>
    <x v="31"/>
    <x v="15"/>
    <x v="2"/>
  </r>
  <r>
    <x v="323"/>
    <x v="315"/>
    <x v="160"/>
    <x v="65"/>
    <x v="313"/>
    <n v="5"/>
    <n v="3"/>
    <x v="1"/>
    <x v="8"/>
    <x v="15"/>
    <x v="2"/>
  </r>
  <r>
    <x v="324"/>
    <x v="316"/>
    <x v="50"/>
    <x v="21"/>
    <x v="314"/>
    <n v="5"/>
    <n v="1"/>
    <x v="2"/>
    <x v="2"/>
    <x v="15"/>
    <x v="2"/>
  </r>
  <r>
    <x v="325"/>
    <x v="317"/>
    <x v="63"/>
    <x v="131"/>
    <x v="315"/>
    <n v="4"/>
    <n v="1"/>
    <x v="0"/>
    <x v="11"/>
    <x v="15"/>
    <x v="7"/>
  </r>
  <r>
    <x v="326"/>
    <x v="318"/>
    <x v="161"/>
    <x v="81"/>
    <x v="316"/>
    <n v="5"/>
    <n v="5"/>
    <x v="4"/>
    <x v="10"/>
    <x v="15"/>
    <x v="1"/>
  </r>
  <r>
    <x v="327"/>
    <x v="319"/>
    <x v="61"/>
    <x v="138"/>
    <x v="317"/>
    <n v="3"/>
    <n v="1"/>
    <x v="0"/>
    <x v="5"/>
    <x v="15"/>
    <x v="5"/>
  </r>
  <r>
    <x v="328"/>
    <x v="320"/>
    <x v="64"/>
    <x v="104"/>
    <x v="318"/>
    <n v="3"/>
    <n v="1"/>
    <x v="0"/>
    <x v="5"/>
    <x v="21"/>
    <x v="5"/>
  </r>
  <r>
    <x v="329"/>
    <x v="321"/>
    <x v="6"/>
    <x v="139"/>
    <x v="319"/>
    <n v="1"/>
    <n v="1"/>
    <x v="0"/>
    <x v="18"/>
    <x v="15"/>
    <x v="0"/>
  </r>
  <r>
    <x v="330"/>
    <x v="322"/>
    <x v="68"/>
    <x v="24"/>
    <x v="320"/>
    <n v="2"/>
    <n v="1"/>
    <x v="2"/>
    <x v="22"/>
    <x v="15"/>
    <x v="0"/>
  </r>
  <r>
    <x v="331"/>
    <x v="323"/>
    <x v="6"/>
    <x v="140"/>
    <x v="321"/>
    <n v="2"/>
    <n v="1"/>
    <x v="0"/>
    <x v="0"/>
    <x v="15"/>
    <x v="0"/>
  </r>
  <r>
    <x v="332"/>
    <x v="324"/>
    <x v="18"/>
    <x v="141"/>
    <x v="322"/>
    <n v="1"/>
    <n v="1"/>
    <x v="0"/>
    <x v="18"/>
    <x v="16"/>
    <x v="0"/>
  </r>
  <r>
    <x v="333"/>
    <x v="325"/>
    <x v="71"/>
    <x v="43"/>
    <x v="323"/>
    <n v="5"/>
    <n v="1"/>
    <x v="0"/>
    <x v="9"/>
    <x v="24"/>
    <x v="6"/>
  </r>
  <r>
    <x v="334"/>
    <x v="326"/>
    <x v="34"/>
    <x v="34"/>
    <x v="324"/>
    <n v="5"/>
    <n v="1"/>
    <x v="0"/>
    <x v="9"/>
    <x v="15"/>
    <x v="6"/>
  </r>
  <r>
    <x v="335"/>
    <x v="327"/>
    <x v="162"/>
    <x v="67"/>
    <x v="325"/>
    <n v="4"/>
    <n v="3"/>
    <x v="1"/>
    <x v="36"/>
    <x v="12"/>
    <x v="2"/>
  </r>
  <r>
    <x v="336"/>
    <x v="328"/>
    <x v="163"/>
    <x v="19"/>
    <x v="326"/>
    <n v="5"/>
    <n v="4"/>
    <x v="4"/>
    <x v="23"/>
    <x v="25"/>
    <x v="1"/>
  </r>
  <r>
    <x v="337"/>
    <x v="329"/>
    <x v="131"/>
    <x v="1"/>
    <x v="327"/>
    <n v="5"/>
    <n v="2"/>
    <x v="1"/>
    <x v="16"/>
    <x v="0"/>
    <x v="2"/>
  </r>
  <r>
    <x v="338"/>
    <x v="330"/>
    <x v="164"/>
    <x v="51"/>
    <x v="328"/>
    <n v="5"/>
    <n v="5"/>
    <x v="4"/>
    <x v="10"/>
    <x v="0"/>
    <x v="1"/>
  </r>
  <r>
    <x v="339"/>
    <x v="331"/>
    <x v="165"/>
    <x v="15"/>
    <x v="329"/>
    <n v="5"/>
    <n v="5"/>
    <x v="4"/>
    <x v="10"/>
    <x v="0"/>
    <x v="1"/>
  </r>
  <r>
    <x v="340"/>
    <x v="332"/>
    <x v="86"/>
    <x v="121"/>
    <x v="330"/>
    <n v="4"/>
    <n v="1"/>
    <x v="0"/>
    <x v="11"/>
    <x v="23"/>
    <x v="7"/>
  </r>
  <r>
    <x v="341"/>
    <x v="333"/>
    <x v="134"/>
    <x v="26"/>
    <x v="331"/>
    <n v="5"/>
    <n v="1"/>
    <x v="0"/>
    <x v="9"/>
    <x v="4"/>
    <x v="6"/>
  </r>
  <r>
    <x v="342"/>
    <x v="334"/>
    <x v="130"/>
    <x v="15"/>
    <x v="332"/>
    <n v="5"/>
    <n v="5"/>
    <x v="3"/>
    <x v="25"/>
    <x v="26"/>
    <x v="1"/>
  </r>
  <r>
    <x v="343"/>
    <x v="335"/>
    <x v="90"/>
    <x v="142"/>
    <x v="333"/>
    <n v="3"/>
    <n v="2"/>
    <x v="0"/>
    <x v="37"/>
    <x v="26"/>
    <x v="5"/>
  </r>
  <r>
    <x v="344"/>
    <x v="336"/>
    <x v="38"/>
    <x v="143"/>
    <x v="334"/>
    <n v="3"/>
    <n v="1"/>
    <x v="0"/>
    <x v="5"/>
    <x v="26"/>
    <x v="5"/>
  </r>
  <r>
    <x v="345"/>
    <x v="337"/>
    <x v="6"/>
    <x v="144"/>
    <x v="335"/>
    <n v="4"/>
    <n v="1"/>
    <x v="0"/>
    <x v="11"/>
    <x v="26"/>
    <x v="7"/>
  </r>
  <r>
    <x v="346"/>
    <x v="338"/>
    <x v="166"/>
    <x v="31"/>
    <x v="336"/>
    <n v="5"/>
    <n v="5"/>
    <x v="4"/>
    <x v="10"/>
    <x v="7"/>
    <x v="1"/>
  </r>
  <r>
    <x v="347"/>
    <x v="339"/>
    <x v="55"/>
    <x v="145"/>
    <x v="337"/>
    <n v="4"/>
    <n v="2"/>
    <x v="0"/>
    <x v="20"/>
    <x v="7"/>
    <x v="2"/>
  </r>
  <r>
    <x v="348"/>
    <x v="340"/>
    <x v="5"/>
    <x v="13"/>
    <x v="338"/>
    <n v="5"/>
    <n v="2"/>
    <x v="2"/>
    <x v="7"/>
    <x v="27"/>
    <x v="2"/>
  </r>
  <r>
    <x v="349"/>
    <x v="341"/>
    <x v="94"/>
    <x v="12"/>
    <x v="339"/>
    <n v="5"/>
    <n v="2"/>
    <x v="2"/>
    <x v="7"/>
    <x v="7"/>
    <x v="2"/>
  </r>
  <r>
    <x v="350"/>
    <x v="342"/>
    <x v="24"/>
    <x v="146"/>
    <x v="340"/>
    <n v="4"/>
    <n v="1"/>
    <x v="0"/>
    <x v="11"/>
    <x v="26"/>
    <x v="7"/>
  </r>
  <r>
    <x v="351"/>
    <x v="343"/>
    <x v="137"/>
    <x v="147"/>
    <x v="341"/>
    <n v="2"/>
    <n v="1"/>
    <x v="2"/>
    <x v="22"/>
    <x v="28"/>
    <x v="0"/>
  </r>
  <r>
    <x v="352"/>
    <x v="344"/>
    <x v="167"/>
    <x v="15"/>
    <x v="342"/>
    <n v="5"/>
    <n v="5"/>
    <x v="4"/>
    <x v="10"/>
    <x v="7"/>
    <x v="1"/>
  </r>
  <r>
    <x v="353"/>
    <x v="345"/>
    <x v="32"/>
    <x v="103"/>
    <x v="343"/>
    <n v="3"/>
    <n v="1"/>
    <x v="0"/>
    <x v="5"/>
    <x v="29"/>
    <x v="5"/>
  </r>
  <r>
    <x v="354"/>
    <x v="346"/>
    <x v="61"/>
    <x v="148"/>
    <x v="344"/>
    <n v="3"/>
    <n v="1"/>
    <x v="0"/>
    <x v="5"/>
    <x v="26"/>
    <x v="5"/>
  </r>
  <r>
    <x v="355"/>
    <x v="347"/>
    <x v="85"/>
    <x v="89"/>
    <x v="345"/>
    <n v="5"/>
    <n v="1"/>
    <x v="2"/>
    <x v="2"/>
    <x v="7"/>
    <x v="2"/>
  </r>
  <r>
    <x v="356"/>
    <x v="348"/>
    <x v="168"/>
    <x v="76"/>
    <x v="346"/>
    <n v="5"/>
    <n v="2"/>
    <x v="2"/>
    <x v="7"/>
    <x v="27"/>
    <x v="2"/>
  </r>
  <r>
    <x v="357"/>
    <x v="349"/>
    <x v="74"/>
    <x v="92"/>
    <x v="347"/>
    <n v="5"/>
    <n v="1"/>
    <x v="2"/>
    <x v="2"/>
    <x v="27"/>
    <x v="2"/>
  </r>
  <r>
    <x v="358"/>
    <x v="350"/>
    <x v="35"/>
    <x v="27"/>
    <x v="348"/>
    <n v="5"/>
    <n v="3"/>
    <x v="3"/>
    <x v="19"/>
    <x v="23"/>
    <x v="1"/>
  </r>
  <r>
    <x v="359"/>
    <x v="351"/>
    <x v="31"/>
    <x v="27"/>
    <x v="349"/>
    <n v="5"/>
    <n v="1"/>
    <x v="0"/>
    <x v="9"/>
    <x v="30"/>
    <x v="6"/>
  </r>
  <r>
    <x v="360"/>
    <x v="352"/>
    <x v="169"/>
    <x v="18"/>
    <x v="350"/>
    <n v="5"/>
    <n v="2"/>
    <x v="1"/>
    <x v="16"/>
    <x v="7"/>
    <x v="2"/>
  </r>
  <r>
    <x v="361"/>
    <x v="353"/>
    <x v="170"/>
    <x v="1"/>
    <x v="351"/>
    <n v="5"/>
    <n v="2"/>
    <x v="4"/>
    <x v="4"/>
    <x v="7"/>
    <x v="4"/>
  </r>
  <r>
    <x v="362"/>
    <x v="354"/>
    <x v="9"/>
    <x v="55"/>
    <x v="352"/>
    <n v="5"/>
    <n v="2"/>
    <x v="0"/>
    <x v="12"/>
    <x v="7"/>
    <x v="2"/>
  </r>
  <r>
    <x v="363"/>
    <x v="355"/>
    <x v="86"/>
    <x v="1"/>
    <x v="353"/>
    <n v="5"/>
    <n v="1"/>
    <x v="0"/>
    <x v="9"/>
    <x v="7"/>
    <x v="6"/>
  </r>
  <r>
    <x v="364"/>
    <x v="356"/>
    <x v="88"/>
    <x v="55"/>
    <x v="354"/>
    <n v="5"/>
    <n v="1"/>
    <x v="0"/>
    <x v="9"/>
    <x v="27"/>
    <x v="6"/>
  </r>
  <r>
    <x v="365"/>
    <x v="357"/>
    <x v="6"/>
    <x v="149"/>
    <x v="355"/>
    <n v="5"/>
    <n v="1"/>
    <x v="0"/>
    <x v="9"/>
    <x v="27"/>
    <x v="6"/>
  </r>
  <r>
    <x v="366"/>
    <x v="358"/>
    <x v="103"/>
    <x v="150"/>
    <x v="356"/>
    <n v="3"/>
    <n v="1"/>
    <x v="0"/>
    <x v="5"/>
    <x v="27"/>
    <x v="5"/>
  </r>
  <r>
    <x v="367"/>
    <x v="359"/>
    <x v="0"/>
    <x v="151"/>
    <x v="357"/>
    <n v="1"/>
    <n v="1"/>
    <x v="0"/>
    <x v="18"/>
    <x v="27"/>
    <x v="0"/>
  </r>
  <r>
    <x v="368"/>
    <x v="360"/>
    <x v="171"/>
    <x v="152"/>
    <x v="358"/>
    <n v="2"/>
    <n v="1"/>
    <x v="0"/>
    <x v="0"/>
    <x v="7"/>
    <x v="0"/>
  </r>
  <r>
    <x v="369"/>
    <x v="361"/>
    <x v="117"/>
    <x v="124"/>
    <x v="359"/>
    <n v="1"/>
    <n v="1"/>
    <x v="0"/>
    <x v="18"/>
    <x v="7"/>
    <x v="0"/>
  </r>
  <r>
    <x v="370"/>
    <x v="362"/>
    <x v="137"/>
    <x v="68"/>
    <x v="360"/>
    <n v="5"/>
    <n v="1"/>
    <x v="0"/>
    <x v="9"/>
    <x v="7"/>
    <x v="6"/>
  </r>
  <r>
    <x v="371"/>
    <x v="363"/>
    <x v="22"/>
    <x v="3"/>
    <x v="361"/>
    <n v="5"/>
    <n v="1"/>
    <x v="0"/>
    <x v="9"/>
    <x v="7"/>
    <x v="6"/>
  </r>
  <r>
    <x v="372"/>
    <x v="364"/>
    <x v="4"/>
    <x v="153"/>
    <x v="362"/>
    <n v="1"/>
    <n v="1"/>
    <x v="0"/>
    <x v="18"/>
    <x v="7"/>
    <x v="0"/>
  </r>
  <r>
    <x v="373"/>
    <x v="365"/>
    <x v="66"/>
    <x v="65"/>
    <x v="363"/>
    <n v="5"/>
    <n v="1"/>
    <x v="0"/>
    <x v="9"/>
    <x v="26"/>
    <x v="6"/>
  </r>
  <r>
    <x v="374"/>
    <x v="366"/>
    <x v="63"/>
    <x v="154"/>
    <x v="364"/>
    <n v="3"/>
    <n v="1"/>
    <x v="0"/>
    <x v="5"/>
    <x v="27"/>
    <x v="5"/>
  </r>
  <r>
    <x v="375"/>
    <x v="367"/>
    <x v="43"/>
    <x v="5"/>
    <x v="365"/>
    <n v="5"/>
    <n v="1"/>
    <x v="0"/>
    <x v="9"/>
    <x v="7"/>
    <x v="6"/>
  </r>
  <r>
    <x v="376"/>
    <x v="368"/>
    <x v="63"/>
    <x v="155"/>
    <x v="366"/>
    <n v="3"/>
    <n v="1"/>
    <x v="0"/>
    <x v="5"/>
    <x v="7"/>
    <x v="5"/>
  </r>
  <r>
    <x v="377"/>
    <x v="369"/>
    <x v="2"/>
    <x v="156"/>
    <x v="367"/>
    <n v="2"/>
    <n v="1"/>
    <x v="0"/>
    <x v="0"/>
    <x v="7"/>
    <x v="0"/>
  </r>
  <r>
    <x v="378"/>
    <x v="370"/>
    <x v="86"/>
    <x v="20"/>
    <x v="368"/>
    <n v="5"/>
    <n v="1"/>
    <x v="0"/>
    <x v="9"/>
    <x v="26"/>
    <x v="6"/>
  </r>
  <r>
    <x v="379"/>
    <x v="371"/>
    <x v="0"/>
    <x v="157"/>
    <x v="369"/>
    <n v="4"/>
    <n v="1"/>
    <x v="0"/>
    <x v="11"/>
    <x v="23"/>
    <x v="7"/>
  </r>
  <r>
    <x v="380"/>
    <x v="372"/>
    <x v="135"/>
    <x v="158"/>
    <x v="370"/>
    <n v="4"/>
    <n v="1"/>
    <x v="2"/>
    <x v="21"/>
    <x v="23"/>
    <x v="2"/>
  </r>
  <r>
    <x v="381"/>
    <x v="373"/>
    <x v="49"/>
    <x v="50"/>
    <x v="371"/>
    <n v="4"/>
    <n v="1"/>
    <x v="2"/>
    <x v="21"/>
    <x v="23"/>
    <x v="2"/>
  </r>
  <r>
    <x v="382"/>
    <x v="374"/>
    <x v="6"/>
    <x v="100"/>
    <x v="372"/>
    <n v="2"/>
    <n v="1"/>
    <x v="0"/>
    <x v="0"/>
    <x v="9"/>
    <x v="0"/>
  </r>
  <r>
    <x v="383"/>
    <x v="375"/>
    <x v="58"/>
    <x v="159"/>
    <x v="373"/>
    <n v="3"/>
    <n v="1"/>
    <x v="0"/>
    <x v="5"/>
    <x v="9"/>
    <x v="5"/>
  </r>
  <r>
    <x v="384"/>
    <x v="376"/>
    <x v="9"/>
    <x v="15"/>
    <x v="374"/>
    <n v="5"/>
    <n v="2"/>
    <x v="0"/>
    <x v="12"/>
    <x v="0"/>
    <x v="2"/>
  </r>
  <r>
    <x v="385"/>
    <x v="377"/>
    <x v="38"/>
    <x v="8"/>
    <x v="375"/>
    <n v="3"/>
    <n v="1"/>
    <x v="0"/>
    <x v="5"/>
    <x v="0"/>
    <x v="5"/>
  </r>
  <r>
    <x v="386"/>
    <x v="378"/>
    <x v="135"/>
    <x v="134"/>
    <x v="376"/>
    <n v="5"/>
    <n v="1"/>
    <x v="0"/>
    <x v="9"/>
    <x v="0"/>
    <x v="6"/>
  </r>
  <r>
    <x v="387"/>
    <x v="379"/>
    <x v="37"/>
    <x v="45"/>
    <x v="377"/>
    <n v="5"/>
    <n v="1"/>
    <x v="0"/>
    <x v="9"/>
    <x v="0"/>
    <x v="6"/>
  </r>
  <r>
    <x v="388"/>
    <x v="380"/>
    <x v="171"/>
    <x v="89"/>
    <x v="378"/>
    <n v="5"/>
    <n v="1"/>
    <x v="0"/>
    <x v="9"/>
    <x v="0"/>
    <x v="6"/>
  </r>
  <r>
    <x v="389"/>
    <x v="381"/>
    <x v="144"/>
    <x v="1"/>
    <x v="379"/>
    <n v="5"/>
    <n v="2"/>
    <x v="2"/>
    <x v="7"/>
    <x v="0"/>
    <x v="2"/>
  </r>
  <r>
    <x v="390"/>
    <x v="382"/>
    <x v="171"/>
    <x v="78"/>
    <x v="380"/>
    <n v="5"/>
    <n v="1"/>
    <x v="0"/>
    <x v="9"/>
    <x v="0"/>
    <x v="6"/>
  </r>
  <r>
    <x v="391"/>
    <x v="383"/>
    <x v="141"/>
    <x v="1"/>
    <x v="381"/>
    <n v="5"/>
    <n v="1"/>
    <x v="2"/>
    <x v="2"/>
    <x v="0"/>
    <x v="2"/>
  </r>
  <r>
    <x v="392"/>
    <x v="384"/>
    <x v="61"/>
    <x v="125"/>
    <x v="382"/>
    <n v="2"/>
    <n v="1"/>
    <x v="0"/>
    <x v="0"/>
    <x v="0"/>
    <x v="0"/>
  </r>
  <r>
    <x v="393"/>
    <x v="385"/>
    <x v="51"/>
    <x v="109"/>
    <x v="383"/>
    <n v="5"/>
    <n v="1"/>
    <x v="0"/>
    <x v="9"/>
    <x v="0"/>
    <x v="6"/>
  </r>
  <r>
    <x v="394"/>
    <x v="386"/>
    <x v="139"/>
    <x v="160"/>
    <x v="384"/>
    <n v="2"/>
    <n v="1"/>
    <x v="0"/>
    <x v="0"/>
    <x v="0"/>
    <x v="0"/>
  </r>
  <r>
    <x v="395"/>
    <x v="387"/>
    <x v="34"/>
    <x v="42"/>
    <x v="385"/>
    <n v="5"/>
    <n v="1"/>
    <x v="0"/>
    <x v="9"/>
    <x v="0"/>
    <x v="6"/>
  </r>
  <r>
    <x v="396"/>
    <x v="388"/>
    <x v="117"/>
    <x v="161"/>
    <x v="386"/>
    <n v="4"/>
    <n v="1"/>
    <x v="0"/>
    <x v="11"/>
    <x v="0"/>
    <x v="7"/>
  </r>
  <r>
    <x v="397"/>
    <x v="389"/>
    <x v="24"/>
    <x v="162"/>
    <x v="387"/>
    <n v="2"/>
    <n v="1"/>
    <x v="0"/>
    <x v="0"/>
    <x v="0"/>
    <x v="0"/>
  </r>
  <r>
    <x v="398"/>
    <x v="390"/>
    <x v="172"/>
    <x v="89"/>
    <x v="388"/>
    <n v="5"/>
    <n v="4"/>
    <x v="4"/>
    <x v="23"/>
    <x v="0"/>
    <x v="1"/>
  </r>
  <r>
    <x v="399"/>
    <x v="391"/>
    <x v="61"/>
    <x v="163"/>
    <x v="389"/>
    <n v="3"/>
    <n v="1"/>
    <x v="0"/>
    <x v="5"/>
    <x v="0"/>
    <x v="5"/>
  </r>
  <r>
    <x v="400"/>
    <x v="392"/>
    <x v="173"/>
    <x v="10"/>
    <x v="390"/>
    <n v="5"/>
    <n v="3"/>
    <x v="2"/>
    <x v="31"/>
    <x v="0"/>
    <x v="2"/>
  </r>
  <r>
    <x v="401"/>
    <x v="393"/>
    <x v="174"/>
    <x v="1"/>
    <x v="391"/>
    <n v="5"/>
    <n v="5"/>
    <x v="3"/>
    <x v="25"/>
    <x v="0"/>
    <x v="1"/>
  </r>
  <r>
    <x v="402"/>
    <x v="394"/>
    <x v="175"/>
    <x v="73"/>
    <x v="392"/>
    <n v="4"/>
    <n v="3"/>
    <x v="2"/>
    <x v="38"/>
    <x v="0"/>
    <x v="2"/>
  </r>
  <r>
    <x v="403"/>
    <x v="395"/>
    <x v="176"/>
    <x v="18"/>
    <x v="393"/>
    <n v="5"/>
    <n v="5"/>
    <x v="4"/>
    <x v="10"/>
    <x v="0"/>
    <x v="1"/>
  </r>
  <r>
    <x v="404"/>
    <x v="396"/>
    <x v="48"/>
    <x v="134"/>
    <x v="394"/>
    <n v="5"/>
    <n v="1"/>
    <x v="0"/>
    <x v="9"/>
    <x v="0"/>
    <x v="6"/>
  </r>
  <r>
    <x v="405"/>
    <x v="397"/>
    <x v="40"/>
    <x v="149"/>
    <x v="395"/>
    <n v="5"/>
    <n v="2"/>
    <x v="1"/>
    <x v="16"/>
    <x v="0"/>
    <x v="2"/>
  </r>
  <r>
    <x v="406"/>
    <x v="398"/>
    <x v="21"/>
    <x v="75"/>
    <x v="396"/>
    <n v="5"/>
    <n v="1"/>
    <x v="0"/>
    <x v="9"/>
    <x v="0"/>
    <x v="6"/>
  </r>
  <r>
    <x v="407"/>
    <x v="399"/>
    <x v="34"/>
    <x v="85"/>
    <x v="397"/>
    <n v="2"/>
    <n v="1"/>
    <x v="0"/>
    <x v="0"/>
    <x v="0"/>
    <x v="0"/>
  </r>
  <r>
    <x v="408"/>
    <x v="400"/>
    <x v="29"/>
    <x v="9"/>
    <x v="398"/>
    <n v="5"/>
    <n v="2"/>
    <x v="0"/>
    <x v="12"/>
    <x v="0"/>
    <x v="2"/>
  </r>
  <r>
    <x v="409"/>
    <x v="401"/>
    <x v="74"/>
    <x v="112"/>
    <x v="399"/>
    <n v="5"/>
    <n v="1"/>
    <x v="0"/>
    <x v="9"/>
    <x v="0"/>
    <x v="6"/>
  </r>
  <r>
    <x v="410"/>
    <x v="402"/>
    <x v="105"/>
    <x v="136"/>
    <x v="400"/>
    <n v="4"/>
    <n v="1"/>
    <x v="0"/>
    <x v="11"/>
    <x v="0"/>
    <x v="7"/>
  </r>
  <r>
    <x v="411"/>
    <x v="403"/>
    <x v="88"/>
    <x v="164"/>
    <x v="401"/>
    <n v="2"/>
    <n v="1"/>
    <x v="0"/>
    <x v="0"/>
    <x v="0"/>
    <x v="0"/>
  </r>
  <r>
    <x v="412"/>
    <x v="404"/>
    <x v="89"/>
    <x v="123"/>
    <x v="402"/>
    <n v="4"/>
    <n v="2"/>
    <x v="1"/>
    <x v="39"/>
    <x v="0"/>
    <x v="2"/>
  </r>
  <r>
    <x v="413"/>
    <x v="405"/>
    <x v="177"/>
    <x v="43"/>
    <x v="403"/>
    <n v="5"/>
    <n v="2"/>
    <x v="1"/>
    <x v="16"/>
    <x v="0"/>
    <x v="2"/>
  </r>
  <r>
    <x v="414"/>
    <x v="406"/>
    <x v="122"/>
    <x v="141"/>
    <x v="404"/>
    <n v="1"/>
    <n v="1"/>
    <x v="0"/>
    <x v="18"/>
    <x v="0"/>
    <x v="0"/>
  </r>
  <r>
    <x v="415"/>
    <x v="407"/>
    <x v="178"/>
    <x v="12"/>
    <x v="405"/>
    <n v="5"/>
    <n v="5"/>
    <x v="4"/>
    <x v="10"/>
    <x v="0"/>
    <x v="1"/>
  </r>
  <r>
    <x v="416"/>
    <x v="408"/>
    <x v="50"/>
    <x v="148"/>
    <x v="406"/>
    <n v="3"/>
    <n v="1"/>
    <x v="2"/>
    <x v="6"/>
    <x v="0"/>
    <x v="5"/>
  </r>
  <r>
    <x v="417"/>
    <x v="409"/>
    <x v="38"/>
    <x v="13"/>
    <x v="407"/>
    <n v="5"/>
    <n v="1"/>
    <x v="0"/>
    <x v="9"/>
    <x v="0"/>
    <x v="6"/>
  </r>
  <r>
    <x v="418"/>
    <x v="410"/>
    <x v="122"/>
    <x v="146"/>
    <x v="408"/>
    <n v="4"/>
    <n v="1"/>
    <x v="0"/>
    <x v="11"/>
    <x v="0"/>
    <x v="7"/>
  </r>
  <r>
    <x v="419"/>
    <x v="411"/>
    <x v="179"/>
    <x v="82"/>
    <x v="409"/>
    <n v="5"/>
    <n v="2"/>
    <x v="2"/>
    <x v="7"/>
    <x v="9"/>
    <x v="2"/>
  </r>
  <r>
    <x v="420"/>
    <x v="412"/>
    <x v="63"/>
    <x v="165"/>
    <x v="410"/>
    <n v="2"/>
    <n v="1"/>
    <x v="0"/>
    <x v="0"/>
    <x v="11"/>
    <x v="0"/>
  </r>
  <r>
    <x v="421"/>
    <x v="413"/>
    <x v="180"/>
    <x v="82"/>
    <x v="411"/>
    <n v="5"/>
    <n v="5"/>
    <x v="4"/>
    <x v="10"/>
    <x v="0"/>
    <x v="1"/>
  </r>
  <r>
    <x v="422"/>
    <x v="414"/>
    <x v="169"/>
    <x v="166"/>
    <x v="412"/>
    <n v="3"/>
    <n v="2"/>
    <x v="2"/>
    <x v="17"/>
    <x v="0"/>
    <x v="5"/>
  </r>
  <r>
    <x v="423"/>
    <x v="415"/>
    <x v="0"/>
    <x v="61"/>
    <x v="413"/>
    <n v="1"/>
    <n v="1"/>
    <x v="0"/>
    <x v="18"/>
    <x v="0"/>
    <x v="0"/>
  </r>
  <r>
    <x v="424"/>
    <x v="416"/>
    <x v="18"/>
    <x v="58"/>
    <x v="414"/>
    <n v="4"/>
    <n v="1"/>
    <x v="0"/>
    <x v="11"/>
    <x v="0"/>
    <x v="7"/>
  </r>
  <r>
    <x v="425"/>
    <x v="417"/>
    <x v="181"/>
    <x v="167"/>
    <x v="415"/>
    <n v="2"/>
    <n v="2"/>
    <x v="0"/>
    <x v="40"/>
    <x v="0"/>
    <x v="0"/>
  </r>
  <r>
    <x v="426"/>
    <x v="418"/>
    <x v="6"/>
    <x v="162"/>
    <x v="416"/>
    <n v="2"/>
    <n v="1"/>
    <x v="0"/>
    <x v="0"/>
    <x v="0"/>
    <x v="0"/>
  </r>
  <r>
    <x v="427"/>
    <x v="419"/>
    <x v="0"/>
    <x v="73"/>
    <x v="417"/>
    <n v="4"/>
    <n v="1"/>
    <x v="0"/>
    <x v="11"/>
    <x v="0"/>
    <x v="7"/>
  </r>
  <r>
    <x v="428"/>
    <x v="420"/>
    <x v="17"/>
    <x v="62"/>
    <x v="418"/>
    <n v="5"/>
    <n v="2"/>
    <x v="2"/>
    <x v="7"/>
    <x v="11"/>
    <x v="2"/>
  </r>
  <r>
    <x v="429"/>
    <x v="421"/>
    <x v="81"/>
    <x v="15"/>
    <x v="419"/>
    <n v="5"/>
    <n v="3"/>
    <x v="2"/>
    <x v="31"/>
    <x v="0"/>
    <x v="2"/>
  </r>
  <r>
    <x v="430"/>
    <x v="422"/>
    <x v="182"/>
    <x v="3"/>
    <x v="420"/>
    <n v="5"/>
    <n v="1"/>
    <x v="0"/>
    <x v="9"/>
    <x v="0"/>
    <x v="6"/>
  </r>
  <r>
    <x v="431"/>
    <x v="423"/>
    <x v="61"/>
    <x v="20"/>
    <x v="421"/>
    <n v="5"/>
    <n v="1"/>
    <x v="0"/>
    <x v="9"/>
    <x v="0"/>
    <x v="6"/>
  </r>
  <r>
    <x v="432"/>
    <x v="424"/>
    <x v="95"/>
    <x v="168"/>
    <x v="422"/>
    <n v="2"/>
    <n v="1"/>
    <x v="2"/>
    <x v="22"/>
    <x v="0"/>
    <x v="0"/>
  </r>
  <r>
    <x v="433"/>
    <x v="425"/>
    <x v="8"/>
    <x v="55"/>
    <x v="423"/>
    <n v="5"/>
    <n v="1"/>
    <x v="0"/>
    <x v="9"/>
    <x v="0"/>
    <x v="6"/>
  </r>
  <r>
    <x v="434"/>
    <x v="426"/>
    <x v="126"/>
    <x v="48"/>
    <x v="424"/>
    <n v="5"/>
    <n v="1"/>
    <x v="2"/>
    <x v="2"/>
    <x v="0"/>
    <x v="2"/>
  </r>
  <r>
    <x v="435"/>
    <x v="427"/>
    <x v="95"/>
    <x v="169"/>
    <x v="425"/>
    <n v="4"/>
    <n v="1"/>
    <x v="0"/>
    <x v="11"/>
    <x v="0"/>
    <x v="7"/>
  </r>
  <r>
    <x v="436"/>
    <x v="428"/>
    <x v="72"/>
    <x v="34"/>
    <x v="426"/>
    <n v="5"/>
    <n v="2"/>
    <x v="2"/>
    <x v="7"/>
    <x v="0"/>
    <x v="2"/>
  </r>
  <r>
    <x v="437"/>
    <x v="429"/>
    <x v="170"/>
    <x v="119"/>
    <x v="427"/>
    <n v="5"/>
    <n v="2"/>
    <x v="2"/>
    <x v="7"/>
    <x v="0"/>
    <x v="2"/>
  </r>
  <r>
    <x v="438"/>
    <x v="430"/>
    <x v="95"/>
    <x v="8"/>
    <x v="428"/>
    <n v="3"/>
    <n v="1"/>
    <x v="0"/>
    <x v="5"/>
    <x v="0"/>
    <x v="5"/>
  </r>
  <r>
    <x v="439"/>
    <x v="431"/>
    <x v="183"/>
    <x v="48"/>
    <x v="429"/>
    <n v="5"/>
    <n v="2"/>
    <x v="0"/>
    <x v="12"/>
    <x v="0"/>
    <x v="2"/>
  </r>
  <r>
    <x v="440"/>
    <x v="432"/>
    <x v="122"/>
    <x v="166"/>
    <x v="430"/>
    <n v="3"/>
    <n v="1"/>
    <x v="0"/>
    <x v="5"/>
    <x v="0"/>
    <x v="5"/>
  </r>
  <r>
    <x v="441"/>
    <x v="433"/>
    <x v="48"/>
    <x v="74"/>
    <x v="431"/>
    <n v="5"/>
    <n v="1"/>
    <x v="0"/>
    <x v="9"/>
    <x v="0"/>
    <x v="6"/>
  </r>
  <r>
    <x v="442"/>
    <x v="434"/>
    <x v="117"/>
    <x v="57"/>
    <x v="432"/>
    <n v="5"/>
    <n v="1"/>
    <x v="0"/>
    <x v="9"/>
    <x v="0"/>
    <x v="6"/>
  </r>
  <r>
    <x v="443"/>
    <x v="435"/>
    <x v="6"/>
    <x v="6"/>
    <x v="433"/>
    <n v="3"/>
    <n v="1"/>
    <x v="0"/>
    <x v="5"/>
    <x v="0"/>
    <x v="5"/>
  </r>
  <r>
    <x v="444"/>
    <x v="436"/>
    <x v="184"/>
    <x v="96"/>
    <x v="434"/>
    <n v="5"/>
    <n v="3"/>
    <x v="2"/>
    <x v="31"/>
    <x v="0"/>
    <x v="2"/>
  </r>
  <r>
    <x v="445"/>
    <x v="437"/>
    <x v="14"/>
    <x v="170"/>
    <x v="435"/>
    <n v="2"/>
    <n v="1"/>
    <x v="0"/>
    <x v="0"/>
    <x v="0"/>
    <x v="0"/>
  </r>
  <r>
    <x v="446"/>
    <x v="438"/>
    <x v="72"/>
    <x v="3"/>
    <x v="436"/>
    <n v="5"/>
    <n v="2"/>
    <x v="2"/>
    <x v="7"/>
    <x v="0"/>
    <x v="2"/>
  </r>
  <r>
    <x v="447"/>
    <x v="439"/>
    <x v="20"/>
    <x v="54"/>
    <x v="437"/>
    <n v="5"/>
    <n v="2"/>
    <x v="0"/>
    <x v="12"/>
    <x v="0"/>
    <x v="2"/>
  </r>
  <r>
    <x v="448"/>
    <x v="440"/>
    <x v="6"/>
    <x v="70"/>
    <x v="438"/>
    <n v="5"/>
    <n v="1"/>
    <x v="0"/>
    <x v="9"/>
    <x v="0"/>
    <x v="6"/>
  </r>
  <r>
    <x v="449"/>
    <x v="441"/>
    <x v="179"/>
    <x v="88"/>
    <x v="439"/>
    <n v="5"/>
    <n v="2"/>
    <x v="3"/>
    <x v="3"/>
    <x v="0"/>
    <x v="3"/>
  </r>
  <r>
    <x v="450"/>
    <x v="442"/>
    <x v="185"/>
    <x v="81"/>
    <x v="440"/>
    <n v="5"/>
    <n v="2"/>
    <x v="0"/>
    <x v="12"/>
    <x v="0"/>
    <x v="2"/>
  </r>
  <r>
    <x v="451"/>
    <x v="443"/>
    <x v="117"/>
    <x v="1"/>
    <x v="441"/>
    <n v="5"/>
    <n v="1"/>
    <x v="0"/>
    <x v="9"/>
    <x v="0"/>
    <x v="6"/>
  </r>
  <r>
    <x v="452"/>
    <x v="444"/>
    <x v="105"/>
    <x v="18"/>
    <x v="442"/>
    <n v="5"/>
    <n v="1"/>
    <x v="0"/>
    <x v="9"/>
    <x v="0"/>
    <x v="6"/>
  </r>
  <r>
    <x v="453"/>
    <x v="445"/>
    <x v="64"/>
    <x v="41"/>
    <x v="443"/>
    <n v="4"/>
    <n v="1"/>
    <x v="0"/>
    <x v="11"/>
    <x v="0"/>
    <x v="7"/>
  </r>
  <r>
    <x v="454"/>
    <x v="446"/>
    <x v="186"/>
    <x v="146"/>
    <x v="444"/>
    <n v="4"/>
    <n v="2"/>
    <x v="1"/>
    <x v="39"/>
    <x v="0"/>
    <x v="2"/>
  </r>
  <r>
    <x v="455"/>
    <x v="447"/>
    <x v="0"/>
    <x v="121"/>
    <x v="445"/>
    <n v="4"/>
    <n v="1"/>
    <x v="0"/>
    <x v="11"/>
    <x v="0"/>
    <x v="7"/>
  </r>
  <r>
    <x v="456"/>
    <x v="448"/>
    <x v="21"/>
    <x v="96"/>
    <x v="446"/>
    <n v="5"/>
    <n v="1"/>
    <x v="0"/>
    <x v="9"/>
    <x v="0"/>
    <x v="6"/>
  </r>
  <r>
    <x v="457"/>
    <x v="449"/>
    <x v="43"/>
    <x v="76"/>
    <x v="447"/>
    <n v="5"/>
    <n v="1"/>
    <x v="0"/>
    <x v="9"/>
    <x v="0"/>
    <x v="6"/>
  </r>
  <r>
    <x v="458"/>
    <x v="450"/>
    <x v="187"/>
    <x v="15"/>
    <x v="448"/>
    <n v="5"/>
    <n v="5"/>
    <x v="4"/>
    <x v="10"/>
    <x v="0"/>
    <x v="1"/>
  </r>
  <r>
    <x v="459"/>
    <x v="451"/>
    <x v="43"/>
    <x v="171"/>
    <x v="449"/>
    <n v="4"/>
    <n v="1"/>
    <x v="0"/>
    <x v="11"/>
    <x v="0"/>
    <x v="7"/>
  </r>
  <r>
    <x v="460"/>
    <x v="452"/>
    <x v="49"/>
    <x v="135"/>
    <x v="450"/>
    <n v="5"/>
    <n v="1"/>
    <x v="0"/>
    <x v="9"/>
    <x v="0"/>
    <x v="6"/>
  </r>
  <r>
    <x v="461"/>
    <x v="453"/>
    <x v="2"/>
    <x v="169"/>
    <x v="451"/>
    <n v="4"/>
    <n v="1"/>
    <x v="0"/>
    <x v="11"/>
    <x v="0"/>
    <x v="7"/>
  </r>
  <r>
    <x v="462"/>
    <x v="454"/>
    <x v="137"/>
    <x v="18"/>
    <x v="452"/>
    <n v="5"/>
    <n v="1"/>
    <x v="0"/>
    <x v="9"/>
    <x v="0"/>
    <x v="6"/>
  </r>
  <r>
    <x v="463"/>
    <x v="455"/>
    <x v="89"/>
    <x v="35"/>
    <x v="453"/>
    <n v="5"/>
    <n v="2"/>
    <x v="0"/>
    <x v="12"/>
    <x v="0"/>
    <x v="2"/>
  </r>
  <r>
    <x v="464"/>
    <x v="456"/>
    <x v="139"/>
    <x v="172"/>
    <x v="454"/>
    <n v="4"/>
    <n v="1"/>
    <x v="0"/>
    <x v="11"/>
    <x v="0"/>
    <x v="7"/>
  </r>
  <r>
    <x v="465"/>
    <x v="457"/>
    <x v="34"/>
    <x v="43"/>
    <x v="455"/>
    <n v="5"/>
    <n v="1"/>
    <x v="0"/>
    <x v="9"/>
    <x v="0"/>
    <x v="6"/>
  </r>
  <r>
    <x v="466"/>
    <x v="458"/>
    <x v="143"/>
    <x v="27"/>
    <x v="456"/>
    <n v="5"/>
    <n v="2"/>
    <x v="2"/>
    <x v="7"/>
    <x v="0"/>
    <x v="2"/>
  </r>
  <r>
    <x v="467"/>
    <x v="459"/>
    <x v="169"/>
    <x v="48"/>
    <x v="457"/>
    <n v="5"/>
    <n v="2"/>
    <x v="2"/>
    <x v="7"/>
    <x v="0"/>
    <x v="2"/>
  </r>
  <r>
    <x v="468"/>
    <x v="460"/>
    <x v="140"/>
    <x v="1"/>
    <x v="458"/>
    <n v="5"/>
    <n v="3"/>
    <x v="2"/>
    <x v="31"/>
    <x v="0"/>
    <x v="2"/>
  </r>
  <r>
    <x v="469"/>
    <x v="461"/>
    <x v="20"/>
    <x v="76"/>
    <x v="459"/>
    <n v="5"/>
    <n v="2"/>
    <x v="0"/>
    <x v="12"/>
    <x v="0"/>
    <x v="2"/>
  </r>
  <r>
    <x v="470"/>
    <x v="462"/>
    <x v="116"/>
    <x v="31"/>
    <x v="460"/>
    <n v="5"/>
    <n v="3"/>
    <x v="2"/>
    <x v="31"/>
    <x v="0"/>
    <x v="2"/>
  </r>
  <r>
    <x v="471"/>
    <x v="463"/>
    <x v="139"/>
    <x v="23"/>
    <x v="461"/>
    <n v="5"/>
    <n v="1"/>
    <x v="0"/>
    <x v="9"/>
    <x v="0"/>
    <x v="6"/>
  </r>
  <r>
    <x v="472"/>
    <x v="464"/>
    <x v="135"/>
    <x v="135"/>
    <x v="462"/>
    <n v="5"/>
    <n v="1"/>
    <x v="0"/>
    <x v="9"/>
    <x v="0"/>
    <x v="6"/>
  </r>
  <r>
    <x v="473"/>
    <x v="465"/>
    <x v="131"/>
    <x v="72"/>
    <x v="463"/>
    <n v="5"/>
    <n v="2"/>
    <x v="1"/>
    <x v="16"/>
    <x v="0"/>
    <x v="2"/>
  </r>
  <r>
    <x v="474"/>
    <x v="466"/>
    <x v="185"/>
    <x v="173"/>
    <x v="464"/>
    <n v="4"/>
    <n v="2"/>
    <x v="2"/>
    <x v="29"/>
    <x v="0"/>
    <x v="2"/>
  </r>
  <r>
    <x v="475"/>
    <x v="467"/>
    <x v="93"/>
    <x v="44"/>
    <x v="465"/>
    <n v="2"/>
    <n v="1"/>
    <x v="0"/>
    <x v="0"/>
    <x v="0"/>
    <x v="0"/>
  </r>
  <r>
    <x v="476"/>
    <x v="468"/>
    <x v="31"/>
    <x v="35"/>
    <x v="466"/>
    <n v="5"/>
    <n v="1"/>
    <x v="0"/>
    <x v="9"/>
    <x v="0"/>
    <x v="6"/>
  </r>
  <r>
    <x v="477"/>
    <x v="469"/>
    <x v="16"/>
    <x v="174"/>
    <x v="467"/>
    <n v="2"/>
    <n v="1"/>
    <x v="0"/>
    <x v="0"/>
    <x v="0"/>
    <x v="0"/>
  </r>
  <r>
    <x v="478"/>
    <x v="470"/>
    <x v="131"/>
    <x v="73"/>
    <x v="468"/>
    <n v="4"/>
    <n v="2"/>
    <x v="1"/>
    <x v="39"/>
    <x v="0"/>
    <x v="2"/>
  </r>
  <r>
    <x v="479"/>
    <x v="471"/>
    <x v="188"/>
    <x v="66"/>
    <x v="469"/>
    <n v="5"/>
    <n v="3"/>
    <x v="1"/>
    <x v="8"/>
    <x v="0"/>
    <x v="2"/>
  </r>
  <r>
    <x v="480"/>
    <x v="472"/>
    <x v="26"/>
    <x v="74"/>
    <x v="470"/>
    <n v="5"/>
    <n v="4"/>
    <x v="3"/>
    <x v="30"/>
    <x v="0"/>
    <x v="1"/>
  </r>
  <r>
    <x v="481"/>
    <x v="473"/>
    <x v="16"/>
    <x v="1"/>
    <x v="80"/>
    <n v="5"/>
    <n v="1"/>
    <x v="0"/>
    <x v="9"/>
    <x v="0"/>
    <x v="6"/>
  </r>
  <r>
    <x v="482"/>
    <x v="474"/>
    <x v="90"/>
    <x v="96"/>
    <x v="471"/>
    <n v="5"/>
    <n v="2"/>
    <x v="2"/>
    <x v="7"/>
    <x v="0"/>
    <x v="2"/>
  </r>
  <r>
    <x v="483"/>
    <x v="475"/>
    <x v="189"/>
    <x v="78"/>
    <x v="472"/>
    <n v="5"/>
    <n v="2"/>
    <x v="2"/>
    <x v="7"/>
    <x v="0"/>
    <x v="2"/>
  </r>
  <r>
    <x v="484"/>
    <x v="476"/>
    <x v="4"/>
    <x v="55"/>
    <x v="473"/>
    <n v="5"/>
    <n v="1"/>
    <x v="0"/>
    <x v="9"/>
    <x v="0"/>
    <x v="6"/>
  </r>
  <r>
    <x v="485"/>
    <x v="477"/>
    <x v="190"/>
    <x v="11"/>
    <x v="474"/>
    <n v="5"/>
    <n v="4"/>
    <x v="2"/>
    <x v="41"/>
    <x v="0"/>
    <x v="4"/>
  </r>
  <r>
    <x v="486"/>
    <x v="478"/>
    <x v="11"/>
    <x v="175"/>
    <x v="475"/>
    <n v="2"/>
    <n v="1"/>
    <x v="0"/>
    <x v="0"/>
    <x v="0"/>
    <x v="0"/>
  </r>
  <r>
    <x v="487"/>
    <x v="479"/>
    <x v="191"/>
    <x v="18"/>
    <x v="476"/>
    <n v="5"/>
    <n v="5"/>
    <x v="4"/>
    <x v="10"/>
    <x v="0"/>
    <x v="1"/>
  </r>
  <r>
    <x v="488"/>
    <x v="480"/>
    <x v="58"/>
    <x v="12"/>
    <x v="477"/>
    <n v="5"/>
    <n v="1"/>
    <x v="0"/>
    <x v="9"/>
    <x v="0"/>
    <x v="6"/>
  </r>
  <r>
    <x v="489"/>
    <x v="481"/>
    <x v="179"/>
    <x v="96"/>
    <x v="478"/>
    <n v="5"/>
    <n v="2"/>
    <x v="2"/>
    <x v="7"/>
    <x v="0"/>
    <x v="2"/>
  </r>
  <r>
    <x v="490"/>
    <x v="482"/>
    <x v="186"/>
    <x v="118"/>
    <x v="479"/>
    <n v="4"/>
    <n v="2"/>
    <x v="1"/>
    <x v="39"/>
    <x v="0"/>
    <x v="2"/>
  </r>
  <r>
    <x v="491"/>
    <x v="483"/>
    <x v="14"/>
    <x v="55"/>
    <x v="480"/>
    <n v="5"/>
    <n v="1"/>
    <x v="0"/>
    <x v="9"/>
    <x v="0"/>
    <x v="6"/>
  </r>
  <r>
    <x v="492"/>
    <x v="484"/>
    <x v="23"/>
    <x v="15"/>
    <x v="481"/>
    <n v="5"/>
    <n v="1"/>
    <x v="2"/>
    <x v="2"/>
    <x v="0"/>
    <x v="2"/>
  </r>
  <r>
    <x v="493"/>
    <x v="485"/>
    <x v="37"/>
    <x v="49"/>
    <x v="482"/>
    <n v="4"/>
    <n v="1"/>
    <x v="0"/>
    <x v="11"/>
    <x v="0"/>
    <x v="7"/>
  </r>
  <r>
    <x v="494"/>
    <x v="486"/>
    <x v="192"/>
    <x v="12"/>
    <x v="483"/>
    <n v="5"/>
    <n v="3"/>
    <x v="2"/>
    <x v="31"/>
    <x v="0"/>
    <x v="2"/>
  </r>
  <r>
    <x v="495"/>
    <x v="487"/>
    <x v="80"/>
    <x v="15"/>
    <x v="484"/>
    <n v="5"/>
    <n v="5"/>
    <x v="4"/>
    <x v="10"/>
    <x v="0"/>
    <x v="1"/>
  </r>
  <r>
    <x v="496"/>
    <x v="488"/>
    <x v="66"/>
    <x v="93"/>
    <x v="485"/>
    <n v="3"/>
    <n v="1"/>
    <x v="0"/>
    <x v="5"/>
    <x v="0"/>
    <x v="5"/>
  </r>
  <r>
    <x v="497"/>
    <x v="489"/>
    <x v="64"/>
    <x v="117"/>
    <x v="486"/>
    <n v="3"/>
    <n v="1"/>
    <x v="0"/>
    <x v="5"/>
    <x v="0"/>
    <x v="5"/>
  </r>
  <r>
    <x v="498"/>
    <x v="490"/>
    <x v="139"/>
    <x v="64"/>
    <x v="487"/>
    <n v="4"/>
    <n v="1"/>
    <x v="0"/>
    <x v="11"/>
    <x v="0"/>
    <x v="7"/>
  </r>
  <r>
    <x v="499"/>
    <x v="491"/>
    <x v="117"/>
    <x v="176"/>
    <x v="488"/>
    <n v="4"/>
    <n v="1"/>
    <x v="1"/>
    <x v="42"/>
    <x v="0"/>
    <x v="2"/>
  </r>
  <r>
    <x v="500"/>
    <x v="492"/>
    <x v="88"/>
    <x v="75"/>
    <x v="489"/>
    <n v="5"/>
    <n v="1"/>
    <x v="0"/>
    <x v="9"/>
    <x v="0"/>
    <x v="6"/>
  </r>
  <r>
    <x v="501"/>
    <x v="493"/>
    <x v="48"/>
    <x v="177"/>
    <x v="490"/>
    <n v="3"/>
    <n v="1"/>
    <x v="0"/>
    <x v="5"/>
    <x v="0"/>
    <x v="5"/>
  </r>
  <r>
    <x v="502"/>
    <x v="494"/>
    <x v="6"/>
    <x v="3"/>
    <x v="491"/>
    <n v="5"/>
    <n v="1"/>
    <x v="0"/>
    <x v="9"/>
    <x v="0"/>
    <x v="6"/>
  </r>
  <r>
    <x v="503"/>
    <x v="495"/>
    <x v="193"/>
    <x v="51"/>
    <x v="492"/>
    <n v="5"/>
    <n v="2"/>
    <x v="0"/>
    <x v="12"/>
    <x v="0"/>
    <x v="2"/>
  </r>
  <r>
    <x v="504"/>
    <x v="496"/>
    <x v="31"/>
    <x v="69"/>
    <x v="493"/>
    <n v="5"/>
    <n v="1"/>
    <x v="2"/>
    <x v="2"/>
    <x v="0"/>
    <x v="2"/>
  </r>
  <r>
    <x v="505"/>
    <x v="497"/>
    <x v="127"/>
    <x v="178"/>
    <x v="494"/>
    <n v="2"/>
    <n v="2"/>
    <x v="1"/>
    <x v="43"/>
    <x v="0"/>
    <x v="8"/>
  </r>
  <r>
    <x v="506"/>
    <x v="498"/>
    <x v="70"/>
    <x v="15"/>
    <x v="495"/>
    <n v="5"/>
    <n v="2"/>
    <x v="2"/>
    <x v="7"/>
    <x v="0"/>
    <x v="2"/>
  </r>
  <r>
    <x v="507"/>
    <x v="499"/>
    <x v="8"/>
    <x v="112"/>
    <x v="496"/>
    <n v="5"/>
    <n v="1"/>
    <x v="0"/>
    <x v="9"/>
    <x v="0"/>
    <x v="6"/>
  </r>
  <r>
    <x v="508"/>
    <x v="500"/>
    <x v="2"/>
    <x v="81"/>
    <x v="497"/>
    <n v="5"/>
    <n v="1"/>
    <x v="0"/>
    <x v="9"/>
    <x v="0"/>
    <x v="6"/>
  </r>
  <r>
    <x v="509"/>
    <x v="501"/>
    <x v="34"/>
    <x v="81"/>
    <x v="498"/>
    <n v="5"/>
    <n v="1"/>
    <x v="0"/>
    <x v="9"/>
    <x v="0"/>
    <x v="6"/>
  </r>
  <r>
    <x v="510"/>
    <x v="502"/>
    <x v="3"/>
    <x v="18"/>
    <x v="499"/>
    <n v="5"/>
    <n v="2"/>
    <x v="2"/>
    <x v="7"/>
    <x v="0"/>
    <x v="2"/>
  </r>
  <r>
    <x v="511"/>
    <x v="503"/>
    <x v="37"/>
    <x v="87"/>
    <x v="500"/>
    <n v="5"/>
    <n v="1"/>
    <x v="0"/>
    <x v="9"/>
    <x v="0"/>
    <x v="6"/>
  </r>
  <r>
    <x v="512"/>
    <x v="504"/>
    <x v="168"/>
    <x v="9"/>
    <x v="501"/>
    <n v="5"/>
    <n v="2"/>
    <x v="2"/>
    <x v="7"/>
    <x v="0"/>
    <x v="2"/>
  </r>
  <r>
    <x v="513"/>
    <x v="505"/>
    <x v="43"/>
    <x v="179"/>
    <x v="502"/>
    <n v="3"/>
    <n v="1"/>
    <x v="0"/>
    <x v="5"/>
    <x v="0"/>
    <x v="5"/>
  </r>
  <r>
    <x v="514"/>
    <x v="506"/>
    <x v="2"/>
    <x v="116"/>
    <x v="503"/>
    <n v="4"/>
    <n v="1"/>
    <x v="0"/>
    <x v="11"/>
    <x v="0"/>
    <x v="7"/>
  </r>
  <r>
    <x v="515"/>
    <x v="507"/>
    <x v="194"/>
    <x v="18"/>
    <x v="504"/>
    <n v="5"/>
    <n v="5"/>
    <x v="4"/>
    <x v="10"/>
    <x v="0"/>
    <x v="1"/>
  </r>
  <r>
    <x v="516"/>
    <x v="508"/>
    <x v="95"/>
    <x v="180"/>
    <x v="505"/>
    <n v="2"/>
    <n v="1"/>
    <x v="0"/>
    <x v="0"/>
    <x v="0"/>
    <x v="0"/>
  </r>
  <r>
    <x v="517"/>
    <x v="509"/>
    <x v="38"/>
    <x v="181"/>
    <x v="506"/>
    <n v="4"/>
    <n v="1"/>
    <x v="0"/>
    <x v="11"/>
    <x v="0"/>
    <x v="7"/>
  </r>
  <r>
    <x v="518"/>
    <x v="510"/>
    <x v="195"/>
    <x v="54"/>
    <x v="507"/>
    <n v="5"/>
    <n v="5"/>
    <x v="4"/>
    <x v="10"/>
    <x v="0"/>
    <x v="1"/>
  </r>
  <r>
    <x v="519"/>
    <x v="511"/>
    <x v="49"/>
    <x v="163"/>
    <x v="508"/>
    <n v="3"/>
    <n v="1"/>
    <x v="0"/>
    <x v="5"/>
    <x v="0"/>
    <x v="5"/>
  </r>
  <r>
    <x v="520"/>
    <x v="512"/>
    <x v="6"/>
    <x v="182"/>
    <x v="509"/>
    <n v="5"/>
    <n v="1"/>
    <x v="0"/>
    <x v="9"/>
    <x v="0"/>
    <x v="6"/>
  </r>
  <r>
    <x v="521"/>
    <x v="513"/>
    <x v="86"/>
    <x v="39"/>
    <x v="510"/>
    <n v="2"/>
    <n v="1"/>
    <x v="0"/>
    <x v="0"/>
    <x v="0"/>
    <x v="0"/>
  </r>
  <r>
    <x v="522"/>
    <x v="514"/>
    <x v="122"/>
    <x v="141"/>
    <x v="511"/>
    <n v="1"/>
    <n v="1"/>
    <x v="0"/>
    <x v="18"/>
    <x v="0"/>
    <x v="0"/>
  </r>
  <r>
    <x v="523"/>
    <x v="515"/>
    <x v="169"/>
    <x v="55"/>
    <x v="512"/>
    <n v="5"/>
    <n v="2"/>
    <x v="1"/>
    <x v="16"/>
    <x v="0"/>
    <x v="2"/>
  </r>
  <r>
    <x v="524"/>
    <x v="516"/>
    <x v="196"/>
    <x v="11"/>
    <x v="513"/>
    <n v="5"/>
    <n v="4"/>
    <x v="4"/>
    <x v="23"/>
    <x v="0"/>
    <x v="1"/>
  </r>
  <r>
    <x v="525"/>
    <x v="517"/>
    <x v="97"/>
    <x v="1"/>
    <x v="514"/>
    <n v="5"/>
    <n v="3"/>
    <x v="3"/>
    <x v="19"/>
    <x v="0"/>
    <x v="1"/>
  </r>
  <r>
    <x v="526"/>
    <x v="518"/>
    <x v="197"/>
    <x v="68"/>
    <x v="515"/>
    <n v="5"/>
    <n v="4"/>
    <x v="4"/>
    <x v="23"/>
    <x v="0"/>
    <x v="1"/>
  </r>
  <r>
    <x v="527"/>
    <x v="519"/>
    <x v="135"/>
    <x v="69"/>
    <x v="516"/>
    <n v="5"/>
    <n v="1"/>
    <x v="0"/>
    <x v="9"/>
    <x v="0"/>
    <x v="6"/>
  </r>
  <r>
    <x v="528"/>
    <x v="520"/>
    <x v="93"/>
    <x v="12"/>
    <x v="517"/>
    <n v="5"/>
    <n v="1"/>
    <x v="0"/>
    <x v="9"/>
    <x v="0"/>
    <x v="6"/>
  </r>
  <r>
    <x v="529"/>
    <x v="521"/>
    <x v="198"/>
    <x v="66"/>
    <x v="518"/>
    <n v="5"/>
    <n v="5"/>
    <x v="4"/>
    <x v="10"/>
    <x v="0"/>
    <x v="1"/>
  </r>
  <r>
    <x v="530"/>
    <x v="522"/>
    <x v="162"/>
    <x v="18"/>
    <x v="519"/>
    <n v="5"/>
    <n v="3"/>
    <x v="3"/>
    <x v="19"/>
    <x v="0"/>
    <x v="1"/>
  </r>
  <r>
    <x v="531"/>
    <x v="523"/>
    <x v="45"/>
    <x v="135"/>
    <x v="520"/>
    <n v="5"/>
    <n v="1"/>
    <x v="2"/>
    <x v="2"/>
    <x v="0"/>
    <x v="2"/>
  </r>
  <r>
    <x v="532"/>
    <x v="524"/>
    <x v="68"/>
    <x v="11"/>
    <x v="521"/>
    <n v="5"/>
    <n v="1"/>
    <x v="0"/>
    <x v="9"/>
    <x v="0"/>
    <x v="6"/>
  </r>
  <r>
    <x v="533"/>
    <x v="525"/>
    <x v="63"/>
    <x v="131"/>
    <x v="522"/>
    <n v="4"/>
    <n v="1"/>
    <x v="0"/>
    <x v="11"/>
    <x v="0"/>
    <x v="7"/>
  </r>
  <r>
    <x v="534"/>
    <x v="526"/>
    <x v="135"/>
    <x v="9"/>
    <x v="523"/>
    <n v="5"/>
    <n v="1"/>
    <x v="0"/>
    <x v="9"/>
    <x v="0"/>
    <x v="6"/>
  </r>
  <r>
    <x v="535"/>
    <x v="527"/>
    <x v="14"/>
    <x v="74"/>
    <x v="524"/>
    <n v="5"/>
    <n v="1"/>
    <x v="0"/>
    <x v="9"/>
    <x v="0"/>
    <x v="6"/>
  </r>
  <r>
    <x v="536"/>
    <x v="528"/>
    <x v="199"/>
    <x v="54"/>
    <x v="525"/>
    <n v="5"/>
    <n v="2"/>
    <x v="2"/>
    <x v="7"/>
    <x v="0"/>
    <x v="2"/>
  </r>
  <r>
    <x v="537"/>
    <x v="529"/>
    <x v="185"/>
    <x v="79"/>
    <x v="526"/>
    <n v="5"/>
    <n v="2"/>
    <x v="2"/>
    <x v="7"/>
    <x v="0"/>
    <x v="2"/>
  </r>
  <r>
    <x v="538"/>
    <x v="530"/>
    <x v="18"/>
    <x v="95"/>
    <x v="527"/>
    <n v="1"/>
    <n v="1"/>
    <x v="0"/>
    <x v="18"/>
    <x v="0"/>
    <x v="0"/>
  </r>
  <r>
    <x v="539"/>
    <x v="531"/>
    <x v="150"/>
    <x v="183"/>
    <x v="528"/>
    <n v="5"/>
    <n v="1"/>
    <x v="0"/>
    <x v="9"/>
    <x v="0"/>
    <x v="6"/>
  </r>
  <r>
    <x v="540"/>
    <x v="532"/>
    <x v="31"/>
    <x v="62"/>
    <x v="529"/>
    <n v="5"/>
    <n v="1"/>
    <x v="0"/>
    <x v="9"/>
    <x v="0"/>
    <x v="6"/>
  </r>
  <r>
    <x v="541"/>
    <x v="533"/>
    <x v="200"/>
    <x v="146"/>
    <x v="530"/>
    <n v="4"/>
    <n v="1"/>
    <x v="2"/>
    <x v="21"/>
    <x v="0"/>
    <x v="2"/>
  </r>
  <r>
    <x v="542"/>
    <x v="534"/>
    <x v="43"/>
    <x v="184"/>
    <x v="531"/>
    <n v="5"/>
    <n v="1"/>
    <x v="0"/>
    <x v="9"/>
    <x v="0"/>
    <x v="6"/>
  </r>
  <r>
    <x v="543"/>
    <x v="535"/>
    <x v="68"/>
    <x v="96"/>
    <x v="532"/>
    <n v="5"/>
    <n v="1"/>
    <x v="0"/>
    <x v="9"/>
    <x v="0"/>
    <x v="6"/>
  </r>
  <r>
    <x v="544"/>
    <x v="536"/>
    <x v="22"/>
    <x v="185"/>
    <x v="533"/>
    <n v="2"/>
    <n v="1"/>
    <x v="0"/>
    <x v="0"/>
    <x v="0"/>
    <x v="0"/>
  </r>
  <r>
    <x v="545"/>
    <x v="537"/>
    <x v="23"/>
    <x v="17"/>
    <x v="534"/>
    <n v="2"/>
    <n v="1"/>
    <x v="0"/>
    <x v="0"/>
    <x v="0"/>
    <x v="0"/>
  </r>
  <r>
    <x v="546"/>
    <x v="538"/>
    <x v="24"/>
    <x v="59"/>
    <x v="535"/>
    <n v="4"/>
    <n v="1"/>
    <x v="0"/>
    <x v="11"/>
    <x v="0"/>
    <x v="7"/>
  </r>
  <r>
    <x v="547"/>
    <x v="539"/>
    <x v="53"/>
    <x v="74"/>
    <x v="536"/>
    <n v="5"/>
    <n v="1"/>
    <x v="2"/>
    <x v="2"/>
    <x v="0"/>
    <x v="2"/>
  </r>
  <r>
    <x v="548"/>
    <x v="540"/>
    <x v="108"/>
    <x v="112"/>
    <x v="537"/>
    <n v="5"/>
    <n v="4"/>
    <x v="4"/>
    <x v="23"/>
    <x v="0"/>
    <x v="1"/>
  </r>
  <r>
    <x v="549"/>
    <x v="541"/>
    <x v="201"/>
    <x v="60"/>
    <x v="538"/>
    <n v="5"/>
    <n v="3"/>
    <x v="2"/>
    <x v="31"/>
    <x v="0"/>
    <x v="2"/>
  </r>
  <r>
    <x v="550"/>
    <x v="542"/>
    <x v="22"/>
    <x v="135"/>
    <x v="539"/>
    <n v="5"/>
    <n v="1"/>
    <x v="0"/>
    <x v="9"/>
    <x v="0"/>
    <x v="6"/>
  </r>
  <r>
    <x v="551"/>
    <x v="543"/>
    <x v="202"/>
    <x v="55"/>
    <x v="540"/>
    <n v="5"/>
    <n v="5"/>
    <x v="4"/>
    <x v="10"/>
    <x v="0"/>
    <x v="1"/>
  </r>
  <r>
    <x v="552"/>
    <x v="544"/>
    <x v="24"/>
    <x v="186"/>
    <x v="541"/>
    <n v="3"/>
    <n v="1"/>
    <x v="0"/>
    <x v="5"/>
    <x v="0"/>
    <x v="5"/>
  </r>
  <r>
    <x v="553"/>
    <x v="545"/>
    <x v="193"/>
    <x v="135"/>
    <x v="542"/>
    <n v="5"/>
    <n v="2"/>
    <x v="2"/>
    <x v="7"/>
    <x v="0"/>
    <x v="2"/>
  </r>
  <r>
    <x v="554"/>
    <x v="546"/>
    <x v="66"/>
    <x v="48"/>
    <x v="543"/>
    <n v="5"/>
    <n v="1"/>
    <x v="0"/>
    <x v="9"/>
    <x v="0"/>
    <x v="6"/>
  </r>
  <r>
    <x v="555"/>
    <x v="547"/>
    <x v="66"/>
    <x v="143"/>
    <x v="544"/>
    <n v="3"/>
    <n v="1"/>
    <x v="0"/>
    <x v="5"/>
    <x v="0"/>
    <x v="5"/>
  </r>
  <r>
    <x v="556"/>
    <x v="548"/>
    <x v="86"/>
    <x v="185"/>
    <x v="545"/>
    <n v="2"/>
    <n v="1"/>
    <x v="0"/>
    <x v="0"/>
    <x v="0"/>
    <x v="0"/>
  </r>
  <r>
    <x v="557"/>
    <x v="549"/>
    <x v="14"/>
    <x v="33"/>
    <x v="546"/>
    <n v="5"/>
    <n v="1"/>
    <x v="0"/>
    <x v="9"/>
    <x v="0"/>
    <x v="6"/>
  </r>
  <r>
    <x v="558"/>
    <x v="550"/>
    <x v="18"/>
    <x v="187"/>
    <x v="547"/>
    <n v="3"/>
    <n v="1"/>
    <x v="0"/>
    <x v="5"/>
    <x v="0"/>
    <x v="5"/>
  </r>
  <r>
    <x v="559"/>
    <x v="551"/>
    <x v="94"/>
    <x v="188"/>
    <x v="548"/>
    <n v="5"/>
    <n v="2"/>
    <x v="2"/>
    <x v="7"/>
    <x v="0"/>
    <x v="2"/>
  </r>
  <r>
    <x v="560"/>
    <x v="552"/>
    <x v="22"/>
    <x v="151"/>
    <x v="549"/>
    <n v="1"/>
    <n v="1"/>
    <x v="0"/>
    <x v="18"/>
    <x v="0"/>
    <x v="0"/>
  </r>
  <r>
    <x v="561"/>
    <x v="553"/>
    <x v="182"/>
    <x v="48"/>
    <x v="550"/>
    <n v="5"/>
    <n v="1"/>
    <x v="2"/>
    <x v="2"/>
    <x v="0"/>
    <x v="2"/>
  </r>
  <r>
    <x v="562"/>
    <x v="554"/>
    <x v="86"/>
    <x v="189"/>
    <x v="551"/>
    <n v="5"/>
    <n v="1"/>
    <x v="0"/>
    <x v="9"/>
    <x v="0"/>
    <x v="6"/>
  </r>
  <r>
    <x v="563"/>
    <x v="555"/>
    <x v="0"/>
    <x v="65"/>
    <x v="552"/>
    <n v="5"/>
    <n v="1"/>
    <x v="0"/>
    <x v="9"/>
    <x v="0"/>
    <x v="6"/>
  </r>
  <r>
    <x v="564"/>
    <x v="556"/>
    <x v="203"/>
    <x v="51"/>
    <x v="553"/>
    <n v="5"/>
    <n v="5"/>
    <x v="4"/>
    <x v="10"/>
    <x v="0"/>
    <x v="1"/>
  </r>
  <r>
    <x v="565"/>
    <x v="557"/>
    <x v="139"/>
    <x v="150"/>
    <x v="554"/>
    <n v="3"/>
    <n v="1"/>
    <x v="0"/>
    <x v="5"/>
    <x v="0"/>
    <x v="5"/>
  </r>
  <r>
    <x v="566"/>
    <x v="558"/>
    <x v="95"/>
    <x v="190"/>
    <x v="555"/>
    <n v="2"/>
    <n v="1"/>
    <x v="0"/>
    <x v="0"/>
    <x v="0"/>
    <x v="0"/>
  </r>
  <r>
    <x v="567"/>
    <x v="559"/>
    <x v="64"/>
    <x v="25"/>
    <x v="556"/>
    <n v="4"/>
    <n v="1"/>
    <x v="0"/>
    <x v="11"/>
    <x v="0"/>
    <x v="7"/>
  </r>
  <r>
    <x v="568"/>
    <x v="560"/>
    <x v="204"/>
    <x v="11"/>
    <x v="557"/>
    <n v="5"/>
    <n v="2"/>
    <x v="2"/>
    <x v="7"/>
    <x v="0"/>
    <x v="2"/>
  </r>
  <r>
    <x v="569"/>
    <x v="561"/>
    <x v="205"/>
    <x v="11"/>
    <x v="558"/>
    <n v="5"/>
    <n v="5"/>
    <x v="4"/>
    <x v="10"/>
    <x v="0"/>
    <x v="1"/>
  </r>
  <r>
    <x v="570"/>
    <x v="562"/>
    <x v="38"/>
    <x v="18"/>
    <x v="559"/>
    <n v="5"/>
    <n v="1"/>
    <x v="0"/>
    <x v="9"/>
    <x v="0"/>
    <x v="6"/>
  </r>
  <r>
    <x v="571"/>
    <x v="563"/>
    <x v="38"/>
    <x v="138"/>
    <x v="560"/>
    <n v="3"/>
    <n v="1"/>
    <x v="0"/>
    <x v="5"/>
    <x v="0"/>
    <x v="5"/>
  </r>
  <r>
    <x v="572"/>
    <x v="564"/>
    <x v="206"/>
    <x v="11"/>
    <x v="561"/>
    <n v="5"/>
    <n v="5"/>
    <x v="4"/>
    <x v="10"/>
    <x v="0"/>
    <x v="1"/>
  </r>
  <r>
    <x v="573"/>
    <x v="565"/>
    <x v="185"/>
    <x v="191"/>
    <x v="562"/>
    <n v="4"/>
    <n v="2"/>
    <x v="2"/>
    <x v="29"/>
    <x v="0"/>
    <x v="2"/>
  </r>
  <r>
    <x v="574"/>
    <x v="566"/>
    <x v="24"/>
    <x v="18"/>
    <x v="563"/>
    <n v="5"/>
    <n v="1"/>
    <x v="0"/>
    <x v="9"/>
    <x v="0"/>
    <x v="6"/>
  </r>
  <r>
    <x v="575"/>
    <x v="567"/>
    <x v="49"/>
    <x v="192"/>
    <x v="564"/>
    <n v="4"/>
    <n v="1"/>
    <x v="0"/>
    <x v="11"/>
    <x v="0"/>
    <x v="7"/>
  </r>
  <r>
    <x v="576"/>
    <x v="568"/>
    <x v="207"/>
    <x v="1"/>
    <x v="565"/>
    <n v="5"/>
    <n v="5"/>
    <x v="4"/>
    <x v="10"/>
    <x v="0"/>
    <x v="1"/>
  </r>
  <r>
    <x v="577"/>
    <x v="569"/>
    <x v="208"/>
    <x v="96"/>
    <x v="566"/>
    <n v="5"/>
    <n v="3"/>
    <x v="4"/>
    <x v="32"/>
    <x v="0"/>
    <x v="1"/>
  </r>
  <r>
    <x v="578"/>
    <x v="570"/>
    <x v="117"/>
    <x v="27"/>
    <x v="567"/>
    <n v="5"/>
    <n v="1"/>
    <x v="0"/>
    <x v="9"/>
    <x v="0"/>
    <x v="6"/>
  </r>
  <r>
    <x v="579"/>
    <x v="571"/>
    <x v="63"/>
    <x v="134"/>
    <x v="568"/>
    <n v="5"/>
    <n v="1"/>
    <x v="0"/>
    <x v="9"/>
    <x v="0"/>
    <x v="6"/>
  </r>
  <r>
    <x v="580"/>
    <x v="572"/>
    <x v="209"/>
    <x v="85"/>
    <x v="569"/>
    <n v="2"/>
    <n v="3"/>
    <x v="3"/>
    <x v="44"/>
    <x v="0"/>
    <x v="8"/>
  </r>
  <r>
    <x v="581"/>
    <x v="573"/>
    <x v="31"/>
    <x v="27"/>
    <x v="570"/>
    <n v="5"/>
    <n v="1"/>
    <x v="0"/>
    <x v="9"/>
    <x v="0"/>
    <x v="6"/>
  </r>
  <r>
    <x v="582"/>
    <x v="574"/>
    <x v="38"/>
    <x v="134"/>
    <x v="571"/>
    <n v="5"/>
    <n v="1"/>
    <x v="0"/>
    <x v="9"/>
    <x v="0"/>
    <x v="6"/>
  </r>
  <r>
    <x v="583"/>
    <x v="575"/>
    <x v="210"/>
    <x v="42"/>
    <x v="572"/>
    <n v="5"/>
    <n v="5"/>
    <x v="4"/>
    <x v="10"/>
    <x v="0"/>
    <x v="1"/>
  </r>
  <r>
    <x v="584"/>
    <x v="576"/>
    <x v="211"/>
    <x v="11"/>
    <x v="573"/>
    <n v="5"/>
    <n v="5"/>
    <x v="4"/>
    <x v="10"/>
    <x v="0"/>
    <x v="1"/>
  </r>
  <r>
    <x v="585"/>
    <x v="577"/>
    <x v="93"/>
    <x v="59"/>
    <x v="574"/>
    <n v="4"/>
    <n v="1"/>
    <x v="0"/>
    <x v="11"/>
    <x v="0"/>
    <x v="7"/>
  </r>
  <r>
    <x v="586"/>
    <x v="578"/>
    <x v="66"/>
    <x v="104"/>
    <x v="575"/>
    <n v="3"/>
    <n v="1"/>
    <x v="0"/>
    <x v="5"/>
    <x v="0"/>
    <x v="5"/>
  </r>
  <r>
    <x v="587"/>
    <x v="579"/>
    <x v="167"/>
    <x v="11"/>
    <x v="576"/>
    <n v="5"/>
    <n v="5"/>
    <x v="4"/>
    <x v="10"/>
    <x v="0"/>
    <x v="1"/>
  </r>
  <r>
    <x v="588"/>
    <x v="580"/>
    <x v="66"/>
    <x v="88"/>
    <x v="577"/>
    <n v="5"/>
    <n v="1"/>
    <x v="0"/>
    <x v="9"/>
    <x v="0"/>
    <x v="6"/>
  </r>
  <r>
    <x v="589"/>
    <x v="581"/>
    <x v="88"/>
    <x v="15"/>
    <x v="578"/>
    <n v="5"/>
    <n v="1"/>
    <x v="0"/>
    <x v="9"/>
    <x v="0"/>
    <x v="6"/>
  </r>
  <r>
    <x v="590"/>
    <x v="582"/>
    <x v="0"/>
    <x v="121"/>
    <x v="579"/>
    <n v="4"/>
    <n v="1"/>
    <x v="0"/>
    <x v="11"/>
    <x v="0"/>
    <x v="7"/>
  </r>
  <r>
    <x v="591"/>
    <x v="583"/>
    <x v="124"/>
    <x v="20"/>
    <x v="580"/>
    <n v="5"/>
    <n v="2"/>
    <x v="0"/>
    <x v="12"/>
    <x v="0"/>
    <x v="2"/>
  </r>
  <r>
    <x v="592"/>
    <x v="584"/>
    <x v="14"/>
    <x v="141"/>
    <x v="581"/>
    <n v="1"/>
    <n v="1"/>
    <x v="0"/>
    <x v="18"/>
    <x v="0"/>
    <x v="0"/>
  </r>
  <r>
    <x v="593"/>
    <x v="585"/>
    <x v="105"/>
    <x v="1"/>
    <x v="582"/>
    <n v="5"/>
    <n v="1"/>
    <x v="0"/>
    <x v="9"/>
    <x v="0"/>
    <x v="6"/>
  </r>
  <r>
    <x v="594"/>
    <x v="586"/>
    <x v="212"/>
    <x v="112"/>
    <x v="583"/>
    <n v="5"/>
    <n v="3"/>
    <x v="4"/>
    <x v="32"/>
    <x v="0"/>
    <x v="1"/>
  </r>
  <r>
    <x v="595"/>
    <x v="587"/>
    <x v="213"/>
    <x v="51"/>
    <x v="584"/>
    <n v="5"/>
    <n v="5"/>
    <x v="4"/>
    <x v="10"/>
    <x v="0"/>
    <x v="1"/>
  </r>
  <r>
    <x v="596"/>
    <x v="588"/>
    <x v="214"/>
    <x v="96"/>
    <x v="585"/>
    <n v="5"/>
    <n v="3"/>
    <x v="1"/>
    <x v="8"/>
    <x v="0"/>
    <x v="2"/>
  </r>
  <r>
    <x v="597"/>
    <x v="589"/>
    <x v="2"/>
    <x v="193"/>
    <x v="586"/>
    <n v="4"/>
    <n v="1"/>
    <x v="0"/>
    <x v="11"/>
    <x v="0"/>
    <x v="7"/>
  </r>
  <r>
    <x v="598"/>
    <x v="590"/>
    <x v="215"/>
    <x v="27"/>
    <x v="587"/>
    <n v="5"/>
    <n v="2"/>
    <x v="2"/>
    <x v="7"/>
    <x v="0"/>
    <x v="2"/>
  </r>
  <r>
    <x v="599"/>
    <x v="591"/>
    <x v="183"/>
    <x v="92"/>
    <x v="588"/>
    <n v="5"/>
    <n v="2"/>
    <x v="2"/>
    <x v="7"/>
    <x v="0"/>
    <x v="2"/>
  </r>
  <r>
    <x v="600"/>
    <x v="592"/>
    <x v="93"/>
    <x v="103"/>
    <x v="589"/>
    <n v="3"/>
    <n v="1"/>
    <x v="0"/>
    <x v="5"/>
    <x v="0"/>
    <x v="5"/>
  </r>
  <r>
    <x v="601"/>
    <x v="593"/>
    <x v="134"/>
    <x v="194"/>
    <x v="590"/>
    <n v="2"/>
    <n v="1"/>
    <x v="0"/>
    <x v="0"/>
    <x v="0"/>
    <x v="0"/>
  </r>
  <r>
    <x v="602"/>
    <x v="594"/>
    <x v="85"/>
    <x v="71"/>
    <x v="591"/>
    <n v="4"/>
    <n v="1"/>
    <x v="0"/>
    <x v="11"/>
    <x v="0"/>
    <x v="7"/>
  </r>
  <r>
    <x v="603"/>
    <x v="595"/>
    <x v="216"/>
    <x v="118"/>
    <x v="592"/>
    <n v="4"/>
    <n v="5"/>
    <x v="4"/>
    <x v="45"/>
    <x v="0"/>
    <x v="1"/>
  </r>
  <r>
    <x v="604"/>
    <x v="596"/>
    <x v="156"/>
    <x v="18"/>
    <x v="593"/>
    <n v="5"/>
    <n v="3"/>
    <x v="2"/>
    <x v="31"/>
    <x v="0"/>
    <x v="2"/>
  </r>
  <r>
    <x v="605"/>
    <x v="597"/>
    <x v="86"/>
    <x v="87"/>
    <x v="594"/>
    <n v="5"/>
    <n v="1"/>
    <x v="0"/>
    <x v="9"/>
    <x v="0"/>
    <x v="6"/>
  </r>
  <r>
    <x v="606"/>
    <x v="598"/>
    <x v="0"/>
    <x v="71"/>
    <x v="127"/>
    <n v="4"/>
    <n v="1"/>
    <x v="0"/>
    <x v="11"/>
    <x v="0"/>
    <x v="7"/>
  </r>
  <r>
    <x v="607"/>
    <x v="599"/>
    <x v="50"/>
    <x v="81"/>
    <x v="595"/>
    <n v="5"/>
    <n v="1"/>
    <x v="0"/>
    <x v="9"/>
    <x v="0"/>
    <x v="6"/>
  </r>
  <r>
    <x v="608"/>
    <x v="600"/>
    <x v="122"/>
    <x v="99"/>
    <x v="596"/>
    <n v="2"/>
    <n v="1"/>
    <x v="0"/>
    <x v="0"/>
    <x v="0"/>
    <x v="0"/>
  </r>
  <r>
    <x v="609"/>
    <x v="601"/>
    <x v="95"/>
    <x v="195"/>
    <x v="597"/>
    <n v="2"/>
    <n v="1"/>
    <x v="0"/>
    <x v="0"/>
    <x v="0"/>
    <x v="0"/>
  </r>
  <r>
    <x v="610"/>
    <x v="602"/>
    <x v="28"/>
    <x v="33"/>
    <x v="598"/>
    <n v="5"/>
    <n v="2"/>
    <x v="2"/>
    <x v="7"/>
    <x v="0"/>
    <x v="2"/>
  </r>
  <r>
    <x v="611"/>
    <x v="603"/>
    <x v="93"/>
    <x v="179"/>
    <x v="574"/>
    <n v="3"/>
    <n v="1"/>
    <x v="0"/>
    <x v="5"/>
    <x v="0"/>
    <x v="5"/>
  </r>
  <r>
    <x v="612"/>
    <x v="604"/>
    <x v="217"/>
    <x v="97"/>
    <x v="599"/>
    <n v="5"/>
    <n v="3"/>
    <x v="1"/>
    <x v="8"/>
    <x v="0"/>
    <x v="2"/>
  </r>
  <r>
    <x v="613"/>
    <x v="605"/>
    <x v="218"/>
    <x v="65"/>
    <x v="600"/>
    <n v="5"/>
    <n v="5"/>
    <x v="4"/>
    <x v="10"/>
    <x v="0"/>
    <x v="1"/>
  </r>
  <r>
    <x v="614"/>
    <x v="606"/>
    <x v="20"/>
    <x v="9"/>
    <x v="601"/>
    <n v="5"/>
    <n v="2"/>
    <x v="2"/>
    <x v="7"/>
    <x v="0"/>
    <x v="2"/>
  </r>
  <r>
    <x v="615"/>
    <x v="607"/>
    <x v="153"/>
    <x v="66"/>
    <x v="602"/>
    <n v="5"/>
    <n v="4"/>
    <x v="3"/>
    <x v="30"/>
    <x v="0"/>
    <x v="1"/>
  </r>
  <r>
    <x v="616"/>
    <x v="608"/>
    <x v="50"/>
    <x v="108"/>
    <x v="603"/>
    <n v="4"/>
    <n v="1"/>
    <x v="0"/>
    <x v="11"/>
    <x v="0"/>
    <x v="7"/>
  </r>
  <r>
    <x v="617"/>
    <x v="609"/>
    <x v="219"/>
    <x v="58"/>
    <x v="604"/>
    <n v="4"/>
    <n v="3"/>
    <x v="2"/>
    <x v="38"/>
    <x v="0"/>
    <x v="2"/>
  </r>
  <r>
    <x v="618"/>
    <x v="610"/>
    <x v="16"/>
    <x v="92"/>
    <x v="605"/>
    <n v="5"/>
    <n v="1"/>
    <x v="0"/>
    <x v="9"/>
    <x v="0"/>
    <x v="6"/>
  </r>
  <r>
    <x v="619"/>
    <x v="611"/>
    <x v="122"/>
    <x v="140"/>
    <x v="606"/>
    <n v="2"/>
    <n v="1"/>
    <x v="0"/>
    <x v="0"/>
    <x v="0"/>
    <x v="0"/>
  </r>
  <r>
    <x v="620"/>
    <x v="612"/>
    <x v="95"/>
    <x v="88"/>
    <x v="607"/>
    <n v="5"/>
    <n v="1"/>
    <x v="2"/>
    <x v="2"/>
    <x v="0"/>
    <x v="2"/>
  </r>
  <r>
    <x v="621"/>
    <x v="613"/>
    <x v="4"/>
    <x v="82"/>
    <x v="608"/>
    <n v="5"/>
    <n v="1"/>
    <x v="0"/>
    <x v="9"/>
    <x v="0"/>
    <x v="6"/>
  </r>
  <r>
    <x v="622"/>
    <x v="614"/>
    <x v="6"/>
    <x v="65"/>
    <x v="609"/>
    <n v="5"/>
    <n v="1"/>
    <x v="0"/>
    <x v="9"/>
    <x v="0"/>
    <x v="6"/>
  </r>
  <r>
    <x v="623"/>
    <x v="615"/>
    <x v="220"/>
    <x v="75"/>
    <x v="610"/>
    <n v="5"/>
    <n v="5"/>
    <x v="4"/>
    <x v="10"/>
    <x v="0"/>
    <x v="1"/>
  </r>
  <r>
    <x v="624"/>
    <x v="616"/>
    <x v="170"/>
    <x v="60"/>
    <x v="611"/>
    <n v="5"/>
    <n v="2"/>
    <x v="2"/>
    <x v="7"/>
    <x v="0"/>
    <x v="2"/>
  </r>
  <r>
    <x v="625"/>
    <x v="617"/>
    <x v="185"/>
    <x v="196"/>
    <x v="612"/>
    <n v="3"/>
    <n v="2"/>
    <x v="1"/>
    <x v="33"/>
    <x v="0"/>
    <x v="9"/>
  </r>
  <r>
    <x v="626"/>
    <x v="618"/>
    <x v="86"/>
    <x v="78"/>
    <x v="613"/>
    <n v="5"/>
    <n v="1"/>
    <x v="0"/>
    <x v="9"/>
    <x v="0"/>
    <x v="6"/>
  </r>
  <r>
    <x v="627"/>
    <x v="619"/>
    <x v="93"/>
    <x v="197"/>
    <x v="614"/>
    <n v="4"/>
    <n v="1"/>
    <x v="3"/>
    <x v="46"/>
    <x v="0"/>
    <x v="4"/>
  </r>
  <r>
    <x v="628"/>
    <x v="620"/>
    <x v="17"/>
    <x v="10"/>
    <x v="615"/>
    <n v="5"/>
    <n v="2"/>
    <x v="2"/>
    <x v="7"/>
    <x v="0"/>
    <x v="2"/>
  </r>
  <r>
    <x v="629"/>
    <x v="621"/>
    <x v="114"/>
    <x v="40"/>
    <x v="616"/>
    <n v="5"/>
    <n v="2"/>
    <x v="0"/>
    <x v="12"/>
    <x v="0"/>
    <x v="2"/>
  </r>
  <r>
    <x v="630"/>
    <x v="622"/>
    <x v="155"/>
    <x v="71"/>
    <x v="617"/>
    <n v="4"/>
    <n v="2"/>
    <x v="0"/>
    <x v="20"/>
    <x v="0"/>
    <x v="2"/>
  </r>
  <r>
    <x v="631"/>
    <x v="623"/>
    <x v="221"/>
    <x v="96"/>
    <x v="618"/>
    <n v="5"/>
    <n v="3"/>
    <x v="2"/>
    <x v="31"/>
    <x v="0"/>
    <x v="2"/>
  </r>
  <r>
    <x v="632"/>
    <x v="624"/>
    <x v="6"/>
    <x v="9"/>
    <x v="619"/>
    <n v="5"/>
    <n v="1"/>
    <x v="0"/>
    <x v="9"/>
    <x v="0"/>
    <x v="6"/>
  </r>
  <r>
    <x v="633"/>
    <x v="625"/>
    <x v="66"/>
    <x v="198"/>
    <x v="620"/>
    <n v="2"/>
    <n v="1"/>
    <x v="0"/>
    <x v="0"/>
    <x v="0"/>
    <x v="0"/>
  </r>
  <r>
    <x v="634"/>
    <x v="626"/>
    <x v="183"/>
    <x v="172"/>
    <x v="621"/>
    <n v="4"/>
    <n v="2"/>
    <x v="0"/>
    <x v="20"/>
    <x v="0"/>
    <x v="2"/>
  </r>
  <r>
    <x v="635"/>
    <x v="627"/>
    <x v="126"/>
    <x v="72"/>
    <x v="622"/>
    <n v="5"/>
    <n v="1"/>
    <x v="0"/>
    <x v="9"/>
    <x v="0"/>
    <x v="6"/>
  </r>
  <r>
    <x v="636"/>
    <x v="628"/>
    <x v="126"/>
    <x v="162"/>
    <x v="623"/>
    <n v="2"/>
    <n v="1"/>
    <x v="0"/>
    <x v="0"/>
    <x v="0"/>
    <x v="0"/>
  </r>
  <r>
    <x v="637"/>
    <x v="629"/>
    <x v="90"/>
    <x v="3"/>
    <x v="624"/>
    <n v="5"/>
    <n v="2"/>
    <x v="2"/>
    <x v="7"/>
    <x v="0"/>
    <x v="2"/>
  </r>
  <r>
    <x v="638"/>
    <x v="630"/>
    <x v="121"/>
    <x v="5"/>
    <x v="625"/>
    <n v="5"/>
    <n v="3"/>
    <x v="1"/>
    <x v="8"/>
    <x v="0"/>
    <x v="2"/>
  </r>
  <r>
    <x v="639"/>
    <x v="631"/>
    <x v="8"/>
    <x v="34"/>
    <x v="626"/>
    <n v="5"/>
    <n v="1"/>
    <x v="0"/>
    <x v="9"/>
    <x v="0"/>
    <x v="6"/>
  </r>
  <r>
    <x v="640"/>
    <x v="632"/>
    <x v="32"/>
    <x v="82"/>
    <x v="627"/>
    <n v="5"/>
    <n v="1"/>
    <x v="0"/>
    <x v="9"/>
    <x v="0"/>
    <x v="6"/>
  </r>
  <r>
    <x v="641"/>
    <x v="633"/>
    <x v="200"/>
    <x v="96"/>
    <x v="628"/>
    <n v="5"/>
    <n v="1"/>
    <x v="2"/>
    <x v="2"/>
    <x v="0"/>
    <x v="2"/>
  </r>
  <r>
    <x v="642"/>
    <x v="634"/>
    <x v="68"/>
    <x v="18"/>
    <x v="629"/>
    <n v="5"/>
    <n v="1"/>
    <x v="0"/>
    <x v="9"/>
    <x v="0"/>
    <x v="6"/>
  </r>
  <r>
    <x v="643"/>
    <x v="635"/>
    <x v="222"/>
    <x v="66"/>
    <x v="630"/>
    <n v="5"/>
    <n v="5"/>
    <x v="4"/>
    <x v="10"/>
    <x v="0"/>
    <x v="1"/>
  </r>
  <r>
    <x v="644"/>
    <x v="636"/>
    <x v="72"/>
    <x v="72"/>
    <x v="631"/>
    <n v="5"/>
    <n v="2"/>
    <x v="2"/>
    <x v="7"/>
    <x v="0"/>
    <x v="2"/>
  </r>
  <r>
    <x v="645"/>
    <x v="637"/>
    <x v="4"/>
    <x v="135"/>
    <x v="632"/>
    <n v="5"/>
    <n v="1"/>
    <x v="0"/>
    <x v="9"/>
    <x v="0"/>
    <x v="6"/>
  </r>
  <r>
    <x v="646"/>
    <x v="638"/>
    <x v="223"/>
    <x v="82"/>
    <x v="633"/>
    <n v="5"/>
    <n v="5"/>
    <x v="3"/>
    <x v="25"/>
    <x v="0"/>
    <x v="1"/>
  </r>
  <r>
    <x v="647"/>
    <x v="639"/>
    <x v="18"/>
    <x v="36"/>
    <x v="634"/>
    <n v="5"/>
    <n v="1"/>
    <x v="0"/>
    <x v="9"/>
    <x v="0"/>
    <x v="6"/>
  </r>
  <r>
    <x v="648"/>
    <x v="640"/>
    <x v="144"/>
    <x v="12"/>
    <x v="635"/>
    <n v="5"/>
    <n v="2"/>
    <x v="2"/>
    <x v="7"/>
    <x v="0"/>
    <x v="2"/>
  </r>
  <r>
    <x v="649"/>
    <x v="641"/>
    <x v="190"/>
    <x v="60"/>
    <x v="636"/>
    <n v="5"/>
    <n v="4"/>
    <x v="1"/>
    <x v="1"/>
    <x v="0"/>
    <x v="1"/>
  </r>
  <r>
    <x v="650"/>
    <x v="642"/>
    <x v="93"/>
    <x v="85"/>
    <x v="637"/>
    <n v="2"/>
    <n v="1"/>
    <x v="0"/>
    <x v="0"/>
    <x v="0"/>
    <x v="0"/>
  </r>
  <r>
    <x v="651"/>
    <x v="643"/>
    <x v="89"/>
    <x v="88"/>
    <x v="638"/>
    <n v="5"/>
    <n v="2"/>
    <x v="2"/>
    <x v="7"/>
    <x v="0"/>
    <x v="2"/>
  </r>
  <r>
    <x v="652"/>
    <x v="644"/>
    <x v="150"/>
    <x v="30"/>
    <x v="639"/>
    <n v="1"/>
    <n v="1"/>
    <x v="0"/>
    <x v="18"/>
    <x v="0"/>
    <x v="0"/>
  </r>
  <r>
    <x v="653"/>
    <x v="645"/>
    <x v="0"/>
    <x v="54"/>
    <x v="640"/>
    <n v="5"/>
    <n v="1"/>
    <x v="0"/>
    <x v="9"/>
    <x v="0"/>
    <x v="6"/>
  </r>
  <r>
    <x v="654"/>
    <x v="646"/>
    <x v="49"/>
    <x v="3"/>
    <x v="641"/>
    <n v="5"/>
    <n v="1"/>
    <x v="0"/>
    <x v="9"/>
    <x v="0"/>
    <x v="6"/>
  </r>
  <r>
    <x v="655"/>
    <x v="647"/>
    <x v="20"/>
    <x v="50"/>
    <x v="642"/>
    <n v="4"/>
    <n v="2"/>
    <x v="0"/>
    <x v="20"/>
    <x v="0"/>
    <x v="2"/>
  </r>
  <r>
    <x v="656"/>
    <x v="648"/>
    <x v="49"/>
    <x v="199"/>
    <x v="643"/>
    <n v="5"/>
    <n v="1"/>
    <x v="0"/>
    <x v="9"/>
    <x v="0"/>
    <x v="6"/>
  </r>
  <r>
    <x v="657"/>
    <x v="649"/>
    <x v="122"/>
    <x v="200"/>
    <x v="644"/>
    <n v="4"/>
    <n v="1"/>
    <x v="0"/>
    <x v="11"/>
    <x v="0"/>
    <x v="7"/>
  </r>
  <r>
    <x v="658"/>
    <x v="650"/>
    <x v="99"/>
    <x v="54"/>
    <x v="645"/>
    <n v="5"/>
    <n v="2"/>
    <x v="2"/>
    <x v="7"/>
    <x v="0"/>
    <x v="2"/>
  </r>
  <r>
    <x v="659"/>
    <x v="651"/>
    <x v="163"/>
    <x v="65"/>
    <x v="646"/>
    <n v="5"/>
    <n v="4"/>
    <x v="3"/>
    <x v="30"/>
    <x v="0"/>
    <x v="1"/>
  </r>
  <r>
    <x v="660"/>
    <x v="652"/>
    <x v="116"/>
    <x v="15"/>
    <x v="647"/>
    <n v="5"/>
    <n v="3"/>
    <x v="2"/>
    <x v="31"/>
    <x v="0"/>
    <x v="2"/>
  </r>
  <r>
    <x v="661"/>
    <x v="653"/>
    <x v="50"/>
    <x v="92"/>
    <x v="648"/>
    <n v="5"/>
    <n v="1"/>
    <x v="0"/>
    <x v="9"/>
    <x v="0"/>
    <x v="6"/>
  </r>
  <r>
    <x v="662"/>
    <x v="654"/>
    <x v="107"/>
    <x v="55"/>
    <x v="649"/>
    <n v="5"/>
    <n v="1"/>
    <x v="0"/>
    <x v="9"/>
    <x v="0"/>
    <x v="6"/>
  </r>
  <r>
    <x v="663"/>
    <x v="655"/>
    <x v="66"/>
    <x v="31"/>
    <x v="650"/>
    <n v="5"/>
    <n v="1"/>
    <x v="0"/>
    <x v="9"/>
    <x v="0"/>
    <x v="6"/>
  </r>
  <r>
    <x v="664"/>
    <x v="656"/>
    <x v="224"/>
    <x v="70"/>
    <x v="651"/>
    <n v="5"/>
    <n v="3"/>
    <x v="1"/>
    <x v="8"/>
    <x v="0"/>
    <x v="2"/>
  </r>
  <r>
    <x v="665"/>
    <x v="657"/>
    <x v="225"/>
    <x v="74"/>
    <x v="652"/>
    <n v="5"/>
    <n v="5"/>
    <x v="4"/>
    <x v="10"/>
    <x v="0"/>
    <x v="1"/>
  </r>
  <r>
    <x v="666"/>
    <x v="658"/>
    <x v="64"/>
    <x v="201"/>
    <x v="653"/>
    <n v="4"/>
    <n v="1"/>
    <x v="0"/>
    <x v="11"/>
    <x v="0"/>
    <x v="7"/>
  </r>
  <r>
    <x v="667"/>
    <x v="659"/>
    <x v="141"/>
    <x v="65"/>
    <x v="654"/>
    <n v="5"/>
    <n v="1"/>
    <x v="0"/>
    <x v="9"/>
    <x v="0"/>
    <x v="6"/>
  </r>
  <r>
    <x v="668"/>
    <x v="660"/>
    <x v="226"/>
    <x v="55"/>
    <x v="655"/>
    <n v="5"/>
    <n v="3"/>
    <x v="3"/>
    <x v="19"/>
    <x v="0"/>
    <x v="1"/>
  </r>
  <r>
    <x v="669"/>
    <x v="661"/>
    <x v="127"/>
    <x v="182"/>
    <x v="656"/>
    <n v="5"/>
    <n v="2"/>
    <x v="2"/>
    <x v="7"/>
    <x v="0"/>
    <x v="2"/>
  </r>
  <r>
    <x v="670"/>
    <x v="662"/>
    <x v="37"/>
    <x v="85"/>
    <x v="657"/>
    <n v="2"/>
    <n v="1"/>
    <x v="0"/>
    <x v="0"/>
    <x v="0"/>
    <x v="0"/>
  </r>
  <r>
    <x v="671"/>
    <x v="663"/>
    <x v="95"/>
    <x v="172"/>
    <x v="416"/>
    <n v="4"/>
    <n v="1"/>
    <x v="0"/>
    <x v="11"/>
    <x v="0"/>
    <x v="7"/>
  </r>
  <r>
    <x v="672"/>
    <x v="664"/>
    <x v="37"/>
    <x v="202"/>
    <x v="404"/>
    <n v="4"/>
    <n v="1"/>
    <x v="0"/>
    <x v="11"/>
    <x v="0"/>
    <x v="7"/>
  </r>
  <r>
    <x v="673"/>
    <x v="665"/>
    <x v="103"/>
    <x v="43"/>
    <x v="658"/>
    <n v="5"/>
    <n v="1"/>
    <x v="0"/>
    <x v="9"/>
    <x v="0"/>
    <x v="6"/>
  </r>
  <r>
    <x v="674"/>
    <x v="666"/>
    <x v="181"/>
    <x v="203"/>
    <x v="659"/>
    <n v="3"/>
    <n v="2"/>
    <x v="2"/>
    <x v="17"/>
    <x v="0"/>
    <x v="5"/>
  </r>
  <r>
    <x v="675"/>
    <x v="667"/>
    <x v="37"/>
    <x v="204"/>
    <x v="660"/>
    <n v="3"/>
    <n v="1"/>
    <x v="0"/>
    <x v="5"/>
    <x v="0"/>
    <x v="5"/>
  </r>
  <r>
    <x v="676"/>
    <x v="668"/>
    <x v="186"/>
    <x v="205"/>
    <x v="661"/>
    <n v="5"/>
    <n v="2"/>
    <x v="2"/>
    <x v="7"/>
    <x v="0"/>
    <x v="2"/>
  </r>
  <r>
    <x v="677"/>
    <x v="669"/>
    <x v="48"/>
    <x v="15"/>
    <x v="662"/>
    <n v="5"/>
    <n v="1"/>
    <x v="0"/>
    <x v="9"/>
    <x v="0"/>
    <x v="6"/>
  </r>
  <r>
    <x v="678"/>
    <x v="670"/>
    <x v="58"/>
    <x v="195"/>
    <x v="189"/>
    <n v="2"/>
    <n v="1"/>
    <x v="0"/>
    <x v="0"/>
    <x v="0"/>
    <x v="0"/>
  </r>
  <r>
    <x v="679"/>
    <x v="671"/>
    <x v="139"/>
    <x v="206"/>
    <x v="663"/>
    <n v="3"/>
    <n v="1"/>
    <x v="0"/>
    <x v="5"/>
    <x v="0"/>
    <x v="5"/>
  </r>
  <r>
    <x v="680"/>
    <x v="672"/>
    <x v="0"/>
    <x v="26"/>
    <x v="664"/>
    <n v="5"/>
    <n v="1"/>
    <x v="0"/>
    <x v="9"/>
    <x v="0"/>
    <x v="6"/>
  </r>
  <r>
    <x v="681"/>
    <x v="673"/>
    <x v="14"/>
    <x v="207"/>
    <x v="665"/>
    <n v="3"/>
    <n v="1"/>
    <x v="0"/>
    <x v="5"/>
    <x v="0"/>
    <x v="5"/>
  </r>
  <r>
    <x v="682"/>
    <x v="674"/>
    <x v="227"/>
    <x v="18"/>
    <x v="666"/>
    <n v="5"/>
    <n v="5"/>
    <x v="4"/>
    <x v="10"/>
    <x v="0"/>
    <x v="1"/>
  </r>
  <r>
    <x v="683"/>
    <x v="675"/>
    <x v="228"/>
    <x v="188"/>
    <x v="667"/>
    <n v="5"/>
    <n v="4"/>
    <x v="4"/>
    <x v="23"/>
    <x v="0"/>
    <x v="1"/>
  </r>
  <r>
    <x v="684"/>
    <x v="676"/>
    <x v="68"/>
    <x v="45"/>
    <x v="668"/>
    <n v="5"/>
    <n v="1"/>
    <x v="0"/>
    <x v="9"/>
    <x v="0"/>
    <x v="6"/>
  </r>
  <r>
    <x v="685"/>
    <x v="677"/>
    <x v="9"/>
    <x v="117"/>
    <x v="669"/>
    <n v="3"/>
    <n v="2"/>
    <x v="4"/>
    <x v="34"/>
    <x v="0"/>
    <x v="4"/>
  </r>
  <r>
    <x v="686"/>
    <x v="678"/>
    <x v="51"/>
    <x v="48"/>
    <x v="670"/>
    <n v="5"/>
    <n v="1"/>
    <x v="0"/>
    <x v="9"/>
    <x v="0"/>
    <x v="6"/>
  </r>
  <r>
    <x v="687"/>
    <x v="679"/>
    <x v="32"/>
    <x v="54"/>
    <x v="671"/>
    <n v="5"/>
    <n v="1"/>
    <x v="0"/>
    <x v="9"/>
    <x v="0"/>
    <x v="6"/>
  </r>
  <r>
    <x v="688"/>
    <x v="680"/>
    <x v="64"/>
    <x v="99"/>
    <x v="672"/>
    <n v="2"/>
    <n v="1"/>
    <x v="0"/>
    <x v="0"/>
    <x v="0"/>
    <x v="0"/>
  </r>
  <r>
    <x v="689"/>
    <x v="681"/>
    <x v="168"/>
    <x v="136"/>
    <x v="673"/>
    <n v="4"/>
    <n v="2"/>
    <x v="2"/>
    <x v="29"/>
    <x v="0"/>
    <x v="2"/>
  </r>
  <r>
    <x v="690"/>
    <x v="682"/>
    <x v="8"/>
    <x v="49"/>
    <x v="674"/>
    <n v="4"/>
    <n v="1"/>
    <x v="0"/>
    <x v="11"/>
    <x v="0"/>
    <x v="7"/>
  </r>
  <r>
    <x v="691"/>
    <x v="683"/>
    <x v="7"/>
    <x v="196"/>
    <x v="675"/>
    <n v="3"/>
    <n v="1"/>
    <x v="2"/>
    <x v="6"/>
    <x v="0"/>
    <x v="5"/>
  </r>
  <r>
    <x v="692"/>
    <x v="684"/>
    <x v="34"/>
    <x v="107"/>
    <x v="676"/>
    <n v="4"/>
    <n v="1"/>
    <x v="0"/>
    <x v="11"/>
    <x v="0"/>
    <x v="7"/>
  </r>
  <r>
    <x v="693"/>
    <x v="685"/>
    <x v="58"/>
    <x v="97"/>
    <x v="677"/>
    <n v="5"/>
    <n v="1"/>
    <x v="0"/>
    <x v="9"/>
    <x v="0"/>
    <x v="6"/>
  </r>
  <r>
    <x v="694"/>
    <x v="686"/>
    <x v="226"/>
    <x v="3"/>
    <x v="678"/>
    <n v="5"/>
    <n v="3"/>
    <x v="2"/>
    <x v="31"/>
    <x v="0"/>
    <x v="2"/>
  </r>
  <r>
    <x v="695"/>
    <x v="687"/>
    <x v="171"/>
    <x v="76"/>
    <x v="679"/>
    <n v="5"/>
    <n v="1"/>
    <x v="0"/>
    <x v="9"/>
    <x v="0"/>
    <x v="6"/>
  </r>
  <r>
    <x v="696"/>
    <x v="688"/>
    <x v="63"/>
    <x v="208"/>
    <x v="680"/>
    <n v="4"/>
    <n v="1"/>
    <x v="0"/>
    <x v="11"/>
    <x v="0"/>
    <x v="7"/>
  </r>
  <r>
    <x v="697"/>
    <x v="689"/>
    <x v="16"/>
    <x v="107"/>
    <x v="681"/>
    <n v="4"/>
    <n v="1"/>
    <x v="0"/>
    <x v="11"/>
    <x v="0"/>
    <x v="7"/>
  </r>
  <r>
    <x v="698"/>
    <x v="690"/>
    <x v="52"/>
    <x v="64"/>
    <x v="682"/>
    <n v="4"/>
    <n v="1"/>
    <x v="0"/>
    <x v="11"/>
    <x v="0"/>
    <x v="7"/>
  </r>
  <r>
    <x v="699"/>
    <x v="691"/>
    <x v="22"/>
    <x v="15"/>
    <x v="683"/>
    <n v="5"/>
    <n v="1"/>
    <x v="0"/>
    <x v="9"/>
    <x v="0"/>
    <x v="6"/>
  </r>
  <r>
    <x v="700"/>
    <x v="692"/>
    <x v="93"/>
    <x v="60"/>
    <x v="684"/>
    <n v="5"/>
    <n v="1"/>
    <x v="0"/>
    <x v="9"/>
    <x v="0"/>
    <x v="6"/>
  </r>
  <r>
    <x v="701"/>
    <x v="693"/>
    <x v="71"/>
    <x v="54"/>
    <x v="685"/>
    <n v="5"/>
    <n v="1"/>
    <x v="0"/>
    <x v="9"/>
    <x v="0"/>
    <x v="6"/>
  </r>
  <r>
    <x v="702"/>
    <x v="694"/>
    <x v="229"/>
    <x v="199"/>
    <x v="686"/>
    <n v="5"/>
    <n v="2"/>
    <x v="2"/>
    <x v="7"/>
    <x v="0"/>
    <x v="2"/>
  </r>
  <r>
    <x v="703"/>
    <x v="695"/>
    <x v="66"/>
    <x v="199"/>
    <x v="687"/>
    <n v="5"/>
    <n v="1"/>
    <x v="0"/>
    <x v="9"/>
    <x v="0"/>
    <x v="6"/>
  </r>
  <r>
    <x v="704"/>
    <x v="696"/>
    <x v="139"/>
    <x v="209"/>
    <x v="688"/>
    <n v="2"/>
    <n v="1"/>
    <x v="0"/>
    <x v="0"/>
    <x v="0"/>
    <x v="0"/>
  </r>
  <r>
    <x v="705"/>
    <x v="697"/>
    <x v="18"/>
    <x v="210"/>
    <x v="689"/>
    <n v="2"/>
    <n v="1"/>
    <x v="0"/>
    <x v="0"/>
    <x v="0"/>
    <x v="0"/>
  </r>
  <r>
    <x v="706"/>
    <x v="698"/>
    <x v="230"/>
    <x v="11"/>
    <x v="690"/>
    <n v="5"/>
    <n v="5"/>
    <x v="4"/>
    <x v="10"/>
    <x v="0"/>
    <x v="1"/>
  </r>
  <r>
    <x v="707"/>
    <x v="699"/>
    <x v="29"/>
    <x v="68"/>
    <x v="691"/>
    <n v="5"/>
    <n v="2"/>
    <x v="2"/>
    <x v="7"/>
    <x v="0"/>
    <x v="2"/>
  </r>
  <r>
    <x v="708"/>
    <x v="700"/>
    <x v="123"/>
    <x v="54"/>
    <x v="692"/>
    <n v="5"/>
    <n v="4"/>
    <x v="1"/>
    <x v="1"/>
    <x v="0"/>
    <x v="1"/>
  </r>
  <r>
    <x v="709"/>
    <x v="701"/>
    <x v="231"/>
    <x v="1"/>
    <x v="693"/>
    <n v="5"/>
    <n v="4"/>
    <x v="4"/>
    <x v="23"/>
    <x v="0"/>
    <x v="1"/>
  </r>
  <r>
    <x v="710"/>
    <x v="702"/>
    <x v="232"/>
    <x v="76"/>
    <x v="694"/>
    <n v="5"/>
    <n v="5"/>
    <x v="4"/>
    <x v="10"/>
    <x v="0"/>
    <x v="1"/>
  </r>
  <r>
    <x v="711"/>
    <x v="703"/>
    <x v="233"/>
    <x v="11"/>
    <x v="695"/>
    <n v="5"/>
    <n v="5"/>
    <x v="4"/>
    <x v="10"/>
    <x v="0"/>
    <x v="1"/>
  </r>
  <r>
    <x v="712"/>
    <x v="704"/>
    <x v="93"/>
    <x v="61"/>
    <x v="696"/>
    <n v="1"/>
    <n v="1"/>
    <x v="0"/>
    <x v="18"/>
    <x v="0"/>
    <x v="0"/>
  </r>
  <r>
    <x v="713"/>
    <x v="705"/>
    <x v="132"/>
    <x v="109"/>
    <x v="697"/>
    <n v="5"/>
    <n v="2"/>
    <x v="0"/>
    <x v="12"/>
    <x v="0"/>
    <x v="2"/>
  </r>
  <r>
    <x v="714"/>
    <x v="706"/>
    <x v="86"/>
    <x v="112"/>
    <x v="698"/>
    <n v="5"/>
    <n v="1"/>
    <x v="0"/>
    <x v="9"/>
    <x v="0"/>
    <x v="6"/>
  </r>
  <r>
    <x v="715"/>
    <x v="707"/>
    <x v="58"/>
    <x v="131"/>
    <x v="699"/>
    <n v="4"/>
    <n v="1"/>
    <x v="0"/>
    <x v="11"/>
    <x v="0"/>
    <x v="7"/>
  </r>
  <r>
    <x v="716"/>
    <x v="708"/>
    <x v="31"/>
    <x v="34"/>
    <x v="700"/>
    <n v="5"/>
    <n v="1"/>
    <x v="0"/>
    <x v="9"/>
    <x v="0"/>
    <x v="6"/>
  </r>
  <r>
    <x v="717"/>
    <x v="709"/>
    <x v="66"/>
    <x v="31"/>
    <x v="701"/>
    <n v="5"/>
    <n v="1"/>
    <x v="0"/>
    <x v="9"/>
    <x v="0"/>
    <x v="6"/>
  </r>
  <r>
    <x v="718"/>
    <x v="710"/>
    <x v="50"/>
    <x v="211"/>
    <x v="590"/>
    <n v="5"/>
    <n v="1"/>
    <x v="0"/>
    <x v="9"/>
    <x v="0"/>
    <x v="6"/>
  </r>
  <r>
    <x v="719"/>
    <x v="711"/>
    <x v="18"/>
    <x v="135"/>
    <x v="702"/>
    <n v="5"/>
    <n v="1"/>
    <x v="0"/>
    <x v="9"/>
    <x v="0"/>
    <x v="6"/>
  </r>
  <r>
    <x v="720"/>
    <x v="712"/>
    <x v="17"/>
    <x v="172"/>
    <x v="703"/>
    <n v="4"/>
    <n v="2"/>
    <x v="2"/>
    <x v="29"/>
    <x v="0"/>
    <x v="2"/>
  </r>
  <r>
    <x v="721"/>
    <x v="713"/>
    <x v="45"/>
    <x v="3"/>
    <x v="704"/>
    <n v="5"/>
    <n v="1"/>
    <x v="2"/>
    <x v="2"/>
    <x v="0"/>
    <x v="2"/>
  </r>
  <r>
    <x v="722"/>
    <x v="714"/>
    <x v="95"/>
    <x v="89"/>
    <x v="705"/>
    <n v="5"/>
    <n v="1"/>
    <x v="0"/>
    <x v="9"/>
    <x v="0"/>
    <x v="6"/>
  </r>
  <r>
    <x v="723"/>
    <x v="715"/>
    <x v="22"/>
    <x v="125"/>
    <x v="706"/>
    <n v="2"/>
    <n v="1"/>
    <x v="0"/>
    <x v="0"/>
    <x v="0"/>
    <x v="0"/>
  </r>
  <r>
    <x v="724"/>
    <x v="716"/>
    <x v="234"/>
    <x v="81"/>
    <x v="707"/>
    <n v="5"/>
    <n v="4"/>
    <x v="1"/>
    <x v="1"/>
    <x v="0"/>
    <x v="1"/>
  </r>
  <r>
    <x v="725"/>
    <x v="717"/>
    <x v="126"/>
    <x v="176"/>
    <x v="708"/>
    <n v="4"/>
    <n v="1"/>
    <x v="0"/>
    <x v="11"/>
    <x v="0"/>
    <x v="7"/>
  </r>
  <r>
    <x v="726"/>
    <x v="718"/>
    <x v="2"/>
    <x v="79"/>
    <x v="709"/>
    <n v="5"/>
    <n v="1"/>
    <x v="0"/>
    <x v="9"/>
    <x v="0"/>
    <x v="6"/>
  </r>
  <r>
    <x v="727"/>
    <x v="719"/>
    <x v="39"/>
    <x v="110"/>
    <x v="710"/>
    <n v="3"/>
    <n v="1"/>
    <x v="2"/>
    <x v="6"/>
    <x v="0"/>
    <x v="5"/>
  </r>
  <r>
    <x v="728"/>
    <x v="720"/>
    <x v="18"/>
    <x v="127"/>
    <x v="711"/>
    <n v="1"/>
    <n v="1"/>
    <x v="0"/>
    <x v="18"/>
    <x v="0"/>
    <x v="0"/>
  </r>
  <r>
    <x v="729"/>
    <x v="721"/>
    <x v="37"/>
    <x v="212"/>
    <x v="712"/>
    <n v="4"/>
    <n v="1"/>
    <x v="0"/>
    <x v="11"/>
    <x v="0"/>
    <x v="7"/>
  </r>
  <r>
    <x v="730"/>
    <x v="722"/>
    <x v="9"/>
    <x v="12"/>
    <x v="713"/>
    <n v="5"/>
    <n v="2"/>
    <x v="2"/>
    <x v="7"/>
    <x v="0"/>
    <x v="2"/>
  </r>
  <r>
    <x v="731"/>
    <x v="723"/>
    <x v="0"/>
    <x v="11"/>
    <x v="714"/>
    <n v="5"/>
    <n v="1"/>
    <x v="0"/>
    <x v="9"/>
    <x v="0"/>
    <x v="6"/>
  </r>
  <r>
    <x v="732"/>
    <x v="724"/>
    <x v="37"/>
    <x v="209"/>
    <x v="715"/>
    <n v="2"/>
    <n v="1"/>
    <x v="0"/>
    <x v="0"/>
    <x v="0"/>
    <x v="0"/>
  </r>
  <r>
    <x v="733"/>
    <x v="725"/>
    <x v="64"/>
    <x v="213"/>
    <x v="716"/>
    <n v="4"/>
    <n v="1"/>
    <x v="0"/>
    <x v="11"/>
    <x v="0"/>
    <x v="7"/>
  </r>
  <r>
    <x v="734"/>
    <x v="726"/>
    <x v="83"/>
    <x v="214"/>
    <x v="717"/>
    <n v="4"/>
    <n v="2"/>
    <x v="2"/>
    <x v="29"/>
    <x v="0"/>
    <x v="2"/>
  </r>
  <r>
    <x v="735"/>
    <x v="727"/>
    <x v="93"/>
    <x v="176"/>
    <x v="718"/>
    <n v="4"/>
    <n v="1"/>
    <x v="0"/>
    <x v="11"/>
    <x v="0"/>
    <x v="7"/>
  </r>
  <r>
    <x v="736"/>
    <x v="728"/>
    <x v="103"/>
    <x v="215"/>
    <x v="719"/>
    <n v="1"/>
    <n v="1"/>
    <x v="0"/>
    <x v="18"/>
    <x v="0"/>
    <x v="0"/>
  </r>
  <r>
    <x v="737"/>
    <x v="729"/>
    <x v="83"/>
    <x v="18"/>
    <x v="720"/>
    <n v="5"/>
    <n v="2"/>
    <x v="2"/>
    <x v="7"/>
    <x v="0"/>
    <x v="2"/>
  </r>
  <r>
    <x v="738"/>
    <x v="730"/>
    <x v="93"/>
    <x v="133"/>
    <x v="465"/>
    <n v="4"/>
    <n v="1"/>
    <x v="0"/>
    <x v="11"/>
    <x v="0"/>
    <x v="7"/>
  </r>
  <r>
    <x v="739"/>
    <x v="731"/>
    <x v="107"/>
    <x v="9"/>
    <x v="721"/>
    <n v="5"/>
    <n v="1"/>
    <x v="2"/>
    <x v="2"/>
    <x v="0"/>
    <x v="2"/>
  </r>
  <r>
    <x v="740"/>
    <x v="732"/>
    <x v="169"/>
    <x v="12"/>
    <x v="722"/>
    <n v="5"/>
    <n v="2"/>
    <x v="2"/>
    <x v="7"/>
    <x v="0"/>
    <x v="2"/>
  </r>
  <r>
    <x v="741"/>
    <x v="733"/>
    <x v="25"/>
    <x v="96"/>
    <x v="723"/>
    <n v="5"/>
    <n v="2"/>
    <x v="2"/>
    <x v="7"/>
    <x v="0"/>
    <x v="2"/>
  </r>
  <r>
    <x v="742"/>
    <x v="734"/>
    <x v="63"/>
    <x v="18"/>
    <x v="724"/>
    <n v="5"/>
    <n v="1"/>
    <x v="0"/>
    <x v="9"/>
    <x v="0"/>
    <x v="6"/>
  </r>
  <r>
    <x v="743"/>
    <x v="735"/>
    <x v="193"/>
    <x v="9"/>
    <x v="725"/>
    <n v="5"/>
    <n v="2"/>
    <x v="0"/>
    <x v="12"/>
    <x v="0"/>
    <x v="2"/>
  </r>
  <r>
    <x v="744"/>
    <x v="736"/>
    <x v="185"/>
    <x v="11"/>
    <x v="726"/>
    <n v="5"/>
    <n v="2"/>
    <x v="2"/>
    <x v="7"/>
    <x v="0"/>
    <x v="2"/>
  </r>
  <r>
    <x v="745"/>
    <x v="737"/>
    <x v="73"/>
    <x v="109"/>
    <x v="727"/>
    <n v="5"/>
    <n v="2"/>
    <x v="1"/>
    <x v="16"/>
    <x v="0"/>
    <x v="2"/>
  </r>
  <r>
    <x v="746"/>
    <x v="738"/>
    <x v="235"/>
    <x v="135"/>
    <x v="728"/>
    <n v="5"/>
    <n v="3"/>
    <x v="3"/>
    <x v="19"/>
    <x v="0"/>
    <x v="1"/>
  </r>
  <r>
    <x v="747"/>
    <x v="739"/>
    <x v="88"/>
    <x v="11"/>
    <x v="729"/>
    <n v="5"/>
    <n v="1"/>
    <x v="0"/>
    <x v="9"/>
    <x v="0"/>
    <x v="6"/>
  </r>
  <r>
    <x v="748"/>
    <x v="740"/>
    <x v="236"/>
    <x v="78"/>
    <x v="730"/>
    <n v="5"/>
    <n v="5"/>
    <x v="4"/>
    <x v="10"/>
    <x v="0"/>
    <x v="1"/>
  </r>
  <r>
    <x v="749"/>
    <x v="741"/>
    <x v="99"/>
    <x v="134"/>
    <x v="731"/>
    <n v="5"/>
    <n v="2"/>
    <x v="2"/>
    <x v="7"/>
    <x v="0"/>
    <x v="2"/>
  </r>
  <r>
    <x v="750"/>
    <x v="742"/>
    <x v="18"/>
    <x v="33"/>
    <x v="732"/>
    <n v="5"/>
    <n v="1"/>
    <x v="0"/>
    <x v="9"/>
    <x v="0"/>
    <x v="6"/>
  </r>
  <r>
    <x v="751"/>
    <x v="743"/>
    <x v="171"/>
    <x v="76"/>
    <x v="733"/>
    <n v="5"/>
    <n v="1"/>
    <x v="0"/>
    <x v="9"/>
    <x v="0"/>
    <x v="6"/>
  </r>
  <r>
    <x v="752"/>
    <x v="744"/>
    <x v="103"/>
    <x v="15"/>
    <x v="734"/>
    <n v="5"/>
    <n v="1"/>
    <x v="0"/>
    <x v="9"/>
    <x v="0"/>
    <x v="6"/>
  </r>
  <r>
    <x v="753"/>
    <x v="745"/>
    <x v="25"/>
    <x v="42"/>
    <x v="735"/>
    <n v="5"/>
    <n v="2"/>
    <x v="2"/>
    <x v="7"/>
    <x v="0"/>
    <x v="2"/>
  </r>
  <r>
    <x v="754"/>
    <x v="746"/>
    <x v="61"/>
    <x v="26"/>
    <x v="736"/>
    <n v="5"/>
    <n v="1"/>
    <x v="0"/>
    <x v="9"/>
    <x v="0"/>
    <x v="6"/>
  </r>
  <r>
    <x v="755"/>
    <x v="747"/>
    <x v="186"/>
    <x v="79"/>
    <x v="737"/>
    <n v="5"/>
    <n v="2"/>
    <x v="2"/>
    <x v="7"/>
    <x v="0"/>
    <x v="2"/>
  </r>
  <r>
    <x v="756"/>
    <x v="748"/>
    <x v="4"/>
    <x v="147"/>
    <x v="738"/>
    <n v="2"/>
    <n v="1"/>
    <x v="0"/>
    <x v="0"/>
    <x v="0"/>
    <x v="0"/>
  </r>
  <r>
    <x v="757"/>
    <x v="749"/>
    <x v="11"/>
    <x v="112"/>
    <x v="739"/>
    <n v="5"/>
    <n v="1"/>
    <x v="0"/>
    <x v="9"/>
    <x v="0"/>
    <x v="6"/>
  </r>
  <r>
    <x v="758"/>
    <x v="750"/>
    <x v="134"/>
    <x v="107"/>
    <x v="740"/>
    <n v="4"/>
    <n v="1"/>
    <x v="0"/>
    <x v="11"/>
    <x v="0"/>
    <x v="7"/>
  </r>
  <r>
    <x v="759"/>
    <x v="751"/>
    <x v="103"/>
    <x v="60"/>
    <x v="741"/>
    <n v="5"/>
    <n v="1"/>
    <x v="0"/>
    <x v="9"/>
    <x v="0"/>
    <x v="6"/>
  </r>
  <r>
    <x v="760"/>
    <x v="752"/>
    <x v="237"/>
    <x v="189"/>
    <x v="742"/>
    <n v="5"/>
    <n v="5"/>
    <x v="4"/>
    <x v="10"/>
    <x v="0"/>
    <x v="1"/>
  </r>
  <r>
    <x v="761"/>
    <x v="753"/>
    <x v="74"/>
    <x v="87"/>
    <x v="743"/>
    <n v="5"/>
    <n v="1"/>
    <x v="0"/>
    <x v="9"/>
    <x v="0"/>
    <x v="6"/>
  </r>
  <r>
    <x v="762"/>
    <x v="754"/>
    <x v="117"/>
    <x v="122"/>
    <x v="744"/>
    <n v="4"/>
    <n v="1"/>
    <x v="0"/>
    <x v="11"/>
    <x v="0"/>
    <x v="7"/>
  </r>
  <r>
    <x v="763"/>
    <x v="755"/>
    <x v="39"/>
    <x v="204"/>
    <x v="745"/>
    <n v="3"/>
    <n v="1"/>
    <x v="2"/>
    <x v="6"/>
    <x v="0"/>
    <x v="5"/>
  </r>
  <r>
    <x v="764"/>
    <x v="756"/>
    <x v="162"/>
    <x v="36"/>
    <x v="746"/>
    <n v="5"/>
    <n v="3"/>
    <x v="1"/>
    <x v="8"/>
    <x v="0"/>
    <x v="2"/>
  </r>
  <r>
    <x v="765"/>
    <x v="757"/>
    <x v="126"/>
    <x v="156"/>
    <x v="747"/>
    <n v="2"/>
    <n v="1"/>
    <x v="2"/>
    <x v="22"/>
    <x v="0"/>
    <x v="0"/>
  </r>
  <r>
    <x v="766"/>
    <x v="758"/>
    <x v="64"/>
    <x v="216"/>
    <x v="748"/>
    <n v="3"/>
    <n v="1"/>
    <x v="0"/>
    <x v="5"/>
    <x v="0"/>
    <x v="5"/>
  </r>
  <r>
    <x v="767"/>
    <x v="759"/>
    <x v="119"/>
    <x v="119"/>
    <x v="749"/>
    <n v="5"/>
    <n v="3"/>
    <x v="3"/>
    <x v="19"/>
    <x v="0"/>
    <x v="1"/>
  </r>
  <r>
    <x v="768"/>
    <x v="760"/>
    <x v="64"/>
    <x v="115"/>
    <x v="750"/>
    <n v="2"/>
    <n v="1"/>
    <x v="0"/>
    <x v="0"/>
    <x v="0"/>
    <x v="0"/>
  </r>
  <r>
    <x v="769"/>
    <x v="761"/>
    <x v="66"/>
    <x v="134"/>
    <x v="751"/>
    <n v="5"/>
    <n v="1"/>
    <x v="0"/>
    <x v="9"/>
    <x v="0"/>
    <x v="6"/>
  </r>
  <r>
    <x v="770"/>
    <x v="762"/>
    <x v="22"/>
    <x v="135"/>
    <x v="752"/>
    <n v="5"/>
    <n v="1"/>
    <x v="0"/>
    <x v="9"/>
    <x v="0"/>
    <x v="6"/>
  </r>
  <r>
    <x v="771"/>
    <x v="763"/>
    <x v="58"/>
    <x v="65"/>
    <x v="753"/>
    <n v="5"/>
    <n v="1"/>
    <x v="0"/>
    <x v="9"/>
    <x v="0"/>
    <x v="6"/>
  </r>
  <r>
    <x v="772"/>
    <x v="764"/>
    <x v="68"/>
    <x v="66"/>
    <x v="754"/>
    <n v="5"/>
    <n v="1"/>
    <x v="1"/>
    <x v="24"/>
    <x v="0"/>
    <x v="2"/>
  </r>
  <r>
    <x v="773"/>
    <x v="765"/>
    <x v="58"/>
    <x v="46"/>
    <x v="755"/>
    <n v="5"/>
    <n v="1"/>
    <x v="0"/>
    <x v="9"/>
    <x v="0"/>
    <x v="6"/>
  </r>
  <r>
    <x v="774"/>
    <x v="766"/>
    <x v="34"/>
    <x v="12"/>
    <x v="756"/>
    <n v="5"/>
    <n v="1"/>
    <x v="0"/>
    <x v="9"/>
    <x v="0"/>
    <x v="6"/>
  </r>
  <r>
    <x v="775"/>
    <x v="767"/>
    <x v="74"/>
    <x v="21"/>
    <x v="757"/>
    <n v="5"/>
    <n v="1"/>
    <x v="0"/>
    <x v="9"/>
    <x v="0"/>
    <x v="6"/>
  </r>
  <r>
    <x v="776"/>
    <x v="768"/>
    <x v="32"/>
    <x v="172"/>
    <x v="758"/>
    <n v="4"/>
    <n v="1"/>
    <x v="0"/>
    <x v="11"/>
    <x v="0"/>
    <x v="7"/>
  </r>
  <r>
    <x v="777"/>
    <x v="769"/>
    <x v="126"/>
    <x v="184"/>
    <x v="759"/>
    <n v="5"/>
    <n v="1"/>
    <x v="2"/>
    <x v="2"/>
    <x v="0"/>
    <x v="2"/>
  </r>
  <r>
    <x v="778"/>
    <x v="770"/>
    <x v="69"/>
    <x v="217"/>
    <x v="760"/>
    <n v="2"/>
    <n v="2"/>
    <x v="2"/>
    <x v="14"/>
    <x v="0"/>
    <x v="0"/>
  </r>
  <r>
    <x v="779"/>
    <x v="771"/>
    <x v="49"/>
    <x v="209"/>
    <x v="761"/>
    <n v="2"/>
    <n v="1"/>
    <x v="0"/>
    <x v="0"/>
    <x v="0"/>
    <x v="0"/>
  </r>
  <r>
    <x v="780"/>
    <x v="772"/>
    <x v="117"/>
    <x v="89"/>
    <x v="762"/>
    <n v="5"/>
    <n v="1"/>
    <x v="0"/>
    <x v="9"/>
    <x v="0"/>
    <x v="6"/>
  </r>
  <r>
    <x v="781"/>
    <x v="773"/>
    <x v="238"/>
    <x v="15"/>
    <x v="763"/>
    <n v="5"/>
    <n v="3"/>
    <x v="3"/>
    <x v="19"/>
    <x v="0"/>
    <x v="1"/>
  </r>
  <r>
    <x v="782"/>
    <x v="774"/>
    <x v="124"/>
    <x v="76"/>
    <x v="764"/>
    <n v="5"/>
    <n v="2"/>
    <x v="2"/>
    <x v="7"/>
    <x v="0"/>
    <x v="2"/>
  </r>
  <r>
    <x v="783"/>
    <x v="775"/>
    <x v="88"/>
    <x v="46"/>
    <x v="765"/>
    <n v="5"/>
    <n v="1"/>
    <x v="0"/>
    <x v="9"/>
    <x v="0"/>
    <x v="6"/>
  </r>
  <r>
    <x v="784"/>
    <x v="776"/>
    <x v="214"/>
    <x v="96"/>
    <x v="766"/>
    <n v="5"/>
    <n v="3"/>
    <x v="1"/>
    <x v="8"/>
    <x v="0"/>
    <x v="2"/>
  </r>
  <r>
    <x v="785"/>
    <x v="777"/>
    <x v="93"/>
    <x v="97"/>
    <x v="767"/>
    <n v="5"/>
    <n v="1"/>
    <x v="0"/>
    <x v="9"/>
    <x v="0"/>
    <x v="6"/>
  </r>
  <r>
    <x v="786"/>
    <x v="778"/>
    <x v="49"/>
    <x v="152"/>
    <x v="768"/>
    <n v="2"/>
    <n v="1"/>
    <x v="0"/>
    <x v="0"/>
    <x v="0"/>
    <x v="0"/>
  </r>
  <r>
    <x v="787"/>
    <x v="779"/>
    <x v="11"/>
    <x v="218"/>
    <x v="769"/>
    <n v="1"/>
    <n v="1"/>
    <x v="0"/>
    <x v="18"/>
    <x v="0"/>
    <x v="0"/>
  </r>
  <r>
    <x v="788"/>
    <x v="780"/>
    <x v="239"/>
    <x v="61"/>
    <x v="770"/>
    <n v="1"/>
    <n v="1"/>
    <x v="0"/>
    <x v="18"/>
    <x v="0"/>
    <x v="0"/>
  </r>
  <r>
    <x v="789"/>
    <x v="781"/>
    <x v="16"/>
    <x v="118"/>
    <x v="771"/>
    <n v="4"/>
    <n v="1"/>
    <x v="0"/>
    <x v="11"/>
    <x v="0"/>
    <x v="7"/>
  </r>
  <r>
    <x v="790"/>
    <x v="782"/>
    <x v="240"/>
    <x v="205"/>
    <x v="772"/>
    <n v="5"/>
    <n v="3"/>
    <x v="3"/>
    <x v="19"/>
    <x v="0"/>
    <x v="1"/>
  </r>
  <r>
    <x v="791"/>
    <x v="783"/>
    <x v="71"/>
    <x v="26"/>
    <x v="773"/>
    <n v="5"/>
    <n v="1"/>
    <x v="0"/>
    <x v="9"/>
    <x v="0"/>
    <x v="6"/>
  </r>
  <r>
    <x v="792"/>
    <x v="784"/>
    <x v="134"/>
    <x v="59"/>
    <x v="774"/>
    <n v="4"/>
    <n v="1"/>
    <x v="2"/>
    <x v="21"/>
    <x v="0"/>
    <x v="2"/>
  </r>
  <r>
    <x v="793"/>
    <x v="785"/>
    <x v="55"/>
    <x v="82"/>
    <x v="775"/>
    <n v="5"/>
    <n v="2"/>
    <x v="2"/>
    <x v="7"/>
    <x v="0"/>
    <x v="2"/>
  </r>
  <r>
    <x v="794"/>
    <x v="786"/>
    <x v="241"/>
    <x v="27"/>
    <x v="776"/>
    <n v="5"/>
    <n v="4"/>
    <x v="3"/>
    <x v="30"/>
    <x v="0"/>
    <x v="1"/>
  </r>
  <r>
    <x v="795"/>
    <x v="787"/>
    <x v="86"/>
    <x v="219"/>
    <x v="777"/>
    <n v="2"/>
    <n v="1"/>
    <x v="0"/>
    <x v="0"/>
    <x v="0"/>
    <x v="0"/>
  </r>
  <r>
    <x v="796"/>
    <x v="788"/>
    <x v="98"/>
    <x v="74"/>
    <x v="778"/>
    <n v="5"/>
    <n v="3"/>
    <x v="1"/>
    <x v="8"/>
    <x v="0"/>
    <x v="2"/>
  </r>
  <r>
    <x v="797"/>
    <x v="789"/>
    <x v="53"/>
    <x v="129"/>
    <x v="779"/>
    <n v="2"/>
    <n v="1"/>
    <x v="0"/>
    <x v="0"/>
    <x v="0"/>
    <x v="0"/>
  </r>
  <r>
    <x v="798"/>
    <x v="790"/>
    <x v="52"/>
    <x v="220"/>
    <x v="780"/>
    <n v="4"/>
    <n v="1"/>
    <x v="2"/>
    <x v="21"/>
    <x v="0"/>
    <x v="2"/>
  </r>
  <r>
    <x v="799"/>
    <x v="791"/>
    <x v="74"/>
    <x v="54"/>
    <x v="781"/>
    <n v="5"/>
    <n v="1"/>
    <x v="2"/>
    <x v="2"/>
    <x v="0"/>
    <x v="2"/>
  </r>
  <r>
    <x v="800"/>
    <x v="792"/>
    <x v="8"/>
    <x v="45"/>
    <x v="782"/>
    <n v="5"/>
    <n v="1"/>
    <x v="0"/>
    <x v="9"/>
    <x v="0"/>
    <x v="6"/>
  </r>
  <r>
    <x v="801"/>
    <x v="793"/>
    <x v="93"/>
    <x v="196"/>
    <x v="783"/>
    <n v="3"/>
    <n v="1"/>
    <x v="0"/>
    <x v="5"/>
    <x v="0"/>
    <x v="5"/>
  </r>
  <r>
    <x v="802"/>
    <x v="794"/>
    <x v="159"/>
    <x v="11"/>
    <x v="784"/>
    <n v="5"/>
    <n v="3"/>
    <x v="2"/>
    <x v="31"/>
    <x v="0"/>
    <x v="2"/>
  </r>
  <r>
    <x v="803"/>
    <x v="795"/>
    <x v="103"/>
    <x v="166"/>
    <x v="183"/>
    <n v="3"/>
    <n v="1"/>
    <x v="0"/>
    <x v="5"/>
    <x v="0"/>
    <x v="5"/>
  </r>
  <r>
    <x v="804"/>
    <x v="796"/>
    <x v="135"/>
    <x v="27"/>
    <x v="785"/>
    <n v="5"/>
    <n v="1"/>
    <x v="2"/>
    <x v="2"/>
    <x v="0"/>
    <x v="2"/>
  </r>
  <r>
    <x v="805"/>
    <x v="797"/>
    <x v="51"/>
    <x v="33"/>
    <x v="786"/>
    <n v="5"/>
    <n v="1"/>
    <x v="0"/>
    <x v="9"/>
    <x v="0"/>
    <x v="6"/>
  </r>
  <r>
    <x v="806"/>
    <x v="798"/>
    <x v="63"/>
    <x v="150"/>
    <x v="787"/>
    <n v="3"/>
    <n v="1"/>
    <x v="0"/>
    <x v="5"/>
    <x v="0"/>
    <x v="5"/>
  </r>
  <r>
    <x v="807"/>
    <x v="799"/>
    <x v="51"/>
    <x v="202"/>
    <x v="788"/>
    <n v="4"/>
    <n v="1"/>
    <x v="0"/>
    <x v="11"/>
    <x v="0"/>
    <x v="7"/>
  </r>
  <r>
    <x v="808"/>
    <x v="800"/>
    <x v="122"/>
    <x v="76"/>
    <x v="789"/>
    <n v="5"/>
    <n v="1"/>
    <x v="0"/>
    <x v="9"/>
    <x v="0"/>
    <x v="6"/>
  </r>
  <r>
    <x v="809"/>
    <x v="801"/>
    <x v="18"/>
    <x v="11"/>
    <x v="790"/>
    <n v="5"/>
    <n v="1"/>
    <x v="0"/>
    <x v="9"/>
    <x v="0"/>
    <x v="6"/>
  </r>
  <r>
    <x v="810"/>
    <x v="802"/>
    <x v="34"/>
    <x v="45"/>
    <x v="791"/>
    <n v="5"/>
    <n v="1"/>
    <x v="0"/>
    <x v="9"/>
    <x v="0"/>
    <x v="6"/>
  </r>
  <r>
    <x v="811"/>
    <x v="803"/>
    <x v="242"/>
    <x v="11"/>
    <x v="792"/>
    <n v="5"/>
    <n v="5"/>
    <x v="4"/>
    <x v="10"/>
    <x v="0"/>
    <x v="1"/>
  </r>
  <r>
    <x v="812"/>
    <x v="804"/>
    <x v="31"/>
    <x v="96"/>
    <x v="793"/>
    <n v="5"/>
    <n v="1"/>
    <x v="0"/>
    <x v="9"/>
    <x v="0"/>
    <x v="6"/>
  </r>
  <r>
    <x v="813"/>
    <x v="805"/>
    <x v="24"/>
    <x v="123"/>
    <x v="794"/>
    <n v="4"/>
    <n v="1"/>
    <x v="0"/>
    <x v="11"/>
    <x v="0"/>
    <x v="7"/>
  </r>
  <r>
    <x v="814"/>
    <x v="806"/>
    <x v="117"/>
    <x v="221"/>
    <x v="795"/>
    <n v="4"/>
    <n v="1"/>
    <x v="0"/>
    <x v="11"/>
    <x v="0"/>
    <x v="7"/>
  </r>
  <r>
    <x v="815"/>
    <x v="807"/>
    <x v="11"/>
    <x v="56"/>
    <x v="796"/>
    <n v="5"/>
    <n v="1"/>
    <x v="0"/>
    <x v="9"/>
    <x v="0"/>
    <x v="6"/>
  </r>
  <r>
    <x v="816"/>
    <x v="808"/>
    <x v="43"/>
    <x v="18"/>
    <x v="797"/>
    <n v="5"/>
    <n v="1"/>
    <x v="2"/>
    <x v="2"/>
    <x v="0"/>
    <x v="2"/>
  </r>
  <r>
    <x v="817"/>
    <x v="809"/>
    <x v="222"/>
    <x v="54"/>
    <x v="798"/>
    <n v="5"/>
    <n v="5"/>
    <x v="4"/>
    <x v="10"/>
    <x v="0"/>
    <x v="1"/>
  </r>
  <r>
    <x v="818"/>
    <x v="810"/>
    <x v="58"/>
    <x v="34"/>
    <x v="799"/>
    <n v="5"/>
    <n v="1"/>
    <x v="0"/>
    <x v="9"/>
    <x v="0"/>
    <x v="6"/>
  </r>
  <r>
    <x v="819"/>
    <x v="811"/>
    <x v="14"/>
    <x v="67"/>
    <x v="340"/>
    <n v="4"/>
    <n v="1"/>
    <x v="0"/>
    <x v="11"/>
    <x v="0"/>
    <x v="7"/>
  </r>
  <r>
    <x v="820"/>
    <x v="812"/>
    <x v="28"/>
    <x v="211"/>
    <x v="800"/>
    <n v="5"/>
    <n v="2"/>
    <x v="2"/>
    <x v="7"/>
    <x v="0"/>
    <x v="2"/>
  </r>
  <r>
    <x v="821"/>
    <x v="813"/>
    <x v="138"/>
    <x v="19"/>
    <x v="801"/>
    <n v="5"/>
    <n v="3"/>
    <x v="1"/>
    <x v="8"/>
    <x v="0"/>
    <x v="2"/>
  </r>
  <r>
    <x v="822"/>
    <x v="814"/>
    <x v="193"/>
    <x v="108"/>
    <x v="802"/>
    <n v="4"/>
    <n v="2"/>
    <x v="2"/>
    <x v="29"/>
    <x v="0"/>
    <x v="2"/>
  </r>
  <r>
    <x v="823"/>
    <x v="815"/>
    <x v="35"/>
    <x v="51"/>
    <x v="803"/>
    <n v="5"/>
    <n v="3"/>
    <x v="2"/>
    <x v="31"/>
    <x v="0"/>
    <x v="2"/>
  </r>
  <r>
    <x v="824"/>
    <x v="816"/>
    <x v="49"/>
    <x v="92"/>
    <x v="804"/>
    <n v="5"/>
    <n v="1"/>
    <x v="0"/>
    <x v="9"/>
    <x v="0"/>
    <x v="6"/>
  </r>
  <r>
    <x v="825"/>
    <x v="817"/>
    <x v="136"/>
    <x v="65"/>
    <x v="805"/>
    <n v="5"/>
    <n v="2"/>
    <x v="0"/>
    <x v="12"/>
    <x v="0"/>
    <x v="2"/>
  </r>
  <r>
    <x v="826"/>
    <x v="818"/>
    <x v="168"/>
    <x v="65"/>
    <x v="806"/>
    <n v="5"/>
    <n v="2"/>
    <x v="0"/>
    <x v="12"/>
    <x v="0"/>
    <x v="2"/>
  </r>
  <r>
    <x v="827"/>
    <x v="819"/>
    <x v="39"/>
    <x v="3"/>
    <x v="807"/>
    <n v="5"/>
    <n v="1"/>
    <x v="0"/>
    <x v="9"/>
    <x v="0"/>
    <x v="6"/>
  </r>
  <r>
    <x v="828"/>
    <x v="820"/>
    <x v="50"/>
    <x v="119"/>
    <x v="808"/>
    <n v="5"/>
    <n v="1"/>
    <x v="0"/>
    <x v="9"/>
    <x v="0"/>
    <x v="6"/>
  </r>
  <r>
    <x v="829"/>
    <x v="821"/>
    <x v="14"/>
    <x v="45"/>
    <x v="809"/>
    <n v="5"/>
    <n v="1"/>
    <x v="0"/>
    <x v="9"/>
    <x v="0"/>
    <x v="6"/>
  </r>
  <r>
    <x v="830"/>
    <x v="822"/>
    <x v="131"/>
    <x v="78"/>
    <x v="810"/>
    <n v="5"/>
    <n v="2"/>
    <x v="2"/>
    <x v="7"/>
    <x v="0"/>
    <x v="2"/>
  </r>
  <r>
    <x v="831"/>
    <x v="823"/>
    <x v="61"/>
    <x v="11"/>
    <x v="811"/>
    <n v="5"/>
    <n v="1"/>
    <x v="0"/>
    <x v="9"/>
    <x v="0"/>
    <x v="6"/>
  </r>
  <r>
    <x v="832"/>
    <x v="824"/>
    <x v="19"/>
    <x v="60"/>
    <x v="812"/>
    <n v="5"/>
    <n v="3"/>
    <x v="4"/>
    <x v="32"/>
    <x v="0"/>
    <x v="1"/>
  </r>
  <r>
    <x v="833"/>
    <x v="825"/>
    <x v="39"/>
    <x v="222"/>
    <x v="813"/>
    <n v="2"/>
    <n v="1"/>
    <x v="0"/>
    <x v="0"/>
    <x v="0"/>
    <x v="0"/>
  </r>
  <r>
    <x v="834"/>
    <x v="826"/>
    <x v="8"/>
    <x v="91"/>
    <x v="814"/>
    <n v="4"/>
    <n v="1"/>
    <x v="0"/>
    <x v="11"/>
    <x v="0"/>
    <x v="7"/>
  </r>
  <r>
    <x v="835"/>
    <x v="827"/>
    <x v="113"/>
    <x v="81"/>
    <x v="815"/>
    <n v="5"/>
    <n v="2"/>
    <x v="2"/>
    <x v="7"/>
    <x v="0"/>
    <x v="2"/>
  </r>
  <r>
    <x v="836"/>
    <x v="828"/>
    <x v="243"/>
    <x v="66"/>
    <x v="816"/>
    <n v="5"/>
    <n v="4"/>
    <x v="3"/>
    <x v="30"/>
    <x v="0"/>
    <x v="1"/>
  </r>
  <r>
    <x v="837"/>
    <x v="829"/>
    <x v="11"/>
    <x v="81"/>
    <x v="817"/>
    <n v="5"/>
    <n v="1"/>
    <x v="0"/>
    <x v="9"/>
    <x v="0"/>
    <x v="6"/>
  </r>
  <r>
    <x v="838"/>
    <x v="830"/>
    <x v="101"/>
    <x v="82"/>
    <x v="818"/>
    <n v="5"/>
    <n v="2"/>
    <x v="0"/>
    <x v="12"/>
    <x v="0"/>
    <x v="2"/>
  </r>
  <r>
    <x v="839"/>
    <x v="831"/>
    <x v="244"/>
    <x v="82"/>
    <x v="819"/>
    <n v="5"/>
    <n v="5"/>
    <x v="4"/>
    <x v="10"/>
    <x v="0"/>
    <x v="1"/>
  </r>
  <r>
    <x v="840"/>
    <x v="832"/>
    <x v="0"/>
    <x v="223"/>
    <x v="820"/>
    <n v="2"/>
    <n v="1"/>
    <x v="3"/>
    <x v="47"/>
    <x v="0"/>
    <x v="4"/>
  </r>
  <r>
    <x v="841"/>
    <x v="833"/>
    <x v="4"/>
    <x v="80"/>
    <x v="821"/>
    <n v="4"/>
    <n v="1"/>
    <x v="0"/>
    <x v="11"/>
    <x v="0"/>
    <x v="7"/>
  </r>
  <r>
    <x v="842"/>
    <x v="834"/>
    <x v="134"/>
    <x v="48"/>
    <x v="822"/>
    <n v="5"/>
    <n v="1"/>
    <x v="2"/>
    <x v="2"/>
    <x v="0"/>
    <x v="2"/>
  </r>
  <r>
    <x v="843"/>
    <x v="835"/>
    <x v="90"/>
    <x v="76"/>
    <x v="823"/>
    <n v="5"/>
    <n v="2"/>
    <x v="2"/>
    <x v="7"/>
    <x v="0"/>
    <x v="2"/>
  </r>
  <r>
    <x v="844"/>
    <x v="836"/>
    <x v="133"/>
    <x v="12"/>
    <x v="824"/>
    <n v="5"/>
    <n v="5"/>
    <x v="4"/>
    <x v="10"/>
    <x v="0"/>
    <x v="1"/>
  </r>
  <r>
    <x v="845"/>
    <x v="837"/>
    <x v="4"/>
    <x v="75"/>
    <x v="825"/>
    <n v="5"/>
    <n v="1"/>
    <x v="0"/>
    <x v="9"/>
    <x v="0"/>
    <x v="6"/>
  </r>
  <r>
    <x v="846"/>
    <x v="838"/>
    <x v="34"/>
    <x v="79"/>
    <x v="826"/>
    <n v="5"/>
    <n v="1"/>
    <x v="0"/>
    <x v="9"/>
    <x v="0"/>
    <x v="6"/>
  </r>
  <r>
    <x v="847"/>
    <x v="839"/>
    <x v="14"/>
    <x v="154"/>
    <x v="827"/>
    <n v="3"/>
    <n v="1"/>
    <x v="0"/>
    <x v="5"/>
    <x v="0"/>
    <x v="5"/>
  </r>
  <r>
    <x v="848"/>
    <x v="840"/>
    <x v="27"/>
    <x v="70"/>
    <x v="828"/>
    <n v="5"/>
    <n v="1"/>
    <x v="0"/>
    <x v="9"/>
    <x v="0"/>
    <x v="6"/>
  </r>
  <r>
    <x v="849"/>
    <x v="841"/>
    <x v="24"/>
    <x v="224"/>
    <x v="829"/>
    <n v="4"/>
    <n v="1"/>
    <x v="0"/>
    <x v="11"/>
    <x v="0"/>
    <x v="7"/>
  </r>
  <r>
    <x v="850"/>
    <x v="842"/>
    <x v="199"/>
    <x v="65"/>
    <x v="830"/>
    <n v="5"/>
    <n v="2"/>
    <x v="2"/>
    <x v="7"/>
    <x v="0"/>
    <x v="2"/>
  </r>
  <r>
    <x v="851"/>
    <x v="843"/>
    <x v="245"/>
    <x v="11"/>
    <x v="831"/>
    <n v="5"/>
    <n v="5"/>
    <x v="4"/>
    <x v="10"/>
    <x v="0"/>
    <x v="1"/>
  </r>
  <r>
    <x v="852"/>
    <x v="844"/>
    <x v="14"/>
    <x v="59"/>
    <x v="832"/>
    <n v="4"/>
    <n v="1"/>
    <x v="0"/>
    <x v="11"/>
    <x v="0"/>
    <x v="7"/>
  </r>
  <r>
    <x v="853"/>
    <x v="845"/>
    <x v="246"/>
    <x v="11"/>
    <x v="833"/>
    <n v="5"/>
    <n v="5"/>
    <x v="3"/>
    <x v="25"/>
    <x v="0"/>
    <x v="1"/>
  </r>
  <r>
    <x v="854"/>
    <x v="846"/>
    <x v="64"/>
    <x v="205"/>
    <x v="834"/>
    <n v="5"/>
    <n v="1"/>
    <x v="0"/>
    <x v="9"/>
    <x v="0"/>
    <x v="6"/>
  </r>
  <r>
    <x v="855"/>
    <x v="847"/>
    <x v="33"/>
    <x v="225"/>
    <x v="835"/>
    <n v="3"/>
    <n v="2"/>
    <x v="0"/>
    <x v="37"/>
    <x v="0"/>
    <x v="5"/>
  </r>
  <r>
    <x v="856"/>
    <x v="848"/>
    <x v="170"/>
    <x v="187"/>
    <x v="836"/>
    <n v="3"/>
    <n v="2"/>
    <x v="2"/>
    <x v="17"/>
    <x v="0"/>
    <x v="5"/>
  </r>
  <r>
    <x v="857"/>
    <x v="849"/>
    <x v="44"/>
    <x v="159"/>
    <x v="837"/>
    <n v="3"/>
    <n v="2"/>
    <x v="3"/>
    <x v="48"/>
    <x v="0"/>
    <x v="4"/>
  </r>
  <r>
    <x v="858"/>
    <x v="850"/>
    <x v="83"/>
    <x v="109"/>
    <x v="838"/>
    <n v="5"/>
    <n v="2"/>
    <x v="2"/>
    <x v="7"/>
    <x v="0"/>
    <x v="2"/>
  </r>
  <r>
    <x v="859"/>
    <x v="851"/>
    <x v="58"/>
    <x v="226"/>
    <x v="839"/>
    <n v="3"/>
    <n v="1"/>
    <x v="0"/>
    <x v="5"/>
    <x v="0"/>
    <x v="5"/>
  </r>
  <r>
    <x v="860"/>
    <x v="852"/>
    <x v="204"/>
    <x v="36"/>
    <x v="840"/>
    <n v="5"/>
    <n v="2"/>
    <x v="2"/>
    <x v="7"/>
    <x v="0"/>
    <x v="2"/>
  </r>
  <r>
    <x v="861"/>
    <x v="853"/>
    <x v="18"/>
    <x v="7"/>
    <x v="841"/>
    <n v="3"/>
    <n v="1"/>
    <x v="0"/>
    <x v="5"/>
    <x v="0"/>
    <x v="5"/>
  </r>
  <r>
    <x v="862"/>
    <x v="854"/>
    <x v="14"/>
    <x v="149"/>
    <x v="842"/>
    <n v="5"/>
    <n v="1"/>
    <x v="0"/>
    <x v="9"/>
    <x v="0"/>
    <x v="6"/>
  </r>
  <r>
    <x v="863"/>
    <x v="855"/>
    <x v="66"/>
    <x v="227"/>
    <x v="843"/>
    <n v="3"/>
    <n v="1"/>
    <x v="0"/>
    <x v="5"/>
    <x v="0"/>
    <x v="5"/>
  </r>
  <r>
    <x v="864"/>
    <x v="856"/>
    <x v="16"/>
    <x v="228"/>
    <x v="844"/>
    <n v="3"/>
    <n v="1"/>
    <x v="0"/>
    <x v="5"/>
    <x v="0"/>
    <x v="5"/>
  </r>
  <r>
    <x v="865"/>
    <x v="857"/>
    <x v="94"/>
    <x v="43"/>
    <x v="845"/>
    <n v="5"/>
    <n v="2"/>
    <x v="2"/>
    <x v="7"/>
    <x v="0"/>
    <x v="2"/>
  </r>
  <r>
    <x v="866"/>
    <x v="858"/>
    <x v="48"/>
    <x v="62"/>
    <x v="846"/>
    <n v="5"/>
    <n v="1"/>
    <x v="0"/>
    <x v="9"/>
    <x v="0"/>
    <x v="6"/>
  </r>
  <r>
    <x v="867"/>
    <x v="859"/>
    <x v="247"/>
    <x v="76"/>
    <x v="847"/>
    <n v="5"/>
    <n v="5"/>
    <x v="4"/>
    <x v="10"/>
    <x v="0"/>
    <x v="1"/>
  </r>
  <r>
    <x v="868"/>
    <x v="860"/>
    <x v="22"/>
    <x v="181"/>
    <x v="848"/>
    <n v="4"/>
    <n v="1"/>
    <x v="0"/>
    <x v="11"/>
    <x v="0"/>
    <x v="7"/>
  </r>
  <r>
    <x v="869"/>
    <x v="861"/>
    <x v="170"/>
    <x v="19"/>
    <x v="849"/>
    <n v="5"/>
    <n v="2"/>
    <x v="2"/>
    <x v="7"/>
    <x v="0"/>
    <x v="2"/>
  </r>
  <r>
    <x v="870"/>
    <x v="862"/>
    <x v="105"/>
    <x v="229"/>
    <x v="850"/>
    <n v="4"/>
    <n v="1"/>
    <x v="2"/>
    <x v="21"/>
    <x v="8"/>
    <x v="2"/>
  </r>
  <r>
    <x v="871"/>
    <x v="863"/>
    <x v="66"/>
    <x v="168"/>
    <x v="851"/>
    <n v="2"/>
    <n v="1"/>
    <x v="0"/>
    <x v="0"/>
    <x v="8"/>
    <x v="0"/>
  </r>
  <r>
    <x v="872"/>
    <x v="864"/>
    <x v="24"/>
    <x v="22"/>
    <x v="852"/>
    <n v="2"/>
    <n v="1"/>
    <x v="0"/>
    <x v="0"/>
    <x v="0"/>
    <x v="0"/>
  </r>
  <r>
    <x v="873"/>
    <x v="865"/>
    <x v="21"/>
    <x v="12"/>
    <x v="853"/>
    <n v="5"/>
    <n v="1"/>
    <x v="0"/>
    <x v="9"/>
    <x v="0"/>
    <x v="6"/>
  </r>
  <r>
    <x v="874"/>
    <x v="866"/>
    <x v="52"/>
    <x v="65"/>
    <x v="854"/>
    <n v="5"/>
    <n v="1"/>
    <x v="0"/>
    <x v="9"/>
    <x v="0"/>
    <x v="6"/>
  </r>
  <r>
    <x v="875"/>
    <x v="867"/>
    <x v="88"/>
    <x v="162"/>
    <x v="855"/>
    <n v="2"/>
    <n v="1"/>
    <x v="0"/>
    <x v="0"/>
    <x v="0"/>
    <x v="0"/>
  </r>
  <r>
    <x v="876"/>
    <x v="868"/>
    <x v="137"/>
    <x v="76"/>
    <x v="856"/>
    <n v="5"/>
    <n v="1"/>
    <x v="0"/>
    <x v="9"/>
    <x v="0"/>
    <x v="6"/>
  </r>
  <r>
    <x v="877"/>
    <x v="869"/>
    <x v="168"/>
    <x v="81"/>
    <x v="857"/>
    <n v="5"/>
    <n v="2"/>
    <x v="2"/>
    <x v="7"/>
    <x v="0"/>
    <x v="2"/>
  </r>
  <r>
    <x v="878"/>
    <x v="870"/>
    <x v="134"/>
    <x v="230"/>
    <x v="858"/>
    <n v="3"/>
    <n v="1"/>
    <x v="2"/>
    <x v="6"/>
    <x v="8"/>
    <x v="5"/>
  </r>
  <r>
    <x v="879"/>
    <x v="871"/>
    <x v="24"/>
    <x v="66"/>
    <x v="859"/>
    <n v="5"/>
    <n v="1"/>
    <x v="0"/>
    <x v="9"/>
    <x v="0"/>
    <x v="6"/>
  </r>
  <r>
    <x v="880"/>
    <x v="872"/>
    <x v="4"/>
    <x v="21"/>
    <x v="860"/>
    <n v="5"/>
    <n v="1"/>
    <x v="0"/>
    <x v="9"/>
    <x v="0"/>
    <x v="6"/>
  </r>
  <r>
    <x v="881"/>
    <x v="873"/>
    <x v="64"/>
    <x v="135"/>
    <x v="861"/>
    <n v="5"/>
    <n v="1"/>
    <x v="0"/>
    <x v="9"/>
    <x v="0"/>
    <x v="6"/>
  </r>
  <r>
    <x v="882"/>
    <x v="874"/>
    <x v="248"/>
    <x v="119"/>
    <x v="862"/>
    <n v="5"/>
    <n v="4"/>
    <x v="4"/>
    <x v="23"/>
    <x v="8"/>
    <x v="1"/>
  </r>
  <r>
    <x v="883"/>
    <x v="875"/>
    <x v="49"/>
    <x v="231"/>
    <x v="698"/>
    <n v="2"/>
    <n v="1"/>
    <x v="0"/>
    <x v="0"/>
    <x v="0"/>
    <x v="0"/>
  </r>
  <r>
    <x v="884"/>
    <x v="876"/>
    <x v="249"/>
    <x v="15"/>
    <x v="863"/>
    <n v="5"/>
    <n v="3"/>
    <x v="3"/>
    <x v="19"/>
    <x v="0"/>
    <x v="1"/>
  </r>
  <r>
    <x v="885"/>
    <x v="877"/>
    <x v="61"/>
    <x v="63"/>
    <x v="864"/>
    <n v="3"/>
    <n v="1"/>
    <x v="0"/>
    <x v="5"/>
    <x v="0"/>
    <x v="5"/>
  </r>
  <r>
    <x v="886"/>
    <x v="878"/>
    <x v="239"/>
    <x v="96"/>
    <x v="865"/>
    <n v="5"/>
    <n v="1"/>
    <x v="0"/>
    <x v="9"/>
    <x v="0"/>
    <x v="6"/>
  </r>
  <r>
    <x v="887"/>
    <x v="879"/>
    <x v="250"/>
    <x v="11"/>
    <x v="866"/>
    <n v="5"/>
    <n v="3"/>
    <x v="2"/>
    <x v="31"/>
    <x v="0"/>
    <x v="2"/>
  </r>
  <r>
    <x v="888"/>
    <x v="880"/>
    <x v="86"/>
    <x v="156"/>
    <x v="867"/>
    <n v="2"/>
    <n v="1"/>
    <x v="0"/>
    <x v="0"/>
    <x v="0"/>
    <x v="0"/>
  </r>
  <r>
    <x v="889"/>
    <x v="881"/>
    <x v="14"/>
    <x v="191"/>
    <x v="868"/>
    <n v="4"/>
    <n v="1"/>
    <x v="0"/>
    <x v="11"/>
    <x v="0"/>
    <x v="7"/>
  </r>
  <r>
    <x v="890"/>
    <x v="882"/>
    <x v="6"/>
    <x v="69"/>
    <x v="869"/>
    <n v="5"/>
    <n v="1"/>
    <x v="0"/>
    <x v="9"/>
    <x v="0"/>
    <x v="6"/>
  </r>
  <r>
    <x v="891"/>
    <x v="883"/>
    <x v="9"/>
    <x v="33"/>
    <x v="870"/>
    <n v="5"/>
    <n v="2"/>
    <x v="0"/>
    <x v="12"/>
    <x v="0"/>
    <x v="2"/>
  </r>
  <r>
    <x v="892"/>
    <x v="884"/>
    <x v="239"/>
    <x v="27"/>
    <x v="871"/>
    <n v="5"/>
    <n v="1"/>
    <x v="0"/>
    <x v="9"/>
    <x v="0"/>
    <x v="6"/>
  </r>
  <r>
    <x v="893"/>
    <x v="885"/>
    <x v="226"/>
    <x v="89"/>
    <x v="872"/>
    <n v="5"/>
    <n v="3"/>
    <x v="1"/>
    <x v="8"/>
    <x v="0"/>
    <x v="2"/>
  </r>
  <r>
    <x v="894"/>
    <x v="886"/>
    <x v="71"/>
    <x v="114"/>
    <x v="873"/>
    <n v="4"/>
    <n v="1"/>
    <x v="0"/>
    <x v="11"/>
    <x v="0"/>
    <x v="7"/>
  </r>
  <r>
    <x v="895"/>
    <x v="887"/>
    <x v="139"/>
    <x v="97"/>
    <x v="874"/>
    <n v="5"/>
    <n v="1"/>
    <x v="0"/>
    <x v="9"/>
    <x v="0"/>
    <x v="6"/>
  </r>
  <r>
    <x v="896"/>
    <x v="888"/>
    <x v="5"/>
    <x v="70"/>
    <x v="875"/>
    <n v="5"/>
    <n v="2"/>
    <x v="1"/>
    <x v="16"/>
    <x v="8"/>
    <x v="2"/>
  </r>
  <r>
    <x v="897"/>
    <x v="889"/>
    <x v="251"/>
    <x v="11"/>
    <x v="876"/>
    <n v="5"/>
    <n v="5"/>
    <x v="4"/>
    <x v="10"/>
    <x v="0"/>
    <x v="1"/>
  </r>
  <r>
    <x v="898"/>
    <x v="890"/>
    <x v="37"/>
    <x v="74"/>
    <x v="877"/>
    <n v="5"/>
    <n v="1"/>
    <x v="0"/>
    <x v="9"/>
    <x v="0"/>
    <x v="6"/>
  </r>
  <r>
    <x v="899"/>
    <x v="891"/>
    <x v="62"/>
    <x v="10"/>
    <x v="878"/>
    <n v="5"/>
    <n v="4"/>
    <x v="4"/>
    <x v="23"/>
    <x v="0"/>
    <x v="1"/>
  </r>
  <r>
    <x v="900"/>
    <x v="892"/>
    <x v="34"/>
    <x v="211"/>
    <x v="879"/>
    <n v="5"/>
    <n v="1"/>
    <x v="0"/>
    <x v="9"/>
    <x v="0"/>
    <x v="6"/>
  </r>
  <r>
    <x v="901"/>
    <x v="893"/>
    <x v="38"/>
    <x v="60"/>
    <x v="880"/>
    <n v="5"/>
    <n v="1"/>
    <x v="0"/>
    <x v="9"/>
    <x v="0"/>
    <x v="6"/>
  </r>
  <r>
    <x v="902"/>
    <x v="894"/>
    <x v="231"/>
    <x v="10"/>
    <x v="881"/>
    <n v="5"/>
    <n v="4"/>
    <x v="3"/>
    <x v="30"/>
    <x v="0"/>
    <x v="1"/>
  </r>
  <r>
    <x v="903"/>
    <x v="895"/>
    <x v="86"/>
    <x v="43"/>
    <x v="882"/>
    <n v="5"/>
    <n v="1"/>
    <x v="0"/>
    <x v="9"/>
    <x v="0"/>
    <x v="6"/>
  </r>
  <r>
    <x v="904"/>
    <x v="896"/>
    <x v="64"/>
    <x v="132"/>
    <x v="883"/>
    <n v="3"/>
    <n v="1"/>
    <x v="0"/>
    <x v="5"/>
    <x v="0"/>
    <x v="5"/>
  </r>
  <r>
    <x v="905"/>
    <x v="897"/>
    <x v="181"/>
    <x v="10"/>
    <x v="884"/>
    <n v="5"/>
    <n v="2"/>
    <x v="0"/>
    <x v="12"/>
    <x v="0"/>
    <x v="2"/>
  </r>
  <r>
    <x v="906"/>
    <x v="898"/>
    <x v="215"/>
    <x v="232"/>
    <x v="885"/>
    <n v="3"/>
    <n v="2"/>
    <x v="0"/>
    <x v="37"/>
    <x v="0"/>
    <x v="5"/>
  </r>
  <r>
    <x v="907"/>
    <x v="899"/>
    <x v="194"/>
    <x v="1"/>
    <x v="886"/>
    <n v="5"/>
    <n v="5"/>
    <x v="4"/>
    <x v="10"/>
    <x v="0"/>
    <x v="1"/>
  </r>
  <r>
    <x v="908"/>
    <x v="900"/>
    <x v="77"/>
    <x v="11"/>
    <x v="887"/>
    <n v="5"/>
    <n v="4"/>
    <x v="3"/>
    <x v="30"/>
    <x v="0"/>
    <x v="1"/>
  </r>
  <r>
    <x v="909"/>
    <x v="901"/>
    <x v="171"/>
    <x v="56"/>
    <x v="888"/>
    <n v="5"/>
    <n v="1"/>
    <x v="2"/>
    <x v="2"/>
    <x v="0"/>
    <x v="2"/>
  </r>
  <r>
    <x v="910"/>
    <x v="902"/>
    <x v="71"/>
    <x v="114"/>
    <x v="889"/>
    <n v="4"/>
    <n v="1"/>
    <x v="0"/>
    <x v="11"/>
    <x v="0"/>
    <x v="7"/>
  </r>
  <r>
    <x v="911"/>
    <x v="903"/>
    <x v="229"/>
    <x v="88"/>
    <x v="890"/>
    <n v="5"/>
    <n v="2"/>
    <x v="2"/>
    <x v="7"/>
    <x v="0"/>
    <x v="2"/>
  </r>
  <r>
    <x v="912"/>
    <x v="904"/>
    <x v="60"/>
    <x v="188"/>
    <x v="891"/>
    <n v="5"/>
    <n v="2"/>
    <x v="2"/>
    <x v="7"/>
    <x v="0"/>
    <x v="2"/>
  </r>
  <r>
    <x v="913"/>
    <x v="905"/>
    <x v="97"/>
    <x v="136"/>
    <x v="892"/>
    <n v="4"/>
    <n v="3"/>
    <x v="1"/>
    <x v="36"/>
    <x v="0"/>
    <x v="2"/>
  </r>
  <r>
    <x v="914"/>
    <x v="906"/>
    <x v="21"/>
    <x v="23"/>
    <x v="893"/>
    <n v="5"/>
    <n v="1"/>
    <x v="2"/>
    <x v="2"/>
    <x v="0"/>
    <x v="2"/>
  </r>
  <r>
    <x v="915"/>
    <x v="907"/>
    <x v="6"/>
    <x v="233"/>
    <x v="894"/>
    <n v="2"/>
    <n v="1"/>
    <x v="0"/>
    <x v="0"/>
    <x v="0"/>
    <x v="0"/>
  </r>
  <r>
    <x v="916"/>
    <x v="908"/>
    <x v="109"/>
    <x v="46"/>
    <x v="895"/>
    <n v="5"/>
    <n v="3"/>
    <x v="3"/>
    <x v="19"/>
    <x v="0"/>
    <x v="1"/>
  </r>
  <r>
    <x v="917"/>
    <x v="909"/>
    <x v="219"/>
    <x v="69"/>
    <x v="896"/>
    <n v="5"/>
    <n v="3"/>
    <x v="2"/>
    <x v="31"/>
    <x v="0"/>
    <x v="2"/>
  </r>
  <r>
    <x v="918"/>
    <x v="910"/>
    <x v="48"/>
    <x v="29"/>
    <x v="897"/>
    <n v="5"/>
    <n v="1"/>
    <x v="0"/>
    <x v="9"/>
    <x v="0"/>
    <x v="6"/>
  </r>
  <r>
    <x v="919"/>
    <x v="911"/>
    <x v="172"/>
    <x v="78"/>
    <x v="898"/>
    <n v="5"/>
    <n v="4"/>
    <x v="1"/>
    <x v="1"/>
    <x v="0"/>
    <x v="1"/>
  </r>
  <r>
    <x v="920"/>
    <x v="912"/>
    <x v="23"/>
    <x v="12"/>
    <x v="899"/>
    <n v="5"/>
    <n v="1"/>
    <x v="0"/>
    <x v="9"/>
    <x v="0"/>
    <x v="6"/>
  </r>
  <r>
    <x v="921"/>
    <x v="913"/>
    <x v="22"/>
    <x v="234"/>
    <x v="900"/>
    <n v="3"/>
    <n v="1"/>
    <x v="0"/>
    <x v="5"/>
    <x v="0"/>
    <x v="5"/>
  </r>
  <r>
    <x v="922"/>
    <x v="914"/>
    <x v="183"/>
    <x v="26"/>
    <x v="901"/>
    <n v="5"/>
    <n v="2"/>
    <x v="2"/>
    <x v="7"/>
    <x v="0"/>
    <x v="2"/>
  </r>
  <r>
    <x v="923"/>
    <x v="915"/>
    <x v="182"/>
    <x v="58"/>
    <x v="902"/>
    <n v="4"/>
    <n v="1"/>
    <x v="1"/>
    <x v="42"/>
    <x v="0"/>
    <x v="2"/>
  </r>
  <r>
    <x v="924"/>
    <x v="916"/>
    <x v="17"/>
    <x v="197"/>
    <x v="903"/>
    <n v="4"/>
    <n v="2"/>
    <x v="4"/>
    <x v="35"/>
    <x v="0"/>
    <x v="4"/>
  </r>
  <r>
    <x v="925"/>
    <x v="917"/>
    <x v="71"/>
    <x v="92"/>
    <x v="904"/>
    <n v="5"/>
    <n v="1"/>
    <x v="0"/>
    <x v="9"/>
    <x v="0"/>
    <x v="6"/>
  </r>
  <r>
    <x v="926"/>
    <x v="918"/>
    <x v="197"/>
    <x v="211"/>
    <x v="905"/>
    <n v="5"/>
    <n v="4"/>
    <x v="2"/>
    <x v="41"/>
    <x v="0"/>
    <x v="4"/>
  </r>
  <r>
    <x v="927"/>
    <x v="919"/>
    <x v="239"/>
    <x v="163"/>
    <x v="906"/>
    <n v="3"/>
    <n v="1"/>
    <x v="0"/>
    <x v="5"/>
    <x v="0"/>
    <x v="5"/>
  </r>
  <r>
    <x v="928"/>
    <x v="920"/>
    <x v="17"/>
    <x v="76"/>
    <x v="907"/>
    <n v="5"/>
    <n v="2"/>
    <x v="2"/>
    <x v="7"/>
    <x v="0"/>
    <x v="2"/>
  </r>
  <r>
    <x v="929"/>
    <x v="921"/>
    <x v="34"/>
    <x v="63"/>
    <x v="908"/>
    <n v="3"/>
    <n v="1"/>
    <x v="0"/>
    <x v="5"/>
    <x v="0"/>
    <x v="5"/>
  </r>
  <r>
    <x v="930"/>
    <x v="922"/>
    <x v="252"/>
    <x v="188"/>
    <x v="909"/>
    <n v="5"/>
    <n v="5"/>
    <x v="3"/>
    <x v="25"/>
    <x v="0"/>
    <x v="1"/>
  </r>
  <r>
    <x v="931"/>
    <x v="923"/>
    <x v="23"/>
    <x v="132"/>
    <x v="910"/>
    <n v="3"/>
    <n v="1"/>
    <x v="0"/>
    <x v="5"/>
    <x v="0"/>
    <x v="5"/>
  </r>
  <r>
    <x v="932"/>
    <x v="924"/>
    <x v="63"/>
    <x v="97"/>
    <x v="911"/>
    <n v="5"/>
    <n v="1"/>
    <x v="0"/>
    <x v="9"/>
    <x v="0"/>
    <x v="6"/>
  </r>
  <r>
    <x v="933"/>
    <x v="925"/>
    <x v="50"/>
    <x v="81"/>
    <x v="912"/>
    <n v="5"/>
    <n v="1"/>
    <x v="0"/>
    <x v="9"/>
    <x v="0"/>
    <x v="6"/>
  </r>
  <r>
    <x v="934"/>
    <x v="926"/>
    <x v="140"/>
    <x v="65"/>
    <x v="913"/>
    <n v="5"/>
    <n v="3"/>
    <x v="1"/>
    <x v="8"/>
    <x v="0"/>
    <x v="2"/>
  </r>
  <r>
    <x v="935"/>
    <x v="927"/>
    <x v="17"/>
    <x v="23"/>
    <x v="914"/>
    <n v="5"/>
    <n v="2"/>
    <x v="2"/>
    <x v="7"/>
    <x v="0"/>
    <x v="2"/>
  </r>
  <r>
    <x v="936"/>
    <x v="928"/>
    <x v="16"/>
    <x v="60"/>
    <x v="915"/>
    <n v="5"/>
    <n v="1"/>
    <x v="0"/>
    <x v="9"/>
    <x v="0"/>
    <x v="6"/>
  </r>
  <r>
    <x v="937"/>
    <x v="929"/>
    <x v="14"/>
    <x v="235"/>
    <x v="916"/>
    <n v="2"/>
    <n v="1"/>
    <x v="0"/>
    <x v="0"/>
    <x v="0"/>
    <x v="0"/>
  </r>
  <r>
    <x v="938"/>
    <x v="930"/>
    <x v="134"/>
    <x v="176"/>
    <x v="917"/>
    <n v="4"/>
    <n v="1"/>
    <x v="0"/>
    <x v="11"/>
    <x v="0"/>
    <x v="7"/>
  </r>
  <r>
    <x v="939"/>
    <x v="931"/>
    <x v="117"/>
    <x v="175"/>
    <x v="918"/>
    <n v="2"/>
    <n v="1"/>
    <x v="0"/>
    <x v="0"/>
    <x v="0"/>
    <x v="0"/>
  </r>
  <r>
    <x v="940"/>
    <x v="932"/>
    <x v="18"/>
    <x v="112"/>
    <x v="919"/>
    <n v="5"/>
    <n v="1"/>
    <x v="0"/>
    <x v="9"/>
    <x v="0"/>
    <x v="6"/>
  </r>
  <r>
    <x v="941"/>
    <x v="933"/>
    <x v="253"/>
    <x v="31"/>
    <x v="920"/>
    <n v="5"/>
    <n v="4"/>
    <x v="2"/>
    <x v="41"/>
    <x v="0"/>
    <x v="4"/>
  </r>
  <r>
    <x v="942"/>
    <x v="934"/>
    <x v="103"/>
    <x v="60"/>
    <x v="921"/>
    <n v="5"/>
    <n v="1"/>
    <x v="0"/>
    <x v="9"/>
    <x v="0"/>
    <x v="6"/>
  </r>
  <r>
    <x v="943"/>
    <x v="935"/>
    <x v="114"/>
    <x v="54"/>
    <x v="922"/>
    <n v="5"/>
    <n v="2"/>
    <x v="0"/>
    <x v="12"/>
    <x v="0"/>
    <x v="2"/>
  </r>
  <r>
    <x v="944"/>
    <x v="936"/>
    <x v="7"/>
    <x v="135"/>
    <x v="422"/>
    <n v="5"/>
    <n v="1"/>
    <x v="2"/>
    <x v="2"/>
    <x v="0"/>
    <x v="2"/>
  </r>
  <r>
    <x v="945"/>
    <x v="937"/>
    <x v="58"/>
    <x v="35"/>
    <x v="923"/>
    <n v="5"/>
    <n v="1"/>
    <x v="0"/>
    <x v="9"/>
    <x v="0"/>
    <x v="6"/>
  </r>
  <r>
    <x v="946"/>
    <x v="938"/>
    <x v="13"/>
    <x v="108"/>
    <x v="924"/>
    <n v="4"/>
    <n v="3"/>
    <x v="3"/>
    <x v="49"/>
    <x v="0"/>
    <x v="1"/>
  </r>
  <r>
    <x v="947"/>
    <x v="939"/>
    <x v="63"/>
    <x v="13"/>
    <x v="925"/>
    <n v="5"/>
    <n v="1"/>
    <x v="0"/>
    <x v="9"/>
    <x v="0"/>
    <x v="6"/>
  </r>
  <r>
    <x v="948"/>
    <x v="940"/>
    <x v="254"/>
    <x v="78"/>
    <x v="926"/>
    <n v="5"/>
    <n v="3"/>
    <x v="1"/>
    <x v="8"/>
    <x v="0"/>
    <x v="2"/>
  </r>
  <r>
    <x v="949"/>
    <x v="941"/>
    <x v="27"/>
    <x v="236"/>
    <x v="927"/>
    <n v="5"/>
    <n v="1"/>
    <x v="0"/>
    <x v="9"/>
    <x v="0"/>
    <x v="6"/>
  </r>
  <r>
    <x v="950"/>
    <x v="942"/>
    <x v="79"/>
    <x v="11"/>
    <x v="928"/>
    <n v="5"/>
    <n v="5"/>
    <x v="4"/>
    <x v="10"/>
    <x v="0"/>
    <x v="1"/>
  </r>
  <r>
    <x v="951"/>
    <x v="943"/>
    <x v="11"/>
    <x v="231"/>
    <x v="929"/>
    <n v="2"/>
    <n v="1"/>
    <x v="0"/>
    <x v="0"/>
    <x v="0"/>
    <x v="0"/>
  </r>
  <r>
    <x v="952"/>
    <x v="944"/>
    <x v="199"/>
    <x v="36"/>
    <x v="930"/>
    <n v="5"/>
    <n v="2"/>
    <x v="2"/>
    <x v="7"/>
    <x v="0"/>
    <x v="2"/>
  </r>
  <r>
    <x v="953"/>
    <x v="945"/>
    <x v="16"/>
    <x v="135"/>
    <x v="931"/>
    <n v="5"/>
    <n v="1"/>
    <x v="0"/>
    <x v="9"/>
    <x v="0"/>
    <x v="6"/>
  </r>
  <r>
    <x v="954"/>
    <x v="946"/>
    <x v="34"/>
    <x v="82"/>
    <x v="932"/>
    <n v="5"/>
    <n v="1"/>
    <x v="0"/>
    <x v="9"/>
    <x v="0"/>
    <x v="6"/>
  </r>
  <r>
    <x v="955"/>
    <x v="947"/>
    <x v="68"/>
    <x v="75"/>
    <x v="933"/>
    <n v="5"/>
    <n v="1"/>
    <x v="0"/>
    <x v="9"/>
    <x v="0"/>
    <x v="6"/>
  </r>
  <r>
    <x v="956"/>
    <x v="948"/>
    <x v="60"/>
    <x v="211"/>
    <x v="934"/>
    <n v="5"/>
    <n v="2"/>
    <x v="2"/>
    <x v="7"/>
    <x v="0"/>
    <x v="2"/>
  </r>
  <r>
    <x v="957"/>
    <x v="949"/>
    <x v="255"/>
    <x v="188"/>
    <x v="935"/>
    <n v="5"/>
    <n v="4"/>
    <x v="3"/>
    <x v="30"/>
    <x v="0"/>
    <x v="1"/>
  </r>
  <r>
    <x v="958"/>
    <x v="950"/>
    <x v="215"/>
    <x v="118"/>
    <x v="936"/>
    <n v="4"/>
    <n v="2"/>
    <x v="2"/>
    <x v="29"/>
    <x v="0"/>
    <x v="2"/>
  </r>
  <r>
    <x v="959"/>
    <x v="951"/>
    <x v="59"/>
    <x v="48"/>
    <x v="937"/>
    <n v="5"/>
    <n v="4"/>
    <x v="4"/>
    <x v="23"/>
    <x v="0"/>
    <x v="1"/>
  </r>
  <r>
    <x v="960"/>
    <x v="952"/>
    <x v="117"/>
    <x v="231"/>
    <x v="938"/>
    <n v="2"/>
    <n v="1"/>
    <x v="0"/>
    <x v="0"/>
    <x v="0"/>
    <x v="0"/>
  </r>
  <r>
    <x v="961"/>
    <x v="953"/>
    <x v="239"/>
    <x v="211"/>
    <x v="939"/>
    <n v="5"/>
    <n v="1"/>
    <x v="0"/>
    <x v="9"/>
    <x v="0"/>
    <x v="6"/>
  </r>
  <r>
    <x v="962"/>
    <x v="954"/>
    <x v="8"/>
    <x v="163"/>
    <x v="940"/>
    <n v="3"/>
    <n v="1"/>
    <x v="0"/>
    <x v="5"/>
    <x v="0"/>
    <x v="5"/>
  </r>
  <r>
    <x v="963"/>
    <x v="955"/>
    <x v="11"/>
    <x v="145"/>
    <x v="941"/>
    <n v="4"/>
    <n v="1"/>
    <x v="0"/>
    <x v="11"/>
    <x v="0"/>
    <x v="7"/>
  </r>
  <r>
    <x v="964"/>
    <x v="956"/>
    <x v="170"/>
    <x v="74"/>
    <x v="942"/>
    <n v="5"/>
    <n v="2"/>
    <x v="2"/>
    <x v="7"/>
    <x v="0"/>
    <x v="2"/>
  </r>
  <r>
    <x v="965"/>
    <x v="957"/>
    <x v="11"/>
    <x v="237"/>
    <x v="943"/>
    <n v="2"/>
    <n v="1"/>
    <x v="0"/>
    <x v="0"/>
    <x v="0"/>
    <x v="0"/>
  </r>
  <r>
    <x v="966"/>
    <x v="958"/>
    <x v="144"/>
    <x v="89"/>
    <x v="944"/>
    <n v="5"/>
    <n v="2"/>
    <x v="2"/>
    <x v="7"/>
    <x v="0"/>
    <x v="2"/>
  </r>
  <r>
    <x v="967"/>
    <x v="959"/>
    <x v="9"/>
    <x v="81"/>
    <x v="945"/>
    <n v="5"/>
    <n v="2"/>
    <x v="0"/>
    <x v="12"/>
    <x v="0"/>
    <x v="2"/>
  </r>
  <r>
    <x v="968"/>
    <x v="960"/>
    <x v="189"/>
    <x v="78"/>
    <x v="946"/>
    <n v="5"/>
    <n v="2"/>
    <x v="0"/>
    <x v="12"/>
    <x v="0"/>
    <x v="2"/>
  </r>
  <r>
    <x v="969"/>
    <x v="961"/>
    <x v="61"/>
    <x v="59"/>
    <x v="947"/>
    <n v="4"/>
    <n v="1"/>
    <x v="0"/>
    <x v="11"/>
    <x v="0"/>
    <x v="7"/>
  </r>
  <r>
    <x v="970"/>
    <x v="962"/>
    <x v="92"/>
    <x v="48"/>
    <x v="948"/>
    <n v="5"/>
    <n v="3"/>
    <x v="1"/>
    <x v="8"/>
    <x v="0"/>
    <x v="2"/>
  </r>
  <r>
    <x v="971"/>
    <x v="963"/>
    <x v="256"/>
    <x v="10"/>
    <x v="949"/>
    <n v="5"/>
    <n v="4"/>
    <x v="3"/>
    <x v="30"/>
    <x v="0"/>
    <x v="1"/>
  </r>
  <r>
    <x v="972"/>
    <x v="964"/>
    <x v="113"/>
    <x v="119"/>
    <x v="950"/>
    <n v="5"/>
    <n v="2"/>
    <x v="0"/>
    <x v="12"/>
    <x v="0"/>
    <x v="2"/>
  </r>
  <r>
    <x v="973"/>
    <x v="965"/>
    <x v="33"/>
    <x v="5"/>
    <x v="951"/>
    <n v="5"/>
    <n v="2"/>
    <x v="2"/>
    <x v="7"/>
    <x v="0"/>
    <x v="2"/>
  </r>
  <r>
    <x v="974"/>
    <x v="966"/>
    <x v="132"/>
    <x v="13"/>
    <x v="952"/>
    <n v="5"/>
    <n v="2"/>
    <x v="2"/>
    <x v="7"/>
    <x v="0"/>
    <x v="2"/>
  </r>
  <r>
    <x v="975"/>
    <x v="967"/>
    <x v="66"/>
    <x v="31"/>
    <x v="953"/>
    <n v="5"/>
    <n v="1"/>
    <x v="0"/>
    <x v="9"/>
    <x v="0"/>
    <x v="6"/>
  </r>
  <r>
    <x v="976"/>
    <x v="968"/>
    <x v="45"/>
    <x v="45"/>
    <x v="498"/>
    <n v="5"/>
    <n v="1"/>
    <x v="0"/>
    <x v="9"/>
    <x v="0"/>
    <x v="6"/>
  </r>
  <r>
    <x v="977"/>
    <x v="969"/>
    <x v="181"/>
    <x v="234"/>
    <x v="954"/>
    <n v="3"/>
    <n v="2"/>
    <x v="2"/>
    <x v="17"/>
    <x v="0"/>
    <x v="5"/>
  </r>
  <r>
    <x v="978"/>
    <x v="970"/>
    <x v="43"/>
    <x v="112"/>
    <x v="955"/>
    <n v="5"/>
    <n v="1"/>
    <x v="0"/>
    <x v="9"/>
    <x v="0"/>
    <x v="6"/>
  </r>
  <r>
    <x v="979"/>
    <x v="971"/>
    <x v="115"/>
    <x v="96"/>
    <x v="956"/>
    <n v="5"/>
    <n v="3"/>
    <x v="1"/>
    <x v="8"/>
    <x v="0"/>
    <x v="2"/>
  </r>
  <r>
    <x v="980"/>
    <x v="972"/>
    <x v="37"/>
    <x v="133"/>
    <x v="357"/>
    <n v="4"/>
    <n v="1"/>
    <x v="0"/>
    <x v="11"/>
    <x v="0"/>
    <x v="7"/>
  </r>
  <r>
    <x v="981"/>
    <x v="973"/>
    <x v="189"/>
    <x v="55"/>
    <x v="957"/>
    <n v="5"/>
    <n v="2"/>
    <x v="2"/>
    <x v="7"/>
    <x v="0"/>
    <x v="2"/>
  </r>
  <r>
    <x v="982"/>
    <x v="974"/>
    <x v="16"/>
    <x v="152"/>
    <x v="958"/>
    <n v="2"/>
    <n v="1"/>
    <x v="0"/>
    <x v="0"/>
    <x v="0"/>
    <x v="0"/>
  </r>
  <r>
    <x v="983"/>
    <x v="975"/>
    <x v="60"/>
    <x v="66"/>
    <x v="959"/>
    <n v="5"/>
    <n v="2"/>
    <x v="2"/>
    <x v="7"/>
    <x v="0"/>
    <x v="2"/>
  </r>
  <r>
    <x v="984"/>
    <x v="976"/>
    <x v="38"/>
    <x v="35"/>
    <x v="960"/>
    <n v="5"/>
    <n v="1"/>
    <x v="0"/>
    <x v="9"/>
    <x v="0"/>
    <x v="6"/>
  </r>
  <r>
    <x v="985"/>
    <x v="977"/>
    <x v="20"/>
    <x v="36"/>
    <x v="961"/>
    <n v="5"/>
    <n v="2"/>
    <x v="2"/>
    <x v="7"/>
    <x v="0"/>
    <x v="2"/>
  </r>
  <r>
    <x v="986"/>
    <x v="978"/>
    <x v="254"/>
    <x v="56"/>
    <x v="962"/>
    <n v="5"/>
    <n v="3"/>
    <x v="1"/>
    <x v="8"/>
    <x v="0"/>
    <x v="2"/>
  </r>
  <r>
    <x v="987"/>
    <x v="979"/>
    <x v="141"/>
    <x v="238"/>
    <x v="963"/>
    <n v="4"/>
    <n v="1"/>
    <x v="2"/>
    <x v="21"/>
    <x v="0"/>
    <x v="2"/>
  </r>
  <r>
    <x v="988"/>
    <x v="980"/>
    <x v="182"/>
    <x v="213"/>
    <x v="964"/>
    <n v="4"/>
    <n v="1"/>
    <x v="0"/>
    <x v="11"/>
    <x v="0"/>
    <x v="7"/>
  </r>
  <r>
    <x v="989"/>
    <x v="981"/>
    <x v="58"/>
    <x v="65"/>
    <x v="965"/>
    <n v="5"/>
    <n v="1"/>
    <x v="0"/>
    <x v="9"/>
    <x v="0"/>
    <x v="6"/>
  </r>
  <r>
    <x v="990"/>
    <x v="982"/>
    <x v="204"/>
    <x v="55"/>
    <x v="966"/>
    <n v="5"/>
    <n v="2"/>
    <x v="1"/>
    <x v="16"/>
    <x v="0"/>
    <x v="2"/>
  </r>
  <r>
    <x v="991"/>
    <x v="983"/>
    <x v="40"/>
    <x v="93"/>
    <x v="967"/>
    <n v="3"/>
    <n v="2"/>
    <x v="1"/>
    <x v="33"/>
    <x v="0"/>
    <x v="9"/>
  </r>
  <r>
    <x v="992"/>
    <x v="984"/>
    <x v="7"/>
    <x v="114"/>
    <x v="968"/>
    <n v="4"/>
    <n v="1"/>
    <x v="2"/>
    <x v="21"/>
    <x v="0"/>
    <x v="2"/>
  </r>
  <r>
    <x v="993"/>
    <x v="985"/>
    <x v="8"/>
    <x v="138"/>
    <x v="969"/>
    <n v="3"/>
    <n v="1"/>
    <x v="0"/>
    <x v="5"/>
    <x v="0"/>
    <x v="5"/>
  </r>
  <r>
    <x v="994"/>
    <x v="986"/>
    <x v="61"/>
    <x v="205"/>
    <x v="180"/>
    <n v="5"/>
    <n v="1"/>
    <x v="0"/>
    <x v="9"/>
    <x v="0"/>
    <x v="6"/>
  </r>
  <r>
    <x v="995"/>
    <x v="987"/>
    <x v="229"/>
    <x v="239"/>
    <x v="970"/>
    <n v="4"/>
    <n v="2"/>
    <x v="2"/>
    <x v="29"/>
    <x v="0"/>
    <x v="2"/>
  </r>
  <r>
    <x v="996"/>
    <x v="988"/>
    <x v="242"/>
    <x v="1"/>
    <x v="971"/>
    <n v="5"/>
    <n v="5"/>
    <x v="4"/>
    <x v="10"/>
    <x v="0"/>
    <x v="1"/>
  </r>
  <r>
    <x v="997"/>
    <x v="989"/>
    <x v="139"/>
    <x v="97"/>
    <x v="972"/>
    <n v="5"/>
    <n v="1"/>
    <x v="0"/>
    <x v="9"/>
    <x v="0"/>
    <x v="6"/>
  </r>
  <r>
    <x v="998"/>
    <x v="990"/>
    <x v="171"/>
    <x v="2"/>
    <x v="973"/>
    <n v="5"/>
    <n v="1"/>
    <x v="0"/>
    <x v="9"/>
    <x v="0"/>
    <x v="6"/>
  </r>
  <r>
    <x v="999"/>
    <x v="991"/>
    <x v="58"/>
    <x v="44"/>
    <x v="974"/>
    <n v="2"/>
    <n v="1"/>
    <x v="0"/>
    <x v="0"/>
    <x v="0"/>
    <x v="0"/>
  </r>
  <r>
    <x v="1000"/>
    <x v="992"/>
    <x v="90"/>
    <x v="3"/>
    <x v="975"/>
    <n v="5"/>
    <n v="2"/>
    <x v="2"/>
    <x v="7"/>
    <x v="0"/>
    <x v="2"/>
  </r>
  <r>
    <x v="1001"/>
    <x v="993"/>
    <x v="171"/>
    <x v="137"/>
    <x v="976"/>
    <n v="4"/>
    <n v="1"/>
    <x v="0"/>
    <x v="11"/>
    <x v="0"/>
    <x v="7"/>
  </r>
  <r>
    <x v="1002"/>
    <x v="994"/>
    <x v="58"/>
    <x v="137"/>
    <x v="977"/>
    <n v="4"/>
    <n v="1"/>
    <x v="0"/>
    <x v="11"/>
    <x v="0"/>
    <x v="7"/>
  </r>
  <r>
    <x v="1003"/>
    <x v="995"/>
    <x v="257"/>
    <x v="11"/>
    <x v="978"/>
    <n v="5"/>
    <n v="4"/>
    <x v="1"/>
    <x v="1"/>
    <x v="0"/>
    <x v="1"/>
  </r>
  <r>
    <x v="1004"/>
    <x v="996"/>
    <x v="107"/>
    <x v="76"/>
    <x v="979"/>
    <n v="5"/>
    <n v="1"/>
    <x v="0"/>
    <x v="9"/>
    <x v="0"/>
    <x v="6"/>
  </r>
  <r>
    <x v="1005"/>
    <x v="997"/>
    <x v="122"/>
    <x v="240"/>
    <x v="980"/>
    <n v="3"/>
    <n v="1"/>
    <x v="0"/>
    <x v="5"/>
    <x v="0"/>
    <x v="5"/>
  </r>
  <r>
    <x v="1006"/>
    <x v="998"/>
    <x v="2"/>
    <x v="241"/>
    <x v="529"/>
    <n v="2"/>
    <n v="1"/>
    <x v="0"/>
    <x v="0"/>
    <x v="0"/>
    <x v="0"/>
  </r>
  <r>
    <x v="1007"/>
    <x v="999"/>
    <x v="51"/>
    <x v="1"/>
    <x v="981"/>
    <n v="5"/>
    <n v="1"/>
    <x v="0"/>
    <x v="9"/>
    <x v="0"/>
    <x v="6"/>
  </r>
  <r>
    <x v="1008"/>
    <x v="1000"/>
    <x v="66"/>
    <x v="232"/>
    <x v="982"/>
    <n v="3"/>
    <n v="1"/>
    <x v="0"/>
    <x v="5"/>
    <x v="0"/>
    <x v="5"/>
  </r>
  <r>
    <x v="1009"/>
    <x v="1001"/>
    <x v="38"/>
    <x v="34"/>
    <x v="983"/>
    <n v="5"/>
    <n v="1"/>
    <x v="0"/>
    <x v="9"/>
    <x v="0"/>
    <x v="6"/>
  </r>
  <r>
    <x v="1010"/>
    <x v="1002"/>
    <x v="139"/>
    <x v="89"/>
    <x v="984"/>
    <n v="5"/>
    <n v="1"/>
    <x v="0"/>
    <x v="9"/>
    <x v="0"/>
    <x v="6"/>
  </r>
  <r>
    <x v="1011"/>
    <x v="1003"/>
    <x v="85"/>
    <x v="48"/>
    <x v="985"/>
    <n v="5"/>
    <n v="1"/>
    <x v="0"/>
    <x v="9"/>
    <x v="0"/>
    <x v="6"/>
  </r>
  <r>
    <x v="1012"/>
    <x v="1004"/>
    <x v="6"/>
    <x v="0"/>
    <x v="986"/>
    <n v="2"/>
    <n v="1"/>
    <x v="0"/>
    <x v="0"/>
    <x v="0"/>
    <x v="0"/>
  </r>
  <r>
    <x v="1013"/>
    <x v="1005"/>
    <x v="258"/>
    <x v="15"/>
    <x v="987"/>
    <n v="5"/>
    <n v="5"/>
    <x v="4"/>
    <x v="10"/>
    <x v="0"/>
    <x v="1"/>
  </r>
  <r>
    <x v="1014"/>
    <x v="1006"/>
    <x v="69"/>
    <x v="112"/>
    <x v="988"/>
    <n v="5"/>
    <n v="2"/>
    <x v="2"/>
    <x v="7"/>
    <x v="0"/>
    <x v="2"/>
  </r>
  <r>
    <x v="1015"/>
    <x v="1007"/>
    <x v="61"/>
    <x v="79"/>
    <x v="989"/>
    <n v="5"/>
    <n v="1"/>
    <x v="0"/>
    <x v="9"/>
    <x v="0"/>
    <x v="6"/>
  </r>
  <r>
    <x v="1016"/>
    <x v="1008"/>
    <x v="22"/>
    <x v="176"/>
    <x v="990"/>
    <n v="4"/>
    <n v="1"/>
    <x v="0"/>
    <x v="11"/>
    <x v="0"/>
    <x v="7"/>
  </r>
  <r>
    <x v="1017"/>
    <x v="1009"/>
    <x v="259"/>
    <x v="82"/>
    <x v="991"/>
    <n v="5"/>
    <n v="4"/>
    <x v="2"/>
    <x v="41"/>
    <x v="0"/>
    <x v="4"/>
  </r>
  <r>
    <x v="1018"/>
    <x v="1010"/>
    <x v="93"/>
    <x v="180"/>
    <x v="992"/>
    <n v="2"/>
    <n v="1"/>
    <x v="0"/>
    <x v="0"/>
    <x v="0"/>
    <x v="0"/>
  </r>
  <r>
    <x v="1019"/>
    <x v="1011"/>
    <x v="235"/>
    <x v="78"/>
    <x v="993"/>
    <n v="5"/>
    <n v="3"/>
    <x v="1"/>
    <x v="8"/>
    <x v="0"/>
    <x v="2"/>
  </r>
  <r>
    <x v="1020"/>
    <x v="1012"/>
    <x v="43"/>
    <x v="12"/>
    <x v="994"/>
    <n v="5"/>
    <n v="1"/>
    <x v="2"/>
    <x v="2"/>
    <x v="0"/>
    <x v="2"/>
  </r>
  <r>
    <x v="1021"/>
    <x v="1013"/>
    <x v="88"/>
    <x v="98"/>
    <x v="995"/>
    <n v="2"/>
    <n v="1"/>
    <x v="0"/>
    <x v="0"/>
    <x v="0"/>
    <x v="0"/>
  </r>
  <r>
    <x v="1022"/>
    <x v="1014"/>
    <x v="200"/>
    <x v="85"/>
    <x v="996"/>
    <n v="2"/>
    <n v="1"/>
    <x v="2"/>
    <x v="22"/>
    <x v="0"/>
    <x v="0"/>
  </r>
  <r>
    <x v="1023"/>
    <x v="1015"/>
    <x v="74"/>
    <x v="242"/>
    <x v="997"/>
    <n v="2"/>
    <n v="1"/>
    <x v="0"/>
    <x v="0"/>
    <x v="0"/>
    <x v="0"/>
  </r>
  <r>
    <x v="1024"/>
    <x v="1016"/>
    <x v="260"/>
    <x v="15"/>
    <x v="998"/>
    <n v="5"/>
    <n v="5"/>
    <x v="4"/>
    <x v="10"/>
    <x v="0"/>
    <x v="1"/>
  </r>
  <r>
    <x v="1025"/>
    <x v="1017"/>
    <x v="66"/>
    <x v="112"/>
    <x v="999"/>
    <n v="5"/>
    <n v="1"/>
    <x v="0"/>
    <x v="9"/>
    <x v="0"/>
    <x v="6"/>
  </r>
  <r>
    <x v="1026"/>
    <x v="1018"/>
    <x v="8"/>
    <x v="243"/>
    <x v="1000"/>
    <n v="3"/>
    <n v="1"/>
    <x v="0"/>
    <x v="5"/>
    <x v="0"/>
    <x v="5"/>
  </r>
  <r>
    <x v="1027"/>
    <x v="1019"/>
    <x v="14"/>
    <x v="102"/>
    <x v="1001"/>
    <n v="3"/>
    <n v="1"/>
    <x v="0"/>
    <x v="5"/>
    <x v="0"/>
    <x v="5"/>
  </r>
  <r>
    <x v="1028"/>
    <x v="1020"/>
    <x v="40"/>
    <x v="100"/>
    <x v="1002"/>
    <n v="2"/>
    <n v="2"/>
    <x v="2"/>
    <x v="14"/>
    <x v="0"/>
    <x v="0"/>
  </r>
  <r>
    <x v="1029"/>
    <x v="1021"/>
    <x v="103"/>
    <x v="194"/>
    <x v="1003"/>
    <n v="2"/>
    <n v="1"/>
    <x v="0"/>
    <x v="0"/>
    <x v="0"/>
    <x v="0"/>
  </r>
  <r>
    <x v="1030"/>
    <x v="1022"/>
    <x v="131"/>
    <x v="42"/>
    <x v="1004"/>
    <n v="5"/>
    <n v="2"/>
    <x v="2"/>
    <x v="7"/>
    <x v="0"/>
    <x v="2"/>
  </r>
  <r>
    <x v="1031"/>
    <x v="1023"/>
    <x v="61"/>
    <x v="102"/>
    <x v="1005"/>
    <n v="3"/>
    <n v="1"/>
    <x v="0"/>
    <x v="5"/>
    <x v="0"/>
    <x v="5"/>
  </r>
  <r>
    <x v="1032"/>
    <x v="1024"/>
    <x v="124"/>
    <x v="31"/>
    <x v="1006"/>
    <n v="5"/>
    <n v="2"/>
    <x v="2"/>
    <x v="7"/>
    <x v="0"/>
    <x v="2"/>
  </r>
  <r>
    <x v="1033"/>
    <x v="1025"/>
    <x v="68"/>
    <x v="145"/>
    <x v="1007"/>
    <n v="4"/>
    <n v="1"/>
    <x v="0"/>
    <x v="11"/>
    <x v="0"/>
    <x v="7"/>
  </r>
  <r>
    <x v="1034"/>
    <x v="1026"/>
    <x v="43"/>
    <x v="5"/>
    <x v="1008"/>
    <n v="5"/>
    <n v="1"/>
    <x v="0"/>
    <x v="9"/>
    <x v="0"/>
    <x v="6"/>
  </r>
  <r>
    <x v="1035"/>
    <x v="1027"/>
    <x v="170"/>
    <x v="133"/>
    <x v="1009"/>
    <n v="4"/>
    <n v="2"/>
    <x v="2"/>
    <x v="29"/>
    <x v="0"/>
    <x v="2"/>
  </r>
  <r>
    <x v="1036"/>
    <x v="1028"/>
    <x v="38"/>
    <x v="47"/>
    <x v="1010"/>
    <n v="3"/>
    <n v="1"/>
    <x v="0"/>
    <x v="5"/>
    <x v="0"/>
    <x v="5"/>
  </r>
  <r>
    <x v="1037"/>
    <x v="1029"/>
    <x v="188"/>
    <x v="40"/>
    <x v="1011"/>
    <n v="5"/>
    <n v="3"/>
    <x v="1"/>
    <x v="8"/>
    <x v="0"/>
    <x v="2"/>
  </r>
  <r>
    <x v="1038"/>
    <x v="1030"/>
    <x v="126"/>
    <x v="79"/>
    <x v="1012"/>
    <n v="5"/>
    <n v="1"/>
    <x v="0"/>
    <x v="9"/>
    <x v="0"/>
    <x v="6"/>
  </r>
  <r>
    <x v="1039"/>
    <x v="1031"/>
    <x v="88"/>
    <x v="29"/>
    <x v="1013"/>
    <n v="5"/>
    <n v="1"/>
    <x v="0"/>
    <x v="9"/>
    <x v="0"/>
    <x v="6"/>
  </r>
  <r>
    <x v="1040"/>
    <x v="1032"/>
    <x v="20"/>
    <x v="5"/>
    <x v="1014"/>
    <n v="5"/>
    <n v="2"/>
    <x v="1"/>
    <x v="16"/>
    <x v="0"/>
    <x v="2"/>
  </r>
  <r>
    <x v="1041"/>
    <x v="1033"/>
    <x v="68"/>
    <x v="200"/>
    <x v="1015"/>
    <n v="4"/>
    <n v="1"/>
    <x v="0"/>
    <x v="11"/>
    <x v="0"/>
    <x v="7"/>
  </r>
  <r>
    <x v="1042"/>
    <x v="1034"/>
    <x v="71"/>
    <x v="244"/>
    <x v="1016"/>
    <n v="3"/>
    <n v="1"/>
    <x v="0"/>
    <x v="5"/>
    <x v="0"/>
    <x v="5"/>
  </r>
  <r>
    <x v="1043"/>
    <x v="1035"/>
    <x v="23"/>
    <x v="29"/>
    <x v="1017"/>
    <n v="5"/>
    <n v="1"/>
    <x v="0"/>
    <x v="9"/>
    <x v="0"/>
    <x v="6"/>
  </r>
  <r>
    <x v="1044"/>
    <x v="1036"/>
    <x v="261"/>
    <x v="48"/>
    <x v="1018"/>
    <n v="5"/>
    <n v="4"/>
    <x v="4"/>
    <x v="23"/>
    <x v="0"/>
    <x v="1"/>
  </r>
  <r>
    <x v="1045"/>
    <x v="1037"/>
    <x v="262"/>
    <x v="78"/>
    <x v="1019"/>
    <n v="5"/>
    <n v="4"/>
    <x v="1"/>
    <x v="1"/>
    <x v="0"/>
    <x v="1"/>
  </r>
  <r>
    <x v="1046"/>
    <x v="1038"/>
    <x v="31"/>
    <x v="204"/>
    <x v="1020"/>
    <n v="3"/>
    <n v="1"/>
    <x v="0"/>
    <x v="5"/>
    <x v="0"/>
    <x v="5"/>
  </r>
  <r>
    <x v="1047"/>
    <x v="1039"/>
    <x v="122"/>
    <x v="3"/>
    <x v="482"/>
    <n v="5"/>
    <n v="1"/>
    <x v="0"/>
    <x v="9"/>
    <x v="0"/>
    <x v="6"/>
  </r>
  <r>
    <x v="1048"/>
    <x v="1040"/>
    <x v="16"/>
    <x v="203"/>
    <x v="1021"/>
    <n v="3"/>
    <n v="1"/>
    <x v="0"/>
    <x v="5"/>
    <x v="0"/>
    <x v="5"/>
  </r>
  <r>
    <x v="1049"/>
    <x v="1041"/>
    <x v="53"/>
    <x v="21"/>
    <x v="1022"/>
    <n v="5"/>
    <n v="1"/>
    <x v="2"/>
    <x v="2"/>
    <x v="0"/>
    <x v="2"/>
  </r>
  <r>
    <x v="1050"/>
    <x v="1042"/>
    <x v="263"/>
    <x v="66"/>
    <x v="1023"/>
    <n v="5"/>
    <n v="5"/>
    <x v="4"/>
    <x v="10"/>
    <x v="0"/>
    <x v="1"/>
  </r>
  <r>
    <x v="1051"/>
    <x v="1043"/>
    <x v="126"/>
    <x v="1"/>
    <x v="1024"/>
    <n v="5"/>
    <n v="1"/>
    <x v="0"/>
    <x v="9"/>
    <x v="0"/>
    <x v="6"/>
  </r>
  <r>
    <x v="1052"/>
    <x v="1044"/>
    <x v="72"/>
    <x v="50"/>
    <x v="1025"/>
    <n v="4"/>
    <n v="2"/>
    <x v="0"/>
    <x v="20"/>
    <x v="0"/>
    <x v="2"/>
  </r>
  <r>
    <x v="1053"/>
    <x v="1045"/>
    <x v="63"/>
    <x v="137"/>
    <x v="1026"/>
    <n v="4"/>
    <n v="1"/>
    <x v="0"/>
    <x v="11"/>
    <x v="0"/>
    <x v="7"/>
  </r>
  <r>
    <x v="1054"/>
    <x v="1046"/>
    <x v="93"/>
    <x v="151"/>
    <x v="992"/>
    <n v="1"/>
    <n v="1"/>
    <x v="0"/>
    <x v="18"/>
    <x v="0"/>
    <x v="0"/>
  </r>
  <r>
    <x v="1055"/>
    <x v="1047"/>
    <x v="43"/>
    <x v="50"/>
    <x v="708"/>
    <n v="4"/>
    <n v="1"/>
    <x v="0"/>
    <x v="11"/>
    <x v="0"/>
    <x v="7"/>
  </r>
  <r>
    <x v="1056"/>
    <x v="1048"/>
    <x v="117"/>
    <x v="68"/>
    <x v="1027"/>
    <n v="5"/>
    <n v="1"/>
    <x v="0"/>
    <x v="9"/>
    <x v="0"/>
    <x v="6"/>
  </r>
  <r>
    <x v="1057"/>
    <x v="1049"/>
    <x v="139"/>
    <x v="174"/>
    <x v="1028"/>
    <n v="2"/>
    <n v="1"/>
    <x v="0"/>
    <x v="0"/>
    <x v="0"/>
    <x v="0"/>
  </r>
  <r>
    <x v="1058"/>
    <x v="1050"/>
    <x v="215"/>
    <x v="208"/>
    <x v="1029"/>
    <n v="4"/>
    <n v="2"/>
    <x v="2"/>
    <x v="29"/>
    <x v="0"/>
    <x v="2"/>
  </r>
  <r>
    <x v="1059"/>
    <x v="1051"/>
    <x v="53"/>
    <x v="14"/>
    <x v="1030"/>
    <n v="2"/>
    <n v="1"/>
    <x v="0"/>
    <x v="0"/>
    <x v="0"/>
    <x v="0"/>
  </r>
  <r>
    <x v="1060"/>
    <x v="1052"/>
    <x v="61"/>
    <x v="137"/>
    <x v="1031"/>
    <n v="4"/>
    <n v="1"/>
    <x v="0"/>
    <x v="11"/>
    <x v="0"/>
    <x v="7"/>
  </r>
  <r>
    <x v="1061"/>
    <x v="1053"/>
    <x v="264"/>
    <x v="15"/>
    <x v="1032"/>
    <n v="5"/>
    <n v="5"/>
    <x v="4"/>
    <x v="10"/>
    <x v="0"/>
    <x v="1"/>
  </r>
  <r>
    <x v="1062"/>
    <x v="1054"/>
    <x v="226"/>
    <x v="1"/>
    <x v="1033"/>
    <n v="5"/>
    <n v="3"/>
    <x v="1"/>
    <x v="8"/>
    <x v="0"/>
    <x v="2"/>
  </r>
  <r>
    <x v="1063"/>
    <x v="1055"/>
    <x v="250"/>
    <x v="54"/>
    <x v="1034"/>
    <n v="5"/>
    <n v="3"/>
    <x v="1"/>
    <x v="8"/>
    <x v="0"/>
    <x v="2"/>
  </r>
  <r>
    <x v="1064"/>
    <x v="1056"/>
    <x v="171"/>
    <x v="10"/>
    <x v="1035"/>
    <n v="5"/>
    <n v="1"/>
    <x v="0"/>
    <x v="9"/>
    <x v="0"/>
    <x v="6"/>
  </r>
  <r>
    <x v="1065"/>
    <x v="1057"/>
    <x v="107"/>
    <x v="183"/>
    <x v="1036"/>
    <n v="5"/>
    <n v="1"/>
    <x v="0"/>
    <x v="9"/>
    <x v="0"/>
    <x v="6"/>
  </r>
  <r>
    <x v="1066"/>
    <x v="1058"/>
    <x v="106"/>
    <x v="97"/>
    <x v="1037"/>
    <n v="5"/>
    <n v="2"/>
    <x v="2"/>
    <x v="7"/>
    <x v="0"/>
    <x v="2"/>
  </r>
  <r>
    <x v="1067"/>
    <x v="1059"/>
    <x v="22"/>
    <x v="6"/>
    <x v="1038"/>
    <n v="3"/>
    <n v="1"/>
    <x v="0"/>
    <x v="5"/>
    <x v="0"/>
    <x v="5"/>
  </r>
  <r>
    <x v="1068"/>
    <x v="1060"/>
    <x v="4"/>
    <x v="34"/>
    <x v="1039"/>
    <n v="5"/>
    <n v="1"/>
    <x v="0"/>
    <x v="9"/>
    <x v="0"/>
    <x v="6"/>
  </r>
  <r>
    <x v="1069"/>
    <x v="1061"/>
    <x v="261"/>
    <x v="134"/>
    <x v="1040"/>
    <n v="5"/>
    <n v="4"/>
    <x v="3"/>
    <x v="30"/>
    <x v="0"/>
    <x v="1"/>
  </r>
  <r>
    <x v="1070"/>
    <x v="1062"/>
    <x v="265"/>
    <x v="1"/>
    <x v="1041"/>
    <n v="5"/>
    <n v="5"/>
    <x v="4"/>
    <x v="10"/>
    <x v="0"/>
    <x v="1"/>
  </r>
  <r>
    <x v="1071"/>
    <x v="1063"/>
    <x v="226"/>
    <x v="1"/>
    <x v="1042"/>
    <n v="5"/>
    <n v="3"/>
    <x v="3"/>
    <x v="19"/>
    <x v="0"/>
    <x v="1"/>
  </r>
  <r>
    <x v="1072"/>
    <x v="1064"/>
    <x v="116"/>
    <x v="135"/>
    <x v="1043"/>
    <n v="5"/>
    <n v="3"/>
    <x v="2"/>
    <x v="31"/>
    <x v="0"/>
    <x v="2"/>
  </r>
  <r>
    <x v="1073"/>
    <x v="1065"/>
    <x v="62"/>
    <x v="10"/>
    <x v="1044"/>
    <n v="5"/>
    <n v="4"/>
    <x v="1"/>
    <x v="1"/>
    <x v="0"/>
    <x v="1"/>
  </r>
  <r>
    <x v="1074"/>
    <x v="1066"/>
    <x v="64"/>
    <x v="26"/>
    <x v="1045"/>
    <n v="5"/>
    <n v="1"/>
    <x v="0"/>
    <x v="9"/>
    <x v="0"/>
    <x v="6"/>
  </r>
  <r>
    <x v="1075"/>
    <x v="1067"/>
    <x v="26"/>
    <x v="51"/>
    <x v="1046"/>
    <n v="5"/>
    <n v="4"/>
    <x v="3"/>
    <x v="30"/>
    <x v="0"/>
    <x v="1"/>
  </r>
  <r>
    <x v="1076"/>
    <x v="1068"/>
    <x v="139"/>
    <x v="214"/>
    <x v="1047"/>
    <n v="4"/>
    <n v="1"/>
    <x v="0"/>
    <x v="11"/>
    <x v="0"/>
    <x v="7"/>
  </r>
  <r>
    <x v="1077"/>
    <x v="1069"/>
    <x v="107"/>
    <x v="12"/>
    <x v="1048"/>
    <n v="5"/>
    <n v="1"/>
    <x v="0"/>
    <x v="9"/>
    <x v="0"/>
    <x v="6"/>
  </r>
  <r>
    <x v="1078"/>
    <x v="1070"/>
    <x v="4"/>
    <x v="245"/>
    <x v="1049"/>
    <n v="2"/>
    <n v="1"/>
    <x v="0"/>
    <x v="0"/>
    <x v="0"/>
    <x v="0"/>
  </r>
  <r>
    <x v="1079"/>
    <x v="1071"/>
    <x v="177"/>
    <x v="188"/>
    <x v="1050"/>
    <n v="5"/>
    <n v="2"/>
    <x v="1"/>
    <x v="16"/>
    <x v="0"/>
    <x v="2"/>
  </r>
  <r>
    <x v="1080"/>
    <x v="1072"/>
    <x v="2"/>
    <x v="55"/>
    <x v="1051"/>
    <n v="5"/>
    <n v="1"/>
    <x v="0"/>
    <x v="9"/>
    <x v="0"/>
    <x v="6"/>
  </r>
  <r>
    <x v="1081"/>
    <x v="1073"/>
    <x v="95"/>
    <x v="246"/>
    <x v="1052"/>
    <n v="1"/>
    <n v="1"/>
    <x v="0"/>
    <x v="18"/>
    <x v="0"/>
    <x v="0"/>
  </r>
  <r>
    <x v="1082"/>
    <x v="1074"/>
    <x v="2"/>
    <x v="2"/>
    <x v="1053"/>
    <n v="5"/>
    <n v="1"/>
    <x v="0"/>
    <x v="9"/>
    <x v="0"/>
    <x v="6"/>
  </r>
  <r>
    <x v="1083"/>
    <x v="1075"/>
    <x v="137"/>
    <x v="18"/>
    <x v="1054"/>
    <n v="5"/>
    <n v="1"/>
    <x v="0"/>
    <x v="9"/>
    <x v="0"/>
    <x v="6"/>
  </r>
  <r>
    <x v="1084"/>
    <x v="1076"/>
    <x v="4"/>
    <x v="56"/>
    <x v="1055"/>
    <n v="5"/>
    <n v="1"/>
    <x v="0"/>
    <x v="9"/>
    <x v="0"/>
    <x v="6"/>
  </r>
  <r>
    <x v="1085"/>
    <x v="1077"/>
    <x v="8"/>
    <x v="46"/>
    <x v="1056"/>
    <n v="5"/>
    <n v="1"/>
    <x v="0"/>
    <x v="9"/>
    <x v="0"/>
    <x v="6"/>
  </r>
  <r>
    <x v="1086"/>
    <x v="1078"/>
    <x v="176"/>
    <x v="11"/>
    <x v="1057"/>
    <n v="5"/>
    <n v="5"/>
    <x v="4"/>
    <x v="10"/>
    <x v="0"/>
    <x v="1"/>
  </r>
  <r>
    <x v="1087"/>
    <x v="1079"/>
    <x v="51"/>
    <x v="145"/>
    <x v="1058"/>
    <n v="4"/>
    <n v="1"/>
    <x v="0"/>
    <x v="11"/>
    <x v="0"/>
    <x v="7"/>
  </r>
  <r>
    <x v="1088"/>
    <x v="1080"/>
    <x v="23"/>
    <x v="235"/>
    <x v="74"/>
    <n v="2"/>
    <n v="1"/>
    <x v="0"/>
    <x v="0"/>
    <x v="0"/>
    <x v="0"/>
  </r>
  <r>
    <x v="1089"/>
    <x v="1081"/>
    <x v="16"/>
    <x v="46"/>
    <x v="1059"/>
    <n v="5"/>
    <n v="1"/>
    <x v="0"/>
    <x v="9"/>
    <x v="0"/>
    <x v="6"/>
  </r>
  <r>
    <x v="1090"/>
    <x v="1082"/>
    <x v="181"/>
    <x v="146"/>
    <x v="1060"/>
    <n v="4"/>
    <n v="2"/>
    <x v="2"/>
    <x v="29"/>
    <x v="0"/>
    <x v="2"/>
  </r>
  <r>
    <x v="1091"/>
    <x v="1083"/>
    <x v="4"/>
    <x v="222"/>
    <x v="1061"/>
    <n v="2"/>
    <n v="1"/>
    <x v="0"/>
    <x v="0"/>
    <x v="0"/>
    <x v="0"/>
  </r>
  <r>
    <x v="1092"/>
    <x v="1084"/>
    <x v="201"/>
    <x v="74"/>
    <x v="1062"/>
    <n v="5"/>
    <n v="3"/>
    <x v="1"/>
    <x v="8"/>
    <x v="0"/>
    <x v="2"/>
  </r>
  <r>
    <x v="1093"/>
    <x v="1085"/>
    <x v="8"/>
    <x v="13"/>
    <x v="1063"/>
    <n v="5"/>
    <n v="1"/>
    <x v="0"/>
    <x v="9"/>
    <x v="0"/>
    <x v="6"/>
  </r>
  <r>
    <x v="1094"/>
    <x v="1086"/>
    <x v="14"/>
    <x v="34"/>
    <x v="1064"/>
    <n v="5"/>
    <n v="1"/>
    <x v="0"/>
    <x v="9"/>
    <x v="0"/>
    <x v="6"/>
  </r>
  <r>
    <x v="1095"/>
    <x v="1087"/>
    <x v="95"/>
    <x v="246"/>
    <x v="1065"/>
    <n v="1"/>
    <n v="1"/>
    <x v="0"/>
    <x v="18"/>
    <x v="0"/>
    <x v="0"/>
  </r>
  <r>
    <x v="1096"/>
    <x v="1088"/>
    <x v="215"/>
    <x v="78"/>
    <x v="1066"/>
    <n v="5"/>
    <n v="2"/>
    <x v="2"/>
    <x v="7"/>
    <x v="0"/>
    <x v="2"/>
  </r>
  <r>
    <x v="1097"/>
    <x v="1089"/>
    <x v="61"/>
    <x v="247"/>
    <x v="1067"/>
    <n v="2"/>
    <n v="1"/>
    <x v="0"/>
    <x v="0"/>
    <x v="10"/>
    <x v="0"/>
  </r>
  <r>
    <x v="1098"/>
    <x v="1090"/>
    <x v="52"/>
    <x v="29"/>
    <x v="1068"/>
    <n v="5"/>
    <n v="1"/>
    <x v="4"/>
    <x v="50"/>
    <x v="16"/>
    <x v="4"/>
  </r>
  <r>
    <x v="1099"/>
    <x v="1091"/>
    <x v="22"/>
    <x v="154"/>
    <x v="1069"/>
    <n v="3"/>
    <n v="1"/>
    <x v="3"/>
    <x v="51"/>
    <x v="16"/>
    <x v="4"/>
  </r>
  <r>
    <x v="1100"/>
    <x v="1092"/>
    <x v="52"/>
    <x v="57"/>
    <x v="1070"/>
    <n v="5"/>
    <n v="1"/>
    <x v="0"/>
    <x v="9"/>
    <x v="16"/>
    <x v="6"/>
  </r>
  <r>
    <x v="1101"/>
    <x v="1093"/>
    <x v="101"/>
    <x v="88"/>
    <x v="1071"/>
    <n v="5"/>
    <n v="2"/>
    <x v="2"/>
    <x v="7"/>
    <x v="16"/>
    <x v="2"/>
  </r>
  <r>
    <x v="1102"/>
    <x v="1094"/>
    <x v="7"/>
    <x v="182"/>
    <x v="1072"/>
    <n v="5"/>
    <n v="1"/>
    <x v="2"/>
    <x v="2"/>
    <x v="16"/>
    <x v="2"/>
  </r>
  <r>
    <x v="1103"/>
    <x v="1095"/>
    <x v="62"/>
    <x v="9"/>
    <x v="1073"/>
    <n v="5"/>
    <n v="4"/>
    <x v="1"/>
    <x v="1"/>
    <x v="16"/>
    <x v="1"/>
  </r>
  <r>
    <x v="1104"/>
    <x v="1096"/>
    <x v="23"/>
    <x v="81"/>
    <x v="1074"/>
    <n v="5"/>
    <n v="1"/>
    <x v="0"/>
    <x v="9"/>
    <x v="16"/>
    <x v="6"/>
  </r>
  <r>
    <x v="1105"/>
    <x v="1097"/>
    <x v="117"/>
    <x v="75"/>
    <x v="1075"/>
    <n v="5"/>
    <n v="1"/>
    <x v="0"/>
    <x v="9"/>
    <x v="16"/>
    <x v="6"/>
  </r>
  <r>
    <x v="1106"/>
    <x v="1098"/>
    <x v="52"/>
    <x v="44"/>
    <x v="1076"/>
    <n v="2"/>
    <n v="1"/>
    <x v="0"/>
    <x v="0"/>
    <x v="0"/>
    <x v="0"/>
  </r>
  <r>
    <x v="1107"/>
    <x v="1099"/>
    <x v="9"/>
    <x v="197"/>
    <x v="1077"/>
    <n v="4"/>
    <n v="2"/>
    <x v="2"/>
    <x v="29"/>
    <x v="0"/>
    <x v="2"/>
  </r>
  <r>
    <x v="1108"/>
    <x v="1100"/>
    <x v="179"/>
    <x v="78"/>
    <x v="1078"/>
    <n v="5"/>
    <n v="2"/>
    <x v="2"/>
    <x v="7"/>
    <x v="0"/>
    <x v="2"/>
  </r>
  <r>
    <x v="1109"/>
    <x v="1101"/>
    <x v="45"/>
    <x v="3"/>
    <x v="1079"/>
    <n v="5"/>
    <n v="1"/>
    <x v="0"/>
    <x v="9"/>
    <x v="0"/>
    <x v="6"/>
  </r>
  <r>
    <x v="1110"/>
    <x v="1102"/>
    <x v="50"/>
    <x v="42"/>
    <x v="1080"/>
    <n v="5"/>
    <n v="1"/>
    <x v="0"/>
    <x v="9"/>
    <x v="0"/>
    <x v="6"/>
  </r>
  <r>
    <x v="1111"/>
    <x v="1103"/>
    <x v="61"/>
    <x v="248"/>
    <x v="1081"/>
    <n v="4"/>
    <n v="1"/>
    <x v="0"/>
    <x v="11"/>
    <x v="0"/>
    <x v="7"/>
  </r>
  <r>
    <x v="1112"/>
    <x v="1104"/>
    <x v="266"/>
    <x v="62"/>
    <x v="1082"/>
    <n v="5"/>
    <n v="2"/>
    <x v="1"/>
    <x v="16"/>
    <x v="0"/>
    <x v="2"/>
  </r>
  <r>
    <x v="1113"/>
    <x v="1105"/>
    <x v="86"/>
    <x v="9"/>
    <x v="1083"/>
    <n v="5"/>
    <n v="1"/>
    <x v="0"/>
    <x v="9"/>
    <x v="0"/>
    <x v="6"/>
  </r>
  <r>
    <x v="1114"/>
    <x v="1106"/>
    <x v="93"/>
    <x v="127"/>
    <x v="579"/>
    <n v="1"/>
    <n v="1"/>
    <x v="0"/>
    <x v="18"/>
    <x v="0"/>
    <x v="0"/>
  </r>
  <r>
    <x v="1115"/>
    <x v="1107"/>
    <x v="136"/>
    <x v="66"/>
    <x v="1084"/>
    <n v="5"/>
    <n v="2"/>
    <x v="2"/>
    <x v="7"/>
    <x v="0"/>
    <x v="2"/>
  </r>
  <r>
    <x v="1116"/>
    <x v="1108"/>
    <x v="6"/>
    <x v="76"/>
    <x v="1085"/>
    <n v="5"/>
    <n v="1"/>
    <x v="0"/>
    <x v="9"/>
    <x v="0"/>
    <x v="6"/>
  </r>
  <r>
    <x v="1117"/>
    <x v="1109"/>
    <x v="49"/>
    <x v="249"/>
    <x v="1086"/>
    <n v="4"/>
    <n v="1"/>
    <x v="0"/>
    <x v="11"/>
    <x v="0"/>
    <x v="7"/>
  </r>
  <r>
    <x v="1118"/>
    <x v="1110"/>
    <x v="85"/>
    <x v="23"/>
    <x v="1087"/>
    <n v="5"/>
    <n v="1"/>
    <x v="2"/>
    <x v="2"/>
    <x v="0"/>
    <x v="2"/>
  </r>
  <r>
    <x v="1119"/>
    <x v="1111"/>
    <x v="11"/>
    <x v="117"/>
    <x v="1088"/>
    <n v="3"/>
    <n v="1"/>
    <x v="0"/>
    <x v="5"/>
    <x v="0"/>
    <x v="5"/>
  </r>
  <r>
    <x v="1120"/>
    <x v="1112"/>
    <x v="153"/>
    <x v="78"/>
    <x v="1089"/>
    <n v="5"/>
    <n v="4"/>
    <x v="3"/>
    <x v="30"/>
    <x v="0"/>
    <x v="1"/>
  </r>
  <r>
    <x v="1121"/>
    <x v="1113"/>
    <x v="93"/>
    <x v="237"/>
    <x v="1090"/>
    <n v="2"/>
    <n v="1"/>
    <x v="0"/>
    <x v="0"/>
    <x v="0"/>
    <x v="0"/>
  </r>
  <r>
    <x v="1122"/>
    <x v="1114"/>
    <x v="267"/>
    <x v="70"/>
    <x v="1091"/>
    <n v="5"/>
    <n v="4"/>
    <x v="4"/>
    <x v="23"/>
    <x v="0"/>
    <x v="1"/>
  </r>
  <r>
    <x v="1123"/>
    <x v="1115"/>
    <x v="88"/>
    <x v="54"/>
    <x v="1092"/>
    <n v="5"/>
    <n v="1"/>
    <x v="0"/>
    <x v="9"/>
    <x v="0"/>
    <x v="6"/>
  </r>
  <r>
    <x v="1124"/>
    <x v="1116"/>
    <x v="139"/>
    <x v="135"/>
    <x v="1093"/>
    <n v="5"/>
    <n v="1"/>
    <x v="0"/>
    <x v="9"/>
    <x v="0"/>
    <x v="6"/>
  </r>
  <r>
    <x v="1125"/>
    <x v="1117"/>
    <x v="7"/>
    <x v="48"/>
    <x v="1094"/>
    <n v="5"/>
    <n v="1"/>
    <x v="2"/>
    <x v="2"/>
    <x v="0"/>
    <x v="2"/>
  </r>
  <r>
    <x v="1126"/>
    <x v="1118"/>
    <x v="37"/>
    <x v="107"/>
    <x v="1095"/>
    <n v="4"/>
    <n v="1"/>
    <x v="0"/>
    <x v="11"/>
    <x v="0"/>
    <x v="7"/>
  </r>
  <r>
    <x v="1127"/>
    <x v="1119"/>
    <x v="132"/>
    <x v="19"/>
    <x v="1096"/>
    <n v="5"/>
    <n v="2"/>
    <x v="2"/>
    <x v="7"/>
    <x v="0"/>
    <x v="2"/>
  </r>
  <r>
    <x v="1128"/>
    <x v="1120"/>
    <x v="144"/>
    <x v="169"/>
    <x v="1097"/>
    <n v="4"/>
    <n v="2"/>
    <x v="2"/>
    <x v="29"/>
    <x v="0"/>
    <x v="2"/>
  </r>
  <r>
    <x v="1129"/>
    <x v="1121"/>
    <x v="83"/>
    <x v="50"/>
    <x v="1098"/>
    <n v="4"/>
    <n v="2"/>
    <x v="2"/>
    <x v="29"/>
    <x v="0"/>
    <x v="2"/>
  </r>
  <r>
    <x v="1130"/>
    <x v="1122"/>
    <x v="117"/>
    <x v="96"/>
    <x v="1099"/>
    <n v="5"/>
    <n v="1"/>
    <x v="0"/>
    <x v="9"/>
    <x v="0"/>
    <x v="6"/>
  </r>
  <r>
    <x v="1131"/>
    <x v="1123"/>
    <x v="42"/>
    <x v="96"/>
    <x v="1100"/>
    <n v="5"/>
    <n v="2"/>
    <x v="3"/>
    <x v="3"/>
    <x v="0"/>
    <x v="3"/>
  </r>
  <r>
    <x v="1132"/>
    <x v="1124"/>
    <x v="4"/>
    <x v="155"/>
    <x v="1101"/>
    <n v="3"/>
    <n v="1"/>
    <x v="0"/>
    <x v="5"/>
    <x v="0"/>
    <x v="5"/>
  </r>
  <r>
    <x v="1133"/>
    <x v="1125"/>
    <x v="18"/>
    <x v="62"/>
    <x v="1102"/>
    <n v="5"/>
    <n v="1"/>
    <x v="0"/>
    <x v="9"/>
    <x v="0"/>
    <x v="6"/>
  </r>
  <r>
    <x v="1134"/>
    <x v="1126"/>
    <x v="43"/>
    <x v="167"/>
    <x v="938"/>
    <n v="2"/>
    <n v="1"/>
    <x v="0"/>
    <x v="0"/>
    <x v="0"/>
    <x v="0"/>
  </r>
  <r>
    <x v="1135"/>
    <x v="1127"/>
    <x v="25"/>
    <x v="11"/>
    <x v="1103"/>
    <n v="5"/>
    <n v="2"/>
    <x v="2"/>
    <x v="7"/>
    <x v="0"/>
    <x v="2"/>
  </r>
  <r>
    <x v="1136"/>
    <x v="1128"/>
    <x v="156"/>
    <x v="3"/>
    <x v="1104"/>
    <n v="5"/>
    <n v="3"/>
    <x v="2"/>
    <x v="31"/>
    <x v="0"/>
    <x v="2"/>
  </r>
  <r>
    <x v="1137"/>
    <x v="1129"/>
    <x v="64"/>
    <x v="250"/>
    <x v="1105"/>
    <n v="3"/>
    <n v="1"/>
    <x v="0"/>
    <x v="5"/>
    <x v="0"/>
    <x v="5"/>
  </r>
  <r>
    <x v="1138"/>
    <x v="1130"/>
    <x v="31"/>
    <x v="70"/>
    <x v="1106"/>
    <n v="5"/>
    <n v="1"/>
    <x v="0"/>
    <x v="9"/>
    <x v="0"/>
    <x v="6"/>
  </r>
  <r>
    <x v="1139"/>
    <x v="1131"/>
    <x v="95"/>
    <x v="45"/>
    <x v="1107"/>
    <n v="5"/>
    <n v="1"/>
    <x v="0"/>
    <x v="9"/>
    <x v="0"/>
    <x v="6"/>
  </r>
  <r>
    <x v="1140"/>
    <x v="1132"/>
    <x v="44"/>
    <x v="112"/>
    <x v="1108"/>
    <n v="5"/>
    <n v="2"/>
    <x v="2"/>
    <x v="7"/>
    <x v="0"/>
    <x v="2"/>
  </r>
  <r>
    <x v="1141"/>
    <x v="1133"/>
    <x v="23"/>
    <x v="12"/>
    <x v="1109"/>
    <n v="5"/>
    <n v="1"/>
    <x v="0"/>
    <x v="9"/>
    <x v="0"/>
    <x v="6"/>
  </r>
  <r>
    <x v="1142"/>
    <x v="1134"/>
    <x v="129"/>
    <x v="251"/>
    <x v="1110"/>
    <n v="4"/>
    <n v="5"/>
    <x v="4"/>
    <x v="45"/>
    <x v="0"/>
    <x v="1"/>
  </r>
  <r>
    <x v="1143"/>
    <x v="1135"/>
    <x v="188"/>
    <x v="1"/>
    <x v="1111"/>
    <n v="5"/>
    <n v="3"/>
    <x v="1"/>
    <x v="8"/>
    <x v="0"/>
    <x v="2"/>
  </r>
  <r>
    <x v="1144"/>
    <x v="1136"/>
    <x v="268"/>
    <x v="9"/>
    <x v="1112"/>
    <n v="5"/>
    <n v="5"/>
    <x v="4"/>
    <x v="10"/>
    <x v="0"/>
    <x v="1"/>
  </r>
  <r>
    <x v="1145"/>
    <x v="1137"/>
    <x v="117"/>
    <x v="37"/>
    <x v="1113"/>
    <n v="4"/>
    <n v="1"/>
    <x v="0"/>
    <x v="11"/>
    <x v="0"/>
    <x v="7"/>
  </r>
  <r>
    <x v="1146"/>
    <x v="1138"/>
    <x v="24"/>
    <x v="252"/>
    <x v="1114"/>
    <n v="1"/>
    <n v="1"/>
    <x v="0"/>
    <x v="18"/>
    <x v="0"/>
    <x v="0"/>
  </r>
  <r>
    <x v="1147"/>
    <x v="1139"/>
    <x v="269"/>
    <x v="68"/>
    <x v="1115"/>
    <n v="5"/>
    <n v="2"/>
    <x v="2"/>
    <x v="7"/>
    <x v="0"/>
    <x v="2"/>
  </r>
  <r>
    <x v="1148"/>
    <x v="1140"/>
    <x v="95"/>
    <x v="34"/>
    <x v="1116"/>
    <n v="5"/>
    <n v="1"/>
    <x v="0"/>
    <x v="9"/>
    <x v="0"/>
    <x v="6"/>
  </r>
  <r>
    <x v="1149"/>
    <x v="1141"/>
    <x v="122"/>
    <x v="144"/>
    <x v="1117"/>
    <n v="4"/>
    <n v="1"/>
    <x v="0"/>
    <x v="11"/>
    <x v="0"/>
    <x v="7"/>
  </r>
  <r>
    <x v="1150"/>
    <x v="1142"/>
    <x v="52"/>
    <x v="183"/>
    <x v="1118"/>
    <n v="5"/>
    <n v="1"/>
    <x v="0"/>
    <x v="9"/>
    <x v="0"/>
    <x v="6"/>
  </r>
  <r>
    <x v="1151"/>
    <x v="1143"/>
    <x v="270"/>
    <x v="27"/>
    <x v="1119"/>
    <n v="5"/>
    <n v="3"/>
    <x v="1"/>
    <x v="8"/>
    <x v="0"/>
    <x v="2"/>
  </r>
  <r>
    <x v="1152"/>
    <x v="1144"/>
    <x v="253"/>
    <x v="15"/>
    <x v="1120"/>
    <n v="5"/>
    <n v="4"/>
    <x v="1"/>
    <x v="1"/>
    <x v="0"/>
    <x v="1"/>
  </r>
  <r>
    <x v="1153"/>
    <x v="1145"/>
    <x v="181"/>
    <x v="1"/>
    <x v="1121"/>
    <n v="5"/>
    <n v="2"/>
    <x v="2"/>
    <x v="7"/>
    <x v="0"/>
    <x v="2"/>
  </r>
  <r>
    <x v="1154"/>
    <x v="1146"/>
    <x v="98"/>
    <x v="11"/>
    <x v="1122"/>
    <n v="5"/>
    <n v="3"/>
    <x v="3"/>
    <x v="19"/>
    <x v="0"/>
    <x v="1"/>
  </r>
  <r>
    <x v="1155"/>
    <x v="1147"/>
    <x v="124"/>
    <x v="12"/>
    <x v="1123"/>
    <n v="5"/>
    <n v="2"/>
    <x v="2"/>
    <x v="7"/>
    <x v="0"/>
    <x v="2"/>
  </r>
  <r>
    <x v="1156"/>
    <x v="1148"/>
    <x v="43"/>
    <x v="110"/>
    <x v="1124"/>
    <n v="3"/>
    <n v="1"/>
    <x v="0"/>
    <x v="5"/>
    <x v="0"/>
    <x v="5"/>
  </r>
  <r>
    <x v="1157"/>
    <x v="1149"/>
    <x v="58"/>
    <x v="21"/>
    <x v="1125"/>
    <n v="5"/>
    <n v="1"/>
    <x v="0"/>
    <x v="9"/>
    <x v="0"/>
    <x v="6"/>
  </r>
  <r>
    <x v="1158"/>
    <x v="1150"/>
    <x v="11"/>
    <x v="6"/>
    <x v="1126"/>
    <n v="3"/>
    <n v="1"/>
    <x v="0"/>
    <x v="5"/>
    <x v="0"/>
    <x v="5"/>
  </r>
  <r>
    <x v="1159"/>
    <x v="1151"/>
    <x v="45"/>
    <x v="37"/>
    <x v="1127"/>
    <n v="4"/>
    <n v="1"/>
    <x v="0"/>
    <x v="11"/>
    <x v="0"/>
    <x v="7"/>
  </r>
  <r>
    <x v="1160"/>
    <x v="1152"/>
    <x v="86"/>
    <x v="107"/>
    <x v="1128"/>
    <n v="4"/>
    <n v="1"/>
    <x v="0"/>
    <x v="11"/>
    <x v="0"/>
    <x v="7"/>
  </r>
  <r>
    <x v="1161"/>
    <x v="1153"/>
    <x v="42"/>
    <x v="11"/>
    <x v="1129"/>
    <n v="5"/>
    <n v="2"/>
    <x v="1"/>
    <x v="16"/>
    <x v="0"/>
    <x v="2"/>
  </r>
  <r>
    <x v="1162"/>
    <x v="1154"/>
    <x v="34"/>
    <x v="82"/>
    <x v="1130"/>
    <n v="5"/>
    <n v="1"/>
    <x v="0"/>
    <x v="9"/>
    <x v="0"/>
    <x v="6"/>
  </r>
  <r>
    <x v="1163"/>
    <x v="1155"/>
    <x v="103"/>
    <x v="253"/>
    <x v="1131"/>
    <n v="2"/>
    <n v="1"/>
    <x v="0"/>
    <x v="0"/>
    <x v="0"/>
    <x v="0"/>
  </r>
  <r>
    <x v="1164"/>
    <x v="1156"/>
    <x v="31"/>
    <x v="9"/>
    <x v="1132"/>
    <n v="5"/>
    <n v="1"/>
    <x v="0"/>
    <x v="9"/>
    <x v="0"/>
    <x v="6"/>
  </r>
  <r>
    <x v="1165"/>
    <x v="1157"/>
    <x v="119"/>
    <x v="27"/>
    <x v="1133"/>
    <n v="5"/>
    <n v="3"/>
    <x v="1"/>
    <x v="8"/>
    <x v="0"/>
    <x v="2"/>
  </r>
  <r>
    <x v="1166"/>
    <x v="1158"/>
    <x v="4"/>
    <x v="97"/>
    <x v="1134"/>
    <n v="5"/>
    <n v="1"/>
    <x v="0"/>
    <x v="9"/>
    <x v="0"/>
    <x v="6"/>
  </r>
  <r>
    <x v="1167"/>
    <x v="1159"/>
    <x v="61"/>
    <x v="0"/>
    <x v="1135"/>
    <n v="2"/>
    <n v="1"/>
    <x v="0"/>
    <x v="0"/>
    <x v="0"/>
    <x v="0"/>
  </r>
  <r>
    <x v="1168"/>
    <x v="1160"/>
    <x v="11"/>
    <x v="66"/>
    <x v="706"/>
    <n v="5"/>
    <n v="1"/>
    <x v="0"/>
    <x v="9"/>
    <x v="0"/>
    <x v="6"/>
  </r>
  <r>
    <x v="1169"/>
    <x v="1161"/>
    <x v="68"/>
    <x v="154"/>
    <x v="1136"/>
    <n v="3"/>
    <n v="1"/>
    <x v="0"/>
    <x v="5"/>
    <x v="0"/>
    <x v="5"/>
  </r>
  <r>
    <x v="1170"/>
    <x v="1162"/>
    <x v="271"/>
    <x v="33"/>
    <x v="1137"/>
    <n v="5"/>
    <n v="3"/>
    <x v="3"/>
    <x v="19"/>
    <x v="0"/>
    <x v="1"/>
  </r>
  <r>
    <x v="1171"/>
    <x v="1163"/>
    <x v="63"/>
    <x v="109"/>
    <x v="1138"/>
    <n v="5"/>
    <n v="1"/>
    <x v="0"/>
    <x v="9"/>
    <x v="0"/>
    <x v="6"/>
  </r>
  <r>
    <x v="1172"/>
    <x v="1164"/>
    <x v="36"/>
    <x v="32"/>
    <x v="1139"/>
    <n v="5"/>
    <n v="3"/>
    <x v="1"/>
    <x v="8"/>
    <x v="0"/>
    <x v="2"/>
  </r>
  <r>
    <x v="1173"/>
    <x v="1165"/>
    <x v="115"/>
    <x v="62"/>
    <x v="1140"/>
    <n v="5"/>
    <n v="3"/>
    <x v="1"/>
    <x v="8"/>
    <x v="0"/>
    <x v="2"/>
  </r>
  <r>
    <x v="1174"/>
    <x v="1166"/>
    <x v="48"/>
    <x v="15"/>
    <x v="1141"/>
    <n v="5"/>
    <n v="1"/>
    <x v="0"/>
    <x v="9"/>
    <x v="0"/>
    <x v="6"/>
  </r>
  <r>
    <x v="1175"/>
    <x v="1167"/>
    <x v="24"/>
    <x v="40"/>
    <x v="1142"/>
    <n v="5"/>
    <n v="1"/>
    <x v="0"/>
    <x v="9"/>
    <x v="0"/>
    <x v="6"/>
  </r>
  <r>
    <x v="1176"/>
    <x v="1168"/>
    <x v="31"/>
    <x v="40"/>
    <x v="1143"/>
    <n v="5"/>
    <n v="1"/>
    <x v="0"/>
    <x v="9"/>
    <x v="0"/>
    <x v="6"/>
  </r>
  <r>
    <x v="1177"/>
    <x v="1169"/>
    <x v="23"/>
    <x v="68"/>
    <x v="1144"/>
    <n v="5"/>
    <n v="1"/>
    <x v="0"/>
    <x v="9"/>
    <x v="13"/>
    <x v="6"/>
  </r>
  <r>
    <x v="1178"/>
    <x v="1170"/>
    <x v="95"/>
    <x v="215"/>
    <x v="1145"/>
    <n v="1"/>
    <n v="1"/>
    <x v="0"/>
    <x v="18"/>
    <x v="0"/>
    <x v="0"/>
  </r>
  <r>
    <x v="1179"/>
    <x v="1171"/>
    <x v="88"/>
    <x v="68"/>
    <x v="1146"/>
    <n v="5"/>
    <n v="1"/>
    <x v="0"/>
    <x v="9"/>
    <x v="0"/>
    <x v="6"/>
  </r>
  <r>
    <x v="1180"/>
    <x v="1172"/>
    <x v="201"/>
    <x v="11"/>
    <x v="1147"/>
    <n v="5"/>
    <n v="3"/>
    <x v="1"/>
    <x v="8"/>
    <x v="0"/>
    <x v="2"/>
  </r>
  <r>
    <x v="1181"/>
    <x v="1173"/>
    <x v="137"/>
    <x v="5"/>
    <x v="1148"/>
    <n v="5"/>
    <n v="1"/>
    <x v="2"/>
    <x v="2"/>
    <x v="0"/>
    <x v="2"/>
  </r>
  <r>
    <x v="1182"/>
    <x v="1174"/>
    <x v="18"/>
    <x v="81"/>
    <x v="1149"/>
    <n v="5"/>
    <n v="1"/>
    <x v="0"/>
    <x v="9"/>
    <x v="0"/>
    <x v="6"/>
  </r>
  <r>
    <x v="1183"/>
    <x v="1175"/>
    <x v="103"/>
    <x v="45"/>
    <x v="1150"/>
    <n v="5"/>
    <n v="1"/>
    <x v="0"/>
    <x v="9"/>
    <x v="0"/>
    <x v="6"/>
  </r>
  <r>
    <x v="1184"/>
    <x v="1176"/>
    <x v="34"/>
    <x v="65"/>
    <x v="1151"/>
    <n v="5"/>
    <n v="1"/>
    <x v="0"/>
    <x v="9"/>
    <x v="0"/>
    <x v="6"/>
  </r>
  <r>
    <x v="1185"/>
    <x v="1177"/>
    <x v="14"/>
    <x v="254"/>
    <x v="1152"/>
    <n v="3"/>
    <n v="1"/>
    <x v="0"/>
    <x v="5"/>
    <x v="0"/>
    <x v="5"/>
  </r>
  <r>
    <x v="1186"/>
    <x v="1178"/>
    <x v="4"/>
    <x v="62"/>
    <x v="1153"/>
    <n v="5"/>
    <n v="1"/>
    <x v="0"/>
    <x v="9"/>
    <x v="0"/>
    <x v="6"/>
  </r>
  <r>
    <x v="1187"/>
    <x v="1179"/>
    <x v="9"/>
    <x v="114"/>
    <x v="1154"/>
    <n v="4"/>
    <n v="2"/>
    <x v="0"/>
    <x v="20"/>
    <x v="0"/>
    <x v="2"/>
  </r>
  <r>
    <x v="1188"/>
    <x v="1180"/>
    <x v="58"/>
    <x v="255"/>
    <x v="1155"/>
    <n v="2"/>
    <n v="1"/>
    <x v="0"/>
    <x v="0"/>
    <x v="0"/>
    <x v="0"/>
  </r>
  <r>
    <x v="1189"/>
    <x v="1181"/>
    <x v="16"/>
    <x v="16"/>
    <x v="1156"/>
    <n v="4"/>
    <n v="1"/>
    <x v="0"/>
    <x v="11"/>
    <x v="0"/>
    <x v="7"/>
  </r>
  <r>
    <x v="1190"/>
    <x v="1182"/>
    <x v="2"/>
    <x v="210"/>
    <x v="912"/>
    <n v="2"/>
    <n v="1"/>
    <x v="0"/>
    <x v="0"/>
    <x v="0"/>
    <x v="0"/>
  </r>
  <r>
    <x v="1191"/>
    <x v="1183"/>
    <x v="34"/>
    <x v="256"/>
    <x v="1157"/>
    <n v="3"/>
    <n v="1"/>
    <x v="0"/>
    <x v="5"/>
    <x v="0"/>
    <x v="5"/>
  </r>
  <r>
    <x v="1192"/>
    <x v="1184"/>
    <x v="139"/>
    <x v="254"/>
    <x v="1158"/>
    <n v="3"/>
    <n v="1"/>
    <x v="0"/>
    <x v="5"/>
    <x v="0"/>
    <x v="5"/>
  </r>
  <r>
    <x v="1193"/>
    <x v="1185"/>
    <x v="95"/>
    <x v="35"/>
    <x v="1159"/>
    <n v="5"/>
    <n v="1"/>
    <x v="0"/>
    <x v="9"/>
    <x v="0"/>
    <x v="6"/>
  </r>
  <r>
    <x v="1194"/>
    <x v="1186"/>
    <x v="50"/>
    <x v="81"/>
    <x v="1160"/>
    <n v="5"/>
    <n v="1"/>
    <x v="0"/>
    <x v="9"/>
    <x v="0"/>
    <x v="6"/>
  </r>
  <r>
    <x v="1195"/>
    <x v="1187"/>
    <x v="182"/>
    <x v="76"/>
    <x v="1161"/>
    <n v="5"/>
    <n v="1"/>
    <x v="0"/>
    <x v="9"/>
    <x v="0"/>
    <x v="6"/>
  </r>
  <r>
    <x v="1196"/>
    <x v="1188"/>
    <x v="135"/>
    <x v="27"/>
    <x v="1162"/>
    <n v="5"/>
    <n v="1"/>
    <x v="2"/>
    <x v="2"/>
    <x v="0"/>
    <x v="2"/>
  </r>
  <r>
    <x v="1197"/>
    <x v="1189"/>
    <x v="18"/>
    <x v="32"/>
    <x v="1163"/>
    <n v="5"/>
    <n v="1"/>
    <x v="0"/>
    <x v="9"/>
    <x v="0"/>
    <x v="6"/>
  </r>
  <r>
    <x v="1198"/>
    <x v="1190"/>
    <x v="37"/>
    <x v="149"/>
    <x v="1164"/>
    <n v="5"/>
    <n v="1"/>
    <x v="0"/>
    <x v="9"/>
    <x v="0"/>
    <x v="6"/>
  </r>
  <r>
    <x v="1199"/>
    <x v="1191"/>
    <x v="122"/>
    <x v="153"/>
    <x v="1165"/>
    <n v="1"/>
    <n v="1"/>
    <x v="0"/>
    <x v="18"/>
    <x v="0"/>
    <x v="0"/>
  </r>
  <r>
    <x v="1200"/>
    <x v="1192"/>
    <x v="91"/>
    <x v="1"/>
    <x v="1166"/>
    <n v="5"/>
    <n v="3"/>
    <x v="2"/>
    <x v="31"/>
    <x v="0"/>
    <x v="2"/>
  </r>
  <r>
    <x v="1201"/>
    <x v="1193"/>
    <x v="52"/>
    <x v="54"/>
    <x v="1167"/>
    <n v="5"/>
    <n v="1"/>
    <x v="0"/>
    <x v="9"/>
    <x v="0"/>
    <x v="6"/>
  </r>
  <r>
    <x v="1202"/>
    <x v="1194"/>
    <x v="51"/>
    <x v="257"/>
    <x v="1168"/>
    <n v="3"/>
    <n v="1"/>
    <x v="0"/>
    <x v="5"/>
    <x v="0"/>
    <x v="5"/>
  </r>
  <r>
    <x v="1203"/>
    <x v="1195"/>
    <x v="272"/>
    <x v="117"/>
    <x v="1169"/>
    <n v="3"/>
    <n v="3"/>
    <x v="3"/>
    <x v="52"/>
    <x v="0"/>
    <x v="1"/>
  </r>
  <r>
    <x v="1204"/>
    <x v="1196"/>
    <x v="88"/>
    <x v="12"/>
    <x v="1170"/>
    <n v="5"/>
    <n v="1"/>
    <x v="0"/>
    <x v="9"/>
    <x v="0"/>
    <x v="6"/>
  </r>
  <r>
    <x v="1205"/>
    <x v="1197"/>
    <x v="31"/>
    <x v="11"/>
    <x v="1171"/>
    <n v="5"/>
    <n v="1"/>
    <x v="2"/>
    <x v="2"/>
    <x v="0"/>
    <x v="2"/>
  </r>
  <r>
    <x v="1206"/>
    <x v="1198"/>
    <x v="23"/>
    <x v="122"/>
    <x v="1172"/>
    <n v="4"/>
    <n v="1"/>
    <x v="0"/>
    <x v="11"/>
    <x v="0"/>
    <x v="7"/>
  </r>
  <r>
    <x v="1207"/>
    <x v="1199"/>
    <x v="273"/>
    <x v="78"/>
    <x v="1173"/>
    <n v="5"/>
    <n v="3"/>
    <x v="3"/>
    <x v="19"/>
    <x v="0"/>
    <x v="1"/>
  </r>
  <r>
    <x v="1208"/>
    <x v="1200"/>
    <x v="37"/>
    <x v="141"/>
    <x v="131"/>
    <n v="1"/>
    <n v="1"/>
    <x v="0"/>
    <x v="18"/>
    <x v="0"/>
    <x v="0"/>
  </r>
  <r>
    <x v="1209"/>
    <x v="1201"/>
    <x v="127"/>
    <x v="32"/>
    <x v="1174"/>
    <n v="5"/>
    <n v="2"/>
    <x v="2"/>
    <x v="7"/>
    <x v="0"/>
    <x v="2"/>
  </r>
  <r>
    <x v="1210"/>
    <x v="1202"/>
    <x v="61"/>
    <x v="27"/>
    <x v="1175"/>
    <n v="5"/>
    <n v="1"/>
    <x v="0"/>
    <x v="9"/>
    <x v="0"/>
    <x v="6"/>
  </r>
  <r>
    <x v="1211"/>
    <x v="1203"/>
    <x v="18"/>
    <x v="27"/>
    <x v="788"/>
    <n v="5"/>
    <n v="1"/>
    <x v="0"/>
    <x v="9"/>
    <x v="0"/>
    <x v="6"/>
  </r>
  <r>
    <x v="1212"/>
    <x v="1204"/>
    <x v="53"/>
    <x v="258"/>
    <x v="1176"/>
    <n v="2"/>
    <n v="1"/>
    <x v="0"/>
    <x v="0"/>
    <x v="0"/>
    <x v="0"/>
  </r>
  <r>
    <x v="1213"/>
    <x v="1205"/>
    <x v="0"/>
    <x v="161"/>
    <x v="1177"/>
    <n v="4"/>
    <n v="1"/>
    <x v="0"/>
    <x v="11"/>
    <x v="0"/>
    <x v="7"/>
  </r>
  <r>
    <x v="1214"/>
    <x v="1206"/>
    <x v="274"/>
    <x v="12"/>
    <x v="1178"/>
    <n v="5"/>
    <n v="5"/>
    <x v="4"/>
    <x v="10"/>
    <x v="0"/>
    <x v="1"/>
  </r>
  <r>
    <x v="1215"/>
    <x v="1207"/>
    <x v="240"/>
    <x v="96"/>
    <x v="1179"/>
    <n v="5"/>
    <n v="3"/>
    <x v="1"/>
    <x v="8"/>
    <x v="0"/>
    <x v="2"/>
  </r>
  <r>
    <x v="1216"/>
    <x v="1208"/>
    <x v="86"/>
    <x v="134"/>
    <x v="1180"/>
    <n v="5"/>
    <n v="1"/>
    <x v="0"/>
    <x v="9"/>
    <x v="0"/>
    <x v="6"/>
  </r>
  <r>
    <x v="1217"/>
    <x v="1209"/>
    <x v="18"/>
    <x v="14"/>
    <x v="1181"/>
    <n v="2"/>
    <n v="1"/>
    <x v="0"/>
    <x v="0"/>
    <x v="0"/>
    <x v="0"/>
  </r>
  <r>
    <x v="1218"/>
    <x v="1210"/>
    <x v="43"/>
    <x v="40"/>
    <x v="1182"/>
    <n v="5"/>
    <n v="1"/>
    <x v="0"/>
    <x v="9"/>
    <x v="0"/>
    <x v="6"/>
  </r>
  <r>
    <x v="1219"/>
    <x v="1211"/>
    <x v="275"/>
    <x v="112"/>
    <x v="1183"/>
    <n v="5"/>
    <n v="5"/>
    <x v="4"/>
    <x v="10"/>
    <x v="0"/>
    <x v="1"/>
  </r>
  <r>
    <x v="1220"/>
    <x v="1212"/>
    <x v="14"/>
    <x v="259"/>
    <x v="1184"/>
    <n v="3"/>
    <n v="1"/>
    <x v="0"/>
    <x v="5"/>
    <x v="0"/>
    <x v="5"/>
  </r>
  <r>
    <x v="1221"/>
    <x v="1213"/>
    <x v="86"/>
    <x v="60"/>
    <x v="1185"/>
    <n v="5"/>
    <n v="1"/>
    <x v="0"/>
    <x v="9"/>
    <x v="0"/>
    <x v="6"/>
  </r>
  <r>
    <x v="1222"/>
    <x v="1214"/>
    <x v="39"/>
    <x v="69"/>
    <x v="1186"/>
    <n v="5"/>
    <n v="1"/>
    <x v="0"/>
    <x v="9"/>
    <x v="0"/>
    <x v="6"/>
  </r>
  <r>
    <x v="1223"/>
    <x v="1215"/>
    <x v="18"/>
    <x v="205"/>
    <x v="1187"/>
    <n v="5"/>
    <n v="1"/>
    <x v="0"/>
    <x v="9"/>
    <x v="0"/>
    <x v="6"/>
  </r>
  <r>
    <x v="1224"/>
    <x v="1216"/>
    <x v="177"/>
    <x v="88"/>
    <x v="1188"/>
    <n v="5"/>
    <n v="2"/>
    <x v="2"/>
    <x v="7"/>
    <x v="0"/>
    <x v="2"/>
  </r>
  <r>
    <x v="1225"/>
    <x v="1217"/>
    <x v="204"/>
    <x v="75"/>
    <x v="1189"/>
    <n v="5"/>
    <n v="2"/>
    <x v="4"/>
    <x v="4"/>
    <x v="0"/>
    <x v="4"/>
  </r>
  <r>
    <x v="1226"/>
    <x v="1218"/>
    <x v="4"/>
    <x v="82"/>
    <x v="1190"/>
    <n v="5"/>
    <n v="1"/>
    <x v="0"/>
    <x v="9"/>
    <x v="0"/>
    <x v="6"/>
  </r>
  <r>
    <x v="1227"/>
    <x v="1219"/>
    <x v="276"/>
    <x v="18"/>
    <x v="1191"/>
    <n v="5"/>
    <n v="5"/>
    <x v="4"/>
    <x v="10"/>
    <x v="0"/>
    <x v="1"/>
  </r>
  <r>
    <x v="1228"/>
    <x v="1220"/>
    <x v="8"/>
    <x v="76"/>
    <x v="1192"/>
    <n v="5"/>
    <n v="1"/>
    <x v="0"/>
    <x v="9"/>
    <x v="0"/>
    <x v="6"/>
  </r>
  <r>
    <x v="1229"/>
    <x v="1221"/>
    <x v="277"/>
    <x v="92"/>
    <x v="1193"/>
    <n v="5"/>
    <n v="5"/>
    <x v="4"/>
    <x v="10"/>
    <x v="0"/>
    <x v="1"/>
  </r>
  <r>
    <x v="1230"/>
    <x v="1222"/>
    <x v="27"/>
    <x v="149"/>
    <x v="1194"/>
    <n v="5"/>
    <n v="1"/>
    <x v="0"/>
    <x v="9"/>
    <x v="0"/>
    <x v="6"/>
  </r>
  <r>
    <x v="1231"/>
    <x v="1223"/>
    <x v="58"/>
    <x v="260"/>
    <x v="1195"/>
    <n v="3"/>
    <n v="1"/>
    <x v="0"/>
    <x v="5"/>
    <x v="0"/>
    <x v="5"/>
  </r>
  <r>
    <x v="1232"/>
    <x v="1224"/>
    <x v="170"/>
    <x v="188"/>
    <x v="1196"/>
    <n v="5"/>
    <n v="2"/>
    <x v="0"/>
    <x v="12"/>
    <x v="0"/>
    <x v="2"/>
  </r>
  <r>
    <x v="1233"/>
    <x v="1225"/>
    <x v="37"/>
    <x v="74"/>
    <x v="1197"/>
    <n v="5"/>
    <n v="1"/>
    <x v="0"/>
    <x v="9"/>
    <x v="0"/>
    <x v="6"/>
  </r>
  <r>
    <x v="1234"/>
    <x v="1226"/>
    <x v="184"/>
    <x v="42"/>
    <x v="1198"/>
    <n v="5"/>
    <n v="3"/>
    <x v="4"/>
    <x v="32"/>
    <x v="0"/>
    <x v="1"/>
  </r>
  <r>
    <x v="1235"/>
    <x v="1227"/>
    <x v="98"/>
    <x v="15"/>
    <x v="1199"/>
    <n v="5"/>
    <n v="3"/>
    <x v="3"/>
    <x v="19"/>
    <x v="0"/>
    <x v="1"/>
  </r>
  <r>
    <x v="1236"/>
    <x v="1228"/>
    <x v="229"/>
    <x v="31"/>
    <x v="1200"/>
    <n v="5"/>
    <n v="2"/>
    <x v="2"/>
    <x v="7"/>
    <x v="0"/>
    <x v="2"/>
  </r>
  <r>
    <x v="1237"/>
    <x v="1229"/>
    <x v="278"/>
    <x v="65"/>
    <x v="1201"/>
    <n v="5"/>
    <n v="4"/>
    <x v="1"/>
    <x v="1"/>
    <x v="0"/>
    <x v="1"/>
  </r>
  <r>
    <x v="1238"/>
    <x v="1230"/>
    <x v="58"/>
    <x v="259"/>
    <x v="1202"/>
    <n v="3"/>
    <n v="1"/>
    <x v="0"/>
    <x v="5"/>
    <x v="0"/>
    <x v="5"/>
  </r>
  <r>
    <x v="1239"/>
    <x v="1231"/>
    <x v="45"/>
    <x v="36"/>
    <x v="1203"/>
    <n v="5"/>
    <n v="1"/>
    <x v="0"/>
    <x v="9"/>
    <x v="0"/>
    <x v="6"/>
  </r>
  <r>
    <x v="1240"/>
    <x v="1232"/>
    <x v="135"/>
    <x v="67"/>
    <x v="1204"/>
    <n v="4"/>
    <n v="1"/>
    <x v="0"/>
    <x v="11"/>
    <x v="0"/>
    <x v="7"/>
  </r>
  <r>
    <x v="1241"/>
    <x v="1233"/>
    <x v="149"/>
    <x v="56"/>
    <x v="1205"/>
    <n v="5"/>
    <n v="3"/>
    <x v="1"/>
    <x v="8"/>
    <x v="0"/>
    <x v="2"/>
  </r>
  <r>
    <x v="1242"/>
    <x v="1234"/>
    <x v="89"/>
    <x v="55"/>
    <x v="1206"/>
    <n v="5"/>
    <n v="2"/>
    <x v="2"/>
    <x v="7"/>
    <x v="0"/>
    <x v="2"/>
  </r>
  <r>
    <x v="1243"/>
    <x v="1235"/>
    <x v="31"/>
    <x v="120"/>
    <x v="1207"/>
    <n v="4"/>
    <n v="1"/>
    <x v="0"/>
    <x v="11"/>
    <x v="0"/>
    <x v="7"/>
  </r>
  <r>
    <x v="1244"/>
    <x v="1236"/>
    <x v="239"/>
    <x v="226"/>
    <x v="1208"/>
    <n v="3"/>
    <n v="1"/>
    <x v="0"/>
    <x v="5"/>
    <x v="0"/>
    <x v="5"/>
  </r>
  <r>
    <x v="1245"/>
    <x v="1237"/>
    <x v="18"/>
    <x v="113"/>
    <x v="1209"/>
    <n v="2"/>
    <n v="1"/>
    <x v="0"/>
    <x v="0"/>
    <x v="0"/>
    <x v="0"/>
  </r>
  <r>
    <x v="1246"/>
    <x v="1238"/>
    <x v="48"/>
    <x v="261"/>
    <x v="1210"/>
    <n v="4"/>
    <n v="1"/>
    <x v="0"/>
    <x v="11"/>
    <x v="0"/>
    <x v="7"/>
  </r>
  <r>
    <x v="1247"/>
    <x v="1239"/>
    <x v="51"/>
    <x v="87"/>
    <x v="1211"/>
    <n v="5"/>
    <n v="1"/>
    <x v="0"/>
    <x v="9"/>
    <x v="0"/>
    <x v="6"/>
  </r>
  <r>
    <x v="1248"/>
    <x v="1240"/>
    <x v="88"/>
    <x v="13"/>
    <x v="1212"/>
    <n v="5"/>
    <n v="1"/>
    <x v="0"/>
    <x v="9"/>
    <x v="0"/>
    <x v="6"/>
  </r>
  <r>
    <x v="1249"/>
    <x v="1241"/>
    <x v="249"/>
    <x v="122"/>
    <x v="1213"/>
    <n v="4"/>
    <n v="3"/>
    <x v="3"/>
    <x v="49"/>
    <x v="31"/>
    <x v="1"/>
  </r>
  <r>
    <x v="1250"/>
    <x v="1242"/>
    <x v="70"/>
    <x v="72"/>
    <x v="1214"/>
    <n v="5"/>
    <n v="2"/>
    <x v="2"/>
    <x v="7"/>
    <x v="0"/>
    <x v="2"/>
  </r>
  <r>
    <x v="1251"/>
    <x v="1243"/>
    <x v="51"/>
    <x v="66"/>
    <x v="1215"/>
    <n v="5"/>
    <n v="1"/>
    <x v="0"/>
    <x v="9"/>
    <x v="0"/>
    <x v="6"/>
  </r>
  <r>
    <x v="1252"/>
    <x v="1244"/>
    <x v="64"/>
    <x v="176"/>
    <x v="1216"/>
    <n v="4"/>
    <n v="1"/>
    <x v="0"/>
    <x v="11"/>
    <x v="0"/>
    <x v="7"/>
  </r>
  <r>
    <x v="1253"/>
    <x v="1245"/>
    <x v="43"/>
    <x v="207"/>
    <x v="1217"/>
    <n v="3"/>
    <n v="1"/>
    <x v="0"/>
    <x v="5"/>
    <x v="0"/>
    <x v="5"/>
  </r>
  <r>
    <x v="1254"/>
    <x v="1246"/>
    <x v="2"/>
    <x v="12"/>
    <x v="1218"/>
    <n v="5"/>
    <n v="1"/>
    <x v="0"/>
    <x v="9"/>
    <x v="0"/>
    <x v="6"/>
  </r>
  <r>
    <x v="1255"/>
    <x v="1247"/>
    <x v="58"/>
    <x v="220"/>
    <x v="1219"/>
    <n v="4"/>
    <n v="1"/>
    <x v="0"/>
    <x v="11"/>
    <x v="0"/>
    <x v="7"/>
  </r>
  <r>
    <x v="1256"/>
    <x v="1248"/>
    <x v="38"/>
    <x v="205"/>
    <x v="1220"/>
    <n v="5"/>
    <n v="1"/>
    <x v="0"/>
    <x v="9"/>
    <x v="0"/>
    <x v="6"/>
  </r>
  <r>
    <x v="1257"/>
    <x v="1249"/>
    <x v="86"/>
    <x v="34"/>
    <x v="1221"/>
    <n v="5"/>
    <n v="1"/>
    <x v="0"/>
    <x v="9"/>
    <x v="0"/>
    <x v="6"/>
  </r>
  <r>
    <x v="1258"/>
    <x v="1250"/>
    <x v="279"/>
    <x v="3"/>
    <x v="1222"/>
    <n v="5"/>
    <n v="5"/>
    <x v="4"/>
    <x v="10"/>
    <x v="0"/>
    <x v="1"/>
  </r>
  <r>
    <x v="1259"/>
    <x v="1251"/>
    <x v="280"/>
    <x v="12"/>
    <x v="1223"/>
    <n v="5"/>
    <n v="5"/>
    <x v="4"/>
    <x v="10"/>
    <x v="0"/>
    <x v="1"/>
  </r>
  <r>
    <x v="1260"/>
    <x v="1252"/>
    <x v="273"/>
    <x v="1"/>
    <x v="1224"/>
    <n v="5"/>
    <n v="3"/>
    <x v="1"/>
    <x v="8"/>
    <x v="0"/>
    <x v="2"/>
  </r>
  <r>
    <x v="1261"/>
    <x v="1253"/>
    <x v="127"/>
    <x v="9"/>
    <x v="1225"/>
    <n v="5"/>
    <n v="2"/>
    <x v="2"/>
    <x v="7"/>
    <x v="0"/>
    <x v="2"/>
  </r>
  <r>
    <x v="1262"/>
    <x v="1254"/>
    <x v="181"/>
    <x v="29"/>
    <x v="1226"/>
    <n v="5"/>
    <n v="2"/>
    <x v="2"/>
    <x v="7"/>
    <x v="0"/>
    <x v="2"/>
  </r>
  <r>
    <x v="1263"/>
    <x v="1255"/>
    <x v="71"/>
    <x v="83"/>
    <x v="1227"/>
    <n v="2"/>
    <n v="1"/>
    <x v="0"/>
    <x v="0"/>
    <x v="0"/>
    <x v="0"/>
  </r>
  <r>
    <x v="1264"/>
    <x v="1256"/>
    <x v="43"/>
    <x v="257"/>
    <x v="1228"/>
    <n v="3"/>
    <n v="1"/>
    <x v="0"/>
    <x v="5"/>
    <x v="0"/>
    <x v="5"/>
  </r>
  <r>
    <x v="1265"/>
    <x v="1257"/>
    <x v="266"/>
    <x v="43"/>
    <x v="1229"/>
    <n v="5"/>
    <n v="2"/>
    <x v="2"/>
    <x v="7"/>
    <x v="0"/>
    <x v="2"/>
  </r>
  <r>
    <x v="1266"/>
    <x v="1258"/>
    <x v="38"/>
    <x v="10"/>
    <x v="1230"/>
    <n v="5"/>
    <n v="1"/>
    <x v="0"/>
    <x v="9"/>
    <x v="0"/>
    <x v="6"/>
  </r>
  <r>
    <x v="1267"/>
    <x v="1259"/>
    <x v="281"/>
    <x v="211"/>
    <x v="1231"/>
    <n v="5"/>
    <n v="5"/>
    <x v="4"/>
    <x v="10"/>
    <x v="0"/>
    <x v="1"/>
  </r>
  <r>
    <x v="1268"/>
    <x v="1260"/>
    <x v="103"/>
    <x v="190"/>
    <x v="1232"/>
    <n v="2"/>
    <n v="1"/>
    <x v="0"/>
    <x v="0"/>
    <x v="0"/>
    <x v="0"/>
  </r>
  <r>
    <x v="1269"/>
    <x v="1261"/>
    <x v="282"/>
    <x v="82"/>
    <x v="1233"/>
    <n v="5"/>
    <n v="4"/>
    <x v="3"/>
    <x v="30"/>
    <x v="0"/>
    <x v="1"/>
  </r>
  <r>
    <x v="1270"/>
    <x v="1262"/>
    <x v="38"/>
    <x v="16"/>
    <x v="1234"/>
    <n v="4"/>
    <n v="1"/>
    <x v="0"/>
    <x v="11"/>
    <x v="0"/>
    <x v="7"/>
  </r>
  <r>
    <x v="1271"/>
    <x v="1263"/>
    <x v="22"/>
    <x v="83"/>
    <x v="1235"/>
    <n v="2"/>
    <n v="1"/>
    <x v="0"/>
    <x v="0"/>
    <x v="0"/>
    <x v="0"/>
  </r>
  <r>
    <x v="1272"/>
    <x v="1264"/>
    <x v="48"/>
    <x v="96"/>
    <x v="1236"/>
    <n v="5"/>
    <n v="1"/>
    <x v="0"/>
    <x v="9"/>
    <x v="0"/>
    <x v="6"/>
  </r>
  <r>
    <x v="1273"/>
    <x v="1265"/>
    <x v="73"/>
    <x v="113"/>
    <x v="1237"/>
    <n v="2"/>
    <n v="2"/>
    <x v="2"/>
    <x v="14"/>
    <x v="0"/>
    <x v="0"/>
  </r>
  <r>
    <x v="1274"/>
    <x v="1266"/>
    <x v="283"/>
    <x v="66"/>
    <x v="1238"/>
    <n v="5"/>
    <n v="5"/>
    <x v="4"/>
    <x v="10"/>
    <x v="0"/>
    <x v="1"/>
  </r>
  <r>
    <x v="1275"/>
    <x v="1267"/>
    <x v="39"/>
    <x v="112"/>
    <x v="1239"/>
    <n v="5"/>
    <n v="1"/>
    <x v="0"/>
    <x v="9"/>
    <x v="0"/>
    <x v="6"/>
  </r>
  <r>
    <x v="1276"/>
    <x v="1268"/>
    <x v="284"/>
    <x v="51"/>
    <x v="1240"/>
    <n v="5"/>
    <n v="4"/>
    <x v="4"/>
    <x v="23"/>
    <x v="0"/>
    <x v="1"/>
  </r>
  <r>
    <x v="1277"/>
    <x v="1269"/>
    <x v="141"/>
    <x v="92"/>
    <x v="1241"/>
    <n v="5"/>
    <n v="1"/>
    <x v="0"/>
    <x v="9"/>
    <x v="0"/>
    <x v="6"/>
  </r>
  <r>
    <x v="1278"/>
    <x v="1270"/>
    <x v="6"/>
    <x v="208"/>
    <x v="1242"/>
    <n v="4"/>
    <n v="1"/>
    <x v="0"/>
    <x v="11"/>
    <x v="0"/>
    <x v="7"/>
  </r>
  <r>
    <x v="1279"/>
    <x v="1271"/>
    <x v="38"/>
    <x v="149"/>
    <x v="1243"/>
    <n v="5"/>
    <n v="1"/>
    <x v="0"/>
    <x v="9"/>
    <x v="0"/>
    <x v="6"/>
  </r>
  <r>
    <x v="1280"/>
    <x v="1272"/>
    <x v="14"/>
    <x v="116"/>
    <x v="1244"/>
    <n v="4"/>
    <n v="1"/>
    <x v="0"/>
    <x v="11"/>
    <x v="0"/>
    <x v="7"/>
  </r>
  <r>
    <x v="1281"/>
    <x v="1273"/>
    <x v="285"/>
    <x v="11"/>
    <x v="1245"/>
    <n v="5"/>
    <n v="5"/>
    <x v="4"/>
    <x v="10"/>
    <x v="0"/>
    <x v="1"/>
  </r>
  <r>
    <x v="1282"/>
    <x v="1274"/>
    <x v="286"/>
    <x v="81"/>
    <x v="1246"/>
    <n v="5"/>
    <n v="5"/>
    <x v="3"/>
    <x v="25"/>
    <x v="0"/>
    <x v="1"/>
  </r>
  <r>
    <x v="1283"/>
    <x v="1275"/>
    <x v="66"/>
    <x v="190"/>
    <x v="1247"/>
    <n v="2"/>
    <n v="1"/>
    <x v="0"/>
    <x v="0"/>
    <x v="0"/>
    <x v="0"/>
  </r>
  <r>
    <x v="1284"/>
    <x v="1276"/>
    <x v="287"/>
    <x v="18"/>
    <x v="1248"/>
    <n v="5"/>
    <n v="4"/>
    <x v="2"/>
    <x v="41"/>
    <x v="0"/>
    <x v="4"/>
  </r>
  <r>
    <x v="1285"/>
    <x v="1277"/>
    <x v="110"/>
    <x v="55"/>
    <x v="1249"/>
    <n v="5"/>
    <n v="2"/>
    <x v="2"/>
    <x v="7"/>
    <x v="0"/>
    <x v="2"/>
  </r>
  <r>
    <x v="1286"/>
    <x v="1278"/>
    <x v="183"/>
    <x v="75"/>
    <x v="1250"/>
    <n v="5"/>
    <n v="2"/>
    <x v="0"/>
    <x v="12"/>
    <x v="0"/>
    <x v="2"/>
  </r>
  <r>
    <x v="1287"/>
    <x v="1279"/>
    <x v="95"/>
    <x v="190"/>
    <x v="1251"/>
    <n v="2"/>
    <n v="1"/>
    <x v="0"/>
    <x v="0"/>
    <x v="0"/>
    <x v="0"/>
  </r>
  <r>
    <x v="1288"/>
    <x v="1280"/>
    <x v="21"/>
    <x v="34"/>
    <x v="1252"/>
    <n v="5"/>
    <n v="1"/>
    <x v="0"/>
    <x v="9"/>
    <x v="0"/>
    <x v="6"/>
  </r>
  <r>
    <x v="1289"/>
    <x v="1281"/>
    <x v="117"/>
    <x v="262"/>
    <x v="1253"/>
    <n v="2"/>
    <n v="1"/>
    <x v="0"/>
    <x v="0"/>
    <x v="0"/>
    <x v="0"/>
  </r>
  <r>
    <x v="1290"/>
    <x v="1282"/>
    <x v="288"/>
    <x v="15"/>
    <x v="1254"/>
    <n v="5"/>
    <n v="5"/>
    <x v="4"/>
    <x v="10"/>
    <x v="0"/>
    <x v="1"/>
  </r>
  <r>
    <x v="1291"/>
    <x v="1283"/>
    <x v="22"/>
    <x v="27"/>
    <x v="1255"/>
    <n v="5"/>
    <n v="1"/>
    <x v="0"/>
    <x v="9"/>
    <x v="0"/>
    <x v="6"/>
  </r>
  <r>
    <x v="1292"/>
    <x v="1284"/>
    <x v="68"/>
    <x v="18"/>
    <x v="1256"/>
    <n v="5"/>
    <n v="1"/>
    <x v="0"/>
    <x v="9"/>
    <x v="0"/>
    <x v="6"/>
  </r>
  <r>
    <x v="1293"/>
    <x v="1285"/>
    <x v="50"/>
    <x v="25"/>
    <x v="1257"/>
    <n v="4"/>
    <n v="1"/>
    <x v="0"/>
    <x v="11"/>
    <x v="0"/>
    <x v="7"/>
  </r>
  <r>
    <x v="1294"/>
    <x v="1286"/>
    <x v="126"/>
    <x v="211"/>
    <x v="1258"/>
    <n v="5"/>
    <n v="1"/>
    <x v="0"/>
    <x v="9"/>
    <x v="0"/>
    <x v="6"/>
  </r>
  <r>
    <x v="1295"/>
    <x v="1287"/>
    <x v="90"/>
    <x v="157"/>
    <x v="1259"/>
    <n v="4"/>
    <n v="2"/>
    <x v="2"/>
    <x v="29"/>
    <x v="0"/>
    <x v="2"/>
  </r>
  <r>
    <x v="1296"/>
    <x v="1288"/>
    <x v="61"/>
    <x v="208"/>
    <x v="1260"/>
    <n v="4"/>
    <n v="1"/>
    <x v="0"/>
    <x v="11"/>
    <x v="0"/>
    <x v="7"/>
  </r>
  <r>
    <x v="1297"/>
    <x v="1289"/>
    <x v="6"/>
    <x v="42"/>
    <x v="1261"/>
    <n v="5"/>
    <n v="1"/>
    <x v="0"/>
    <x v="9"/>
    <x v="0"/>
    <x v="6"/>
  </r>
  <r>
    <x v="1298"/>
    <x v="1290"/>
    <x v="289"/>
    <x v="85"/>
    <x v="1262"/>
    <n v="2"/>
    <n v="3"/>
    <x v="1"/>
    <x v="26"/>
    <x v="0"/>
    <x v="8"/>
  </r>
  <r>
    <x v="1299"/>
    <x v="1291"/>
    <x v="49"/>
    <x v="263"/>
    <x v="1263"/>
    <n v="1"/>
    <n v="1"/>
    <x v="0"/>
    <x v="18"/>
    <x v="0"/>
    <x v="0"/>
  </r>
  <r>
    <x v="1300"/>
    <x v="1292"/>
    <x v="290"/>
    <x v="18"/>
    <x v="1264"/>
    <n v="5"/>
    <n v="4"/>
    <x v="3"/>
    <x v="30"/>
    <x v="0"/>
    <x v="1"/>
  </r>
  <r>
    <x v="1301"/>
    <x v="1293"/>
    <x v="291"/>
    <x v="1"/>
    <x v="1265"/>
    <n v="5"/>
    <n v="5"/>
    <x v="4"/>
    <x v="10"/>
    <x v="0"/>
    <x v="1"/>
  </r>
  <r>
    <x v="1302"/>
    <x v="1294"/>
    <x v="106"/>
    <x v="1"/>
    <x v="1266"/>
    <n v="5"/>
    <n v="2"/>
    <x v="0"/>
    <x v="12"/>
    <x v="0"/>
    <x v="2"/>
  </r>
  <r>
    <x v="1303"/>
    <x v="1295"/>
    <x v="292"/>
    <x v="65"/>
    <x v="1267"/>
    <n v="5"/>
    <n v="5"/>
    <x v="4"/>
    <x v="10"/>
    <x v="0"/>
    <x v="1"/>
  </r>
  <r>
    <x v="1304"/>
    <x v="1296"/>
    <x v="22"/>
    <x v="182"/>
    <x v="1268"/>
    <n v="5"/>
    <n v="1"/>
    <x v="0"/>
    <x v="9"/>
    <x v="0"/>
    <x v="6"/>
  </r>
  <r>
    <x v="1305"/>
    <x v="1297"/>
    <x v="93"/>
    <x v="126"/>
    <x v="1269"/>
    <n v="2"/>
    <n v="1"/>
    <x v="0"/>
    <x v="0"/>
    <x v="0"/>
    <x v="0"/>
  </r>
  <r>
    <x v="1306"/>
    <x v="1298"/>
    <x v="293"/>
    <x v="12"/>
    <x v="1270"/>
    <n v="5"/>
    <n v="4"/>
    <x v="3"/>
    <x v="30"/>
    <x v="0"/>
    <x v="1"/>
  </r>
  <r>
    <x v="1307"/>
    <x v="1299"/>
    <x v="28"/>
    <x v="188"/>
    <x v="1271"/>
    <n v="5"/>
    <n v="2"/>
    <x v="0"/>
    <x v="12"/>
    <x v="0"/>
    <x v="2"/>
  </r>
  <r>
    <x v="1308"/>
    <x v="1300"/>
    <x v="294"/>
    <x v="18"/>
    <x v="1272"/>
    <n v="5"/>
    <n v="5"/>
    <x v="4"/>
    <x v="10"/>
    <x v="0"/>
    <x v="1"/>
  </r>
  <r>
    <x v="1309"/>
    <x v="1301"/>
    <x v="103"/>
    <x v="5"/>
    <x v="1116"/>
    <n v="5"/>
    <n v="1"/>
    <x v="0"/>
    <x v="9"/>
    <x v="0"/>
    <x v="6"/>
  </r>
  <r>
    <x v="1310"/>
    <x v="1302"/>
    <x v="295"/>
    <x v="66"/>
    <x v="1273"/>
    <n v="5"/>
    <n v="5"/>
    <x v="3"/>
    <x v="25"/>
    <x v="0"/>
    <x v="1"/>
  </r>
  <r>
    <x v="1311"/>
    <x v="1303"/>
    <x v="63"/>
    <x v="212"/>
    <x v="1274"/>
    <n v="4"/>
    <n v="1"/>
    <x v="0"/>
    <x v="11"/>
    <x v="0"/>
    <x v="7"/>
  </r>
  <r>
    <x v="1312"/>
    <x v="1304"/>
    <x v="53"/>
    <x v="69"/>
    <x v="1275"/>
    <n v="5"/>
    <n v="1"/>
    <x v="0"/>
    <x v="9"/>
    <x v="0"/>
    <x v="6"/>
  </r>
  <r>
    <x v="1313"/>
    <x v="1305"/>
    <x v="89"/>
    <x v="78"/>
    <x v="1276"/>
    <n v="5"/>
    <n v="2"/>
    <x v="2"/>
    <x v="7"/>
    <x v="0"/>
    <x v="2"/>
  </r>
  <r>
    <x v="1314"/>
    <x v="1306"/>
    <x v="103"/>
    <x v="122"/>
    <x v="1277"/>
    <n v="4"/>
    <n v="1"/>
    <x v="0"/>
    <x v="11"/>
    <x v="0"/>
    <x v="7"/>
  </r>
  <r>
    <x v="1315"/>
    <x v="1307"/>
    <x v="215"/>
    <x v="114"/>
    <x v="1278"/>
    <n v="4"/>
    <n v="2"/>
    <x v="2"/>
    <x v="29"/>
    <x v="0"/>
    <x v="2"/>
  </r>
  <r>
    <x v="1316"/>
    <x v="1308"/>
    <x v="97"/>
    <x v="19"/>
    <x v="1279"/>
    <n v="5"/>
    <n v="3"/>
    <x v="2"/>
    <x v="31"/>
    <x v="0"/>
    <x v="2"/>
  </r>
  <r>
    <x v="1317"/>
    <x v="1309"/>
    <x v="53"/>
    <x v="74"/>
    <x v="1280"/>
    <n v="5"/>
    <n v="1"/>
    <x v="0"/>
    <x v="9"/>
    <x v="0"/>
    <x v="6"/>
  </r>
  <r>
    <x v="1318"/>
    <x v="1310"/>
    <x v="22"/>
    <x v="81"/>
    <x v="1281"/>
    <n v="5"/>
    <n v="1"/>
    <x v="0"/>
    <x v="9"/>
    <x v="0"/>
    <x v="6"/>
  </r>
  <r>
    <x v="1319"/>
    <x v="1311"/>
    <x v="148"/>
    <x v="15"/>
    <x v="1282"/>
    <n v="5"/>
    <n v="3"/>
    <x v="1"/>
    <x v="8"/>
    <x v="0"/>
    <x v="2"/>
  </r>
  <r>
    <x v="1320"/>
    <x v="1312"/>
    <x v="18"/>
    <x v="60"/>
    <x v="1283"/>
    <n v="5"/>
    <n v="1"/>
    <x v="0"/>
    <x v="9"/>
    <x v="0"/>
    <x v="6"/>
  </r>
  <r>
    <x v="1321"/>
    <x v="1313"/>
    <x v="241"/>
    <x v="9"/>
    <x v="1284"/>
    <n v="5"/>
    <n v="4"/>
    <x v="1"/>
    <x v="1"/>
    <x v="0"/>
    <x v="1"/>
  </r>
  <r>
    <x v="1322"/>
    <x v="1314"/>
    <x v="45"/>
    <x v="15"/>
    <x v="1285"/>
    <n v="5"/>
    <n v="1"/>
    <x v="0"/>
    <x v="9"/>
    <x v="0"/>
    <x v="6"/>
  </r>
  <r>
    <x v="1323"/>
    <x v="1315"/>
    <x v="86"/>
    <x v="195"/>
    <x v="1286"/>
    <n v="2"/>
    <n v="1"/>
    <x v="0"/>
    <x v="0"/>
    <x v="0"/>
    <x v="0"/>
  </r>
  <r>
    <x v="1324"/>
    <x v="1316"/>
    <x v="72"/>
    <x v="92"/>
    <x v="1287"/>
    <n v="5"/>
    <n v="2"/>
    <x v="2"/>
    <x v="7"/>
    <x v="0"/>
    <x v="2"/>
  </r>
  <r>
    <x v="1325"/>
    <x v="1317"/>
    <x v="122"/>
    <x v="73"/>
    <x v="465"/>
    <n v="4"/>
    <n v="1"/>
    <x v="0"/>
    <x v="11"/>
    <x v="0"/>
    <x v="7"/>
  </r>
  <r>
    <x v="1326"/>
    <x v="1318"/>
    <x v="93"/>
    <x v="218"/>
    <x v="992"/>
    <n v="1"/>
    <n v="1"/>
    <x v="0"/>
    <x v="18"/>
    <x v="0"/>
    <x v="0"/>
  </r>
  <r>
    <x v="1327"/>
    <x v="1319"/>
    <x v="208"/>
    <x v="15"/>
    <x v="1288"/>
    <n v="5"/>
    <n v="3"/>
    <x v="1"/>
    <x v="8"/>
    <x v="0"/>
    <x v="2"/>
  </r>
  <r>
    <x v="1328"/>
    <x v="1320"/>
    <x v="37"/>
    <x v="58"/>
    <x v="1289"/>
    <n v="4"/>
    <n v="1"/>
    <x v="0"/>
    <x v="11"/>
    <x v="0"/>
    <x v="7"/>
  </r>
  <r>
    <x v="1329"/>
    <x v="1321"/>
    <x v="19"/>
    <x v="65"/>
    <x v="1290"/>
    <n v="5"/>
    <n v="3"/>
    <x v="3"/>
    <x v="19"/>
    <x v="0"/>
    <x v="1"/>
  </r>
  <r>
    <x v="1330"/>
    <x v="1322"/>
    <x v="58"/>
    <x v="12"/>
    <x v="1291"/>
    <n v="5"/>
    <n v="1"/>
    <x v="0"/>
    <x v="9"/>
    <x v="0"/>
    <x v="6"/>
  </r>
  <r>
    <x v="1331"/>
    <x v="1323"/>
    <x v="239"/>
    <x v="172"/>
    <x v="1292"/>
    <n v="4"/>
    <n v="1"/>
    <x v="2"/>
    <x v="21"/>
    <x v="0"/>
    <x v="2"/>
  </r>
  <r>
    <x v="1332"/>
    <x v="1324"/>
    <x v="50"/>
    <x v="205"/>
    <x v="1293"/>
    <n v="5"/>
    <n v="1"/>
    <x v="0"/>
    <x v="9"/>
    <x v="0"/>
    <x v="6"/>
  </r>
  <r>
    <x v="1333"/>
    <x v="1325"/>
    <x v="21"/>
    <x v="11"/>
    <x v="1294"/>
    <n v="5"/>
    <n v="1"/>
    <x v="0"/>
    <x v="9"/>
    <x v="0"/>
    <x v="6"/>
  </r>
  <r>
    <x v="1334"/>
    <x v="1326"/>
    <x v="168"/>
    <x v="233"/>
    <x v="1295"/>
    <n v="2"/>
    <n v="2"/>
    <x v="2"/>
    <x v="14"/>
    <x v="0"/>
    <x v="0"/>
  </r>
  <r>
    <x v="1335"/>
    <x v="1327"/>
    <x v="59"/>
    <x v="1"/>
    <x v="1296"/>
    <n v="5"/>
    <n v="4"/>
    <x v="1"/>
    <x v="1"/>
    <x v="0"/>
    <x v="1"/>
  </r>
  <r>
    <x v="1336"/>
    <x v="1328"/>
    <x v="31"/>
    <x v="25"/>
    <x v="1297"/>
    <n v="4"/>
    <n v="1"/>
    <x v="0"/>
    <x v="11"/>
    <x v="0"/>
    <x v="7"/>
  </r>
  <r>
    <x v="1337"/>
    <x v="1329"/>
    <x v="162"/>
    <x v="11"/>
    <x v="1298"/>
    <n v="5"/>
    <n v="3"/>
    <x v="2"/>
    <x v="31"/>
    <x v="0"/>
    <x v="2"/>
  </r>
  <r>
    <x v="1338"/>
    <x v="1330"/>
    <x v="135"/>
    <x v="11"/>
    <x v="1299"/>
    <n v="5"/>
    <n v="1"/>
    <x v="0"/>
    <x v="9"/>
    <x v="0"/>
    <x v="6"/>
  </r>
  <r>
    <x v="1339"/>
    <x v="1331"/>
    <x v="63"/>
    <x v="72"/>
    <x v="268"/>
    <n v="5"/>
    <n v="1"/>
    <x v="0"/>
    <x v="9"/>
    <x v="0"/>
    <x v="6"/>
  </r>
  <r>
    <x v="1340"/>
    <x v="1332"/>
    <x v="168"/>
    <x v="15"/>
    <x v="1300"/>
    <n v="5"/>
    <n v="2"/>
    <x v="0"/>
    <x v="12"/>
    <x v="0"/>
    <x v="2"/>
  </r>
  <r>
    <x v="1341"/>
    <x v="1333"/>
    <x v="50"/>
    <x v="1"/>
    <x v="1301"/>
    <n v="5"/>
    <n v="1"/>
    <x v="0"/>
    <x v="9"/>
    <x v="0"/>
    <x v="6"/>
  </r>
  <r>
    <x v="1342"/>
    <x v="1334"/>
    <x v="64"/>
    <x v="151"/>
    <x v="131"/>
    <n v="1"/>
    <n v="1"/>
    <x v="0"/>
    <x v="18"/>
    <x v="0"/>
    <x v="0"/>
  </r>
  <r>
    <x v="1343"/>
    <x v="1335"/>
    <x v="95"/>
    <x v="221"/>
    <x v="1302"/>
    <n v="4"/>
    <n v="1"/>
    <x v="0"/>
    <x v="11"/>
    <x v="0"/>
    <x v="7"/>
  </r>
  <r>
    <x v="1344"/>
    <x v="1336"/>
    <x v="61"/>
    <x v="72"/>
    <x v="1303"/>
    <n v="5"/>
    <n v="1"/>
    <x v="0"/>
    <x v="9"/>
    <x v="0"/>
    <x v="6"/>
  </r>
  <r>
    <x v="1345"/>
    <x v="1337"/>
    <x v="87"/>
    <x v="96"/>
    <x v="1304"/>
    <n v="5"/>
    <n v="5"/>
    <x v="3"/>
    <x v="25"/>
    <x v="0"/>
    <x v="1"/>
  </r>
  <r>
    <x v="1346"/>
    <x v="1338"/>
    <x v="38"/>
    <x v="40"/>
    <x v="1305"/>
    <n v="5"/>
    <n v="1"/>
    <x v="0"/>
    <x v="9"/>
    <x v="0"/>
    <x v="6"/>
  </r>
  <r>
    <x v="1347"/>
    <x v="1339"/>
    <x v="122"/>
    <x v="228"/>
    <x v="1306"/>
    <n v="3"/>
    <n v="1"/>
    <x v="0"/>
    <x v="5"/>
    <x v="0"/>
    <x v="5"/>
  </r>
  <r>
    <x v="1348"/>
    <x v="1340"/>
    <x v="45"/>
    <x v="186"/>
    <x v="1307"/>
    <n v="3"/>
    <n v="1"/>
    <x v="0"/>
    <x v="5"/>
    <x v="0"/>
    <x v="5"/>
  </r>
  <r>
    <x v="1349"/>
    <x v="1341"/>
    <x v="63"/>
    <x v="35"/>
    <x v="1308"/>
    <n v="5"/>
    <n v="1"/>
    <x v="0"/>
    <x v="9"/>
    <x v="0"/>
    <x v="6"/>
  </r>
  <r>
    <x v="1350"/>
    <x v="1342"/>
    <x v="105"/>
    <x v="2"/>
    <x v="1309"/>
    <n v="5"/>
    <n v="1"/>
    <x v="0"/>
    <x v="9"/>
    <x v="0"/>
    <x v="6"/>
  </r>
  <r>
    <x v="1351"/>
    <x v="1343"/>
    <x v="21"/>
    <x v="177"/>
    <x v="1310"/>
    <n v="3"/>
    <n v="1"/>
    <x v="1"/>
    <x v="53"/>
    <x v="0"/>
    <x v="2"/>
  </r>
  <r>
    <x v="1352"/>
    <x v="1344"/>
    <x v="38"/>
    <x v="190"/>
    <x v="1311"/>
    <n v="2"/>
    <n v="1"/>
    <x v="0"/>
    <x v="0"/>
    <x v="0"/>
    <x v="0"/>
  </r>
  <r>
    <x v="1353"/>
    <x v="1345"/>
    <x v="296"/>
    <x v="55"/>
    <x v="1312"/>
    <n v="5"/>
    <n v="5"/>
    <x v="4"/>
    <x v="10"/>
    <x v="31"/>
    <x v="1"/>
  </r>
  <r>
    <x v="1354"/>
    <x v="1346"/>
    <x v="182"/>
    <x v="92"/>
    <x v="1313"/>
    <n v="5"/>
    <n v="1"/>
    <x v="0"/>
    <x v="9"/>
    <x v="0"/>
    <x v="6"/>
  </r>
  <r>
    <x v="1355"/>
    <x v="1347"/>
    <x v="27"/>
    <x v="211"/>
    <x v="1314"/>
    <n v="5"/>
    <n v="1"/>
    <x v="0"/>
    <x v="9"/>
    <x v="0"/>
    <x v="6"/>
  </r>
  <r>
    <x v="1356"/>
    <x v="1348"/>
    <x v="297"/>
    <x v="92"/>
    <x v="1315"/>
    <n v="5"/>
    <n v="5"/>
    <x v="4"/>
    <x v="10"/>
    <x v="0"/>
    <x v="1"/>
  </r>
  <r>
    <x v="1357"/>
    <x v="1349"/>
    <x v="40"/>
    <x v="234"/>
    <x v="1316"/>
    <n v="3"/>
    <n v="2"/>
    <x v="1"/>
    <x v="33"/>
    <x v="0"/>
    <x v="9"/>
  </r>
  <r>
    <x v="1358"/>
    <x v="1350"/>
    <x v="171"/>
    <x v="163"/>
    <x v="1317"/>
    <n v="3"/>
    <n v="1"/>
    <x v="0"/>
    <x v="5"/>
    <x v="0"/>
    <x v="5"/>
  </r>
  <r>
    <x v="1359"/>
    <x v="1351"/>
    <x v="21"/>
    <x v="264"/>
    <x v="1318"/>
    <n v="4"/>
    <n v="1"/>
    <x v="2"/>
    <x v="21"/>
    <x v="0"/>
    <x v="2"/>
  </r>
  <r>
    <x v="1360"/>
    <x v="1352"/>
    <x v="49"/>
    <x v="134"/>
    <x v="1319"/>
    <n v="5"/>
    <n v="1"/>
    <x v="0"/>
    <x v="9"/>
    <x v="0"/>
    <x v="6"/>
  </r>
  <r>
    <x v="1361"/>
    <x v="1353"/>
    <x v="171"/>
    <x v="168"/>
    <x v="1320"/>
    <n v="2"/>
    <n v="1"/>
    <x v="0"/>
    <x v="0"/>
    <x v="0"/>
    <x v="0"/>
  </r>
  <r>
    <x v="1362"/>
    <x v="1354"/>
    <x v="21"/>
    <x v="88"/>
    <x v="1321"/>
    <n v="5"/>
    <n v="1"/>
    <x v="2"/>
    <x v="2"/>
    <x v="0"/>
    <x v="2"/>
  </r>
  <r>
    <x v="1363"/>
    <x v="1355"/>
    <x v="7"/>
    <x v="265"/>
    <x v="1322"/>
    <n v="4"/>
    <n v="1"/>
    <x v="0"/>
    <x v="11"/>
    <x v="0"/>
    <x v="7"/>
  </r>
  <r>
    <x v="1364"/>
    <x v="1356"/>
    <x v="49"/>
    <x v="65"/>
    <x v="1323"/>
    <n v="5"/>
    <n v="1"/>
    <x v="0"/>
    <x v="9"/>
    <x v="0"/>
    <x v="6"/>
  </r>
  <r>
    <x v="1365"/>
    <x v="1357"/>
    <x v="63"/>
    <x v="10"/>
    <x v="1324"/>
    <n v="5"/>
    <n v="1"/>
    <x v="0"/>
    <x v="9"/>
    <x v="0"/>
    <x v="6"/>
  </r>
  <r>
    <x v="1366"/>
    <x v="1358"/>
    <x v="159"/>
    <x v="19"/>
    <x v="1325"/>
    <n v="5"/>
    <n v="3"/>
    <x v="3"/>
    <x v="19"/>
    <x v="0"/>
    <x v="1"/>
  </r>
  <r>
    <x v="1367"/>
    <x v="1359"/>
    <x v="32"/>
    <x v="253"/>
    <x v="1326"/>
    <n v="2"/>
    <n v="1"/>
    <x v="0"/>
    <x v="0"/>
    <x v="0"/>
    <x v="0"/>
  </r>
  <r>
    <x v="1368"/>
    <x v="1360"/>
    <x v="68"/>
    <x v="58"/>
    <x v="1327"/>
    <n v="4"/>
    <n v="1"/>
    <x v="2"/>
    <x v="21"/>
    <x v="0"/>
    <x v="2"/>
  </r>
  <r>
    <x v="1369"/>
    <x v="1361"/>
    <x v="298"/>
    <x v="96"/>
    <x v="1328"/>
    <n v="5"/>
    <n v="5"/>
    <x v="3"/>
    <x v="25"/>
    <x v="0"/>
    <x v="1"/>
  </r>
  <r>
    <x v="1370"/>
    <x v="1362"/>
    <x v="270"/>
    <x v="211"/>
    <x v="1329"/>
    <n v="5"/>
    <n v="3"/>
    <x v="1"/>
    <x v="8"/>
    <x v="0"/>
    <x v="2"/>
  </r>
  <r>
    <x v="1371"/>
    <x v="1363"/>
    <x v="299"/>
    <x v="65"/>
    <x v="1330"/>
    <n v="5"/>
    <n v="5"/>
    <x v="4"/>
    <x v="10"/>
    <x v="0"/>
    <x v="1"/>
  </r>
  <r>
    <x v="1372"/>
    <x v="1364"/>
    <x v="117"/>
    <x v="46"/>
    <x v="1331"/>
    <n v="5"/>
    <n v="1"/>
    <x v="0"/>
    <x v="9"/>
    <x v="0"/>
    <x v="6"/>
  </r>
  <r>
    <x v="1373"/>
    <x v="1365"/>
    <x v="122"/>
    <x v="266"/>
    <x v="1332"/>
    <n v="2"/>
    <n v="1"/>
    <x v="2"/>
    <x v="22"/>
    <x v="0"/>
    <x v="0"/>
  </r>
  <r>
    <x v="1374"/>
    <x v="1366"/>
    <x v="101"/>
    <x v="96"/>
    <x v="1333"/>
    <n v="5"/>
    <n v="2"/>
    <x v="0"/>
    <x v="12"/>
    <x v="0"/>
    <x v="2"/>
  </r>
  <r>
    <x v="1375"/>
    <x v="1367"/>
    <x v="161"/>
    <x v="1"/>
    <x v="1334"/>
    <n v="5"/>
    <n v="5"/>
    <x v="3"/>
    <x v="25"/>
    <x v="0"/>
    <x v="1"/>
  </r>
  <r>
    <x v="1376"/>
    <x v="1368"/>
    <x v="300"/>
    <x v="11"/>
    <x v="1335"/>
    <n v="5"/>
    <n v="5"/>
    <x v="3"/>
    <x v="25"/>
    <x v="0"/>
    <x v="1"/>
  </r>
  <r>
    <x v="1377"/>
    <x v="1369"/>
    <x v="126"/>
    <x v="119"/>
    <x v="1336"/>
    <n v="5"/>
    <n v="1"/>
    <x v="0"/>
    <x v="9"/>
    <x v="0"/>
    <x v="6"/>
  </r>
  <r>
    <x v="1378"/>
    <x v="1370"/>
    <x v="301"/>
    <x v="18"/>
    <x v="1337"/>
    <n v="5"/>
    <n v="5"/>
    <x v="4"/>
    <x v="10"/>
    <x v="0"/>
    <x v="1"/>
  </r>
  <r>
    <x v="1379"/>
    <x v="1371"/>
    <x v="66"/>
    <x v="206"/>
    <x v="1338"/>
    <n v="3"/>
    <n v="1"/>
    <x v="0"/>
    <x v="5"/>
    <x v="0"/>
    <x v="5"/>
  </r>
  <r>
    <x v="1380"/>
    <x v="1372"/>
    <x v="38"/>
    <x v="116"/>
    <x v="1339"/>
    <n v="4"/>
    <n v="1"/>
    <x v="0"/>
    <x v="11"/>
    <x v="0"/>
    <x v="7"/>
  </r>
  <r>
    <x v="1381"/>
    <x v="1373"/>
    <x v="239"/>
    <x v="18"/>
    <x v="1340"/>
    <n v="5"/>
    <n v="1"/>
    <x v="2"/>
    <x v="2"/>
    <x v="0"/>
    <x v="2"/>
  </r>
  <r>
    <x v="1382"/>
    <x v="1374"/>
    <x v="0"/>
    <x v="243"/>
    <x v="1341"/>
    <n v="3"/>
    <n v="1"/>
    <x v="0"/>
    <x v="5"/>
    <x v="0"/>
    <x v="5"/>
  </r>
  <r>
    <x v="1383"/>
    <x v="1375"/>
    <x v="51"/>
    <x v="205"/>
    <x v="1342"/>
    <n v="5"/>
    <n v="1"/>
    <x v="0"/>
    <x v="9"/>
    <x v="0"/>
    <x v="6"/>
  </r>
  <r>
    <x v="1384"/>
    <x v="1376"/>
    <x v="239"/>
    <x v="1"/>
    <x v="1343"/>
    <n v="5"/>
    <n v="1"/>
    <x v="0"/>
    <x v="9"/>
    <x v="0"/>
    <x v="6"/>
  </r>
  <r>
    <x v="1385"/>
    <x v="1377"/>
    <x v="51"/>
    <x v="65"/>
    <x v="1344"/>
    <n v="5"/>
    <n v="1"/>
    <x v="0"/>
    <x v="9"/>
    <x v="0"/>
    <x v="6"/>
  </r>
  <r>
    <x v="1386"/>
    <x v="1378"/>
    <x v="103"/>
    <x v="177"/>
    <x v="1345"/>
    <n v="3"/>
    <n v="1"/>
    <x v="0"/>
    <x v="5"/>
    <x v="0"/>
    <x v="5"/>
  </r>
  <r>
    <x v="1387"/>
    <x v="1379"/>
    <x v="14"/>
    <x v="71"/>
    <x v="1346"/>
    <n v="4"/>
    <n v="1"/>
    <x v="0"/>
    <x v="11"/>
    <x v="0"/>
    <x v="7"/>
  </r>
  <r>
    <x v="1388"/>
    <x v="1380"/>
    <x v="73"/>
    <x v="65"/>
    <x v="1347"/>
    <n v="5"/>
    <n v="2"/>
    <x v="1"/>
    <x v="16"/>
    <x v="0"/>
    <x v="2"/>
  </r>
  <r>
    <x v="1389"/>
    <x v="1381"/>
    <x v="131"/>
    <x v="91"/>
    <x v="1348"/>
    <n v="4"/>
    <n v="2"/>
    <x v="1"/>
    <x v="39"/>
    <x v="0"/>
    <x v="2"/>
  </r>
  <r>
    <x v="1390"/>
    <x v="1382"/>
    <x v="188"/>
    <x v="68"/>
    <x v="1349"/>
    <n v="5"/>
    <n v="3"/>
    <x v="1"/>
    <x v="8"/>
    <x v="0"/>
    <x v="2"/>
  </r>
  <r>
    <x v="1391"/>
    <x v="1383"/>
    <x v="139"/>
    <x v="118"/>
    <x v="1350"/>
    <n v="4"/>
    <n v="1"/>
    <x v="0"/>
    <x v="11"/>
    <x v="0"/>
    <x v="7"/>
  </r>
  <r>
    <x v="1392"/>
    <x v="1384"/>
    <x v="37"/>
    <x v="130"/>
    <x v="1351"/>
    <n v="1"/>
    <n v="1"/>
    <x v="0"/>
    <x v="18"/>
    <x v="0"/>
    <x v="0"/>
  </r>
  <r>
    <x v="1393"/>
    <x v="1385"/>
    <x v="106"/>
    <x v="74"/>
    <x v="1352"/>
    <n v="5"/>
    <n v="2"/>
    <x v="0"/>
    <x v="12"/>
    <x v="0"/>
    <x v="2"/>
  </r>
  <r>
    <x v="1394"/>
    <x v="1386"/>
    <x v="186"/>
    <x v="54"/>
    <x v="1353"/>
    <n v="5"/>
    <n v="2"/>
    <x v="2"/>
    <x v="7"/>
    <x v="0"/>
    <x v="2"/>
  </r>
  <r>
    <x v="1395"/>
    <x v="1387"/>
    <x v="9"/>
    <x v="15"/>
    <x v="1354"/>
    <n v="5"/>
    <n v="2"/>
    <x v="2"/>
    <x v="7"/>
    <x v="0"/>
    <x v="2"/>
  </r>
  <r>
    <x v="1396"/>
    <x v="1388"/>
    <x v="169"/>
    <x v="11"/>
    <x v="1355"/>
    <n v="5"/>
    <n v="2"/>
    <x v="3"/>
    <x v="3"/>
    <x v="0"/>
    <x v="3"/>
  </r>
  <r>
    <x v="1397"/>
    <x v="1389"/>
    <x v="61"/>
    <x v="57"/>
    <x v="1356"/>
    <n v="5"/>
    <n v="1"/>
    <x v="0"/>
    <x v="9"/>
    <x v="0"/>
    <x v="6"/>
  </r>
  <r>
    <x v="1398"/>
    <x v="1390"/>
    <x v="95"/>
    <x v="18"/>
    <x v="1357"/>
    <n v="5"/>
    <n v="1"/>
    <x v="0"/>
    <x v="9"/>
    <x v="0"/>
    <x v="6"/>
  </r>
  <r>
    <x v="1399"/>
    <x v="1391"/>
    <x v="103"/>
    <x v="267"/>
    <x v="1358"/>
    <n v="3"/>
    <n v="1"/>
    <x v="0"/>
    <x v="5"/>
    <x v="0"/>
    <x v="5"/>
  </r>
  <r>
    <x v="1400"/>
    <x v="1392"/>
    <x v="262"/>
    <x v="57"/>
    <x v="1359"/>
    <n v="5"/>
    <n v="4"/>
    <x v="3"/>
    <x v="30"/>
    <x v="0"/>
    <x v="1"/>
  </r>
  <r>
    <x v="1401"/>
    <x v="1393"/>
    <x v="27"/>
    <x v="268"/>
    <x v="1360"/>
    <n v="3"/>
    <n v="1"/>
    <x v="0"/>
    <x v="5"/>
    <x v="0"/>
    <x v="5"/>
  </r>
  <r>
    <x v="1402"/>
    <x v="1394"/>
    <x v="44"/>
    <x v="107"/>
    <x v="1361"/>
    <n v="4"/>
    <n v="2"/>
    <x v="2"/>
    <x v="29"/>
    <x v="0"/>
    <x v="2"/>
  </r>
  <r>
    <x v="1403"/>
    <x v="1395"/>
    <x v="188"/>
    <x v="261"/>
    <x v="1362"/>
    <n v="4"/>
    <n v="3"/>
    <x v="1"/>
    <x v="36"/>
    <x v="0"/>
    <x v="2"/>
  </r>
  <r>
    <x v="1404"/>
    <x v="1396"/>
    <x v="3"/>
    <x v="29"/>
    <x v="1363"/>
    <n v="5"/>
    <n v="2"/>
    <x v="2"/>
    <x v="7"/>
    <x v="0"/>
    <x v="2"/>
  </r>
  <r>
    <x v="1405"/>
    <x v="1397"/>
    <x v="190"/>
    <x v="82"/>
    <x v="1364"/>
    <n v="5"/>
    <n v="4"/>
    <x v="3"/>
    <x v="30"/>
    <x v="0"/>
    <x v="1"/>
  </r>
  <r>
    <x v="1406"/>
    <x v="1398"/>
    <x v="68"/>
    <x v="19"/>
    <x v="221"/>
    <n v="5"/>
    <n v="1"/>
    <x v="0"/>
    <x v="9"/>
    <x v="0"/>
    <x v="6"/>
  </r>
  <r>
    <x v="1407"/>
    <x v="1399"/>
    <x v="39"/>
    <x v="138"/>
    <x v="1365"/>
    <n v="3"/>
    <n v="1"/>
    <x v="2"/>
    <x v="6"/>
    <x v="0"/>
    <x v="5"/>
  </r>
  <r>
    <x v="1408"/>
    <x v="1400"/>
    <x v="188"/>
    <x v="112"/>
    <x v="1366"/>
    <n v="5"/>
    <n v="3"/>
    <x v="2"/>
    <x v="31"/>
    <x v="0"/>
    <x v="2"/>
  </r>
  <r>
    <x v="1409"/>
    <x v="1401"/>
    <x v="52"/>
    <x v="56"/>
    <x v="1367"/>
    <n v="5"/>
    <n v="1"/>
    <x v="0"/>
    <x v="9"/>
    <x v="0"/>
    <x v="6"/>
  </r>
  <r>
    <x v="1410"/>
    <x v="1402"/>
    <x v="35"/>
    <x v="9"/>
    <x v="1368"/>
    <n v="5"/>
    <n v="3"/>
    <x v="2"/>
    <x v="31"/>
    <x v="0"/>
    <x v="2"/>
  </r>
  <r>
    <x v="1411"/>
    <x v="1403"/>
    <x v="189"/>
    <x v="65"/>
    <x v="1369"/>
    <n v="5"/>
    <n v="2"/>
    <x v="0"/>
    <x v="12"/>
    <x v="0"/>
    <x v="2"/>
  </r>
  <r>
    <x v="1412"/>
    <x v="1404"/>
    <x v="86"/>
    <x v="184"/>
    <x v="1370"/>
    <n v="5"/>
    <n v="1"/>
    <x v="0"/>
    <x v="9"/>
    <x v="0"/>
    <x v="6"/>
  </r>
  <r>
    <x v="1413"/>
    <x v="1405"/>
    <x v="139"/>
    <x v="151"/>
    <x v="1371"/>
    <n v="1"/>
    <n v="1"/>
    <x v="0"/>
    <x v="18"/>
    <x v="0"/>
    <x v="0"/>
  </r>
  <r>
    <x v="1414"/>
    <x v="1406"/>
    <x v="66"/>
    <x v="167"/>
    <x v="1372"/>
    <n v="2"/>
    <n v="1"/>
    <x v="0"/>
    <x v="0"/>
    <x v="0"/>
    <x v="0"/>
  </r>
  <r>
    <x v="1415"/>
    <x v="1407"/>
    <x v="175"/>
    <x v="56"/>
    <x v="1373"/>
    <n v="5"/>
    <n v="3"/>
    <x v="1"/>
    <x v="8"/>
    <x v="0"/>
    <x v="2"/>
  </r>
  <r>
    <x v="1416"/>
    <x v="1408"/>
    <x v="126"/>
    <x v="74"/>
    <x v="1374"/>
    <n v="5"/>
    <n v="1"/>
    <x v="0"/>
    <x v="9"/>
    <x v="0"/>
    <x v="6"/>
  </r>
  <r>
    <x v="1417"/>
    <x v="1409"/>
    <x v="14"/>
    <x v="154"/>
    <x v="1375"/>
    <n v="3"/>
    <n v="1"/>
    <x v="0"/>
    <x v="5"/>
    <x v="0"/>
    <x v="5"/>
  </r>
  <r>
    <x v="1418"/>
    <x v="1410"/>
    <x v="58"/>
    <x v="104"/>
    <x v="1376"/>
    <n v="3"/>
    <n v="1"/>
    <x v="0"/>
    <x v="5"/>
    <x v="0"/>
    <x v="5"/>
  </r>
  <r>
    <x v="1419"/>
    <x v="1411"/>
    <x v="115"/>
    <x v="96"/>
    <x v="1377"/>
    <n v="5"/>
    <n v="3"/>
    <x v="3"/>
    <x v="19"/>
    <x v="0"/>
    <x v="1"/>
  </r>
  <r>
    <x v="1420"/>
    <x v="1412"/>
    <x v="204"/>
    <x v="257"/>
    <x v="1378"/>
    <n v="3"/>
    <n v="2"/>
    <x v="1"/>
    <x v="33"/>
    <x v="0"/>
    <x v="9"/>
  </r>
  <r>
    <x v="1421"/>
    <x v="1413"/>
    <x v="185"/>
    <x v="261"/>
    <x v="1379"/>
    <n v="4"/>
    <n v="2"/>
    <x v="2"/>
    <x v="29"/>
    <x v="0"/>
    <x v="2"/>
  </r>
  <r>
    <x v="1422"/>
    <x v="1414"/>
    <x v="88"/>
    <x v="269"/>
    <x v="1380"/>
    <n v="2"/>
    <n v="1"/>
    <x v="0"/>
    <x v="0"/>
    <x v="0"/>
    <x v="0"/>
  </r>
  <r>
    <x v="1423"/>
    <x v="1415"/>
    <x v="66"/>
    <x v="180"/>
    <x v="1381"/>
    <n v="2"/>
    <n v="1"/>
    <x v="0"/>
    <x v="0"/>
    <x v="0"/>
    <x v="0"/>
  </r>
  <r>
    <x v="1424"/>
    <x v="1416"/>
    <x v="110"/>
    <x v="12"/>
    <x v="1382"/>
    <n v="5"/>
    <n v="2"/>
    <x v="2"/>
    <x v="7"/>
    <x v="0"/>
    <x v="2"/>
  </r>
  <r>
    <x v="1425"/>
    <x v="1417"/>
    <x v="193"/>
    <x v="11"/>
    <x v="1241"/>
    <n v="5"/>
    <n v="2"/>
    <x v="0"/>
    <x v="12"/>
    <x v="0"/>
    <x v="2"/>
  </r>
  <r>
    <x v="1426"/>
    <x v="1418"/>
    <x v="39"/>
    <x v="270"/>
    <x v="1383"/>
    <n v="2"/>
    <n v="1"/>
    <x v="2"/>
    <x v="22"/>
    <x v="0"/>
    <x v="0"/>
  </r>
  <r>
    <x v="1427"/>
    <x v="1419"/>
    <x v="169"/>
    <x v="19"/>
    <x v="1384"/>
    <n v="5"/>
    <n v="2"/>
    <x v="2"/>
    <x v="7"/>
    <x v="0"/>
    <x v="2"/>
  </r>
  <r>
    <x v="1428"/>
    <x v="1420"/>
    <x v="204"/>
    <x v="55"/>
    <x v="1385"/>
    <n v="5"/>
    <n v="2"/>
    <x v="1"/>
    <x v="16"/>
    <x v="0"/>
    <x v="2"/>
  </r>
  <r>
    <x v="1429"/>
    <x v="1421"/>
    <x v="37"/>
    <x v="271"/>
    <x v="1386"/>
    <n v="4"/>
    <n v="1"/>
    <x v="0"/>
    <x v="11"/>
    <x v="0"/>
    <x v="7"/>
  </r>
  <r>
    <x v="1430"/>
    <x v="1422"/>
    <x v="21"/>
    <x v="97"/>
    <x v="1387"/>
    <n v="5"/>
    <n v="1"/>
    <x v="2"/>
    <x v="2"/>
    <x v="0"/>
    <x v="2"/>
  </r>
  <r>
    <x v="1431"/>
    <x v="1423"/>
    <x v="226"/>
    <x v="96"/>
    <x v="1388"/>
    <n v="5"/>
    <n v="3"/>
    <x v="2"/>
    <x v="31"/>
    <x v="0"/>
    <x v="2"/>
  </r>
  <r>
    <x v="1432"/>
    <x v="1424"/>
    <x v="11"/>
    <x v="122"/>
    <x v="1389"/>
    <n v="4"/>
    <n v="1"/>
    <x v="0"/>
    <x v="11"/>
    <x v="0"/>
    <x v="7"/>
  </r>
  <r>
    <x v="1433"/>
    <x v="1425"/>
    <x v="2"/>
    <x v="16"/>
    <x v="1390"/>
    <n v="4"/>
    <n v="1"/>
    <x v="2"/>
    <x v="21"/>
    <x v="12"/>
    <x v="2"/>
  </r>
  <r>
    <x v="1434"/>
    <x v="1426"/>
    <x v="181"/>
    <x v="128"/>
    <x v="1391"/>
    <n v="4"/>
    <n v="2"/>
    <x v="2"/>
    <x v="29"/>
    <x v="0"/>
    <x v="2"/>
  </r>
  <r>
    <x v="1435"/>
    <x v="1427"/>
    <x v="49"/>
    <x v="266"/>
    <x v="1392"/>
    <n v="2"/>
    <n v="1"/>
    <x v="0"/>
    <x v="0"/>
    <x v="0"/>
    <x v="0"/>
  </r>
  <r>
    <x v="1436"/>
    <x v="1428"/>
    <x v="14"/>
    <x v="207"/>
    <x v="1393"/>
    <n v="3"/>
    <n v="1"/>
    <x v="0"/>
    <x v="5"/>
    <x v="0"/>
    <x v="5"/>
  </r>
  <r>
    <x v="1437"/>
    <x v="1429"/>
    <x v="23"/>
    <x v="69"/>
    <x v="1394"/>
    <n v="5"/>
    <n v="1"/>
    <x v="0"/>
    <x v="9"/>
    <x v="0"/>
    <x v="6"/>
  </r>
  <r>
    <x v="1438"/>
    <x v="1430"/>
    <x v="49"/>
    <x v="19"/>
    <x v="1395"/>
    <n v="5"/>
    <n v="1"/>
    <x v="0"/>
    <x v="9"/>
    <x v="0"/>
    <x v="6"/>
  </r>
  <r>
    <x v="1439"/>
    <x v="1431"/>
    <x v="185"/>
    <x v="169"/>
    <x v="1396"/>
    <n v="4"/>
    <n v="2"/>
    <x v="2"/>
    <x v="29"/>
    <x v="0"/>
    <x v="2"/>
  </r>
  <r>
    <x v="1440"/>
    <x v="1432"/>
    <x v="255"/>
    <x v="31"/>
    <x v="1397"/>
    <n v="5"/>
    <n v="4"/>
    <x v="4"/>
    <x v="23"/>
    <x v="15"/>
    <x v="1"/>
  </r>
  <r>
    <x v="1441"/>
    <x v="1433"/>
    <x v="66"/>
    <x v="179"/>
    <x v="1398"/>
    <n v="3"/>
    <n v="1"/>
    <x v="0"/>
    <x v="5"/>
    <x v="0"/>
    <x v="5"/>
  </r>
  <r>
    <x v="1442"/>
    <x v="1434"/>
    <x v="289"/>
    <x v="15"/>
    <x v="1399"/>
    <n v="5"/>
    <n v="3"/>
    <x v="2"/>
    <x v="31"/>
    <x v="0"/>
    <x v="2"/>
  </r>
  <r>
    <x v="1443"/>
    <x v="1435"/>
    <x v="48"/>
    <x v="74"/>
    <x v="1400"/>
    <n v="5"/>
    <n v="1"/>
    <x v="0"/>
    <x v="9"/>
    <x v="0"/>
    <x v="6"/>
  </r>
  <r>
    <x v="1444"/>
    <x v="1436"/>
    <x v="34"/>
    <x v="27"/>
    <x v="1401"/>
    <n v="5"/>
    <n v="1"/>
    <x v="0"/>
    <x v="9"/>
    <x v="0"/>
    <x v="6"/>
  </r>
  <r>
    <x v="1445"/>
    <x v="1437"/>
    <x v="302"/>
    <x v="81"/>
    <x v="1402"/>
    <n v="5"/>
    <n v="5"/>
    <x v="1"/>
    <x v="54"/>
    <x v="0"/>
    <x v="1"/>
  </r>
  <r>
    <x v="1446"/>
    <x v="1438"/>
    <x v="18"/>
    <x v="96"/>
    <x v="1403"/>
    <n v="5"/>
    <n v="1"/>
    <x v="0"/>
    <x v="9"/>
    <x v="0"/>
    <x v="6"/>
  </r>
  <r>
    <x v="1447"/>
    <x v="1439"/>
    <x v="4"/>
    <x v="186"/>
    <x v="1404"/>
    <n v="3"/>
    <n v="1"/>
    <x v="0"/>
    <x v="5"/>
    <x v="0"/>
    <x v="5"/>
  </r>
  <r>
    <x v="1448"/>
    <x v="1440"/>
    <x v="135"/>
    <x v="96"/>
    <x v="1405"/>
    <n v="5"/>
    <n v="1"/>
    <x v="2"/>
    <x v="2"/>
    <x v="0"/>
    <x v="2"/>
  </r>
  <r>
    <x v="1449"/>
    <x v="1441"/>
    <x v="131"/>
    <x v="54"/>
    <x v="1406"/>
    <n v="5"/>
    <n v="2"/>
    <x v="1"/>
    <x v="16"/>
    <x v="0"/>
    <x v="2"/>
  </r>
  <r>
    <x v="1450"/>
    <x v="1442"/>
    <x v="303"/>
    <x v="11"/>
    <x v="1407"/>
    <n v="5"/>
    <n v="5"/>
    <x v="3"/>
    <x v="25"/>
    <x v="0"/>
    <x v="1"/>
  </r>
  <r>
    <x v="1451"/>
    <x v="1443"/>
    <x v="40"/>
    <x v="12"/>
    <x v="1408"/>
    <n v="5"/>
    <n v="2"/>
    <x v="1"/>
    <x v="16"/>
    <x v="0"/>
    <x v="2"/>
  </r>
  <r>
    <x v="1452"/>
    <x v="1444"/>
    <x v="44"/>
    <x v="15"/>
    <x v="1409"/>
    <n v="5"/>
    <n v="2"/>
    <x v="0"/>
    <x v="12"/>
    <x v="0"/>
    <x v="2"/>
  </r>
  <r>
    <x v="1453"/>
    <x v="1445"/>
    <x v="95"/>
    <x v="211"/>
    <x v="1410"/>
    <n v="5"/>
    <n v="1"/>
    <x v="0"/>
    <x v="9"/>
    <x v="0"/>
    <x v="6"/>
  </r>
  <r>
    <x v="1454"/>
    <x v="1446"/>
    <x v="33"/>
    <x v="76"/>
    <x v="1411"/>
    <n v="5"/>
    <n v="2"/>
    <x v="0"/>
    <x v="12"/>
    <x v="0"/>
    <x v="2"/>
  </r>
  <r>
    <x v="1455"/>
    <x v="1447"/>
    <x v="304"/>
    <x v="15"/>
    <x v="1412"/>
    <n v="5"/>
    <n v="5"/>
    <x v="4"/>
    <x v="10"/>
    <x v="0"/>
    <x v="1"/>
  </r>
  <r>
    <x v="1456"/>
    <x v="1448"/>
    <x v="249"/>
    <x v="96"/>
    <x v="1413"/>
    <n v="5"/>
    <n v="3"/>
    <x v="3"/>
    <x v="19"/>
    <x v="0"/>
    <x v="1"/>
  </r>
  <r>
    <x v="1457"/>
    <x v="1449"/>
    <x v="122"/>
    <x v="3"/>
    <x v="1414"/>
    <n v="5"/>
    <n v="1"/>
    <x v="0"/>
    <x v="9"/>
    <x v="0"/>
    <x v="6"/>
  </r>
  <r>
    <x v="1458"/>
    <x v="1450"/>
    <x v="58"/>
    <x v="123"/>
    <x v="1415"/>
    <n v="4"/>
    <n v="1"/>
    <x v="0"/>
    <x v="11"/>
    <x v="0"/>
    <x v="7"/>
  </r>
  <r>
    <x v="1459"/>
    <x v="1451"/>
    <x v="34"/>
    <x v="272"/>
    <x v="1326"/>
    <n v="3"/>
    <n v="1"/>
    <x v="0"/>
    <x v="5"/>
    <x v="0"/>
    <x v="5"/>
  </r>
  <r>
    <x v="1460"/>
    <x v="1452"/>
    <x v="99"/>
    <x v="21"/>
    <x v="1416"/>
    <n v="5"/>
    <n v="2"/>
    <x v="2"/>
    <x v="7"/>
    <x v="0"/>
    <x v="2"/>
  </r>
  <r>
    <x v="1461"/>
    <x v="1453"/>
    <x v="53"/>
    <x v="19"/>
    <x v="1417"/>
    <n v="5"/>
    <n v="1"/>
    <x v="0"/>
    <x v="9"/>
    <x v="0"/>
    <x v="6"/>
  </r>
  <r>
    <x v="1462"/>
    <x v="1454"/>
    <x v="253"/>
    <x v="169"/>
    <x v="1418"/>
    <n v="4"/>
    <n v="4"/>
    <x v="1"/>
    <x v="55"/>
    <x v="0"/>
    <x v="1"/>
  </r>
  <r>
    <x v="1463"/>
    <x v="1455"/>
    <x v="173"/>
    <x v="96"/>
    <x v="1419"/>
    <n v="5"/>
    <n v="3"/>
    <x v="2"/>
    <x v="31"/>
    <x v="0"/>
    <x v="2"/>
  </r>
  <r>
    <x v="1464"/>
    <x v="1456"/>
    <x v="34"/>
    <x v="207"/>
    <x v="1420"/>
    <n v="3"/>
    <n v="1"/>
    <x v="0"/>
    <x v="5"/>
    <x v="0"/>
    <x v="5"/>
  </r>
  <r>
    <x v="1465"/>
    <x v="1457"/>
    <x v="229"/>
    <x v="72"/>
    <x v="1421"/>
    <n v="5"/>
    <n v="2"/>
    <x v="2"/>
    <x v="7"/>
    <x v="0"/>
    <x v="2"/>
  </r>
  <r>
    <x v="1466"/>
    <x v="1458"/>
    <x v="66"/>
    <x v="116"/>
    <x v="1422"/>
    <n v="4"/>
    <n v="1"/>
    <x v="0"/>
    <x v="11"/>
    <x v="0"/>
    <x v="7"/>
  </r>
  <r>
    <x v="1467"/>
    <x v="1459"/>
    <x v="269"/>
    <x v="27"/>
    <x v="1423"/>
    <n v="5"/>
    <n v="2"/>
    <x v="1"/>
    <x v="16"/>
    <x v="0"/>
    <x v="2"/>
  </r>
  <r>
    <x v="1468"/>
    <x v="1460"/>
    <x v="117"/>
    <x v="135"/>
    <x v="1424"/>
    <n v="5"/>
    <n v="1"/>
    <x v="0"/>
    <x v="9"/>
    <x v="0"/>
    <x v="6"/>
  </r>
  <r>
    <x v="1469"/>
    <x v="1461"/>
    <x v="126"/>
    <x v="259"/>
    <x v="1425"/>
    <n v="3"/>
    <n v="1"/>
    <x v="0"/>
    <x v="5"/>
    <x v="0"/>
    <x v="5"/>
  </r>
  <r>
    <x v="1470"/>
    <x v="1462"/>
    <x v="173"/>
    <x v="65"/>
    <x v="1426"/>
    <n v="5"/>
    <n v="3"/>
    <x v="2"/>
    <x v="31"/>
    <x v="0"/>
    <x v="2"/>
  </r>
  <r>
    <x v="1471"/>
    <x v="1463"/>
    <x v="27"/>
    <x v="238"/>
    <x v="1427"/>
    <n v="4"/>
    <n v="1"/>
    <x v="0"/>
    <x v="11"/>
    <x v="0"/>
    <x v="7"/>
  </r>
  <r>
    <x v="1472"/>
    <x v="1464"/>
    <x v="139"/>
    <x v="104"/>
    <x v="496"/>
    <n v="3"/>
    <n v="1"/>
    <x v="0"/>
    <x v="5"/>
    <x v="0"/>
    <x v="5"/>
  </r>
  <r>
    <x v="1473"/>
    <x v="1465"/>
    <x v="61"/>
    <x v="273"/>
    <x v="1428"/>
    <n v="4"/>
    <n v="1"/>
    <x v="0"/>
    <x v="11"/>
    <x v="0"/>
    <x v="7"/>
  </r>
  <r>
    <x v="1474"/>
    <x v="1466"/>
    <x v="305"/>
    <x v="96"/>
    <x v="1429"/>
    <n v="5"/>
    <n v="5"/>
    <x v="4"/>
    <x v="10"/>
    <x v="0"/>
    <x v="1"/>
  </r>
  <r>
    <x v="1475"/>
    <x v="1467"/>
    <x v="43"/>
    <x v="208"/>
    <x v="1430"/>
    <n v="4"/>
    <n v="1"/>
    <x v="0"/>
    <x v="11"/>
    <x v="0"/>
    <x v="7"/>
  </r>
  <r>
    <x v="1476"/>
    <x v="1468"/>
    <x v="63"/>
    <x v="9"/>
    <x v="1431"/>
    <n v="5"/>
    <n v="1"/>
    <x v="0"/>
    <x v="9"/>
    <x v="0"/>
    <x v="6"/>
  </r>
  <r>
    <x v="1477"/>
    <x v="1469"/>
    <x v="11"/>
    <x v="135"/>
    <x v="1432"/>
    <n v="5"/>
    <n v="1"/>
    <x v="0"/>
    <x v="9"/>
    <x v="0"/>
    <x v="6"/>
  </r>
  <r>
    <x v="1478"/>
    <x v="1470"/>
    <x v="125"/>
    <x v="66"/>
    <x v="1433"/>
    <n v="5"/>
    <n v="3"/>
    <x v="3"/>
    <x v="19"/>
    <x v="0"/>
    <x v="1"/>
  </r>
  <r>
    <x v="1479"/>
    <x v="1471"/>
    <x v="20"/>
    <x v="66"/>
    <x v="1434"/>
    <n v="5"/>
    <n v="2"/>
    <x v="0"/>
    <x v="12"/>
    <x v="16"/>
    <x v="2"/>
  </r>
  <r>
    <x v="1480"/>
    <x v="1472"/>
    <x v="69"/>
    <x v="66"/>
    <x v="1435"/>
    <n v="5"/>
    <n v="2"/>
    <x v="0"/>
    <x v="12"/>
    <x v="0"/>
    <x v="2"/>
  </r>
  <r>
    <x v="1481"/>
    <x v="1473"/>
    <x v="48"/>
    <x v="248"/>
    <x v="1436"/>
    <n v="4"/>
    <n v="1"/>
    <x v="0"/>
    <x v="11"/>
    <x v="0"/>
    <x v="7"/>
  </r>
  <r>
    <x v="1482"/>
    <x v="1474"/>
    <x v="24"/>
    <x v="104"/>
    <x v="1437"/>
    <n v="3"/>
    <n v="1"/>
    <x v="0"/>
    <x v="5"/>
    <x v="0"/>
    <x v="5"/>
  </r>
  <r>
    <x v="1483"/>
    <x v="1475"/>
    <x v="38"/>
    <x v="243"/>
    <x v="1438"/>
    <n v="3"/>
    <n v="1"/>
    <x v="0"/>
    <x v="5"/>
    <x v="0"/>
    <x v="5"/>
  </r>
  <r>
    <x v="1484"/>
    <x v="1476"/>
    <x v="140"/>
    <x v="36"/>
    <x v="1439"/>
    <n v="5"/>
    <n v="3"/>
    <x v="2"/>
    <x v="31"/>
    <x v="0"/>
    <x v="2"/>
  </r>
  <r>
    <x v="1485"/>
    <x v="1477"/>
    <x v="117"/>
    <x v="27"/>
    <x v="1440"/>
    <n v="5"/>
    <n v="1"/>
    <x v="0"/>
    <x v="9"/>
    <x v="0"/>
    <x v="6"/>
  </r>
  <r>
    <x v="1486"/>
    <x v="1478"/>
    <x v="101"/>
    <x v="202"/>
    <x v="1441"/>
    <n v="4"/>
    <n v="2"/>
    <x v="2"/>
    <x v="29"/>
    <x v="0"/>
    <x v="2"/>
  </r>
  <r>
    <x v="1487"/>
    <x v="1479"/>
    <x v="38"/>
    <x v="79"/>
    <x v="1442"/>
    <n v="5"/>
    <n v="1"/>
    <x v="0"/>
    <x v="9"/>
    <x v="0"/>
    <x v="6"/>
  </r>
  <r>
    <x v="1488"/>
    <x v="1480"/>
    <x v="124"/>
    <x v="133"/>
    <x v="1443"/>
    <n v="4"/>
    <n v="2"/>
    <x v="2"/>
    <x v="29"/>
    <x v="0"/>
    <x v="2"/>
  </r>
  <r>
    <x v="1489"/>
    <x v="1481"/>
    <x v="24"/>
    <x v="156"/>
    <x v="1444"/>
    <n v="2"/>
    <n v="1"/>
    <x v="0"/>
    <x v="0"/>
    <x v="0"/>
    <x v="0"/>
  </r>
  <r>
    <x v="1490"/>
    <x v="1482"/>
    <x v="2"/>
    <x v="65"/>
    <x v="1445"/>
    <n v="5"/>
    <n v="1"/>
    <x v="0"/>
    <x v="9"/>
    <x v="0"/>
    <x v="6"/>
  </r>
  <r>
    <x v="1491"/>
    <x v="1483"/>
    <x v="103"/>
    <x v="274"/>
    <x v="1446"/>
    <n v="2"/>
    <n v="1"/>
    <x v="0"/>
    <x v="0"/>
    <x v="0"/>
    <x v="0"/>
  </r>
  <r>
    <x v="1492"/>
    <x v="1484"/>
    <x v="93"/>
    <x v="213"/>
    <x v="517"/>
    <n v="4"/>
    <n v="1"/>
    <x v="0"/>
    <x v="11"/>
    <x v="0"/>
    <x v="7"/>
  </r>
  <r>
    <x v="1493"/>
    <x v="1485"/>
    <x v="135"/>
    <x v="192"/>
    <x v="1447"/>
    <n v="4"/>
    <n v="1"/>
    <x v="2"/>
    <x v="21"/>
    <x v="0"/>
    <x v="2"/>
  </r>
  <r>
    <x v="1494"/>
    <x v="1486"/>
    <x v="38"/>
    <x v="234"/>
    <x v="1448"/>
    <n v="3"/>
    <n v="1"/>
    <x v="0"/>
    <x v="5"/>
    <x v="0"/>
    <x v="5"/>
  </r>
  <r>
    <x v="1495"/>
    <x v="1487"/>
    <x v="139"/>
    <x v="78"/>
    <x v="1449"/>
    <n v="5"/>
    <n v="1"/>
    <x v="0"/>
    <x v="9"/>
    <x v="0"/>
    <x v="6"/>
  </r>
  <r>
    <x v="1496"/>
    <x v="1488"/>
    <x v="18"/>
    <x v="111"/>
    <x v="1450"/>
    <n v="1"/>
    <n v="1"/>
    <x v="0"/>
    <x v="18"/>
    <x v="0"/>
    <x v="0"/>
  </r>
  <r>
    <x v="1497"/>
    <x v="1489"/>
    <x v="71"/>
    <x v="205"/>
    <x v="1451"/>
    <n v="5"/>
    <n v="1"/>
    <x v="0"/>
    <x v="9"/>
    <x v="0"/>
    <x v="6"/>
  </r>
  <r>
    <x v="1498"/>
    <x v="1490"/>
    <x v="27"/>
    <x v="56"/>
    <x v="354"/>
    <n v="5"/>
    <n v="1"/>
    <x v="0"/>
    <x v="9"/>
    <x v="0"/>
    <x v="6"/>
  </r>
  <r>
    <x v="1499"/>
    <x v="1491"/>
    <x v="7"/>
    <x v="92"/>
    <x v="1452"/>
    <n v="5"/>
    <n v="1"/>
    <x v="2"/>
    <x v="2"/>
    <x v="0"/>
    <x v="2"/>
  </r>
  <r>
    <x v="1500"/>
    <x v="1492"/>
    <x v="188"/>
    <x v="112"/>
    <x v="1453"/>
    <n v="5"/>
    <n v="3"/>
    <x v="1"/>
    <x v="8"/>
    <x v="0"/>
    <x v="2"/>
  </r>
  <r>
    <x v="1501"/>
    <x v="1493"/>
    <x v="27"/>
    <x v="9"/>
    <x v="1454"/>
    <n v="5"/>
    <n v="1"/>
    <x v="0"/>
    <x v="9"/>
    <x v="0"/>
    <x v="6"/>
  </r>
  <r>
    <x v="1502"/>
    <x v="1494"/>
    <x v="94"/>
    <x v="108"/>
    <x v="1455"/>
    <n v="4"/>
    <n v="2"/>
    <x v="2"/>
    <x v="29"/>
    <x v="0"/>
    <x v="2"/>
  </r>
  <r>
    <x v="1503"/>
    <x v="1495"/>
    <x v="306"/>
    <x v="96"/>
    <x v="1456"/>
    <n v="5"/>
    <n v="5"/>
    <x v="4"/>
    <x v="10"/>
    <x v="0"/>
    <x v="1"/>
  </r>
  <r>
    <x v="1504"/>
    <x v="1496"/>
    <x v="66"/>
    <x v="233"/>
    <x v="1457"/>
    <n v="2"/>
    <n v="1"/>
    <x v="0"/>
    <x v="0"/>
    <x v="0"/>
    <x v="0"/>
  </r>
  <r>
    <x v="1505"/>
    <x v="1497"/>
    <x v="6"/>
    <x v="275"/>
    <x v="1458"/>
    <n v="2"/>
    <n v="1"/>
    <x v="0"/>
    <x v="0"/>
    <x v="0"/>
    <x v="0"/>
  </r>
  <r>
    <x v="1506"/>
    <x v="1498"/>
    <x v="6"/>
    <x v="252"/>
    <x v="1459"/>
    <n v="1"/>
    <n v="1"/>
    <x v="0"/>
    <x v="18"/>
    <x v="0"/>
    <x v="0"/>
  </r>
  <r>
    <x v="1507"/>
    <x v="1499"/>
    <x v="185"/>
    <x v="166"/>
    <x v="1460"/>
    <n v="3"/>
    <n v="2"/>
    <x v="0"/>
    <x v="37"/>
    <x v="0"/>
    <x v="5"/>
  </r>
  <r>
    <x v="1508"/>
    <x v="1500"/>
    <x v="18"/>
    <x v="187"/>
    <x v="1461"/>
    <n v="3"/>
    <n v="1"/>
    <x v="0"/>
    <x v="5"/>
    <x v="0"/>
    <x v="5"/>
  </r>
  <r>
    <x v="1509"/>
    <x v="1501"/>
    <x v="50"/>
    <x v="20"/>
    <x v="1462"/>
    <n v="5"/>
    <n v="1"/>
    <x v="0"/>
    <x v="9"/>
    <x v="0"/>
    <x v="6"/>
  </r>
  <r>
    <x v="1510"/>
    <x v="1502"/>
    <x v="141"/>
    <x v="13"/>
    <x v="1463"/>
    <n v="5"/>
    <n v="1"/>
    <x v="0"/>
    <x v="9"/>
    <x v="0"/>
    <x v="6"/>
  </r>
  <r>
    <x v="1511"/>
    <x v="1503"/>
    <x v="10"/>
    <x v="82"/>
    <x v="1464"/>
    <n v="5"/>
    <n v="3"/>
    <x v="2"/>
    <x v="31"/>
    <x v="0"/>
    <x v="2"/>
  </r>
  <r>
    <x v="1512"/>
    <x v="1504"/>
    <x v="9"/>
    <x v="79"/>
    <x v="1465"/>
    <n v="5"/>
    <n v="2"/>
    <x v="2"/>
    <x v="7"/>
    <x v="0"/>
    <x v="2"/>
  </r>
  <r>
    <x v="1513"/>
    <x v="1505"/>
    <x v="22"/>
    <x v="55"/>
    <x v="1466"/>
    <n v="5"/>
    <n v="1"/>
    <x v="0"/>
    <x v="9"/>
    <x v="0"/>
    <x v="6"/>
  </r>
  <r>
    <x v="1514"/>
    <x v="1506"/>
    <x v="95"/>
    <x v="276"/>
    <x v="1467"/>
    <n v="2"/>
    <n v="1"/>
    <x v="0"/>
    <x v="0"/>
    <x v="0"/>
    <x v="0"/>
  </r>
  <r>
    <x v="1515"/>
    <x v="1507"/>
    <x v="307"/>
    <x v="42"/>
    <x v="1468"/>
    <n v="5"/>
    <n v="3"/>
    <x v="1"/>
    <x v="8"/>
    <x v="0"/>
    <x v="2"/>
  </r>
  <r>
    <x v="1516"/>
    <x v="1508"/>
    <x v="65"/>
    <x v="96"/>
    <x v="1469"/>
    <n v="5"/>
    <n v="4"/>
    <x v="3"/>
    <x v="30"/>
    <x v="0"/>
    <x v="1"/>
  </r>
  <r>
    <x v="1517"/>
    <x v="1509"/>
    <x v="113"/>
    <x v="96"/>
    <x v="1470"/>
    <n v="5"/>
    <n v="2"/>
    <x v="0"/>
    <x v="12"/>
    <x v="0"/>
    <x v="2"/>
  </r>
  <r>
    <x v="1518"/>
    <x v="1510"/>
    <x v="286"/>
    <x v="65"/>
    <x v="1471"/>
    <n v="5"/>
    <n v="5"/>
    <x v="4"/>
    <x v="10"/>
    <x v="0"/>
    <x v="1"/>
  </r>
  <r>
    <x v="1519"/>
    <x v="1511"/>
    <x v="37"/>
    <x v="243"/>
    <x v="1472"/>
    <n v="3"/>
    <n v="1"/>
    <x v="0"/>
    <x v="5"/>
    <x v="0"/>
    <x v="5"/>
  </r>
  <r>
    <x v="1520"/>
    <x v="1512"/>
    <x v="276"/>
    <x v="1"/>
    <x v="1473"/>
    <n v="5"/>
    <n v="5"/>
    <x v="4"/>
    <x v="10"/>
    <x v="0"/>
    <x v="1"/>
  </r>
  <r>
    <x v="1521"/>
    <x v="1513"/>
    <x v="3"/>
    <x v="149"/>
    <x v="1474"/>
    <n v="5"/>
    <n v="2"/>
    <x v="2"/>
    <x v="7"/>
    <x v="0"/>
    <x v="2"/>
  </r>
  <r>
    <x v="1522"/>
    <x v="1514"/>
    <x v="5"/>
    <x v="51"/>
    <x v="1475"/>
    <n v="5"/>
    <n v="2"/>
    <x v="2"/>
    <x v="7"/>
    <x v="0"/>
    <x v="2"/>
  </r>
  <r>
    <x v="1523"/>
    <x v="1515"/>
    <x v="63"/>
    <x v="271"/>
    <x v="1476"/>
    <n v="4"/>
    <n v="1"/>
    <x v="0"/>
    <x v="11"/>
    <x v="0"/>
    <x v="7"/>
  </r>
  <r>
    <x v="1524"/>
    <x v="1516"/>
    <x v="190"/>
    <x v="18"/>
    <x v="1477"/>
    <n v="5"/>
    <n v="4"/>
    <x v="2"/>
    <x v="41"/>
    <x v="0"/>
    <x v="4"/>
  </r>
  <r>
    <x v="1525"/>
    <x v="1517"/>
    <x v="63"/>
    <x v="90"/>
    <x v="1478"/>
    <n v="4"/>
    <n v="1"/>
    <x v="2"/>
    <x v="21"/>
    <x v="0"/>
    <x v="2"/>
  </r>
  <r>
    <x v="1526"/>
    <x v="1518"/>
    <x v="269"/>
    <x v="10"/>
    <x v="1479"/>
    <n v="5"/>
    <n v="2"/>
    <x v="2"/>
    <x v="7"/>
    <x v="0"/>
    <x v="2"/>
  </r>
  <r>
    <x v="1527"/>
    <x v="1519"/>
    <x v="66"/>
    <x v="37"/>
    <x v="1480"/>
    <n v="4"/>
    <n v="1"/>
    <x v="0"/>
    <x v="11"/>
    <x v="0"/>
    <x v="7"/>
  </r>
  <r>
    <x v="1528"/>
    <x v="1520"/>
    <x v="215"/>
    <x v="123"/>
    <x v="1481"/>
    <n v="4"/>
    <n v="2"/>
    <x v="2"/>
    <x v="29"/>
    <x v="0"/>
    <x v="2"/>
  </r>
  <r>
    <x v="1529"/>
    <x v="1521"/>
    <x v="169"/>
    <x v="65"/>
    <x v="1482"/>
    <n v="5"/>
    <n v="2"/>
    <x v="2"/>
    <x v="7"/>
    <x v="0"/>
    <x v="2"/>
  </r>
  <r>
    <x v="1530"/>
    <x v="1522"/>
    <x v="85"/>
    <x v="21"/>
    <x v="1483"/>
    <n v="5"/>
    <n v="1"/>
    <x v="0"/>
    <x v="9"/>
    <x v="0"/>
    <x v="6"/>
  </r>
  <r>
    <x v="1531"/>
    <x v="1523"/>
    <x v="308"/>
    <x v="31"/>
    <x v="1484"/>
    <n v="5"/>
    <n v="5"/>
    <x v="4"/>
    <x v="10"/>
    <x v="0"/>
    <x v="1"/>
  </r>
  <r>
    <x v="1532"/>
    <x v="1524"/>
    <x v="22"/>
    <x v="4"/>
    <x v="1485"/>
    <n v="2"/>
    <n v="1"/>
    <x v="0"/>
    <x v="0"/>
    <x v="0"/>
    <x v="0"/>
  </r>
  <r>
    <x v="1533"/>
    <x v="1525"/>
    <x v="137"/>
    <x v="35"/>
    <x v="1486"/>
    <n v="5"/>
    <n v="1"/>
    <x v="0"/>
    <x v="9"/>
    <x v="0"/>
    <x v="6"/>
  </r>
  <r>
    <x v="1534"/>
    <x v="1526"/>
    <x v="16"/>
    <x v="277"/>
    <x v="1487"/>
    <n v="1"/>
    <n v="1"/>
    <x v="0"/>
    <x v="18"/>
    <x v="0"/>
    <x v="0"/>
  </r>
  <r>
    <x v="1535"/>
    <x v="1527"/>
    <x v="60"/>
    <x v="91"/>
    <x v="1488"/>
    <n v="4"/>
    <n v="2"/>
    <x v="0"/>
    <x v="20"/>
    <x v="0"/>
    <x v="2"/>
  </r>
  <r>
    <x v="1536"/>
    <x v="1528"/>
    <x v="227"/>
    <x v="11"/>
    <x v="1489"/>
    <n v="5"/>
    <n v="5"/>
    <x v="4"/>
    <x v="10"/>
    <x v="0"/>
    <x v="1"/>
  </r>
  <r>
    <x v="1537"/>
    <x v="1529"/>
    <x v="22"/>
    <x v="9"/>
    <x v="1490"/>
    <n v="5"/>
    <n v="1"/>
    <x v="0"/>
    <x v="9"/>
    <x v="0"/>
    <x v="6"/>
  </r>
  <r>
    <x v="1538"/>
    <x v="1530"/>
    <x v="97"/>
    <x v="15"/>
    <x v="1491"/>
    <n v="5"/>
    <n v="3"/>
    <x v="2"/>
    <x v="31"/>
    <x v="0"/>
    <x v="2"/>
  </r>
  <r>
    <x v="1539"/>
    <x v="1531"/>
    <x v="267"/>
    <x v="65"/>
    <x v="1492"/>
    <n v="5"/>
    <n v="4"/>
    <x v="3"/>
    <x v="30"/>
    <x v="0"/>
    <x v="1"/>
  </r>
  <r>
    <x v="1540"/>
    <x v="1532"/>
    <x v="31"/>
    <x v="114"/>
    <x v="1493"/>
    <n v="4"/>
    <n v="1"/>
    <x v="0"/>
    <x v="11"/>
    <x v="0"/>
    <x v="7"/>
  </r>
  <r>
    <x v="1541"/>
    <x v="1533"/>
    <x v="34"/>
    <x v="62"/>
    <x v="1494"/>
    <n v="5"/>
    <n v="1"/>
    <x v="0"/>
    <x v="9"/>
    <x v="0"/>
    <x v="6"/>
  </r>
  <r>
    <x v="1542"/>
    <x v="1534"/>
    <x v="196"/>
    <x v="51"/>
    <x v="1495"/>
    <n v="5"/>
    <n v="4"/>
    <x v="3"/>
    <x v="30"/>
    <x v="0"/>
    <x v="1"/>
  </r>
  <r>
    <x v="1543"/>
    <x v="1535"/>
    <x v="122"/>
    <x v="243"/>
    <x v="637"/>
    <n v="3"/>
    <n v="1"/>
    <x v="0"/>
    <x v="5"/>
    <x v="0"/>
    <x v="5"/>
  </r>
  <r>
    <x v="1544"/>
    <x v="1536"/>
    <x v="93"/>
    <x v="76"/>
    <x v="1496"/>
    <n v="5"/>
    <n v="1"/>
    <x v="0"/>
    <x v="9"/>
    <x v="0"/>
    <x v="6"/>
  </r>
  <r>
    <x v="1545"/>
    <x v="1537"/>
    <x v="79"/>
    <x v="3"/>
    <x v="1497"/>
    <n v="5"/>
    <n v="5"/>
    <x v="4"/>
    <x v="10"/>
    <x v="0"/>
    <x v="1"/>
  </r>
  <r>
    <x v="1546"/>
    <x v="1538"/>
    <x v="4"/>
    <x v="97"/>
    <x v="1498"/>
    <n v="5"/>
    <n v="1"/>
    <x v="0"/>
    <x v="9"/>
    <x v="0"/>
    <x v="6"/>
  </r>
  <r>
    <x v="1547"/>
    <x v="1539"/>
    <x v="115"/>
    <x v="12"/>
    <x v="1499"/>
    <n v="5"/>
    <n v="3"/>
    <x v="3"/>
    <x v="19"/>
    <x v="0"/>
    <x v="1"/>
  </r>
  <r>
    <x v="1548"/>
    <x v="1540"/>
    <x v="64"/>
    <x v="278"/>
    <x v="1500"/>
    <n v="2"/>
    <n v="1"/>
    <x v="0"/>
    <x v="0"/>
    <x v="0"/>
    <x v="0"/>
  </r>
  <r>
    <x v="1549"/>
    <x v="1541"/>
    <x v="309"/>
    <x v="55"/>
    <x v="1501"/>
    <n v="5"/>
    <n v="5"/>
    <x v="3"/>
    <x v="25"/>
    <x v="0"/>
    <x v="1"/>
  </r>
  <r>
    <x v="1550"/>
    <x v="1542"/>
    <x v="61"/>
    <x v="27"/>
    <x v="1502"/>
    <n v="5"/>
    <n v="1"/>
    <x v="0"/>
    <x v="9"/>
    <x v="0"/>
    <x v="6"/>
  </r>
  <r>
    <x v="1551"/>
    <x v="1543"/>
    <x v="139"/>
    <x v="265"/>
    <x v="1503"/>
    <n v="4"/>
    <n v="1"/>
    <x v="0"/>
    <x v="11"/>
    <x v="0"/>
    <x v="7"/>
  </r>
  <r>
    <x v="1552"/>
    <x v="1544"/>
    <x v="38"/>
    <x v="73"/>
    <x v="1504"/>
    <n v="4"/>
    <n v="1"/>
    <x v="0"/>
    <x v="11"/>
    <x v="0"/>
    <x v="7"/>
  </r>
  <r>
    <x v="1553"/>
    <x v="1545"/>
    <x v="139"/>
    <x v="175"/>
    <x v="1505"/>
    <n v="2"/>
    <n v="1"/>
    <x v="0"/>
    <x v="0"/>
    <x v="0"/>
    <x v="0"/>
  </r>
  <r>
    <x v="1554"/>
    <x v="1546"/>
    <x v="32"/>
    <x v="233"/>
    <x v="1506"/>
    <n v="2"/>
    <n v="1"/>
    <x v="2"/>
    <x v="22"/>
    <x v="18"/>
    <x v="0"/>
  </r>
  <r>
    <x v="1555"/>
    <x v="1547"/>
    <x v="85"/>
    <x v="96"/>
    <x v="1507"/>
    <n v="5"/>
    <n v="1"/>
    <x v="2"/>
    <x v="2"/>
    <x v="0"/>
    <x v="2"/>
  </r>
  <r>
    <x v="1556"/>
    <x v="1548"/>
    <x v="9"/>
    <x v="51"/>
    <x v="1508"/>
    <n v="5"/>
    <n v="2"/>
    <x v="1"/>
    <x v="16"/>
    <x v="0"/>
    <x v="2"/>
  </r>
  <r>
    <x v="1557"/>
    <x v="1549"/>
    <x v="70"/>
    <x v="11"/>
    <x v="1509"/>
    <n v="5"/>
    <n v="2"/>
    <x v="1"/>
    <x v="16"/>
    <x v="32"/>
    <x v="2"/>
  </r>
  <r>
    <x v="1558"/>
    <x v="1550"/>
    <x v="60"/>
    <x v="68"/>
    <x v="1510"/>
    <n v="5"/>
    <n v="2"/>
    <x v="2"/>
    <x v="7"/>
    <x v="0"/>
    <x v="2"/>
  </r>
  <r>
    <x v="1559"/>
    <x v="1551"/>
    <x v="310"/>
    <x v="51"/>
    <x v="1511"/>
    <n v="5"/>
    <n v="5"/>
    <x v="3"/>
    <x v="25"/>
    <x v="0"/>
    <x v="1"/>
  </r>
  <r>
    <x v="1560"/>
    <x v="1552"/>
    <x v="106"/>
    <x v="3"/>
    <x v="1512"/>
    <n v="5"/>
    <n v="2"/>
    <x v="2"/>
    <x v="7"/>
    <x v="0"/>
    <x v="2"/>
  </r>
  <r>
    <x v="1561"/>
    <x v="1553"/>
    <x v="88"/>
    <x v="55"/>
    <x v="1513"/>
    <n v="5"/>
    <n v="1"/>
    <x v="0"/>
    <x v="9"/>
    <x v="0"/>
    <x v="6"/>
  </r>
  <r>
    <x v="1562"/>
    <x v="1554"/>
    <x v="280"/>
    <x v="3"/>
    <x v="1514"/>
    <n v="5"/>
    <n v="5"/>
    <x v="1"/>
    <x v="54"/>
    <x v="0"/>
    <x v="1"/>
  </r>
  <r>
    <x v="1563"/>
    <x v="1555"/>
    <x v="45"/>
    <x v="279"/>
    <x v="1515"/>
    <n v="3"/>
    <n v="1"/>
    <x v="0"/>
    <x v="5"/>
    <x v="0"/>
    <x v="5"/>
  </r>
  <r>
    <x v="1564"/>
    <x v="1556"/>
    <x v="186"/>
    <x v="205"/>
    <x v="1516"/>
    <n v="5"/>
    <n v="2"/>
    <x v="2"/>
    <x v="7"/>
    <x v="0"/>
    <x v="2"/>
  </r>
  <r>
    <x v="1565"/>
    <x v="1557"/>
    <x v="113"/>
    <x v="65"/>
    <x v="1517"/>
    <n v="5"/>
    <n v="2"/>
    <x v="2"/>
    <x v="7"/>
    <x v="0"/>
    <x v="2"/>
  </r>
  <r>
    <x v="1566"/>
    <x v="1558"/>
    <x v="64"/>
    <x v="105"/>
    <x v="1518"/>
    <n v="3"/>
    <n v="1"/>
    <x v="0"/>
    <x v="5"/>
    <x v="0"/>
    <x v="5"/>
  </r>
  <r>
    <x v="1567"/>
    <x v="1559"/>
    <x v="311"/>
    <x v="78"/>
    <x v="1519"/>
    <n v="5"/>
    <n v="5"/>
    <x v="4"/>
    <x v="10"/>
    <x v="0"/>
    <x v="1"/>
  </r>
  <r>
    <x v="1568"/>
    <x v="1560"/>
    <x v="6"/>
    <x v="4"/>
    <x v="1520"/>
    <n v="2"/>
    <n v="1"/>
    <x v="0"/>
    <x v="0"/>
    <x v="0"/>
    <x v="0"/>
  </r>
  <r>
    <x v="1569"/>
    <x v="1561"/>
    <x v="150"/>
    <x v="176"/>
    <x v="60"/>
    <n v="4"/>
    <n v="1"/>
    <x v="0"/>
    <x v="11"/>
    <x v="0"/>
    <x v="7"/>
  </r>
  <r>
    <x v="1570"/>
    <x v="1562"/>
    <x v="4"/>
    <x v="261"/>
    <x v="1521"/>
    <n v="4"/>
    <n v="1"/>
    <x v="0"/>
    <x v="11"/>
    <x v="0"/>
    <x v="7"/>
  </r>
  <r>
    <x v="1571"/>
    <x v="1563"/>
    <x v="253"/>
    <x v="41"/>
    <x v="1522"/>
    <n v="4"/>
    <n v="4"/>
    <x v="3"/>
    <x v="15"/>
    <x v="0"/>
    <x v="1"/>
  </r>
  <r>
    <x v="1572"/>
    <x v="1564"/>
    <x v="312"/>
    <x v="34"/>
    <x v="1523"/>
    <n v="5"/>
    <n v="5"/>
    <x v="4"/>
    <x v="10"/>
    <x v="0"/>
    <x v="1"/>
  </r>
  <r>
    <x v="1573"/>
    <x v="1565"/>
    <x v="38"/>
    <x v="265"/>
    <x v="1524"/>
    <n v="4"/>
    <n v="1"/>
    <x v="0"/>
    <x v="11"/>
    <x v="0"/>
    <x v="7"/>
  </r>
  <r>
    <x v="1574"/>
    <x v="1566"/>
    <x v="140"/>
    <x v="102"/>
    <x v="1525"/>
    <n v="3"/>
    <n v="3"/>
    <x v="1"/>
    <x v="56"/>
    <x v="0"/>
    <x v="9"/>
  </r>
  <r>
    <x v="1575"/>
    <x v="1567"/>
    <x v="72"/>
    <x v="75"/>
    <x v="1526"/>
    <n v="5"/>
    <n v="2"/>
    <x v="2"/>
    <x v="7"/>
    <x v="0"/>
    <x v="2"/>
  </r>
  <r>
    <x v="1576"/>
    <x v="1568"/>
    <x v="69"/>
    <x v="76"/>
    <x v="1527"/>
    <n v="5"/>
    <n v="2"/>
    <x v="2"/>
    <x v="7"/>
    <x v="0"/>
    <x v="2"/>
  </r>
  <r>
    <x v="1577"/>
    <x v="1569"/>
    <x v="68"/>
    <x v="54"/>
    <x v="1528"/>
    <n v="5"/>
    <n v="1"/>
    <x v="2"/>
    <x v="2"/>
    <x v="0"/>
    <x v="2"/>
  </r>
  <r>
    <x v="1578"/>
    <x v="1570"/>
    <x v="313"/>
    <x v="214"/>
    <x v="1529"/>
    <n v="4"/>
    <n v="5"/>
    <x v="4"/>
    <x v="45"/>
    <x v="0"/>
    <x v="1"/>
  </r>
  <r>
    <x v="1579"/>
    <x v="1571"/>
    <x v="95"/>
    <x v="45"/>
    <x v="1530"/>
    <n v="5"/>
    <n v="1"/>
    <x v="0"/>
    <x v="9"/>
    <x v="0"/>
    <x v="6"/>
  </r>
  <r>
    <x v="1580"/>
    <x v="1572"/>
    <x v="31"/>
    <x v="56"/>
    <x v="1531"/>
    <n v="5"/>
    <n v="1"/>
    <x v="2"/>
    <x v="2"/>
    <x v="0"/>
    <x v="2"/>
  </r>
  <r>
    <x v="1581"/>
    <x v="1573"/>
    <x v="135"/>
    <x v="21"/>
    <x v="1532"/>
    <n v="5"/>
    <n v="1"/>
    <x v="0"/>
    <x v="9"/>
    <x v="0"/>
    <x v="6"/>
  </r>
  <r>
    <x v="1582"/>
    <x v="1574"/>
    <x v="11"/>
    <x v="217"/>
    <x v="1533"/>
    <n v="2"/>
    <n v="1"/>
    <x v="0"/>
    <x v="0"/>
    <x v="0"/>
    <x v="0"/>
  </r>
  <r>
    <x v="1583"/>
    <x v="1575"/>
    <x v="18"/>
    <x v="92"/>
    <x v="1534"/>
    <n v="5"/>
    <n v="1"/>
    <x v="0"/>
    <x v="9"/>
    <x v="0"/>
    <x v="6"/>
  </r>
  <r>
    <x v="1584"/>
    <x v="1576"/>
    <x v="24"/>
    <x v="185"/>
    <x v="1535"/>
    <n v="2"/>
    <n v="1"/>
    <x v="0"/>
    <x v="0"/>
    <x v="0"/>
    <x v="0"/>
  </r>
  <r>
    <x v="1585"/>
    <x v="1577"/>
    <x v="8"/>
    <x v="54"/>
    <x v="1536"/>
    <n v="5"/>
    <n v="1"/>
    <x v="0"/>
    <x v="9"/>
    <x v="0"/>
    <x v="6"/>
  </r>
  <r>
    <x v="1586"/>
    <x v="1578"/>
    <x v="31"/>
    <x v="213"/>
    <x v="1537"/>
    <n v="4"/>
    <n v="1"/>
    <x v="0"/>
    <x v="11"/>
    <x v="0"/>
    <x v="7"/>
  </r>
  <r>
    <x v="1587"/>
    <x v="1579"/>
    <x v="100"/>
    <x v="3"/>
    <x v="1538"/>
    <n v="5"/>
    <n v="3"/>
    <x v="1"/>
    <x v="8"/>
    <x v="0"/>
    <x v="2"/>
  </r>
  <r>
    <x v="1588"/>
    <x v="1580"/>
    <x v="14"/>
    <x v="239"/>
    <x v="1539"/>
    <n v="4"/>
    <n v="1"/>
    <x v="0"/>
    <x v="11"/>
    <x v="0"/>
    <x v="7"/>
  </r>
  <r>
    <x v="1589"/>
    <x v="1581"/>
    <x v="22"/>
    <x v="97"/>
    <x v="1540"/>
    <n v="5"/>
    <n v="1"/>
    <x v="0"/>
    <x v="9"/>
    <x v="0"/>
    <x v="6"/>
  </r>
  <r>
    <x v="1590"/>
    <x v="1582"/>
    <x v="135"/>
    <x v="79"/>
    <x v="1541"/>
    <n v="5"/>
    <n v="1"/>
    <x v="0"/>
    <x v="9"/>
    <x v="0"/>
    <x v="6"/>
  </r>
  <r>
    <x v="1591"/>
    <x v="1583"/>
    <x v="314"/>
    <x v="82"/>
    <x v="1542"/>
    <n v="5"/>
    <n v="3"/>
    <x v="1"/>
    <x v="8"/>
    <x v="0"/>
    <x v="2"/>
  </r>
  <r>
    <x v="1592"/>
    <x v="1584"/>
    <x v="182"/>
    <x v="19"/>
    <x v="1543"/>
    <n v="5"/>
    <n v="1"/>
    <x v="0"/>
    <x v="9"/>
    <x v="0"/>
    <x v="6"/>
  </r>
  <r>
    <x v="1593"/>
    <x v="1585"/>
    <x v="31"/>
    <x v="280"/>
    <x v="1544"/>
    <n v="3"/>
    <n v="1"/>
    <x v="0"/>
    <x v="5"/>
    <x v="0"/>
    <x v="5"/>
  </r>
  <r>
    <x v="1594"/>
    <x v="1586"/>
    <x v="4"/>
    <x v="281"/>
    <x v="1545"/>
    <n v="3"/>
    <n v="1"/>
    <x v="0"/>
    <x v="5"/>
    <x v="0"/>
    <x v="5"/>
  </r>
  <r>
    <x v="1595"/>
    <x v="1587"/>
    <x v="173"/>
    <x v="12"/>
    <x v="1546"/>
    <n v="5"/>
    <n v="3"/>
    <x v="1"/>
    <x v="8"/>
    <x v="0"/>
    <x v="2"/>
  </r>
  <r>
    <x v="1596"/>
    <x v="1588"/>
    <x v="95"/>
    <x v="23"/>
    <x v="1547"/>
    <n v="5"/>
    <n v="1"/>
    <x v="0"/>
    <x v="9"/>
    <x v="0"/>
    <x v="6"/>
  </r>
  <r>
    <x v="1597"/>
    <x v="1589"/>
    <x v="38"/>
    <x v="97"/>
    <x v="1548"/>
    <n v="5"/>
    <n v="1"/>
    <x v="0"/>
    <x v="9"/>
    <x v="0"/>
    <x v="6"/>
  </r>
  <r>
    <x v="1598"/>
    <x v="1590"/>
    <x v="11"/>
    <x v="22"/>
    <x v="1549"/>
    <n v="2"/>
    <n v="1"/>
    <x v="0"/>
    <x v="0"/>
    <x v="0"/>
    <x v="0"/>
  </r>
  <r>
    <x v="1599"/>
    <x v="1591"/>
    <x v="2"/>
    <x v="44"/>
    <x v="1550"/>
    <n v="2"/>
    <n v="1"/>
    <x v="0"/>
    <x v="0"/>
    <x v="0"/>
    <x v="0"/>
  </r>
  <r>
    <x v="1600"/>
    <x v="1592"/>
    <x v="315"/>
    <x v="57"/>
    <x v="1551"/>
    <n v="5"/>
    <n v="4"/>
    <x v="3"/>
    <x v="30"/>
    <x v="0"/>
    <x v="1"/>
  </r>
  <r>
    <x v="1601"/>
    <x v="1593"/>
    <x v="262"/>
    <x v="82"/>
    <x v="1552"/>
    <n v="5"/>
    <n v="4"/>
    <x v="1"/>
    <x v="1"/>
    <x v="0"/>
    <x v="1"/>
  </r>
  <r>
    <x v="1602"/>
    <x v="1594"/>
    <x v="95"/>
    <x v="169"/>
    <x v="1553"/>
    <n v="4"/>
    <n v="1"/>
    <x v="0"/>
    <x v="11"/>
    <x v="0"/>
    <x v="7"/>
  </r>
  <r>
    <x v="1603"/>
    <x v="1595"/>
    <x v="61"/>
    <x v="135"/>
    <x v="1554"/>
    <n v="5"/>
    <n v="1"/>
    <x v="0"/>
    <x v="9"/>
    <x v="0"/>
    <x v="6"/>
  </r>
  <r>
    <x v="1604"/>
    <x v="1596"/>
    <x v="316"/>
    <x v="92"/>
    <x v="1555"/>
    <n v="5"/>
    <n v="5"/>
    <x v="4"/>
    <x v="10"/>
    <x v="0"/>
    <x v="1"/>
  </r>
  <r>
    <x v="1605"/>
    <x v="1597"/>
    <x v="159"/>
    <x v="15"/>
    <x v="1556"/>
    <n v="5"/>
    <n v="3"/>
    <x v="1"/>
    <x v="8"/>
    <x v="0"/>
    <x v="2"/>
  </r>
  <r>
    <x v="1606"/>
    <x v="1598"/>
    <x v="169"/>
    <x v="236"/>
    <x v="1557"/>
    <n v="5"/>
    <n v="2"/>
    <x v="1"/>
    <x v="16"/>
    <x v="0"/>
    <x v="2"/>
  </r>
  <r>
    <x v="1607"/>
    <x v="1599"/>
    <x v="317"/>
    <x v="76"/>
    <x v="1558"/>
    <n v="5"/>
    <n v="5"/>
    <x v="4"/>
    <x v="10"/>
    <x v="0"/>
    <x v="1"/>
  </r>
  <r>
    <x v="1608"/>
    <x v="1600"/>
    <x v="174"/>
    <x v="76"/>
    <x v="1559"/>
    <n v="5"/>
    <n v="5"/>
    <x v="4"/>
    <x v="10"/>
    <x v="0"/>
    <x v="1"/>
  </r>
  <r>
    <x v="1609"/>
    <x v="1601"/>
    <x v="60"/>
    <x v="81"/>
    <x v="1560"/>
    <n v="5"/>
    <n v="2"/>
    <x v="2"/>
    <x v="7"/>
    <x v="0"/>
    <x v="2"/>
  </r>
  <r>
    <x v="1610"/>
    <x v="1602"/>
    <x v="107"/>
    <x v="9"/>
    <x v="1561"/>
    <n v="5"/>
    <n v="1"/>
    <x v="2"/>
    <x v="2"/>
    <x v="0"/>
    <x v="2"/>
  </r>
  <r>
    <x v="1611"/>
    <x v="1603"/>
    <x v="101"/>
    <x v="54"/>
    <x v="1562"/>
    <n v="5"/>
    <n v="2"/>
    <x v="2"/>
    <x v="7"/>
    <x v="0"/>
    <x v="2"/>
  </r>
  <r>
    <x v="1612"/>
    <x v="1604"/>
    <x v="16"/>
    <x v="240"/>
    <x v="1563"/>
    <n v="3"/>
    <n v="1"/>
    <x v="0"/>
    <x v="5"/>
    <x v="0"/>
    <x v="5"/>
  </r>
  <r>
    <x v="1613"/>
    <x v="1605"/>
    <x v="24"/>
    <x v="224"/>
    <x v="1564"/>
    <n v="4"/>
    <n v="1"/>
    <x v="0"/>
    <x v="11"/>
    <x v="0"/>
    <x v="7"/>
  </r>
  <r>
    <x v="1614"/>
    <x v="1606"/>
    <x v="3"/>
    <x v="199"/>
    <x v="1565"/>
    <n v="5"/>
    <n v="2"/>
    <x v="2"/>
    <x v="7"/>
    <x v="0"/>
    <x v="2"/>
  </r>
  <r>
    <x v="1615"/>
    <x v="1607"/>
    <x v="132"/>
    <x v="76"/>
    <x v="1566"/>
    <n v="5"/>
    <n v="2"/>
    <x v="2"/>
    <x v="7"/>
    <x v="0"/>
    <x v="2"/>
  </r>
  <r>
    <x v="1616"/>
    <x v="1608"/>
    <x v="24"/>
    <x v="10"/>
    <x v="1567"/>
    <n v="5"/>
    <n v="1"/>
    <x v="0"/>
    <x v="9"/>
    <x v="0"/>
    <x v="6"/>
  </r>
  <r>
    <x v="1617"/>
    <x v="1609"/>
    <x v="58"/>
    <x v="135"/>
    <x v="1568"/>
    <n v="5"/>
    <n v="1"/>
    <x v="0"/>
    <x v="9"/>
    <x v="0"/>
    <x v="6"/>
  </r>
  <r>
    <x v="1618"/>
    <x v="1610"/>
    <x v="6"/>
    <x v="11"/>
    <x v="1569"/>
    <n v="5"/>
    <n v="1"/>
    <x v="0"/>
    <x v="9"/>
    <x v="0"/>
    <x v="6"/>
  </r>
  <r>
    <x v="1619"/>
    <x v="1611"/>
    <x v="4"/>
    <x v="48"/>
    <x v="1570"/>
    <n v="5"/>
    <n v="1"/>
    <x v="0"/>
    <x v="9"/>
    <x v="0"/>
    <x v="6"/>
  </r>
  <r>
    <x v="1620"/>
    <x v="1612"/>
    <x v="61"/>
    <x v="108"/>
    <x v="1571"/>
    <n v="4"/>
    <n v="1"/>
    <x v="0"/>
    <x v="11"/>
    <x v="0"/>
    <x v="7"/>
  </r>
  <r>
    <x v="1621"/>
    <x v="1613"/>
    <x v="287"/>
    <x v="112"/>
    <x v="1572"/>
    <n v="5"/>
    <n v="4"/>
    <x v="4"/>
    <x v="23"/>
    <x v="0"/>
    <x v="1"/>
  </r>
  <r>
    <x v="1622"/>
    <x v="1614"/>
    <x v="318"/>
    <x v="96"/>
    <x v="1573"/>
    <n v="5"/>
    <n v="5"/>
    <x v="4"/>
    <x v="10"/>
    <x v="0"/>
    <x v="1"/>
  </r>
  <r>
    <x v="1623"/>
    <x v="1615"/>
    <x v="319"/>
    <x v="1"/>
    <x v="1574"/>
    <n v="5"/>
    <n v="5"/>
    <x v="4"/>
    <x v="10"/>
    <x v="0"/>
    <x v="1"/>
  </r>
  <r>
    <x v="1624"/>
    <x v="1616"/>
    <x v="24"/>
    <x v="109"/>
    <x v="1575"/>
    <n v="5"/>
    <n v="1"/>
    <x v="0"/>
    <x v="9"/>
    <x v="0"/>
    <x v="6"/>
  </r>
  <r>
    <x v="1625"/>
    <x v="1617"/>
    <x v="163"/>
    <x v="205"/>
    <x v="1576"/>
    <n v="5"/>
    <n v="4"/>
    <x v="1"/>
    <x v="1"/>
    <x v="0"/>
    <x v="1"/>
  </r>
  <r>
    <x v="1626"/>
    <x v="1618"/>
    <x v="257"/>
    <x v="23"/>
    <x v="1577"/>
    <n v="5"/>
    <n v="4"/>
    <x v="4"/>
    <x v="23"/>
    <x v="0"/>
    <x v="1"/>
  </r>
  <r>
    <x v="1627"/>
    <x v="1619"/>
    <x v="33"/>
    <x v="225"/>
    <x v="1578"/>
    <n v="3"/>
    <n v="2"/>
    <x v="1"/>
    <x v="33"/>
    <x v="0"/>
    <x v="9"/>
  </r>
  <r>
    <x v="1628"/>
    <x v="1620"/>
    <x v="90"/>
    <x v="48"/>
    <x v="1579"/>
    <n v="5"/>
    <n v="2"/>
    <x v="0"/>
    <x v="12"/>
    <x v="0"/>
    <x v="2"/>
  </r>
  <r>
    <x v="1629"/>
    <x v="1621"/>
    <x v="320"/>
    <x v="1"/>
    <x v="1580"/>
    <n v="5"/>
    <n v="5"/>
    <x v="4"/>
    <x v="10"/>
    <x v="0"/>
    <x v="1"/>
  </r>
  <r>
    <x v="1630"/>
    <x v="1622"/>
    <x v="288"/>
    <x v="89"/>
    <x v="1581"/>
    <n v="5"/>
    <n v="5"/>
    <x v="4"/>
    <x v="10"/>
    <x v="0"/>
    <x v="1"/>
  </r>
  <r>
    <x v="1631"/>
    <x v="1623"/>
    <x v="11"/>
    <x v="223"/>
    <x v="1582"/>
    <n v="2"/>
    <n v="1"/>
    <x v="0"/>
    <x v="0"/>
    <x v="0"/>
    <x v="0"/>
  </r>
  <r>
    <x v="1632"/>
    <x v="1624"/>
    <x v="14"/>
    <x v="62"/>
    <x v="1583"/>
    <n v="5"/>
    <n v="1"/>
    <x v="0"/>
    <x v="9"/>
    <x v="0"/>
    <x v="6"/>
  </r>
  <r>
    <x v="1633"/>
    <x v="1625"/>
    <x v="11"/>
    <x v="135"/>
    <x v="1584"/>
    <n v="5"/>
    <n v="1"/>
    <x v="0"/>
    <x v="9"/>
    <x v="0"/>
    <x v="6"/>
  </r>
  <r>
    <x v="1634"/>
    <x v="1626"/>
    <x v="32"/>
    <x v="31"/>
    <x v="1585"/>
    <n v="5"/>
    <n v="1"/>
    <x v="0"/>
    <x v="9"/>
    <x v="0"/>
    <x v="6"/>
  </r>
  <r>
    <x v="1635"/>
    <x v="1627"/>
    <x v="215"/>
    <x v="55"/>
    <x v="1586"/>
    <n v="5"/>
    <n v="2"/>
    <x v="2"/>
    <x v="7"/>
    <x v="0"/>
    <x v="2"/>
  </r>
  <r>
    <x v="1636"/>
    <x v="1628"/>
    <x v="110"/>
    <x v="70"/>
    <x v="1587"/>
    <n v="5"/>
    <n v="2"/>
    <x v="2"/>
    <x v="7"/>
    <x v="0"/>
    <x v="2"/>
  </r>
  <r>
    <x v="1637"/>
    <x v="1629"/>
    <x v="37"/>
    <x v="166"/>
    <x v="1588"/>
    <n v="3"/>
    <n v="1"/>
    <x v="0"/>
    <x v="5"/>
    <x v="0"/>
    <x v="5"/>
  </r>
  <r>
    <x v="1638"/>
    <x v="1630"/>
    <x v="169"/>
    <x v="15"/>
    <x v="1589"/>
    <n v="5"/>
    <n v="2"/>
    <x v="4"/>
    <x v="4"/>
    <x v="0"/>
    <x v="4"/>
  </r>
  <r>
    <x v="1639"/>
    <x v="1631"/>
    <x v="42"/>
    <x v="48"/>
    <x v="1590"/>
    <n v="5"/>
    <n v="2"/>
    <x v="2"/>
    <x v="7"/>
    <x v="0"/>
    <x v="2"/>
  </r>
  <r>
    <x v="1640"/>
    <x v="1632"/>
    <x v="321"/>
    <x v="18"/>
    <x v="1591"/>
    <n v="5"/>
    <n v="5"/>
    <x v="4"/>
    <x v="10"/>
    <x v="0"/>
    <x v="1"/>
  </r>
  <r>
    <x v="1641"/>
    <x v="1633"/>
    <x v="322"/>
    <x v="15"/>
    <x v="1592"/>
    <n v="5"/>
    <n v="5"/>
    <x v="4"/>
    <x v="10"/>
    <x v="0"/>
    <x v="1"/>
  </r>
  <r>
    <x v="1642"/>
    <x v="1634"/>
    <x v="6"/>
    <x v="128"/>
    <x v="983"/>
    <n v="4"/>
    <n v="1"/>
    <x v="0"/>
    <x v="11"/>
    <x v="0"/>
    <x v="7"/>
  </r>
  <r>
    <x v="1643"/>
    <x v="1635"/>
    <x v="141"/>
    <x v="22"/>
    <x v="1593"/>
    <n v="2"/>
    <n v="1"/>
    <x v="2"/>
    <x v="22"/>
    <x v="0"/>
    <x v="0"/>
  </r>
  <r>
    <x v="1644"/>
    <x v="1636"/>
    <x v="200"/>
    <x v="65"/>
    <x v="1594"/>
    <n v="5"/>
    <n v="1"/>
    <x v="0"/>
    <x v="9"/>
    <x v="0"/>
    <x v="6"/>
  </r>
  <r>
    <x v="1645"/>
    <x v="1637"/>
    <x v="14"/>
    <x v="3"/>
    <x v="1595"/>
    <n v="5"/>
    <n v="1"/>
    <x v="0"/>
    <x v="9"/>
    <x v="0"/>
    <x v="6"/>
  </r>
  <r>
    <x v="1646"/>
    <x v="1638"/>
    <x v="7"/>
    <x v="137"/>
    <x v="1596"/>
    <n v="4"/>
    <n v="1"/>
    <x v="0"/>
    <x v="11"/>
    <x v="0"/>
    <x v="7"/>
  </r>
  <r>
    <x v="1647"/>
    <x v="1639"/>
    <x v="41"/>
    <x v="92"/>
    <x v="1597"/>
    <n v="5"/>
    <n v="2"/>
    <x v="1"/>
    <x v="16"/>
    <x v="0"/>
    <x v="2"/>
  </r>
  <r>
    <x v="1648"/>
    <x v="1640"/>
    <x v="257"/>
    <x v="65"/>
    <x v="1598"/>
    <n v="5"/>
    <n v="4"/>
    <x v="3"/>
    <x v="30"/>
    <x v="0"/>
    <x v="1"/>
  </r>
  <r>
    <x v="1649"/>
    <x v="1641"/>
    <x v="103"/>
    <x v="62"/>
    <x v="1599"/>
    <n v="5"/>
    <n v="1"/>
    <x v="0"/>
    <x v="9"/>
    <x v="0"/>
    <x v="6"/>
  </r>
  <r>
    <x v="1650"/>
    <x v="1642"/>
    <x v="32"/>
    <x v="135"/>
    <x v="1600"/>
    <n v="5"/>
    <n v="1"/>
    <x v="0"/>
    <x v="9"/>
    <x v="0"/>
    <x v="6"/>
  </r>
  <r>
    <x v="1651"/>
    <x v="1643"/>
    <x v="215"/>
    <x v="12"/>
    <x v="1601"/>
    <n v="5"/>
    <n v="2"/>
    <x v="1"/>
    <x v="16"/>
    <x v="0"/>
    <x v="2"/>
  </r>
  <r>
    <x v="1652"/>
    <x v="1644"/>
    <x v="94"/>
    <x v="2"/>
    <x v="1602"/>
    <n v="5"/>
    <n v="2"/>
    <x v="0"/>
    <x v="12"/>
    <x v="0"/>
    <x v="2"/>
  </r>
  <r>
    <x v="1653"/>
    <x v="1645"/>
    <x v="323"/>
    <x v="15"/>
    <x v="1603"/>
    <n v="5"/>
    <n v="5"/>
    <x v="4"/>
    <x v="10"/>
    <x v="0"/>
    <x v="1"/>
  </r>
  <r>
    <x v="1654"/>
    <x v="1646"/>
    <x v="13"/>
    <x v="50"/>
    <x v="1604"/>
    <n v="4"/>
    <n v="3"/>
    <x v="1"/>
    <x v="36"/>
    <x v="0"/>
    <x v="2"/>
  </r>
  <r>
    <x v="1655"/>
    <x v="1647"/>
    <x v="6"/>
    <x v="261"/>
    <x v="1605"/>
    <n v="4"/>
    <n v="1"/>
    <x v="0"/>
    <x v="11"/>
    <x v="32"/>
    <x v="7"/>
  </r>
  <r>
    <x v="1656"/>
    <x v="1648"/>
    <x v="48"/>
    <x v="35"/>
    <x v="1606"/>
    <n v="5"/>
    <n v="1"/>
    <x v="0"/>
    <x v="9"/>
    <x v="0"/>
    <x v="6"/>
  </r>
  <r>
    <x v="1657"/>
    <x v="1649"/>
    <x v="61"/>
    <x v="11"/>
    <x v="1607"/>
    <n v="5"/>
    <n v="1"/>
    <x v="0"/>
    <x v="9"/>
    <x v="0"/>
    <x v="6"/>
  </r>
  <r>
    <x v="1658"/>
    <x v="1650"/>
    <x v="49"/>
    <x v="219"/>
    <x v="1608"/>
    <n v="2"/>
    <n v="1"/>
    <x v="0"/>
    <x v="0"/>
    <x v="0"/>
    <x v="0"/>
  </r>
  <r>
    <x v="1659"/>
    <x v="1651"/>
    <x v="102"/>
    <x v="15"/>
    <x v="1609"/>
    <n v="5"/>
    <n v="5"/>
    <x v="4"/>
    <x v="10"/>
    <x v="0"/>
    <x v="1"/>
  </r>
  <r>
    <x v="1660"/>
    <x v="1652"/>
    <x v="281"/>
    <x v="138"/>
    <x v="1610"/>
    <n v="3"/>
    <n v="5"/>
    <x v="4"/>
    <x v="57"/>
    <x v="0"/>
    <x v="1"/>
  </r>
  <r>
    <x v="1661"/>
    <x v="1653"/>
    <x v="93"/>
    <x v="141"/>
    <x v="696"/>
    <n v="1"/>
    <n v="1"/>
    <x v="0"/>
    <x v="18"/>
    <x v="0"/>
    <x v="0"/>
  </r>
  <r>
    <x v="1662"/>
    <x v="1654"/>
    <x v="173"/>
    <x v="188"/>
    <x v="1611"/>
    <n v="5"/>
    <n v="3"/>
    <x v="2"/>
    <x v="31"/>
    <x v="0"/>
    <x v="2"/>
  </r>
  <r>
    <x v="1663"/>
    <x v="1655"/>
    <x v="117"/>
    <x v="15"/>
    <x v="1612"/>
    <n v="5"/>
    <n v="1"/>
    <x v="0"/>
    <x v="9"/>
    <x v="0"/>
    <x v="6"/>
  </r>
  <r>
    <x v="1664"/>
    <x v="1656"/>
    <x v="4"/>
    <x v="66"/>
    <x v="1613"/>
    <n v="5"/>
    <n v="1"/>
    <x v="0"/>
    <x v="9"/>
    <x v="0"/>
    <x v="6"/>
  </r>
  <r>
    <x v="1665"/>
    <x v="1657"/>
    <x v="38"/>
    <x v="211"/>
    <x v="1614"/>
    <n v="5"/>
    <n v="1"/>
    <x v="0"/>
    <x v="9"/>
    <x v="0"/>
    <x v="6"/>
  </r>
  <r>
    <x v="1666"/>
    <x v="1658"/>
    <x v="324"/>
    <x v="78"/>
    <x v="1615"/>
    <n v="5"/>
    <n v="5"/>
    <x v="3"/>
    <x v="25"/>
    <x v="0"/>
    <x v="1"/>
  </r>
  <r>
    <x v="1667"/>
    <x v="1659"/>
    <x v="132"/>
    <x v="254"/>
    <x v="1616"/>
    <n v="3"/>
    <n v="2"/>
    <x v="1"/>
    <x v="33"/>
    <x v="0"/>
    <x v="9"/>
  </r>
  <r>
    <x v="1668"/>
    <x v="1660"/>
    <x v="49"/>
    <x v="97"/>
    <x v="1617"/>
    <n v="5"/>
    <n v="1"/>
    <x v="0"/>
    <x v="9"/>
    <x v="0"/>
    <x v="6"/>
  </r>
  <r>
    <x v="1669"/>
    <x v="1661"/>
    <x v="34"/>
    <x v="101"/>
    <x v="1618"/>
    <n v="3"/>
    <n v="1"/>
    <x v="0"/>
    <x v="5"/>
    <x v="0"/>
    <x v="5"/>
  </r>
  <r>
    <x v="1670"/>
    <x v="1662"/>
    <x v="325"/>
    <x v="3"/>
    <x v="1619"/>
    <n v="5"/>
    <n v="5"/>
    <x v="4"/>
    <x v="10"/>
    <x v="0"/>
    <x v="1"/>
  </r>
  <r>
    <x v="1671"/>
    <x v="1663"/>
    <x v="122"/>
    <x v="130"/>
    <x v="1620"/>
    <n v="1"/>
    <n v="1"/>
    <x v="0"/>
    <x v="18"/>
    <x v="0"/>
    <x v="0"/>
  </r>
  <r>
    <x v="1672"/>
    <x v="1664"/>
    <x v="259"/>
    <x v="31"/>
    <x v="1621"/>
    <n v="5"/>
    <n v="4"/>
    <x v="3"/>
    <x v="30"/>
    <x v="0"/>
    <x v="1"/>
  </r>
  <r>
    <x v="1673"/>
    <x v="1665"/>
    <x v="159"/>
    <x v="35"/>
    <x v="1622"/>
    <n v="5"/>
    <n v="3"/>
    <x v="2"/>
    <x v="31"/>
    <x v="0"/>
    <x v="2"/>
  </r>
  <r>
    <x v="1674"/>
    <x v="1666"/>
    <x v="273"/>
    <x v="27"/>
    <x v="1623"/>
    <n v="5"/>
    <n v="3"/>
    <x v="2"/>
    <x v="31"/>
    <x v="0"/>
    <x v="2"/>
  </r>
  <r>
    <x v="1675"/>
    <x v="1667"/>
    <x v="134"/>
    <x v="12"/>
    <x v="1624"/>
    <n v="5"/>
    <n v="1"/>
    <x v="2"/>
    <x v="2"/>
    <x v="0"/>
    <x v="2"/>
  </r>
  <r>
    <x v="1676"/>
    <x v="1668"/>
    <x v="143"/>
    <x v="92"/>
    <x v="1625"/>
    <n v="5"/>
    <n v="2"/>
    <x v="2"/>
    <x v="7"/>
    <x v="0"/>
    <x v="2"/>
  </r>
  <r>
    <x v="1677"/>
    <x v="1669"/>
    <x v="85"/>
    <x v="54"/>
    <x v="1626"/>
    <n v="5"/>
    <n v="1"/>
    <x v="0"/>
    <x v="9"/>
    <x v="0"/>
    <x v="6"/>
  </r>
  <r>
    <x v="1678"/>
    <x v="1670"/>
    <x v="105"/>
    <x v="20"/>
    <x v="1627"/>
    <n v="5"/>
    <n v="1"/>
    <x v="0"/>
    <x v="9"/>
    <x v="0"/>
    <x v="6"/>
  </r>
  <r>
    <x v="1679"/>
    <x v="1671"/>
    <x v="171"/>
    <x v="247"/>
    <x v="1628"/>
    <n v="2"/>
    <n v="1"/>
    <x v="0"/>
    <x v="0"/>
    <x v="0"/>
    <x v="0"/>
  </r>
  <r>
    <x v="1680"/>
    <x v="1672"/>
    <x v="95"/>
    <x v="65"/>
    <x v="1629"/>
    <n v="5"/>
    <n v="1"/>
    <x v="0"/>
    <x v="9"/>
    <x v="0"/>
    <x v="6"/>
  </r>
  <r>
    <x v="1681"/>
    <x v="1673"/>
    <x v="0"/>
    <x v="282"/>
    <x v="1630"/>
    <n v="2"/>
    <n v="1"/>
    <x v="0"/>
    <x v="0"/>
    <x v="0"/>
    <x v="0"/>
  </r>
  <r>
    <x v="1682"/>
    <x v="1674"/>
    <x v="326"/>
    <x v="11"/>
    <x v="1631"/>
    <n v="5"/>
    <n v="5"/>
    <x v="4"/>
    <x v="10"/>
    <x v="0"/>
    <x v="1"/>
  </r>
  <r>
    <x v="1683"/>
    <x v="1675"/>
    <x v="42"/>
    <x v="31"/>
    <x v="1632"/>
    <n v="5"/>
    <n v="2"/>
    <x v="2"/>
    <x v="7"/>
    <x v="0"/>
    <x v="2"/>
  </r>
  <r>
    <x v="1684"/>
    <x v="1676"/>
    <x v="88"/>
    <x v="18"/>
    <x v="1633"/>
    <n v="5"/>
    <n v="1"/>
    <x v="0"/>
    <x v="9"/>
    <x v="0"/>
    <x v="6"/>
  </r>
  <r>
    <x v="1685"/>
    <x v="1677"/>
    <x v="6"/>
    <x v="33"/>
    <x v="1634"/>
    <n v="5"/>
    <n v="1"/>
    <x v="0"/>
    <x v="9"/>
    <x v="0"/>
    <x v="6"/>
  </r>
  <r>
    <x v="1686"/>
    <x v="1678"/>
    <x v="122"/>
    <x v="230"/>
    <x v="1635"/>
    <n v="3"/>
    <n v="1"/>
    <x v="0"/>
    <x v="5"/>
    <x v="0"/>
    <x v="5"/>
  </r>
  <r>
    <x v="1687"/>
    <x v="1679"/>
    <x v="4"/>
    <x v="55"/>
    <x v="1636"/>
    <n v="5"/>
    <n v="1"/>
    <x v="0"/>
    <x v="9"/>
    <x v="0"/>
    <x v="6"/>
  </r>
  <r>
    <x v="1688"/>
    <x v="1680"/>
    <x v="64"/>
    <x v="177"/>
    <x v="1637"/>
    <n v="3"/>
    <n v="1"/>
    <x v="0"/>
    <x v="5"/>
    <x v="0"/>
    <x v="5"/>
  </r>
  <r>
    <x v="1689"/>
    <x v="1681"/>
    <x v="31"/>
    <x v="6"/>
    <x v="911"/>
    <n v="3"/>
    <n v="1"/>
    <x v="0"/>
    <x v="5"/>
    <x v="0"/>
    <x v="5"/>
  </r>
  <r>
    <x v="1690"/>
    <x v="1682"/>
    <x v="179"/>
    <x v="11"/>
    <x v="1638"/>
    <n v="5"/>
    <n v="2"/>
    <x v="2"/>
    <x v="7"/>
    <x v="0"/>
    <x v="2"/>
  </r>
  <r>
    <x v="1691"/>
    <x v="1683"/>
    <x v="103"/>
    <x v="28"/>
    <x v="1639"/>
    <n v="3"/>
    <n v="1"/>
    <x v="0"/>
    <x v="5"/>
    <x v="0"/>
    <x v="5"/>
  </r>
  <r>
    <x v="1692"/>
    <x v="1684"/>
    <x v="235"/>
    <x v="42"/>
    <x v="1640"/>
    <n v="5"/>
    <n v="3"/>
    <x v="1"/>
    <x v="8"/>
    <x v="0"/>
    <x v="2"/>
  </r>
  <r>
    <x v="1693"/>
    <x v="1685"/>
    <x v="8"/>
    <x v="62"/>
    <x v="1641"/>
    <n v="5"/>
    <n v="1"/>
    <x v="0"/>
    <x v="9"/>
    <x v="0"/>
    <x v="6"/>
  </r>
  <r>
    <x v="1694"/>
    <x v="1686"/>
    <x v="107"/>
    <x v="166"/>
    <x v="1642"/>
    <n v="3"/>
    <n v="1"/>
    <x v="2"/>
    <x v="6"/>
    <x v="0"/>
    <x v="5"/>
  </r>
  <r>
    <x v="1695"/>
    <x v="1687"/>
    <x v="36"/>
    <x v="96"/>
    <x v="1643"/>
    <n v="5"/>
    <n v="3"/>
    <x v="1"/>
    <x v="8"/>
    <x v="0"/>
    <x v="2"/>
  </r>
  <r>
    <x v="1696"/>
    <x v="1688"/>
    <x v="37"/>
    <x v="22"/>
    <x v="1644"/>
    <n v="2"/>
    <n v="1"/>
    <x v="0"/>
    <x v="0"/>
    <x v="0"/>
    <x v="0"/>
  </r>
  <r>
    <x v="1697"/>
    <x v="1689"/>
    <x v="117"/>
    <x v="91"/>
    <x v="1645"/>
    <n v="4"/>
    <n v="1"/>
    <x v="0"/>
    <x v="11"/>
    <x v="0"/>
    <x v="7"/>
  </r>
  <r>
    <x v="1698"/>
    <x v="1690"/>
    <x v="327"/>
    <x v="18"/>
    <x v="1646"/>
    <n v="5"/>
    <n v="3"/>
    <x v="3"/>
    <x v="19"/>
    <x v="0"/>
    <x v="1"/>
  </r>
  <r>
    <x v="1699"/>
    <x v="1691"/>
    <x v="27"/>
    <x v="97"/>
    <x v="1647"/>
    <n v="5"/>
    <n v="1"/>
    <x v="0"/>
    <x v="9"/>
    <x v="0"/>
    <x v="6"/>
  </r>
  <r>
    <x v="1700"/>
    <x v="1692"/>
    <x v="66"/>
    <x v="160"/>
    <x v="1648"/>
    <n v="2"/>
    <n v="1"/>
    <x v="0"/>
    <x v="0"/>
    <x v="0"/>
    <x v="0"/>
  </r>
  <r>
    <x v="1701"/>
    <x v="1693"/>
    <x v="88"/>
    <x v="190"/>
    <x v="1649"/>
    <n v="2"/>
    <n v="1"/>
    <x v="0"/>
    <x v="0"/>
    <x v="0"/>
    <x v="0"/>
  </r>
  <r>
    <x v="1702"/>
    <x v="1694"/>
    <x v="43"/>
    <x v="5"/>
    <x v="1650"/>
    <n v="5"/>
    <n v="1"/>
    <x v="0"/>
    <x v="9"/>
    <x v="0"/>
    <x v="6"/>
  </r>
  <r>
    <x v="1703"/>
    <x v="1695"/>
    <x v="58"/>
    <x v="97"/>
    <x v="1651"/>
    <n v="5"/>
    <n v="1"/>
    <x v="0"/>
    <x v="9"/>
    <x v="0"/>
    <x v="6"/>
  </r>
  <r>
    <x v="1704"/>
    <x v="1696"/>
    <x v="172"/>
    <x v="13"/>
    <x v="1652"/>
    <n v="5"/>
    <n v="4"/>
    <x v="4"/>
    <x v="23"/>
    <x v="0"/>
    <x v="1"/>
  </r>
  <r>
    <x v="1705"/>
    <x v="1697"/>
    <x v="41"/>
    <x v="31"/>
    <x v="1653"/>
    <n v="5"/>
    <n v="2"/>
    <x v="1"/>
    <x v="16"/>
    <x v="0"/>
    <x v="2"/>
  </r>
  <r>
    <x v="1706"/>
    <x v="1698"/>
    <x v="95"/>
    <x v="27"/>
    <x v="1654"/>
    <n v="5"/>
    <n v="1"/>
    <x v="0"/>
    <x v="9"/>
    <x v="0"/>
    <x v="6"/>
  </r>
  <r>
    <x v="1707"/>
    <x v="1699"/>
    <x v="0"/>
    <x v="70"/>
    <x v="1655"/>
    <n v="5"/>
    <n v="1"/>
    <x v="0"/>
    <x v="9"/>
    <x v="0"/>
    <x v="6"/>
  </r>
  <r>
    <x v="1708"/>
    <x v="1700"/>
    <x v="48"/>
    <x v="283"/>
    <x v="1656"/>
    <n v="3"/>
    <n v="1"/>
    <x v="0"/>
    <x v="5"/>
    <x v="0"/>
    <x v="5"/>
  </r>
  <r>
    <x v="1709"/>
    <x v="1701"/>
    <x v="49"/>
    <x v="55"/>
    <x v="1657"/>
    <n v="5"/>
    <n v="1"/>
    <x v="0"/>
    <x v="9"/>
    <x v="0"/>
    <x v="6"/>
  </r>
  <r>
    <x v="1710"/>
    <x v="1702"/>
    <x v="31"/>
    <x v="64"/>
    <x v="1658"/>
    <n v="4"/>
    <n v="1"/>
    <x v="0"/>
    <x v="11"/>
    <x v="0"/>
    <x v="7"/>
  </r>
  <r>
    <x v="1711"/>
    <x v="1703"/>
    <x v="328"/>
    <x v="11"/>
    <x v="1659"/>
    <n v="5"/>
    <n v="5"/>
    <x v="4"/>
    <x v="10"/>
    <x v="27"/>
    <x v="1"/>
  </r>
  <r>
    <x v="1712"/>
    <x v="1704"/>
    <x v="31"/>
    <x v="206"/>
    <x v="1660"/>
    <n v="3"/>
    <n v="1"/>
    <x v="0"/>
    <x v="5"/>
    <x v="0"/>
    <x v="5"/>
  </r>
  <r>
    <x v="1713"/>
    <x v="1705"/>
    <x v="243"/>
    <x v="18"/>
    <x v="1661"/>
    <n v="5"/>
    <n v="4"/>
    <x v="3"/>
    <x v="30"/>
    <x v="0"/>
    <x v="1"/>
  </r>
  <r>
    <x v="1714"/>
    <x v="1706"/>
    <x v="143"/>
    <x v="119"/>
    <x v="1662"/>
    <n v="5"/>
    <n v="2"/>
    <x v="2"/>
    <x v="7"/>
    <x v="0"/>
    <x v="2"/>
  </r>
  <r>
    <x v="1715"/>
    <x v="1707"/>
    <x v="49"/>
    <x v="87"/>
    <x v="1663"/>
    <n v="5"/>
    <n v="1"/>
    <x v="0"/>
    <x v="9"/>
    <x v="0"/>
    <x v="6"/>
  </r>
  <r>
    <x v="1716"/>
    <x v="1708"/>
    <x v="329"/>
    <x v="11"/>
    <x v="1664"/>
    <n v="5"/>
    <n v="5"/>
    <x v="4"/>
    <x v="10"/>
    <x v="0"/>
    <x v="1"/>
  </r>
  <r>
    <x v="1717"/>
    <x v="1709"/>
    <x v="105"/>
    <x v="15"/>
    <x v="1665"/>
    <n v="5"/>
    <n v="1"/>
    <x v="0"/>
    <x v="9"/>
    <x v="0"/>
    <x v="6"/>
  </r>
  <r>
    <x v="1718"/>
    <x v="1710"/>
    <x v="189"/>
    <x v="254"/>
    <x v="1666"/>
    <n v="3"/>
    <n v="2"/>
    <x v="2"/>
    <x v="17"/>
    <x v="0"/>
    <x v="5"/>
  </r>
  <r>
    <x v="1719"/>
    <x v="1711"/>
    <x v="330"/>
    <x v="76"/>
    <x v="1667"/>
    <n v="5"/>
    <n v="3"/>
    <x v="1"/>
    <x v="8"/>
    <x v="0"/>
    <x v="2"/>
  </r>
  <r>
    <x v="1720"/>
    <x v="1712"/>
    <x v="49"/>
    <x v="78"/>
    <x v="1668"/>
    <n v="5"/>
    <n v="1"/>
    <x v="0"/>
    <x v="9"/>
    <x v="0"/>
    <x v="6"/>
  </r>
  <r>
    <x v="1721"/>
    <x v="1713"/>
    <x v="157"/>
    <x v="96"/>
    <x v="1669"/>
    <n v="5"/>
    <n v="5"/>
    <x v="4"/>
    <x v="10"/>
    <x v="0"/>
    <x v="1"/>
  </r>
  <r>
    <x v="1722"/>
    <x v="1714"/>
    <x v="31"/>
    <x v="144"/>
    <x v="1670"/>
    <n v="4"/>
    <n v="1"/>
    <x v="0"/>
    <x v="11"/>
    <x v="0"/>
    <x v="7"/>
  </r>
  <r>
    <x v="1723"/>
    <x v="1715"/>
    <x v="6"/>
    <x v="82"/>
    <x v="1671"/>
    <n v="5"/>
    <n v="1"/>
    <x v="0"/>
    <x v="9"/>
    <x v="0"/>
    <x v="6"/>
  </r>
  <r>
    <x v="1724"/>
    <x v="1716"/>
    <x v="111"/>
    <x v="29"/>
    <x v="1672"/>
    <n v="5"/>
    <n v="3"/>
    <x v="1"/>
    <x v="8"/>
    <x v="0"/>
    <x v="2"/>
  </r>
  <r>
    <x v="1725"/>
    <x v="1717"/>
    <x v="199"/>
    <x v="92"/>
    <x v="1673"/>
    <n v="5"/>
    <n v="2"/>
    <x v="2"/>
    <x v="7"/>
    <x v="0"/>
    <x v="2"/>
  </r>
  <r>
    <x v="1726"/>
    <x v="1718"/>
    <x v="250"/>
    <x v="205"/>
    <x v="1674"/>
    <n v="5"/>
    <n v="3"/>
    <x v="1"/>
    <x v="8"/>
    <x v="0"/>
    <x v="2"/>
  </r>
  <r>
    <x v="1727"/>
    <x v="1719"/>
    <x v="22"/>
    <x v="48"/>
    <x v="1675"/>
    <n v="5"/>
    <n v="1"/>
    <x v="0"/>
    <x v="9"/>
    <x v="0"/>
    <x v="6"/>
  </r>
  <r>
    <x v="1728"/>
    <x v="1720"/>
    <x v="331"/>
    <x v="65"/>
    <x v="1676"/>
    <n v="5"/>
    <n v="5"/>
    <x v="4"/>
    <x v="10"/>
    <x v="0"/>
    <x v="1"/>
  </r>
  <r>
    <x v="1729"/>
    <x v="1721"/>
    <x v="209"/>
    <x v="227"/>
    <x v="1677"/>
    <n v="3"/>
    <n v="3"/>
    <x v="1"/>
    <x v="56"/>
    <x v="0"/>
    <x v="9"/>
  </r>
  <r>
    <x v="1730"/>
    <x v="1722"/>
    <x v="214"/>
    <x v="219"/>
    <x v="1678"/>
    <n v="2"/>
    <n v="3"/>
    <x v="2"/>
    <x v="58"/>
    <x v="0"/>
    <x v="8"/>
  </r>
  <r>
    <x v="1731"/>
    <x v="1723"/>
    <x v="44"/>
    <x v="104"/>
    <x v="1679"/>
    <n v="3"/>
    <n v="2"/>
    <x v="2"/>
    <x v="17"/>
    <x v="0"/>
    <x v="5"/>
  </r>
  <r>
    <x v="1732"/>
    <x v="1724"/>
    <x v="136"/>
    <x v="15"/>
    <x v="1680"/>
    <n v="5"/>
    <n v="2"/>
    <x v="2"/>
    <x v="7"/>
    <x v="0"/>
    <x v="2"/>
  </r>
  <r>
    <x v="1733"/>
    <x v="1725"/>
    <x v="143"/>
    <x v="66"/>
    <x v="1681"/>
    <n v="5"/>
    <n v="2"/>
    <x v="2"/>
    <x v="7"/>
    <x v="0"/>
    <x v="2"/>
  </r>
  <r>
    <x v="1734"/>
    <x v="1726"/>
    <x v="239"/>
    <x v="112"/>
    <x v="1682"/>
    <n v="5"/>
    <n v="1"/>
    <x v="0"/>
    <x v="9"/>
    <x v="0"/>
    <x v="6"/>
  </r>
  <r>
    <x v="1735"/>
    <x v="1727"/>
    <x v="93"/>
    <x v="130"/>
    <x v="589"/>
    <n v="1"/>
    <n v="1"/>
    <x v="0"/>
    <x v="18"/>
    <x v="0"/>
    <x v="0"/>
  </r>
  <r>
    <x v="1736"/>
    <x v="1728"/>
    <x v="233"/>
    <x v="23"/>
    <x v="1683"/>
    <n v="5"/>
    <n v="5"/>
    <x v="4"/>
    <x v="10"/>
    <x v="0"/>
    <x v="1"/>
  </r>
  <r>
    <x v="1737"/>
    <x v="1729"/>
    <x v="95"/>
    <x v="21"/>
    <x v="1656"/>
    <n v="5"/>
    <n v="1"/>
    <x v="0"/>
    <x v="9"/>
    <x v="0"/>
    <x v="6"/>
  </r>
  <r>
    <x v="1738"/>
    <x v="1730"/>
    <x v="0"/>
    <x v="240"/>
    <x v="1684"/>
    <n v="3"/>
    <n v="1"/>
    <x v="0"/>
    <x v="5"/>
    <x v="0"/>
    <x v="5"/>
  </r>
  <r>
    <x v="1739"/>
    <x v="1731"/>
    <x v="332"/>
    <x v="23"/>
    <x v="1685"/>
    <n v="5"/>
    <n v="5"/>
    <x v="4"/>
    <x v="10"/>
    <x v="0"/>
    <x v="1"/>
  </r>
  <r>
    <x v="1740"/>
    <x v="1732"/>
    <x v="86"/>
    <x v="116"/>
    <x v="1686"/>
    <n v="4"/>
    <n v="1"/>
    <x v="0"/>
    <x v="11"/>
    <x v="0"/>
    <x v="7"/>
  </r>
  <r>
    <x v="1741"/>
    <x v="1733"/>
    <x v="158"/>
    <x v="12"/>
    <x v="1687"/>
    <n v="5"/>
    <n v="5"/>
    <x v="4"/>
    <x v="10"/>
    <x v="0"/>
    <x v="1"/>
  </r>
  <r>
    <x v="1742"/>
    <x v="1734"/>
    <x v="8"/>
    <x v="284"/>
    <x v="1688"/>
    <n v="3"/>
    <n v="1"/>
    <x v="0"/>
    <x v="5"/>
    <x v="0"/>
    <x v="5"/>
  </r>
  <r>
    <x v="1743"/>
    <x v="1735"/>
    <x v="39"/>
    <x v="20"/>
    <x v="1689"/>
    <n v="5"/>
    <n v="1"/>
    <x v="0"/>
    <x v="9"/>
    <x v="0"/>
    <x v="6"/>
  </r>
  <r>
    <x v="1744"/>
    <x v="1736"/>
    <x v="101"/>
    <x v="74"/>
    <x v="1690"/>
    <n v="5"/>
    <n v="2"/>
    <x v="2"/>
    <x v="7"/>
    <x v="0"/>
    <x v="2"/>
  </r>
  <r>
    <x v="1745"/>
    <x v="1737"/>
    <x v="94"/>
    <x v="212"/>
    <x v="1691"/>
    <n v="4"/>
    <n v="2"/>
    <x v="2"/>
    <x v="29"/>
    <x v="0"/>
    <x v="2"/>
  </r>
  <r>
    <x v="1746"/>
    <x v="1738"/>
    <x v="66"/>
    <x v="170"/>
    <x v="1692"/>
    <n v="2"/>
    <n v="1"/>
    <x v="0"/>
    <x v="0"/>
    <x v="0"/>
    <x v="0"/>
  </r>
  <r>
    <x v="1747"/>
    <x v="1739"/>
    <x v="121"/>
    <x v="18"/>
    <x v="236"/>
    <n v="5"/>
    <n v="3"/>
    <x v="2"/>
    <x v="31"/>
    <x v="0"/>
    <x v="2"/>
  </r>
  <r>
    <x v="1748"/>
    <x v="1740"/>
    <x v="64"/>
    <x v="243"/>
    <x v="1693"/>
    <n v="3"/>
    <n v="1"/>
    <x v="0"/>
    <x v="5"/>
    <x v="0"/>
    <x v="5"/>
  </r>
  <r>
    <x v="1749"/>
    <x v="1741"/>
    <x v="333"/>
    <x v="11"/>
    <x v="1694"/>
    <n v="5"/>
    <n v="4"/>
    <x v="3"/>
    <x v="30"/>
    <x v="0"/>
    <x v="1"/>
  </r>
  <r>
    <x v="1750"/>
    <x v="1742"/>
    <x v="66"/>
    <x v="8"/>
    <x v="1695"/>
    <n v="3"/>
    <n v="1"/>
    <x v="0"/>
    <x v="5"/>
    <x v="0"/>
    <x v="5"/>
  </r>
  <r>
    <x v="1751"/>
    <x v="1743"/>
    <x v="177"/>
    <x v="42"/>
    <x v="1696"/>
    <n v="5"/>
    <n v="2"/>
    <x v="2"/>
    <x v="7"/>
    <x v="0"/>
    <x v="2"/>
  </r>
  <r>
    <x v="1752"/>
    <x v="1744"/>
    <x v="84"/>
    <x v="65"/>
    <x v="1697"/>
    <n v="5"/>
    <n v="5"/>
    <x v="4"/>
    <x v="10"/>
    <x v="0"/>
    <x v="1"/>
  </r>
  <r>
    <x v="1753"/>
    <x v="1745"/>
    <x v="152"/>
    <x v="11"/>
    <x v="1698"/>
    <n v="5"/>
    <n v="5"/>
    <x v="4"/>
    <x v="10"/>
    <x v="0"/>
    <x v="1"/>
  </r>
  <r>
    <x v="1754"/>
    <x v="1746"/>
    <x v="64"/>
    <x v="60"/>
    <x v="1699"/>
    <n v="5"/>
    <n v="1"/>
    <x v="0"/>
    <x v="9"/>
    <x v="0"/>
    <x v="6"/>
  </r>
  <r>
    <x v="1755"/>
    <x v="1747"/>
    <x v="334"/>
    <x v="54"/>
    <x v="1700"/>
    <n v="5"/>
    <n v="5"/>
    <x v="4"/>
    <x v="10"/>
    <x v="0"/>
    <x v="1"/>
  </r>
  <r>
    <x v="1756"/>
    <x v="1748"/>
    <x v="93"/>
    <x v="226"/>
    <x v="1289"/>
    <n v="3"/>
    <n v="1"/>
    <x v="0"/>
    <x v="5"/>
    <x v="0"/>
    <x v="5"/>
  </r>
  <r>
    <x v="1757"/>
    <x v="1749"/>
    <x v="49"/>
    <x v="1"/>
    <x v="1701"/>
    <n v="5"/>
    <n v="1"/>
    <x v="0"/>
    <x v="9"/>
    <x v="0"/>
    <x v="6"/>
  </r>
  <r>
    <x v="1758"/>
    <x v="1750"/>
    <x v="259"/>
    <x v="31"/>
    <x v="1702"/>
    <n v="5"/>
    <n v="4"/>
    <x v="3"/>
    <x v="30"/>
    <x v="0"/>
    <x v="1"/>
  </r>
  <r>
    <x v="1759"/>
    <x v="1751"/>
    <x v="217"/>
    <x v="60"/>
    <x v="1703"/>
    <n v="5"/>
    <n v="3"/>
    <x v="2"/>
    <x v="31"/>
    <x v="0"/>
    <x v="2"/>
  </r>
  <r>
    <x v="1760"/>
    <x v="1752"/>
    <x v="158"/>
    <x v="65"/>
    <x v="1704"/>
    <n v="5"/>
    <n v="5"/>
    <x v="4"/>
    <x v="10"/>
    <x v="0"/>
    <x v="1"/>
  </r>
  <r>
    <x v="1761"/>
    <x v="1753"/>
    <x v="171"/>
    <x v="75"/>
    <x v="1705"/>
    <n v="5"/>
    <n v="1"/>
    <x v="0"/>
    <x v="9"/>
    <x v="0"/>
    <x v="6"/>
  </r>
  <r>
    <x v="1762"/>
    <x v="1754"/>
    <x v="252"/>
    <x v="55"/>
    <x v="1706"/>
    <n v="5"/>
    <n v="5"/>
    <x v="4"/>
    <x v="10"/>
    <x v="0"/>
    <x v="1"/>
  </r>
  <r>
    <x v="1763"/>
    <x v="1755"/>
    <x v="14"/>
    <x v="48"/>
    <x v="1707"/>
    <n v="5"/>
    <n v="1"/>
    <x v="0"/>
    <x v="9"/>
    <x v="0"/>
    <x v="6"/>
  </r>
  <r>
    <x v="1764"/>
    <x v="1756"/>
    <x v="101"/>
    <x v="48"/>
    <x v="1708"/>
    <n v="5"/>
    <n v="2"/>
    <x v="2"/>
    <x v="7"/>
    <x v="0"/>
    <x v="2"/>
  </r>
  <r>
    <x v="1765"/>
    <x v="1757"/>
    <x v="85"/>
    <x v="56"/>
    <x v="1709"/>
    <n v="5"/>
    <n v="1"/>
    <x v="0"/>
    <x v="9"/>
    <x v="0"/>
    <x v="6"/>
  </r>
  <r>
    <x v="1766"/>
    <x v="1758"/>
    <x v="303"/>
    <x v="11"/>
    <x v="1710"/>
    <n v="5"/>
    <n v="5"/>
    <x v="3"/>
    <x v="25"/>
    <x v="0"/>
    <x v="1"/>
  </r>
  <r>
    <x v="1767"/>
    <x v="1759"/>
    <x v="150"/>
    <x v="78"/>
    <x v="1711"/>
    <n v="5"/>
    <n v="1"/>
    <x v="2"/>
    <x v="2"/>
    <x v="0"/>
    <x v="2"/>
  </r>
  <r>
    <x v="1768"/>
    <x v="1760"/>
    <x v="49"/>
    <x v="158"/>
    <x v="1712"/>
    <n v="4"/>
    <n v="1"/>
    <x v="0"/>
    <x v="11"/>
    <x v="0"/>
    <x v="7"/>
  </r>
  <r>
    <x v="1769"/>
    <x v="1761"/>
    <x v="335"/>
    <x v="65"/>
    <x v="1713"/>
    <n v="5"/>
    <n v="5"/>
    <x v="3"/>
    <x v="25"/>
    <x v="0"/>
    <x v="1"/>
  </r>
  <r>
    <x v="1770"/>
    <x v="1762"/>
    <x v="21"/>
    <x v="48"/>
    <x v="1714"/>
    <n v="5"/>
    <n v="1"/>
    <x v="2"/>
    <x v="2"/>
    <x v="0"/>
    <x v="2"/>
  </r>
  <r>
    <x v="1771"/>
    <x v="1763"/>
    <x v="14"/>
    <x v="282"/>
    <x v="1715"/>
    <n v="2"/>
    <n v="1"/>
    <x v="0"/>
    <x v="0"/>
    <x v="0"/>
    <x v="0"/>
  </r>
  <r>
    <x v="1772"/>
    <x v="1764"/>
    <x v="101"/>
    <x v="151"/>
    <x v="1716"/>
    <n v="1"/>
    <n v="2"/>
    <x v="0"/>
    <x v="59"/>
    <x v="0"/>
    <x v="0"/>
  </r>
  <r>
    <x v="1773"/>
    <x v="1765"/>
    <x v="242"/>
    <x v="11"/>
    <x v="1717"/>
    <n v="5"/>
    <n v="5"/>
    <x v="4"/>
    <x v="10"/>
    <x v="0"/>
    <x v="1"/>
  </r>
  <r>
    <x v="1774"/>
    <x v="1766"/>
    <x v="137"/>
    <x v="236"/>
    <x v="1718"/>
    <n v="5"/>
    <n v="1"/>
    <x v="0"/>
    <x v="9"/>
    <x v="0"/>
    <x v="6"/>
  </r>
  <r>
    <x v="1775"/>
    <x v="1767"/>
    <x v="271"/>
    <x v="96"/>
    <x v="1719"/>
    <n v="5"/>
    <n v="3"/>
    <x v="3"/>
    <x v="19"/>
    <x v="0"/>
    <x v="1"/>
  </r>
  <r>
    <x v="1776"/>
    <x v="1768"/>
    <x v="257"/>
    <x v="55"/>
    <x v="1720"/>
    <n v="5"/>
    <n v="4"/>
    <x v="4"/>
    <x v="23"/>
    <x v="0"/>
    <x v="1"/>
  </r>
  <r>
    <x v="1777"/>
    <x v="1769"/>
    <x v="336"/>
    <x v="15"/>
    <x v="1721"/>
    <n v="5"/>
    <n v="4"/>
    <x v="4"/>
    <x v="23"/>
    <x v="0"/>
    <x v="1"/>
  </r>
  <r>
    <x v="1778"/>
    <x v="1770"/>
    <x v="4"/>
    <x v="15"/>
    <x v="1722"/>
    <n v="5"/>
    <n v="1"/>
    <x v="0"/>
    <x v="9"/>
    <x v="0"/>
    <x v="6"/>
  </r>
  <r>
    <x v="1779"/>
    <x v="1771"/>
    <x v="141"/>
    <x v="88"/>
    <x v="1723"/>
    <n v="5"/>
    <n v="1"/>
    <x v="2"/>
    <x v="2"/>
    <x v="0"/>
    <x v="2"/>
  </r>
  <r>
    <x v="1780"/>
    <x v="1772"/>
    <x v="44"/>
    <x v="1"/>
    <x v="1724"/>
    <n v="5"/>
    <n v="2"/>
    <x v="0"/>
    <x v="12"/>
    <x v="0"/>
    <x v="2"/>
  </r>
  <r>
    <x v="1781"/>
    <x v="1773"/>
    <x v="266"/>
    <x v="187"/>
    <x v="1725"/>
    <n v="3"/>
    <n v="2"/>
    <x v="2"/>
    <x v="17"/>
    <x v="0"/>
    <x v="5"/>
  </r>
  <r>
    <x v="1782"/>
    <x v="1774"/>
    <x v="9"/>
    <x v="54"/>
    <x v="1726"/>
    <n v="5"/>
    <n v="2"/>
    <x v="0"/>
    <x v="12"/>
    <x v="0"/>
    <x v="2"/>
  </r>
  <r>
    <x v="1783"/>
    <x v="1775"/>
    <x v="43"/>
    <x v="66"/>
    <x v="1727"/>
    <n v="5"/>
    <n v="1"/>
    <x v="0"/>
    <x v="9"/>
    <x v="0"/>
    <x v="6"/>
  </r>
  <r>
    <x v="1784"/>
    <x v="1776"/>
    <x v="106"/>
    <x v="49"/>
    <x v="1728"/>
    <n v="4"/>
    <n v="2"/>
    <x v="0"/>
    <x v="20"/>
    <x v="0"/>
    <x v="2"/>
  </r>
  <r>
    <x v="1785"/>
    <x v="1777"/>
    <x v="11"/>
    <x v="267"/>
    <x v="1729"/>
    <n v="3"/>
    <n v="1"/>
    <x v="0"/>
    <x v="5"/>
    <x v="0"/>
    <x v="5"/>
  </r>
  <r>
    <x v="1786"/>
    <x v="1778"/>
    <x v="127"/>
    <x v="75"/>
    <x v="1730"/>
    <n v="5"/>
    <n v="2"/>
    <x v="2"/>
    <x v="7"/>
    <x v="0"/>
    <x v="2"/>
  </r>
  <r>
    <x v="1787"/>
    <x v="1779"/>
    <x v="37"/>
    <x v="56"/>
    <x v="1731"/>
    <n v="5"/>
    <n v="1"/>
    <x v="0"/>
    <x v="9"/>
    <x v="0"/>
    <x v="6"/>
  </r>
  <r>
    <x v="1788"/>
    <x v="1780"/>
    <x v="31"/>
    <x v="264"/>
    <x v="1732"/>
    <n v="4"/>
    <n v="1"/>
    <x v="0"/>
    <x v="11"/>
    <x v="0"/>
    <x v="7"/>
  </r>
  <r>
    <x v="1789"/>
    <x v="1781"/>
    <x v="27"/>
    <x v="20"/>
    <x v="1733"/>
    <n v="5"/>
    <n v="1"/>
    <x v="0"/>
    <x v="9"/>
    <x v="0"/>
    <x v="6"/>
  </r>
  <r>
    <x v="1790"/>
    <x v="1782"/>
    <x v="329"/>
    <x v="55"/>
    <x v="1734"/>
    <n v="5"/>
    <n v="5"/>
    <x v="4"/>
    <x v="10"/>
    <x v="0"/>
    <x v="1"/>
  </r>
  <r>
    <x v="1791"/>
    <x v="1783"/>
    <x v="71"/>
    <x v="31"/>
    <x v="1735"/>
    <n v="5"/>
    <n v="1"/>
    <x v="0"/>
    <x v="9"/>
    <x v="0"/>
    <x v="6"/>
  </r>
  <r>
    <x v="1792"/>
    <x v="1784"/>
    <x v="11"/>
    <x v="2"/>
    <x v="1736"/>
    <n v="5"/>
    <n v="1"/>
    <x v="0"/>
    <x v="9"/>
    <x v="0"/>
    <x v="6"/>
  </r>
  <r>
    <x v="1793"/>
    <x v="1785"/>
    <x v="101"/>
    <x v="197"/>
    <x v="1737"/>
    <n v="4"/>
    <n v="2"/>
    <x v="1"/>
    <x v="39"/>
    <x v="0"/>
    <x v="2"/>
  </r>
  <r>
    <x v="1794"/>
    <x v="1786"/>
    <x v="143"/>
    <x v="18"/>
    <x v="1738"/>
    <n v="5"/>
    <n v="2"/>
    <x v="3"/>
    <x v="3"/>
    <x v="0"/>
    <x v="3"/>
  </r>
  <r>
    <x v="1795"/>
    <x v="1787"/>
    <x v="95"/>
    <x v="255"/>
    <x v="1739"/>
    <n v="2"/>
    <n v="1"/>
    <x v="0"/>
    <x v="0"/>
    <x v="0"/>
    <x v="0"/>
  </r>
  <r>
    <x v="1796"/>
    <x v="1788"/>
    <x v="18"/>
    <x v="70"/>
    <x v="559"/>
    <n v="5"/>
    <n v="1"/>
    <x v="0"/>
    <x v="9"/>
    <x v="0"/>
    <x v="6"/>
  </r>
  <r>
    <x v="1797"/>
    <x v="1789"/>
    <x v="103"/>
    <x v="210"/>
    <x v="1740"/>
    <n v="2"/>
    <n v="1"/>
    <x v="0"/>
    <x v="0"/>
    <x v="0"/>
    <x v="0"/>
  </r>
  <r>
    <x v="1798"/>
    <x v="1790"/>
    <x v="95"/>
    <x v="56"/>
    <x v="433"/>
    <n v="5"/>
    <n v="1"/>
    <x v="0"/>
    <x v="9"/>
    <x v="0"/>
    <x v="6"/>
  </r>
  <r>
    <x v="1799"/>
    <x v="1791"/>
    <x v="51"/>
    <x v="75"/>
    <x v="1741"/>
    <n v="5"/>
    <n v="1"/>
    <x v="0"/>
    <x v="9"/>
    <x v="0"/>
    <x v="6"/>
  </r>
  <r>
    <x v="1800"/>
    <x v="1792"/>
    <x v="201"/>
    <x v="96"/>
    <x v="1742"/>
    <n v="5"/>
    <n v="3"/>
    <x v="1"/>
    <x v="8"/>
    <x v="0"/>
    <x v="2"/>
  </r>
  <r>
    <x v="1801"/>
    <x v="1793"/>
    <x v="38"/>
    <x v="76"/>
    <x v="1743"/>
    <n v="5"/>
    <n v="1"/>
    <x v="0"/>
    <x v="9"/>
    <x v="0"/>
    <x v="6"/>
  </r>
  <r>
    <x v="1802"/>
    <x v="1794"/>
    <x v="337"/>
    <x v="1"/>
    <x v="1744"/>
    <n v="5"/>
    <n v="5"/>
    <x v="4"/>
    <x v="10"/>
    <x v="0"/>
    <x v="1"/>
  </r>
  <r>
    <x v="1803"/>
    <x v="1795"/>
    <x v="21"/>
    <x v="7"/>
    <x v="1745"/>
    <n v="3"/>
    <n v="1"/>
    <x v="2"/>
    <x v="6"/>
    <x v="0"/>
    <x v="5"/>
  </r>
  <r>
    <x v="1804"/>
    <x v="1796"/>
    <x v="139"/>
    <x v="49"/>
    <x v="1746"/>
    <n v="4"/>
    <n v="1"/>
    <x v="0"/>
    <x v="11"/>
    <x v="0"/>
    <x v="7"/>
  </r>
  <r>
    <x v="1805"/>
    <x v="1797"/>
    <x v="124"/>
    <x v="70"/>
    <x v="1747"/>
    <n v="5"/>
    <n v="2"/>
    <x v="0"/>
    <x v="12"/>
    <x v="0"/>
    <x v="2"/>
  </r>
  <r>
    <x v="1806"/>
    <x v="1798"/>
    <x v="162"/>
    <x v="19"/>
    <x v="1748"/>
    <n v="5"/>
    <n v="3"/>
    <x v="0"/>
    <x v="60"/>
    <x v="0"/>
    <x v="2"/>
  </r>
  <r>
    <x v="1807"/>
    <x v="1799"/>
    <x v="122"/>
    <x v="18"/>
    <x v="1749"/>
    <n v="5"/>
    <n v="1"/>
    <x v="0"/>
    <x v="9"/>
    <x v="0"/>
    <x v="6"/>
  </r>
  <r>
    <x v="1808"/>
    <x v="1800"/>
    <x v="53"/>
    <x v="202"/>
    <x v="1750"/>
    <n v="4"/>
    <n v="1"/>
    <x v="0"/>
    <x v="11"/>
    <x v="0"/>
    <x v="7"/>
  </r>
  <r>
    <x v="1809"/>
    <x v="1801"/>
    <x v="27"/>
    <x v="219"/>
    <x v="1751"/>
    <n v="2"/>
    <n v="1"/>
    <x v="2"/>
    <x v="22"/>
    <x v="0"/>
    <x v="0"/>
  </r>
  <r>
    <x v="1810"/>
    <x v="1802"/>
    <x v="34"/>
    <x v="183"/>
    <x v="1752"/>
    <n v="5"/>
    <n v="1"/>
    <x v="0"/>
    <x v="9"/>
    <x v="0"/>
    <x v="6"/>
  </r>
  <r>
    <x v="1811"/>
    <x v="1803"/>
    <x v="38"/>
    <x v="233"/>
    <x v="1458"/>
    <n v="2"/>
    <n v="1"/>
    <x v="0"/>
    <x v="0"/>
    <x v="0"/>
    <x v="0"/>
  </r>
  <r>
    <x v="1812"/>
    <x v="1804"/>
    <x v="86"/>
    <x v="82"/>
    <x v="1753"/>
    <n v="5"/>
    <n v="1"/>
    <x v="0"/>
    <x v="9"/>
    <x v="0"/>
    <x v="6"/>
  </r>
  <r>
    <x v="1813"/>
    <x v="1805"/>
    <x v="122"/>
    <x v="65"/>
    <x v="1754"/>
    <n v="5"/>
    <n v="1"/>
    <x v="0"/>
    <x v="9"/>
    <x v="0"/>
    <x v="6"/>
  </r>
  <r>
    <x v="1814"/>
    <x v="1806"/>
    <x v="31"/>
    <x v="12"/>
    <x v="1755"/>
    <n v="5"/>
    <n v="1"/>
    <x v="0"/>
    <x v="9"/>
    <x v="0"/>
    <x v="6"/>
  </r>
  <r>
    <x v="1815"/>
    <x v="1807"/>
    <x v="38"/>
    <x v="29"/>
    <x v="1756"/>
    <n v="5"/>
    <n v="1"/>
    <x v="0"/>
    <x v="9"/>
    <x v="0"/>
    <x v="6"/>
  </r>
  <r>
    <x v="1816"/>
    <x v="1808"/>
    <x v="50"/>
    <x v="66"/>
    <x v="1757"/>
    <n v="5"/>
    <n v="1"/>
    <x v="0"/>
    <x v="9"/>
    <x v="0"/>
    <x v="6"/>
  </r>
  <r>
    <x v="1817"/>
    <x v="1809"/>
    <x v="6"/>
    <x v="34"/>
    <x v="1758"/>
    <n v="5"/>
    <n v="1"/>
    <x v="0"/>
    <x v="9"/>
    <x v="0"/>
    <x v="6"/>
  </r>
  <r>
    <x v="1818"/>
    <x v="1810"/>
    <x v="86"/>
    <x v="18"/>
    <x v="1759"/>
    <n v="5"/>
    <n v="1"/>
    <x v="0"/>
    <x v="9"/>
    <x v="0"/>
    <x v="6"/>
  </r>
  <r>
    <x v="1819"/>
    <x v="1811"/>
    <x v="183"/>
    <x v="1"/>
    <x v="1760"/>
    <n v="5"/>
    <n v="2"/>
    <x v="2"/>
    <x v="7"/>
    <x v="0"/>
    <x v="2"/>
  </r>
  <r>
    <x v="1820"/>
    <x v="1812"/>
    <x v="38"/>
    <x v="94"/>
    <x v="1761"/>
    <n v="4"/>
    <n v="1"/>
    <x v="0"/>
    <x v="11"/>
    <x v="0"/>
    <x v="7"/>
  </r>
  <r>
    <x v="1821"/>
    <x v="1813"/>
    <x v="338"/>
    <x v="11"/>
    <x v="1762"/>
    <n v="5"/>
    <n v="5"/>
    <x v="4"/>
    <x v="10"/>
    <x v="0"/>
    <x v="1"/>
  </r>
  <r>
    <x v="1822"/>
    <x v="1814"/>
    <x v="61"/>
    <x v="13"/>
    <x v="581"/>
    <n v="5"/>
    <n v="1"/>
    <x v="0"/>
    <x v="9"/>
    <x v="0"/>
    <x v="6"/>
  </r>
  <r>
    <x v="1823"/>
    <x v="1815"/>
    <x v="8"/>
    <x v="19"/>
    <x v="1763"/>
    <n v="5"/>
    <n v="1"/>
    <x v="0"/>
    <x v="9"/>
    <x v="0"/>
    <x v="6"/>
  </r>
  <r>
    <x v="1824"/>
    <x v="1816"/>
    <x v="339"/>
    <x v="236"/>
    <x v="1764"/>
    <n v="5"/>
    <n v="5"/>
    <x v="4"/>
    <x v="10"/>
    <x v="0"/>
    <x v="1"/>
  </r>
  <r>
    <x v="1825"/>
    <x v="1817"/>
    <x v="9"/>
    <x v="199"/>
    <x v="1765"/>
    <n v="5"/>
    <n v="2"/>
    <x v="0"/>
    <x v="12"/>
    <x v="0"/>
    <x v="2"/>
  </r>
  <r>
    <x v="1826"/>
    <x v="1818"/>
    <x v="239"/>
    <x v="52"/>
    <x v="1766"/>
    <n v="4"/>
    <n v="1"/>
    <x v="0"/>
    <x v="11"/>
    <x v="0"/>
    <x v="7"/>
  </r>
  <r>
    <x v="1827"/>
    <x v="1819"/>
    <x v="61"/>
    <x v="96"/>
    <x v="1767"/>
    <n v="5"/>
    <n v="1"/>
    <x v="0"/>
    <x v="9"/>
    <x v="0"/>
    <x v="6"/>
  </r>
  <r>
    <x v="1828"/>
    <x v="1820"/>
    <x v="135"/>
    <x v="31"/>
    <x v="1768"/>
    <n v="5"/>
    <n v="1"/>
    <x v="2"/>
    <x v="2"/>
    <x v="0"/>
    <x v="2"/>
  </r>
  <r>
    <x v="1829"/>
    <x v="1821"/>
    <x v="18"/>
    <x v="2"/>
    <x v="1769"/>
    <n v="5"/>
    <n v="1"/>
    <x v="0"/>
    <x v="9"/>
    <x v="0"/>
    <x v="6"/>
  </r>
  <r>
    <x v="1830"/>
    <x v="1822"/>
    <x v="340"/>
    <x v="88"/>
    <x v="1770"/>
    <n v="5"/>
    <n v="5"/>
    <x v="4"/>
    <x v="10"/>
    <x v="0"/>
    <x v="1"/>
  </r>
  <r>
    <x v="1831"/>
    <x v="1823"/>
    <x v="341"/>
    <x v="211"/>
    <x v="1771"/>
    <n v="5"/>
    <n v="5"/>
    <x v="3"/>
    <x v="25"/>
    <x v="0"/>
    <x v="1"/>
  </r>
  <r>
    <x v="1832"/>
    <x v="1824"/>
    <x v="31"/>
    <x v="285"/>
    <x v="1772"/>
    <n v="1"/>
    <n v="1"/>
    <x v="0"/>
    <x v="18"/>
    <x v="0"/>
    <x v="0"/>
  </r>
  <r>
    <x v="1833"/>
    <x v="1825"/>
    <x v="134"/>
    <x v="5"/>
    <x v="1773"/>
    <n v="5"/>
    <n v="1"/>
    <x v="0"/>
    <x v="9"/>
    <x v="0"/>
    <x v="6"/>
  </r>
  <r>
    <x v="1834"/>
    <x v="1826"/>
    <x v="6"/>
    <x v="93"/>
    <x v="1774"/>
    <n v="3"/>
    <n v="1"/>
    <x v="2"/>
    <x v="6"/>
    <x v="0"/>
    <x v="5"/>
  </r>
  <r>
    <x v="1835"/>
    <x v="1827"/>
    <x v="20"/>
    <x v="204"/>
    <x v="1775"/>
    <n v="3"/>
    <n v="2"/>
    <x v="2"/>
    <x v="17"/>
    <x v="0"/>
    <x v="5"/>
  </r>
  <r>
    <x v="1836"/>
    <x v="1828"/>
    <x v="200"/>
    <x v="69"/>
    <x v="1776"/>
    <n v="5"/>
    <n v="1"/>
    <x v="2"/>
    <x v="2"/>
    <x v="0"/>
    <x v="2"/>
  </r>
  <r>
    <x v="1837"/>
    <x v="1829"/>
    <x v="8"/>
    <x v="135"/>
    <x v="1777"/>
    <n v="5"/>
    <n v="1"/>
    <x v="0"/>
    <x v="9"/>
    <x v="0"/>
    <x v="6"/>
  </r>
  <r>
    <x v="1838"/>
    <x v="1830"/>
    <x v="49"/>
    <x v="27"/>
    <x v="1778"/>
    <n v="5"/>
    <n v="1"/>
    <x v="0"/>
    <x v="9"/>
    <x v="0"/>
    <x v="6"/>
  </r>
  <r>
    <x v="1839"/>
    <x v="1831"/>
    <x v="0"/>
    <x v="61"/>
    <x v="1779"/>
    <n v="1"/>
    <n v="1"/>
    <x v="0"/>
    <x v="18"/>
    <x v="0"/>
    <x v="0"/>
  </r>
  <r>
    <x v="1840"/>
    <x v="1832"/>
    <x v="106"/>
    <x v="279"/>
    <x v="1780"/>
    <n v="3"/>
    <n v="2"/>
    <x v="2"/>
    <x v="17"/>
    <x v="0"/>
    <x v="5"/>
  </r>
  <r>
    <x v="1841"/>
    <x v="1833"/>
    <x v="49"/>
    <x v="65"/>
    <x v="1781"/>
    <n v="5"/>
    <n v="1"/>
    <x v="0"/>
    <x v="9"/>
    <x v="0"/>
    <x v="6"/>
  </r>
  <r>
    <x v="1842"/>
    <x v="1834"/>
    <x v="109"/>
    <x v="15"/>
    <x v="1782"/>
    <n v="5"/>
    <n v="3"/>
    <x v="2"/>
    <x v="31"/>
    <x v="0"/>
    <x v="2"/>
  </r>
  <r>
    <x v="1843"/>
    <x v="1835"/>
    <x v="4"/>
    <x v="179"/>
    <x v="1783"/>
    <n v="3"/>
    <n v="1"/>
    <x v="0"/>
    <x v="5"/>
    <x v="0"/>
    <x v="5"/>
  </r>
  <r>
    <x v="1844"/>
    <x v="1836"/>
    <x v="137"/>
    <x v="75"/>
    <x v="1784"/>
    <n v="5"/>
    <n v="1"/>
    <x v="0"/>
    <x v="9"/>
    <x v="0"/>
    <x v="6"/>
  </r>
  <r>
    <x v="1845"/>
    <x v="1837"/>
    <x v="45"/>
    <x v="68"/>
    <x v="1785"/>
    <n v="5"/>
    <n v="1"/>
    <x v="0"/>
    <x v="9"/>
    <x v="0"/>
    <x v="6"/>
  </r>
  <r>
    <x v="1846"/>
    <x v="1838"/>
    <x v="106"/>
    <x v="76"/>
    <x v="1786"/>
    <n v="5"/>
    <n v="2"/>
    <x v="2"/>
    <x v="7"/>
    <x v="0"/>
    <x v="2"/>
  </r>
  <r>
    <x v="1847"/>
    <x v="1839"/>
    <x v="38"/>
    <x v="65"/>
    <x v="1787"/>
    <n v="5"/>
    <n v="1"/>
    <x v="0"/>
    <x v="9"/>
    <x v="0"/>
    <x v="6"/>
  </r>
  <r>
    <x v="1848"/>
    <x v="1840"/>
    <x v="99"/>
    <x v="118"/>
    <x v="1788"/>
    <n v="4"/>
    <n v="2"/>
    <x v="2"/>
    <x v="29"/>
    <x v="0"/>
    <x v="2"/>
  </r>
  <r>
    <x v="1849"/>
    <x v="1841"/>
    <x v="6"/>
    <x v="85"/>
    <x v="1230"/>
    <n v="2"/>
    <n v="1"/>
    <x v="0"/>
    <x v="0"/>
    <x v="0"/>
    <x v="0"/>
  </r>
  <r>
    <x v="1850"/>
    <x v="1842"/>
    <x v="272"/>
    <x v="68"/>
    <x v="1789"/>
    <n v="5"/>
    <n v="3"/>
    <x v="1"/>
    <x v="8"/>
    <x v="0"/>
    <x v="2"/>
  </r>
  <r>
    <x v="1851"/>
    <x v="1843"/>
    <x v="240"/>
    <x v="35"/>
    <x v="1790"/>
    <n v="5"/>
    <n v="3"/>
    <x v="4"/>
    <x v="32"/>
    <x v="0"/>
    <x v="1"/>
  </r>
  <r>
    <x v="1852"/>
    <x v="1844"/>
    <x v="140"/>
    <x v="34"/>
    <x v="1791"/>
    <n v="5"/>
    <n v="3"/>
    <x v="1"/>
    <x v="8"/>
    <x v="0"/>
    <x v="2"/>
  </r>
  <r>
    <x v="1853"/>
    <x v="1845"/>
    <x v="8"/>
    <x v="41"/>
    <x v="1792"/>
    <n v="4"/>
    <n v="1"/>
    <x v="0"/>
    <x v="11"/>
    <x v="0"/>
    <x v="7"/>
  </r>
  <r>
    <x v="1854"/>
    <x v="1846"/>
    <x v="339"/>
    <x v="27"/>
    <x v="1793"/>
    <n v="5"/>
    <n v="5"/>
    <x v="4"/>
    <x v="10"/>
    <x v="0"/>
    <x v="1"/>
  </r>
  <r>
    <x v="1855"/>
    <x v="1847"/>
    <x v="64"/>
    <x v="22"/>
    <x v="1794"/>
    <n v="2"/>
    <n v="1"/>
    <x v="0"/>
    <x v="0"/>
    <x v="0"/>
    <x v="0"/>
  </r>
  <r>
    <x v="1856"/>
    <x v="1848"/>
    <x v="43"/>
    <x v="81"/>
    <x v="1795"/>
    <n v="5"/>
    <n v="1"/>
    <x v="0"/>
    <x v="9"/>
    <x v="0"/>
    <x v="6"/>
  </r>
  <r>
    <x v="1857"/>
    <x v="1849"/>
    <x v="226"/>
    <x v="70"/>
    <x v="1796"/>
    <n v="5"/>
    <n v="3"/>
    <x v="1"/>
    <x v="8"/>
    <x v="0"/>
    <x v="2"/>
  </r>
  <r>
    <x v="1858"/>
    <x v="1850"/>
    <x v="14"/>
    <x v="96"/>
    <x v="1797"/>
    <n v="5"/>
    <n v="1"/>
    <x v="0"/>
    <x v="9"/>
    <x v="0"/>
    <x v="6"/>
  </r>
  <r>
    <x v="1859"/>
    <x v="1851"/>
    <x v="10"/>
    <x v="43"/>
    <x v="1798"/>
    <n v="5"/>
    <n v="3"/>
    <x v="1"/>
    <x v="8"/>
    <x v="0"/>
    <x v="2"/>
  </r>
  <r>
    <x v="1860"/>
    <x v="1852"/>
    <x v="88"/>
    <x v="37"/>
    <x v="1799"/>
    <n v="4"/>
    <n v="1"/>
    <x v="0"/>
    <x v="11"/>
    <x v="0"/>
    <x v="7"/>
  </r>
  <r>
    <x v="1861"/>
    <x v="1853"/>
    <x v="181"/>
    <x v="5"/>
    <x v="1800"/>
    <n v="5"/>
    <n v="2"/>
    <x v="2"/>
    <x v="7"/>
    <x v="0"/>
    <x v="2"/>
  </r>
  <r>
    <x v="1862"/>
    <x v="1854"/>
    <x v="44"/>
    <x v="89"/>
    <x v="1801"/>
    <n v="5"/>
    <n v="2"/>
    <x v="2"/>
    <x v="7"/>
    <x v="0"/>
    <x v="2"/>
  </r>
  <r>
    <x v="1863"/>
    <x v="1855"/>
    <x v="9"/>
    <x v="188"/>
    <x v="1802"/>
    <n v="5"/>
    <n v="2"/>
    <x v="2"/>
    <x v="7"/>
    <x v="0"/>
    <x v="2"/>
  </r>
  <r>
    <x v="1864"/>
    <x v="1856"/>
    <x v="61"/>
    <x v="96"/>
    <x v="1803"/>
    <n v="5"/>
    <n v="1"/>
    <x v="0"/>
    <x v="9"/>
    <x v="0"/>
    <x v="6"/>
  </r>
  <r>
    <x v="1865"/>
    <x v="1857"/>
    <x v="38"/>
    <x v="13"/>
    <x v="1804"/>
    <n v="5"/>
    <n v="1"/>
    <x v="0"/>
    <x v="9"/>
    <x v="0"/>
    <x v="6"/>
  </r>
  <r>
    <x v="1866"/>
    <x v="1858"/>
    <x v="200"/>
    <x v="23"/>
    <x v="1805"/>
    <n v="5"/>
    <n v="1"/>
    <x v="0"/>
    <x v="9"/>
    <x v="0"/>
    <x v="6"/>
  </r>
  <r>
    <x v="1867"/>
    <x v="1859"/>
    <x v="18"/>
    <x v="75"/>
    <x v="1806"/>
    <n v="5"/>
    <n v="1"/>
    <x v="0"/>
    <x v="9"/>
    <x v="0"/>
    <x v="6"/>
  </r>
  <r>
    <x v="1868"/>
    <x v="1860"/>
    <x v="6"/>
    <x v="12"/>
    <x v="1807"/>
    <n v="5"/>
    <n v="1"/>
    <x v="0"/>
    <x v="9"/>
    <x v="0"/>
    <x v="6"/>
  </r>
  <r>
    <x v="1869"/>
    <x v="1861"/>
    <x v="131"/>
    <x v="65"/>
    <x v="1808"/>
    <n v="5"/>
    <n v="2"/>
    <x v="1"/>
    <x v="16"/>
    <x v="0"/>
    <x v="2"/>
  </r>
  <r>
    <x v="1870"/>
    <x v="1862"/>
    <x v="150"/>
    <x v="166"/>
    <x v="1809"/>
    <n v="3"/>
    <n v="1"/>
    <x v="0"/>
    <x v="5"/>
    <x v="0"/>
    <x v="5"/>
  </r>
  <r>
    <x v="1871"/>
    <x v="1863"/>
    <x v="92"/>
    <x v="15"/>
    <x v="1810"/>
    <n v="5"/>
    <n v="3"/>
    <x v="1"/>
    <x v="8"/>
    <x v="0"/>
    <x v="2"/>
  </r>
  <r>
    <x v="1872"/>
    <x v="1864"/>
    <x v="72"/>
    <x v="15"/>
    <x v="1811"/>
    <n v="5"/>
    <n v="2"/>
    <x v="2"/>
    <x v="7"/>
    <x v="0"/>
    <x v="2"/>
  </r>
  <r>
    <x v="1873"/>
    <x v="1865"/>
    <x v="8"/>
    <x v="99"/>
    <x v="1812"/>
    <n v="2"/>
    <n v="1"/>
    <x v="0"/>
    <x v="0"/>
    <x v="0"/>
    <x v="0"/>
  </r>
  <r>
    <x v="1874"/>
    <x v="1866"/>
    <x v="60"/>
    <x v="15"/>
    <x v="1813"/>
    <n v="5"/>
    <n v="2"/>
    <x v="2"/>
    <x v="7"/>
    <x v="0"/>
    <x v="2"/>
  </r>
  <r>
    <x v="1875"/>
    <x v="1867"/>
    <x v="43"/>
    <x v="148"/>
    <x v="1814"/>
    <n v="3"/>
    <n v="1"/>
    <x v="0"/>
    <x v="5"/>
    <x v="0"/>
    <x v="5"/>
  </r>
  <r>
    <x v="1876"/>
    <x v="1868"/>
    <x v="105"/>
    <x v="55"/>
    <x v="1815"/>
    <n v="5"/>
    <n v="1"/>
    <x v="2"/>
    <x v="2"/>
    <x v="0"/>
    <x v="2"/>
  </r>
  <r>
    <x v="1877"/>
    <x v="1869"/>
    <x v="97"/>
    <x v="188"/>
    <x v="1816"/>
    <n v="5"/>
    <n v="3"/>
    <x v="2"/>
    <x v="31"/>
    <x v="0"/>
    <x v="2"/>
  </r>
  <r>
    <x v="1878"/>
    <x v="1870"/>
    <x v="135"/>
    <x v="87"/>
    <x v="1817"/>
    <n v="5"/>
    <n v="1"/>
    <x v="2"/>
    <x v="2"/>
    <x v="0"/>
    <x v="2"/>
  </r>
  <r>
    <x v="1879"/>
    <x v="1871"/>
    <x v="4"/>
    <x v="92"/>
    <x v="1818"/>
    <n v="5"/>
    <n v="1"/>
    <x v="0"/>
    <x v="9"/>
    <x v="0"/>
    <x v="6"/>
  </r>
  <r>
    <x v="1880"/>
    <x v="1872"/>
    <x v="18"/>
    <x v="82"/>
    <x v="322"/>
    <n v="5"/>
    <n v="1"/>
    <x v="0"/>
    <x v="9"/>
    <x v="0"/>
    <x v="6"/>
  </r>
  <r>
    <x v="1881"/>
    <x v="1873"/>
    <x v="39"/>
    <x v="3"/>
    <x v="1819"/>
    <n v="5"/>
    <n v="1"/>
    <x v="0"/>
    <x v="9"/>
    <x v="0"/>
    <x v="6"/>
  </r>
  <r>
    <x v="1882"/>
    <x v="1874"/>
    <x v="86"/>
    <x v="173"/>
    <x v="1820"/>
    <n v="4"/>
    <n v="1"/>
    <x v="0"/>
    <x v="11"/>
    <x v="0"/>
    <x v="7"/>
  </r>
  <r>
    <x v="1883"/>
    <x v="1875"/>
    <x v="24"/>
    <x v="237"/>
    <x v="1821"/>
    <n v="2"/>
    <n v="1"/>
    <x v="0"/>
    <x v="0"/>
    <x v="0"/>
    <x v="0"/>
  </r>
  <r>
    <x v="1884"/>
    <x v="1876"/>
    <x v="38"/>
    <x v="32"/>
    <x v="1822"/>
    <n v="5"/>
    <n v="1"/>
    <x v="0"/>
    <x v="9"/>
    <x v="0"/>
    <x v="6"/>
  </r>
  <r>
    <x v="1885"/>
    <x v="1877"/>
    <x v="88"/>
    <x v="280"/>
    <x v="1823"/>
    <n v="3"/>
    <n v="1"/>
    <x v="0"/>
    <x v="5"/>
    <x v="0"/>
    <x v="5"/>
  </r>
  <r>
    <x v="1886"/>
    <x v="1878"/>
    <x v="14"/>
    <x v="77"/>
    <x v="1824"/>
    <n v="1"/>
    <n v="1"/>
    <x v="0"/>
    <x v="18"/>
    <x v="0"/>
    <x v="0"/>
  </r>
  <r>
    <x v="1887"/>
    <x v="1879"/>
    <x v="95"/>
    <x v="185"/>
    <x v="1825"/>
    <n v="2"/>
    <n v="1"/>
    <x v="0"/>
    <x v="0"/>
    <x v="0"/>
    <x v="0"/>
  </r>
  <r>
    <x v="1888"/>
    <x v="1880"/>
    <x v="23"/>
    <x v="41"/>
    <x v="1826"/>
    <n v="4"/>
    <n v="1"/>
    <x v="0"/>
    <x v="11"/>
    <x v="0"/>
    <x v="7"/>
  </r>
  <r>
    <x v="1889"/>
    <x v="1881"/>
    <x v="3"/>
    <x v="55"/>
    <x v="1827"/>
    <n v="5"/>
    <n v="2"/>
    <x v="2"/>
    <x v="7"/>
    <x v="0"/>
    <x v="2"/>
  </r>
  <r>
    <x v="1890"/>
    <x v="1882"/>
    <x v="16"/>
    <x v="114"/>
    <x v="904"/>
    <n v="4"/>
    <n v="1"/>
    <x v="0"/>
    <x v="11"/>
    <x v="0"/>
    <x v="7"/>
  </r>
  <r>
    <x v="1891"/>
    <x v="1883"/>
    <x v="342"/>
    <x v="12"/>
    <x v="1828"/>
    <n v="5"/>
    <n v="5"/>
    <x v="4"/>
    <x v="10"/>
    <x v="0"/>
    <x v="1"/>
  </r>
  <r>
    <x v="1892"/>
    <x v="1884"/>
    <x v="68"/>
    <x v="6"/>
    <x v="1829"/>
    <n v="3"/>
    <n v="1"/>
    <x v="0"/>
    <x v="5"/>
    <x v="0"/>
    <x v="5"/>
  </r>
  <r>
    <x v="1893"/>
    <x v="1885"/>
    <x v="85"/>
    <x v="12"/>
    <x v="1830"/>
    <n v="5"/>
    <n v="1"/>
    <x v="2"/>
    <x v="2"/>
    <x v="0"/>
    <x v="2"/>
  </r>
  <r>
    <x v="1894"/>
    <x v="1886"/>
    <x v="119"/>
    <x v="81"/>
    <x v="1831"/>
    <n v="5"/>
    <n v="3"/>
    <x v="1"/>
    <x v="8"/>
    <x v="0"/>
    <x v="2"/>
  </r>
  <r>
    <x v="1895"/>
    <x v="1887"/>
    <x v="60"/>
    <x v="54"/>
    <x v="1832"/>
    <n v="5"/>
    <n v="2"/>
    <x v="2"/>
    <x v="7"/>
    <x v="0"/>
    <x v="2"/>
  </r>
  <r>
    <x v="1896"/>
    <x v="1888"/>
    <x v="117"/>
    <x v="27"/>
    <x v="1833"/>
    <n v="5"/>
    <n v="1"/>
    <x v="0"/>
    <x v="9"/>
    <x v="0"/>
    <x v="6"/>
  </r>
  <r>
    <x v="1897"/>
    <x v="1889"/>
    <x v="343"/>
    <x v="27"/>
    <x v="1834"/>
    <n v="5"/>
    <n v="5"/>
    <x v="4"/>
    <x v="10"/>
    <x v="0"/>
    <x v="1"/>
  </r>
  <r>
    <x v="1898"/>
    <x v="1890"/>
    <x v="94"/>
    <x v="1"/>
    <x v="1835"/>
    <n v="5"/>
    <n v="2"/>
    <x v="0"/>
    <x v="12"/>
    <x v="0"/>
    <x v="2"/>
  </r>
  <r>
    <x v="1899"/>
    <x v="1891"/>
    <x v="24"/>
    <x v="122"/>
    <x v="1836"/>
    <n v="4"/>
    <n v="1"/>
    <x v="0"/>
    <x v="11"/>
    <x v="0"/>
    <x v="7"/>
  </r>
  <r>
    <x v="1900"/>
    <x v="1892"/>
    <x v="111"/>
    <x v="15"/>
    <x v="1837"/>
    <n v="5"/>
    <n v="3"/>
    <x v="3"/>
    <x v="19"/>
    <x v="0"/>
    <x v="1"/>
  </r>
  <r>
    <x v="1901"/>
    <x v="1893"/>
    <x v="139"/>
    <x v="45"/>
    <x v="1838"/>
    <n v="5"/>
    <n v="1"/>
    <x v="0"/>
    <x v="9"/>
    <x v="0"/>
    <x v="6"/>
  </r>
  <r>
    <x v="1902"/>
    <x v="1894"/>
    <x v="53"/>
    <x v="1"/>
    <x v="1839"/>
    <n v="5"/>
    <n v="1"/>
    <x v="0"/>
    <x v="9"/>
    <x v="0"/>
    <x v="6"/>
  </r>
  <r>
    <x v="1903"/>
    <x v="1895"/>
    <x v="344"/>
    <x v="11"/>
    <x v="1840"/>
    <n v="5"/>
    <n v="5"/>
    <x v="4"/>
    <x v="10"/>
    <x v="31"/>
    <x v="1"/>
  </r>
  <r>
    <x v="1904"/>
    <x v="1896"/>
    <x v="43"/>
    <x v="66"/>
    <x v="1320"/>
    <n v="5"/>
    <n v="1"/>
    <x v="0"/>
    <x v="9"/>
    <x v="3"/>
    <x v="6"/>
  </r>
  <r>
    <x v="1905"/>
    <x v="1897"/>
    <x v="229"/>
    <x v="35"/>
    <x v="1841"/>
    <n v="5"/>
    <n v="2"/>
    <x v="0"/>
    <x v="12"/>
    <x v="0"/>
    <x v="2"/>
  </r>
  <r>
    <x v="1906"/>
    <x v="1898"/>
    <x v="8"/>
    <x v="114"/>
    <x v="1842"/>
    <n v="4"/>
    <n v="1"/>
    <x v="0"/>
    <x v="11"/>
    <x v="0"/>
    <x v="7"/>
  </r>
  <r>
    <x v="1907"/>
    <x v="1899"/>
    <x v="155"/>
    <x v="134"/>
    <x v="1843"/>
    <n v="5"/>
    <n v="2"/>
    <x v="0"/>
    <x v="12"/>
    <x v="0"/>
    <x v="2"/>
  </r>
  <r>
    <x v="1908"/>
    <x v="1900"/>
    <x v="137"/>
    <x v="120"/>
    <x v="1844"/>
    <n v="4"/>
    <n v="1"/>
    <x v="0"/>
    <x v="11"/>
    <x v="0"/>
    <x v="7"/>
  </r>
  <r>
    <x v="1909"/>
    <x v="1901"/>
    <x v="107"/>
    <x v="186"/>
    <x v="1845"/>
    <n v="3"/>
    <n v="1"/>
    <x v="2"/>
    <x v="6"/>
    <x v="0"/>
    <x v="5"/>
  </r>
  <r>
    <x v="1910"/>
    <x v="1902"/>
    <x v="193"/>
    <x v="74"/>
    <x v="1846"/>
    <n v="5"/>
    <n v="2"/>
    <x v="0"/>
    <x v="12"/>
    <x v="0"/>
    <x v="2"/>
  </r>
  <r>
    <x v="1911"/>
    <x v="1903"/>
    <x v="239"/>
    <x v="97"/>
    <x v="1847"/>
    <n v="5"/>
    <n v="1"/>
    <x v="0"/>
    <x v="9"/>
    <x v="0"/>
    <x v="6"/>
  </r>
  <r>
    <x v="1912"/>
    <x v="1904"/>
    <x v="14"/>
    <x v="250"/>
    <x v="1848"/>
    <n v="3"/>
    <n v="1"/>
    <x v="0"/>
    <x v="5"/>
    <x v="0"/>
    <x v="5"/>
  </r>
  <r>
    <x v="1913"/>
    <x v="1905"/>
    <x v="18"/>
    <x v="42"/>
    <x v="1849"/>
    <n v="5"/>
    <n v="1"/>
    <x v="0"/>
    <x v="9"/>
    <x v="0"/>
    <x v="6"/>
  </r>
  <r>
    <x v="1914"/>
    <x v="1906"/>
    <x v="138"/>
    <x v="108"/>
    <x v="1850"/>
    <n v="4"/>
    <n v="3"/>
    <x v="3"/>
    <x v="49"/>
    <x v="32"/>
    <x v="1"/>
  </r>
  <r>
    <x v="1915"/>
    <x v="1907"/>
    <x v="126"/>
    <x v="18"/>
    <x v="1851"/>
    <n v="5"/>
    <n v="1"/>
    <x v="4"/>
    <x v="50"/>
    <x v="32"/>
    <x v="4"/>
  </r>
  <r>
    <x v="1916"/>
    <x v="1908"/>
    <x v="4"/>
    <x v="111"/>
    <x v="1852"/>
    <n v="1"/>
    <n v="1"/>
    <x v="0"/>
    <x v="18"/>
    <x v="32"/>
    <x v="0"/>
  </r>
  <r>
    <x v="1917"/>
    <x v="1909"/>
    <x v="73"/>
    <x v="33"/>
    <x v="1853"/>
    <n v="5"/>
    <n v="2"/>
    <x v="2"/>
    <x v="7"/>
    <x v="32"/>
    <x v="2"/>
  </r>
  <r>
    <x v="1918"/>
    <x v="1910"/>
    <x v="14"/>
    <x v="253"/>
    <x v="1854"/>
    <n v="2"/>
    <n v="1"/>
    <x v="0"/>
    <x v="0"/>
    <x v="32"/>
    <x v="0"/>
  </r>
  <r>
    <x v="1919"/>
    <x v="1911"/>
    <x v="345"/>
    <x v="55"/>
    <x v="1855"/>
    <n v="5"/>
    <n v="5"/>
    <x v="4"/>
    <x v="10"/>
    <x v="32"/>
    <x v="1"/>
  </r>
  <r>
    <x v="1920"/>
    <x v="1912"/>
    <x v="53"/>
    <x v="182"/>
    <x v="1856"/>
    <n v="5"/>
    <n v="1"/>
    <x v="0"/>
    <x v="9"/>
    <x v="32"/>
    <x v="6"/>
  </r>
  <r>
    <x v="1921"/>
    <x v="1913"/>
    <x v="346"/>
    <x v="75"/>
    <x v="1857"/>
    <n v="5"/>
    <n v="3"/>
    <x v="3"/>
    <x v="19"/>
    <x v="0"/>
    <x v="1"/>
  </r>
  <r>
    <x v="1922"/>
    <x v="1914"/>
    <x v="122"/>
    <x v="60"/>
    <x v="1858"/>
    <n v="5"/>
    <n v="1"/>
    <x v="0"/>
    <x v="9"/>
    <x v="0"/>
    <x v="6"/>
  </r>
  <r>
    <x v="1923"/>
    <x v="1915"/>
    <x v="22"/>
    <x v="33"/>
    <x v="1859"/>
    <n v="5"/>
    <n v="1"/>
    <x v="0"/>
    <x v="9"/>
    <x v="0"/>
    <x v="6"/>
  </r>
  <r>
    <x v="1924"/>
    <x v="1916"/>
    <x v="33"/>
    <x v="81"/>
    <x v="1860"/>
    <n v="5"/>
    <n v="2"/>
    <x v="2"/>
    <x v="7"/>
    <x v="0"/>
    <x v="2"/>
  </r>
  <r>
    <x v="1925"/>
    <x v="1917"/>
    <x v="88"/>
    <x v="96"/>
    <x v="1861"/>
    <n v="5"/>
    <n v="1"/>
    <x v="0"/>
    <x v="9"/>
    <x v="0"/>
    <x v="6"/>
  </r>
  <r>
    <x v="1926"/>
    <x v="1918"/>
    <x v="88"/>
    <x v="32"/>
    <x v="268"/>
    <n v="5"/>
    <n v="1"/>
    <x v="0"/>
    <x v="9"/>
    <x v="0"/>
    <x v="6"/>
  </r>
  <r>
    <x v="1927"/>
    <x v="1919"/>
    <x v="271"/>
    <x v="72"/>
    <x v="1862"/>
    <n v="5"/>
    <n v="3"/>
    <x v="3"/>
    <x v="19"/>
    <x v="0"/>
    <x v="1"/>
  </r>
  <r>
    <x v="1928"/>
    <x v="1920"/>
    <x v="85"/>
    <x v="23"/>
    <x v="1863"/>
    <n v="5"/>
    <n v="1"/>
    <x v="0"/>
    <x v="9"/>
    <x v="0"/>
    <x v="6"/>
  </r>
  <r>
    <x v="1929"/>
    <x v="1921"/>
    <x v="17"/>
    <x v="188"/>
    <x v="1864"/>
    <n v="5"/>
    <n v="2"/>
    <x v="2"/>
    <x v="7"/>
    <x v="0"/>
    <x v="2"/>
  </r>
  <r>
    <x v="1930"/>
    <x v="1922"/>
    <x v="61"/>
    <x v="185"/>
    <x v="1865"/>
    <n v="2"/>
    <n v="1"/>
    <x v="0"/>
    <x v="0"/>
    <x v="0"/>
    <x v="0"/>
  </r>
  <r>
    <x v="1931"/>
    <x v="1923"/>
    <x v="126"/>
    <x v="158"/>
    <x v="1866"/>
    <n v="4"/>
    <n v="1"/>
    <x v="2"/>
    <x v="21"/>
    <x v="0"/>
    <x v="2"/>
  </r>
  <r>
    <x v="1932"/>
    <x v="1924"/>
    <x v="44"/>
    <x v="89"/>
    <x v="1867"/>
    <n v="5"/>
    <n v="2"/>
    <x v="0"/>
    <x v="12"/>
    <x v="0"/>
    <x v="2"/>
  </r>
  <r>
    <x v="1933"/>
    <x v="1925"/>
    <x v="34"/>
    <x v="96"/>
    <x v="1868"/>
    <n v="5"/>
    <n v="1"/>
    <x v="0"/>
    <x v="9"/>
    <x v="0"/>
    <x v="6"/>
  </r>
  <r>
    <x v="1934"/>
    <x v="1926"/>
    <x v="178"/>
    <x v="65"/>
    <x v="1869"/>
    <n v="5"/>
    <n v="5"/>
    <x v="4"/>
    <x v="10"/>
    <x v="0"/>
    <x v="1"/>
  </r>
  <r>
    <x v="1935"/>
    <x v="1927"/>
    <x v="37"/>
    <x v="274"/>
    <x v="1311"/>
    <n v="2"/>
    <n v="1"/>
    <x v="0"/>
    <x v="0"/>
    <x v="0"/>
    <x v="0"/>
  </r>
  <r>
    <x v="1936"/>
    <x v="1928"/>
    <x v="47"/>
    <x v="55"/>
    <x v="1870"/>
    <n v="5"/>
    <n v="4"/>
    <x v="1"/>
    <x v="1"/>
    <x v="0"/>
    <x v="1"/>
  </r>
  <r>
    <x v="1937"/>
    <x v="1929"/>
    <x v="8"/>
    <x v="267"/>
    <x v="1871"/>
    <n v="3"/>
    <n v="1"/>
    <x v="0"/>
    <x v="5"/>
    <x v="0"/>
    <x v="5"/>
  </r>
  <r>
    <x v="1938"/>
    <x v="1930"/>
    <x v="347"/>
    <x v="136"/>
    <x v="1872"/>
    <n v="4"/>
    <n v="2"/>
    <x v="2"/>
    <x v="29"/>
    <x v="0"/>
    <x v="2"/>
  </r>
  <r>
    <x v="1939"/>
    <x v="1931"/>
    <x v="71"/>
    <x v="60"/>
    <x v="1873"/>
    <n v="5"/>
    <n v="1"/>
    <x v="0"/>
    <x v="9"/>
    <x v="0"/>
    <x v="6"/>
  </r>
  <r>
    <x v="1940"/>
    <x v="1932"/>
    <x v="38"/>
    <x v="40"/>
    <x v="1874"/>
    <n v="5"/>
    <n v="1"/>
    <x v="0"/>
    <x v="9"/>
    <x v="0"/>
    <x v="6"/>
  </r>
  <r>
    <x v="1941"/>
    <x v="1933"/>
    <x v="150"/>
    <x v="74"/>
    <x v="1875"/>
    <n v="5"/>
    <n v="1"/>
    <x v="0"/>
    <x v="9"/>
    <x v="0"/>
    <x v="6"/>
  </r>
  <r>
    <x v="1942"/>
    <x v="1934"/>
    <x v="48"/>
    <x v="286"/>
    <x v="1876"/>
    <n v="5"/>
    <n v="1"/>
    <x v="2"/>
    <x v="2"/>
    <x v="0"/>
    <x v="2"/>
  </r>
  <r>
    <x v="1943"/>
    <x v="1935"/>
    <x v="91"/>
    <x v="35"/>
    <x v="1877"/>
    <n v="5"/>
    <n v="3"/>
    <x v="1"/>
    <x v="8"/>
    <x v="0"/>
    <x v="2"/>
  </r>
  <r>
    <x v="1944"/>
    <x v="1936"/>
    <x v="24"/>
    <x v="121"/>
    <x v="1878"/>
    <n v="4"/>
    <n v="1"/>
    <x v="0"/>
    <x v="11"/>
    <x v="0"/>
    <x v="7"/>
  </r>
  <r>
    <x v="1945"/>
    <x v="1937"/>
    <x v="32"/>
    <x v="123"/>
    <x v="1879"/>
    <n v="4"/>
    <n v="1"/>
    <x v="4"/>
    <x v="61"/>
    <x v="0"/>
    <x v="4"/>
  </r>
  <r>
    <x v="1946"/>
    <x v="1938"/>
    <x v="103"/>
    <x v="109"/>
    <x v="1880"/>
    <n v="5"/>
    <n v="1"/>
    <x v="0"/>
    <x v="9"/>
    <x v="0"/>
    <x v="6"/>
  </r>
  <r>
    <x v="1947"/>
    <x v="1939"/>
    <x v="18"/>
    <x v="62"/>
    <x v="1881"/>
    <n v="5"/>
    <n v="1"/>
    <x v="0"/>
    <x v="9"/>
    <x v="0"/>
    <x v="6"/>
  </r>
  <r>
    <x v="1948"/>
    <x v="1940"/>
    <x v="3"/>
    <x v="62"/>
    <x v="1882"/>
    <n v="5"/>
    <n v="2"/>
    <x v="2"/>
    <x v="7"/>
    <x v="0"/>
    <x v="2"/>
  </r>
  <r>
    <x v="1949"/>
    <x v="1941"/>
    <x v="257"/>
    <x v="33"/>
    <x v="1883"/>
    <n v="5"/>
    <n v="4"/>
    <x v="4"/>
    <x v="23"/>
    <x v="0"/>
    <x v="1"/>
  </r>
  <r>
    <x v="1950"/>
    <x v="1942"/>
    <x v="66"/>
    <x v="102"/>
    <x v="1884"/>
    <n v="3"/>
    <n v="1"/>
    <x v="0"/>
    <x v="5"/>
    <x v="0"/>
    <x v="5"/>
  </r>
  <r>
    <x v="1951"/>
    <x v="1943"/>
    <x v="27"/>
    <x v="92"/>
    <x v="1885"/>
    <n v="5"/>
    <n v="1"/>
    <x v="2"/>
    <x v="2"/>
    <x v="0"/>
    <x v="2"/>
  </r>
  <r>
    <x v="1952"/>
    <x v="1944"/>
    <x v="229"/>
    <x v="226"/>
    <x v="1886"/>
    <n v="3"/>
    <n v="2"/>
    <x v="0"/>
    <x v="37"/>
    <x v="0"/>
    <x v="5"/>
  </r>
  <r>
    <x v="1953"/>
    <x v="1945"/>
    <x v="6"/>
    <x v="31"/>
    <x v="983"/>
    <n v="5"/>
    <n v="1"/>
    <x v="0"/>
    <x v="9"/>
    <x v="0"/>
    <x v="6"/>
  </r>
  <r>
    <x v="1954"/>
    <x v="1946"/>
    <x v="45"/>
    <x v="117"/>
    <x v="1887"/>
    <n v="3"/>
    <n v="1"/>
    <x v="0"/>
    <x v="5"/>
    <x v="0"/>
    <x v="5"/>
  </r>
  <r>
    <x v="1955"/>
    <x v="1947"/>
    <x v="44"/>
    <x v="79"/>
    <x v="1888"/>
    <n v="5"/>
    <n v="2"/>
    <x v="0"/>
    <x v="12"/>
    <x v="0"/>
    <x v="2"/>
  </r>
  <r>
    <x v="1956"/>
    <x v="1948"/>
    <x v="34"/>
    <x v="72"/>
    <x v="1889"/>
    <n v="5"/>
    <n v="1"/>
    <x v="0"/>
    <x v="9"/>
    <x v="0"/>
    <x v="6"/>
  </r>
  <r>
    <x v="1957"/>
    <x v="1949"/>
    <x v="185"/>
    <x v="283"/>
    <x v="1890"/>
    <n v="3"/>
    <n v="2"/>
    <x v="2"/>
    <x v="17"/>
    <x v="0"/>
    <x v="5"/>
  </r>
  <r>
    <x v="1958"/>
    <x v="1950"/>
    <x v="25"/>
    <x v="236"/>
    <x v="1891"/>
    <n v="5"/>
    <n v="2"/>
    <x v="2"/>
    <x v="7"/>
    <x v="0"/>
    <x v="2"/>
  </r>
  <r>
    <x v="1959"/>
    <x v="1951"/>
    <x v="177"/>
    <x v="120"/>
    <x v="1892"/>
    <n v="4"/>
    <n v="2"/>
    <x v="2"/>
    <x v="29"/>
    <x v="0"/>
    <x v="2"/>
  </r>
  <r>
    <x v="1960"/>
    <x v="1952"/>
    <x v="240"/>
    <x v="158"/>
    <x v="1893"/>
    <n v="4"/>
    <n v="3"/>
    <x v="1"/>
    <x v="36"/>
    <x v="0"/>
    <x v="2"/>
  </r>
  <r>
    <x v="1961"/>
    <x v="1953"/>
    <x v="348"/>
    <x v="31"/>
    <x v="1894"/>
    <n v="5"/>
    <n v="5"/>
    <x v="4"/>
    <x v="10"/>
    <x v="0"/>
    <x v="1"/>
  </r>
  <r>
    <x v="1962"/>
    <x v="1954"/>
    <x v="100"/>
    <x v="19"/>
    <x v="1895"/>
    <n v="5"/>
    <n v="3"/>
    <x v="2"/>
    <x v="31"/>
    <x v="0"/>
    <x v="2"/>
  </r>
  <r>
    <x v="1963"/>
    <x v="1955"/>
    <x v="61"/>
    <x v="249"/>
    <x v="1896"/>
    <n v="4"/>
    <n v="1"/>
    <x v="0"/>
    <x v="11"/>
    <x v="0"/>
    <x v="7"/>
  </r>
  <r>
    <x v="1964"/>
    <x v="1956"/>
    <x v="1"/>
    <x v="188"/>
    <x v="1897"/>
    <n v="5"/>
    <n v="4"/>
    <x v="1"/>
    <x v="1"/>
    <x v="0"/>
    <x v="1"/>
  </r>
  <r>
    <x v="1965"/>
    <x v="1957"/>
    <x v="88"/>
    <x v="35"/>
    <x v="1898"/>
    <n v="5"/>
    <n v="1"/>
    <x v="0"/>
    <x v="9"/>
    <x v="0"/>
    <x v="6"/>
  </r>
  <r>
    <x v="1966"/>
    <x v="1958"/>
    <x v="138"/>
    <x v="68"/>
    <x v="1899"/>
    <n v="5"/>
    <n v="3"/>
    <x v="2"/>
    <x v="31"/>
    <x v="0"/>
    <x v="2"/>
  </r>
  <r>
    <x v="1967"/>
    <x v="1959"/>
    <x v="53"/>
    <x v="56"/>
    <x v="1900"/>
    <n v="5"/>
    <n v="1"/>
    <x v="0"/>
    <x v="9"/>
    <x v="0"/>
    <x v="6"/>
  </r>
  <r>
    <x v="1968"/>
    <x v="1960"/>
    <x v="88"/>
    <x v="216"/>
    <x v="1901"/>
    <n v="3"/>
    <n v="1"/>
    <x v="0"/>
    <x v="5"/>
    <x v="0"/>
    <x v="5"/>
  </r>
  <r>
    <x v="1969"/>
    <x v="1961"/>
    <x v="88"/>
    <x v="10"/>
    <x v="1902"/>
    <n v="5"/>
    <n v="1"/>
    <x v="0"/>
    <x v="9"/>
    <x v="0"/>
    <x v="6"/>
  </r>
  <r>
    <x v="1970"/>
    <x v="1962"/>
    <x v="32"/>
    <x v="79"/>
    <x v="1903"/>
    <n v="5"/>
    <n v="1"/>
    <x v="2"/>
    <x v="2"/>
    <x v="0"/>
    <x v="2"/>
  </r>
  <r>
    <x v="1971"/>
    <x v="1963"/>
    <x v="106"/>
    <x v="190"/>
    <x v="1904"/>
    <n v="2"/>
    <n v="2"/>
    <x v="0"/>
    <x v="40"/>
    <x v="0"/>
    <x v="0"/>
  </r>
  <r>
    <x v="1972"/>
    <x v="1964"/>
    <x v="349"/>
    <x v="96"/>
    <x v="1905"/>
    <n v="5"/>
    <n v="5"/>
    <x v="4"/>
    <x v="10"/>
    <x v="0"/>
    <x v="1"/>
  </r>
  <r>
    <x v="1973"/>
    <x v="1965"/>
    <x v="235"/>
    <x v="54"/>
    <x v="1906"/>
    <n v="5"/>
    <n v="3"/>
    <x v="1"/>
    <x v="8"/>
    <x v="0"/>
    <x v="2"/>
  </r>
  <r>
    <x v="1974"/>
    <x v="1966"/>
    <x v="350"/>
    <x v="15"/>
    <x v="1907"/>
    <n v="5"/>
    <n v="5"/>
    <x v="4"/>
    <x v="10"/>
    <x v="0"/>
    <x v="1"/>
  </r>
  <r>
    <x v="1975"/>
    <x v="1967"/>
    <x v="98"/>
    <x v="55"/>
    <x v="1908"/>
    <n v="5"/>
    <n v="3"/>
    <x v="1"/>
    <x v="8"/>
    <x v="0"/>
    <x v="2"/>
  </r>
  <r>
    <x v="1976"/>
    <x v="1968"/>
    <x v="72"/>
    <x v="10"/>
    <x v="1909"/>
    <n v="5"/>
    <n v="2"/>
    <x v="2"/>
    <x v="7"/>
    <x v="0"/>
    <x v="2"/>
  </r>
  <r>
    <x v="1977"/>
    <x v="1969"/>
    <x v="44"/>
    <x v="184"/>
    <x v="1910"/>
    <n v="5"/>
    <n v="2"/>
    <x v="0"/>
    <x v="12"/>
    <x v="0"/>
    <x v="2"/>
  </r>
  <r>
    <x v="1978"/>
    <x v="1970"/>
    <x v="150"/>
    <x v="74"/>
    <x v="1911"/>
    <n v="5"/>
    <n v="1"/>
    <x v="0"/>
    <x v="9"/>
    <x v="0"/>
    <x v="6"/>
  </r>
  <r>
    <x v="1979"/>
    <x v="1971"/>
    <x v="200"/>
    <x v="96"/>
    <x v="1912"/>
    <n v="5"/>
    <n v="1"/>
    <x v="0"/>
    <x v="9"/>
    <x v="0"/>
    <x v="6"/>
  </r>
  <r>
    <x v="1980"/>
    <x v="1972"/>
    <x v="95"/>
    <x v="21"/>
    <x v="1913"/>
    <n v="5"/>
    <n v="1"/>
    <x v="0"/>
    <x v="9"/>
    <x v="0"/>
    <x v="6"/>
  </r>
  <r>
    <x v="1981"/>
    <x v="1973"/>
    <x v="110"/>
    <x v="18"/>
    <x v="1914"/>
    <n v="5"/>
    <n v="2"/>
    <x v="1"/>
    <x v="16"/>
    <x v="0"/>
    <x v="2"/>
  </r>
  <r>
    <x v="1982"/>
    <x v="1974"/>
    <x v="85"/>
    <x v="152"/>
    <x v="1915"/>
    <n v="2"/>
    <n v="1"/>
    <x v="0"/>
    <x v="0"/>
    <x v="0"/>
    <x v="0"/>
  </r>
  <r>
    <x v="1983"/>
    <x v="1975"/>
    <x v="351"/>
    <x v="18"/>
    <x v="1916"/>
    <n v="5"/>
    <n v="5"/>
    <x v="4"/>
    <x v="10"/>
    <x v="0"/>
    <x v="1"/>
  </r>
  <r>
    <x v="1984"/>
    <x v="1976"/>
    <x v="352"/>
    <x v="31"/>
    <x v="1917"/>
    <n v="5"/>
    <n v="5"/>
    <x v="4"/>
    <x v="10"/>
    <x v="0"/>
    <x v="1"/>
  </r>
  <r>
    <x v="1985"/>
    <x v="1977"/>
    <x v="34"/>
    <x v="118"/>
    <x v="1918"/>
    <n v="4"/>
    <n v="1"/>
    <x v="0"/>
    <x v="11"/>
    <x v="0"/>
    <x v="7"/>
  </r>
  <r>
    <x v="1986"/>
    <x v="1978"/>
    <x v="330"/>
    <x v="33"/>
    <x v="1919"/>
    <n v="5"/>
    <n v="3"/>
    <x v="2"/>
    <x v="31"/>
    <x v="0"/>
    <x v="2"/>
  </r>
  <r>
    <x v="1987"/>
    <x v="1979"/>
    <x v="121"/>
    <x v="56"/>
    <x v="1920"/>
    <n v="5"/>
    <n v="3"/>
    <x v="3"/>
    <x v="19"/>
    <x v="0"/>
    <x v="1"/>
  </r>
  <r>
    <x v="1988"/>
    <x v="1980"/>
    <x v="353"/>
    <x v="55"/>
    <x v="1921"/>
    <n v="5"/>
    <n v="5"/>
    <x v="4"/>
    <x v="10"/>
    <x v="0"/>
    <x v="1"/>
  </r>
  <r>
    <x v="1989"/>
    <x v="1981"/>
    <x v="168"/>
    <x v="283"/>
    <x v="1922"/>
    <n v="3"/>
    <n v="2"/>
    <x v="0"/>
    <x v="37"/>
    <x v="0"/>
    <x v="5"/>
  </r>
  <r>
    <x v="1990"/>
    <x v="1982"/>
    <x v="37"/>
    <x v="287"/>
    <x v="1923"/>
    <n v="3"/>
    <n v="1"/>
    <x v="0"/>
    <x v="5"/>
    <x v="0"/>
    <x v="5"/>
  </r>
  <r>
    <x v="1991"/>
    <x v="1983"/>
    <x v="122"/>
    <x v="112"/>
    <x v="1924"/>
    <n v="5"/>
    <n v="1"/>
    <x v="0"/>
    <x v="9"/>
    <x v="0"/>
    <x v="6"/>
  </r>
  <r>
    <x v="1992"/>
    <x v="1984"/>
    <x v="354"/>
    <x v="92"/>
    <x v="1925"/>
    <n v="5"/>
    <n v="5"/>
    <x v="4"/>
    <x v="10"/>
    <x v="0"/>
    <x v="1"/>
  </r>
  <r>
    <x v="1993"/>
    <x v="1985"/>
    <x v="8"/>
    <x v="137"/>
    <x v="1926"/>
    <n v="4"/>
    <n v="1"/>
    <x v="0"/>
    <x v="11"/>
    <x v="0"/>
    <x v="7"/>
  </r>
  <r>
    <x v="1994"/>
    <x v="1986"/>
    <x v="228"/>
    <x v="55"/>
    <x v="1927"/>
    <n v="5"/>
    <n v="4"/>
    <x v="3"/>
    <x v="30"/>
    <x v="0"/>
    <x v="1"/>
  </r>
  <r>
    <x v="1995"/>
    <x v="1987"/>
    <x v="64"/>
    <x v="194"/>
    <x v="1928"/>
    <n v="2"/>
    <n v="1"/>
    <x v="0"/>
    <x v="0"/>
    <x v="0"/>
    <x v="0"/>
  </r>
  <r>
    <x v="1996"/>
    <x v="1988"/>
    <x v="60"/>
    <x v="149"/>
    <x v="1929"/>
    <n v="5"/>
    <n v="2"/>
    <x v="2"/>
    <x v="7"/>
    <x v="0"/>
    <x v="2"/>
  </r>
  <r>
    <x v="1997"/>
    <x v="1989"/>
    <x v="122"/>
    <x v="195"/>
    <x v="1930"/>
    <n v="2"/>
    <n v="1"/>
    <x v="0"/>
    <x v="0"/>
    <x v="0"/>
    <x v="0"/>
  </r>
  <r>
    <x v="1998"/>
    <x v="1990"/>
    <x v="189"/>
    <x v="23"/>
    <x v="1931"/>
    <n v="5"/>
    <n v="2"/>
    <x v="2"/>
    <x v="7"/>
    <x v="0"/>
    <x v="2"/>
  </r>
  <r>
    <x v="1999"/>
    <x v="1991"/>
    <x v="226"/>
    <x v="81"/>
    <x v="1932"/>
    <n v="5"/>
    <n v="3"/>
    <x v="2"/>
    <x v="31"/>
    <x v="0"/>
    <x v="2"/>
  </r>
  <r>
    <x v="2000"/>
    <x v="1992"/>
    <x v="31"/>
    <x v="233"/>
    <x v="1933"/>
    <n v="2"/>
    <n v="1"/>
    <x v="0"/>
    <x v="0"/>
    <x v="0"/>
    <x v="0"/>
  </r>
  <r>
    <x v="2001"/>
    <x v="1993"/>
    <x v="101"/>
    <x v="18"/>
    <x v="1258"/>
    <n v="5"/>
    <n v="2"/>
    <x v="0"/>
    <x v="12"/>
    <x v="0"/>
    <x v="2"/>
  </r>
  <r>
    <x v="2002"/>
    <x v="1994"/>
    <x v="42"/>
    <x v="188"/>
    <x v="1934"/>
    <n v="5"/>
    <n v="2"/>
    <x v="2"/>
    <x v="7"/>
    <x v="0"/>
    <x v="2"/>
  </r>
  <r>
    <x v="2003"/>
    <x v="1995"/>
    <x v="171"/>
    <x v="168"/>
    <x v="1935"/>
    <n v="2"/>
    <n v="1"/>
    <x v="0"/>
    <x v="0"/>
    <x v="0"/>
    <x v="0"/>
  </r>
  <r>
    <x v="2004"/>
    <x v="1996"/>
    <x v="355"/>
    <x v="23"/>
    <x v="1936"/>
    <n v="5"/>
    <n v="5"/>
    <x v="4"/>
    <x v="10"/>
    <x v="0"/>
    <x v="1"/>
  </r>
  <r>
    <x v="2005"/>
    <x v="1997"/>
    <x v="277"/>
    <x v="211"/>
    <x v="1937"/>
    <n v="5"/>
    <n v="5"/>
    <x v="4"/>
    <x v="10"/>
    <x v="0"/>
    <x v="1"/>
  </r>
  <r>
    <x v="2006"/>
    <x v="1998"/>
    <x v="109"/>
    <x v="96"/>
    <x v="1938"/>
    <n v="5"/>
    <n v="3"/>
    <x v="2"/>
    <x v="31"/>
    <x v="0"/>
    <x v="2"/>
  </r>
  <r>
    <x v="2007"/>
    <x v="1999"/>
    <x v="356"/>
    <x v="15"/>
    <x v="1939"/>
    <n v="5"/>
    <n v="5"/>
    <x v="4"/>
    <x v="10"/>
    <x v="0"/>
    <x v="1"/>
  </r>
  <r>
    <x v="2008"/>
    <x v="2000"/>
    <x v="107"/>
    <x v="21"/>
    <x v="1940"/>
    <n v="5"/>
    <n v="1"/>
    <x v="0"/>
    <x v="9"/>
    <x v="0"/>
    <x v="6"/>
  </r>
  <r>
    <x v="2009"/>
    <x v="2001"/>
    <x v="37"/>
    <x v="260"/>
    <x v="1941"/>
    <n v="3"/>
    <n v="1"/>
    <x v="0"/>
    <x v="5"/>
    <x v="0"/>
    <x v="5"/>
  </r>
  <r>
    <x v="2010"/>
    <x v="2002"/>
    <x v="240"/>
    <x v="109"/>
    <x v="1942"/>
    <n v="5"/>
    <n v="3"/>
    <x v="4"/>
    <x v="32"/>
    <x v="0"/>
    <x v="1"/>
  </r>
  <r>
    <x v="2011"/>
    <x v="2003"/>
    <x v="134"/>
    <x v="112"/>
    <x v="1943"/>
    <n v="5"/>
    <n v="1"/>
    <x v="2"/>
    <x v="2"/>
    <x v="0"/>
    <x v="2"/>
  </r>
  <r>
    <x v="2012"/>
    <x v="2004"/>
    <x v="183"/>
    <x v="43"/>
    <x v="1944"/>
    <n v="5"/>
    <n v="2"/>
    <x v="2"/>
    <x v="7"/>
    <x v="0"/>
    <x v="2"/>
  </r>
  <r>
    <x v="2013"/>
    <x v="2005"/>
    <x v="269"/>
    <x v="72"/>
    <x v="1945"/>
    <n v="5"/>
    <n v="2"/>
    <x v="2"/>
    <x v="7"/>
    <x v="0"/>
    <x v="2"/>
  </r>
  <r>
    <x v="2014"/>
    <x v="2006"/>
    <x v="106"/>
    <x v="138"/>
    <x v="1946"/>
    <n v="3"/>
    <n v="2"/>
    <x v="2"/>
    <x v="17"/>
    <x v="0"/>
    <x v="5"/>
  </r>
  <r>
    <x v="2015"/>
    <x v="2007"/>
    <x v="93"/>
    <x v="141"/>
    <x v="696"/>
    <n v="1"/>
    <n v="1"/>
    <x v="0"/>
    <x v="18"/>
    <x v="0"/>
    <x v="0"/>
  </r>
  <r>
    <x v="2016"/>
    <x v="2008"/>
    <x v="63"/>
    <x v="201"/>
    <x v="1947"/>
    <n v="4"/>
    <n v="1"/>
    <x v="0"/>
    <x v="11"/>
    <x v="0"/>
    <x v="7"/>
  </r>
  <r>
    <x v="2017"/>
    <x v="2009"/>
    <x v="215"/>
    <x v="55"/>
    <x v="1948"/>
    <n v="5"/>
    <n v="2"/>
    <x v="2"/>
    <x v="7"/>
    <x v="0"/>
    <x v="2"/>
  </r>
  <r>
    <x v="2018"/>
    <x v="2010"/>
    <x v="126"/>
    <x v="181"/>
    <x v="1949"/>
    <n v="4"/>
    <n v="1"/>
    <x v="0"/>
    <x v="11"/>
    <x v="0"/>
    <x v="7"/>
  </r>
  <r>
    <x v="2019"/>
    <x v="2011"/>
    <x v="34"/>
    <x v="87"/>
    <x v="1950"/>
    <n v="5"/>
    <n v="1"/>
    <x v="0"/>
    <x v="9"/>
    <x v="0"/>
    <x v="6"/>
  </r>
  <r>
    <x v="2020"/>
    <x v="2012"/>
    <x v="182"/>
    <x v="216"/>
    <x v="1951"/>
    <n v="3"/>
    <n v="1"/>
    <x v="0"/>
    <x v="5"/>
    <x v="0"/>
    <x v="5"/>
  </r>
  <r>
    <x v="2021"/>
    <x v="2013"/>
    <x v="291"/>
    <x v="12"/>
    <x v="1952"/>
    <n v="5"/>
    <n v="5"/>
    <x v="4"/>
    <x v="10"/>
    <x v="0"/>
    <x v="1"/>
  </r>
  <r>
    <x v="2022"/>
    <x v="2014"/>
    <x v="200"/>
    <x v="186"/>
    <x v="1953"/>
    <n v="3"/>
    <n v="1"/>
    <x v="2"/>
    <x v="6"/>
    <x v="0"/>
    <x v="5"/>
  </r>
  <r>
    <x v="2023"/>
    <x v="2015"/>
    <x v="53"/>
    <x v="9"/>
    <x v="1954"/>
    <n v="5"/>
    <n v="1"/>
    <x v="2"/>
    <x v="2"/>
    <x v="0"/>
    <x v="2"/>
  </r>
  <r>
    <x v="2024"/>
    <x v="2016"/>
    <x v="37"/>
    <x v="152"/>
    <x v="14"/>
    <n v="2"/>
    <n v="1"/>
    <x v="0"/>
    <x v="0"/>
    <x v="0"/>
    <x v="0"/>
  </r>
  <r>
    <x v="2025"/>
    <x v="2017"/>
    <x v="86"/>
    <x v="100"/>
    <x v="1955"/>
    <n v="2"/>
    <n v="1"/>
    <x v="0"/>
    <x v="0"/>
    <x v="0"/>
    <x v="0"/>
  </r>
  <r>
    <x v="2026"/>
    <x v="2018"/>
    <x v="124"/>
    <x v="27"/>
    <x v="1956"/>
    <n v="5"/>
    <n v="2"/>
    <x v="2"/>
    <x v="7"/>
    <x v="0"/>
    <x v="2"/>
  </r>
  <r>
    <x v="2027"/>
    <x v="2019"/>
    <x v="314"/>
    <x v="65"/>
    <x v="1957"/>
    <n v="5"/>
    <n v="3"/>
    <x v="1"/>
    <x v="8"/>
    <x v="0"/>
    <x v="2"/>
  </r>
  <r>
    <x v="2028"/>
    <x v="2020"/>
    <x v="16"/>
    <x v="258"/>
    <x v="1958"/>
    <n v="2"/>
    <n v="1"/>
    <x v="0"/>
    <x v="0"/>
    <x v="0"/>
    <x v="0"/>
  </r>
  <r>
    <x v="2029"/>
    <x v="2021"/>
    <x v="2"/>
    <x v="68"/>
    <x v="1959"/>
    <n v="5"/>
    <n v="1"/>
    <x v="0"/>
    <x v="9"/>
    <x v="0"/>
    <x v="6"/>
  </r>
  <r>
    <x v="2030"/>
    <x v="2022"/>
    <x v="63"/>
    <x v="234"/>
    <x v="1960"/>
    <n v="3"/>
    <n v="1"/>
    <x v="0"/>
    <x v="5"/>
    <x v="0"/>
    <x v="5"/>
  </r>
  <r>
    <x v="2031"/>
    <x v="2023"/>
    <x v="204"/>
    <x v="3"/>
    <x v="1961"/>
    <n v="5"/>
    <n v="2"/>
    <x v="2"/>
    <x v="7"/>
    <x v="0"/>
    <x v="2"/>
  </r>
  <r>
    <x v="2032"/>
    <x v="2024"/>
    <x v="182"/>
    <x v="214"/>
    <x v="1962"/>
    <n v="4"/>
    <n v="1"/>
    <x v="0"/>
    <x v="11"/>
    <x v="0"/>
    <x v="7"/>
  </r>
  <r>
    <x v="2033"/>
    <x v="2025"/>
    <x v="18"/>
    <x v="57"/>
    <x v="480"/>
    <n v="5"/>
    <n v="1"/>
    <x v="0"/>
    <x v="9"/>
    <x v="0"/>
    <x v="6"/>
  </r>
  <r>
    <x v="2034"/>
    <x v="2026"/>
    <x v="171"/>
    <x v="18"/>
    <x v="1963"/>
    <n v="5"/>
    <n v="1"/>
    <x v="0"/>
    <x v="9"/>
    <x v="0"/>
    <x v="6"/>
  </r>
  <r>
    <x v="2035"/>
    <x v="2027"/>
    <x v="37"/>
    <x v="232"/>
    <x v="1964"/>
    <n v="3"/>
    <n v="1"/>
    <x v="4"/>
    <x v="62"/>
    <x v="0"/>
    <x v="4"/>
  </r>
  <r>
    <x v="2036"/>
    <x v="2028"/>
    <x v="16"/>
    <x v="58"/>
    <x v="1102"/>
    <n v="4"/>
    <n v="1"/>
    <x v="0"/>
    <x v="11"/>
    <x v="0"/>
    <x v="7"/>
  </r>
  <r>
    <x v="2037"/>
    <x v="2029"/>
    <x v="38"/>
    <x v="288"/>
    <x v="1965"/>
    <n v="2"/>
    <n v="1"/>
    <x v="0"/>
    <x v="0"/>
    <x v="0"/>
    <x v="0"/>
  </r>
  <r>
    <x v="2038"/>
    <x v="2030"/>
    <x v="139"/>
    <x v="96"/>
    <x v="1966"/>
    <n v="5"/>
    <n v="1"/>
    <x v="0"/>
    <x v="9"/>
    <x v="0"/>
    <x v="6"/>
  </r>
  <r>
    <x v="2039"/>
    <x v="2031"/>
    <x v="53"/>
    <x v="112"/>
    <x v="1967"/>
    <n v="5"/>
    <n v="1"/>
    <x v="2"/>
    <x v="2"/>
    <x v="0"/>
    <x v="2"/>
  </r>
  <r>
    <x v="2040"/>
    <x v="2032"/>
    <x v="101"/>
    <x v="94"/>
    <x v="1968"/>
    <n v="4"/>
    <n v="2"/>
    <x v="1"/>
    <x v="39"/>
    <x v="0"/>
    <x v="2"/>
  </r>
  <r>
    <x v="2041"/>
    <x v="2033"/>
    <x v="132"/>
    <x v="3"/>
    <x v="1969"/>
    <n v="5"/>
    <n v="2"/>
    <x v="2"/>
    <x v="7"/>
    <x v="0"/>
    <x v="2"/>
  </r>
  <r>
    <x v="2042"/>
    <x v="2034"/>
    <x v="143"/>
    <x v="76"/>
    <x v="1970"/>
    <n v="5"/>
    <n v="2"/>
    <x v="2"/>
    <x v="7"/>
    <x v="0"/>
    <x v="2"/>
  </r>
  <r>
    <x v="2043"/>
    <x v="2035"/>
    <x v="88"/>
    <x v="22"/>
    <x v="1971"/>
    <n v="2"/>
    <n v="1"/>
    <x v="0"/>
    <x v="0"/>
    <x v="0"/>
    <x v="0"/>
  </r>
  <r>
    <x v="2044"/>
    <x v="2036"/>
    <x v="44"/>
    <x v="271"/>
    <x v="1972"/>
    <n v="4"/>
    <n v="2"/>
    <x v="2"/>
    <x v="29"/>
    <x v="33"/>
    <x v="2"/>
  </r>
  <r>
    <x v="2045"/>
    <x v="2037"/>
    <x v="2"/>
    <x v="203"/>
    <x v="1973"/>
    <n v="3"/>
    <n v="1"/>
    <x v="2"/>
    <x v="6"/>
    <x v="0"/>
    <x v="5"/>
  </r>
  <r>
    <x v="2046"/>
    <x v="2038"/>
    <x v="45"/>
    <x v="81"/>
    <x v="1751"/>
    <n v="5"/>
    <n v="1"/>
    <x v="2"/>
    <x v="2"/>
    <x v="0"/>
    <x v="2"/>
  </r>
  <r>
    <x v="2047"/>
    <x v="2039"/>
    <x v="89"/>
    <x v="75"/>
    <x v="1974"/>
    <n v="5"/>
    <n v="2"/>
    <x v="2"/>
    <x v="7"/>
    <x v="0"/>
    <x v="2"/>
  </r>
  <r>
    <x v="2048"/>
    <x v="2040"/>
    <x v="132"/>
    <x v="55"/>
    <x v="1975"/>
    <n v="5"/>
    <n v="2"/>
    <x v="2"/>
    <x v="7"/>
    <x v="0"/>
    <x v="2"/>
  </r>
  <r>
    <x v="2049"/>
    <x v="2041"/>
    <x v="259"/>
    <x v="74"/>
    <x v="1976"/>
    <n v="5"/>
    <n v="4"/>
    <x v="2"/>
    <x v="41"/>
    <x v="0"/>
    <x v="4"/>
  </r>
  <r>
    <x v="2050"/>
    <x v="2042"/>
    <x v="103"/>
    <x v="3"/>
    <x v="1977"/>
    <n v="5"/>
    <n v="1"/>
    <x v="0"/>
    <x v="9"/>
    <x v="0"/>
    <x v="6"/>
  </r>
  <r>
    <x v="2051"/>
    <x v="2043"/>
    <x v="137"/>
    <x v="76"/>
    <x v="1978"/>
    <n v="5"/>
    <n v="1"/>
    <x v="0"/>
    <x v="9"/>
    <x v="0"/>
    <x v="6"/>
  </r>
  <r>
    <x v="2052"/>
    <x v="2044"/>
    <x v="189"/>
    <x v="60"/>
    <x v="1979"/>
    <n v="5"/>
    <n v="2"/>
    <x v="2"/>
    <x v="7"/>
    <x v="0"/>
    <x v="2"/>
  </r>
  <r>
    <x v="2053"/>
    <x v="2045"/>
    <x v="93"/>
    <x v="67"/>
    <x v="1980"/>
    <n v="4"/>
    <n v="1"/>
    <x v="0"/>
    <x v="11"/>
    <x v="0"/>
    <x v="7"/>
  </r>
  <r>
    <x v="2054"/>
    <x v="2046"/>
    <x v="22"/>
    <x v="250"/>
    <x v="240"/>
    <n v="3"/>
    <n v="1"/>
    <x v="0"/>
    <x v="5"/>
    <x v="0"/>
    <x v="5"/>
  </r>
  <r>
    <x v="2055"/>
    <x v="2047"/>
    <x v="64"/>
    <x v="25"/>
    <x v="1981"/>
    <n v="4"/>
    <n v="1"/>
    <x v="0"/>
    <x v="11"/>
    <x v="0"/>
    <x v="7"/>
  </r>
  <r>
    <x v="2056"/>
    <x v="2048"/>
    <x v="43"/>
    <x v="97"/>
    <x v="1982"/>
    <n v="5"/>
    <n v="1"/>
    <x v="0"/>
    <x v="9"/>
    <x v="0"/>
    <x v="6"/>
  </r>
  <r>
    <x v="2057"/>
    <x v="2049"/>
    <x v="229"/>
    <x v="114"/>
    <x v="1983"/>
    <n v="4"/>
    <n v="2"/>
    <x v="2"/>
    <x v="29"/>
    <x v="0"/>
    <x v="2"/>
  </r>
  <r>
    <x v="2058"/>
    <x v="2050"/>
    <x v="357"/>
    <x v="12"/>
    <x v="1984"/>
    <n v="5"/>
    <n v="2"/>
    <x v="2"/>
    <x v="7"/>
    <x v="0"/>
    <x v="2"/>
  </r>
  <r>
    <x v="2059"/>
    <x v="2051"/>
    <x v="86"/>
    <x v="9"/>
    <x v="1985"/>
    <n v="5"/>
    <n v="1"/>
    <x v="0"/>
    <x v="9"/>
    <x v="0"/>
    <x v="6"/>
  </r>
  <r>
    <x v="2060"/>
    <x v="2052"/>
    <x v="307"/>
    <x v="23"/>
    <x v="1986"/>
    <n v="5"/>
    <n v="3"/>
    <x v="1"/>
    <x v="8"/>
    <x v="0"/>
    <x v="2"/>
  </r>
  <r>
    <x v="2061"/>
    <x v="2053"/>
    <x v="58"/>
    <x v="149"/>
    <x v="1987"/>
    <n v="5"/>
    <n v="1"/>
    <x v="0"/>
    <x v="9"/>
    <x v="0"/>
    <x v="6"/>
  </r>
  <r>
    <x v="2062"/>
    <x v="2054"/>
    <x v="110"/>
    <x v="205"/>
    <x v="1988"/>
    <n v="5"/>
    <n v="2"/>
    <x v="2"/>
    <x v="7"/>
    <x v="0"/>
    <x v="2"/>
  </r>
  <r>
    <x v="2063"/>
    <x v="2055"/>
    <x v="89"/>
    <x v="97"/>
    <x v="1989"/>
    <n v="5"/>
    <n v="2"/>
    <x v="2"/>
    <x v="7"/>
    <x v="0"/>
    <x v="2"/>
  </r>
  <r>
    <x v="2064"/>
    <x v="2056"/>
    <x v="64"/>
    <x v="254"/>
    <x v="1990"/>
    <n v="3"/>
    <n v="1"/>
    <x v="0"/>
    <x v="5"/>
    <x v="0"/>
    <x v="5"/>
  </r>
  <r>
    <x v="2065"/>
    <x v="2057"/>
    <x v="21"/>
    <x v="3"/>
    <x v="1991"/>
    <n v="5"/>
    <n v="1"/>
    <x v="0"/>
    <x v="9"/>
    <x v="0"/>
    <x v="6"/>
  </r>
  <r>
    <x v="2066"/>
    <x v="2058"/>
    <x v="49"/>
    <x v="202"/>
    <x v="23"/>
    <n v="4"/>
    <n v="1"/>
    <x v="0"/>
    <x v="11"/>
    <x v="0"/>
    <x v="7"/>
  </r>
  <r>
    <x v="2067"/>
    <x v="2059"/>
    <x v="3"/>
    <x v="60"/>
    <x v="1992"/>
    <n v="5"/>
    <n v="2"/>
    <x v="0"/>
    <x v="12"/>
    <x v="0"/>
    <x v="2"/>
  </r>
  <r>
    <x v="2068"/>
    <x v="2060"/>
    <x v="14"/>
    <x v="228"/>
    <x v="1993"/>
    <n v="3"/>
    <n v="1"/>
    <x v="0"/>
    <x v="5"/>
    <x v="0"/>
    <x v="5"/>
  </r>
  <r>
    <x v="2069"/>
    <x v="2061"/>
    <x v="94"/>
    <x v="1"/>
    <x v="1994"/>
    <n v="5"/>
    <n v="2"/>
    <x v="0"/>
    <x v="12"/>
    <x v="0"/>
    <x v="2"/>
  </r>
  <r>
    <x v="2070"/>
    <x v="2062"/>
    <x v="8"/>
    <x v="177"/>
    <x v="1995"/>
    <n v="3"/>
    <n v="1"/>
    <x v="0"/>
    <x v="5"/>
    <x v="0"/>
    <x v="5"/>
  </r>
  <r>
    <x v="2071"/>
    <x v="2063"/>
    <x v="83"/>
    <x v="13"/>
    <x v="1996"/>
    <n v="5"/>
    <n v="2"/>
    <x v="2"/>
    <x v="7"/>
    <x v="0"/>
    <x v="2"/>
  </r>
  <r>
    <x v="2072"/>
    <x v="2064"/>
    <x v="63"/>
    <x v="72"/>
    <x v="1997"/>
    <n v="5"/>
    <n v="1"/>
    <x v="0"/>
    <x v="9"/>
    <x v="0"/>
    <x v="6"/>
  </r>
  <r>
    <x v="2073"/>
    <x v="2065"/>
    <x v="22"/>
    <x v="207"/>
    <x v="1998"/>
    <n v="3"/>
    <n v="1"/>
    <x v="0"/>
    <x v="5"/>
    <x v="0"/>
    <x v="5"/>
  </r>
  <r>
    <x v="2074"/>
    <x v="2066"/>
    <x v="82"/>
    <x v="96"/>
    <x v="1999"/>
    <n v="5"/>
    <n v="4"/>
    <x v="3"/>
    <x v="30"/>
    <x v="0"/>
    <x v="1"/>
  </r>
  <r>
    <x v="2075"/>
    <x v="2067"/>
    <x v="168"/>
    <x v="18"/>
    <x v="2000"/>
    <n v="5"/>
    <n v="2"/>
    <x v="2"/>
    <x v="7"/>
    <x v="0"/>
    <x v="2"/>
  </r>
  <r>
    <x v="2076"/>
    <x v="2068"/>
    <x v="5"/>
    <x v="213"/>
    <x v="2001"/>
    <n v="4"/>
    <n v="2"/>
    <x v="0"/>
    <x v="20"/>
    <x v="0"/>
    <x v="2"/>
  </r>
  <r>
    <x v="2077"/>
    <x v="2069"/>
    <x v="49"/>
    <x v="243"/>
    <x v="2002"/>
    <n v="3"/>
    <n v="1"/>
    <x v="0"/>
    <x v="5"/>
    <x v="0"/>
    <x v="5"/>
  </r>
  <r>
    <x v="2078"/>
    <x v="2070"/>
    <x v="88"/>
    <x v="65"/>
    <x v="2003"/>
    <n v="5"/>
    <n v="1"/>
    <x v="0"/>
    <x v="9"/>
    <x v="0"/>
    <x v="6"/>
  </r>
  <r>
    <x v="2079"/>
    <x v="2071"/>
    <x v="16"/>
    <x v="221"/>
    <x v="2004"/>
    <n v="4"/>
    <n v="1"/>
    <x v="0"/>
    <x v="11"/>
    <x v="0"/>
    <x v="7"/>
  </r>
  <r>
    <x v="2080"/>
    <x v="2072"/>
    <x v="358"/>
    <x v="76"/>
    <x v="2005"/>
    <n v="5"/>
    <n v="5"/>
    <x v="4"/>
    <x v="10"/>
    <x v="0"/>
    <x v="1"/>
  </r>
  <r>
    <x v="2081"/>
    <x v="2073"/>
    <x v="335"/>
    <x v="55"/>
    <x v="2006"/>
    <n v="5"/>
    <n v="5"/>
    <x v="4"/>
    <x v="10"/>
    <x v="0"/>
    <x v="1"/>
  </r>
  <r>
    <x v="2082"/>
    <x v="2074"/>
    <x v="64"/>
    <x v="112"/>
    <x v="2007"/>
    <n v="5"/>
    <n v="1"/>
    <x v="0"/>
    <x v="9"/>
    <x v="0"/>
    <x v="6"/>
  </r>
  <r>
    <x v="2083"/>
    <x v="2075"/>
    <x v="127"/>
    <x v="45"/>
    <x v="2008"/>
    <n v="5"/>
    <n v="2"/>
    <x v="2"/>
    <x v="7"/>
    <x v="0"/>
    <x v="2"/>
  </r>
  <r>
    <x v="2084"/>
    <x v="2076"/>
    <x v="85"/>
    <x v="11"/>
    <x v="2009"/>
    <n v="5"/>
    <n v="1"/>
    <x v="0"/>
    <x v="9"/>
    <x v="0"/>
    <x v="6"/>
  </r>
  <r>
    <x v="2085"/>
    <x v="2077"/>
    <x v="121"/>
    <x v="15"/>
    <x v="2010"/>
    <n v="5"/>
    <n v="3"/>
    <x v="2"/>
    <x v="31"/>
    <x v="0"/>
    <x v="2"/>
  </r>
  <r>
    <x v="2086"/>
    <x v="2078"/>
    <x v="95"/>
    <x v="36"/>
    <x v="2011"/>
    <n v="5"/>
    <n v="1"/>
    <x v="0"/>
    <x v="9"/>
    <x v="0"/>
    <x v="6"/>
  </r>
  <r>
    <x v="2087"/>
    <x v="2079"/>
    <x v="359"/>
    <x v="11"/>
    <x v="2012"/>
    <n v="5"/>
    <n v="5"/>
    <x v="4"/>
    <x v="10"/>
    <x v="0"/>
    <x v="1"/>
  </r>
  <r>
    <x v="2088"/>
    <x v="2080"/>
    <x v="6"/>
    <x v="95"/>
    <x v="2013"/>
    <n v="1"/>
    <n v="1"/>
    <x v="0"/>
    <x v="18"/>
    <x v="0"/>
    <x v="0"/>
  </r>
  <r>
    <x v="2089"/>
    <x v="2081"/>
    <x v="49"/>
    <x v="3"/>
    <x v="2014"/>
    <n v="5"/>
    <n v="1"/>
    <x v="0"/>
    <x v="9"/>
    <x v="0"/>
    <x v="6"/>
  </r>
  <r>
    <x v="2090"/>
    <x v="2082"/>
    <x v="131"/>
    <x v="286"/>
    <x v="2015"/>
    <n v="5"/>
    <n v="2"/>
    <x v="2"/>
    <x v="7"/>
    <x v="0"/>
    <x v="2"/>
  </r>
  <r>
    <x v="2091"/>
    <x v="2083"/>
    <x v="34"/>
    <x v="151"/>
    <x v="2016"/>
    <n v="1"/>
    <n v="1"/>
    <x v="0"/>
    <x v="18"/>
    <x v="0"/>
    <x v="0"/>
  </r>
  <r>
    <x v="2092"/>
    <x v="2084"/>
    <x v="27"/>
    <x v="262"/>
    <x v="2017"/>
    <n v="2"/>
    <n v="1"/>
    <x v="0"/>
    <x v="0"/>
    <x v="0"/>
    <x v="0"/>
  </r>
  <r>
    <x v="2093"/>
    <x v="2085"/>
    <x v="37"/>
    <x v="23"/>
    <x v="2018"/>
    <n v="5"/>
    <n v="1"/>
    <x v="0"/>
    <x v="9"/>
    <x v="0"/>
    <x v="6"/>
  </r>
  <r>
    <x v="2094"/>
    <x v="2086"/>
    <x v="95"/>
    <x v="126"/>
    <x v="2019"/>
    <n v="2"/>
    <n v="1"/>
    <x v="0"/>
    <x v="0"/>
    <x v="0"/>
    <x v="0"/>
  </r>
  <r>
    <x v="2095"/>
    <x v="2087"/>
    <x v="99"/>
    <x v="96"/>
    <x v="2020"/>
    <n v="5"/>
    <n v="2"/>
    <x v="2"/>
    <x v="7"/>
    <x v="0"/>
    <x v="2"/>
  </r>
  <r>
    <x v="2096"/>
    <x v="2088"/>
    <x v="18"/>
    <x v="125"/>
    <x v="2021"/>
    <n v="2"/>
    <n v="1"/>
    <x v="0"/>
    <x v="0"/>
    <x v="0"/>
    <x v="0"/>
  </r>
  <r>
    <x v="2097"/>
    <x v="2089"/>
    <x v="16"/>
    <x v="21"/>
    <x v="2022"/>
    <n v="5"/>
    <n v="1"/>
    <x v="0"/>
    <x v="9"/>
    <x v="0"/>
    <x v="6"/>
  </r>
  <r>
    <x v="2098"/>
    <x v="2090"/>
    <x v="122"/>
    <x v="156"/>
    <x v="2023"/>
    <n v="2"/>
    <n v="1"/>
    <x v="0"/>
    <x v="0"/>
    <x v="0"/>
    <x v="0"/>
  </r>
  <r>
    <x v="2099"/>
    <x v="2091"/>
    <x v="5"/>
    <x v="3"/>
    <x v="2024"/>
    <n v="5"/>
    <n v="2"/>
    <x v="2"/>
    <x v="7"/>
    <x v="0"/>
    <x v="2"/>
  </r>
  <r>
    <x v="2100"/>
    <x v="2092"/>
    <x v="38"/>
    <x v="246"/>
    <x v="2025"/>
    <n v="1"/>
    <n v="1"/>
    <x v="0"/>
    <x v="18"/>
    <x v="0"/>
    <x v="0"/>
  </r>
  <r>
    <x v="2101"/>
    <x v="2093"/>
    <x v="24"/>
    <x v="46"/>
    <x v="2026"/>
    <n v="5"/>
    <n v="1"/>
    <x v="0"/>
    <x v="9"/>
    <x v="0"/>
    <x v="6"/>
  </r>
  <r>
    <x v="2102"/>
    <x v="2094"/>
    <x v="49"/>
    <x v="122"/>
    <x v="2027"/>
    <n v="4"/>
    <n v="1"/>
    <x v="0"/>
    <x v="11"/>
    <x v="0"/>
    <x v="7"/>
  </r>
  <r>
    <x v="2103"/>
    <x v="2095"/>
    <x v="20"/>
    <x v="75"/>
    <x v="2028"/>
    <n v="5"/>
    <n v="2"/>
    <x v="2"/>
    <x v="7"/>
    <x v="0"/>
    <x v="2"/>
  </r>
  <r>
    <x v="2104"/>
    <x v="2096"/>
    <x v="103"/>
    <x v="134"/>
    <x v="2029"/>
    <n v="5"/>
    <n v="1"/>
    <x v="0"/>
    <x v="9"/>
    <x v="0"/>
    <x v="6"/>
  </r>
  <r>
    <x v="2105"/>
    <x v="2097"/>
    <x v="11"/>
    <x v="60"/>
    <x v="2030"/>
    <n v="5"/>
    <n v="1"/>
    <x v="0"/>
    <x v="9"/>
    <x v="0"/>
    <x v="6"/>
  </r>
  <r>
    <x v="2106"/>
    <x v="2098"/>
    <x v="266"/>
    <x v="11"/>
    <x v="2031"/>
    <n v="5"/>
    <n v="2"/>
    <x v="2"/>
    <x v="7"/>
    <x v="0"/>
    <x v="2"/>
  </r>
  <r>
    <x v="2107"/>
    <x v="2099"/>
    <x v="142"/>
    <x v="11"/>
    <x v="2032"/>
    <n v="5"/>
    <n v="5"/>
    <x v="4"/>
    <x v="10"/>
    <x v="0"/>
    <x v="1"/>
  </r>
  <r>
    <x v="2108"/>
    <x v="2100"/>
    <x v="74"/>
    <x v="37"/>
    <x v="2033"/>
    <n v="4"/>
    <n v="1"/>
    <x v="0"/>
    <x v="11"/>
    <x v="0"/>
    <x v="7"/>
  </r>
  <r>
    <x v="2109"/>
    <x v="2101"/>
    <x v="11"/>
    <x v="205"/>
    <x v="2034"/>
    <n v="5"/>
    <n v="1"/>
    <x v="0"/>
    <x v="9"/>
    <x v="0"/>
    <x v="6"/>
  </r>
  <r>
    <x v="2110"/>
    <x v="2102"/>
    <x v="360"/>
    <x v="15"/>
    <x v="2035"/>
    <n v="5"/>
    <n v="5"/>
    <x v="4"/>
    <x v="10"/>
    <x v="0"/>
    <x v="1"/>
  </r>
  <r>
    <x v="2111"/>
    <x v="2103"/>
    <x v="93"/>
    <x v="1"/>
    <x v="2036"/>
    <n v="5"/>
    <n v="1"/>
    <x v="0"/>
    <x v="9"/>
    <x v="0"/>
    <x v="6"/>
  </r>
  <r>
    <x v="2112"/>
    <x v="2104"/>
    <x v="52"/>
    <x v="96"/>
    <x v="2037"/>
    <n v="5"/>
    <n v="1"/>
    <x v="0"/>
    <x v="9"/>
    <x v="0"/>
    <x v="6"/>
  </r>
  <r>
    <x v="2113"/>
    <x v="2105"/>
    <x v="14"/>
    <x v="107"/>
    <x v="2038"/>
    <n v="4"/>
    <n v="1"/>
    <x v="0"/>
    <x v="11"/>
    <x v="0"/>
    <x v="7"/>
  </r>
  <r>
    <x v="2114"/>
    <x v="2106"/>
    <x v="8"/>
    <x v="89"/>
    <x v="2039"/>
    <n v="5"/>
    <n v="1"/>
    <x v="0"/>
    <x v="9"/>
    <x v="0"/>
    <x v="6"/>
  </r>
  <r>
    <x v="2115"/>
    <x v="2107"/>
    <x v="55"/>
    <x v="43"/>
    <x v="2040"/>
    <n v="5"/>
    <n v="2"/>
    <x v="0"/>
    <x v="12"/>
    <x v="0"/>
    <x v="2"/>
  </r>
  <r>
    <x v="2116"/>
    <x v="2108"/>
    <x v="156"/>
    <x v="23"/>
    <x v="2041"/>
    <n v="5"/>
    <n v="3"/>
    <x v="2"/>
    <x v="31"/>
    <x v="0"/>
    <x v="2"/>
  </r>
  <r>
    <x v="2117"/>
    <x v="2109"/>
    <x v="139"/>
    <x v="95"/>
    <x v="2042"/>
    <n v="1"/>
    <n v="1"/>
    <x v="0"/>
    <x v="18"/>
    <x v="0"/>
    <x v="0"/>
  </r>
  <r>
    <x v="2118"/>
    <x v="2110"/>
    <x v="71"/>
    <x v="114"/>
    <x v="2043"/>
    <n v="4"/>
    <n v="1"/>
    <x v="0"/>
    <x v="11"/>
    <x v="0"/>
    <x v="7"/>
  </r>
  <r>
    <x v="2119"/>
    <x v="2111"/>
    <x v="139"/>
    <x v="65"/>
    <x v="2044"/>
    <n v="5"/>
    <n v="1"/>
    <x v="0"/>
    <x v="9"/>
    <x v="0"/>
    <x v="6"/>
  </r>
  <r>
    <x v="2120"/>
    <x v="2112"/>
    <x v="68"/>
    <x v="11"/>
    <x v="2045"/>
    <n v="5"/>
    <n v="1"/>
    <x v="2"/>
    <x v="2"/>
    <x v="0"/>
    <x v="2"/>
  </r>
  <r>
    <x v="2121"/>
    <x v="2113"/>
    <x v="88"/>
    <x v="207"/>
    <x v="2046"/>
    <n v="3"/>
    <n v="1"/>
    <x v="0"/>
    <x v="5"/>
    <x v="0"/>
    <x v="5"/>
  </r>
  <r>
    <x v="2122"/>
    <x v="2114"/>
    <x v="21"/>
    <x v="205"/>
    <x v="2047"/>
    <n v="5"/>
    <n v="1"/>
    <x v="2"/>
    <x v="2"/>
    <x v="0"/>
    <x v="2"/>
  </r>
  <r>
    <x v="2123"/>
    <x v="2115"/>
    <x v="95"/>
    <x v="177"/>
    <x v="2048"/>
    <n v="3"/>
    <n v="1"/>
    <x v="0"/>
    <x v="5"/>
    <x v="0"/>
    <x v="5"/>
  </r>
  <r>
    <x v="2124"/>
    <x v="2116"/>
    <x v="171"/>
    <x v="180"/>
    <x v="2049"/>
    <n v="2"/>
    <n v="1"/>
    <x v="0"/>
    <x v="0"/>
    <x v="0"/>
    <x v="0"/>
  </r>
  <r>
    <x v="2125"/>
    <x v="2117"/>
    <x v="99"/>
    <x v="11"/>
    <x v="2050"/>
    <n v="5"/>
    <n v="2"/>
    <x v="2"/>
    <x v="7"/>
    <x v="0"/>
    <x v="2"/>
  </r>
  <r>
    <x v="2126"/>
    <x v="2118"/>
    <x v="68"/>
    <x v="20"/>
    <x v="2051"/>
    <n v="5"/>
    <n v="1"/>
    <x v="2"/>
    <x v="2"/>
    <x v="0"/>
    <x v="2"/>
  </r>
  <r>
    <x v="2127"/>
    <x v="2119"/>
    <x v="0"/>
    <x v="264"/>
    <x v="2052"/>
    <n v="4"/>
    <n v="1"/>
    <x v="0"/>
    <x v="11"/>
    <x v="0"/>
    <x v="7"/>
  </r>
  <r>
    <x v="2128"/>
    <x v="2120"/>
    <x v="254"/>
    <x v="65"/>
    <x v="2053"/>
    <n v="5"/>
    <n v="3"/>
    <x v="3"/>
    <x v="19"/>
    <x v="0"/>
    <x v="1"/>
  </r>
  <r>
    <x v="2129"/>
    <x v="2121"/>
    <x v="139"/>
    <x v="257"/>
    <x v="2054"/>
    <n v="3"/>
    <n v="1"/>
    <x v="0"/>
    <x v="5"/>
    <x v="0"/>
    <x v="5"/>
  </r>
  <r>
    <x v="2130"/>
    <x v="2122"/>
    <x v="119"/>
    <x v="19"/>
    <x v="2055"/>
    <n v="5"/>
    <n v="3"/>
    <x v="2"/>
    <x v="31"/>
    <x v="0"/>
    <x v="2"/>
  </r>
  <r>
    <x v="2131"/>
    <x v="2123"/>
    <x v="18"/>
    <x v="61"/>
    <x v="2056"/>
    <n v="1"/>
    <n v="1"/>
    <x v="0"/>
    <x v="18"/>
    <x v="0"/>
    <x v="0"/>
  </r>
  <r>
    <x v="2132"/>
    <x v="2124"/>
    <x v="37"/>
    <x v="180"/>
    <x v="2057"/>
    <n v="2"/>
    <n v="1"/>
    <x v="0"/>
    <x v="0"/>
    <x v="0"/>
    <x v="0"/>
  </r>
  <r>
    <x v="2133"/>
    <x v="2125"/>
    <x v="32"/>
    <x v="207"/>
    <x v="2058"/>
    <n v="3"/>
    <n v="1"/>
    <x v="0"/>
    <x v="5"/>
    <x v="0"/>
    <x v="5"/>
  </r>
  <r>
    <x v="2134"/>
    <x v="2126"/>
    <x v="58"/>
    <x v="252"/>
    <x v="2059"/>
    <n v="1"/>
    <n v="1"/>
    <x v="0"/>
    <x v="18"/>
    <x v="0"/>
    <x v="0"/>
  </r>
  <r>
    <x v="2135"/>
    <x v="2127"/>
    <x v="16"/>
    <x v="104"/>
    <x v="2060"/>
    <n v="3"/>
    <n v="1"/>
    <x v="0"/>
    <x v="5"/>
    <x v="0"/>
    <x v="5"/>
  </r>
  <r>
    <x v="2136"/>
    <x v="2128"/>
    <x v="66"/>
    <x v="4"/>
    <x v="2061"/>
    <n v="2"/>
    <n v="1"/>
    <x v="0"/>
    <x v="0"/>
    <x v="0"/>
    <x v="0"/>
  </r>
  <r>
    <x v="2137"/>
    <x v="2129"/>
    <x v="7"/>
    <x v="5"/>
    <x v="2062"/>
    <n v="5"/>
    <n v="1"/>
    <x v="2"/>
    <x v="2"/>
    <x v="0"/>
    <x v="2"/>
  </r>
  <r>
    <x v="2138"/>
    <x v="2130"/>
    <x v="36"/>
    <x v="46"/>
    <x v="2063"/>
    <n v="5"/>
    <n v="3"/>
    <x v="1"/>
    <x v="8"/>
    <x v="0"/>
    <x v="2"/>
  </r>
  <r>
    <x v="2139"/>
    <x v="2131"/>
    <x v="16"/>
    <x v="177"/>
    <x v="2064"/>
    <n v="3"/>
    <n v="1"/>
    <x v="0"/>
    <x v="5"/>
    <x v="0"/>
    <x v="5"/>
  </r>
  <r>
    <x v="2140"/>
    <x v="2132"/>
    <x v="2"/>
    <x v="131"/>
    <x v="80"/>
    <n v="4"/>
    <n v="1"/>
    <x v="0"/>
    <x v="11"/>
    <x v="0"/>
    <x v="7"/>
  </r>
  <r>
    <x v="2141"/>
    <x v="2133"/>
    <x v="22"/>
    <x v="115"/>
    <x v="2065"/>
    <n v="2"/>
    <n v="1"/>
    <x v="0"/>
    <x v="0"/>
    <x v="0"/>
    <x v="0"/>
  </r>
  <r>
    <x v="2142"/>
    <x v="2134"/>
    <x v="226"/>
    <x v="47"/>
    <x v="2066"/>
    <n v="3"/>
    <n v="3"/>
    <x v="1"/>
    <x v="56"/>
    <x v="0"/>
    <x v="9"/>
  </r>
  <r>
    <x v="2143"/>
    <x v="2135"/>
    <x v="86"/>
    <x v="278"/>
    <x v="2067"/>
    <n v="2"/>
    <n v="1"/>
    <x v="0"/>
    <x v="0"/>
    <x v="0"/>
    <x v="0"/>
  </r>
  <r>
    <x v="2144"/>
    <x v="2136"/>
    <x v="199"/>
    <x v="11"/>
    <x v="2068"/>
    <n v="5"/>
    <n v="2"/>
    <x v="2"/>
    <x v="7"/>
    <x v="0"/>
    <x v="2"/>
  </r>
  <r>
    <x v="2145"/>
    <x v="2137"/>
    <x v="21"/>
    <x v="75"/>
    <x v="2069"/>
    <n v="5"/>
    <n v="1"/>
    <x v="2"/>
    <x v="2"/>
    <x v="0"/>
    <x v="2"/>
  </r>
  <r>
    <x v="2146"/>
    <x v="2138"/>
    <x v="21"/>
    <x v="65"/>
    <x v="2070"/>
    <n v="5"/>
    <n v="1"/>
    <x v="0"/>
    <x v="9"/>
    <x v="0"/>
    <x v="6"/>
  </r>
  <r>
    <x v="2147"/>
    <x v="2139"/>
    <x v="347"/>
    <x v="20"/>
    <x v="2071"/>
    <n v="5"/>
    <n v="2"/>
    <x v="2"/>
    <x v="7"/>
    <x v="0"/>
    <x v="2"/>
  </r>
  <r>
    <x v="2148"/>
    <x v="2140"/>
    <x v="110"/>
    <x v="46"/>
    <x v="2072"/>
    <n v="5"/>
    <n v="2"/>
    <x v="2"/>
    <x v="7"/>
    <x v="0"/>
    <x v="2"/>
  </r>
  <r>
    <x v="2149"/>
    <x v="2141"/>
    <x v="64"/>
    <x v="45"/>
    <x v="2073"/>
    <n v="5"/>
    <n v="1"/>
    <x v="0"/>
    <x v="9"/>
    <x v="0"/>
    <x v="6"/>
  </r>
  <r>
    <x v="2150"/>
    <x v="2142"/>
    <x v="48"/>
    <x v="149"/>
    <x v="2074"/>
    <n v="5"/>
    <n v="1"/>
    <x v="0"/>
    <x v="9"/>
    <x v="0"/>
    <x v="6"/>
  </r>
  <r>
    <x v="2151"/>
    <x v="2143"/>
    <x v="114"/>
    <x v="67"/>
    <x v="2075"/>
    <n v="4"/>
    <n v="2"/>
    <x v="0"/>
    <x v="20"/>
    <x v="0"/>
    <x v="2"/>
  </r>
  <r>
    <x v="2152"/>
    <x v="2144"/>
    <x v="23"/>
    <x v="103"/>
    <x v="2076"/>
    <n v="3"/>
    <n v="1"/>
    <x v="0"/>
    <x v="5"/>
    <x v="0"/>
    <x v="5"/>
  </r>
  <r>
    <x v="2153"/>
    <x v="2145"/>
    <x v="38"/>
    <x v="172"/>
    <x v="2077"/>
    <n v="4"/>
    <n v="1"/>
    <x v="0"/>
    <x v="11"/>
    <x v="0"/>
    <x v="7"/>
  </r>
  <r>
    <x v="2154"/>
    <x v="2146"/>
    <x v="361"/>
    <x v="112"/>
    <x v="2078"/>
    <n v="5"/>
    <n v="5"/>
    <x v="4"/>
    <x v="10"/>
    <x v="0"/>
    <x v="1"/>
  </r>
  <r>
    <x v="2155"/>
    <x v="2147"/>
    <x v="109"/>
    <x v="55"/>
    <x v="2079"/>
    <n v="5"/>
    <n v="3"/>
    <x v="1"/>
    <x v="8"/>
    <x v="0"/>
    <x v="2"/>
  </r>
  <r>
    <x v="2156"/>
    <x v="2148"/>
    <x v="239"/>
    <x v="5"/>
    <x v="2080"/>
    <n v="5"/>
    <n v="1"/>
    <x v="0"/>
    <x v="9"/>
    <x v="0"/>
    <x v="6"/>
  </r>
  <r>
    <x v="2157"/>
    <x v="2149"/>
    <x v="85"/>
    <x v="66"/>
    <x v="1733"/>
    <n v="5"/>
    <n v="1"/>
    <x v="0"/>
    <x v="9"/>
    <x v="0"/>
    <x v="6"/>
  </r>
  <r>
    <x v="2158"/>
    <x v="2150"/>
    <x v="24"/>
    <x v="202"/>
    <x v="2081"/>
    <n v="4"/>
    <n v="1"/>
    <x v="0"/>
    <x v="11"/>
    <x v="0"/>
    <x v="7"/>
  </r>
  <r>
    <x v="2159"/>
    <x v="2151"/>
    <x v="135"/>
    <x v="46"/>
    <x v="2082"/>
    <n v="5"/>
    <n v="1"/>
    <x v="0"/>
    <x v="9"/>
    <x v="0"/>
    <x v="6"/>
  </r>
  <r>
    <x v="2160"/>
    <x v="2152"/>
    <x v="38"/>
    <x v="41"/>
    <x v="2083"/>
    <n v="4"/>
    <n v="1"/>
    <x v="0"/>
    <x v="11"/>
    <x v="0"/>
    <x v="7"/>
  </r>
  <r>
    <x v="2161"/>
    <x v="2153"/>
    <x v="66"/>
    <x v="100"/>
    <x v="2084"/>
    <n v="2"/>
    <n v="1"/>
    <x v="2"/>
    <x v="22"/>
    <x v="0"/>
    <x v="0"/>
  </r>
  <r>
    <x v="2162"/>
    <x v="2154"/>
    <x v="48"/>
    <x v="155"/>
    <x v="2085"/>
    <n v="3"/>
    <n v="1"/>
    <x v="2"/>
    <x v="6"/>
    <x v="0"/>
    <x v="5"/>
  </r>
  <r>
    <x v="2163"/>
    <x v="2155"/>
    <x v="193"/>
    <x v="224"/>
    <x v="2086"/>
    <n v="4"/>
    <n v="2"/>
    <x v="2"/>
    <x v="29"/>
    <x v="0"/>
    <x v="2"/>
  </r>
  <r>
    <x v="2164"/>
    <x v="2156"/>
    <x v="11"/>
    <x v="200"/>
    <x v="2087"/>
    <n v="4"/>
    <n v="1"/>
    <x v="0"/>
    <x v="11"/>
    <x v="0"/>
    <x v="7"/>
  </r>
  <r>
    <x v="2165"/>
    <x v="2157"/>
    <x v="14"/>
    <x v="39"/>
    <x v="2088"/>
    <n v="2"/>
    <n v="1"/>
    <x v="0"/>
    <x v="0"/>
    <x v="0"/>
    <x v="0"/>
  </r>
  <r>
    <x v="2166"/>
    <x v="2158"/>
    <x v="61"/>
    <x v="116"/>
    <x v="2089"/>
    <n v="4"/>
    <n v="1"/>
    <x v="0"/>
    <x v="11"/>
    <x v="0"/>
    <x v="7"/>
  </r>
  <r>
    <x v="2167"/>
    <x v="2159"/>
    <x v="16"/>
    <x v="135"/>
    <x v="2090"/>
    <n v="5"/>
    <n v="1"/>
    <x v="0"/>
    <x v="9"/>
    <x v="0"/>
    <x v="6"/>
  </r>
  <r>
    <x v="2168"/>
    <x v="2160"/>
    <x v="183"/>
    <x v="137"/>
    <x v="2091"/>
    <n v="4"/>
    <n v="2"/>
    <x v="1"/>
    <x v="39"/>
    <x v="0"/>
    <x v="2"/>
  </r>
  <r>
    <x v="2169"/>
    <x v="2161"/>
    <x v="38"/>
    <x v="289"/>
    <x v="2092"/>
    <n v="1"/>
    <n v="1"/>
    <x v="0"/>
    <x v="18"/>
    <x v="0"/>
    <x v="0"/>
  </r>
  <r>
    <x v="2170"/>
    <x v="2162"/>
    <x v="18"/>
    <x v="9"/>
    <x v="2093"/>
    <n v="5"/>
    <n v="1"/>
    <x v="0"/>
    <x v="9"/>
    <x v="0"/>
    <x v="6"/>
  </r>
  <r>
    <x v="2171"/>
    <x v="2163"/>
    <x v="0"/>
    <x v="81"/>
    <x v="2094"/>
    <n v="5"/>
    <n v="1"/>
    <x v="0"/>
    <x v="9"/>
    <x v="0"/>
    <x v="6"/>
  </r>
  <r>
    <x v="2172"/>
    <x v="2164"/>
    <x v="200"/>
    <x v="31"/>
    <x v="2095"/>
    <n v="5"/>
    <n v="1"/>
    <x v="2"/>
    <x v="2"/>
    <x v="0"/>
    <x v="2"/>
  </r>
  <r>
    <x v="2173"/>
    <x v="2165"/>
    <x v="362"/>
    <x v="12"/>
    <x v="2096"/>
    <n v="5"/>
    <n v="5"/>
    <x v="4"/>
    <x v="10"/>
    <x v="0"/>
    <x v="1"/>
  </r>
  <r>
    <x v="2174"/>
    <x v="2166"/>
    <x v="20"/>
    <x v="62"/>
    <x v="2097"/>
    <n v="5"/>
    <n v="2"/>
    <x v="2"/>
    <x v="7"/>
    <x v="0"/>
    <x v="2"/>
  </r>
  <r>
    <x v="2175"/>
    <x v="2167"/>
    <x v="135"/>
    <x v="18"/>
    <x v="2098"/>
    <n v="5"/>
    <n v="1"/>
    <x v="0"/>
    <x v="9"/>
    <x v="0"/>
    <x v="6"/>
  </r>
  <r>
    <x v="2176"/>
    <x v="2168"/>
    <x v="126"/>
    <x v="112"/>
    <x v="2099"/>
    <n v="5"/>
    <n v="1"/>
    <x v="0"/>
    <x v="9"/>
    <x v="0"/>
    <x v="6"/>
  </r>
  <r>
    <x v="2177"/>
    <x v="2169"/>
    <x v="21"/>
    <x v="46"/>
    <x v="2100"/>
    <n v="5"/>
    <n v="1"/>
    <x v="0"/>
    <x v="9"/>
    <x v="0"/>
    <x v="6"/>
  </r>
  <r>
    <x v="2178"/>
    <x v="2170"/>
    <x v="61"/>
    <x v="72"/>
    <x v="980"/>
    <n v="5"/>
    <n v="1"/>
    <x v="0"/>
    <x v="9"/>
    <x v="0"/>
    <x v="6"/>
  </r>
  <r>
    <x v="2179"/>
    <x v="2171"/>
    <x v="103"/>
    <x v="218"/>
    <x v="2101"/>
    <n v="1"/>
    <n v="1"/>
    <x v="0"/>
    <x v="18"/>
    <x v="0"/>
    <x v="0"/>
  </r>
  <r>
    <x v="2180"/>
    <x v="2172"/>
    <x v="58"/>
    <x v="216"/>
    <x v="2102"/>
    <n v="3"/>
    <n v="1"/>
    <x v="0"/>
    <x v="5"/>
    <x v="0"/>
    <x v="5"/>
  </r>
  <r>
    <x v="2181"/>
    <x v="2173"/>
    <x v="224"/>
    <x v="70"/>
    <x v="2103"/>
    <n v="5"/>
    <n v="3"/>
    <x v="3"/>
    <x v="19"/>
    <x v="0"/>
    <x v="1"/>
  </r>
  <r>
    <x v="2182"/>
    <x v="2174"/>
    <x v="122"/>
    <x v="40"/>
    <x v="2104"/>
    <n v="5"/>
    <n v="1"/>
    <x v="0"/>
    <x v="9"/>
    <x v="0"/>
    <x v="6"/>
  </r>
  <r>
    <x v="2183"/>
    <x v="2175"/>
    <x v="103"/>
    <x v="9"/>
    <x v="2105"/>
    <n v="5"/>
    <n v="1"/>
    <x v="0"/>
    <x v="9"/>
    <x v="0"/>
    <x v="6"/>
  </r>
  <r>
    <x v="2184"/>
    <x v="2176"/>
    <x v="73"/>
    <x v="56"/>
    <x v="2106"/>
    <n v="5"/>
    <n v="2"/>
    <x v="2"/>
    <x v="7"/>
    <x v="0"/>
    <x v="2"/>
  </r>
  <r>
    <x v="2185"/>
    <x v="2177"/>
    <x v="9"/>
    <x v="75"/>
    <x v="2107"/>
    <n v="5"/>
    <n v="2"/>
    <x v="0"/>
    <x v="12"/>
    <x v="0"/>
    <x v="2"/>
  </r>
  <r>
    <x v="2186"/>
    <x v="2178"/>
    <x v="278"/>
    <x v="18"/>
    <x v="2108"/>
    <n v="5"/>
    <n v="4"/>
    <x v="4"/>
    <x v="23"/>
    <x v="0"/>
    <x v="1"/>
  </r>
  <r>
    <x v="2187"/>
    <x v="2179"/>
    <x v="186"/>
    <x v="23"/>
    <x v="2109"/>
    <n v="5"/>
    <n v="2"/>
    <x v="3"/>
    <x v="3"/>
    <x v="0"/>
    <x v="3"/>
  </r>
  <r>
    <x v="2188"/>
    <x v="2180"/>
    <x v="171"/>
    <x v="206"/>
    <x v="2110"/>
    <n v="3"/>
    <n v="1"/>
    <x v="0"/>
    <x v="5"/>
    <x v="0"/>
    <x v="5"/>
  </r>
  <r>
    <x v="2189"/>
    <x v="2181"/>
    <x v="363"/>
    <x v="20"/>
    <x v="2111"/>
    <n v="5"/>
    <n v="4"/>
    <x v="4"/>
    <x v="23"/>
    <x v="0"/>
    <x v="1"/>
  </r>
  <r>
    <x v="2190"/>
    <x v="2182"/>
    <x v="27"/>
    <x v="65"/>
    <x v="2112"/>
    <n v="5"/>
    <n v="1"/>
    <x v="0"/>
    <x v="9"/>
    <x v="0"/>
    <x v="6"/>
  </r>
  <r>
    <x v="2191"/>
    <x v="2183"/>
    <x v="262"/>
    <x v="1"/>
    <x v="2113"/>
    <n v="5"/>
    <n v="4"/>
    <x v="1"/>
    <x v="1"/>
    <x v="0"/>
    <x v="1"/>
  </r>
  <r>
    <x v="2192"/>
    <x v="2184"/>
    <x v="61"/>
    <x v="119"/>
    <x v="2114"/>
    <n v="5"/>
    <n v="1"/>
    <x v="4"/>
    <x v="50"/>
    <x v="0"/>
    <x v="4"/>
  </r>
  <r>
    <x v="2193"/>
    <x v="2185"/>
    <x v="43"/>
    <x v="135"/>
    <x v="2115"/>
    <n v="5"/>
    <n v="1"/>
    <x v="0"/>
    <x v="9"/>
    <x v="0"/>
    <x v="6"/>
  </r>
  <r>
    <x v="2194"/>
    <x v="2186"/>
    <x v="364"/>
    <x v="97"/>
    <x v="2116"/>
    <n v="5"/>
    <n v="5"/>
    <x v="4"/>
    <x v="10"/>
    <x v="0"/>
    <x v="1"/>
  </r>
  <r>
    <x v="2195"/>
    <x v="2187"/>
    <x v="2"/>
    <x v="164"/>
    <x v="2117"/>
    <n v="2"/>
    <n v="1"/>
    <x v="0"/>
    <x v="0"/>
    <x v="0"/>
    <x v="0"/>
  </r>
  <r>
    <x v="2196"/>
    <x v="2188"/>
    <x v="63"/>
    <x v="205"/>
    <x v="1973"/>
    <n v="5"/>
    <n v="1"/>
    <x v="2"/>
    <x v="2"/>
    <x v="0"/>
    <x v="2"/>
  </r>
  <r>
    <x v="2197"/>
    <x v="2189"/>
    <x v="7"/>
    <x v="135"/>
    <x v="2118"/>
    <n v="5"/>
    <n v="1"/>
    <x v="0"/>
    <x v="9"/>
    <x v="0"/>
    <x v="6"/>
  </r>
  <r>
    <x v="2198"/>
    <x v="2190"/>
    <x v="61"/>
    <x v="50"/>
    <x v="389"/>
    <n v="4"/>
    <n v="1"/>
    <x v="0"/>
    <x v="11"/>
    <x v="0"/>
    <x v="7"/>
  </r>
  <r>
    <x v="2199"/>
    <x v="2191"/>
    <x v="103"/>
    <x v="274"/>
    <x v="2119"/>
    <n v="2"/>
    <n v="1"/>
    <x v="0"/>
    <x v="0"/>
    <x v="0"/>
    <x v="0"/>
  </r>
  <r>
    <x v="2200"/>
    <x v="2192"/>
    <x v="365"/>
    <x v="51"/>
    <x v="2120"/>
    <n v="5"/>
    <n v="5"/>
    <x v="4"/>
    <x v="10"/>
    <x v="0"/>
    <x v="1"/>
  </r>
  <r>
    <x v="2201"/>
    <x v="2193"/>
    <x v="200"/>
    <x v="2"/>
    <x v="2121"/>
    <n v="5"/>
    <n v="1"/>
    <x v="0"/>
    <x v="9"/>
    <x v="0"/>
    <x v="6"/>
  </r>
  <r>
    <x v="2202"/>
    <x v="2194"/>
    <x v="93"/>
    <x v="261"/>
    <x v="0"/>
    <n v="4"/>
    <n v="1"/>
    <x v="0"/>
    <x v="11"/>
    <x v="0"/>
    <x v="7"/>
  </r>
  <r>
    <x v="2203"/>
    <x v="2195"/>
    <x v="117"/>
    <x v="287"/>
    <x v="2122"/>
    <n v="3"/>
    <n v="1"/>
    <x v="0"/>
    <x v="5"/>
    <x v="0"/>
    <x v="5"/>
  </r>
  <r>
    <x v="2204"/>
    <x v="2196"/>
    <x v="71"/>
    <x v="135"/>
    <x v="2123"/>
    <n v="5"/>
    <n v="1"/>
    <x v="0"/>
    <x v="9"/>
    <x v="0"/>
    <x v="6"/>
  </r>
  <r>
    <x v="2205"/>
    <x v="2197"/>
    <x v="93"/>
    <x v="167"/>
    <x v="2124"/>
    <n v="2"/>
    <n v="1"/>
    <x v="0"/>
    <x v="0"/>
    <x v="0"/>
    <x v="0"/>
  </r>
  <r>
    <x v="2206"/>
    <x v="2198"/>
    <x v="23"/>
    <x v="15"/>
    <x v="2125"/>
    <n v="5"/>
    <n v="1"/>
    <x v="0"/>
    <x v="9"/>
    <x v="0"/>
    <x v="6"/>
  </r>
  <r>
    <x v="2207"/>
    <x v="2199"/>
    <x v="58"/>
    <x v="165"/>
    <x v="2126"/>
    <n v="2"/>
    <n v="1"/>
    <x v="0"/>
    <x v="0"/>
    <x v="0"/>
    <x v="0"/>
  </r>
  <r>
    <x v="2208"/>
    <x v="2200"/>
    <x v="52"/>
    <x v="20"/>
    <x v="2127"/>
    <n v="5"/>
    <n v="1"/>
    <x v="0"/>
    <x v="9"/>
    <x v="0"/>
    <x v="6"/>
  </r>
  <r>
    <x v="2209"/>
    <x v="2201"/>
    <x v="357"/>
    <x v="40"/>
    <x v="2128"/>
    <n v="5"/>
    <n v="2"/>
    <x v="1"/>
    <x v="16"/>
    <x v="0"/>
    <x v="2"/>
  </r>
  <r>
    <x v="2210"/>
    <x v="2202"/>
    <x v="182"/>
    <x v="135"/>
    <x v="2129"/>
    <n v="5"/>
    <n v="1"/>
    <x v="0"/>
    <x v="9"/>
    <x v="0"/>
    <x v="6"/>
  </r>
  <r>
    <x v="2211"/>
    <x v="2203"/>
    <x v="182"/>
    <x v="214"/>
    <x v="2130"/>
    <n v="4"/>
    <n v="1"/>
    <x v="0"/>
    <x v="11"/>
    <x v="0"/>
    <x v="7"/>
  </r>
  <r>
    <x v="2212"/>
    <x v="2204"/>
    <x v="49"/>
    <x v="290"/>
    <x v="2131"/>
    <n v="2"/>
    <n v="1"/>
    <x v="0"/>
    <x v="0"/>
    <x v="0"/>
    <x v="0"/>
  </r>
  <r>
    <x v="2213"/>
    <x v="2205"/>
    <x v="14"/>
    <x v="13"/>
    <x v="2132"/>
    <n v="5"/>
    <n v="1"/>
    <x v="0"/>
    <x v="9"/>
    <x v="0"/>
    <x v="6"/>
  </r>
  <r>
    <x v="2214"/>
    <x v="2206"/>
    <x v="113"/>
    <x v="35"/>
    <x v="2133"/>
    <n v="5"/>
    <n v="2"/>
    <x v="2"/>
    <x v="7"/>
    <x v="0"/>
    <x v="2"/>
  </r>
  <r>
    <x v="2215"/>
    <x v="2207"/>
    <x v="8"/>
    <x v="42"/>
    <x v="2134"/>
    <n v="5"/>
    <n v="1"/>
    <x v="0"/>
    <x v="9"/>
    <x v="0"/>
    <x v="6"/>
  </r>
  <r>
    <x v="2216"/>
    <x v="2208"/>
    <x v="53"/>
    <x v="61"/>
    <x v="1462"/>
    <n v="1"/>
    <n v="1"/>
    <x v="0"/>
    <x v="18"/>
    <x v="34"/>
    <x v="0"/>
  </r>
  <r>
    <x v="2217"/>
    <x v="2209"/>
    <x v="58"/>
    <x v="284"/>
    <x v="2135"/>
    <n v="3"/>
    <n v="1"/>
    <x v="0"/>
    <x v="5"/>
    <x v="0"/>
    <x v="5"/>
  </r>
  <r>
    <x v="2218"/>
    <x v="2210"/>
    <x v="199"/>
    <x v="64"/>
    <x v="2136"/>
    <n v="4"/>
    <n v="2"/>
    <x v="0"/>
    <x v="20"/>
    <x v="0"/>
    <x v="2"/>
  </r>
  <r>
    <x v="2219"/>
    <x v="2211"/>
    <x v="52"/>
    <x v="68"/>
    <x v="2137"/>
    <n v="5"/>
    <n v="1"/>
    <x v="0"/>
    <x v="9"/>
    <x v="0"/>
    <x v="6"/>
  </r>
  <r>
    <x v="2220"/>
    <x v="2212"/>
    <x v="73"/>
    <x v="46"/>
    <x v="2138"/>
    <n v="5"/>
    <n v="2"/>
    <x v="2"/>
    <x v="7"/>
    <x v="0"/>
    <x v="2"/>
  </r>
  <r>
    <x v="2221"/>
    <x v="2213"/>
    <x v="4"/>
    <x v="184"/>
    <x v="2139"/>
    <n v="5"/>
    <n v="1"/>
    <x v="0"/>
    <x v="9"/>
    <x v="0"/>
    <x v="6"/>
  </r>
  <r>
    <x v="2222"/>
    <x v="2214"/>
    <x v="63"/>
    <x v="145"/>
    <x v="2140"/>
    <n v="4"/>
    <n v="1"/>
    <x v="0"/>
    <x v="11"/>
    <x v="0"/>
    <x v="7"/>
  </r>
  <r>
    <x v="2223"/>
    <x v="2215"/>
    <x v="103"/>
    <x v="264"/>
    <x v="2141"/>
    <n v="4"/>
    <n v="1"/>
    <x v="0"/>
    <x v="11"/>
    <x v="0"/>
    <x v="7"/>
  </r>
  <r>
    <x v="2224"/>
    <x v="2216"/>
    <x v="32"/>
    <x v="51"/>
    <x v="2142"/>
    <n v="5"/>
    <n v="1"/>
    <x v="2"/>
    <x v="2"/>
    <x v="0"/>
    <x v="2"/>
  </r>
  <r>
    <x v="2225"/>
    <x v="2217"/>
    <x v="16"/>
    <x v="35"/>
    <x v="2143"/>
    <n v="5"/>
    <n v="1"/>
    <x v="2"/>
    <x v="2"/>
    <x v="0"/>
    <x v="2"/>
  </r>
  <r>
    <x v="2226"/>
    <x v="2218"/>
    <x v="4"/>
    <x v="140"/>
    <x v="2144"/>
    <n v="2"/>
    <n v="1"/>
    <x v="0"/>
    <x v="0"/>
    <x v="0"/>
    <x v="0"/>
  </r>
  <r>
    <x v="2227"/>
    <x v="2219"/>
    <x v="37"/>
    <x v="61"/>
    <x v="2145"/>
    <n v="1"/>
    <n v="1"/>
    <x v="0"/>
    <x v="18"/>
    <x v="0"/>
    <x v="0"/>
  </r>
  <r>
    <x v="2228"/>
    <x v="2220"/>
    <x v="139"/>
    <x v="33"/>
    <x v="2146"/>
    <n v="5"/>
    <n v="1"/>
    <x v="0"/>
    <x v="9"/>
    <x v="0"/>
    <x v="6"/>
  </r>
  <r>
    <x v="2229"/>
    <x v="2221"/>
    <x v="72"/>
    <x v="248"/>
    <x v="2147"/>
    <n v="4"/>
    <n v="2"/>
    <x v="2"/>
    <x v="29"/>
    <x v="0"/>
    <x v="2"/>
  </r>
  <r>
    <x v="2230"/>
    <x v="2222"/>
    <x v="37"/>
    <x v="151"/>
    <x v="2104"/>
    <n v="1"/>
    <n v="1"/>
    <x v="0"/>
    <x v="18"/>
    <x v="0"/>
    <x v="0"/>
  </r>
  <r>
    <x v="2231"/>
    <x v="2223"/>
    <x v="366"/>
    <x v="188"/>
    <x v="2148"/>
    <n v="5"/>
    <n v="5"/>
    <x v="4"/>
    <x v="10"/>
    <x v="0"/>
    <x v="1"/>
  </r>
  <r>
    <x v="2232"/>
    <x v="2224"/>
    <x v="20"/>
    <x v="270"/>
    <x v="2149"/>
    <n v="2"/>
    <n v="2"/>
    <x v="2"/>
    <x v="14"/>
    <x v="0"/>
    <x v="0"/>
  </r>
  <r>
    <x v="2233"/>
    <x v="2225"/>
    <x v="22"/>
    <x v="75"/>
    <x v="2150"/>
    <n v="5"/>
    <n v="1"/>
    <x v="0"/>
    <x v="9"/>
    <x v="0"/>
    <x v="6"/>
  </r>
  <r>
    <x v="2234"/>
    <x v="2226"/>
    <x v="367"/>
    <x v="112"/>
    <x v="2151"/>
    <n v="5"/>
    <n v="5"/>
    <x v="4"/>
    <x v="10"/>
    <x v="0"/>
    <x v="1"/>
  </r>
  <r>
    <x v="2235"/>
    <x v="2227"/>
    <x v="368"/>
    <x v="18"/>
    <x v="2152"/>
    <n v="5"/>
    <n v="5"/>
    <x v="4"/>
    <x v="10"/>
    <x v="0"/>
    <x v="1"/>
  </r>
  <r>
    <x v="2236"/>
    <x v="2228"/>
    <x v="8"/>
    <x v="88"/>
    <x v="2153"/>
    <n v="5"/>
    <n v="1"/>
    <x v="0"/>
    <x v="9"/>
    <x v="0"/>
    <x v="6"/>
  </r>
  <r>
    <x v="2237"/>
    <x v="2229"/>
    <x v="95"/>
    <x v="291"/>
    <x v="2154"/>
    <n v="1"/>
    <n v="1"/>
    <x v="0"/>
    <x v="18"/>
    <x v="0"/>
    <x v="0"/>
  </r>
  <r>
    <x v="2238"/>
    <x v="2230"/>
    <x v="4"/>
    <x v="227"/>
    <x v="2155"/>
    <n v="3"/>
    <n v="1"/>
    <x v="0"/>
    <x v="5"/>
    <x v="0"/>
    <x v="5"/>
  </r>
  <r>
    <x v="2239"/>
    <x v="2231"/>
    <x v="49"/>
    <x v="50"/>
    <x v="2156"/>
    <n v="4"/>
    <n v="1"/>
    <x v="0"/>
    <x v="11"/>
    <x v="0"/>
    <x v="7"/>
  </r>
  <r>
    <x v="2240"/>
    <x v="2232"/>
    <x v="192"/>
    <x v="23"/>
    <x v="2157"/>
    <n v="5"/>
    <n v="3"/>
    <x v="4"/>
    <x v="32"/>
    <x v="0"/>
    <x v="1"/>
  </r>
  <r>
    <x v="2241"/>
    <x v="2233"/>
    <x v="239"/>
    <x v="2"/>
    <x v="2158"/>
    <n v="5"/>
    <n v="1"/>
    <x v="0"/>
    <x v="9"/>
    <x v="0"/>
    <x v="6"/>
  </r>
  <r>
    <x v="2242"/>
    <x v="2234"/>
    <x v="179"/>
    <x v="62"/>
    <x v="2159"/>
    <n v="5"/>
    <n v="2"/>
    <x v="2"/>
    <x v="7"/>
    <x v="0"/>
    <x v="2"/>
  </r>
  <r>
    <x v="2243"/>
    <x v="2235"/>
    <x v="6"/>
    <x v="27"/>
    <x v="2160"/>
    <n v="5"/>
    <n v="1"/>
    <x v="0"/>
    <x v="9"/>
    <x v="0"/>
    <x v="6"/>
  </r>
  <r>
    <x v="2244"/>
    <x v="2236"/>
    <x v="93"/>
    <x v="197"/>
    <x v="2161"/>
    <n v="4"/>
    <n v="1"/>
    <x v="4"/>
    <x v="61"/>
    <x v="0"/>
    <x v="4"/>
  </r>
  <r>
    <x v="2245"/>
    <x v="2237"/>
    <x v="5"/>
    <x v="211"/>
    <x v="2162"/>
    <n v="5"/>
    <n v="2"/>
    <x v="1"/>
    <x v="16"/>
    <x v="0"/>
    <x v="2"/>
  </r>
  <r>
    <x v="2246"/>
    <x v="2238"/>
    <x v="34"/>
    <x v="212"/>
    <x v="2163"/>
    <n v="4"/>
    <n v="1"/>
    <x v="0"/>
    <x v="11"/>
    <x v="0"/>
    <x v="7"/>
  </r>
  <r>
    <x v="2247"/>
    <x v="2239"/>
    <x v="201"/>
    <x v="96"/>
    <x v="2164"/>
    <n v="5"/>
    <n v="3"/>
    <x v="4"/>
    <x v="32"/>
    <x v="0"/>
    <x v="1"/>
  </r>
  <r>
    <x v="2248"/>
    <x v="2240"/>
    <x v="122"/>
    <x v="121"/>
    <x v="2165"/>
    <n v="4"/>
    <n v="1"/>
    <x v="0"/>
    <x v="11"/>
    <x v="0"/>
    <x v="7"/>
  </r>
  <r>
    <x v="2249"/>
    <x v="2241"/>
    <x v="250"/>
    <x v="211"/>
    <x v="2166"/>
    <n v="5"/>
    <n v="3"/>
    <x v="1"/>
    <x v="8"/>
    <x v="0"/>
    <x v="2"/>
  </r>
  <r>
    <x v="2250"/>
    <x v="2242"/>
    <x v="108"/>
    <x v="254"/>
    <x v="2167"/>
    <n v="3"/>
    <n v="4"/>
    <x v="1"/>
    <x v="63"/>
    <x v="0"/>
    <x v="1"/>
  </r>
  <r>
    <x v="2251"/>
    <x v="2243"/>
    <x v="150"/>
    <x v="96"/>
    <x v="2168"/>
    <n v="5"/>
    <n v="1"/>
    <x v="2"/>
    <x v="2"/>
    <x v="0"/>
    <x v="2"/>
  </r>
  <r>
    <x v="2252"/>
    <x v="2244"/>
    <x v="66"/>
    <x v="260"/>
    <x v="2169"/>
    <n v="3"/>
    <n v="1"/>
    <x v="0"/>
    <x v="5"/>
    <x v="0"/>
    <x v="5"/>
  </r>
  <r>
    <x v="2253"/>
    <x v="2245"/>
    <x v="245"/>
    <x v="60"/>
    <x v="2170"/>
    <n v="5"/>
    <n v="5"/>
    <x v="4"/>
    <x v="10"/>
    <x v="0"/>
    <x v="1"/>
  </r>
  <r>
    <x v="2254"/>
    <x v="2246"/>
    <x v="68"/>
    <x v="254"/>
    <x v="2171"/>
    <n v="3"/>
    <n v="1"/>
    <x v="0"/>
    <x v="5"/>
    <x v="0"/>
    <x v="5"/>
  </r>
  <r>
    <x v="2255"/>
    <x v="2247"/>
    <x v="61"/>
    <x v="211"/>
    <x v="2172"/>
    <n v="5"/>
    <n v="1"/>
    <x v="0"/>
    <x v="9"/>
    <x v="0"/>
    <x v="6"/>
  </r>
  <r>
    <x v="2256"/>
    <x v="2248"/>
    <x v="2"/>
    <x v="292"/>
    <x v="2173"/>
    <n v="3"/>
    <n v="1"/>
    <x v="0"/>
    <x v="5"/>
    <x v="0"/>
    <x v="5"/>
  </r>
  <r>
    <x v="2257"/>
    <x v="2249"/>
    <x v="14"/>
    <x v="274"/>
    <x v="2174"/>
    <n v="2"/>
    <n v="1"/>
    <x v="0"/>
    <x v="0"/>
    <x v="35"/>
    <x v="0"/>
  </r>
  <r>
    <x v="2258"/>
    <x v="2250"/>
    <x v="93"/>
    <x v="216"/>
    <x v="2175"/>
    <n v="3"/>
    <n v="1"/>
    <x v="0"/>
    <x v="5"/>
    <x v="0"/>
    <x v="5"/>
  </r>
  <r>
    <x v="2259"/>
    <x v="2251"/>
    <x v="17"/>
    <x v="18"/>
    <x v="2176"/>
    <n v="5"/>
    <n v="2"/>
    <x v="2"/>
    <x v="7"/>
    <x v="0"/>
    <x v="2"/>
  </r>
  <r>
    <x v="2260"/>
    <x v="2252"/>
    <x v="61"/>
    <x v="66"/>
    <x v="2177"/>
    <n v="5"/>
    <n v="1"/>
    <x v="0"/>
    <x v="9"/>
    <x v="0"/>
    <x v="6"/>
  </r>
  <r>
    <x v="2261"/>
    <x v="2253"/>
    <x v="17"/>
    <x v="55"/>
    <x v="2178"/>
    <n v="5"/>
    <n v="2"/>
    <x v="2"/>
    <x v="7"/>
    <x v="0"/>
    <x v="2"/>
  </r>
  <r>
    <x v="2262"/>
    <x v="2254"/>
    <x v="95"/>
    <x v="0"/>
    <x v="2179"/>
    <n v="2"/>
    <n v="1"/>
    <x v="0"/>
    <x v="0"/>
    <x v="0"/>
    <x v="0"/>
  </r>
  <r>
    <x v="2263"/>
    <x v="2255"/>
    <x v="22"/>
    <x v="49"/>
    <x v="2180"/>
    <n v="4"/>
    <n v="1"/>
    <x v="0"/>
    <x v="11"/>
    <x v="0"/>
    <x v="7"/>
  </r>
  <r>
    <x v="2264"/>
    <x v="2256"/>
    <x v="38"/>
    <x v="293"/>
    <x v="2181"/>
    <n v="2"/>
    <n v="1"/>
    <x v="0"/>
    <x v="0"/>
    <x v="0"/>
    <x v="0"/>
  </r>
  <r>
    <x v="2265"/>
    <x v="2257"/>
    <x v="136"/>
    <x v="66"/>
    <x v="2182"/>
    <n v="5"/>
    <n v="2"/>
    <x v="2"/>
    <x v="7"/>
    <x v="0"/>
    <x v="2"/>
  </r>
  <r>
    <x v="2266"/>
    <x v="2258"/>
    <x v="105"/>
    <x v="11"/>
    <x v="2183"/>
    <n v="5"/>
    <n v="1"/>
    <x v="0"/>
    <x v="9"/>
    <x v="0"/>
    <x v="6"/>
  </r>
  <r>
    <x v="2267"/>
    <x v="2259"/>
    <x v="8"/>
    <x v="107"/>
    <x v="2184"/>
    <n v="4"/>
    <n v="1"/>
    <x v="0"/>
    <x v="11"/>
    <x v="0"/>
    <x v="7"/>
  </r>
  <r>
    <x v="2268"/>
    <x v="2260"/>
    <x v="126"/>
    <x v="41"/>
    <x v="2185"/>
    <n v="4"/>
    <n v="1"/>
    <x v="0"/>
    <x v="11"/>
    <x v="0"/>
    <x v="7"/>
  </r>
  <r>
    <x v="2269"/>
    <x v="2261"/>
    <x v="66"/>
    <x v="110"/>
    <x v="2186"/>
    <n v="3"/>
    <n v="1"/>
    <x v="0"/>
    <x v="5"/>
    <x v="0"/>
    <x v="5"/>
  </r>
  <r>
    <x v="2270"/>
    <x v="2262"/>
    <x v="7"/>
    <x v="3"/>
    <x v="2187"/>
    <n v="5"/>
    <n v="1"/>
    <x v="2"/>
    <x v="2"/>
    <x v="0"/>
    <x v="2"/>
  </r>
  <r>
    <x v="2271"/>
    <x v="2263"/>
    <x v="327"/>
    <x v="10"/>
    <x v="2188"/>
    <n v="5"/>
    <n v="3"/>
    <x v="3"/>
    <x v="19"/>
    <x v="0"/>
    <x v="1"/>
  </r>
  <r>
    <x v="2272"/>
    <x v="2264"/>
    <x v="48"/>
    <x v="170"/>
    <x v="2189"/>
    <n v="2"/>
    <n v="1"/>
    <x v="0"/>
    <x v="0"/>
    <x v="0"/>
    <x v="0"/>
  </r>
  <r>
    <x v="2273"/>
    <x v="2265"/>
    <x v="221"/>
    <x v="58"/>
    <x v="2190"/>
    <n v="4"/>
    <n v="3"/>
    <x v="1"/>
    <x v="36"/>
    <x v="0"/>
    <x v="2"/>
  </r>
  <r>
    <x v="2274"/>
    <x v="2266"/>
    <x v="30"/>
    <x v="82"/>
    <x v="2191"/>
    <n v="5"/>
    <n v="2"/>
    <x v="1"/>
    <x v="16"/>
    <x v="0"/>
    <x v="2"/>
  </r>
  <r>
    <x v="2275"/>
    <x v="2267"/>
    <x v="14"/>
    <x v="256"/>
    <x v="2192"/>
    <n v="3"/>
    <n v="1"/>
    <x v="0"/>
    <x v="5"/>
    <x v="0"/>
    <x v="5"/>
  </r>
  <r>
    <x v="2276"/>
    <x v="2268"/>
    <x v="51"/>
    <x v="55"/>
    <x v="2193"/>
    <n v="5"/>
    <n v="1"/>
    <x v="0"/>
    <x v="9"/>
    <x v="0"/>
    <x v="6"/>
  </r>
  <r>
    <x v="2277"/>
    <x v="2269"/>
    <x v="200"/>
    <x v="198"/>
    <x v="2194"/>
    <n v="2"/>
    <n v="1"/>
    <x v="0"/>
    <x v="0"/>
    <x v="0"/>
    <x v="0"/>
  </r>
  <r>
    <x v="2278"/>
    <x v="2270"/>
    <x v="315"/>
    <x v="135"/>
    <x v="2195"/>
    <n v="5"/>
    <n v="4"/>
    <x v="3"/>
    <x v="30"/>
    <x v="0"/>
    <x v="1"/>
  </r>
  <r>
    <x v="2279"/>
    <x v="2271"/>
    <x v="43"/>
    <x v="114"/>
    <x v="2196"/>
    <n v="4"/>
    <n v="1"/>
    <x v="0"/>
    <x v="11"/>
    <x v="0"/>
    <x v="7"/>
  </r>
  <r>
    <x v="2280"/>
    <x v="2272"/>
    <x v="66"/>
    <x v="48"/>
    <x v="2197"/>
    <n v="5"/>
    <n v="1"/>
    <x v="0"/>
    <x v="9"/>
    <x v="0"/>
    <x v="6"/>
  </r>
  <r>
    <x v="2281"/>
    <x v="2273"/>
    <x v="134"/>
    <x v="70"/>
    <x v="2198"/>
    <n v="5"/>
    <n v="1"/>
    <x v="0"/>
    <x v="9"/>
    <x v="0"/>
    <x v="6"/>
  </r>
  <r>
    <x v="2282"/>
    <x v="2274"/>
    <x v="38"/>
    <x v="39"/>
    <x v="2199"/>
    <n v="2"/>
    <n v="1"/>
    <x v="0"/>
    <x v="0"/>
    <x v="0"/>
    <x v="0"/>
  </r>
  <r>
    <x v="2283"/>
    <x v="2275"/>
    <x v="0"/>
    <x v="79"/>
    <x v="2200"/>
    <n v="5"/>
    <n v="1"/>
    <x v="0"/>
    <x v="9"/>
    <x v="0"/>
    <x v="6"/>
  </r>
  <r>
    <x v="2284"/>
    <x v="2276"/>
    <x v="4"/>
    <x v="270"/>
    <x v="2201"/>
    <n v="2"/>
    <n v="1"/>
    <x v="0"/>
    <x v="0"/>
    <x v="0"/>
    <x v="0"/>
  </r>
  <r>
    <x v="2285"/>
    <x v="2277"/>
    <x v="54"/>
    <x v="92"/>
    <x v="2202"/>
    <n v="5"/>
    <n v="5"/>
    <x v="4"/>
    <x v="10"/>
    <x v="0"/>
    <x v="1"/>
  </r>
  <r>
    <x v="2286"/>
    <x v="2278"/>
    <x v="245"/>
    <x v="10"/>
    <x v="2203"/>
    <n v="5"/>
    <n v="5"/>
    <x v="3"/>
    <x v="25"/>
    <x v="0"/>
    <x v="1"/>
  </r>
  <r>
    <x v="2287"/>
    <x v="2279"/>
    <x v="38"/>
    <x v="31"/>
    <x v="2204"/>
    <n v="5"/>
    <n v="1"/>
    <x v="0"/>
    <x v="9"/>
    <x v="0"/>
    <x v="6"/>
  </r>
  <r>
    <x v="2288"/>
    <x v="2280"/>
    <x v="347"/>
    <x v="82"/>
    <x v="2205"/>
    <n v="5"/>
    <n v="2"/>
    <x v="2"/>
    <x v="7"/>
    <x v="0"/>
    <x v="2"/>
  </r>
  <r>
    <x v="2289"/>
    <x v="2281"/>
    <x v="14"/>
    <x v="81"/>
    <x v="2206"/>
    <n v="5"/>
    <n v="1"/>
    <x v="0"/>
    <x v="9"/>
    <x v="0"/>
    <x v="6"/>
  </r>
  <r>
    <x v="2290"/>
    <x v="2282"/>
    <x v="134"/>
    <x v="32"/>
    <x v="2207"/>
    <n v="5"/>
    <n v="1"/>
    <x v="0"/>
    <x v="9"/>
    <x v="0"/>
    <x v="6"/>
  </r>
  <r>
    <x v="2291"/>
    <x v="2283"/>
    <x v="9"/>
    <x v="96"/>
    <x v="2208"/>
    <n v="5"/>
    <n v="2"/>
    <x v="2"/>
    <x v="7"/>
    <x v="0"/>
    <x v="2"/>
  </r>
  <r>
    <x v="2292"/>
    <x v="2284"/>
    <x v="49"/>
    <x v="9"/>
    <x v="2209"/>
    <n v="5"/>
    <n v="1"/>
    <x v="0"/>
    <x v="9"/>
    <x v="0"/>
    <x v="6"/>
  </r>
  <r>
    <x v="2293"/>
    <x v="2285"/>
    <x v="225"/>
    <x v="188"/>
    <x v="2210"/>
    <n v="5"/>
    <n v="5"/>
    <x v="4"/>
    <x v="10"/>
    <x v="0"/>
    <x v="1"/>
  </r>
  <r>
    <x v="2294"/>
    <x v="2286"/>
    <x v="137"/>
    <x v="160"/>
    <x v="2211"/>
    <n v="2"/>
    <n v="1"/>
    <x v="0"/>
    <x v="0"/>
    <x v="0"/>
    <x v="0"/>
  </r>
  <r>
    <x v="2295"/>
    <x v="2287"/>
    <x v="171"/>
    <x v="173"/>
    <x v="2212"/>
    <n v="4"/>
    <n v="1"/>
    <x v="0"/>
    <x v="11"/>
    <x v="0"/>
    <x v="7"/>
  </r>
  <r>
    <x v="2296"/>
    <x v="2288"/>
    <x v="113"/>
    <x v="183"/>
    <x v="2213"/>
    <n v="5"/>
    <n v="2"/>
    <x v="0"/>
    <x v="12"/>
    <x v="0"/>
    <x v="2"/>
  </r>
  <r>
    <x v="2297"/>
    <x v="2289"/>
    <x v="0"/>
    <x v="294"/>
    <x v="445"/>
    <n v="3"/>
    <n v="1"/>
    <x v="0"/>
    <x v="5"/>
    <x v="0"/>
    <x v="5"/>
  </r>
  <r>
    <x v="2298"/>
    <x v="2290"/>
    <x v="369"/>
    <x v="11"/>
    <x v="2214"/>
    <n v="5"/>
    <n v="5"/>
    <x v="4"/>
    <x v="10"/>
    <x v="0"/>
    <x v="1"/>
  </r>
  <r>
    <x v="2299"/>
    <x v="2291"/>
    <x v="26"/>
    <x v="55"/>
    <x v="2215"/>
    <n v="5"/>
    <n v="4"/>
    <x v="3"/>
    <x v="30"/>
    <x v="0"/>
    <x v="1"/>
  </r>
  <r>
    <x v="2300"/>
    <x v="2292"/>
    <x v="37"/>
    <x v="170"/>
    <x v="2216"/>
    <n v="2"/>
    <n v="1"/>
    <x v="0"/>
    <x v="0"/>
    <x v="0"/>
    <x v="0"/>
  </r>
  <r>
    <x v="2301"/>
    <x v="2293"/>
    <x v="139"/>
    <x v="288"/>
    <x v="2217"/>
    <n v="2"/>
    <n v="1"/>
    <x v="0"/>
    <x v="0"/>
    <x v="0"/>
    <x v="0"/>
  </r>
  <r>
    <x v="2302"/>
    <x v="2294"/>
    <x v="43"/>
    <x v="231"/>
    <x v="2218"/>
    <n v="2"/>
    <n v="1"/>
    <x v="0"/>
    <x v="0"/>
    <x v="0"/>
    <x v="0"/>
  </r>
  <r>
    <x v="2303"/>
    <x v="2295"/>
    <x v="113"/>
    <x v="82"/>
    <x v="2219"/>
    <n v="5"/>
    <n v="2"/>
    <x v="0"/>
    <x v="12"/>
    <x v="0"/>
    <x v="2"/>
  </r>
  <r>
    <x v="2304"/>
    <x v="2296"/>
    <x v="31"/>
    <x v="74"/>
    <x v="2220"/>
    <n v="5"/>
    <n v="1"/>
    <x v="0"/>
    <x v="9"/>
    <x v="0"/>
    <x v="6"/>
  </r>
  <r>
    <x v="2305"/>
    <x v="2297"/>
    <x v="7"/>
    <x v="75"/>
    <x v="2221"/>
    <n v="5"/>
    <n v="1"/>
    <x v="0"/>
    <x v="9"/>
    <x v="0"/>
    <x v="6"/>
  </r>
  <r>
    <x v="2306"/>
    <x v="2298"/>
    <x v="96"/>
    <x v="11"/>
    <x v="2222"/>
    <n v="5"/>
    <n v="5"/>
    <x v="4"/>
    <x v="10"/>
    <x v="0"/>
    <x v="1"/>
  </r>
  <r>
    <x v="2307"/>
    <x v="2299"/>
    <x v="171"/>
    <x v="277"/>
    <x v="2223"/>
    <n v="1"/>
    <n v="1"/>
    <x v="0"/>
    <x v="18"/>
    <x v="0"/>
    <x v="0"/>
  </r>
  <r>
    <x v="2308"/>
    <x v="2300"/>
    <x v="124"/>
    <x v="165"/>
    <x v="2224"/>
    <n v="2"/>
    <n v="2"/>
    <x v="0"/>
    <x v="40"/>
    <x v="0"/>
    <x v="0"/>
  </r>
  <r>
    <x v="2309"/>
    <x v="2301"/>
    <x v="7"/>
    <x v="160"/>
    <x v="2225"/>
    <n v="2"/>
    <n v="1"/>
    <x v="0"/>
    <x v="0"/>
    <x v="0"/>
    <x v="0"/>
  </r>
  <r>
    <x v="2310"/>
    <x v="2302"/>
    <x v="95"/>
    <x v="23"/>
    <x v="2226"/>
    <n v="5"/>
    <n v="1"/>
    <x v="0"/>
    <x v="9"/>
    <x v="0"/>
    <x v="6"/>
  </r>
  <r>
    <x v="2311"/>
    <x v="2303"/>
    <x v="7"/>
    <x v="218"/>
    <x v="2227"/>
    <n v="1"/>
    <n v="1"/>
    <x v="0"/>
    <x v="18"/>
    <x v="0"/>
    <x v="0"/>
  </r>
  <r>
    <x v="2312"/>
    <x v="2304"/>
    <x v="18"/>
    <x v="71"/>
    <x v="2228"/>
    <n v="4"/>
    <n v="1"/>
    <x v="0"/>
    <x v="11"/>
    <x v="0"/>
    <x v="7"/>
  </r>
  <r>
    <x v="2313"/>
    <x v="2305"/>
    <x v="95"/>
    <x v="75"/>
    <x v="2229"/>
    <n v="5"/>
    <n v="1"/>
    <x v="0"/>
    <x v="9"/>
    <x v="0"/>
    <x v="6"/>
  </r>
  <r>
    <x v="2314"/>
    <x v="2306"/>
    <x v="148"/>
    <x v="289"/>
    <x v="2230"/>
    <n v="1"/>
    <n v="3"/>
    <x v="3"/>
    <x v="64"/>
    <x v="0"/>
    <x v="8"/>
  </r>
  <r>
    <x v="2315"/>
    <x v="2307"/>
    <x v="269"/>
    <x v="92"/>
    <x v="2231"/>
    <n v="5"/>
    <n v="2"/>
    <x v="4"/>
    <x v="4"/>
    <x v="0"/>
    <x v="4"/>
  </r>
  <r>
    <x v="2316"/>
    <x v="2308"/>
    <x v="107"/>
    <x v="114"/>
    <x v="2232"/>
    <n v="4"/>
    <n v="1"/>
    <x v="0"/>
    <x v="11"/>
    <x v="0"/>
    <x v="7"/>
  </r>
  <r>
    <x v="2317"/>
    <x v="2309"/>
    <x v="134"/>
    <x v="55"/>
    <x v="2233"/>
    <n v="5"/>
    <n v="1"/>
    <x v="0"/>
    <x v="9"/>
    <x v="0"/>
    <x v="6"/>
  </r>
  <r>
    <x v="2318"/>
    <x v="2310"/>
    <x v="49"/>
    <x v="35"/>
    <x v="2234"/>
    <n v="5"/>
    <n v="1"/>
    <x v="0"/>
    <x v="9"/>
    <x v="0"/>
    <x v="6"/>
  </r>
  <r>
    <x v="2319"/>
    <x v="2311"/>
    <x v="34"/>
    <x v="56"/>
    <x v="2235"/>
    <n v="5"/>
    <n v="1"/>
    <x v="2"/>
    <x v="2"/>
    <x v="0"/>
    <x v="2"/>
  </r>
  <r>
    <x v="2320"/>
    <x v="2312"/>
    <x v="25"/>
    <x v="1"/>
    <x v="2236"/>
    <n v="5"/>
    <n v="2"/>
    <x v="0"/>
    <x v="12"/>
    <x v="0"/>
    <x v="2"/>
  </r>
  <r>
    <x v="2321"/>
    <x v="2313"/>
    <x v="215"/>
    <x v="131"/>
    <x v="2237"/>
    <n v="4"/>
    <n v="2"/>
    <x v="2"/>
    <x v="29"/>
    <x v="0"/>
    <x v="2"/>
  </r>
  <r>
    <x v="2322"/>
    <x v="2314"/>
    <x v="22"/>
    <x v="60"/>
    <x v="2238"/>
    <n v="5"/>
    <n v="1"/>
    <x v="0"/>
    <x v="9"/>
    <x v="0"/>
    <x v="6"/>
  </r>
  <r>
    <x v="2323"/>
    <x v="2315"/>
    <x v="49"/>
    <x v="87"/>
    <x v="2239"/>
    <n v="5"/>
    <n v="1"/>
    <x v="0"/>
    <x v="9"/>
    <x v="0"/>
    <x v="6"/>
  </r>
  <r>
    <x v="2324"/>
    <x v="2316"/>
    <x v="50"/>
    <x v="211"/>
    <x v="2240"/>
    <n v="5"/>
    <n v="1"/>
    <x v="0"/>
    <x v="9"/>
    <x v="0"/>
    <x v="6"/>
  </r>
  <r>
    <x v="2325"/>
    <x v="2317"/>
    <x v="137"/>
    <x v="145"/>
    <x v="2241"/>
    <n v="4"/>
    <n v="1"/>
    <x v="2"/>
    <x v="21"/>
    <x v="36"/>
    <x v="2"/>
  </r>
  <r>
    <x v="2326"/>
    <x v="2318"/>
    <x v="330"/>
    <x v="31"/>
    <x v="2242"/>
    <n v="5"/>
    <n v="3"/>
    <x v="1"/>
    <x v="8"/>
    <x v="0"/>
    <x v="2"/>
  </r>
  <r>
    <x v="2327"/>
    <x v="2319"/>
    <x v="73"/>
    <x v="171"/>
    <x v="2243"/>
    <n v="4"/>
    <n v="2"/>
    <x v="0"/>
    <x v="20"/>
    <x v="0"/>
    <x v="2"/>
  </r>
  <r>
    <x v="2328"/>
    <x v="2320"/>
    <x v="370"/>
    <x v="11"/>
    <x v="2244"/>
    <n v="5"/>
    <n v="4"/>
    <x v="1"/>
    <x v="1"/>
    <x v="0"/>
    <x v="1"/>
  </r>
  <r>
    <x v="2329"/>
    <x v="2321"/>
    <x v="170"/>
    <x v="74"/>
    <x v="2245"/>
    <n v="5"/>
    <n v="2"/>
    <x v="2"/>
    <x v="7"/>
    <x v="0"/>
    <x v="2"/>
  </r>
  <r>
    <x v="2330"/>
    <x v="2322"/>
    <x v="0"/>
    <x v="107"/>
    <x v="2246"/>
    <n v="4"/>
    <n v="1"/>
    <x v="0"/>
    <x v="11"/>
    <x v="0"/>
    <x v="7"/>
  </r>
  <r>
    <x v="2331"/>
    <x v="2323"/>
    <x v="85"/>
    <x v="9"/>
    <x v="2247"/>
    <n v="5"/>
    <n v="1"/>
    <x v="0"/>
    <x v="9"/>
    <x v="0"/>
    <x v="6"/>
  </r>
  <r>
    <x v="2332"/>
    <x v="2324"/>
    <x v="98"/>
    <x v="50"/>
    <x v="2248"/>
    <n v="4"/>
    <n v="3"/>
    <x v="3"/>
    <x v="49"/>
    <x v="0"/>
    <x v="1"/>
  </r>
  <r>
    <x v="2333"/>
    <x v="2325"/>
    <x v="53"/>
    <x v="29"/>
    <x v="2249"/>
    <n v="5"/>
    <n v="1"/>
    <x v="0"/>
    <x v="9"/>
    <x v="0"/>
    <x v="6"/>
  </r>
  <r>
    <x v="2334"/>
    <x v="2326"/>
    <x v="371"/>
    <x v="42"/>
    <x v="2250"/>
    <n v="5"/>
    <n v="5"/>
    <x v="4"/>
    <x v="10"/>
    <x v="0"/>
    <x v="1"/>
  </r>
  <r>
    <x v="2335"/>
    <x v="2327"/>
    <x v="184"/>
    <x v="27"/>
    <x v="2251"/>
    <n v="5"/>
    <n v="3"/>
    <x v="2"/>
    <x v="31"/>
    <x v="0"/>
    <x v="2"/>
  </r>
  <r>
    <x v="2336"/>
    <x v="2328"/>
    <x v="58"/>
    <x v="76"/>
    <x v="2252"/>
    <n v="5"/>
    <n v="1"/>
    <x v="0"/>
    <x v="9"/>
    <x v="0"/>
    <x v="6"/>
  </r>
  <r>
    <x v="2337"/>
    <x v="2329"/>
    <x v="372"/>
    <x v="51"/>
    <x v="2253"/>
    <n v="5"/>
    <n v="5"/>
    <x v="4"/>
    <x v="10"/>
    <x v="0"/>
    <x v="1"/>
  </r>
  <r>
    <x v="2338"/>
    <x v="2330"/>
    <x v="70"/>
    <x v="96"/>
    <x v="2254"/>
    <n v="5"/>
    <n v="2"/>
    <x v="2"/>
    <x v="7"/>
    <x v="0"/>
    <x v="2"/>
  </r>
  <r>
    <x v="2339"/>
    <x v="2331"/>
    <x v="295"/>
    <x v="31"/>
    <x v="2255"/>
    <n v="5"/>
    <n v="5"/>
    <x v="4"/>
    <x v="10"/>
    <x v="0"/>
    <x v="1"/>
  </r>
  <r>
    <x v="2340"/>
    <x v="2332"/>
    <x v="106"/>
    <x v="277"/>
    <x v="2256"/>
    <n v="1"/>
    <n v="2"/>
    <x v="0"/>
    <x v="59"/>
    <x v="0"/>
    <x v="0"/>
  </r>
  <r>
    <x v="2341"/>
    <x v="2333"/>
    <x v="8"/>
    <x v="26"/>
    <x v="2257"/>
    <n v="5"/>
    <n v="1"/>
    <x v="0"/>
    <x v="9"/>
    <x v="0"/>
    <x v="6"/>
  </r>
  <r>
    <x v="2342"/>
    <x v="2334"/>
    <x v="199"/>
    <x v="13"/>
    <x v="2258"/>
    <n v="5"/>
    <n v="2"/>
    <x v="2"/>
    <x v="7"/>
    <x v="0"/>
    <x v="2"/>
  </r>
  <r>
    <x v="2343"/>
    <x v="2335"/>
    <x v="159"/>
    <x v="9"/>
    <x v="2259"/>
    <n v="5"/>
    <n v="3"/>
    <x v="2"/>
    <x v="31"/>
    <x v="0"/>
    <x v="2"/>
  </r>
  <r>
    <x v="2344"/>
    <x v="2336"/>
    <x v="50"/>
    <x v="256"/>
    <x v="2260"/>
    <n v="3"/>
    <n v="1"/>
    <x v="2"/>
    <x v="6"/>
    <x v="0"/>
    <x v="5"/>
  </r>
  <r>
    <x v="2345"/>
    <x v="2337"/>
    <x v="127"/>
    <x v="110"/>
    <x v="2261"/>
    <n v="3"/>
    <n v="2"/>
    <x v="2"/>
    <x v="17"/>
    <x v="0"/>
    <x v="5"/>
  </r>
  <r>
    <x v="2346"/>
    <x v="2338"/>
    <x v="93"/>
    <x v="288"/>
    <x v="2262"/>
    <n v="2"/>
    <n v="1"/>
    <x v="0"/>
    <x v="0"/>
    <x v="0"/>
    <x v="0"/>
  </r>
  <r>
    <x v="2347"/>
    <x v="2339"/>
    <x v="91"/>
    <x v="54"/>
    <x v="2263"/>
    <n v="5"/>
    <n v="3"/>
    <x v="3"/>
    <x v="19"/>
    <x v="0"/>
    <x v="1"/>
  </r>
  <r>
    <x v="2348"/>
    <x v="2340"/>
    <x v="95"/>
    <x v="176"/>
    <x v="2264"/>
    <n v="4"/>
    <n v="1"/>
    <x v="0"/>
    <x v="11"/>
    <x v="0"/>
    <x v="7"/>
  </r>
  <r>
    <x v="2349"/>
    <x v="2341"/>
    <x v="222"/>
    <x v="112"/>
    <x v="2265"/>
    <n v="5"/>
    <n v="5"/>
    <x v="4"/>
    <x v="10"/>
    <x v="0"/>
    <x v="1"/>
  </r>
  <r>
    <x v="2350"/>
    <x v="2342"/>
    <x v="82"/>
    <x v="188"/>
    <x v="2266"/>
    <n v="5"/>
    <n v="4"/>
    <x v="3"/>
    <x v="30"/>
    <x v="0"/>
    <x v="1"/>
  </r>
  <r>
    <x v="2351"/>
    <x v="2343"/>
    <x v="86"/>
    <x v="20"/>
    <x v="2267"/>
    <n v="5"/>
    <n v="1"/>
    <x v="0"/>
    <x v="9"/>
    <x v="0"/>
    <x v="6"/>
  </r>
  <r>
    <x v="2352"/>
    <x v="2344"/>
    <x v="34"/>
    <x v="228"/>
    <x v="2268"/>
    <n v="3"/>
    <n v="1"/>
    <x v="0"/>
    <x v="5"/>
    <x v="0"/>
    <x v="5"/>
  </r>
  <r>
    <x v="2353"/>
    <x v="2345"/>
    <x v="373"/>
    <x v="135"/>
    <x v="2269"/>
    <n v="5"/>
    <n v="4"/>
    <x v="3"/>
    <x v="30"/>
    <x v="0"/>
    <x v="1"/>
  </r>
  <r>
    <x v="2354"/>
    <x v="2346"/>
    <x v="24"/>
    <x v="11"/>
    <x v="2270"/>
    <n v="5"/>
    <n v="1"/>
    <x v="0"/>
    <x v="9"/>
    <x v="0"/>
    <x v="6"/>
  </r>
  <r>
    <x v="2355"/>
    <x v="2347"/>
    <x v="363"/>
    <x v="5"/>
    <x v="2271"/>
    <n v="5"/>
    <n v="4"/>
    <x v="4"/>
    <x v="23"/>
    <x v="0"/>
    <x v="1"/>
  </r>
  <r>
    <x v="2356"/>
    <x v="2348"/>
    <x v="107"/>
    <x v="42"/>
    <x v="2272"/>
    <n v="5"/>
    <n v="1"/>
    <x v="0"/>
    <x v="9"/>
    <x v="0"/>
    <x v="6"/>
  </r>
  <r>
    <x v="2357"/>
    <x v="2349"/>
    <x v="14"/>
    <x v="58"/>
    <x v="2273"/>
    <n v="4"/>
    <n v="1"/>
    <x v="0"/>
    <x v="11"/>
    <x v="0"/>
    <x v="7"/>
  </r>
  <r>
    <x v="2358"/>
    <x v="2350"/>
    <x v="93"/>
    <x v="48"/>
    <x v="2274"/>
    <n v="5"/>
    <n v="1"/>
    <x v="0"/>
    <x v="9"/>
    <x v="0"/>
    <x v="6"/>
  </r>
  <r>
    <x v="2359"/>
    <x v="2351"/>
    <x v="253"/>
    <x v="1"/>
    <x v="2275"/>
    <n v="5"/>
    <n v="4"/>
    <x v="1"/>
    <x v="1"/>
    <x v="0"/>
    <x v="1"/>
  </r>
  <r>
    <x v="2360"/>
    <x v="2352"/>
    <x v="6"/>
    <x v="10"/>
    <x v="2276"/>
    <n v="5"/>
    <n v="1"/>
    <x v="0"/>
    <x v="9"/>
    <x v="0"/>
    <x v="6"/>
  </r>
  <r>
    <x v="2361"/>
    <x v="2353"/>
    <x v="254"/>
    <x v="3"/>
    <x v="2277"/>
    <n v="5"/>
    <n v="3"/>
    <x v="3"/>
    <x v="19"/>
    <x v="0"/>
    <x v="1"/>
  </r>
  <r>
    <x v="2362"/>
    <x v="2354"/>
    <x v="63"/>
    <x v="270"/>
    <x v="2278"/>
    <n v="2"/>
    <n v="1"/>
    <x v="0"/>
    <x v="0"/>
    <x v="0"/>
    <x v="0"/>
  </r>
  <r>
    <x v="2363"/>
    <x v="2355"/>
    <x v="374"/>
    <x v="9"/>
    <x v="2279"/>
    <n v="5"/>
    <n v="5"/>
    <x v="4"/>
    <x v="10"/>
    <x v="0"/>
    <x v="1"/>
  </r>
  <r>
    <x v="2364"/>
    <x v="2356"/>
    <x v="40"/>
    <x v="27"/>
    <x v="2280"/>
    <n v="5"/>
    <n v="2"/>
    <x v="2"/>
    <x v="7"/>
    <x v="0"/>
    <x v="2"/>
  </r>
  <r>
    <x v="2365"/>
    <x v="2357"/>
    <x v="255"/>
    <x v="96"/>
    <x v="2281"/>
    <n v="5"/>
    <n v="4"/>
    <x v="4"/>
    <x v="23"/>
    <x v="0"/>
    <x v="1"/>
  </r>
  <r>
    <x v="2366"/>
    <x v="2358"/>
    <x v="300"/>
    <x v="23"/>
    <x v="2282"/>
    <n v="5"/>
    <n v="5"/>
    <x v="4"/>
    <x v="10"/>
    <x v="0"/>
    <x v="1"/>
  </r>
  <r>
    <x v="2367"/>
    <x v="2359"/>
    <x v="170"/>
    <x v="92"/>
    <x v="2283"/>
    <n v="5"/>
    <n v="2"/>
    <x v="1"/>
    <x v="16"/>
    <x v="0"/>
    <x v="2"/>
  </r>
  <r>
    <x v="2368"/>
    <x v="2360"/>
    <x v="193"/>
    <x v="163"/>
    <x v="76"/>
    <n v="3"/>
    <n v="2"/>
    <x v="1"/>
    <x v="33"/>
    <x v="0"/>
    <x v="9"/>
  </r>
  <r>
    <x v="2369"/>
    <x v="2361"/>
    <x v="117"/>
    <x v="273"/>
    <x v="2284"/>
    <n v="4"/>
    <n v="1"/>
    <x v="0"/>
    <x v="11"/>
    <x v="0"/>
    <x v="7"/>
  </r>
  <r>
    <x v="2370"/>
    <x v="2362"/>
    <x v="27"/>
    <x v="12"/>
    <x v="2285"/>
    <n v="5"/>
    <n v="1"/>
    <x v="0"/>
    <x v="9"/>
    <x v="0"/>
    <x v="6"/>
  </r>
  <r>
    <x v="2371"/>
    <x v="2363"/>
    <x v="86"/>
    <x v="54"/>
    <x v="2286"/>
    <n v="5"/>
    <n v="1"/>
    <x v="0"/>
    <x v="9"/>
    <x v="0"/>
    <x v="6"/>
  </r>
  <r>
    <x v="2372"/>
    <x v="2364"/>
    <x v="49"/>
    <x v="238"/>
    <x v="2287"/>
    <n v="4"/>
    <n v="1"/>
    <x v="0"/>
    <x v="11"/>
    <x v="0"/>
    <x v="7"/>
  </r>
  <r>
    <x v="2373"/>
    <x v="2365"/>
    <x v="43"/>
    <x v="174"/>
    <x v="2288"/>
    <n v="2"/>
    <n v="1"/>
    <x v="0"/>
    <x v="0"/>
    <x v="0"/>
    <x v="0"/>
  </r>
  <r>
    <x v="2374"/>
    <x v="2366"/>
    <x v="375"/>
    <x v="96"/>
    <x v="2289"/>
    <n v="5"/>
    <n v="5"/>
    <x v="1"/>
    <x v="54"/>
    <x v="0"/>
    <x v="1"/>
  </r>
  <r>
    <x v="2375"/>
    <x v="2367"/>
    <x v="83"/>
    <x v="183"/>
    <x v="2290"/>
    <n v="5"/>
    <n v="2"/>
    <x v="2"/>
    <x v="7"/>
    <x v="0"/>
    <x v="2"/>
  </r>
  <r>
    <x v="2376"/>
    <x v="2368"/>
    <x v="376"/>
    <x v="12"/>
    <x v="2291"/>
    <n v="5"/>
    <n v="5"/>
    <x v="4"/>
    <x v="10"/>
    <x v="0"/>
    <x v="1"/>
  </r>
  <r>
    <x v="2377"/>
    <x v="2369"/>
    <x v="175"/>
    <x v="87"/>
    <x v="2292"/>
    <n v="5"/>
    <n v="3"/>
    <x v="1"/>
    <x v="8"/>
    <x v="0"/>
    <x v="2"/>
  </r>
  <r>
    <x v="2378"/>
    <x v="2370"/>
    <x v="44"/>
    <x v="18"/>
    <x v="2293"/>
    <n v="5"/>
    <n v="2"/>
    <x v="2"/>
    <x v="7"/>
    <x v="0"/>
    <x v="2"/>
  </r>
  <r>
    <x v="2379"/>
    <x v="2371"/>
    <x v="49"/>
    <x v="5"/>
    <x v="2294"/>
    <n v="5"/>
    <n v="1"/>
    <x v="0"/>
    <x v="9"/>
    <x v="0"/>
    <x v="6"/>
  </r>
  <r>
    <x v="2380"/>
    <x v="2372"/>
    <x v="4"/>
    <x v="47"/>
    <x v="2295"/>
    <n v="3"/>
    <n v="1"/>
    <x v="0"/>
    <x v="5"/>
    <x v="0"/>
    <x v="5"/>
  </r>
  <r>
    <x v="2381"/>
    <x v="2373"/>
    <x v="141"/>
    <x v="205"/>
    <x v="2296"/>
    <n v="5"/>
    <n v="1"/>
    <x v="0"/>
    <x v="9"/>
    <x v="0"/>
    <x v="6"/>
  </r>
  <r>
    <x v="2382"/>
    <x v="2374"/>
    <x v="22"/>
    <x v="113"/>
    <x v="2297"/>
    <n v="2"/>
    <n v="1"/>
    <x v="0"/>
    <x v="0"/>
    <x v="0"/>
    <x v="0"/>
  </r>
  <r>
    <x v="2383"/>
    <x v="2375"/>
    <x v="377"/>
    <x v="188"/>
    <x v="2298"/>
    <n v="5"/>
    <n v="5"/>
    <x v="4"/>
    <x v="10"/>
    <x v="0"/>
    <x v="1"/>
  </r>
  <r>
    <x v="2384"/>
    <x v="2376"/>
    <x v="2"/>
    <x v="48"/>
    <x v="2299"/>
    <n v="5"/>
    <n v="1"/>
    <x v="0"/>
    <x v="9"/>
    <x v="0"/>
    <x v="6"/>
  </r>
  <r>
    <x v="2385"/>
    <x v="2377"/>
    <x v="88"/>
    <x v="29"/>
    <x v="2300"/>
    <n v="5"/>
    <n v="1"/>
    <x v="0"/>
    <x v="9"/>
    <x v="0"/>
    <x v="6"/>
  </r>
  <r>
    <x v="2386"/>
    <x v="2378"/>
    <x v="2"/>
    <x v="54"/>
    <x v="2301"/>
    <n v="5"/>
    <n v="1"/>
    <x v="0"/>
    <x v="9"/>
    <x v="0"/>
    <x v="6"/>
  </r>
  <r>
    <x v="2387"/>
    <x v="2379"/>
    <x v="93"/>
    <x v="215"/>
    <x v="2302"/>
    <n v="1"/>
    <n v="1"/>
    <x v="0"/>
    <x v="18"/>
    <x v="0"/>
    <x v="0"/>
  </r>
  <r>
    <x v="2388"/>
    <x v="2380"/>
    <x v="250"/>
    <x v="96"/>
    <x v="2303"/>
    <n v="5"/>
    <n v="3"/>
    <x v="2"/>
    <x v="31"/>
    <x v="0"/>
    <x v="2"/>
  </r>
  <r>
    <x v="2389"/>
    <x v="2381"/>
    <x v="66"/>
    <x v="97"/>
    <x v="2304"/>
    <n v="5"/>
    <n v="1"/>
    <x v="0"/>
    <x v="9"/>
    <x v="0"/>
    <x v="6"/>
  </r>
  <r>
    <x v="2390"/>
    <x v="2382"/>
    <x v="95"/>
    <x v="3"/>
    <x v="1306"/>
    <n v="5"/>
    <n v="1"/>
    <x v="0"/>
    <x v="9"/>
    <x v="0"/>
    <x v="6"/>
  </r>
  <r>
    <x v="2391"/>
    <x v="2383"/>
    <x v="134"/>
    <x v="1"/>
    <x v="2305"/>
    <n v="5"/>
    <n v="1"/>
    <x v="0"/>
    <x v="9"/>
    <x v="0"/>
    <x v="6"/>
  </r>
  <r>
    <x v="2392"/>
    <x v="2384"/>
    <x v="2"/>
    <x v="214"/>
    <x v="2306"/>
    <n v="4"/>
    <n v="1"/>
    <x v="0"/>
    <x v="11"/>
    <x v="0"/>
    <x v="7"/>
  </r>
  <r>
    <x v="2393"/>
    <x v="2385"/>
    <x v="324"/>
    <x v="12"/>
    <x v="2307"/>
    <n v="5"/>
    <n v="5"/>
    <x v="4"/>
    <x v="10"/>
    <x v="0"/>
    <x v="1"/>
  </r>
  <r>
    <x v="2394"/>
    <x v="2386"/>
    <x v="107"/>
    <x v="54"/>
    <x v="2308"/>
    <n v="5"/>
    <n v="1"/>
    <x v="0"/>
    <x v="9"/>
    <x v="0"/>
    <x v="6"/>
  </r>
  <r>
    <x v="2395"/>
    <x v="2387"/>
    <x v="284"/>
    <x v="18"/>
    <x v="2309"/>
    <n v="5"/>
    <n v="4"/>
    <x v="4"/>
    <x v="23"/>
    <x v="0"/>
    <x v="1"/>
  </r>
  <r>
    <x v="2396"/>
    <x v="2388"/>
    <x v="269"/>
    <x v="112"/>
    <x v="2310"/>
    <n v="5"/>
    <n v="2"/>
    <x v="2"/>
    <x v="7"/>
    <x v="0"/>
    <x v="2"/>
  </r>
  <r>
    <x v="2397"/>
    <x v="2389"/>
    <x v="111"/>
    <x v="268"/>
    <x v="2311"/>
    <n v="3"/>
    <n v="3"/>
    <x v="1"/>
    <x v="56"/>
    <x v="0"/>
    <x v="9"/>
  </r>
  <r>
    <x v="2398"/>
    <x v="2390"/>
    <x v="137"/>
    <x v="109"/>
    <x v="284"/>
    <n v="5"/>
    <n v="1"/>
    <x v="0"/>
    <x v="9"/>
    <x v="0"/>
    <x v="6"/>
  </r>
  <r>
    <x v="2399"/>
    <x v="2391"/>
    <x v="51"/>
    <x v="137"/>
    <x v="2312"/>
    <n v="4"/>
    <n v="1"/>
    <x v="0"/>
    <x v="11"/>
    <x v="0"/>
    <x v="7"/>
  </r>
  <r>
    <x v="2400"/>
    <x v="2392"/>
    <x v="8"/>
    <x v="52"/>
    <x v="1428"/>
    <n v="4"/>
    <n v="1"/>
    <x v="0"/>
    <x v="11"/>
    <x v="0"/>
    <x v="7"/>
  </r>
  <r>
    <x v="2401"/>
    <x v="2393"/>
    <x v="74"/>
    <x v="286"/>
    <x v="2313"/>
    <n v="5"/>
    <n v="1"/>
    <x v="2"/>
    <x v="2"/>
    <x v="0"/>
    <x v="2"/>
  </r>
  <r>
    <x v="2402"/>
    <x v="2394"/>
    <x v="192"/>
    <x v="133"/>
    <x v="2314"/>
    <n v="4"/>
    <n v="3"/>
    <x v="4"/>
    <x v="27"/>
    <x v="0"/>
    <x v="1"/>
  </r>
  <r>
    <x v="2403"/>
    <x v="2395"/>
    <x v="239"/>
    <x v="48"/>
    <x v="2315"/>
    <n v="5"/>
    <n v="1"/>
    <x v="0"/>
    <x v="9"/>
    <x v="0"/>
    <x v="6"/>
  </r>
  <r>
    <x v="2404"/>
    <x v="2396"/>
    <x v="184"/>
    <x v="81"/>
    <x v="2316"/>
    <n v="5"/>
    <n v="3"/>
    <x v="1"/>
    <x v="8"/>
    <x v="0"/>
    <x v="2"/>
  </r>
  <r>
    <x v="2405"/>
    <x v="2397"/>
    <x v="2"/>
    <x v="257"/>
    <x v="2317"/>
    <n v="3"/>
    <n v="1"/>
    <x v="0"/>
    <x v="5"/>
    <x v="0"/>
    <x v="5"/>
  </r>
  <r>
    <x v="2406"/>
    <x v="2398"/>
    <x v="139"/>
    <x v="97"/>
    <x v="2318"/>
    <n v="5"/>
    <n v="1"/>
    <x v="0"/>
    <x v="9"/>
    <x v="0"/>
    <x v="6"/>
  </r>
  <r>
    <x v="2407"/>
    <x v="2399"/>
    <x v="31"/>
    <x v="237"/>
    <x v="2319"/>
    <n v="2"/>
    <n v="1"/>
    <x v="0"/>
    <x v="0"/>
    <x v="0"/>
    <x v="0"/>
  </r>
  <r>
    <x v="2408"/>
    <x v="2400"/>
    <x v="93"/>
    <x v="293"/>
    <x v="2320"/>
    <n v="2"/>
    <n v="1"/>
    <x v="0"/>
    <x v="0"/>
    <x v="0"/>
    <x v="0"/>
  </r>
  <r>
    <x v="2409"/>
    <x v="2401"/>
    <x v="117"/>
    <x v="72"/>
    <x v="2321"/>
    <n v="5"/>
    <n v="1"/>
    <x v="0"/>
    <x v="9"/>
    <x v="0"/>
    <x v="6"/>
  </r>
  <r>
    <x v="2410"/>
    <x v="2402"/>
    <x v="37"/>
    <x v="134"/>
    <x v="2322"/>
    <n v="5"/>
    <n v="1"/>
    <x v="0"/>
    <x v="9"/>
    <x v="0"/>
    <x v="6"/>
  </r>
  <r>
    <x v="2411"/>
    <x v="2403"/>
    <x v="269"/>
    <x v="31"/>
    <x v="2323"/>
    <n v="5"/>
    <n v="2"/>
    <x v="2"/>
    <x v="7"/>
    <x v="0"/>
    <x v="2"/>
  </r>
  <r>
    <x v="2412"/>
    <x v="2404"/>
    <x v="89"/>
    <x v="224"/>
    <x v="2324"/>
    <n v="4"/>
    <n v="2"/>
    <x v="1"/>
    <x v="39"/>
    <x v="0"/>
    <x v="2"/>
  </r>
  <r>
    <x v="2413"/>
    <x v="2405"/>
    <x v="16"/>
    <x v="75"/>
    <x v="2325"/>
    <n v="5"/>
    <n v="1"/>
    <x v="0"/>
    <x v="9"/>
    <x v="0"/>
    <x v="6"/>
  </r>
  <r>
    <x v="2414"/>
    <x v="2406"/>
    <x v="58"/>
    <x v="35"/>
    <x v="2326"/>
    <n v="5"/>
    <n v="1"/>
    <x v="0"/>
    <x v="9"/>
    <x v="0"/>
    <x v="6"/>
  </r>
  <r>
    <x v="2415"/>
    <x v="2407"/>
    <x v="21"/>
    <x v="82"/>
    <x v="2327"/>
    <n v="5"/>
    <n v="1"/>
    <x v="0"/>
    <x v="9"/>
    <x v="0"/>
    <x v="6"/>
  </r>
  <r>
    <x v="2416"/>
    <x v="2408"/>
    <x v="378"/>
    <x v="54"/>
    <x v="2328"/>
    <n v="5"/>
    <n v="5"/>
    <x v="4"/>
    <x v="10"/>
    <x v="0"/>
    <x v="1"/>
  </r>
  <r>
    <x v="2417"/>
    <x v="2409"/>
    <x v="39"/>
    <x v="96"/>
    <x v="617"/>
    <n v="5"/>
    <n v="1"/>
    <x v="0"/>
    <x v="9"/>
    <x v="0"/>
    <x v="6"/>
  </r>
  <r>
    <x v="2418"/>
    <x v="2410"/>
    <x v="0"/>
    <x v="43"/>
    <x v="2329"/>
    <n v="5"/>
    <n v="1"/>
    <x v="0"/>
    <x v="9"/>
    <x v="0"/>
    <x v="6"/>
  </r>
  <r>
    <x v="2419"/>
    <x v="2411"/>
    <x v="4"/>
    <x v="13"/>
    <x v="2330"/>
    <n v="5"/>
    <n v="1"/>
    <x v="0"/>
    <x v="9"/>
    <x v="0"/>
    <x v="6"/>
  </r>
  <r>
    <x v="2420"/>
    <x v="2412"/>
    <x v="168"/>
    <x v="5"/>
    <x v="2331"/>
    <n v="5"/>
    <n v="2"/>
    <x v="2"/>
    <x v="7"/>
    <x v="0"/>
    <x v="2"/>
  </r>
  <r>
    <x v="2421"/>
    <x v="2413"/>
    <x v="29"/>
    <x v="62"/>
    <x v="2332"/>
    <n v="5"/>
    <n v="2"/>
    <x v="2"/>
    <x v="7"/>
    <x v="0"/>
    <x v="2"/>
  </r>
  <r>
    <x v="2422"/>
    <x v="2414"/>
    <x v="8"/>
    <x v="77"/>
    <x v="2333"/>
    <n v="1"/>
    <n v="1"/>
    <x v="0"/>
    <x v="18"/>
    <x v="0"/>
    <x v="0"/>
  </r>
  <r>
    <x v="2423"/>
    <x v="2415"/>
    <x v="124"/>
    <x v="29"/>
    <x v="2334"/>
    <n v="5"/>
    <n v="2"/>
    <x v="2"/>
    <x v="7"/>
    <x v="0"/>
    <x v="2"/>
  </r>
  <r>
    <x v="2424"/>
    <x v="2416"/>
    <x v="24"/>
    <x v="232"/>
    <x v="359"/>
    <n v="3"/>
    <n v="1"/>
    <x v="0"/>
    <x v="5"/>
    <x v="0"/>
    <x v="5"/>
  </r>
  <r>
    <x v="2425"/>
    <x v="2417"/>
    <x v="38"/>
    <x v="19"/>
    <x v="2335"/>
    <n v="5"/>
    <n v="1"/>
    <x v="0"/>
    <x v="9"/>
    <x v="0"/>
    <x v="6"/>
  </r>
  <r>
    <x v="2426"/>
    <x v="2418"/>
    <x v="137"/>
    <x v="55"/>
    <x v="2336"/>
    <n v="5"/>
    <n v="1"/>
    <x v="2"/>
    <x v="2"/>
    <x v="0"/>
    <x v="2"/>
  </r>
  <r>
    <x v="2427"/>
    <x v="2419"/>
    <x v="38"/>
    <x v="5"/>
    <x v="868"/>
    <n v="5"/>
    <n v="1"/>
    <x v="0"/>
    <x v="9"/>
    <x v="0"/>
    <x v="6"/>
  </r>
  <r>
    <x v="2428"/>
    <x v="2420"/>
    <x v="379"/>
    <x v="65"/>
    <x v="2337"/>
    <n v="5"/>
    <n v="5"/>
    <x v="4"/>
    <x v="10"/>
    <x v="0"/>
    <x v="1"/>
  </r>
  <r>
    <x v="2429"/>
    <x v="2421"/>
    <x v="182"/>
    <x v="42"/>
    <x v="2338"/>
    <n v="5"/>
    <n v="1"/>
    <x v="0"/>
    <x v="9"/>
    <x v="0"/>
    <x v="6"/>
  </r>
  <r>
    <x v="2430"/>
    <x v="2422"/>
    <x v="122"/>
    <x v="65"/>
    <x v="1052"/>
    <n v="5"/>
    <n v="1"/>
    <x v="0"/>
    <x v="9"/>
    <x v="0"/>
    <x v="6"/>
  </r>
  <r>
    <x v="2431"/>
    <x v="2423"/>
    <x v="269"/>
    <x v="97"/>
    <x v="2339"/>
    <n v="5"/>
    <n v="2"/>
    <x v="1"/>
    <x v="16"/>
    <x v="0"/>
    <x v="2"/>
  </r>
  <r>
    <x v="2432"/>
    <x v="2424"/>
    <x v="24"/>
    <x v="18"/>
    <x v="2340"/>
    <n v="5"/>
    <n v="1"/>
    <x v="0"/>
    <x v="9"/>
    <x v="0"/>
    <x v="6"/>
  </r>
  <r>
    <x v="2433"/>
    <x v="2425"/>
    <x v="120"/>
    <x v="15"/>
    <x v="2341"/>
    <n v="5"/>
    <n v="4"/>
    <x v="4"/>
    <x v="23"/>
    <x v="0"/>
    <x v="1"/>
  </r>
  <r>
    <x v="2434"/>
    <x v="2426"/>
    <x v="11"/>
    <x v="271"/>
    <x v="2342"/>
    <n v="4"/>
    <n v="1"/>
    <x v="0"/>
    <x v="11"/>
    <x v="0"/>
    <x v="7"/>
  </r>
  <r>
    <x v="2435"/>
    <x v="2427"/>
    <x v="48"/>
    <x v="145"/>
    <x v="2343"/>
    <n v="4"/>
    <n v="1"/>
    <x v="0"/>
    <x v="11"/>
    <x v="0"/>
    <x v="7"/>
  </r>
  <r>
    <x v="2436"/>
    <x v="2428"/>
    <x v="70"/>
    <x v="224"/>
    <x v="2344"/>
    <n v="4"/>
    <n v="2"/>
    <x v="0"/>
    <x v="20"/>
    <x v="0"/>
    <x v="2"/>
  </r>
  <r>
    <x v="2437"/>
    <x v="2429"/>
    <x v="182"/>
    <x v="45"/>
    <x v="2345"/>
    <n v="5"/>
    <n v="1"/>
    <x v="0"/>
    <x v="9"/>
    <x v="0"/>
    <x v="6"/>
  </r>
  <r>
    <x v="2438"/>
    <x v="2430"/>
    <x v="148"/>
    <x v="18"/>
    <x v="2346"/>
    <n v="5"/>
    <n v="3"/>
    <x v="1"/>
    <x v="8"/>
    <x v="0"/>
    <x v="2"/>
  </r>
  <r>
    <x v="2439"/>
    <x v="2431"/>
    <x v="44"/>
    <x v="36"/>
    <x v="2347"/>
    <n v="5"/>
    <n v="2"/>
    <x v="2"/>
    <x v="7"/>
    <x v="0"/>
    <x v="2"/>
  </r>
  <r>
    <x v="2440"/>
    <x v="2432"/>
    <x v="62"/>
    <x v="31"/>
    <x v="2348"/>
    <n v="5"/>
    <n v="4"/>
    <x v="1"/>
    <x v="1"/>
    <x v="0"/>
    <x v="1"/>
  </r>
  <r>
    <x v="2441"/>
    <x v="2433"/>
    <x v="86"/>
    <x v="76"/>
    <x v="2349"/>
    <n v="5"/>
    <n v="1"/>
    <x v="0"/>
    <x v="9"/>
    <x v="0"/>
    <x v="6"/>
  </r>
  <r>
    <x v="2442"/>
    <x v="2434"/>
    <x v="171"/>
    <x v="118"/>
    <x v="2350"/>
    <n v="4"/>
    <n v="1"/>
    <x v="0"/>
    <x v="11"/>
    <x v="0"/>
    <x v="7"/>
  </r>
  <r>
    <x v="2443"/>
    <x v="2435"/>
    <x v="86"/>
    <x v="13"/>
    <x v="2351"/>
    <n v="5"/>
    <n v="1"/>
    <x v="0"/>
    <x v="9"/>
    <x v="0"/>
    <x v="6"/>
  </r>
  <r>
    <x v="2444"/>
    <x v="2436"/>
    <x v="0"/>
    <x v="44"/>
    <x v="2352"/>
    <n v="2"/>
    <n v="1"/>
    <x v="0"/>
    <x v="0"/>
    <x v="0"/>
    <x v="0"/>
  </r>
  <r>
    <x v="2445"/>
    <x v="2437"/>
    <x v="171"/>
    <x v="67"/>
    <x v="2353"/>
    <n v="4"/>
    <n v="1"/>
    <x v="0"/>
    <x v="11"/>
    <x v="0"/>
    <x v="7"/>
  </r>
  <r>
    <x v="2446"/>
    <x v="2438"/>
    <x v="380"/>
    <x v="18"/>
    <x v="2354"/>
    <n v="5"/>
    <n v="5"/>
    <x v="4"/>
    <x v="10"/>
    <x v="0"/>
    <x v="1"/>
  </r>
  <r>
    <x v="2447"/>
    <x v="2439"/>
    <x v="119"/>
    <x v="181"/>
    <x v="2355"/>
    <n v="4"/>
    <n v="3"/>
    <x v="2"/>
    <x v="38"/>
    <x v="0"/>
    <x v="2"/>
  </r>
  <r>
    <x v="2448"/>
    <x v="2440"/>
    <x v="52"/>
    <x v="138"/>
    <x v="2356"/>
    <n v="3"/>
    <n v="1"/>
    <x v="2"/>
    <x v="6"/>
    <x v="0"/>
    <x v="5"/>
  </r>
  <r>
    <x v="2449"/>
    <x v="2441"/>
    <x v="303"/>
    <x v="94"/>
    <x v="2357"/>
    <n v="4"/>
    <n v="5"/>
    <x v="1"/>
    <x v="65"/>
    <x v="0"/>
    <x v="1"/>
  </r>
  <r>
    <x v="2450"/>
    <x v="2442"/>
    <x v="21"/>
    <x v="3"/>
    <x v="1483"/>
    <n v="5"/>
    <n v="1"/>
    <x v="0"/>
    <x v="9"/>
    <x v="0"/>
    <x v="6"/>
  </r>
  <r>
    <x v="2451"/>
    <x v="2443"/>
    <x v="52"/>
    <x v="192"/>
    <x v="2358"/>
    <n v="4"/>
    <n v="1"/>
    <x v="0"/>
    <x v="11"/>
    <x v="0"/>
    <x v="7"/>
  </r>
  <r>
    <x v="2452"/>
    <x v="2444"/>
    <x v="43"/>
    <x v="6"/>
    <x v="2359"/>
    <n v="3"/>
    <n v="1"/>
    <x v="0"/>
    <x v="5"/>
    <x v="0"/>
    <x v="5"/>
  </r>
  <r>
    <x v="2453"/>
    <x v="2445"/>
    <x v="0"/>
    <x v="77"/>
    <x v="579"/>
    <n v="1"/>
    <n v="1"/>
    <x v="0"/>
    <x v="18"/>
    <x v="0"/>
    <x v="0"/>
  </r>
  <r>
    <x v="2454"/>
    <x v="2446"/>
    <x v="32"/>
    <x v="5"/>
    <x v="2360"/>
    <n v="5"/>
    <n v="1"/>
    <x v="0"/>
    <x v="9"/>
    <x v="0"/>
    <x v="6"/>
  </r>
  <r>
    <x v="2455"/>
    <x v="2447"/>
    <x v="103"/>
    <x v="91"/>
    <x v="2361"/>
    <n v="4"/>
    <n v="1"/>
    <x v="0"/>
    <x v="11"/>
    <x v="0"/>
    <x v="7"/>
  </r>
  <r>
    <x v="2456"/>
    <x v="2448"/>
    <x v="38"/>
    <x v="107"/>
    <x v="2362"/>
    <n v="4"/>
    <n v="1"/>
    <x v="0"/>
    <x v="11"/>
    <x v="0"/>
    <x v="7"/>
  </r>
  <r>
    <x v="2457"/>
    <x v="2449"/>
    <x v="103"/>
    <x v="55"/>
    <x v="2363"/>
    <n v="5"/>
    <n v="1"/>
    <x v="0"/>
    <x v="9"/>
    <x v="0"/>
    <x v="6"/>
  </r>
  <r>
    <x v="2458"/>
    <x v="2450"/>
    <x v="150"/>
    <x v="228"/>
    <x v="2364"/>
    <n v="3"/>
    <n v="1"/>
    <x v="0"/>
    <x v="5"/>
    <x v="0"/>
    <x v="5"/>
  </r>
  <r>
    <x v="2459"/>
    <x v="2451"/>
    <x v="135"/>
    <x v="36"/>
    <x v="2365"/>
    <n v="5"/>
    <n v="1"/>
    <x v="2"/>
    <x v="2"/>
    <x v="0"/>
    <x v="2"/>
  </r>
  <r>
    <x v="2460"/>
    <x v="2452"/>
    <x v="93"/>
    <x v="9"/>
    <x v="2175"/>
    <n v="5"/>
    <n v="1"/>
    <x v="0"/>
    <x v="9"/>
    <x v="0"/>
    <x v="6"/>
  </r>
  <r>
    <x v="2461"/>
    <x v="2453"/>
    <x v="141"/>
    <x v="105"/>
    <x v="2366"/>
    <n v="3"/>
    <n v="1"/>
    <x v="1"/>
    <x v="53"/>
    <x v="0"/>
    <x v="2"/>
  </r>
  <r>
    <x v="2462"/>
    <x v="2454"/>
    <x v="18"/>
    <x v="56"/>
    <x v="2367"/>
    <n v="5"/>
    <n v="1"/>
    <x v="0"/>
    <x v="9"/>
    <x v="0"/>
    <x v="6"/>
  </r>
  <r>
    <x v="2463"/>
    <x v="2455"/>
    <x v="144"/>
    <x v="23"/>
    <x v="2368"/>
    <n v="5"/>
    <n v="2"/>
    <x v="2"/>
    <x v="7"/>
    <x v="0"/>
    <x v="2"/>
  </r>
  <r>
    <x v="2464"/>
    <x v="2456"/>
    <x v="37"/>
    <x v="106"/>
    <x v="2369"/>
    <n v="2"/>
    <n v="1"/>
    <x v="0"/>
    <x v="0"/>
    <x v="0"/>
    <x v="0"/>
  </r>
  <r>
    <x v="2465"/>
    <x v="2457"/>
    <x v="139"/>
    <x v="116"/>
    <x v="2370"/>
    <n v="4"/>
    <n v="1"/>
    <x v="0"/>
    <x v="11"/>
    <x v="0"/>
    <x v="7"/>
  </r>
  <r>
    <x v="2466"/>
    <x v="2458"/>
    <x v="11"/>
    <x v="97"/>
    <x v="2371"/>
    <n v="5"/>
    <n v="1"/>
    <x v="0"/>
    <x v="9"/>
    <x v="0"/>
    <x v="6"/>
  </r>
  <r>
    <x v="2467"/>
    <x v="2459"/>
    <x v="175"/>
    <x v="155"/>
    <x v="2372"/>
    <n v="3"/>
    <n v="3"/>
    <x v="2"/>
    <x v="66"/>
    <x v="0"/>
    <x v="9"/>
  </r>
  <r>
    <x v="2468"/>
    <x v="2460"/>
    <x v="8"/>
    <x v="88"/>
    <x v="2373"/>
    <n v="5"/>
    <n v="1"/>
    <x v="0"/>
    <x v="9"/>
    <x v="0"/>
    <x v="6"/>
  </r>
  <r>
    <x v="2469"/>
    <x v="2461"/>
    <x v="93"/>
    <x v="47"/>
    <x v="1269"/>
    <n v="3"/>
    <n v="1"/>
    <x v="0"/>
    <x v="5"/>
    <x v="0"/>
    <x v="5"/>
  </r>
  <r>
    <x v="2470"/>
    <x v="2462"/>
    <x v="53"/>
    <x v="211"/>
    <x v="2374"/>
    <n v="5"/>
    <n v="1"/>
    <x v="0"/>
    <x v="9"/>
    <x v="0"/>
    <x v="6"/>
  </r>
  <r>
    <x v="2471"/>
    <x v="2463"/>
    <x v="61"/>
    <x v="276"/>
    <x v="2375"/>
    <n v="2"/>
    <n v="1"/>
    <x v="0"/>
    <x v="0"/>
    <x v="0"/>
    <x v="0"/>
  </r>
  <r>
    <x v="2472"/>
    <x v="2464"/>
    <x v="83"/>
    <x v="3"/>
    <x v="2208"/>
    <n v="5"/>
    <n v="2"/>
    <x v="2"/>
    <x v="7"/>
    <x v="0"/>
    <x v="2"/>
  </r>
  <r>
    <x v="2473"/>
    <x v="2465"/>
    <x v="98"/>
    <x v="169"/>
    <x v="2376"/>
    <n v="4"/>
    <n v="3"/>
    <x v="1"/>
    <x v="36"/>
    <x v="0"/>
    <x v="2"/>
  </r>
  <r>
    <x v="2474"/>
    <x v="2466"/>
    <x v="235"/>
    <x v="69"/>
    <x v="2377"/>
    <n v="5"/>
    <n v="3"/>
    <x v="4"/>
    <x v="32"/>
    <x v="0"/>
    <x v="1"/>
  </r>
  <r>
    <x v="2475"/>
    <x v="2467"/>
    <x v="103"/>
    <x v="26"/>
    <x v="2378"/>
    <n v="5"/>
    <n v="1"/>
    <x v="0"/>
    <x v="9"/>
    <x v="0"/>
    <x v="6"/>
  </r>
  <r>
    <x v="2476"/>
    <x v="2468"/>
    <x v="257"/>
    <x v="55"/>
    <x v="2379"/>
    <n v="5"/>
    <n v="4"/>
    <x v="4"/>
    <x v="23"/>
    <x v="0"/>
    <x v="1"/>
  </r>
  <r>
    <x v="2477"/>
    <x v="2469"/>
    <x v="23"/>
    <x v="40"/>
    <x v="2380"/>
    <n v="5"/>
    <n v="1"/>
    <x v="0"/>
    <x v="9"/>
    <x v="0"/>
    <x v="6"/>
  </r>
  <r>
    <x v="2478"/>
    <x v="2470"/>
    <x v="61"/>
    <x v="13"/>
    <x v="2381"/>
    <n v="5"/>
    <n v="1"/>
    <x v="0"/>
    <x v="9"/>
    <x v="0"/>
    <x v="6"/>
  </r>
  <r>
    <x v="2479"/>
    <x v="2471"/>
    <x v="99"/>
    <x v="48"/>
    <x v="2382"/>
    <n v="5"/>
    <n v="2"/>
    <x v="0"/>
    <x v="12"/>
    <x v="0"/>
    <x v="2"/>
  </r>
  <r>
    <x v="2480"/>
    <x v="2472"/>
    <x v="193"/>
    <x v="55"/>
    <x v="2383"/>
    <n v="5"/>
    <n v="2"/>
    <x v="2"/>
    <x v="7"/>
    <x v="0"/>
    <x v="2"/>
  </r>
  <r>
    <x v="2481"/>
    <x v="2473"/>
    <x v="168"/>
    <x v="3"/>
    <x v="2384"/>
    <n v="5"/>
    <n v="2"/>
    <x v="0"/>
    <x v="12"/>
    <x v="0"/>
    <x v="2"/>
  </r>
  <r>
    <x v="2482"/>
    <x v="2474"/>
    <x v="14"/>
    <x v="193"/>
    <x v="2385"/>
    <n v="4"/>
    <n v="1"/>
    <x v="0"/>
    <x v="11"/>
    <x v="0"/>
    <x v="7"/>
  </r>
  <r>
    <x v="2483"/>
    <x v="2475"/>
    <x v="111"/>
    <x v="96"/>
    <x v="2386"/>
    <n v="5"/>
    <n v="3"/>
    <x v="4"/>
    <x v="32"/>
    <x v="0"/>
    <x v="1"/>
  </r>
  <r>
    <x v="2484"/>
    <x v="2476"/>
    <x v="139"/>
    <x v="37"/>
    <x v="344"/>
    <n v="4"/>
    <n v="1"/>
    <x v="0"/>
    <x v="11"/>
    <x v="0"/>
    <x v="7"/>
  </r>
  <r>
    <x v="2485"/>
    <x v="2477"/>
    <x v="11"/>
    <x v="18"/>
    <x v="2387"/>
    <n v="5"/>
    <n v="1"/>
    <x v="0"/>
    <x v="9"/>
    <x v="0"/>
    <x v="6"/>
  </r>
  <r>
    <x v="2486"/>
    <x v="2478"/>
    <x v="0"/>
    <x v="237"/>
    <x v="1261"/>
    <n v="2"/>
    <n v="1"/>
    <x v="0"/>
    <x v="0"/>
    <x v="0"/>
    <x v="0"/>
  </r>
  <r>
    <x v="2487"/>
    <x v="2479"/>
    <x v="61"/>
    <x v="29"/>
    <x v="2388"/>
    <n v="5"/>
    <n v="1"/>
    <x v="0"/>
    <x v="9"/>
    <x v="0"/>
    <x v="6"/>
  </r>
  <r>
    <x v="2488"/>
    <x v="2480"/>
    <x v="155"/>
    <x v="51"/>
    <x v="2389"/>
    <n v="5"/>
    <n v="2"/>
    <x v="1"/>
    <x v="16"/>
    <x v="0"/>
    <x v="2"/>
  </r>
  <r>
    <x v="2489"/>
    <x v="2481"/>
    <x v="64"/>
    <x v="190"/>
    <x v="2390"/>
    <n v="2"/>
    <n v="1"/>
    <x v="0"/>
    <x v="0"/>
    <x v="0"/>
    <x v="0"/>
  </r>
  <r>
    <x v="2490"/>
    <x v="2482"/>
    <x v="62"/>
    <x v="10"/>
    <x v="2391"/>
    <n v="5"/>
    <n v="4"/>
    <x v="4"/>
    <x v="23"/>
    <x v="0"/>
    <x v="1"/>
  </r>
  <r>
    <x v="2491"/>
    <x v="2483"/>
    <x v="24"/>
    <x v="76"/>
    <x v="2392"/>
    <n v="5"/>
    <n v="1"/>
    <x v="0"/>
    <x v="9"/>
    <x v="0"/>
    <x v="6"/>
  </r>
  <r>
    <x v="2492"/>
    <x v="2484"/>
    <x v="114"/>
    <x v="216"/>
    <x v="1507"/>
    <n v="3"/>
    <n v="2"/>
    <x v="2"/>
    <x v="17"/>
    <x v="0"/>
    <x v="5"/>
  </r>
  <r>
    <x v="2493"/>
    <x v="2485"/>
    <x v="329"/>
    <x v="1"/>
    <x v="2393"/>
    <n v="5"/>
    <n v="5"/>
    <x v="4"/>
    <x v="10"/>
    <x v="0"/>
    <x v="1"/>
  </r>
  <r>
    <x v="2494"/>
    <x v="2486"/>
    <x v="37"/>
    <x v="170"/>
    <x v="1164"/>
    <n v="2"/>
    <n v="1"/>
    <x v="0"/>
    <x v="0"/>
    <x v="0"/>
    <x v="0"/>
  </r>
  <r>
    <x v="2495"/>
    <x v="2487"/>
    <x v="250"/>
    <x v="295"/>
    <x v="2394"/>
    <n v="4"/>
    <n v="3"/>
    <x v="1"/>
    <x v="36"/>
    <x v="0"/>
    <x v="2"/>
  </r>
  <r>
    <x v="2496"/>
    <x v="2488"/>
    <x v="38"/>
    <x v="206"/>
    <x v="2395"/>
    <n v="3"/>
    <n v="1"/>
    <x v="0"/>
    <x v="5"/>
    <x v="0"/>
    <x v="5"/>
  </r>
  <r>
    <x v="2497"/>
    <x v="2489"/>
    <x v="9"/>
    <x v="89"/>
    <x v="2396"/>
    <n v="5"/>
    <n v="2"/>
    <x v="2"/>
    <x v="7"/>
    <x v="0"/>
    <x v="2"/>
  </r>
  <r>
    <x v="2498"/>
    <x v="2490"/>
    <x v="120"/>
    <x v="35"/>
    <x v="2397"/>
    <n v="5"/>
    <n v="4"/>
    <x v="1"/>
    <x v="1"/>
    <x v="0"/>
    <x v="1"/>
  </r>
  <r>
    <x v="2499"/>
    <x v="2491"/>
    <x v="381"/>
    <x v="211"/>
    <x v="2398"/>
    <n v="5"/>
    <n v="5"/>
    <x v="4"/>
    <x v="10"/>
    <x v="0"/>
    <x v="1"/>
  </r>
  <r>
    <x v="2500"/>
    <x v="2492"/>
    <x v="38"/>
    <x v="165"/>
    <x v="2399"/>
    <n v="2"/>
    <n v="1"/>
    <x v="0"/>
    <x v="0"/>
    <x v="0"/>
    <x v="0"/>
  </r>
  <r>
    <x v="2501"/>
    <x v="2493"/>
    <x v="134"/>
    <x v="55"/>
    <x v="2400"/>
    <n v="5"/>
    <n v="1"/>
    <x v="2"/>
    <x v="2"/>
    <x v="0"/>
    <x v="2"/>
  </r>
  <r>
    <x v="2502"/>
    <x v="2494"/>
    <x v="88"/>
    <x v="73"/>
    <x v="2401"/>
    <n v="4"/>
    <n v="1"/>
    <x v="0"/>
    <x v="11"/>
    <x v="0"/>
    <x v="7"/>
  </r>
  <r>
    <x v="2503"/>
    <x v="2495"/>
    <x v="53"/>
    <x v="54"/>
    <x v="2402"/>
    <n v="5"/>
    <n v="1"/>
    <x v="0"/>
    <x v="9"/>
    <x v="0"/>
    <x v="6"/>
  </r>
  <r>
    <x v="2504"/>
    <x v="2496"/>
    <x v="188"/>
    <x v="161"/>
    <x v="2403"/>
    <n v="4"/>
    <n v="3"/>
    <x v="2"/>
    <x v="38"/>
    <x v="0"/>
    <x v="2"/>
  </r>
  <r>
    <x v="2505"/>
    <x v="2497"/>
    <x v="95"/>
    <x v="104"/>
    <x v="2404"/>
    <n v="3"/>
    <n v="1"/>
    <x v="0"/>
    <x v="5"/>
    <x v="0"/>
    <x v="5"/>
  </r>
  <r>
    <x v="2506"/>
    <x v="2498"/>
    <x v="382"/>
    <x v="42"/>
    <x v="2405"/>
    <n v="5"/>
    <n v="5"/>
    <x v="4"/>
    <x v="10"/>
    <x v="0"/>
    <x v="1"/>
  </r>
  <r>
    <x v="2507"/>
    <x v="2499"/>
    <x v="138"/>
    <x v="48"/>
    <x v="2406"/>
    <n v="5"/>
    <n v="3"/>
    <x v="2"/>
    <x v="31"/>
    <x v="0"/>
    <x v="2"/>
  </r>
  <r>
    <x v="2508"/>
    <x v="2500"/>
    <x v="29"/>
    <x v="54"/>
    <x v="2407"/>
    <n v="5"/>
    <n v="2"/>
    <x v="2"/>
    <x v="7"/>
    <x v="0"/>
    <x v="2"/>
  </r>
  <r>
    <x v="2509"/>
    <x v="2501"/>
    <x v="72"/>
    <x v="35"/>
    <x v="2408"/>
    <n v="5"/>
    <n v="2"/>
    <x v="2"/>
    <x v="7"/>
    <x v="0"/>
    <x v="2"/>
  </r>
  <r>
    <x v="2510"/>
    <x v="2502"/>
    <x v="27"/>
    <x v="263"/>
    <x v="2409"/>
    <n v="1"/>
    <n v="1"/>
    <x v="0"/>
    <x v="18"/>
    <x v="0"/>
    <x v="0"/>
  </r>
  <r>
    <x v="2511"/>
    <x v="2503"/>
    <x v="61"/>
    <x v="206"/>
    <x v="1553"/>
    <n v="3"/>
    <n v="1"/>
    <x v="0"/>
    <x v="5"/>
    <x v="0"/>
    <x v="5"/>
  </r>
  <r>
    <x v="2512"/>
    <x v="2504"/>
    <x v="32"/>
    <x v="31"/>
    <x v="2119"/>
    <n v="5"/>
    <n v="1"/>
    <x v="0"/>
    <x v="9"/>
    <x v="0"/>
    <x v="6"/>
  </r>
  <r>
    <x v="2513"/>
    <x v="2505"/>
    <x v="383"/>
    <x v="66"/>
    <x v="2410"/>
    <n v="5"/>
    <n v="5"/>
    <x v="4"/>
    <x v="10"/>
    <x v="0"/>
    <x v="1"/>
  </r>
  <r>
    <x v="2514"/>
    <x v="2506"/>
    <x v="6"/>
    <x v="40"/>
    <x v="2411"/>
    <n v="5"/>
    <n v="1"/>
    <x v="0"/>
    <x v="9"/>
    <x v="0"/>
    <x v="6"/>
  </r>
  <r>
    <x v="2515"/>
    <x v="2507"/>
    <x v="38"/>
    <x v="226"/>
    <x v="2412"/>
    <n v="3"/>
    <n v="1"/>
    <x v="0"/>
    <x v="5"/>
    <x v="0"/>
    <x v="5"/>
  </r>
  <r>
    <x v="2516"/>
    <x v="2508"/>
    <x v="3"/>
    <x v="149"/>
    <x v="2413"/>
    <n v="5"/>
    <n v="2"/>
    <x v="2"/>
    <x v="7"/>
    <x v="0"/>
    <x v="2"/>
  </r>
  <r>
    <x v="2517"/>
    <x v="2509"/>
    <x v="22"/>
    <x v="186"/>
    <x v="2414"/>
    <n v="3"/>
    <n v="1"/>
    <x v="0"/>
    <x v="5"/>
    <x v="0"/>
    <x v="5"/>
  </r>
  <r>
    <x v="2518"/>
    <x v="2510"/>
    <x v="14"/>
    <x v="162"/>
    <x v="1553"/>
    <n v="2"/>
    <n v="1"/>
    <x v="0"/>
    <x v="0"/>
    <x v="0"/>
    <x v="0"/>
  </r>
  <r>
    <x v="2519"/>
    <x v="2511"/>
    <x v="63"/>
    <x v="238"/>
    <x v="2415"/>
    <n v="4"/>
    <n v="1"/>
    <x v="0"/>
    <x v="11"/>
    <x v="0"/>
    <x v="7"/>
  </r>
  <r>
    <x v="2520"/>
    <x v="2512"/>
    <x v="83"/>
    <x v="60"/>
    <x v="2416"/>
    <n v="5"/>
    <n v="2"/>
    <x v="2"/>
    <x v="7"/>
    <x v="0"/>
    <x v="2"/>
  </r>
  <r>
    <x v="2521"/>
    <x v="2513"/>
    <x v="197"/>
    <x v="3"/>
    <x v="2417"/>
    <n v="5"/>
    <n v="4"/>
    <x v="1"/>
    <x v="1"/>
    <x v="0"/>
    <x v="1"/>
  </r>
  <r>
    <x v="2522"/>
    <x v="2514"/>
    <x v="66"/>
    <x v="46"/>
    <x v="2093"/>
    <n v="5"/>
    <n v="1"/>
    <x v="0"/>
    <x v="9"/>
    <x v="0"/>
    <x v="6"/>
  </r>
  <r>
    <x v="2523"/>
    <x v="2515"/>
    <x v="139"/>
    <x v="40"/>
    <x v="2418"/>
    <n v="5"/>
    <n v="1"/>
    <x v="0"/>
    <x v="9"/>
    <x v="0"/>
    <x v="6"/>
  </r>
  <r>
    <x v="2524"/>
    <x v="2516"/>
    <x v="73"/>
    <x v="66"/>
    <x v="2419"/>
    <n v="5"/>
    <n v="2"/>
    <x v="1"/>
    <x v="16"/>
    <x v="0"/>
    <x v="2"/>
  </r>
  <r>
    <x v="2525"/>
    <x v="2517"/>
    <x v="122"/>
    <x v="87"/>
    <x v="2420"/>
    <n v="5"/>
    <n v="1"/>
    <x v="0"/>
    <x v="9"/>
    <x v="0"/>
    <x v="6"/>
  </r>
  <r>
    <x v="2526"/>
    <x v="2518"/>
    <x v="90"/>
    <x v="96"/>
    <x v="2421"/>
    <n v="5"/>
    <n v="2"/>
    <x v="2"/>
    <x v="7"/>
    <x v="0"/>
    <x v="2"/>
  </r>
  <r>
    <x v="2527"/>
    <x v="2519"/>
    <x v="49"/>
    <x v="67"/>
    <x v="2422"/>
    <n v="4"/>
    <n v="1"/>
    <x v="0"/>
    <x v="11"/>
    <x v="0"/>
    <x v="7"/>
  </r>
  <r>
    <x v="2528"/>
    <x v="2520"/>
    <x v="266"/>
    <x v="188"/>
    <x v="2423"/>
    <n v="5"/>
    <n v="2"/>
    <x v="2"/>
    <x v="7"/>
    <x v="0"/>
    <x v="2"/>
  </r>
  <r>
    <x v="2529"/>
    <x v="2521"/>
    <x v="103"/>
    <x v="211"/>
    <x v="2424"/>
    <n v="5"/>
    <n v="1"/>
    <x v="0"/>
    <x v="9"/>
    <x v="0"/>
    <x v="6"/>
  </r>
  <r>
    <x v="2530"/>
    <x v="2522"/>
    <x v="86"/>
    <x v="142"/>
    <x v="195"/>
    <n v="3"/>
    <n v="1"/>
    <x v="0"/>
    <x v="5"/>
    <x v="0"/>
    <x v="5"/>
  </r>
  <r>
    <x v="2531"/>
    <x v="2523"/>
    <x v="384"/>
    <x v="1"/>
    <x v="2425"/>
    <n v="5"/>
    <n v="5"/>
    <x v="4"/>
    <x v="10"/>
    <x v="0"/>
    <x v="1"/>
  </r>
  <r>
    <x v="2532"/>
    <x v="2524"/>
    <x v="385"/>
    <x v="88"/>
    <x v="2426"/>
    <n v="5"/>
    <n v="5"/>
    <x v="4"/>
    <x v="10"/>
    <x v="0"/>
    <x v="1"/>
  </r>
  <r>
    <x v="2533"/>
    <x v="2525"/>
    <x v="93"/>
    <x v="296"/>
    <x v="2427"/>
    <n v="2"/>
    <n v="1"/>
    <x v="0"/>
    <x v="0"/>
    <x v="0"/>
    <x v="0"/>
  </r>
  <r>
    <x v="2534"/>
    <x v="2526"/>
    <x v="49"/>
    <x v="97"/>
    <x v="2428"/>
    <n v="5"/>
    <n v="1"/>
    <x v="0"/>
    <x v="9"/>
    <x v="0"/>
    <x v="6"/>
  </r>
  <r>
    <x v="2535"/>
    <x v="2527"/>
    <x v="271"/>
    <x v="11"/>
    <x v="2429"/>
    <n v="5"/>
    <n v="3"/>
    <x v="1"/>
    <x v="8"/>
    <x v="0"/>
    <x v="2"/>
  </r>
  <r>
    <x v="2536"/>
    <x v="2528"/>
    <x v="386"/>
    <x v="199"/>
    <x v="2430"/>
    <n v="5"/>
    <n v="4"/>
    <x v="1"/>
    <x v="1"/>
    <x v="0"/>
    <x v="1"/>
  </r>
  <r>
    <x v="2537"/>
    <x v="2529"/>
    <x v="137"/>
    <x v="149"/>
    <x v="2431"/>
    <n v="5"/>
    <n v="1"/>
    <x v="0"/>
    <x v="9"/>
    <x v="0"/>
    <x v="6"/>
  </r>
  <r>
    <x v="2538"/>
    <x v="2530"/>
    <x v="139"/>
    <x v="48"/>
    <x v="2432"/>
    <n v="5"/>
    <n v="1"/>
    <x v="0"/>
    <x v="9"/>
    <x v="0"/>
    <x v="6"/>
  </r>
  <r>
    <x v="2539"/>
    <x v="2531"/>
    <x v="95"/>
    <x v="243"/>
    <x v="2433"/>
    <n v="3"/>
    <n v="1"/>
    <x v="0"/>
    <x v="5"/>
    <x v="0"/>
    <x v="5"/>
  </r>
  <r>
    <x v="2540"/>
    <x v="2532"/>
    <x v="150"/>
    <x v="149"/>
    <x v="2434"/>
    <n v="5"/>
    <n v="1"/>
    <x v="0"/>
    <x v="9"/>
    <x v="0"/>
    <x v="6"/>
  </r>
  <r>
    <x v="2541"/>
    <x v="2533"/>
    <x v="20"/>
    <x v="112"/>
    <x v="2435"/>
    <n v="5"/>
    <n v="2"/>
    <x v="1"/>
    <x v="16"/>
    <x v="0"/>
    <x v="2"/>
  </r>
  <r>
    <x v="2542"/>
    <x v="2534"/>
    <x v="256"/>
    <x v="26"/>
    <x v="2436"/>
    <n v="5"/>
    <n v="4"/>
    <x v="3"/>
    <x v="30"/>
    <x v="0"/>
    <x v="1"/>
  </r>
  <r>
    <x v="2543"/>
    <x v="2535"/>
    <x v="18"/>
    <x v="135"/>
    <x v="2437"/>
    <n v="5"/>
    <n v="1"/>
    <x v="0"/>
    <x v="9"/>
    <x v="0"/>
    <x v="6"/>
  </r>
  <r>
    <x v="2544"/>
    <x v="2536"/>
    <x v="43"/>
    <x v="120"/>
    <x v="2438"/>
    <n v="4"/>
    <n v="1"/>
    <x v="2"/>
    <x v="21"/>
    <x v="0"/>
    <x v="2"/>
  </r>
  <r>
    <x v="2545"/>
    <x v="2537"/>
    <x v="92"/>
    <x v="12"/>
    <x v="2439"/>
    <n v="5"/>
    <n v="3"/>
    <x v="2"/>
    <x v="31"/>
    <x v="0"/>
    <x v="2"/>
  </r>
  <r>
    <x v="2546"/>
    <x v="2538"/>
    <x v="14"/>
    <x v="78"/>
    <x v="2440"/>
    <n v="5"/>
    <n v="1"/>
    <x v="0"/>
    <x v="9"/>
    <x v="0"/>
    <x v="6"/>
  </r>
  <r>
    <x v="2547"/>
    <x v="2539"/>
    <x v="171"/>
    <x v="286"/>
    <x v="2441"/>
    <n v="5"/>
    <n v="1"/>
    <x v="0"/>
    <x v="9"/>
    <x v="0"/>
    <x v="6"/>
  </r>
  <r>
    <x v="2548"/>
    <x v="2540"/>
    <x v="95"/>
    <x v="250"/>
    <x v="2404"/>
    <n v="3"/>
    <n v="1"/>
    <x v="0"/>
    <x v="5"/>
    <x v="0"/>
    <x v="5"/>
  </r>
  <r>
    <x v="2549"/>
    <x v="2541"/>
    <x v="24"/>
    <x v="221"/>
    <x v="2442"/>
    <n v="4"/>
    <n v="1"/>
    <x v="0"/>
    <x v="11"/>
    <x v="0"/>
    <x v="7"/>
  </r>
  <r>
    <x v="2550"/>
    <x v="2542"/>
    <x v="64"/>
    <x v="227"/>
    <x v="533"/>
    <n v="3"/>
    <n v="1"/>
    <x v="0"/>
    <x v="5"/>
    <x v="0"/>
    <x v="5"/>
  </r>
  <r>
    <x v="2551"/>
    <x v="2543"/>
    <x v="49"/>
    <x v="154"/>
    <x v="532"/>
    <n v="3"/>
    <n v="1"/>
    <x v="0"/>
    <x v="5"/>
    <x v="0"/>
    <x v="5"/>
  </r>
  <r>
    <x v="2552"/>
    <x v="2544"/>
    <x v="103"/>
    <x v="23"/>
    <x v="1067"/>
    <n v="5"/>
    <n v="1"/>
    <x v="0"/>
    <x v="9"/>
    <x v="0"/>
    <x v="6"/>
  </r>
  <r>
    <x v="2553"/>
    <x v="2545"/>
    <x v="239"/>
    <x v="55"/>
    <x v="2443"/>
    <n v="5"/>
    <n v="1"/>
    <x v="2"/>
    <x v="2"/>
    <x v="0"/>
    <x v="2"/>
  </r>
  <r>
    <x v="2554"/>
    <x v="2546"/>
    <x v="22"/>
    <x v="65"/>
    <x v="2444"/>
    <n v="5"/>
    <n v="1"/>
    <x v="0"/>
    <x v="9"/>
    <x v="0"/>
    <x v="6"/>
  </r>
  <r>
    <x v="2555"/>
    <x v="2547"/>
    <x v="229"/>
    <x v="75"/>
    <x v="2445"/>
    <n v="5"/>
    <n v="2"/>
    <x v="2"/>
    <x v="7"/>
    <x v="0"/>
    <x v="2"/>
  </r>
  <r>
    <x v="2556"/>
    <x v="2548"/>
    <x v="213"/>
    <x v="56"/>
    <x v="2446"/>
    <n v="5"/>
    <n v="5"/>
    <x v="4"/>
    <x v="10"/>
    <x v="0"/>
    <x v="1"/>
  </r>
  <r>
    <x v="2557"/>
    <x v="2549"/>
    <x v="267"/>
    <x v="82"/>
    <x v="2447"/>
    <n v="5"/>
    <n v="4"/>
    <x v="1"/>
    <x v="1"/>
    <x v="0"/>
    <x v="1"/>
  </r>
  <r>
    <x v="2558"/>
    <x v="2550"/>
    <x v="171"/>
    <x v="252"/>
    <x v="2448"/>
    <n v="1"/>
    <n v="1"/>
    <x v="0"/>
    <x v="18"/>
    <x v="0"/>
    <x v="0"/>
  </r>
  <r>
    <x v="2559"/>
    <x v="2551"/>
    <x v="53"/>
    <x v="65"/>
    <x v="1856"/>
    <n v="5"/>
    <n v="1"/>
    <x v="0"/>
    <x v="9"/>
    <x v="0"/>
    <x v="6"/>
  </r>
  <r>
    <x v="2560"/>
    <x v="2552"/>
    <x v="215"/>
    <x v="56"/>
    <x v="2449"/>
    <n v="5"/>
    <n v="2"/>
    <x v="2"/>
    <x v="7"/>
    <x v="0"/>
    <x v="2"/>
  </r>
  <r>
    <x v="2561"/>
    <x v="2553"/>
    <x v="8"/>
    <x v="55"/>
    <x v="2450"/>
    <n v="5"/>
    <n v="1"/>
    <x v="0"/>
    <x v="9"/>
    <x v="0"/>
    <x v="6"/>
  </r>
  <r>
    <x v="2562"/>
    <x v="2554"/>
    <x v="126"/>
    <x v="239"/>
    <x v="2451"/>
    <n v="4"/>
    <n v="1"/>
    <x v="0"/>
    <x v="11"/>
    <x v="0"/>
    <x v="7"/>
  </r>
  <r>
    <x v="2563"/>
    <x v="2555"/>
    <x v="235"/>
    <x v="11"/>
    <x v="2452"/>
    <n v="5"/>
    <n v="3"/>
    <x v="3"/>
    <x v="19"/>
    <x v="0"/>
    <x v="1"/>
  </r>
  <r>
    <x v="2564"/>
    <x v="2556"/>
    <x v="66"/>
    <x v="131"/>
    <x v="2453"/>
    <n v="4"/>
    <n v="1"/>
    <x v="0"/>
    <x v="11"/>
    <x v="0"/>
    <x v="7"/>
  </r>
  <r>
    <x v="2565"/>
    <x v="2557"/>
    <x v="60"/>
    <x v="2"/>
    <x v="2454"/>
    <n v="5"/>
    <n v="2"/>
    <x v="2"/>
    <x v="7"/>
    <x v="0"/>
    <x v="2"/>
  </r>
  <r>
    <x v="2566"/>
    <x v="2558"/>
    <x v="119"/>
    <x v="123"/>
    <x v="2455"/>
    <n v="4"/>
    <n v="3"/>
    <x v="2"/>
    <x v="38"/>
    <x v="0"/>
    <x v="2"/>
  </r>
  <r>
    <x v="2567"/>
    <x v="2559"/>
    <x v="94"/>
    <x v="72"/>
    <x v="2456"/>
    <n v="5"/>
    <n v="2"/>
    <x v="2"/>
    <x v="7"/>
    <x v="0"/>
    <x v="2"/>
  </r>
  <r>
    <x v="2568"/>
    <x v="2560"/>
    <x v="122"/>
    <x v="84"/>
    <x v="2457"/>
    <n v="4"/>
    <n v="1"/>
    <x v="4"/>
    <x v="61"/>
    <x v="0"/>
    <x v="4"/>
  </r>
  <r>
    <x v="2569"/>
    <x v="2561"/>
    <x v="66"/>
    <x v="19"/>
    <x v="2458"/>
    <n v="5"/>
    <n v="1"/>
    <x v="0"/>
    <x v="9"/>
    <x v="0"/>
    <x v="6"/>
  </r>
  <r>
    <x v="2570"/>
    <x v="2562"/>
    <x v="15"/>
    <x v="51"/>
    <x v="2459"/>
    <n v="5"/>
    <n v="5"/>
    <x v="4"/>
    <x v="10"/>
    <x v="0"/>
    <x v="1"/>
  </r>
  <r>
    <x v="2571"/>
    <x v="2563"/>
    <x v="129"/>
    <x v="81"/>
    <x v="2460"/>
    <n v="5"/>
    <n v="5"/>
    <x v="4"/>
    <x v="10"/>
    <x v="0"/>
    <x v="1"/>
  </r>
  <r>
    <x v="2572"/>
    <x v="2564"/>
    <x v="2"/>
    <x v="72"/>
    <x v="2461"/>
    <n v="5"/>
    <n v="1"/>
    <x v="0"/>
    <x v="9"/>
    <x v="0"/>
    <x v="6"/>
  </r>
  <r>
    <x v="2573"/>
    <x v="2565"/>
    <x v="200"/>
    <x v="97"/>
    <x v="2462"/>
    <n v="5"/>
    <n v="1"/>
    <x v="0"/>
    <x v="9"/>
    <x v="0"/>
    <x v="6"/>
  </r>
  <r>
    <x v="2574"/>
    <x v="2566"/>
    <x v="333"/>
    <x v="175"/>
    <x v="2463"/>
    <n v="2"/>
    <n v="4"/>
    <x v="4"/>
    <x v="67"/>
    <x v="0"/>
    <x v="8"/>
  </r>
  <r>
    <x v="2575"/>
    <x v="2567"/>
    <x v="68"/>
    <x v="35"/>
    <x v="2464"/>
    <n v="5"/>
    <n v="1"/>
    <x v="2"/>
    <x v="2"/>
    <x v="0"/>
    <x v="2"/>
  </r>
  <r>
    <x v="2576"/>
    <x v="2568"/>
    <x v="204"/>
    <x v="43"/>
    <x v="2465"/>
    <n v="5"/>
    <n v="2"/>
    <x v="2"/>
    <x v="7"/>
    <x v="0"/>
    <x v="2"/>
  </r>
  <r>
    <x v="2577"/>
    <x v="2569"/>
    <x v="217"/>
    <x v="76"/>
    <x v="2466"/>
    <n v="5"/>
    <n v="3"/>
    <x v="1"/>
    <x v="8"/>
    <x v="0"/>
    <x v="2"/>
  </r>
  <r>
    <x v="2578"/>
    <x v="2570"/>
    <x v="27"/>
    <x v="123"/>
    <x v="2467"/>
    <n v="4"/>
    <n v="1"/>
    <x v="2"/>
    <x v="21"/>
    <x v="0"/>
    <x v="2"/>
  </r>
  <r>
    <x v="2579"/>
    <x v="2571"/>
    <x v="45"/>
    <x v="280"/>
    <x v="2468"/>
    <n v="3"/>
    <n v="1"/>
    <x v="0"/>
    <x v="5"/>
    <x v="0"/>
    <x v="5"/>
  </r>
  <r>
    <x v="2580"/>
    <x v="2572"/>
    <x v="136"/>
    <x v="15"/>
    <x v="2469"/>
    <n v="5"/>
    <n v="2"/>
    <x v="2"/>
    <x v="7"/>
    <x v="0"/>
    <x v="2"/>
  </r>
  <r>
    <x v="2581"/>
    <x v="2573"/>
    <x v="182"/>
    <x v="34"/>
    <x v="2470"/>
    <n v="5"/>
    <n v="1"/>
    <x v="0"/>
    <x v="9"/>
    <x v="0"/>
    <x v="6"/>
  </r>
  <r>
    <x v="2582"/>
    <x v="2574"/>
    <x v="173"/>
    <x v="40"/>
    <x v="2471"/>
    <n v="5"/>
    <n v="3"/>
    <x v="2"/>
    <x v="31"/>
    <x v="0"/>
    <x v="2"/>
  </r>
  <r>
    <x v="2583"/>
    <x v="2575"/>
    <x v="4"/>
    <x v="233"/>
    <x v="2472"/>
    <n v="2"/>
    <n v="1"/>
    <x v="0"/>
    <x v="0"/>
    <x v="0"/>
    <x v="0"/>
  </r>
  <r>
    <x v="2584"/>
    <x v="2576"/>
    <x v="113"/>
    <x v="20"/>
    <x v="2473"/>
    <n v="5"/>
    <n v="2"/>
    <x v="2"/>
    <x v="7"/>
    <x v="0"/>
    <x v="2"/>
  </r>
  <r>
    <x v="2585"/>
    <x v="2577"/>
    <x v="23"/>
    <x v="15"/>
    <x v="2474"/>
    <n v="5"/>
    <n v="1"/>
    <x v="0"/>
    <x v="9"/>
    <x v="0"/>
    <x v="6"/>
  </r>
  <r>
    <x v="2586"/>
    <x v="2578"/>
    <x v="4"/>
    <x v="30"/>
    <x v="2475"/>
    <n v="1"/>
    <n v="1"/>
    <x v="0"/>
    <x v="18"/>
    <x v="0"/>
    <x v="0"/>
  </r>
  <r>
    <x v="2587"/>
    <x v="2579"/>
    <x v="88"/>
    <x v="216"/>
    <x v="2476"/>
    <n v="3"/>
    <n v="1"/>
    <x v="2"/>
    <x v="6"/>
    <x v="0"/>
    <x v="5"/>
  </r>
  <r>
    <x v="2588"/>
    <x v="2580"/>
    <x v="94"/>
    <x v="19"/>
    <x v="2477"/>
    <n v="5"/>
    <n v="2"/>
    <x v="2"/>
    <x v="7"/>
    <x v="0"/>
    <x v="2"/>
  </r>
  <r>
    <x v="2589"/>
    <x v="2581"/>
    <x v="162"/>
    <x v="69"/>
    <x v="2478"/>
    <n v="5"/>
    <n v="3"/>
    <x v="3"/>
    <x v="19"/>
    <x v="0"/>
    <x v="1"/>
  </r>
  <r>
    <x v="2590"/>
    <x v="2582"/>
    <x v="74"/>
    <x v="59"/>
    <x v="1777"/>
    <n v="4"/>
    <n v="1"/>
    <x v="0"/>
    <x v="11"/>
    <x v="0"/>
    <x v="7"/>
  </r>
  <r>
    <x v="2591"/>
    <x v="2583"/>
    <x v="27"/>
    <x v="75"/>
    <x v="2479"/>
    <n v="5"/>
    <n v="1"/>
    <x v="0"/>
    <x v="9"/>
    <x v="0"/>
    <x v="6"/>
  </r>
  <r>
    <x v="2592"/>
    <x v="2584"/>
    <x v="94"/>
    <x v="70"/>
    <x v="2480"/>
    <n v="5"/>
    <n v="2"/>
    <x v="2"/>
    <x v="7"/>
    <x v="0"/>
    <x v="2"/>
  </r>
  <r>
    <x v="2593"/>
    <x v="2585"/>
    <x v="39"/>
    <x v="270"/>
    <x v="2481"/>
    <n v="2"/>
    <n v="1"/>
    <x v="0"/>
    <x v="0"/>
    <x v="0"/>
    <x v="0"/>
  </r>
  <r>
    <x v="2594"/>
    <x v="2586"/>
    <x v="355"/>
    <x v="134"/>
    <x v="2482"/>
    <n v="5"/>
    <n v="5"/>
    <x v="4"/>
    <x v="10"/>
    <x v="0"/>
    <x v="1"/>
  </r>
  <r>
    <x v="2595"/>
    <x v="2587"/>
    <x v="105"/>
    <x v="20"/>
    <x v="2483"/>
    <n v="5"/>
    <n v="1"/>
    <x v="0"/>
    <x v="9"/>
    <x v="0"/>
    <x v="6"/>
  </r>
  <r>
    <x v="2596"/>
    <x v="2588"/>
    <x v="61"/>
    <x v="36"/>
    <x v="2484"/>
    <n v="5"/>
    <n v="1"/>
    <x v="0"/>
    <x v="9"/>
    <x v="0"/>
    <x v="6"/>
  </r>
  <r>
    <x v="2597"/>
    <x v="2589"/>
    <x v="117"/>
    <x v="135"/>
    <x v="2485"/>
    <n v="5"/>
    <n v="1"/>
    <x v="0"/>
    <x v="9"/>
    <x v="0"/>
    <x v="6"/>
  </r>
  <r>
    <x v="2598"/>
    <x v="2590"/>
    <x v="238"/>
    <x v="54"/>
    <x v="2486"/>
    <n v="5"/>
    <n v="3"/>
    <x v="2"/>
    <x v="31"/>
    <x v="0"/>
    <x v="2"/>
  </r>
  <r>
    <x v="2599"/>
    <x v="2591"/>
    <x v="90"/>
    <x v="23"/>
    <x v="2487"/>
    <n v="5"/>
    <n v="2"/>
    <x v="0"/>
    <x v="12"/>
    <x v="0"/>
    <x v="2"/>
  </r>
  <r>
    <x v="2600"/>
    <x v="2592"/>
    <x v="43"/>
    <x v="70"/>
    <x v="551"/>
    <n v="5"/>
    <n v="1"/>
    <x v="0"/>
    <x v="9"/>
    <x v="0"/>
    <x v="6"/>
  </r>
  <r>
    <x v="2601"/>
    <x v="2593"/>
    <x v="105"/>
    <x v="135"/>
    <x v="2488"/>
    <n v="5"/>
    <n v="1"/>
    <x v="0"/>
    <x v="9"/>
    <x v="0"/>
    <x v="6"/>
  </r>
  <r>
    <x v="2602"/>
    <x v="2594"/>
    <x v="66"/>
    <x v="38"/>
    <x v="2489"/>
    <n v="2"/>
    <n v="1"/>
    <x v="0"/>
    <x v="0"/>
    <x v="0"/>
    <x v="0"/>
  </r>
  <r>
    <x v="2603"/>
    <x v="2595"/>
    <x v="18"/>
    <x v="72"/>
    <x v="2490"/>
    <n v="5"/>
    <n v="1"/>
    <x v="0"/>
    <x v="9"/>
    <x v="0"/>
    <x v="6"/>
  </r>
  <r>
    <x v="2604"/>
    <x v="2596"/>
    <x v="307"/>
    <x v="76"/>
    <x v="2491"/>
    <n v="5"/>
    <n v="3"/>
    <x v="1"/>
    <x v="8"/>
    <x v="0"/>
    <x v="2"/>
  </r>
  <r>
    <x v="2605"/>
    <x v="2597"/>
    <x v="64"/>
    <x v="79"/>
    <x v="2492"/>
    <n v="5"/>
    <n v="1"/>
    <x v="0"/>
    <x v="9"/>
    <x v="0"/>
    <x v="6"/>
  </r>
  <r>
    <x v="2606"/>
    <x v="2598"/>
    <x v="55"/>
    <x v="92"/>
    <x v="2493"/>
    <n v="5"/>
    <n v="2"/>
    <x v="0"/>
    <x v="12"/>
    <x v="0"/>
    <x v="2"/>
  </r>
  <r>
    <x v="2607"/>
    <x v="2599"/>
    <x v="64"/>
    <x v="292"/>
    <x v="2494"/>
    <n v="3"/>
    <n v="1"/>
    <x v="0"/>
    <x v="5"/>
    <x v="0"/>
    <x v="5"/>
  </r>
  <r>
    <x v="2608"/>
    <x v="2600"/>
    <x v="31"/>
    <x v="19"/>
    <x v="2495"/>
    <n v="5"/>
    <n v="1"/>
    <x v="0"/>
    <x v="9"/>
    <x v="0"/>
    <x v="6"/>
  </r>
  <r>
    <x v="2609"/>
    <x v="2601"/>
    <x v="307"/>
    <x v="18"/>
    <x v="2496"/>
    <n v="5"/>
    <n v="3"/>
    <x v="1"/>
    <x v="8"/>
    <x v="0"/>
    <x v="2"/>
  </r>
  <r>
    <x v="2610"/>
    <x v="2602"/>
    <x v="189"/>
    <x v="229"/>
    <x v="2497"/>
    <n v="4"/>
    <n v="2"/>
    <x v="0"/>
    <x v="20"/>
    <x v="0"/>
    <x v="2"/>
  </r>
  <r>
    <x v="2611"/>
    <x v="2603"/>
    <x v="387"/>
    <x v="18"/>
    <x v="2498"/>
    <n v="5"/>
    <n v="5"/>
    <x v="4"/>
    <x v="10"/>
    <x v="0"/>
    <x v="1"/>
  </r>
  <r>
    <x v="2612"/>
    <x v="2604"/>
    <x v="22"/>
    <x v="3"/>
    <x v="2499"/>
    <n v="5"/>
    <n v="1"/>
    <x v="0"/>
    <x v="9"/>
    <x v="0"/>
    <x v="6"/>
  </r>
  <r>
    <x v="2613"/>
    <x v="2605"/>
    <x v="65"/>
    <x v="31"/>
    <x v="2500"/>
    <n v="5"/>
    <n v="4"/>
    <x v="1"/>
    <x v="1"/>
    <x v="0"/>
    <x v="1"/>
  </r>
  <r>
    <x v="2614"/>
    <x v="2606"/>
    <x v="156"/>
    <x v="211"/>
    <x v="2501"/>
    <n v="5"/>
    <n v="3"/>
    <x v="1"/>
    <x v="8"/>
    <x v="0"/>
    <x v="2"/>
  </r>
  <r>
    <x v="2615"/>
    <x v="2607"/>
    <x v="388"/>
    <x v="188"/>
    <x v="2502"/>
    <n v="5"/>
    <n v="5"/>
    <x v="4"/>
    <x v="10"/>
    <x v="0"/>
    <x v="1"/>
  </r>
  <r>
    <x v="2616"/>
    <x v="2608"/>
    <x v="92"/>
    <x v="96"/>
    <x v="2503"/>
    <n v="5"/>
    <n v="3"/>
    <x v="1"/>
    <x v="8"/>
    <x v="0"/>
    <x v="2"/>
  </r>
  <r>
    <x v="2617"/>
    <x v="2609"/>
    <x v="24"/>
    <x v="23"/>
    <x v="2504"/>
    <n v="5"/>
    <n v="1"/>
    <x v="0"/>
    <x v="9"/>
    <x v="0"/>
    <x v="6"/>
  </r>
  <r>
    <x v="2618"/>
    <x v="2610"/>
    <x v="117"/>
    <x v="9"/>
    <x v="2505"/>
    <n v="5"/>
    <n v="1"/>
    <x v="0"/>
    <x v="9"/>
    <x v="0"/>
    <x v="6"/>
  </r>
  <r>
    <x v="2619"/>
    <x v="2611"/>
    <x v="45"/>
    <x v="211"/>
    <x v="2506"/>
    <n v="5"/>
    <n v="1"/>
    <x v="2"/>
    <x v="2"/>
    <x v="0"/>
    <x v="2"/>
  </r>
  <r>
    <x v="2620"/>
    <x v="2612"/>
    <x v="137"/>
    <x v="157"/>
    <x v="2507"/>
    <n v="4"/>
    <n v="1"/>
    <x v="2"/>
    <x v="21"/>
    <x v="0"/>
    <x v="2"/>
  </r>
  <r>
    <x v="2621"/>
    <x v="2613"/>
    <x v="112"/>
    <x v="78"/>
    <x v="2508"/>
    <n v="5"/>
    <n v="5"/>
    <x v="4"/>
    <x v="10"/>
    <x v="0"/>
    <x v="1"/>
  </r>
  <r>
    <x v="2622"/>
    <x v="2614"/>
    <x v="86"/>
    <x v="113"/>
    <x v="2509"/>
    <n v="2"/>
    <n v="1"/>
    <x v="0"/>
    <x v="0"/>
    <x v="0"/>
    <x v="0"/>
  </r>
  <r>
    <x v="2623"/>
    <x v="2615"/>
    <x v="215"/>
    <x v="42"/>
    <x v="2510"/>
    <n v="5"/>
    <n v="2"/>
    <x v="0"/>
    <x v="12"/>
    <x v="0"/>
    <x v="2"/>
  </r>
  <r>
    <x v="2624"/>
    <x v="2616"/>
    <x v="138"/>
    <x v="60"/>
    <x v="2511"/>
    <n v="5"/>
    <n v="3"/>
    <x v="2"/>
    <x v="31"/>
    <x v="0"/>
    <x v="2"/>
  </r>
  <r>
    <x v="2625"/>
    <x v="2617"/>
    <x v="201"/>
    <x v="34"/>
    <x v="2512"/>
    <n v="5"/>
    <n v="3"/>
    <x v="4"/>
    <x v="32"/>
    <x v="0"/>
    <x v="1"/>
  </r>
  <r>
    <x v="2626"/>
    <x v="2618"/>
    <x v="10"/>
    <x v="11"/>
    <x v="2513"/>
    <n v="5"/>
    <n v="3"/>
    <x v="2"/>
    <x v="31"/>
    <x v="0"/>
    <x v="2"/>
  </r>
  <r>
    <x v="2627"/>
    <x v="2619"/>
    <x v="357"/>
    <x v="285"/>
    <x v="2514"/>
    <n v="1"/>
    <n v="2"/>
    <x v="2"/>
    <x v="68"/>
    <x v="0"/>
    <x v="0"/>
  </r>
  <r>
    <x v="2628"/>
    <x v="2620"/>
    <x v="32"/>
    <x v="231"/>
    <x v="2515"/>
    <n v="2"/>
    <n v="1"/>
    <x v="0"/>
    <x v="0"/>
    <x v="0"/>
    <x v="0"/>
  </r>
  <r>
    <x v="2629"/>
    <x v="2621"/>
    <x v="117"/>
    <x v="226"/>
    <x v="2516"/>
    <n v="3"/>
    <n v="1"/>
    <x v="0"/>
    <x v="5"/>
    <x v="0"/>
    <x v="5"/>
  </r>
  <r>
    <x v="2630"/>
    <x v="2622"/>
    <x v="182"/>
    <x v="1"/>
    <x v="2517"/>
    <n v="5"/>
    <n v="1"/>
    <x v="0"/>
    <x v="9"/>
    <x v="0"/>
    <x v="6"/>
  </r>
  <r>
    <x v="2631"/>
    <x v="2623"/>
    <x v="24"/>
    <x v="107"/>
    <x v="2518"/>
    <n v="4"/>
    <n v="1"/>
    <x v="0"/>
    <x v="11"/>
    <x v="0"/>
    <x v="7"/>
  </r>
  <r>
    <x v="2632"/>
    <x v="2624"/>
    <x v="61"/>
    <x v="205"/>
    <x v="2519"/>
    <n v="5"/>
    <n v="1"/>
    <x v="0"/>
    <x v="9"/>
    <x v="0"/>
    <x v="6"/>
  </r>
  <r>
    <x v="2633"/>
    <x v="2625"/>
    <x v="22"/>
    <x v="32"/>
    <x v="2088"/>
    <n v="5"/>
    <n v="1"/>
    <x v="0"/>
    <x v="9"/>
    <x v="0"/>
    <x v="6"/>
  </r>
  <r>
    <x v="2634"/>
    <x v="2626"/>
    <x v="266"/>
    <x v="64"/>
    <x v="2520"/>
    <n v="4"/>
    <n v="2"/>
    <x v="2"/>
    <x v="29"/>
    <x v="0"/>
    <x v="2"/>
  </r>
  <r>
    <x v="2635"/>
    <x v="2627"/>
    <x v="113"/>
    <x v="297"/>
    <x v="2521"/>
    <n v="3"/>
    <n v="2"/>
    <x v="0"/>
    <x v="37"/>
    <x v="0"/>
    <x v="5"/>
  </r>
  <r>
    <x v="2636"/>
    <x v="2628"/>
    <x v="27"/>
    <x v="185"/>
    <x v="2522"/>
    <n v="2"/>
    <n v="1"/>
    <x v="0"/>
    <x v="0"/>
    <x v="0"/>
    <x v="0"/>
  </r>
  <r>
    <x v="2637"/>
    <x v="2629"/>
    <x v="18"/>
    <x v="239"/>
    <x v="2523"/>
    <n v="4"/>
    <n v="1"/>
    <x v="0"/>
    <x v="11"/>
    <x v="0"/>
    <x v="7"/>
  </r>
  <r>
    <x v="2638"/>
    <x v="2630"/>
    <x v="117"/>
    <x v="53"/>
    <x v="2524"/>
    <n v="3"/>
    <n v="1"/>
    <x v="0"/>
    <x v="5"/>
    <x v="0"/>
    <x v="5"/>
  </r>
  <r>
    <x v="2639"/>
    <x v="2631"/>
    <x v="229"/>
    <x v="11"/>
    <x v="2525"/>
    <n v="5"/>
    <n v="2"/>
    <x v="2"/>
    <x v="7"/>
    <x v="0"/>
    <x v="2"/>
  </r>
  <r>
    <x v="2640"/>
    <x v="2632"/>
    <x v="6"/>
    <x v="298"/>
    <x v="832"/>
    <n v="1"/>
    <n v="1"/>
    <x v="0"/>
    <x v="18"/>
    <x v="0"/>
    <x v="0"/>
  </r>
  <r>
    <x v="2641"/>
    <x v="2633"/>
    <x v="74"/>
    <x v="81"/>
    <x v="2526"/>
    <n v="5"/>
    <n v="1"/>
    <x v="0"/>
    <x v="9"/>
    <x v="0"/>
    <x v="6"/>
  </r>
  <r>
    <x v="2642"/>
    <x v="2634"/>
    <x v="175"/>
    <x v="66"/>
    <x v="2527"/>
    <n v="5"/>
    <n v="3"/>
    <x v="2"/>
    <x v="31"/>
    <x v="0"/>
    <x v="2"/>
  </r>
  <r>
    <x v="2643"/>
    <x v="2635"/>
    <x v="185"/>
    <x v="55"/>
    <x v="2528"/>
    <n v="5"/>
    <n v="2"/>
    <x v="0"/>
    <x v="12"/>
    <x v="0"/>
    <x v="2"/>
  </r>
  <r>
    <x v="2644"/>
    <x v="2636"/>
    <x v="31"/>
    <x v="96"/>
    <x v="2529"/>
    <n v="5"/>
    <n v="1"/>
    <x v="0"/>
    <x v="9"/>
    <x v="0"/>
    <x v="6"/>
  </r>
  <r>
    <x v="2645"/>
    <x v="2637"/>
    <x v="192"/>
    <x v="92"/>
    <x v="2530"/>
    <n v="5"/>
    <n v="3"/>
    <x v="3"/>
    <x v="19"/>
    <x v="0"/>
    <x v="1"/>
  </r>
  <r>
    <x v="2646"/>
    <x v="2638"/>
    <x v="389"/>
    <x v="15"/>
    <x v="2531"/>
    <n v="5"/>
    <n v="5"/>
    <x v="3"/>
    <x v="25"/>
    <x v="0"/>
    <x v="1"/>
  </r>
  <r>
    <x v="2647"/>
    <x v="2639"/>
    <x v="95"/>
    <x v="163"/>
    <x v="2532"/>
    <n v="3"/>
    <n v="1"/>
    <x v="0"/>
    <x v="5"/>
    <x v="0"/>
    <x v="5"/>
  </r>
  <r>
    <x v="2648"/>
    <x v="2640"/>
    <x v="390"/>
    <x v="51"/>
    <x v="2533"/>
    <n v="5"/>
    <n v="5"/>
    <x v="1"/>
    <x v="54"/>
    <x v="0"/>
    <x v="1"/>
  </r>
  <r>
    <x v="2649"/>
    <x v="2641"/>
    <x v="11"/>
    <x v="159"/>
    <x v="2534"/>
    <n v="3"/>
    <n v="1"/>
    <x v="0"/>
    <x v="5"/>
    <x v="0"/>
    <x v="5"/>
  </r>
  <r>
    <x v="2650"/>
    <x v="2642"/>
    <x v="91"/>
    <x v="66"/>
    <x v="2535"/>
    <n v="5"/>
    <n v="3"/>
    <x v="3"/>
    <x v="19"/>
    <x v="0"/>
    <x v="1"/>
  </r>
  <r>
    <x v="2651"/>
    <x v="2643"/>
    <x v="61"/>
    <x v="267"/>
    <x v="2536"/>
    <n v="3"/>
    <n v="1"/>
    <x v="0"/>
    <x v="5"/>
    <x v="0"/>
    <x v="5"/>
  </r>
  <r>
    <x v="2652"/>
    <x v="2644"/>
    <x v="45"/>
    <x v="105"/>
    <x v="2537"/>
    <n v="3"/>
    <n v="1"/>
    <x v="0"/>
    <x v="5"/>
    <x v="0"/>
    <x v="5"/>
  </r>
  <r>
    <x v="2653"/>
    <x v="2645"/>
    <x v="226"/>
    <x v="92"/>
    <x v="2538"/>
    <n v="5"/>
    <n v="3"/>
    <x v="1"/>
    <x v="8"/>
    <x v="0"/>
    <x v="2"/>
  </r>
  <r>
    <x v="2654"/>
    <x v="2646"/>
    <x v="124"/>
    <x v="122"/>
    <x v="2539"/>
    <n v="4"/>
    <n v="2"/>
    <x v="0"/>
    <x v="20"/>
    <x v="0"/>
    <x v="2"/>
  </r>
  <r>
    <x v="2655"/>
    <x v="2647"/>
    <x v="171"/>
    <x v="216"/>
    <x v="2540"/>
    <n v="3"/>
    <n v="1"/>
    <x v="0"/>
    <x v="5"/>
    <x v="0"/>
    <x v="5"/>
  </r>
  <r>
    <x v="2656"/>
    <x v="2648"/>
    <x v="61"/>
    <x v="141"/>
    <x v="2541"/>
    <n v="1"/>
    <n v="1"/>
    <x v="0"/>
    <x v="18"/>
    <x v="0"/>
    <x v="0"/>
  </r>
  <r>
    <x v="2657"/>
    <x v="2649"/>
    <x v="103"/>
    <x v="141"/>
    <x v="2542"/>
    <n v="1"/>
    <n v="1"/>
    <x v="0"/>
    <x v="18"/>
    <x v="0"/>
    <x v="0"/>
  </r>
  <r>
    <x v="2658"/>
    <x v="2650"/>
    <x v="61"/>
    <x v="53"/>
    <x v="2543"/>
    <n v="3"/>
    <n v="1"/>
    <x v="0"/>
    <x v="5"/>
    <x v="0"/>
    <x v="5"/>
  </r>
  <r>
    <x v="2659"/>
    <x v="2651"/>
    <x v="103"/>
    <x v="119"/>
    <x v="2544"/>
    <n v="5"/>
    <n v="1"/>
    <x v="0"/>
    <x v="9"/>
    <x v="0"/>
    <x v="6"/>
  </r>
  <r>
    <x v="2660"/>
    <x v="2652"/>
    <x v="119"/>
    <x v="18"/>
    <x v="2545"/>
    <n v="5"/>
    <n v="3"/>
    <x v="2"/>
    <x v="31"/>
    <x v="0"/>
    <x v="2"/>
  </r>
  <r>
    <x v="2661"/>
    <x v="2653"/>
    <x v="136"/>
    <x v="27"/>
    <x v="2546"/>
    <n v="5"/>
    <n v="2"/>
    <x v="0"/>
    <x v="12"/>
    <x v="0"/>
    <x v="2"/>
  </r>
  <r>
    <x v="2662"/>
    <x v="2654"/>
    <x v="61"/>
    <x v="177"/>
    <x v="2547"/>
    <n v="3"/>
    <n v="1"/>
    <x v="2"/>
    <x v="6"/>
    <x v="0"/>
    <x v="5"/>
  </r>
  <r>
    <x v="2663"/>
    <x v="2655"/>
    <x v="95"/>
    <x v="135"/>
    <x v="2548"/>
    <n v="5"/>
    <n v="1"/>
    <x v="0"/>
    <x v="9"/>
    <x v="0"/>
    <x v="6"/>
  </r>
  <r>
    <x v="2664"/>
    <x v="2656"/>
    <x v="24"/>
    <x v="49"/>
    <x v="2549"/>
    <n v="4"/>
    <n v="1"/>
    <x v="0"/>
    <x v="11"/>
    <x v="0"/>
    <x v="7"/>
  </r>
  <r>
    <x v="2665"/>
    <x v="2657"/>
    <x v="25"/>
    <x v="118"/>
    <x v="2550"/>
    <n v="4"/>
    <n v="2"/>
    <x v="0"/>
    <x v="20"/>
    <x v="0"/>
    <x v="2"/>
  </r>
  <r>
    <x v="2666"/>
    <x v="2658"/>
    <x v="0"/>
    <x v="22"/>
    <x v="2011"/>
    <n v="2"/>
    <n v="1"/>
    <x v="0"/>
    <x v="0"/>
    <x v="0"/>
    <x v="0"/>
  </r>
  <r>
    <x v="2667"/>
    <x v="2659"/>
    <x v="22"/>
    <x v="221"/>
    <x v="2551"/>
    <n v="4"/>
    <n v="1"/>
    <x v="0"/>
    <x v="11"/>
    <x v="0"/>
    <x v="7"/>
  </r>
  <r>
    <x v="2668"/>
    <x v="2660"/>
    <x v="38"/>
    <x v="115"/>
    <x v="2552"/>
    <n v="2"/>
    <n v="1"/>
    <x v="0"/>
    <x v="0"/>
    <x v="0"/>
    <x v="0"/>
  </r>
  <r>
    <x v="2669"/>
    <x v="2661"/>
    <x v="0"/>
    <x v="111"/>
    <x v="2553"/>
    <n v="1"/>
    <n v="1"/>
    <x v="0"/>
    <x v="18"/>
    <x v="0"/>
    <x v="0"/>
  </r>
  <r>
    <x v="2670"/>
    <x v="2662"/>
    <x v="49"/>
    <x v="189"/>
    <x v="2554"/>
    <n v="5"/>
    <n v="1"/>
    <x v="0"/>
    <x v="9"/>
    <x v="0"/>
    <x v="6"/>
  </r>
  <r>
    <x v="2671"/>
    <x v="2663"/>
    <x v="124"/>
    <x v="96"/>
    <x v="2555"/>
    <n v="5"/>
    <n v="2"/>
    <x v="0"/>
    <x v="12"/>
    <x v="0"/>
    <x v="2"/>
  </r>
  <r>
    <x v="2672"/>
    <x v="2664"/>
    <x v="11"/>
    <x v="66"/>
    <x v="2556"/>
    <n v="5"/>
    <n v="1"/>
    <x v="0"/>
    <x v="9"/>
    <x v="0"/>
    <x v="6"/>
  </r>
  <r>
    <x v="2673"/>
    <x v="2665"/>
    <x v="131"/>
    <x v="11"/>
    <x v="2557"/>
    <n v="5"/>
    <n v="2"/>
    <x v="1"/>
    <x v="16"/>
    <x v="0"/>
    <x v="2"/>
  </r>
  <r>
    <x v="2674"/>
    <x v="2666"/>
    <x v="68"/>
    <x v="11"/>
    <x v="2558"/>
    <n v="5"/>
    <n v="1"/>
    <x v="2"/>
    <x v="2"/>
    <x v="0"/>
    <x v="2"/>
  </r>
  <r>
    <x v="2675"/>
    <x v="2667"/>
    <x v="29"/>
    <x v="10"/>
    <x v="2559"/>
    <n v="5"/>
    <n v="2"/>
    <x v="2"/>
    <x v="7"/>
    <x v="0"/>
    <x v="2"/>
  </r>
  <r>
    <x v="2676"/>
    <x v="2668"/>
    <x v="131"/>
    <x v="31"/>
    <x v="2560"/>
    <n v="5"/>
    <n v="2"/>
    <x v="2"/>
    <x v="7"/>
    <x v="0"/>
    <x v="2"/>
  </r>
  <r>
    <x v="2677"/>
    <x v="2669"/>
    <x v="391"/>
    <x v="48"/>
    <x v="2561"/>
    <n v="5"/>
    <n v="4"/>
    <x v="3"/>
    <x v="30"/>
    <x v="0"/>
    <x v="1"/>
  </r>
  <r>
    <x v="2678"/>
    <x v="2670"/>
    <x v="126"/>
    <x v="112"/>
    <x v="2562"/>
    <n v="5"/>
    <n v="1"/>
    <x v="0"/>
    <x v="9"/>
    <x v="0"/>
    <x v="6"/>
  </r>
  <r>
    <x v="2679"/>
    <x v="2671"/>
    <x v="95"/>
    <x v="45"/>
    <x v="1153"/>
    <n v="5"/>
    <n v="1"/>
    <x v="0"/>
    <x v="9"/>
    <x v="0"/>
    <x v="6"/>
  </r>
  <r>
    <x v="2680"/>
    <x v="2672"/>
    <x v="43"/>
    <x v="92"/>
    <x v="2563"/>
    <n v="5"/>
    <n v="1"/>
    <x v="0"/>
    <x v="9"/>
    <x v="0"/>
    <x v="6"/>
  </r>
  <r>
    <x v="2681"/>
    <x v="2673"/>
    <x v="221"/>
    <x v="76"/>
    <x v="2564"/>
    <n v="5"/>
    <n v="3"/>
    <x v="2"/>
    <x v="31"/>
    <x v="0"/>
    <x v="2"/>
  </r>
  <r>
    <x v="2682"/>
    <x v="2674"/>
    <x v="89"/>
    <x v="81"/>
    <x v="2565"/>
    <n v="5"/>
    <n v="2"/>
    <x v="2"/>
    <x v="7"/>
    <x v="0"/>
    <x v="2"/>
  </r>
  <r>
    <x v="2683"/>
    <x v="2675"/>
    <x v="103"/>
    <x v="1"/>
    <x v="2566"/>
    <n v="5"/>
    <n v="1"/>
    <x v="0"/>
    <x v="9"/>
    <x v="0"/>
    <x v="6"/>
  </r>
  <r>
    <x v="2684"/>
    <x v="2676"/>
    <x v="18"/>
    <x v="38"/>
    <x v="2567"/>
    <n v="2"/>
    <n v="1"/>
    <x v="0"/>
    <x v="0"/>
    <x v="0"/>
    <x v="0"/>
  </r>
  <r>
    <x v="2685"/>
    <x v="2677"/>
    <x v="53"/>
    <x v="76"/>
    <x v="2568"/>
    <n v="5"/>
    <n v="1"/>
    <x v="0"/>
    <x v="9"/>
    <x v="0"/>
    <x v="6"/>
  </r>
  <r>
    <x v="2686"/>
    <x v="2678"/>
    <x v="38"/>
    <x v="142"/>
    <x v="2569"/>
    <n v="3"/>
    <n v="1"/>
    <x v="0"/>
    <x v="5"/>
    <x v="0"/>
    <x v="5"/>
  </r>
  <r>
    <x v="2687"/>
    <x v="2679"/>
    <x v="62"/>
    <x v="88"/>
    <x v="2570"/>
    <n v="5"/>
    <n v="4"/>
    <x v="1"/>
    <x v="1"/>
    <x v="0"/>
    <x v="1"/>
  </r>
  <r>
    <x v="2688"/>
    <x v="2680"/>
    <x v="117"/>
    <x v="58"/>
    <x v="2571"/>
    <n v="4"/>
    <n v="1"/>
    <x v="0"/>
    <x v="11"/>
    <x v="0"/>
    <x v="7"/>
  </r>
  <r>
    <x v="2689"/>
    <x v="2681"/>
    <x v="60"/>
    <x v="80"/>
    <x v="2572"/>
    <n v="4"/>
    <n v="2"/>
    <x v="2"/>
    <x v="29"/>
    <x v="0"/>
    <x v="2"/>
  </r>
  <r>
    <x v="2690"/>
    <x v="2682"/>
    <x v="90"/>
    <x v="76"/>
    <x v="2573"/>
    <n v="5"/>
    <n v="2"/>
    <x v="2"/>
    <x v="7"/>
    <x v="0"/>
    <x v="2"/>
  </r>
  <r>
    <x v="2691"/>
    <x v="2683"/>
    <x v="182"/>
    <x v="87"/>
    <x v="2574"/>
    <n v="5"/>
    <n v="1"/>
    <x v="0"/>
    <x v="9"/>
    <x v="0"/>
    <x v="6"/>
  </r>
  <r>
    <x v="2692"/>
    <x v="2684"/>
    <x v="68"/>
    <x v="169"/>
    <x v="2575"/>
    <n v="4"/>
    <n v="1"/>
    <x v="0"/>
    <x v="11"/>
    <x v="0"/>
    <x v="7"/>
  </r>
  <r>
    <x v="2693"/>
    <x v="2685"/>
    <x v="55"/>
    <x v="48"/>
    <x v="2576"/>
    <n v="5"/>
    <n v="2"/>
    <x v="2"/>
    <x v="7"/>
    <x v="0"/>
    <x v="2"/>
  </r>
  <r>
    <x v="2694"/>
    <x v="2686"/>
    <x v="41"/>
    <x v="9"/>
    <x v="2577"/>
    <n v="5"/>
    <n v="2"/>
    <x v="2"/>
    <x v="7"/>
    <x v="0"/>
    <x v="2"/>
  </r>
  <r>
    <x v="2695"/>
    <x v="2687"/>
    <x v="362"/>
    <x v="1"/>
    <x v="2578"/>
    <n v="5"/>
    <n v="5"/>
    <x v="4"/>
    <x v="10"/>
    <x v="0"/>
    <x v="1"/>
  </r>
  <r>
    <x v="2696"/>
    <x v="2688"/>
    <x v="71"/>
    <x v="251"/>
    <x v="2579"/>
    <n v="4"/>
    <n v="1"/>
    <x v="0"/>
    <x v="11"/>
    <x v="0"/>
    <x v="7"/>
  </r>
  <r>
    <x v="2697"/>
    <x v="2689"/>
    <x v="22"/>
    <x v="74"/>
    <x v="2580"/>
    <n v="5"/>
    <n v="1"/>
    <x v="0"/>
    <x v="9"/>
    <x v="0"/>
    <x v="6"/>
  </r>
  <r>
    <x v="2698"/>
    <x v="2690"/>
    <x v="307"/>
    <x v="188"/>
    <x v="2581"/>
    <n v="5"/>
    <n v="3"/>
    <x v="2"/>
    <x v="31"/>
    <x v="0"/>
    <x v="2"/>
  </r>
  <r>
    <x v="2699"/>
    <x v="2691"/>
    <x v="34"/>
    <x v="92"/>
    <x v="2582"/>
    <n v="5"/>
    <n v="1"/>
    <x v="0"/>
    <x v="9"/>
    <x v="0"/>
    <x v="6"/>
  </r>
  <r>
    <x v="2700"/>
    <x v="2692"/>
    <x v="21"/>
    <x v="20"/>
    <x v="2583"/>
    <n v="5"/>
    <n v="1"/>
    <x v="0"/>
    <x v="9"/>
    <x v="0"/>
    <x v="6"/>
  </r>
  <r>
    <x v="2701"/>
    <x v="2693"/>
    <x v="122"/>
    <x v="15"/>
    <x v="650"/>
    <n v="5"/>
    <n v="1"/>
    <x v="0"/>
    <x v="9"/>
    <x v="0"/>
    <x v="6"/>
  </r>
  <r>
    <x v="2702"/>
    <x v="2694"/>
    <x v="392"/>
    <x v="96"/>
    <x v="2584"/>
    <n v="5"/>
    <n v="5"/>
    <x v="4"/>
    <x v="10"/>
    <x v="0"/>
    <x v="1"/>
  </r>
  <r>
    <x v="2703"/>
    <x v="2695"/>
    <x v="53"/>
    <x v="183"/>
    <x v="2585"/>
    <n v="5"/>
    <n v="1"/>
    <x v="0"/>
    <x v="9"/>
    <x v="0"/>
    <x v="6"/>
  </r>
  <r>
    <x v="2704"/>
    <x v="2696"/>
    <x v="10"/>
    <x v="169"/>
    <x v="2586"/>
    <n v="4"/>
    <n v="3"/>
    <x v="3"/>
    <x v="49"/>
    <x v="0"/>
    <x v="1"/>
  </r>
  <r>
    <x v="2705"/>
    <x v="2697"/>
    <x v="393"/>
    <x v="5"/>
    <x v="2587"/>
    <n v="5"/>
    <n v="5"/>
    <x v="4"/>
    <x v="10"/>
    <x v="0"/>
    <x v="1"/>
  </r>
  <r>
    <x v="2706"/>
    <x v="2698"/>
    <x v="139"/>
    <x v="1"/>
    <x v="2588"/>
    <n v="5"/>
    <n v="1"/>
    <x v="0"/>
    <x v="9"/>
    <x v="0"/>
    <x v="6"/>
  </r>
  <r>
    <x v="2707"/>
    <x v="2699"/>
    <x v="131"/>
    <x v="75"/>
    <x v="2589"/>
    <n v="5"/>
    <n v="2"/>
    <x v="3"/>
    <x v="3"/>
    <x v="0"/>
    <x v="3"/>
  </r>
  <r>
    <x v="2708"/>
    <x v="2700"/>
    <x v="82"/>
    <x v="188"/>
    <x v="2590"/>
    <n v="5"/>
    <n v="4"/>
    <x v="3"/>
    <x v="30"/>
    <x v="0"/>
    <x v="1"/>
  </r>
  <r>
    <x v="2709"/>
    <x v="2701"/>
    <x v="66"/>
    <x v="117"/>
    <x v="2591"/>
    <n v="3"/>
    <n v="1"/>
    <x v="0"/>
    <x v="5"/>
    <x v="0"/>
    <x v="5"/>
  </r>
  <r>
    <x v="2710"/>
    <x v="2702"/>
    <x v="369"/>
    <x v="236"/>
    <x v="2592"/>
    <n v="5"/>
    <n v="5"/>
    <x v="4"/>
    <x v="10"/>
    <x v="0"/>
    <x v="1"/>
  </r>
  <r>
    <x v="2711"/>
    <x v="2703"/>
    <x v="23"/>
    <x v="81"/>
    <x v="353"/>
    <n v="5"/>
    <n v="1"/>
    <x v="0"/>
    <x v="9"/>
    <x v="0"/>
    <x v="6"/>
  </r>
  <r>
    <x v="2712"/>
    <x v="2704"/>
    <x v="69"/>
    <x v="9"/>
    <x v="2593"/>
    <n v="5"/>
    <n v="2"/>
    <x v="2"/>
    <x v="7"/>
    <x v="0"/>
    <x v="2"/>
  </r>
  <r>
    <x v="2713"/>
    <x v="2705"/>
    <x v="170"/>
    <x v="250"/>
    <x v="2594"/>
    <n v="3"/>
    <n v="2"/>
    <x v="2"/>
    <x v="17"/>
    <x v="0"/>
    <x v="5"/>
  </r>
  <r>
    <x v="2714"/>
    <x v="2706"/>
    <x v="278"/>
    <x v="96"/>
    <x v="2595"/>
    <n v="5"/>
    <n v="4"/>
    <x v="1"/>
    <x v="1"/>
    <x v="0"/>
    <x v="1"/>
  </r>
  <r>
    <x v="2715"/>
    <x v="2707"/>
    <x v="144"/>
    <x v="35"/>
    <x v="2596"/>
    <n v="5"/>
    <n v="2"/>
    <x v="2"/>
    <x v="7"/>
    <x v="0"/>
    <x v="2"/>
  </r>
  <r>
    <x v="2716"/>
    <x v="2708"/>
    <x v="192"/>
    <x v="15"/>
    <x v="2597"/>
    <n v="5"/>
    <n v="3"/>
    <x v="1"/>
    <x v="8"/>
    <x v="0"/>
    <x v="2"/>
  </r>
  <r>
    <x v="2717"/>
    <x v="2709"/>
    <x v="115"/>
    <x v="35"/>
    <x v="2598"/>
    <n v="5"/>
    <n v="3"/>
    <x v="1"/>
    <x v="8"/>
    <x v="0"/>
    <x v="2"/>
  </r>
  <r>
    <x v="2718"/>
    <x v="2710"/>
    <x v="394"/>
    <x v="15"/>
    <x v="2599"/>
    <n v="5"/>
    <n v="4"/>
    <x v="2"/>
    <x v="41"/>
    <x v="0"/>
    <x v="4"/>
  </r>
  <r>
    <x v="2719"/>
    <x v="2711"/>
    <x v="329"/>
    <x v="15"/>
    <x v="2600"/>
    <n v="5"/>
    <n v="5"/>
    <x v="4"/>
    <x v="10"/>
    <x v="0"/>
    <x v="1"/>
  </r>
  <r>
    <x v="2720"/>
    <x v="2712"/>
    <x v="32"/>
    <x v="236"/>
    <x v="2601"/>
    <n v="5"/>
    <n v="1"/>
    <x v="0"/>
    <x v="9"/>
    <x v="0"/>
    <x v="6"/>
  </r>
  <r>
    <x v="2721"/>
    <x v="2713"/>
    <x v="43"/>
    <x v="88"/>
    <x v="2602"/>
    <n v="5"/>
    <n v="1"/>
    <x v="0"/>
    <x v="9"/>
    <x v="0"/>
    <x v="6"/>
  </r>
  <r>
    <x v="2722"/>
    <x v="2714"/>
    <x v="270"/>
    <x v="11"/>
    <x v="2603"/>
    <n v="5"/>
    <n v="3"/>
    <x v="3"/>
    <x v="19"/>
    <x v="0"/>
    <x v="1"/>
  </r>
  <r>
    <x v="2723"/>
    <x v="2715"/>
    <x v="50"/>
    <x v="66"/>
    <x v="2604"/>
    <n v="5"/>
    <n v="1"/>
    <x v="0"/>
    <x v="9"/>
    <x v="0"/>
    <x v="6"/>
  </r>
  <r>
    <x v="2724"/>
    <x v="2716"/>
    <x v="215"/>
    <x v="156"/>
    <x v="2605"/>
    <n v="2"/>
    <n v="2"/>
    <x v="2"/>
    <x v="14"/>
    <x v="0"/>
    <x v="0"/>
  </r>
  <r>
    <x v="2725"/>
    <x v="2717"/>
    <x v="132"/>
    <x v="72"/>
    <x v="2606"/>
    <n v="5"/>
    <n v="2"/>
    <x v="2"/>
    <x v="7"/>
    <x v="0"/>
    <x v="2"/>
  </r>
  <r>
    <x v="2726"/>
    <x v="2718"/>
    <x v="33"/>
    <x v="188"/>
    <x v="2607"/>
    <n v="5"/>
    <n v="2"/>
    <x v="0"/>
    <x v="12"/>
    <x v="0"/>
    <x v="2"/>
  </r>
  <r>
    <x v="2727"/>
    <x v="2719"/>
    <x v="43"/>
    <x v="75"/>
    <x v="529"/>
    <n v="5"/>
    <n v="1"/>
    <x v="0"/>
    <x v="9"/>
    <x v="0"/>
    <x v="6"/>
  </r>
  <r>
    <x v="2728"/>
    <x v="2720"/>
    <x v="32"/>
    <x v="56"/>
    <x v="2608"/>
    <n v="5"/>
    <n v="1"/>
    <x v="0"/>
    <x v="9"/>
    <x v="0"/>
    <x v="6"/>
  </r>
  <r>
    <x v="2729"/>
    <x v="2721"/>
    <x v="4"/>
    <x v="91"/>
    <x v="2609"/>
    <n v="4"/>
    <n v="1"/>
    <x v="2"/>
    <x v="21"/>
    <x v="0"/>
    <x v="2"/>
  </r>
  <r>
    <x v="2730"/>
    <x v="2722"/>
    <x v="15"/>
    <x v="79"/>
    <x v="2610"/>
    <n v="5"/>
    <n v="5"/>
    <x v="4"/>
    <x v="10"/>
    <x v="0"/>
    <x v="1"/>
  </r>
  <r>
    <x v="2731"/>
    <x v="2723"/>
    <x v="49"/>
    <x v="235"/>
    <x v="2611"/>
    <n v="2"/>
    <n v="1"/>
    <x v="0"/>
    <x v="0"/>
    <x v="0"/>
    <x v="0"/>
  </r>
  <r>
    <x v="2732"/>
    <x v="2724"/>
    <x v="30"/>
    <x v="107"/>
    <x v="2612"/>
    <n v="4"/>
    <n v="2"/>
    <x v="2"/>
    <x v="29"/>
    <x v="0"/>
    <x v="2"/>
  </r>
  <r>
    <x v="2733"/>
    <x v="2725"/>
    <x v="395"/>
    <x v="78"/>
    <x v="2613"/>
    <n v="5"/>
    <n v="5"/>
    <x v="4"/>
    <x v="10"/>
    <x v="0"/>
    <x v="1"/>
  </r>
  <r>
    <x v="2734"/>
    <x v="2726"/>
    <x v="64"/>
    <x v="179"/>
    <x v="2614"/>
    <n v="3"/>
    <n v="1"/>
    <x v="0"/>
    <x v="5"/>
    <x v="0"/>
    <x v="5"/>
  </r>
  <r>
    <x v="2735"/>
    <x v="2727"/>
    <x v="85"/>
    <x v="264"/>
    <x v="2615"/>
    <n v="4"/>
    <n v="1"/>
    <x v="0"/>
    <x v="11"/>
    <x v="0"/>
    <x v="7"/>
  </r>
  <r>
    <x v="2736"/>
    <x v="2728"/>
    <x v="51"/>
    <x v="194"/>
    <x v="2616"/>
    <n v="2"/>
    <n v="1"/>
    <x v="0"/>
    <x v="0"/>
    <x v="0"/>
    <x v="0"/>
  </r>
  <r>
    <x v="2737"/>
    <x v="2729"/>
    <x v="43"/>
    <x v="12"/>
    <x v="2617"/>
    <n v="5"/>
    <n v="1"/>
    <x v="0"/>
    <x v="9"/>
    <x v="0"/>
    <x v="6"/>
  </r>
  <r>
    <x v="2738"/>
    <x v="2730"/>
    <x v="90"/>
    <x v="149"/>
    <x v="2618"/>
    <n v="5"/>
    <n v="2"/>
    <x v="2"/>
    <x v="7"/>
    <x v="0"/>
    <x v="2"/>
  </r>
  <r>
    <x v="2739"/>
    <x v="2731"/>
    <x v="38"/>
    <x v="74"/>
    <x v="2619"/>
    <n v="5"/>
    <n v="1"/>
    <x v="0"/>
    <x v="9"/>
    <x v="0"/>
    <x v="6"/>
  </r>
  <r>
    <x v="2740"/>
    <x v="2732"/>
    <x v="185"/>
    <x v="9"/>
    <x v="2620"/>
    <n v="5"/>
    <n v="2"/>
    <x v="2"/>
    <x v="7"/>
    <x v="0"/>
    <x v="2"/>
  </r>
  <r>
    <x v="2741"/>
    <x v="2733"/>
    <x v="51"/>
    <x v="109"/>
    <x v="2621"/>
    <n v="5"/>
    <n v="1"/>
    <x v="2"/>
    <x v="2"/>
    <x v="0"/>
    <x v="2"/>
  </r>
  <r>
    <x v="2742"/>
    <x v="2734"/>
    <x v="347"/>
    <x v="37"/>
    <x v="2622"/>
    <n v="4"/>
    <n v="2"/>
    <x v="2"/>
    <x v="29"/>
    <x v="0"/>
    <x v="2"/>
  </r>
  <r>
    <x v="2743"/>
    <x v="2735"/>
    <x v="139"/>
    <x v="114"/>
    <x v="2623"/>
    <n v="4"/>
    <n v="1"/>
    <x v="0"/>
    <x v="11"/>
    <x v="0"/>
    <x v="7"/>
  </r>
  <r>
    <x v="2744"/>
    <x v="2736"/>
    <x v="396"/>
    <x v="211"/>
    <x v="2624"/>
    <n v="5"/>
    <n v="5"/>
    <x v="3"/>
    <x v="25"/>
    <x v="0"/>
    <x v="1"/>
  </r>
  <r>
    <x v="2745"/>
    <x v="2737"/>
    <x v="14"/>
    <x v="163"/>
    <x v="2625"/>
    <n v="3"/>
    <n v="1"/>
    <x v="0"/>
    <x v="5"/>
    <x v="0"/>
    <x v="5"/>
  </r>
  <r>
    <x v="2746"/>
    <x v="2738"/>
    <x v="48"/>
    <x v="183"/>
    <x v="2626"/>
    <n v="5"/>
    <n v="1"/>
    <x v="0"/>
    <x v="9"/>
    <x v="0"/>
    <x v="6"/>
  </r>
  <r>
    <x v="2747"/>
    <x v="2739"/>
    <x v="89"/>
    <x v="42"/>
    <x v="2627"/>
    <n v="5"/>
    <n v="2"/>
    <x v="2"/>
    <x v="7"/>
    <x v="0"/>
    <x v="2"/>
  </r>
  <r>
    <x v="2748"/>
    <x v="2740"/>
    <x v="106"/>
    <x v="161"/>
    <x v="2628"/>
    <n v="4"/>
    <n v="2"/>
    <x v="2"/>
    <x v="29"/>
    <x v="0"/>
    <x v="2"/>
  </r>
  <r>
    <x v="2749"/>
    <x v="2741"/>
    <x v="66"/>
    <x v="299"/>
    <x v="1445"/>
    <n v="3"/>
    <n v="1"/>
    <x v="0"/>
    <x v="5"/>
    <x v="0"/>
    <x v="5"/>
  </r>
  <r>
    <x v="2750"/>
    <x v="2742"/>
    <x v="70"/>
    <x v="36"/>
    <x v="890"/>
    <n v="5"/>
    <n v="2"/>
    <x v="2"/>
    <x v="7"/>
    <x v="0"/>
    <x v="2"/>
  </r>
  <r>
    <x v="2751"/>
    <x v="2743"/>
    <x v="162"/>
    <x v="18"/>
    <x v="2629"/>
    <n v="5"/>
    <n v="3"/>
    <x v="3"/>
    <x v="19"/>
    <x v="0"/>
    <x v="1"/>
  </r>
  <r>
    <x v="2752"/>
    <x v="2744"/>
    <x v="253"/>
    <x v="149"/>
    <x v="2630"/>
    <n v="5"/>
    <n v="4"/>
    <x v="3"/>
    <x v="30"/>
    <x v="0"/>
    <x v="1"/>
  </r>
  <r>
    <x v="2753"/>
    <x v="2745"/>
    <x v="93"/>
    <x v="194"/>
    <x v="1130"/>
    <n v="2"/>
    <n v="1"/>
    <x v="0"/>
    <x v="0"/>
    <x v="0"/>
    <x v="0"/>
  </r>
  <r>
    <x v="2754"/>
    <x v="2746"/>
    <x v="33"/>
    <x v="55"/>
    <x v="2631"/>
    <n v="5"/>
    <n v="2"/>
    <x v="2"/>
    <x v="7"/>
    <x v="0"/>
    <x v="2"/>
  </r>
  <r>
    <x v="2755"/>
    <x v="2747"/>
    <x v="16"/>
    <x v="156"/>
    <x v="2632"/>
    <n v="2"/>
    <n v="1"/>
    <x v="0"/>
    <x v="0"/>
    <x v="0"/>
    <x v="0"/>
  </r>
  <r>
    <x v="2756"/>
    <x v="2748"/>
    <x v="136"/>
    <x v="111"/>
    <x v="2633"/>
    <n v="1"/>
    <n v="2"/>
    <x v="0"/>
    <x v="59"/>
    <x v="0"/>
    <x v="0"/>
  </r>
  <r>
    <x v="2757"/>
    <x v="2749"/>
    <x v="143"/>
    <x v="66"/>
    <x v="2634"/>
    <n v="5"/>
    <n v="2"/>
    <x v="2"/>
    <x v="7"/>
    <x v="0"/>
    <x v="2"/>
  </r>
  <r>
    <x v="2758"/>
    <x v="2750"/>
    <x v="23"/>
    <x v="9"/>
    <x v="2635"/>
    <n v="5"/>
    <n v="1"/>
    <x v="0"/>
    <x v="9"/>
    <x v="0"/>
    <x v="6"/>
  </r>
  <r>
    <x v="2759"/>
    <x v="2751"/>
    <x v="103"/>
    <x v="20"/>
    <x v="2636"/>
    <n v="5"/>
    <n v="1"/>
    <x v="0"/>
    <x v="9"/>
    <x v="0"/>
    <x v="6"/>
  </r>
  <r>
    <x v="2760"/>
    <x v="2752"/>
    <x v="16"/>
    <x v="174"/>
    <x v="2637"/>
    <n v="2"/>
    <n v="1"/>
    <x v="2"/>
    <x v="22"/>
    <x v="0"/>
    <x v="0"/>
  </r>
  <r>
    <x v="2761"/>
    <x v="2753"/>
    <x v="0"/>
    <x v="17"/>
    <x v="2638"/>
    <n v="2"/>
    <n v="1"/>
    <x v="0"/>
    <x v="0"/>
    <x v="0"/>
    <x v="0"/>
  </r>
  <r>
    <x v="2762"/>
    <x v="2754"/>
    <x v="10"/>
    <x v="15"/>
    <x v="2639"/>
    <n v="5"/>
    <n v="3"/>
    <x v="2"/>
    <x v="31"/>
    <x v="0"/>
    <x v="2"/>
  </r>
  <r>
    <x v="2763"/>
    <x v="2755"/>
    <x v="93"/>
    <x v="165"/>
    <x v="2640"/>
    <n v="2"/>
    <n v="1"/>
    <x v="0"/>
    <x v="0"/>
    <x v="0"/>
    <x v="0"/>
  </r>
  <r>
    <x v="2764"/>
    <x v="2756"/>
    <x v="103"/>
    <x v="66"/>
    <x v="2641"/>
    <n v="5"/>
    <n v="1"/>
    <x v="0"/>
    <x v="9"/>
    <x v="0"/>
    <x v="6"/>
  </r>
  <r>
    <x v="2765"/>
    <x v="2757"/>
    <x v="18"/>
    <x v="26"/>
    <x v="2642"/>
    <n v="5"/>
    <n v="1"/>
    <x v="0"/>
    <x v="9"/>
    <x v="0"/>
    <x v="6"/>
  </r>
  <r>
    <x v="2766"/>
    <x v="2758"/>
    <x v="248"/>
    <x v="182"/>
    <x v="2643"/>
    <n v="5"/>
    <n v="4"/>
    <x v="3"/>
    <x v="30"/>
    <x v="0"/>
    <x v="1"/>
  </r>
  <r>
    <x v="2767"/>
    <x v="2759"/>
    <x v="2"/>
    <x v="224"/>
    <x v="2644"/>
    <n v="4"/>
    <n v="1"/>
    <x v="0"/>
    <x v="11"/>
    <x v="0"/>
    <x v="7"/>
  </r>
  <r>
    <x v="2768"/>
    <x v="2760"/>
    <x v="71"/>
    <x v="300"/>
    <x v="2645"/>
    <n v="2"/>
    <n v="1"/>
    <x v="0"/>
    <x v="0"/>
    <x v="0"/>
    <x v="0"/>
  </r>
  <r>
    <x v="2769"/>
    <x v="2761"/>
    <x v="19"/>
    <x v="81"/>
    <x v="2646"/>
    <n v="5"/>
    <n v="3"/>
    <x v="1"/>
    <x v="8"/>
    <x v="0"/>
    <x v="2"/>
  </r>
  <r>
    <x v="2770"/>
    <x v="2762"/>
    <x v="45"/>
    <x v="89"/>
    <x v="2647"/>
    <n v="5"/>
    <n v="1"/>
    <x v="0"/>
    <x v="9"/>
    <x v="0"/>
    <x v="6"/>
  </r>
  <r>
    <x v="2771"/>
    <x v="2763"/>
    <x v="24"/>
    <x v="122"/>
    <x v="2648"/>
    <n v="4"/>
    <n v="1"/>
    <x v="0"/>
    <x v="11"/>
    <x v="0"/>
    <x v="7"/>
  </r>
  <r>
    <x v="2772"/>
    <x v="2764"/>
    <x v="134"/>
    <x v="265"/>
    <x v="2649"/>
    <n v="4"/>
    <n v="1"/>
    <x v="0"/>
    <x v="11"/>
    <x v="0"/>
    <x v="7"/>
  </r>
  <r>
    <x v="2773"/>
    <x v="2765"/>
    <x v="93"/>
    <x v="116"/>
    <x v="1090"/>
    <n v="4"/>
    <n v="1"/>
    <x v="0"/>
    <x v="11"/>
    <x v="0"/>
    <x v="7"/>
  </r>
  <r>
    <x v="2774"/>
    <x v="2766"/>
    <x v="168"/>
    <x v="54"/>
    <x v="2650"/>
    <n v="5"/>
    <n v="2"/>
    <x v="2"/>
    <x v="7"/>
    <x v="0"/>
    <x v="2"/>
  </r>
  <r>
    <x v="2775"/>
    <x v="2767"/>
    <x v="61"/>
    <x v="170"/>
    <x v="2651"/>
    <n v="2"/>
    <n v="1"/>
    <x v="0"/>
    <x v="0"/>
    <x v="0"/>
    <x v="0"/>
  </r>
  <r>
    <x v="2776"/>
    <x v="2768"/>
    <x v="14"/>
    <x v="203"/>
    <x v="2652"/>
    <n v="3"/>
    <n v="1"/>
    <x v="0"/>
    <x v="5"/>
    <x v="0"/>
    <x v="5"/>
  </r>
  <r>
    <x v="2777"/>
    <x v="2769"/>
    <x v="168"/>
    <x v="264"/>
    <x v="2653"/>
    <n v="4"/>
    <n v="2"/>
    <x v="2"/>
    <x v="29"/>
    <x v="0"/>
    <x v="2"/>
  </r>
  <r>
    <x v="2778"/>
    <x v="2770"/>
    <x v="51"/>
    <x v="97"/>
    <x v="2654"/>
    <n v="5"/>
    <n v="1"/>
    <x v="0"/>
    <x v="9"/>
    <x v="0"/>
    <x v="6"/>
  </r>
  <r>
    <x v="2779"/>
    <x v="2771"/>
    <x v="347"/>
    <x v="55"/>
    <x v="314"/>
    <n v="5"/>
    <n v="2"/>
    <x v="2"/>
    <x v="7"/>
    <x v="0"/>
    <x v="2"/>
  </r>
  <r>
    <x v="2780"/>
    <x v="2772"/>
    <x v="107"/>
    <x v="57"/>
    <x v="2655"/>
    <n v="5"/>
    <n v="1"/>
    <x v="0"/>
    <x v="9"/>
    <x v="0"/>
    <x v="6"/>
  </r>
  <r>
    <x v="2781"/>
    <x v="2773"/>
    <x v="200"/>
    <x v="12"/>
    <x v="2656"/>
    <n v="5"/>
    <n v="1"/>
    <x v="2"/>
    <x v="2"/>
    <x v="0"/>
    <x v="2"/>
  </r>
  <r>
    <x v="2782"/>
    <x v="2774"/>
    <x v="49"/>
    <x v="199"/>
    <x v="2657"/>
    <n v="5"/>
    <n v="1"/>
    <x v="0"/>
    <x v="9"/>
    <x v="0"/>
    <x v="6"/>
  </r>
  <r>
    <x v="2783"/>
    <x v="2775"/>
    <x v="8"/>
    <x v="294"/>
    <x v="2658"/>
    <n v="3"/>
    <n v="1"/>
    <x v="0"/>
    <x v="5"/>
    <x v="0"/>
    <x v="5"/>
  </r>
  <r>
    <x v="2784"/>
    <x v="2776"/>
    <x v="38"/>
    <x v="149"/>
    <x v="1243"/>
    <n v="5"/>
    <n v="1"/>
    <x v="0"/>
    <x v="9"/>
    <x v="0"/>
    <x v="6"/>
  </r>
  <r>
    <x v="2785"/>
    <x v="2777"/>
    <x v="2"/>
    <x v="76"/>
    <x v="2659"/>
    <n v="5"/>
    <n v="1"/>
    <x v="0"/>
    <x v="9"/>
    <x v="0"/>
    <x v="6"/>
  </r>
  <r>
    <x v="2786"/>
    <x v="2778"/>
    <x v="182"/>
    <x v="58"/>
    <x v="1926"/>
    <n v="4"/>
    <n v="1"/>
    <x v="0"/>
    <x v="11"/>
    <x v="0"/>
    <x v="7"/>
  </r>
  <r>
    <x v="2787"/>
    <x v="2779"/>
    <x v="24"/>
    <x v="243"/>
    <x v="2660"/>
    <n v="3"/>
    <n v="1"/>
    <x v="0"/>
    <x v="5"/>
    <x v="0"/>
    <x v="5"/>
  </r>
  <r>
    <x v="2788"/>
    <x v="2780"/>
    <x v="397"/>
    <x v="36"/>
    <x v="2661"/>
    <n v="5"/>
    <n v="5"/>
    <x v="4"/>
    <x v="10"/>
    <x v="0"/>
    <x v="1"/>
  </r>
  <r>
    <x v="2789"/>
    <x v="2781"/>
    <x v="58"/>
    <x v="73"/>
    <x v="2662"/>
    <n v="4"/>
    <n v="1"/>
    <x v="0"/>
    <x v="11"/>
    <x v="0"/>
    <x v="7"/>
  </r>
  <r>
    <x v="2790"/>
    <x v="2782"/>
    <x v="31"/>
    <x v="154"/>
    <x v="2663"/>
    <n v="3"/>
    <n v="1"/>
    <x v="0"/>
    <x v="5"/>
    <x v="0"/>
    <x v="5"/>
  </r>
  <r>
    <x v="2791"/>
    <x v="2783"/>
    <x v="66"/>
    <x v="283"/>
    <x v="2664"/>
    <n v="3"/>
    <n v="1"/>
    <x v="0"/>
    <x v="5"/>
    <x v="0"/>
    <x v="5"/>
  </r>
  <r>
    <x v="2792"/>
    <x v="2784"/>
    <x v="398"/>
    <x v="55"/>
    <x v="2665"/>
    <n v="5"/>
    <n v="5"/>
    <x v="3"/>
    <x v="25"/>
    <x v="0"/>
    <x v="1"/>
  </r>
  <r>
    <x v="2793"/>
    <x v="2785"/>
    <x v="53"/>
    <x v="132"/>
    <x v="2666"/>
    <n v="3"/>
    <n v="1"/>
    <x v="0"/>
    <x v="5"/>
    <x v="0"/>
    <x v="5"/>
  </r>
  <r>
    <x v="2794"/>
    <x v="2786"/>
    <x v="31"/>
    <x v="110"/>
    <x v="2667"/>
    <n v="3"/>
    <n v="1"/>
    <x v="0"/>
    <x v="5"/>
    <x v="0"/>
    <x v="5"/>
  </r>
  <r>
    <x v="2795"/>
    <x v="2787"/>
    <x v="58"/>
    <x v="96"/>
    <x v="2668"/>
    <n v="5"/>
    <n v="1"/>
    <x v="0"/>
    <x v="9"/>
    <x v="0"/>
    <x v="6"/>
  </r>
  <r>
    <x v="2796"/>
    <x v="2788"/>
    <x v="32"/>
    <x v="89"/>
    <x v="2669"/>
    <n v="5"/>
    <n v="1"/>
    <x v="0"/>
    <x v="9"/>
    <x v="0"/>
    <x v="6"/>
  </r>
  <r>
    <x v="2797"/>
    <x v="2789"/>
    <x v="278"/>
    <x v="62"/>
    <x v="2670"/>
    <n v="5"/>
    <n v="4"/>
    <x v="1"/>
    <x v="1"/>
    <x v="0"/>
    <x v="1"/>
  </r>
  <r>
    <x v="2798"/>
    <x v="2790"/>
    <x v="71"/>
    <x v="69"/>
    <x v="751"/>
    <n v="5"/>
    <n v="1"/>
    <x v="0"/>
    <x v="9"/>
    <x v="0"/>
    <x v="6"/>
  </r>
  <r>
    <x v="2799"/>
    <x v="2791"/>
    <x v="58"/>
    <x v="19"/>
    <x v="2671"/>
    <n v="5"/>
    <n v="1"/>
    <x v="0"/>
    <x v="9"/>
    <x v="0"/>
    <x v="6"/>
  </r>
  <r>
    <x v="2800"/>
    <x v="2792"/>
    <x v="58"/>
    <x v="147"/>
    <x v="2672"/>
    <n v="2"/>
    <n v="1"/>
    <x v="0"/>
    <x v="0"/>
    <x v="0"/>
    <x v="0"/>
  </r>
  <r>
    <x v="2801"/>
    <x v="2793"/>
    <x v="8"/>
    <x v="246"/>
    <x v="2673"/>
    <n v="1"/>
    <n v="1"/>
    <x v="0"/>
    <x v="18"/>
    <x v="0"/>
    <x v="0"/>
  </r>
  <r>
    <x v="2802"/>
    <x v="2794"/>
    <x v="250"/>
    <x v="75"/>
    <x v="2674"/>
    <n v="5"/>
    <n v="3"/>
    <x v="1"/>
    <x v="8"/>
    <x v="0"/>
    <x v="2"/>
  </r>
  <r>
    <x v="2803"/>
    <x v="2795"/>
    <x v="45"/>
    <x v="88"/>
    <x v="2675"/>
    <n v="5"/>
    <n v="1"/>
    <x v="0"/>
    <x v="9"/>
    <x v="0"/>
    <x v="6"/>
  </r>
  <r>
    <x v="2804"/>
    <x v="2796"/>
    <x v="114"/>
    <x v="76"/>
    <x v="2676"/>
    <n v="5"/>
    <n v="2"/>
    <x v="2"/>
    <x v="7"/>
    <x v="0"/>
    <x v="2"/>
  </r>
  <r>
    <x v="2805"/>
    <x v="2797"/>
    <x v="193"/>
    <x v="19"/>
    <x v="2677"/>
    <n v="5"/>
    <n v="2"/>
    <x v="2"/>
    <x v="7"/>
    <x v="0"/>
    <x v="2"/>
  </r>
  <r>
    <x v="2806"/>
    <x v="2798"/>
    <x v="399"/>
    <x v="15"/>
    <x v="2678"/>
    <n v="5"/>
    <n v="5"/>
    <x v="4"/>
    <x v="10"/>
    <x v="0"/>
    <x v="1"/>
  </r>
  <r>
    <x v="2807"/>
    <x v="2799"/>
    <x v="71"/>
    <x v="27"/>
    <x v="2679"/>
    <n v="5"/>
    <n v="1"/>
    <x v="0"/>
    <x v="9"/>
    <x v="0"/>
    <x v="6"/>
  </r>
  <r>
    <x v="2808"/>
    <x v="2800"/>
    <x v="103"/>
    <x v="160"/>
    <x v="1535"/>
    <n v="2"/>
    <n v="1"/>
    <x v="0"/>
    <x v="0"/>
    <x v="0"/>
    <x v="0"/>
  </r>
  <r>
    <x v="2809"/>
    <x v="2801"/>
    <x v="150"/>
    <x v="89"/>
    <x v="2680"/>
    <n v="5"/>
    <n v="1"/>
    <x v="0"/>
    <x v="9"/>
    <x v="0"/>
    <x v="6"/>
  </r>
  <r>
    <x v="2810"/>
    <x v="2802"/>
    <x v="93"/>
    <x v="298"/>
    <x v="644"/>
    <n v="1"/>
    <n v="1"/>
    <x v="0"/>
    <x v="18"/>
    <x v="0"/>
    <x v="0"/>
  </r>
  <r>
    <x v="2811"/>
    <x v="2803"/>
    <x v="2"/>
    <x v="3"/>
    <x v="2681"/>
    <n v="5"/>
    <n v="1"/>
    <x v="0"/>
    <x v="9"/>
    <x v="0"/>
    <x v="6"/>
  </r>
  <r>
    <x v="2812"/>
    <x v="2804"/>
    <x v="150"/>
    <x v="13"/>
    <x v="2682"/>
    <n v="5"/>
    <n v="1"/>
    <x v="0"/>
    <x v="9"/>
    <x v="0"/>
    <x v="6"/>
  </r>
  <r>
    <x v="2813"/>
    <x v="2805"/>
    <x v="31"/>
    <x v="169"/>
    <x v="235"/>
    <n v="4"/>
    <n v="1"/>
    <x v="0"/>
    <x v="11"/>
    <x v="0"/>
    <x v="7"/>
  </r>
  <r>
    <x v="2814"/>
    <x v="2806"/>
    <x v="150"/>
    <x v="143"/>
    <x v="2683"/>
    <n v="3"/>
    <n v="1"/>
    <x v="0"/>
    <x v="5"/>
    <x v="0"/>
    <x v="5"/>
  </r>
  <r>
    <x v="2815"/>
    <x v="2807"/>
    <x v="188"/>
    <x v="15"/>
    <x v="2684"/>
    <n v="5"/>
    <n v="3"/>
    <x v="1"/>
    <x v="8"/>
    <x v="0"/>
    <x v="2"/>
  </r>
  <r>
    <x v="2816"/>
    <x v="2808"/>
    <x v="93"/>
    <x v="102"/>
    <x v="2685"/>
    <n v="3"/>
    <n v="1"/>
    <x v="0"/>
    <x v="5"/>
    <x v="0"/>
    <x v="5"/>
  </r>
  <r>
    <x v="2817"/>
    <x v="2809"/>
    <x v="329"/>
    <x v="96"/>
    <x v="2686"/>
    <n v="5"/>
    <n v="5"/>
    <x v="3"/>
    <x v="25"/>
    <x v="0"/>
    <x v="1"/>
  </r>
  <r>
    <x v="2818"/>
    <x v="2810"/>
    <x v="49"/>
    <x v="192"/>
    <x v="2687"/>
    <n v="4"/>
    <n v="1"/>
    <x v="0"/>
    <x v="11"/>
    <x v="0"/>
    <x v="7"/>
  </r>
  <r>
    <x v="2819"/>
    <x v="2811"/>
    <x v="64"/>
    <x v="221"/>
    <x v="2688"/>
    <n v="4"/>
    <n v="1"/>
    <x v="0"/>
    <x v="11"/>
    <x v="0"/>
    <x v="7"/>
  </r>
  <r>
    <x v="2820"/>
    <x v="2812"/>
    <x v="93"/>
    <x v="276"/>
    <x v="1269"/>
    <n v="2"/>
    <n v="1"/>
    <x v="0"/>
    <x v="0"/>
    <x v="0"/>
    <x v="0"/>
  </r>
  <r>
    <x v="2821"/>
    <x v="2813"/>
    <x v="24"/>
    <x v="18"/>
    <x v="2689"/>
    <n v="5"/>
    <n v="1"/>
    <x v="0"/>
    <x v="9"/>
    <x v="0"/>
    <x v="6"/>
  </r>
  <r>
    <x v="2822"/>
    <x v="2814"/>
    <x v="219"/>
    <x v="79"/>
    <x v="2690"/>
    <n v="5"/>
    <n v="3"/>
    <x v="1"/>
    <x v="8"/>
    <x v="0"/>
    <x v="2"/>
  </r>
  <r>
    <x v="2823"/>
    <x v="2815"/>
    <x v="49"/>
    <x v="209"/>
    <x v="2691"/>
    <n v="2"/>
    <n v="1"/>
    <x v="2"/>
    <x v="22"/>
    <x v="0"/>
    <x v="0"/>
  </r>
  <r>
    <x v="2824"/>
    <x v="2816"/>
    <x v="114"/>
    <x v="40"/>
    <x v="2692"/>
    <n v="5"/>
    <n v="2"/>
    <x v="2"/>
    <x v="7"/>
    <x v="0"/>
    <x v="2"/>
  </r>
  <r>
    <x v="2825"/>
    <x v="2817"/>
    <x v="217"/>
    <x v="96"/>
    <x v="2693"/>
    <n v="5"/>
    <n v="3"/>
    <x v="1"/>
    <x v="8"/>
    <x v="0"/>
    <x v="2"/>
  </r>
  <r>
    <x v="2826"/>
    <x v="2818"/>
    <x v="11"/>
    <x v="31"/>
    <x v="2694"/>
    <n v="5"/>
    <n v="1"/>
    <x v="0"/>
    <x v="9"/>
    <x v="0"/>
    <x v="6"/>
  </r>
  <r>
    <x v="2827"/>
    <x v="2819"/>
    <x v="22"/>
    <x v="100"/>
    <x v="2695"/>
    <n v="2"/>
    <n v="1"/>
    <x v="0"/>
    <x v="0"/>
    <x v="0"/>
    <x v="0"/>
  </r>
  <r>
    <x v="2828"/>
    <x v="2820"/>
    <x v="64"/>
    <x v="135"/>
    <x v="2696"/>
    <n v="5"/>
    <n v="1"/>
    <x v="0"/>
    <x v="9"/>
    <x v="0"/>
    <x v="6"/>
  </r>
  <r>
    <x v="2829"/>
    <x v="2821"/>
    <x v="400"/>
    <x v="11"/>
    <x v="2697"/>
    <n v="5"/>
    <n v="5"/>
    <x v="4"/>
    <x v="10"/>
    <x v="0"/>
    <x v="1"/>
  </r>
  <r>
    <x v="2830"/>
    <x v="2822"/>
    <x v="0"/>
    <x v="237"/>
    <x v="2698"/>
    <n v="2"/>
    <n v="1"/>
    <x v="0"/>
    <x v="0"/>
    <x v="0"/>
    <x v="0"/>
  </r>
  <r>
    <x v="2831"/>
    <x v="2823"/>
    <x v="95"/>
    <x v="207"/>
    <x v="2699"/>
    <n v="3"/>
    <n v="1"/>
    <x v="0"/>
    <x v="5"/>
    <x v="0"/>
    <x v="5"/>
  </r>
  <r>
    <x v="2832"/>
    <x v="2824"/>
    <x v="53"/>
    <x v="76"/>
    <x v="2700"/>
    <n v="5"/>
    <n v="1"/>
    <x v="0"/>
    <x v="9"/>
    <x v="0"/>
    <x v="6"/>
  </r>
  <r>
    <x v="2833"/>
    <x v="2825"/>
    <x v="199"/>
    <x v="65"/>
    <x v="2701"/>
    <n v="5"/>
    <n v="2"/>
    <x v="2"/>
    <x v="7"/>
    <x v="0"/>
    <x v="2"/>
  </r>
  <r>
    <x v="2834"/>
    <x v="2826"/>
    <x v="17"/>
    <x v="96"/>
    <x v="2702"/>
    <n v="5"/>
    <n v="2"/>
    <x v="2"/>
    <x v="7"/>
    <x v="0"/>
    <x v="2"/>
  </r>
  <r>
    <x v="2835"/>
    <x v="2827"/>
    <x v="330"/>
    <x v="97"/>
    <x v="2703"/>
    <n v="5"/>
    <n v="3"/>
    <x v="2"/>
    <x v="31"/>
    <x v="0"/>
    <x v="2"/>
  </r>
  <r>
    <x v="2836"/>
    <x v="2828"/>
    <x v="122"/>
    <x v="89"/>
    <x v="2704"/>
    <n v="5"/>
    <n v="1"/>
    <x v="0"/>
    <x v="9"/>
    <x v="0"/>
    <x v="6"/>
  </r>
  <r>
    <x v="2837"/>
    <x v="2829"/>
    <x v="94"/>
    <x v="50"/>
    <x v="2705"/>
    <n v="4"/>
    <n v="2"/>
    <x v="0"/>
    <x v="20"/>
    <x v="0"/>
    <x v="2"/>
  </r>
  <r>
    <x v="2838"/>
    <x v="2830"/>
    <x v="229"/>
    <x v="31"/>
    <x v="2706"/>
    <n v="5"/>
    <n v="2"/>
    <x v="1"/>
    <x v="16"/>
    <x v="0"/>
    <x v="2"/>
  </r>
  <r>
    <x v="2839"/>
    <x v="2831"/>
    <x v="16"/>
    <x v="191"/>
    <x v="2707"/>
    <n v="4"/>
    <n v="1"/>
    <x v="0"/>
    <x v="11"/>
    <x v="0"/>
    <x v="7"/>
  </r>
  <r>
    <x v="2840"/>
    <x v="2832"/>
    <x v="7"/>
    <x v="71"/>
    <x v="2708"/>
    <n v="4"/>
    <n v="1"/>
    <x v="2"/>
    <x v="21"/>
    <x v="0"/>
    <x v="2"/>
  </r>
  <r>
    <x v="2841"/>
    <x v="2833"/>
    <x v="86"/>
    <x v="97"/>
    <x v="2709"/>
    <n v="5"/>
    <n v="1"/>
    <x v="0"/>
    <x v="9"/>
    <x v="0"/>
    <x v="6"/>
  </r>
  <r>
    <x v="2842"/>
    <x v="2834"/>
    <x v="66"/>
    <x v="146"/>
    <x v="2710"/>
    <n v="4"/>
    <n v="1"/>
    <x v="0"/>
    <x v="11"/>
    <x v="0"/>
    <x v="7"/>
  </r>
  <r>
    <x v="2843"/>
    <x v="2835"/>
    <x v="18"/>
    <x v="205"/>
    <x v="2711"/>
    <n v="5"/>
    <n v="1"/>
    <x v="0"/>
    <x v="9"/>
    <x v="0"/>
    <x v="6"/>
  </r>
  <r>
    <x v="2844"/>
    <x v="2836"/>
    <x v="197"/>
    <x v="224"/>
    <x v="2712"/>
    <n v="4"/>
    <n v="4"/>
    <x v="1"/>
    <x v="55"/>
    <x v="0"/>
    <x v="1"/>
  </r>
  <r>
    <x v="2845"/>
    <x v="2837"/>
    <x v="18"/>
    <x v="69"/>
    <x v="2713"/>
    <n v="5"/>
    <n v="1"/>
    <x v="0"/>
    <x v="9"/>
    <x v="0"/>
    <x v="6"/>
  </r>
  <r>
    <x v="2846"/>
    <x v="2838"/>
    <x v="43"/>
    <x v="33"/>
    <x v="2714"/>
    <n v="5"/>
    <n v="1"/>
    <x v="0"/>
    <x v="9"/>
    <x v="0"/>
    <x v="6"/>
  </r>
  <r>
    <x v="2847"/>
    <x v="2839"/>
    <x v="86"/>
    <x v="119"/>
    <x v="147"/>
    <n v="5"/>
    <n v="1"/>
    <x v="0"/>
    <x v="9"/>
    <x v="0"/>
    <x v="6"/>
  </r>
  <r>
    <x v="2848"/>
    <x v="2840"/>
    <x v="50"/>
    <x v="135"/>
    <x v="2715"/>
    <n v="5"/>
    <n v="1"/>
    <x v="2"/>
    <x v="2"/>
    <x v="0"/>
    <x v="2"/>
  </r>
  <r>
    <x v="2849"/>
    <x v="2841"/>
    <x v="2"/>
    <x v="66"/>
    <x v="2716"/>
    <n v="5"/>
    <n v="1"/>
    <x v="0"/>
    <x v="9"/>
    <x v="0"/>
    <x v="6"/>
  </r>
  <r>
    <x v="2850"/>
    <x v="2842"/>
    <x v="26"/>
    <x v="9"/>
    <x v="2717"/>
    <n v="5"/>
    <n v="4"/>
    <x v="1"/>
    <x v="1"/>
    <x v="0"/>
    <x v="1"/>
  </r>
  <r>
    <x v="2851"/>
    <x v="2843"/>
    <x v="381"/>
    <x v="112"/>
    <x v="2718"/>
    <n v="5"/>
    <n v="5"/>
    <x v="3"/>
    <x v="25"/>
    <x v="0"/>
    <x v="1"/>
  </r>
  <r>
    <x v="2852"/>
    <x v="2844"/>
    <x v="168"/>
    <x v="20"/>
    <x v="2719"/>
    <n v="5"/>
    <n v="2"/>
    <x v="0"/>
    <x v="12"/>
    <x v="0"/>
    <x v="2"/>
  </r>
  <r>
    <x v="2853"/>
    <x v="2845"/>
    <x v="18"/>
    <x v="31"/>
    <x v="2720"/>
    <n v="5"/>
    <n v="1"/>
    <x v="0"/>
    <x v="9"/>
    <x v="0"/>
    <x v="6"/>
  </r>
  <r>
    <x v="2854"/>
    <x v="2846"/>
    <x v="38"/>
    <x v="211"/>
    <x v="2721"/>
    <n v="5"/>
    <n v="1"/>
    <x v="0"/>
    <x v="9"/>
    <x v="0"/>
    <x v="6"/>
  </r>
  <r>
    <x v="2855"/>
    <x v="2847"/>
    <x v="192"/>
    <x v="1"/>
    <x v="2722"/>
    <n v="5"/>
    <n v="3"/>
    <x v="1"/>
    <x v="8"/>
    <x v="0"/>
    <x v="2"/>
  </r>
  <r>
    <x v="2856"/>
    <x v="2848"/>
    <x v="11"/>
    <x v="225"/>
    <x v="2723"/>
    <n v="3"/>
    <n v="1"/>
    <x v="0"/>
    <x v="5"/>
    <x v="0"/>
    <x v="5"/>
  </r>
  <r>
    <x v="2857"/>
    <x v="2849"/>
    <x v="86"/>
    <x v="2"/>
    <x v="2724"/>
    <n v="5"/>
    <n v="1"/>
    <x v="0"/>
    <x v="9"/>
    <x v="0"/>
    <x v="6"/>
  </r>
  <r>
    <x v="2858"/>
    <x v="2850"/>
    <x v="77"/>
    <x v="18"/>
    <x v="2725"/>
    <n v="5"/>
    <n v="4"/>
    <x v="1"/>
    <x v="1"/>
    <x v="0"/>
    <x v="1"/>
  </r>
  <r>
    <x v="2859"/>
    <x v="2851"/>
    <x v="177"/>
    <x v="15"/>
    <x v="2726"/>
    <n v="5"/>
    <n v="2"/>
    <x v="2"/>
    <x v="7"/>
    <x v="0"/>
    <x v="2"/>
  </r>
  <r>
    <x v="2860"/>
    <x v="2852"/>
    <x v="24"/>
    <x v="153"/>
    <x v="2727"/>
    <n v="1"/>
    <n v="1"/>
    <x v="0"/>
    <x v="18"/>
    <x v="0"/>
    <x v="0"/>
  </r>
  <r>
    <x v="2861"/>
    <x v="2853"/>
    <x v="52"/>
    <x v="70"/>
    <x v="2728"/>
    <n v="5"/>
    <n v="1"/>
    <x v="0"/>
    <x v="9"/>
    <x v="0"/>
    <x v="6"/>
  </r>
  <r>
    <x v="2862"/>
    <x v="2854"/>
    <x v="107"/>
    <x v="81"/>
    <x v="2729"/>
    <n v="5"/>
    <n v="1"/>
    <x v="0"/>
    <x v="9"/>
    <x v="0"/>
    <x v="6"/>
  </r>
  <r>
    <x v="2863"/>
    <x v="2855"/>
    <x v="60"/>
    <x v="74"/>
    <x v="2730"/>
    <n v="5"/>
    <n v="2"/>
    <x v="2"/>
    <x v="7"/>
    <x v="0"/>
    <x v="2"/>
  </r>
  <r>
    <x v="2864"/>
    <x v="2856"/>
    <x v="20"/>
    <x v="183"/>
    <x v="2731"/>
    <n v="5"/>
    <n v="2"/>
    <x v="0"/>
    <x v="12"/>
    <x v="0"/>
    <x v="2"/>
  </r>
  <r>
    <x v="2865"/>
    <x v="2857"/>
    <x v="11"/>
    <x v="23"/>
    <x v="2732"/>
    <n v="5"/>
    <n v="1"/>
    <x v="0"/>
    <x v="9"/>
    <x v="0"/>
    <x v="6"/>
  </r>
  <r>
    <x v="2866"/>
    <x v="2858"/>
    <x v="181"/>
    <x v="20"/>
    <x v="2733"/>
    <n v="5"/>
    <n v="2"/>
    <x v="2"/>
    <x v="7"/>
    <x v="0"/>
    <x v="2"/>
  </r>
  <r>
    <x v="2867"/>
    <x v="2859"/>
    <x v="50"/>
    <x v="169"/>
    <x v="2734"/>
    <n v="4"/>
    <n v="1"/>
    <x v="0"/>
    <x v="11"/>
    <x v="0"/>
    <x v="7"/>
  </r>
  <r>
    <x v="2868"/>
    <x v="2860"/>
    <x v="173"/>
    <x v="11"/>
    <x v="2735"/>
    <n v="5"/>
    <n v="3"/>
    <x v="1"/>
    <x v="8"/>
    <x v="0"/>
    <x v="2"/>
  </r>
  <r>
    <x v="2869"/>
    <x v="2861"/>
    <x v="117"/>
    <x v="26"/>
    <x v="2736"/>
    <n v="5"/>
    <n v="1"/>
    <x v="0"/>
    <x v="9"/>
    <x v="0"/>
    <x v="6"/>
  </r>
  <r>
    <x v="2870"/>
    <x v="2862"/>
    <x v="68"/>
    <x v="92"/>
    <x v="2737"/>
    <n v="5"/>
    <n v="1"/>
    <x v="2"/>
    <x v="2"/>
    <x v="0"/>
    <x v="2"/>
  </r>
  <r>
    <x v="2871"/>
    <x v="2863"/>
    <x v="38"/>
    <x v="43"/>
    <x v="2738"/>
    <n v="5"/>
    <n v="1"/>
    <x v="0"/>
    <x v="9"/>
    <x v="0"/>
    <x v="6"/>
  </r>
  <r>
    <x v="2872"/>
    <x v="2864"/>
    <x v="239"/>
    <x v="283"/>
    <x v="2739"/>
    <n v="3"/>
    <n v="1"/>
    <x v="2"/>
    <x v="6"/>
    <x v="0"/>
    <x v="5"/>
  </r>
  <r>
    <x v="2873"/>
    <x v="2865"/>
    <x v="22"/>
    <x v="184"/>
    <x v="843"/>
    <n v="5"/>
    <n v="1"/>
    <x v="0"/>
    <x v="9"/>
    <x v="0"/>
    <x v="6"/>
  </r>
  <r>
    <x v="2874"/>
    <x v="2866"/>
    <x v="150"/>
    <x v="85"/>
    <x v="2740"/>
    <n v="2"/>
    <n v="1"/>
    <x v="2"/>
    <x v="22"/>
    <x v="0"/>
    <x v="0"/>
  </r>
  <r>
    <x v="2875"/>
    <x v="2867"/>
    <x v="11"/>
    <x v="142"/>
    <x v="2741"/>
    <n v="3"/>
    <n v="1"/>
    <x v="0"/>
    <x v="5"/>
    <x v="0"/>
    <x v="5"/>
  </r>
  <r>
    <x v="2876"/>
    <x v="2868"/>
    <x v="69"/>
    <x v="75"/>
    <x v="2742"/>
    <n v="5"/>
    <n v="2"/>
    <x v="0"/>
    <x v="12"/>
    <x v="0"/>
    <x v="2"/>
  </r>
  <r>
    <x v="2877"/>
    <x v="2869"/>
    <x v="55"/>
    <x v="5"/>
    <x v="2743"/>
    <n v="5"/>
    <n v="2"/>
    <x v="2"/>
    <x v="7"/>
    <x v="0"/>
    <x v="2"/>
  </r>
  <r>
    <x v="2878"/>
    <x v="2870"/>
    <x v="201"/>
    <x v="180"/>
    <x v="2744"/>
    <n v="2"/>
    <n v="3"/>
    <x v="1"/>
    <x v="26"/>
    <x v="0"/>
    <x v="8"/>
  </r>
  <r>
    <x v="2879"/>
    <x v="2871"/>
    <x v="179"/>
    <x v="62"/>
    <x v="2745"/>
    <n v="5"/>
    <n v="2"/>
    <x v="2"/>
    <x v="7"/>
    <x v="0"/>
    <x v="2"/>
  </r>
  <r>
    <x v="2880"/>
    <x v="2872"/>
    <x v="162"/>
    <x v="20"/>
    <x v="2746"/>
    <n v="5"/>
    <n v="3"/>
    <x v="2"/>
    <x v="31"/>
    <x v="0"/>
    <x v="2"/>
  </r>
  <r>
    <x v="2881"/>
    <x v="2873"/>
    <x v="66"/>
    <x v="196"/>
    <x v="2747"/>
    <n v="3"/>
    <n v="1"/>
    <x v="0"/>
    <x v="5"/>
    <x v="0"/>
    <x v="5"/>
  </r>
  <r>
    <x v="2882"/>
    <x v="2874"/>
    <x v="95"/>
    <x v="244"/>
    <x v="2748"/>
    <n v="3"/>
    <n v="1"/>
    <x v="0"/>
    <x v="5"/>
    <x v="0"/>
    <x v="5"/>
  </r>
  <r>
    <x v="2883"/>
    <x v="2875"/>
    <x v="135"/>
    <x v="264"/>
    <x v="2749"/>
    <n v="4"/>
    <n v="1"/>
    <x v="0"/>
    <x v="11"/>
    <x v="0"/>
    <x v="7"/>
  </r>
  <r>
    <x v="2884"/>
    <x v="2876"/>
    <x v="53"/>
    <x v="110"/>
    <x v="2750"/>
    <n v="3"/>
    <n v="1"/>
    <x v="0"/>
    <x v="5"/>
    <x v="0"/>
    <x v="5"/>
  </r>
  <r>
    <x v="2885"/>
    <x v="2877"/>
    <x v="71"/>
    <x v="42"/>
    <x v="2751"/>
    <n v="5"/>
    <n v="1"/>
    <x v="0"/>
    <x v="9"/>
    <x v="0"/>
    <x v="6"/>
  </r>
  <r>
    <x v="2886"/>
    <x v="2878"/>
    <x v="171"/>
    <x v="21"/>
    <x v="2752"/>
    <n v="5"/>
    <n v="1"/>
    <x v="0"/>
    <x v="9"/>
    <x v="0"/>
    <x v="6"/>
  </r>
  <r>
    <x v="2887"/>
    <x v="2879"/>
    <x v="200"/>
    <x v="211"/>
    <x v="2753"/>
    <n v="5"/>
    <n v="1"/>
    <x v="2"/>
    <x v="2"/>
    <x v="0"/>
    <x v="2"/>
  </r>
  <r>
    <x v="2888"/>
    <x v="2880"/>
    <x v="88"/>
    <x v="43"/>
    <x v="2754"/>
    <n v="5"/>
    <n v="1"/>
    <x v="0"/>
    <x v="9"/>
    <x v="0"/>
    <x v="6"/>
  </r>
  <r>
    <x v="2889"/>
    <x v="2881"/>
    <x v="103"/>
    <x v="182"/>
    <x v="2755"/>
    <n v="5"/>
    <n v="1"/>
    <x v="0"/>
    <x v="9"/>
    <x v="0"/>
    <x v="6"/>
  </r>
  <r>
    <x v="2890"/>
    <x v="2882"/>
    <x v="156"/>
    <x v="96"/>
    <x v="2756"/>
    <n v="5"/>
    <n v="3"/>
    <x v="3"/>
    <x v="19"/>
    <x v="0"/>
    <x v="1"/>
  </r>
  <r>
    <x v="2891"/>
    <x v="2883"/>
    <x v="401"/>
    <x v="55"/>
    <x v="2757"/>
    <n v="5"/>
    <n v="5"/>
    <x v="4"/>
    <x v="10"/>
    <x v="0"/>
    <x v="1"/>
  </r>
  <r>
    <x v="2892"/>
    <x v="2884"/>
    <x v="384"/>
    <x v="96"/>
    <x v="2758"/>
    <n v="5"/>
    <n v="5"/>
    <x v="4"/>
    <x v="10"/>
    <x v="0"/>
    <x v="1"/>
  </r>
  <r>
    <x v="2893"/>
    <x v="2885"/>
    <x v="74"/>
    <x v="10"/>
    <x v="2759"/>
    <n v="5"/>
    <n v="1"/>
    <x v="2"/>
    <x v="2"/>
    <x v="0"/>
    <x v="2"/>
  </r>
  <r>
    <x v="2894"/>
    <x v="2886"/>
    <x v="29"/>
    <x v="117"/>
    <x v="2760"/>
    <n v="3"/>
    <n v="2"/>
    <x v="2"/>
    <x v="17"/>
    <x v="0"/>
    <x v="5"/>
  </r>
  <r>
    <x v="2895"/>
    <x v="2887"/>
    <x v="266"/>
    <x v="81"/>
    <x v="2761"/>
    <n v="5"/>
    <n v="2"/>
    <x v="2"/>
    <x v="7"/>
    <x v="0"/>
    <x v="2"/>
  </r>
  <r>
    <x v="2896"/>
    <x v="2888"/>
    <x v="58"/>
    <x v="283"/>
    <x v="2720"/>
    <n v="3"/>
    <n v="1"/>
    <x v="0"/>
    <x v="5"/>
    <x v="0"/>
    <x v="5"/>
  </r>
  <r>
    <x v="2897"/>
    <x v="2889"/>
    <x v="95"/>
    <x v="199"/>
    <x v="2762"/>
    <n v="5"/>
    <n v="1"/>
    <x v="0"/>
    <x v="9"/>
    <x v="0"/>
    <x v="6"/>
  </r>
  <r>
    <x v="2898"/>
    <x v="2890"/>
    <x v="94"/>
    <x v="13"/>
    <x v="2763"/>
    <n v="5"/>
    <n v="2"/>
    <x v="2"/>
    <x v="7"/>
    <x v="0"/>
    <x v="2"/>
  </r>
  <r>
    <x v="2899"/>
    <x v="2891"/>
    <x v="117"/>
    <x v="99"/>
    <x v="2764"/>
    <n v="2"/>
    <n v="1"/>
    <x v="0"/>
    <x v="0"/>
    <x v="0"/>
    <x v="0"/>
  </r>
  <r>
    <x v="2900"/>
    <x v="2892"/>
    <x v="103"/>
    <x v="61"/>
    <x v="2611"/>
    <n v="1"/>
    <n v="1"/>
    <x v="0"/>
    <x v="18"/>
    <x v="0"/>
    <x v="0"/>
  </r>
  <r>
    <x v="2901"/>
    <x v="2893"/>
    <x v="97"/>
    <x v="112"/>
    <x v="2765"/>
    <n v="5"/>
    <n v="3"/>
    <x v="2"/>
    <x v="31"/>
    <x v="0"/>
    <x v="2"/>
  </r>
  <r>
    <x v="2902"/>
    <x v="2894"/>
    <x v="15"/>
    <x v="66"/>
    <x v="2766"/>
    <n v="5"/>
    <n v="5"/>
    <x v="4"/>
    <x v="10"/>
    <x v="0"/>
    <x v="1"/>
  </r>
  <r>
    <x v="2903"/>
    <x v="2895"/>
    <x v="22"/>
    <x v="217"/>
    <x v="2767"/>
    <n v="2"/>
    <n v="1"/>
    <x v="0"/>
    <x v="0"/>
    <x v="0"/>
    <x v="0"/>
  </r>
  <r>
    <x v="2904"/>
    <x v="2896"/>
    <x v="0"/>
    <x v="257"/>
    <x v="2768"/>
    <n v="3"/>
    <n v="1"/>
    <x v="0"/>
    <x v="5"/>
    <x v="0"/>
    <x v="5"/>
  </r>
  <r>
    <x v="2905"/>
    <x v="2897"/>
    <x v="235"/>
    <x v="36"/>
    <x v="2769"/>
    <n v="5"/>
    <n v="3"/>
    <x v="1"/>
    <x v="8"/>
    <x v="0"/>
    <x v="2"/>
  </r>
  <r>
    <x v="2906"/>
    <x v="2898"/>
    <x v="24"/>
    <x v="97"/>
    <x v="2770"/>
    <n v="5"/>
    <n v="1"/>
    <x v="0"/>
    <x v="9"/>
    <x v="0"/>
    <x v="6"/>
  </r>
  <r>
    <x v="2907"/>
    <x v="2899"/>
    <x v="97"/>
    <x v="76"/>
    <x v="2771"/>
    <n v="5"/>
    <n v="3"/>
    <x v="1"/>
    <x v="8"/>
    <x v="0"/>
    <x v="2"/>
  </r>
  <r>
    <x v="2908"/>
    <x v="2900"/>
    <x v="122"/>
    <x v="153"/>
    <x v="2772"/>
    <n v="1"/>
    <n v="1"/>
    <x v="0"/>
    <x v="18"/>
    <x v="0"/>
    <x v="0"/>
  </r>
  <r>
    <x v="2909"/>
    <x v="2901"/>
    <x v="246"/>
    <x v="55"/>
    <x v="2773"/>
    <n v="5"/>
    <n v="5"/>
    <x v="4"/>
    <x v="10"/>
    <x v="0"/>
    <x v="1"/>
  </r>
  <r>
    <x v="2910"/>
    <x v="2902"/>
    <x v="44"/>
    <x v="69"/>
    <x v="2774"/>
    <n v="5"/>
    <n v="2"/>
    <x v="2"/>
    <x v="7"/>
    <x v="0"/>
    <x v="2"/>
  </r>
  <r>
    <x v="2911"/>
    <x v="2903"/>
    <x v="137"/>
    <x v="21"/>
    <x v="2775"/>
    <n v="5"/>
    <n v="1"/>
    <x v="2"/>
    <x v="2"/>
    <x v="0"/>
    <x v="2"/>
  </r>
  <r>
    <x v="2912"/>
    <x v="2904"/>
    <x v="39"/>
    <x v="86"/>
    <x v="2776"/>
    <n v="1"/>
    <n v="1"/>
    <x v="2"/>
    <x v="69"/>
    <x v="0"/>
    <x v="0"/>
  </r>
  <r>
    <x v="2913"/>
    <x v="2905"/>
    <x v="162"/>
    <x v="1"/>
    <x v="2777"/>
    <n v="5"/>
    <n v="3"/>
    <x v="2"/>
    <x v="31"/>
    <x v="0"/>
    <x v="2"/>
  </r>
  <r>
    <x v="2914"/>
    <x v="2906"/>
    <x v="171"/>
    <x v="145"/>
    <x v="578"/>
    <n v="4"/>
    <n v="1"/>
    <x v="0"/>
    <x v="11"/>
    <x v="0"/>
    <x v="7"/>
  </r>
  <r>
    <x v="2915"/>
    <x v="2907"/>
    <x v="168"/>
    <x v="151"/>
    <x v="2778"/>
    <n v="1"/>
    <n v="2"/>
    <x v="2"/>
    <x v="68"/>
    <x v="0"/>
    <x v="0"/>
  </r>
  <r>
    <x v="2916"/>
    <x v="2908"/>
    <x v="23"/>
    <x v="179"/>
    <x v="2779"/>
    <n v="3"/>
    <n v="1"/>
    <x v="0"/>
    <x v="5"/>
    <x v="0"/>
    <x v="5"/>
  </r>
  <r>
    <x v="2917"/>
    <x v="2909"/>
    <x v="38"/>
    <x v="257"/>
    <x v="2780"/>
    <n v="3"/>
    <n v="1"/>
    <x v="0"/>
    <x v="5"/>
    <x v="0"/>
    <x v="5"/>
  </r>
  <r>
    <x v="2918"/>
    <x v="2910"/>
    <x v="171"/>
    <x v="81"/>
    <x v="2781"/>
    <n v="5"/>
    <n v="1"/>
    <x v="2"/>
    <x v="2"/>
    <x v="0"/>
    <x v="2"/>
  </r>
  <r>
    <x v="2919"/>
    <x v="2911"/>
    <x v="186"/>
    <x v="27"/>
    <x v="2782"/>
    <n v="5"/>
    <n v="2"/>
    <x v="2"/>
    <x v="7"/>
    <x v="0"/>
    <x v="2"/>
  </r>
  <r>
    <x v="2920"/>
    <x v="2912"/>
    <x v="4"/>
    <x v="33"/>
    <x v="2783"/>
    <n v="5"/>
    <n v="1"/>
    <x v="0"/>
    <x v="9"/>
    <x v="0"/>
    <x v="6"/>
  </r>
  <r>
    <x v="2921"/>
    <x v="2913"/>
    <x v="18"/>
    <x v="301"/>
    <x v="2784"/>
    <n v="1"/>
    <n v="1"/>
    <x v="0"/>
    <x v="18"/>
    <x v="0"/>
    <x v="0"/>
  </r>
  <r>
    <x v="2922"/>
    <x v="2914"/>
    <x v="111"/>
    <x v="78"/>
    <x v="2785"/>
    <n v="5"/>
    <n v="3"/>
    <x v="1"/>
    <x v="8"/>
    <x v="0"/>
    <x v="2"/>
  </r>
  <r>
    <x v="2923"/>
    <x v="2915"/>
    <x v="186"/>
    <x v="112"/>
    <x v="2786"/>
    <n v="5"/>
    <n v="2"/>
    <x v="2"/>
    <x v="7"/>
    <x v="0"/>
    <x v="2"/>
  </r>
  <r>
    <x v="2924"/>
    <x v="2916"/>
    <x v="66"/>
    <x v="254"/>
    <x v="2787"/>
    <n v="3"/>
    <n v="1"/>
    <x v="0"/>
    <x v="5"/>
    <x v="0"/>
    <x v="5"/>
  </r>
  <r>
    <x v="2925"/>
    <x v="2917"/>
    <x v="11"/>
    <x v="193"/>
    <x v="2788"/>
    <n v="4"/>
    <n v="1"/>
    <x v="0"/>
    <x v="11"/>
    <x v="0"/>
    <x v="7"/>
  </r>
  <r>
    <x v="2926"/>
    <x v="2918"/>
    <x v="116"/>
    <x v="96"/>
    <x v="2789"/>
    <n v="5"/>
    <n v="3"/>
    <x v="1"/>
    <x v="8"/>
    <x v="0"/>
    <x v="2"/>
  </r>
  <r>
    <x v="2927"/>
    <x v="2919"/>
    <x v="155"/>
    <x v="55"/>
    <x v="2790"/>
    <n v="5"/>
    <n v="2"/>
    <x v="2"/>
    <x v="7"/>
    <x v="0"/>
    <x v="2"/>
  </r>
  <r>
    <x v="2928"/>
    <x v="2920"/>
    <x v="16"/>
    <x v="186"/>
    <x v="2791"/>
    <n v="3"/>
    <n v="1"/>
    <x v="0"/>
    <x v="5"/>
    <x v="0"/>
    <x v="5"/>
  </r>
  <r>
    <x v="2929"/>
    <x v="2921"/>
    <x v="34"/>
    <x v="9"/>
    <x v="2792"/>
    <n v="5"/>
    <n v="1"/>
    <x v="0"/>
    <x v="9"/>
    <x v="0"/>
    <x v="6"/>
  </r>
  <r>
    <x v="2930"/>
    <x v="2922"/>
    <x v="61"/>
    <x v="123"/>
    <x v="2793"/>
    <n v="4"/>
    <n v="1"/>
    <x v="0"/>
    <x v="11"/>
    <x v="0"/>
    <x v="7"/>
  </r>
  <r>
    <x v="2931"/>
    <x v="2923"/>
    <x v="19"/>
    <x v="23"/>
    <x v="2794"/>
    <n v="5"/>
    <n v="3"/>
    <x v="1"/>
    <x v="8"/>
    <x v="0"/>
    <x v="2"/>
  </r>
  <r>
    <x v="2932"/>
    <x v="2924"/>
    <x v="64"/>
    <x v="146"/>
    <x v="2795"/>
    <n v="4"/>
    <n v="1"/>
    <x v="0"/>
    <x v="11"/>
    <x v="0"/>
    <x v="7"/>
  </r>
  <r>
    <x v="2933"/>
    <x v="2925"/>
    <x v="239"/>
    <x v="260"/>
    <x v="2796"/>
    <n v="3"/>
    <n v="1"/>
    <x v="0"/>
    <x v="5"/>
    <x v="0"/>
    <x v="5"/>
  </r>
  <r>
    <x v="2934"/>
    <x v="2926"/>
    <x v="6"/>
    <x v="109"/>
    <x v="2797"/>
    <n v="5"/>
    <n v="1"/>
    <x v="0"/>
    <x v="9"/>
    <x v="0"/>
    <x v="6"/>
  </r>
  <r>
    <x v="2935"/>
    <x v="2927"/>
    <x v="239"/>
    <x v="91"/>
    <x v="2798"/>
    <n v="4"/>
    <n v="1"/>
    <x v="0"/>
    <x v="11"/>
    <x v="0"/>
    <x v="7"/>
  </r>
  <r>
    <x v="2936"/>
    <x v="2928"/>
    <x v="150"/>
    <x v="76"/>
    <x v="2799"/>
    <n v="5"/>
    <n v="1"/>
    <x v="0"/>
    <x v="9"/>
    <x v="0"/>
    <x v="6"/>
  </r>
  <r>
    <x v="2937"/>
    <x v="2929"/>
    <x v="58"/>
    <x v="15"/>
    <x v="1842"/>
    <n v="5"/>
    <n v="1"/>
    <x v="0"/>
    <x v="9"/>
    <x v="0"/>
    <x v="6"/>
  </r>
  <r>
    <x v="2938"/>
    <x v="2930"/>
    <x v="22"/>
    <x v="288"/>
    <x v="2800"/>
    <n v="2"/>
    <n v="1"/>
    <x v="0"/>
    <x v="0"/>
    <x v="0"/>
    <x v="0"/>
  </r>
  <r>
    <x v="2939"/>
    <x v="2931"/>
    <x v="289"/>
    <x v="135"/>
    <x v="2801"/>
    <n v="5"/>
    <n v="3"/>
    <x v="4"/>
    <x v="32"/>
    <x v="0"/>
    <x v="1"/>
  </r>
  <r>
    <x v="2940"/>
    <x v="2932"/>
    <x v="94"/>
    <x v="37"/>
    <x v="2802"/>
    <n v="4"/>
    <n v="2"/>
    <x v="2"/>
    <x v="29"/>
    <x v="0"/>
    <x v="2"/>
  </r>
  <r>
    <x v="2941"/>
    <x v="2933"/>
    <x v="11"/>
    <x v="35"/>
    <x v="2803"/>
    <n v="5"/>
    <n v="1"/>
    <x v="0"/>
    <x v="9"/>
    <x v="0"/>
    <x v="6"/>
  </r>
  <r>
    <x v="2942"/>
    <x v="2934"/>
    <x v="122"/>
    <x v="47"/>
    <x v="357"/>
    <n v="3"/>
    <n v="1"/>
    <x v="0"/>
    <x v="5"/>
    <x v="0"/>
    <x v="5"/>
  </r>
  <r>
    <x v="2943"/>
    <x v="2935"/>
    <x v="141"/>
    <x v="216"/>
    <x v="2804"/>
    <n v="3"/>
    <n v="1"/>
    <x v="0"/>
    <x v="5"/>
    <x v="12"/>
    <x v="5"/>
  </r>
  <r>
    <x v="2944"/>
    <x v="2936"/>
    <x v="58"/>
    <x v="33"/>
    <x v="2805"/>
    <n v="5"/>
    <n v="1"/>
    <x v="0"/>
    <x v="9"/>
    <x v="14"/>
    <x v="6"/>
  </r>
  <r>
    <x v="2945"/>
    <x v="2937"/>
    <x v="150"/>
    <x v="11"/>
    <x v="2806"/>
    <n v="5"/>
    <n v="1"/>
    <x v="0"/>
    <x v="9"/>
    <x v="0"/>
    <x v="6"/>
  </r>
  <r>
    <x v="2946"/>
    <x v="2938"/>
    <x v="93"/>
    <x v="179"/>
    <x v="1414"/>
    <n v="3"/>
    <n v="1"/>
    <x v="0"/>
    <x v="5"/>
    <x v="0"/>
    <x v="5"/>
  </r>
  <r>
    <x v="2947"/>
    <x v="2939"/>
    <x v="188"/>
    <x v="121"/>
    <x v="2807"/>
    <n v="4"/>
    <n v="3"/>
    <x v="2"/>
    <x v="38"/>
    <x v="0"/>
    <x v="2"/>
  </r>
  <r>
    <x v="2948"/>
    <x v="2940"/>
    <x v="88"/>
    <x v="20"/>
    <x v="2808"/>
    <n v="5"/>
    <n v="1"/>
    <x v="0"/>
    <x v="9"/>
    <x v="0"/>
    <x v="6"/>
  </r>
  <r>
    <x v="2949"/>
    <x v="2941"/>
    <x v="233"/>
    <x v="78"/>
    <x v="2809"/>
    <n v="5"/>
    <n v="5"/>
    <x v="4"/>
    <x v="10"/>
    <x v="0"/>
    <x v="1"/>
  </r>
  <r>
    <x v="2950"/>
    <x v="2942"/>
    <x v="402"/>
    <x v="60"/>
    <x v="2810"/>
    <n v="5"/>
    <n v="5"/>
    <x v="3"/>
    <x v="25"/>
    <x v="0"/>
    <x v="1"/>
  </r>
  <r>
    <x v="2951"/>
    <x v="2943"/>
    <x v="27"/>
    <x v="76"/>
    <x v="2811"/>
    <n v="5"/>
    <n v="1"/>
    <x v="0"/>
    <x v="9"/>
    <x v="0"/>
    <x v="6"/>
  </r>
  <r>
    <x v="2952"/>
    <x v="2944"/>
    <x v="81"/>
    <x v="29"/>
    <x v="2812"/>
    <n v="5"/>
    <n v="3"/>
    <x v="1"/>
    <x v="8"/>
    <x v="0"/>
    <x v="2"/>
  </r>
  <r>
    <x v="2953"/>
    <x v="2945"/>
    <x v="137"/>
    <x v="12"/>
    <x v="2813"/>
    <n v="5"/>
    <n v="1"/>
    <x v="0"/>
    <x v="9"/>
    <x v="0"/>
    <x v="6"/>
  </r>
  <r>
    <x v="2954"/>
    <x v="2946"/>
    <x v="14"/>
    <x v="5"/>
    <x v="2814"/>
    <n v="5"/>
    <n v="1"/>
    <x v="0"/>
    <x v="9"/>
    <x v="0"/>
    <x v="6"/>
  </r>
  <r>
    <x v="2955"/>
    <x v="2947"/>
    <x v="18"/>
    <x v="192"/>
    <x v="2815"/>
    <n v="4"/>
    <n v="1"/>
    <x v="0"/>
    <x v="11"/>
    <x v="0"/>
    <x v="7"/>
  </r>
  <r>
    <x v="2956"/>
    <x v="2948"/>
    <x v="88"/>
    <x v="83"/>
    <x v="2816"/>
    <n v="2"/>
    <n v="1"/>
    <x v="0"/>
    <x v="0"/>
    <x v="0"/>
    <x v="0"/>
  </r>
  <r>
    <x v="2957"/>
    <x v="2949"/>
    <x v="327"/>
    <x v="123"/>
    <x v="2817"/>
    <n v="4"/>
    <n v="3"/>
    <x v="2"/>
    <x v="38"/>
    <x v="0"/>
    <x v="2"/>
  </r>
  <r>
    <x v="2958"/>
    <x v="2950"/>
    <x v="89"/>
    <x v="48"/>
    <x v="2818"/>
    <n v="5"/>
    <n v="2"/>
    <x v="0"/>
    <x v="12"/>
    <x v="0"/>
    <x v="2"/>
  </r>
  <r>
    <x v="2959"/>
    <x v="2951"/>
    <x v="86"/>
    <x v="2"/>
    <x v="2819"/>
    <n v="5"/>
    <n v="1"/>
    <x v="0"/>
    <x v="9"/>
    <x v="0"/>
    <x v="6"/>
  </r>
  <r>
    <x v="2960"/>
    <x v="2952"/>
    <x v="135"/>
    <x v="66"/>
    <x v="2820"/>
    <n v="5"/>
    <n v="1"/>
    <x v="0"/>
    <x v="9"/>
    <x v="0"/>
    <x v="6"/>
  </r>
  <r>
    <x v="2961"/>
    <x v="2953"/>
    <x v="0"/>
    <x v="248"/>
    <x v="2821"/>
    <n v="4"/>
    <n v="1"/>
    <x v="0"/>
    <x v="11"/>
    <x v="0"/>
    <x v="7"/>
  </r>
  <r>
    <x v="2962"/>
    <x v="2954"/>
    <x v="71"/>
    <x v="20"/>
    <x v="2822"/>
    <n v="5"/>
    <n v="1"/>
    <x v="0"/>
    <x v="9"/>
    <x v="0"/>
    <x v="6"/>
  </r>
  <r>
    <x v="2963"/>
    <x v="2955"/>
    <x v="127"/>
    <x v="54"/>
    <x v="2823"/>
    <n v="5"/>
    <n v="2"/>
    <x v="1"/>
    <x v="16"/>
    <x v="0"/>
    <x v="2"/>
  </r>
  <r>
    <x v="2964"/>
    <x v="2956"/>
    <x v="216"/>
    <x v="42"/>
    <x v="2824"/>
    <n v="5"/>
    <n v="5"/>
    <x v="3"/>
    <x v="25"/>
    <x v="0"/>
    <x v="1"/>
  </r>
  <r>
    <x v="2965"/>
    <x v="2957"/>
    <x v="139"/>
    <x v="164"/>
    <x v="2825"/>
    <n v="2"/>
    <n v="1"/>
    <x v="0"/>
    <x v="0"/>
    <x v="0"/>
    <x v="0"/>
  </r>
  <r>
    <x v="2966"/>
    <x v="2958"/>
    <x v="124"/>
    <x v="27"/>
    <x v="2826"/>
    <n v="5"/>
    <n v="2"/>
    <x v="2"/>
    <x v="7"/>
    <x v="0"/>
    <x v="2"/>
  </r>
  <r>
    <x v="2967"/>
    <x v="2959"/>
    <x v="66"/>
    <x v="140"/>
    <x v="2827"/>
    <n v="2"/>
    <n v="1"/>
    <x v="0"/>
    <x v="0"/>
    <x v="0"/>
    <x v="0"/>
  </r>
  <r>
    <x v="2968"/>
    <x v="2960"/>
    <x v="43"/>
    <x v="76"/>
    <x v="2828"/>
    <n v="5"/>
    <n v="1"/>
    <x v="0"/>
    <x v="9"/>
    <x v="0"/>
    <x v="6"/>
  </r>
  <r>
    <x v="2969"/>
    <x v="2961"/>
    <x v="144"/>
    <x v="15"/>
    <x v="2829"/>
    <n v="5"/>
    <n v="2"/>
    <x v="2"/>
    <x v="7"/>
    <x v="0"/>
    <x v="2"/>
  </r>
  <r>
    <x v="2970"/>
    <x v="2962"/>
    <x v="51"/>
    <x v="34"/>
    <x v="2830"/>
    <n v="5"/>
    <n v="1"/>
    <x v="0"/>
    <x v="9"/>
    <x v="0"/>
    <x v="6"/>
  </r>
  <r>
    <x v="2971"/>
    <x v="2963"/>
    <x v="32"/>
    <x v="93"/>
    <x v="2831"/>
    <n v="3"/>
    <n v="1"/>
    <x v="0"/>
    <x v="5"/>
    <x v="0"/>
    <x v="5"/>
  </r>
  <r>
    <x v="2972"/>
    <x v="2964"/>
    <x v="48"/>
    <x v="10"/>
    <x v="2832"/>
    <n v="5"/>
    <n v="1"/>
    <x v="0"/>
    <x v="9"/>
    <x v="0"/>
    <x v="6"/>
  </r>
  <r>
    <x v="2973"/>
    <x v="2965"/>
    <x v="99"/>
    <x v="11"/>
    <x v="2833"/>
    <n v="5"/>
    <n v="2"/>
    <x v="2"/>
    <x v="7"/>
    <x v="0"/>
    <x v="2"/>
  </r>
  <r>
    <x v="2974"/>
    <x v="2966"/>
    <x v="106"/>
    <x v="12"/>
    <x v="2834"/>
    <n v="5"/>
    <n v="2"/>
    <x v="4"/>
    <x v="4"/>
    <x v="0"/>
    <x v="4"/>
  </r>
  <r>
    <x v="2975"/>
    <x v="2967"/>
    <x v="403"/>
    <x v="18"/>
    <x v="2835"/>
    <n v="5"/>
    <n v="5"/>
    <x v="4"/>
    <x v="10"/>
    <x v="0"/>
    <x v="1"/>
  </r>
  <r>
    <x v="2976"/>
    <x v="2968"/>
    <x v="357"/>
    <x v="55"/>
    <x v="2836"/>
    <n v="5"/>
    <n v="2"/>
    <x v="2"/>
    <x v="7"/>
    <x v="0"/>
    <x v="2"/>
  </r>
  <r>
    <x v="2977"/>
    <x v="2969"/>
    <x v="69"/>
    <x v="42"/>
    <x v="2837"/>
    <n v="5"/>
    <n v="2"/>
    <x v="2"/>
    <x v="7"/>
    <x v="0"/>
    <x v="2"/>
  </r>
  <r>
    <x v="2978"/>
    <x v="2970"/>
    <x v="37"/>
    <x v="68"/>
    <x v="2838"/>
    <n v="5"/>
    <n v="1"/>
    <x v="0"/>
    <x v="9"/>
    <x v="0"/>
    <x v="6"/>
  </r>
  <r>
    <x v="2979"/>
    <x v="2971"/>
    <x v="134"/>
    <x v="54"/>
    <x v="2839"/>
    <n v="5"/>
    <n v="1"/>
    <x v="2"/>
    <x v="2"/>
    <x v="0"/>
    <x v="2"/>
  </r>
  <r>
    <x v="2980"/>
    <x v="2972"/>
    <x v="74"/>
    <x v="76"/>
    <x v="2840"/>
    <n v="5"/>
    <n v="1"/>
    <x v="2"/>
    <x v="2"/>
    <x v="0"/>
    <x v="2"/>
  </r>
  <r>
    <x v="2981"/>
    <x v="2973"/>
    <x v="24"/>
    <x v="3"/>
    <x v="2841"/>
    <n v="5"/>
    <n v="1"/>
    <x v="0"/>
    <x v="9"/>
    <x v="0"/>
    <x v="6"/>
  </r>
  <r>
    <x v="2982"/>
    <x v="2974"/>
    <x v="140"/>
    <x v="109"/>
    <x v="2842"/>
    <n v="5"/>
    <n v="3"/>
    <x v="2"/>
    <x v="31"/>
    <x v="0"/>
    <x v="2"/>
  </r>
  <r>
    <x v="2983"/>
    <x v="2975"/>
    <x v="215"/>
    <x v="1"/>
    <x v="2843"/>
    <n v="5"/>
    <n v="2"/>
    <x v="2"/>
    <x v="7"/>
    <x v="0"/>
    <x v="2"/>
  </r>
  <r>
    <x v="2984"/>
    <x v="2976"/>
    <x v="188"/>
    <x v="3"/>
    <x v="2844"/>
    <n v="5"/>
    <n v="3"/>
    <x v="2"/>
    <x v="31"/>
    <x v="0"/>
    <x v="2"/>
  </r>
  <r>
    <x v="2985"/>
    <x v="2977"/>
    <x v="255"/>
    <x v="189"/>
    <x v="2845"/>
    <n v="5"/>
    <n v="4"/>
    <x v="3"/>
    <x v="30"/>
    <x v="0"/>
    <x v="1"/>
  </r>
  <r>
    <x v="2986"/>
    <x v="2978"/>
    <x v="55"/>
    <x v="10"/>
    <x v="2846"/>
    <n v="5"/>
    <n v="2"/>
    <x v="2"/>
    <x v="7"/>
    <x v="0"/>
    <x v="2"/>
  </r>
  <r>
    <x v="2987"/>
    <x v="2979"/>
    <x v="110"/>
    <x v="46"/>
    <x v="2847"/>
    <n v="5"/>
    <n v="2"/>
    <x v="2"/>
    <x v="7"/>
    <x v="0"/>
    <x v="2"/>
  </r>
  <r>
    <x v="2988"/>
    <x v="2980"/>
    <x v="138"/>
    <x v="96"/>
    <x v="2848"/>
    <n v="5"/>
    <n v="3"/>
    <x v="2"/>
    <x v="31"/>
    <x v="0"/>
    <x v="2"/>
  </r>
  <r>
    <x v="2989"/>
    <x v="2981"/>
    <x v="37"/>
    <x v="85"/>
    <x v="2849"/>
    <n v="2"/>
    <n v="1"/>
    <x v="0"/>
    <x v="0"/>
    <x v="0"/>
    <x v="0"/>
  </r>
  <r>
    <x v="2990"/>
    <x v="2982"/>
    <x v="16"/>
    <x v="267"/>
    <x v="2850"/>
    <n v="3"/>
    <n v="1"/>
    <x v="0"/>
    <x v="5"/>
    <x v="0"/>
    <x v="5"/>
  </r>
  <r>
    <x v="2991"/>
    <x v="2983"/>
    <x v="186"/>
    <x v="18"/>
    <x v="2851"/>
    <n v="5"/>
    <n v="2"/>
    <x v="2"/>
    <x v="7"/>
    <x v="0"/>
    <x v="2"/>
  </r>
  <r>
    <x v="2992"/>
    <x v="2984"/>
    <x v="32"/>
    <x v="199"/>
    <x v="1152"/>
    <n v="5"/>
    <n v="1"/>
    <x v="0"/>
    <x v="9"/>
    <x v="0"/>
    <x v="6"/>
  </r>
  <r>
    <x v="2993"/>
    <x v="2985"/>
    <x v="143"/>
    <x v="45"/>
    <x v="2852"/>
    <n v="5"/>
    <n v="2"/>
    <x v="2"/>
    <x v="7"/>
    <x v="0"/>
    <x v="2"/>
  </r>
  <r>
    <x v="2994"/>
    <x v="2986"/>
    <x v="23"/>
    <x v="118"/>
    <x v="2853"/>
    <n v="4"/>
    <n v="1"/>
    <x v="0"/>
    <x v="11"/>
    <x v="0"/>
    <x v="7"/>
  </r>
  <r>
    <x v="2995"/>
    <x v="2987"/>
    <x v="9"/>
    <x v="205"/>
    <x v="2854"/>
    <n v="5"/>
    <n v="2"/>
    <x v="0"/>
    <x v="12"/>
    <x v="0"/>
    <x v="2"/>
  </r>
  <r>
    <x v="2996"/>
    <x v="2988"/>
    <x v="73"/>
    <x v="29"/>
    <x v="2855"/>
    <n v="5"/>
    <n v="2"/>
    <x v="0"/>
    <x v="12"/>
    <x v="0"/>
    <x v="2"/>
  </r>
  <r>
    <x v="2997"/>
    <x v="2989"/>
    <x v="6"/>
    <x v="125"/>
    <x v="2856"/>
    <n v="2"/>
    <n v="1"/>
    <x v="0"/>
    <x v="0"/>
    <x v="0"/>
    <x v="0"/>
  </r>
  <r>
    <x v="2998"/>
    <x v="2990"/>
    <x v="53"/>
    <x v="68"/>
    <x v="2857"/>
    <n v="5"/>
    <n v="1"/>
    <x v="0"/>
    <x v="9"/>
    <x v="0"/>
    <x v="6"/>
  </r>
  <r>
    <x v="2999"/>
    <x v="2991"/>
    <x v="137"/>
    <x v="194"/>
    <x v="2858"/>
    <n v="2"/>
    <n v="1"/>
    <x v="0"/>
    <x v="0"/>
    <x v="0"/>
    <x v="0"/>
  </r>
  <r>
    <x v="3000"/>
    <x v="2992"/>
    <x v="361"/>
    <x v="1"/>
    <x v="2859"/>
    <n v="5"/>
    <n v="5"/>
    <x v="4"/>
    <x v="10"/>
    <x v="0"/>
    <x v="1"/>
  </r>
  <r>
    <x v="3001"/>
    <x v="2993"/>
    <x v="30"/>
    <x v="97"/>
    <x v="2860"/>
    <n v="5"/>
    <n v="2"/>
    <x v="0"/>
    <x v="12"/>
    <x v="0"/>
    <x v="2"/>
  </r>
  <r>
    <x v="3002"/>
    <x v="2994"/>
    <x v="333"/>
    <x v="205"/>
    <x v="2861"/>
    <n v="5"/>
    <n v="4"/>
    <x v="1"/>
    <x v="1"/>
    <x v="0"/>
    <x v="1"/>
  </r>
  <r>
    <x v="3003"/>
    <x v="2995"/>
    <x v="170"/>
    <x v="197"/>
    <x v="2862"/>
    <n v="4"/>
    <n v="2"/>
    <x v="3"/>
    <x v="70"/>
    <x v="0"/>
    <x v="4"/>
  </r>
  <r>
    <x v="3004"/>
    <x v="2996"/>
    <x v="3"/>
    <x v="92"/>
    <x v="2863"/>
    <n v="5"/>
    <n v="2"/>
    <x v="2"/>
    <x v="7"/>
    <x v="0"/>
    <x v="2"/>
  </r>
  <r>
    <x v="3005"/>
    <x v="2997"/>
    <x v="49"/>
    <x v="71"/>
    <x v="2864"/>
    <n v="4"/>
    <n v="1"/>
    <x v="0"/>
    <x v="11"/>
    <x v="0"/>
    <x v="7"/>
  </r>
  <r>
    <x v="3006"/>
    <x v="2998"/>
    <x v="47"/>
    <x v="11"/>
    <x v="2865"/>
    <n v="5"/>
    <n v="4"/>
    <x v="2"/>
    <x v="41"/>
    <x v="0"/>
    <x v="4"/>
  </r>
  <r>
    <x v="3007"/>
    <x v="2999"/>
    <x v="124"/>
    <x v="170"/>
    <x v="2866"/>
    <n v="2"/>
    <n v="2"/>
    <x v="0"/>
    <x v="40"/>
    <x v="0"/>
    <x v="0"/>
  </r>
  <r>
    <x v="3008"/>
    <x v="3000"/>
    <x v="86"/>
    <x v="98"/>
    <x v="2867"/>
    <n v="2"/>
    <n v="1"/>
    <x v="0"/>
    <x v="0"/>
    <x v="0"/>
    <x v="0"/>
  </r>
  <r>
    <x v="3009"/>
    <x v="3001"/>
    <x v="16"/>
    <x v="134"/>
    <x v="2868"/>
    <n v="5"/>
    <n v="1"/>
    <x v="0"/>
    <x v="9"/>
    <x v="0"/>
    <x v="6"/>
  </r>
  <r>
    <x v="3010"/>
    <x v="3002"/>
    <x v="37"/>
    <x v="98"/>
    <x v="2869"/>
    <n v="2"/>
    <n v="1"/>
    <x v="0"/>
    <x v="0"/>
    <x v="0"/>
    <x v="0"/>
  </r>
  <r>
    <x v="3011"/>
    <x v="3003"/>
    <x v="20"/>
    <x v="3"/>
    <x v="2870"/>
    <n v="5"/>
    <n v="2"/>
    <x v="0"/>
    <x v="12"/>
    <x v="0"/>
    <x v="2"/>
  </r>
  <r>
    <x v="3012"/>
    <x v="3004"/>
    <x v="346"/>
    <x v="188"/>
    <x v="2871"/>
    <n v="5"/>
    <n v="3"/>
    <x v="3"/>
    <x v="19"/>
    <x v="0"/>
    <x v="1"/>
  </r>
  <r>
    <x v="3013"/>
    <x v="3005"/>
    <x v="142"/>
    <x v="5"/>
    <x v="2872"/>
    <n v="5"/>
    <n v="5"/>
    <x v="3"/>
    <x v="25"/>
    <x v="0"/>
    <x v="1"/>
  </r>
  <r>
    <x v="3014"/>
    <x v="3006"/>
    <x v="137"/>
    <x v="92"/>
    <x v="2873"/>
    <n v="5"/>
    <n v="1"/>
    <x v="0"/>
    <x v="9"/>
    <x v="0"/>
    <x v="6"/>
  </r>
  <r>
    <x v="3015"/>
    <x v="3007"/>
    <x v="53"/>
    <x v="68"/>
    <x v="2874"/>
    <n v="5"/>
    <n v="1"/>
    <x v="0"/>
    <x v="9"/>
    <x v="0"/>
    <x v="6"/>
  </r>
  <r>
    <x v="3016"/>
    <x v="3008"/>
    <x v="2"/>
    <x v="182"/>
    <x v="2875"/>
    <n v="5"/>
    <n v="1"/>
    <x v="0"/>
    <x v="9"/>
    <x v="0"/>
    <x v="6"/>
  </r>
  <r>
    <x v="3017"/>
    <x v="3009"/>
    <x v="95"/>
    <x v="27"/>
    <x v="2876"/>
    <n v="5"/>
    <n v="1"/>
    <x v="0"/>
    <x v="9"/>
    <x v="0"/>
    <x v="6"/>
  </r>
  <r>
    <x v="3018"/>
    <x v="3010"/>
    <x v="39"/>
    <x v="20"/>
    <x v="2877"/>
    <n v="5"/>
    <n v="1"/>
    <x v="0"/>
    <x v="9"/>
    <x v="0"/>
    <x v="6"/>
  </r>
  <r>
    <x v="3019"/>
    <x v="3011"/>
    <x v="3"/>
    <x v="82"/>
    <x v="2878"/>
    <n v="5"/>
    <n v="2"/>
    <x v="2"/>
    <x v="7"/>
    <x v="0"/>
    <x v="2"/>
  </r>
  <r>
    <x v="3020"/>
    <x v="3012"/>
    <x v="143"/>
    <x v="20"/>
    <x v="2879"/>
    <n v="5"/>
    <n v="2"/>
    <x v="1"/>
    <x v="16"/>
    <x v="0"/>
    <x v="2"/>
  </r>
  <r>
    <x v="3021"/>
    <x v="3013"/>
    <x v="21"/>
    <x v="49"/>
    <x v="2880"/>
    <n v="4"/>
    <n v="1"/>
    <x v="2"/>
    <x v="21"/>
    <x v="0"/>
    <x v="2"/>
  </r>
  <r>
    <x v="3022"/>
    <x v="3014"/>
    <x v="265"/>
    <x v="76"/>
    <x v="2881"/>
    <n v="5"/>
    <n v="5"/>
    <x v="4"/>
    <x v="10"/>
    <x v="0"/>
    <x v="1"/>
  </r>
  <r>
    <x v="3023"/>
    <x v="3015"/>
    <x v="24"/>
    <x v="48"/>
    <x v="2882"/>
    <n v="5"/>
    <n v="1"/>
    <x v="0"/>
    <x v="9"/>
    <x v="0"/>
    <x v="6"/>
  </r>
  <r>
    <x v="3024"/>
    <x v="3016"/>
    <x v="38"/>
    <x v="187"/>
    <x v="2883"/>
    <n v="3"/>
    <n v="1"/>
    <x v="0"/>
    <x v="5"/>
    <x v="0"/>
    <x v="5"/>
  </r>
  <r>
    <x v="3025"/>
    <x v="3017"/>
    <x v="103"/>
    <x v="98"/>
    <x v="2884"/>
    <n v="2"/>
    <n v="1"/>
    <x v="0"/>
    <x v="0"/>
    <x v="0"/>
    <x v="0"/>
  </r>
  <r>
    <x v="3026"/>
    <x v="3018"/>
    <x v="404"/>
    <x v="1"/>
    <x v="2885"/>
    <n v="5"/>
    <n v="5"/>
    <x v="4"/>
    <x v="10"/>
    <x v="0"/>
    <x v="1"/>
  </r>
  <r>
    <x v="3027"/>
    <x v="3019"/>
    <x v="139"/>
    <x v="210"/>
    <x v="2886"/>
    <n v="2"/>
    <n v="1"/>
    <x v="0"/>
    <x v="0"/>
    <x v="0"/>
    <x v="0"/>
  </r>
  <r>
    <x v="3028"/>
    <x v="3020"/>
    <x v="93"/>
    <x v="26"/>
    <x v="696"/>
    <n v="5"/>
    <n v="1"/>
    <x v="0"/>
    <x v="9"/>
    <x v="0"/>
    <x v="6"/>
  </r>
  <r>
    <x v="3029"/>
    <x v="3021"/>
    <x v="0"/>
    <x v="116"/>
    <x v="2887"/>
    <n v="4"/>
    <n v="1"/>
    <x v="0"/>
    <x v="11"/>
    <x v="0"/>
    <x v="7"/>
  </r>
  <r>
    <x v="3030"/>
    <x v="3022"/>
    <x v="38"/>
    <x v="62"/>
    <x v="2888"/>
    <n v="5"/>
    <n v="1"/>
    <x v="0"/>
    <x v="9"/>
    <x v="0"/>
    <x v="6"/>
  </r>
  <r>
    <x v="3031"/>
    <x v="3023"/>
    <x v="347"/>
    <x v="260"/>
    <x v="2189"/>
    <n v="3"/>
    <n v="2"/>
    <x v="0"/>
    <x v="37"/>
    <x v="0"/>
    <x v="5"/>
  </r>
  <r>
    <x v="3032"/>
    <x v="3024"/>
    <x v="66"/>
    <x v="135"/>
    <x v="2889"/>
    <n v="5"/>
    <n v="1"/>
    <x v="0"/>
    <x v="9"/>
    <x v="0"/>
    <x v="6"/>
  </r>
  <r>
    <x v="3033"/>
    <x v="3025"/>
    <x v="4"/>
    <x v="29"/>
    <x v="2890"/>
    <n v="5"/>
    <n v="1"/>
    <x v="0"/>
    <x v="9"/>
    <x v="0"/>
    <x v="6"/>
  </r>
  <r>
    <x v="3034"/>
    <x v="3026"/>
    <x v="186"/>
    <x v="75"/>
    <x v="2891"/>
    <n v="5"/>
    <n v="2"/>
    <x v="1"/>
    <x v="16"/>
    <x v="0"/>
    <x v="2"/>
  </r>
  <r>
    <x v="3035"/>
    <x v="3027"/>
    <x v="214"/>
    <x v="78"/>
    <x v="2892"/>
    <n v="5"/>
    <n v="3"/>
    <x v="2"/>
    <x v="31"/>
    <x v="0"/>
    <x v="2"/>
  </r>
  <r>
    <x v="3036"/>
    <x v="3028"/>
    <x v="405"/>
    <x v="12"/>
    <x v="2893"/>
    <n v="5"/>
    <n v="5"/>
    <x v="3"/>
    <x v="25"/>
    <x v="0"/>
    <x v="1"/>
  </r>
  <r>
    <x v="3037"/>
    <x v="3029"/>
    <x v="117"/>
    <x v="119"/>
    <x v="2894"/>
    <n v="5"/>
    <n v="1"/>
    <x v="0"/>
    <x v="9"/>
    <x v="0"/>
    <x v="6"/>
  </r>
  <r>
    <x v="3038"/>
    <x v="3030"/>
    <x v="153"/>
    <x v="11"/>
    <x v="2895"/>
    <n v="5"/>
    <n v="4"/>
    <x v="1"/>
    <x v="1"/>
    <x v="0"/>
    <x v="1"/>
  </r>
  <r>
    <x v="3039"/>
    <x v="3031"/>
    <x v="170"/>
    <x v="72"/>
    <x v="2896"/>
    <n v="5"/>
    <n v="2"/>
    <x v="2"/>
    <x v="7"/>
    <x v="0"/>
    <x v="2"/>
  </r>
  <r>
    <x v="3040"/>
    <x v="3032"/>
    <x v="20"/>
    <x v="10"/>
    <x v="2897"/>
    <n v="5"/>
    <n v="2"/>
    <x v="0"/>
    <x v="12"/>
    <x v="0"/>
    <x v="2"/>
  </r>
  <r>
    <x v="3041"/>
    <x v="3033"/>
    <x v="6"/>
    <x v="51"/>
    <x v="2898"/>
    <n v="5"/>
    <n v="1"/>
    <x v="0"/>
    <x v="9"/>
    <x v="0"/>
    <x v="6"/>
  </r>
  <r>
    <x v="3042"/>
    <x v="3034"/>
    <x v="52"/>
    <x v="200"/>
    <x v="2899"/>
    <n v="4"/>
    <n v="1"/>
    <x v="0"/>
    <x v="11"/>
    <x v="0"/>
    <x v="7"/>
  </r>
  <r>
    <x v="3043"/>
    <x v="3035"/>
    <x v="88"/>
    <x v="226"/>
    <x v="2900"/>
    <n v="3"/>
    <n v="1"/>
    <x v="0"/>
    <x v="5"/>
    <x v="0"/>
    <x v="5"/>
  </r>
  <r>
    <x v="3044"/>
    <x v="3036"/>
    <x v="68"/>
    <x v="105"/>
    <x v="2901"/>
    <n v="3"/>
    <n v="1"/>
    <x v="0"/>
    <x v="5"/>
    <x v="0"/>
    <x v="5"/>
  </r>
  <r>
    <x v="3045"/>
    <x v="3037"/>
    <x v="18"/>
    <x v="239"/>
    <x v="2902"/>
    <n v="4"/>
    <n v="1"/>
    <x v="0"/>
    <x v="11"/>
    <x v="0"/>
    <x v="7"/>
  </r>
  <r>
    <x v="3046"/>
    <x v="3038"/>
    <x v="22"/>
    <x v="264"/>
    <x v="2903"/>
    <n v="4"/>
    <n v="1"/>
    <x v="0"/>
    <x v="11"/>
    <x v="0"/>
    <x v="7"/>
  </r>
  <r>
    <x v="3047"/>
    <x v="3039"/>
    <x v="122"/>
    <x v="20"/>
    <x v="2904"/>
    <n v="5"/>
    <n v="1"/>
    <x v="0"/>
    <x v="9"/>
    <x v="0"/>
    <x v="6"/>
  </r>
  <r>
    <x v="3048"/>
    <x v="3040"/>
    <x v="199"/>
    <x v="34"/>
    <x v="2905"/>
    <n v="5"/>
    <n v="2"/>
    <x v="2"/>
    <x v="7"/>
    <x v="0"/>
    <x v="2"/>
  </r>
  <r>
    <x v="3049"/>
    <x v="3041"/>
    <x v="110"/>
    <x v="59"/>
    <x v="2906"/>
    <n v="4"/>
    <n v="2"/>
    <x v="2"/>
    <x v="29"/>
    <x v="0"/>
    <x v="2"/>
  </r>
  <r>
    <x v="3050"/>
    <x v="3042"/>
    <x v="139"/>
    <x v="243"/>
    <x v="2907"/>
    <n v="3"/>
    <n v="1"/>
    <x v="0"/>
    <x v="5"/>
    <x v="0"/>
    <x v="5"/>
  </r>
  <r>
    <x v="3051"/>
    <x v="3043"/>
    <x v="123"/>
    <x v="1"/>
    <x v="2908"/>
    <n v="5"/>
    <n v="4"/>
    <x v="1"/>
    <x v="1"/>
    <x v="0"/>
    <x v="1"/>
  </r>
  <r>
    <x v="3052"/>
    <x v="3044"/>
    <x v="235"/>
    <x v="29"/>
    <x v="2909"/>
    <n v="5"/>
    <n v="3"/>
    <x v="2"/>
    <x v="31"/>
    <x v="0"/>
    <x v="2"/>
  </r>
  <r>
    <x v="3053"/>
    <x v="3045"/>
    <x v="23"/>
    <x v="268"/>
    <x v="2910"/>
    <n v="3"/>
    <n v="1"/>
    <x v="0"/>
    <x v="5"/>
    <x v="0"/>
    <x v="5"/>
  </r>
  <r>
    <x v="3054"/>
    <x v="3046"/>
    <x v="6"/>
    <x v="135"/>
    <x v="2911"/>
    <n v="5"/>
    <n v="1"/>
    <x v="0"/>
    <x v="9"/>
    <x v="0"/>
    <x v="6"/>
  </r>
  <r>
    <x v="3055"/>
    <x v="3047"/>
    <x v="17"/>
    <x v="27"/>
    <x v="2912"/>
    <n v="5"/>
    <n v="2"/>
    <x v="2"/>
    <x v="7"/>
    <x v="0"/>
    <x v="2"/>
  </r>
  <r>
    <x v="3056"/>
    <x v="3048"/>
    <x v="406"/>
    <x v="92"/>
    <x v="2913"/>
    <n v="5"/>
    <n v="5"/>
    <x v="3"/>
    <x v="25"/>
    <x v="0"/>
    <x v="1"/>
  </r>
  <r>
    <x v="3057"/>
    <x v="3049"/>
    <x v="115"/>
    <x v="10"/>
    <x v="2914"/>
    <n v="5"/>
    <n v="3"/>
    <x v="1"/>
    <x v="8"/>
    <x v="0"/>
    <x v="2"/>
  </r>
  <r>
    <x v="3058"/>
    <x v="3050"/>
    <x v="0"/>
    <x v="45"/>
    <x v="2915"/>
    <n v="5"/>
    <n v="1"/>
    <x v="0"/>
    <x v="9"/>
    <x v="0"/>
    <x v="6"/>
  </r>
  <r>
    <x v="3059"/>
    <x v="3051"/>
    <x v="1"/>
    <x v="81"/>
    <x v="2916"/>
    <n v="5"/>
    <n v="4"/>
    <x v="3"/>
    <x v="30"/>
    <x v="0"/>
    <x v="1"/>
  </r>
  <r>
    <x v="3060"/>
    <x v="3052"/>
    <x v="149"/>
    <x v="19"/>
    <x v="2917"/>
    <n v="5"/>
    <n v="3"/>
    <x v="2"/>
    <x v="31"/>
    <x v="0"/>
    <x v="2"/>
  </r>
  <r>
    <x v="3061"/>
    <x v="3053"/>
    <x v="8"/>
    <x v="282"/>
    <x v="2918"/>
    <n v="2"/>
    <n v="1"/>
    <x v="0"/>
    <x v="0"/>
    <x v="0"/>
    <x v="0"/>
  </r>
  <r>
    <x v="3062"/>
    <x v="3054"/>
    <x v="11"/>
    <x v="213"/>
    <x v="2919"/>
    <n v="4"/>
    <n v="1"/>
    <x v="0"/>
    <x v="11"/>
    <x v="0"/>
    <x v="7"/>
  </r>
  <r>
    <x v="3063"/>
    <x v="3055"/>
    <x v="407"/>
    <x v="12"/>
    <x v="2920"/>
    <n v="5"/>
    <n v="5"/>
    <x v="4"/>
    <x v="10"/>
    <x v="0"/>
    <x v="1"/>
  </r>
  <r>
    <x v="3064"/>
    <x v="3056"/>
    <x v="43"/>
    <x v="169"/>
    <x v="2921"/>
    <n v="4"/>
    <n v="1"/>
    <x v="0"/>
    <x v="11"/>
    <x v="0"/>
    <x v="7"/>
  </r>
  <r>
    <x v="3065"/>
    <x v="3057"/>
    <x v="212"/>
    <x v="34"/>
    <x v="2922"/>
    <n v="5"/>
    <n v="3"/>
    <x v="1"/>
    <x v="8"/>
    <x v="0"/>
    <x v="2"/>
  </r>
  <r>
    <x v="3066"/>
    <x v="3058"/>
    <x v="4"/>
    <x v="23"/>
    <x v="2923"/>
    <n v="5"/>
    <n v="1"/>
    <x v="0"/>
    <x v="9"/>
    <x v="0"/>
    <x v="6"/>
  </r>
  <r>
    <x v="3067"/>
    <x v="3059"/>
    <x v="53"/>
    <x v="65"/>
    <x v="2924"/>
    <n v="5"/>
    <n v="1"/>
    <x v="0"/>
    <x v="9"/>
    <x v="0"/>
    <x v="6"/>
  </r>
  <r>
    <x v="3068"/>
    <x v="3060"/>
    <x v="134"/>
    <x v="2"/>
    <x v="2925"/>
    <n v="5"/>
    <n v="1"/>
    <x v="2"/>
    <x v="2"/>
    <x v="0"/>
    <x v="2"/>
  </r>
  <r>
    <x v="3069"/>
    <x v="3061"/>
    <x v="24"/>
    <x v="31"/>
    <x v="2926"/>
    <n v="5"/>
    <n v="1"/>
    <x v="0"/>
    <x v="9"/>
    <x v="0"/>
    <x v="6"/>
  </r>
  <r>
    <x v="3070"/>
    <x v="3062"/>
    <x v="11"/>
    <x v="150"/>
    <x v="2927"/>
    <n v="3"/>
    <n v="1"/>
    <x v="0"/>
    <x v="5"/>
    <x v="0"/>
    <x v="5"/>
  </r>
  <r>
    <x v="3071"/>
    <x v="3063"/>
    <x v="63"/>
    <x v="163"/>
    <x v="2928"/>
    <n v="3"/>
    <n v="1"/>
    <x v="0"/>
    <x v="5"/>
    <x v="0"/>
    <x v="5"/>
  </r>
  <r>
    <x v="3072"/>
    <x v="3064"/>
    <x v="126"/>
    <x v="87"/>
    <x v="2929"/>
    <n v="5"/>
    <n v="1"/>
    <x v="0"/>
    <x v="9"/>
    <x v="0"/>
    <x v="6"/>
  </r>
  <r>
    <x v="3073"/>
    <x v="3065"/>
    <x v="2"/>
    <x v="10"/>
    <x v="2930"/>
    <n v="5"/>
    <n v="1"/>
    <x v="0"/>
    <x v="9"/>
    <x v="0"/>
    <x v="6"/>
  </r>
  <r>
    <x v="3074"/>
    <x v="3066"/>
    <x v="51"/>
    <x v="72"/>
    <x v="1462"/>
    <n v="5"/>
    <n v="1"/>
    <x v="0"/>
    <x v="9"/>
    <x v="0"/>
    <x v="6"/>
  </r>
  <r>
    <x v="3075"/>
    <x v="3067"/>
    <x v="113"/>
    <x v="33"/>
    <x v="1342"/>
    <n v="5"/>
    <n v="2"/>
    <x v="0"/>
    <x v="12"/>
    <x v="0"/>
    <x v="2"/>
  </r>
  <r>
    <x v="3076"/>
    <x v="3068"/>
    <x v="105"/>
    <x v="276"/>
    <x v="2931"/>
    <n v="2"/>
    <n v="1"/>
    <x v="0"/>
    <x v="0"/>
    <x v="0"/>
    <x v="0"/>
  </r>
  <r>
    <x v="3077"/>
    <x v="3069"/>
    <x v="55"/>
    <x v="15"/>
    <x v="2932"/>
    <n v="5"/>
    <n v="2"/>
    <x v="2"/>
    <x v="7"/>
    <x v="0"/>
    <x v="2"/>
  </r>
  <r>
    <x v="3078"/>
    <x v="3070"/>
    <x v="55"/>
    <x v="96"/>
    <x v="2933"/>
    <n v="5"/>
    <n v="2"/>
    <x v="2"/>
    <x v="7"/>
    <x v="0"/>
    <x v="2"/>
  </r>
  <r>
    <x v="3079"/>
    <x v="3071"/>
    <x v="219"/>
    <x v="40"/>
    <x v="2934"/>
    <n v="5"/>
    <n v="3"/>
    <x v="1"/>
    <x v="8"/>
    <x v="0"/>
    <x v="2"/>
  </r>
  <r>
    <x v="3080"/>
    <x v="3072"/>
    <x v="58"/>
    <x v="171"/>
    <x v="2935"/>
    <n v="4"/>
    <n v="1"/>
    <x v="0"/>
    <x v="11"/>
    <x v="0"/>
    <x v="7"/>
  </r>
  <r>
    <x v="3081"/>
    <x v="3073"/>
    <x v="64"/>
    <x v="153"/>
    <x v="2936"/>
    <n v="1"/>
    <n v="1"/>
    <x v="0"/>
    <x v="18"/>
    <x v="0"/>
    <x v="0"/>
  </r>
  <r>
    <x v="3082"/>
    <x v="3074"/>
    <x v="18"/>
    <x v="18"/>
    <x v="2937"/>
    <n v="5"/>
    <n v="1"/>
    <x v="2"/>
    <x v="2"/>
    <x v="0"/>
    <x v="2"/>
  </r>
  <r>
    <x v="3083"/>
    <x v="3075"/>
    <x v="170"/>
    <x v="116"/>
    <x v="2938"/>
    <n v="4"/>
    <n v="2"/>
    <x v="1"/>
    <x v="39"/>
    <x v="0"/>
    <x v="2"/>
  </r>
  <r>
    <x v="3084"/>
    <x v="3076"/>
    <x v="170"/>
    <x v="23"/>
    <x v="2939"/>
    <n v="5"/>
    <n v="2"/>
    <x v="0"/>
    <x v="12"/>
    <x v="0"/>
    <x v="2"/>
  </r>
  <r>
    <x v="3085"/>
    <x v="3077"/>
    <x v="6"/>
    <x v="112"/>
    <x v="212"/>
    <n v="5"/>
    <n v="1"/>
    <x v="0"/>
    <x v="9"/>
    <x v="0"/>
    <x v="6"/>
  </r>
  <r>
    <x v="3086"/>
    <x v="3078"/>
    <x v="122"/>
    <x v="92"/>
    <x v="2940"/>
    <n v="5"/>
    <n v="1"/>
    <x v="0"/>
    <x v="9"/>
    <x v="0"/>
    <x v="6"/>
  </r>
  <r>
    <x v="3087"/>
    <x v="3079"/>
    <x v="8"/>
    <x v="276"/>
    <x v="1114"/>
    <n v="2"/>
    <n v="1"/>
    <x v="0"/>
    <x v="0"/>
    <x v="0"/>
    <x v="0"/>
  </r>
  <r>
    <x v="3088"/>
    <x v="3080"/>
    <x v="8"/>
    <x v="141"/>
    <x v="2941"/>
    <n v="1"/>
    <n v="1"/>
    <x v="0"/>
    <x v="18"/>
    <x v="0"/>
    <x v="0"/>
  </r>
  <r>
    <x v="3089"/>
    <x v="3081"/>
    <x v="238"/>
    <x v="27"/>
    <x v="2942"/>
    <n v="5"/>
    <n v="3"/>
    <x v="3"/>
    <x v="19"/>
    <x v="0"/>
    <x v="1"/>
  </r>
  <r>
    <x v="3090"/>
    <x v="3082"/>
    <x v="53"/>
    <x v="18"/>
    <x v="2943"/>
    <n v="5"/>
    <n v="1"/>
    <x v="0"/>
    <x v="9"/>
    <x v="0"/>
    <x v="6"/>
  </r>
  <r>
    <x v="3091"/>
    <x v="3083"/>
    <x v="41"/>
    <x v="13"/>
    <x v="2944"/>
    <n v="5"/>
    <n v="2"/>
    <x v="2"/>
    <x v="7"/>
    <x v="0"/>
    <x v="2"/>
  </r>
  <r>
    <x v="3092"/>
    <x v="3084"/>
    <x v="38"/>
    <x v="74"/>
    <x v="2945"/>
    <n v="5"/>
    <n v="1"/>
    <x v="0"/>
    <x v="9"/>
    <x v="0"/>
    <x v="6"/>
  </r>
  <r>
    <x v="3093"/>
    <x v="3085"/>
    <x v="4"/>
    <x v="113"/>
    <x v="2946"/>
    <n v="2"/>
    <n v="1"/>
    <x v="0"/>
    <x v="0"/>
    <x v="0"/>
    <x v="0"/>
  </r>
  <r>
    <x v="3094"/>
    <x v="3086"/>
    <x v="126"/>
    <x v="199"/>
    <x v="2947"/>
    <n v="5"/>
    <n v="1"/>
    <x v="0"/>
    <x v="9"/>
    <x v="0"/>
    <x v="6"/>
  </r>
  <r>
    <x v="3095"/>
    <x v="3087"/>
    <x v="8"/>
    <x v="23"/>
    <x v="2688"/>
    <n v="5"/>
    <n v="1"/>
    <x v="0"/>
    <x v="9"/>
    <x v="0"/>
    <x v="6"/>
  </r>
  <r>
    <x v="3096"/>
    <x v="3088"/>
    <x v="148"/>
    <x v="292"/>
    <x v="2948"/>
    <n v="3"/>
    <n v="3"/>
    <x v="1"/>
    <x v="56"/>
    <x v="0"/>
    <x v="9"/>
  </r>
  <r>
    <x v="3097"/>
    <x v="3089"/>
    <x v="318"/>
    <x v="11"/>
    <x v="2949"/>
    <n v="5"/>
    <n v="5"/>
    <x v="4"/>
    <x v="10"/>
    <x v="0"/>
    <x v="1"/>
  </r>
  <r>
    <x v="3098"/>
    <x v="3090"/>
    <x v="363"/>
    <x v="1"/>
    <x v="2950"/>
    <n v="5"/>
    <n v="4"/>
    <x v="4"/>
    <x v="23"/>
    <x v="0"/>
    <x v="1"/>
  </r>
  <r>
    <x v="3099"/>
    <x v="3091"/>
    <x v="86"/>
    <x v="256"/>
    <x v="964"/>
    <n v="3"/>
    <n v="1"/>
    <x v="0"/>
    <x v="5"/>
    <x v="0"/>
    <x v="5"/>
  </r>
  <r>
    <x v="3100"/>
    <x v="3092"/>
    <x v="22"/>
    <x v="26"/>
    <x v="2951"/>
    <n v="5"/>
    <n v="1"/>
    <x v="0"/>
    <x v="9"/>
    <x v="0"/>
    <x v="6"/>
  </r>
  <r>
    <x v="3101"/>
    <x v="3093"/>
    <x v="4"/>
    <x v="15"/>
    <x v="2952"/>
    <n v="5"/>
    <n v="1"/>
    <x v="0"/>
    <x v="9"/>
    <x v="0"/>
    <x v="6"/>
  </r>
  <r>
    <x v="3102"/>
    <x v="3094"/>
    <x v="31"/>
    <x v="105"/>
    <x v="2953"/>
    <n v="3"/>
    <n v="1"/>
    <x v="0"/>
    <x v="5"/>
    <x v="0"/>
    <x v="5"/>
  </r>
  <r>
    <x v="3103"/>
    <x v="3095"/>
    <x v="25"/>
    <x v="9"/>
    <x v="2954"/>
    <n v="5"/>
    <n v="2"/>
    <x v="2"/>
    <x v="7"/>
    <x v="0"/>
    <x v="2"/>
  </r>
  <r>
    <x v="3104"/>
    <x v="3096"/>
    <x v="6"/>
    <x v="76"/>
    <x v="2955"/>
    <n v="5"/>
    <n v="1"/>
    <x v="0"/>
    <x v="9"/>
    <x v="0"/>
    <x v="6"/>
  </r>
  <r>
    <x v="3105"/>
    <x v="3097"/>
    <x v="290"/>
    <x v="92"/>
    <x v="2956"/>
    <n v="5"/>
    <n v="4"/>
    <x v="1"/>
    <x v="1"/>
    <x v="0"/>
    <x v="1"/>
  </r>
  <r>
    <x v="3106"/>
    <x v="3098"/>
    <x v="2"/>
    <x v="78"/>
    <x v="2957"/>
    <n v="5"/>
    <n v="1"/>
    <x v="0"/>
    <x v="9"/>
    <x v="0"/>
    <x v="6"/>
  </r>
  <r>
    <x v="3107"/>
    <x v="3099"/>
    <x v="141"/>
    <x v="123"/>
    <x v="2958"/>
    <n v="4"/>
    <n v="1"/>
    <x v="2"/>
    <x v="21"/>
    <x v="0"/>
    <x v="2"/>
  </r>
  <r>
    <x v="3108"/>
    <x v="3100"/>
    <x v="137"/>
    <x v="1"/>
    <x v="2959"/>
    <n v="5"/>
    <n v="1"/>
    <x v="2"/>
    <x v="2"/>
    <x v="0"/>
    <x v="2"/>
  </r>
  <r>
    <x v="3109"/>
    <x v="3101"/>
    <x v="37"/>
    <x v="68"/>
    <x v="2960"/>
    <n v="5"/>
    <n v="1"/>
    <x v="0"/>
    <x v="9"/>
    <x v="0"/>
    <x v="6"/>
  </r>
  <r>
    <x v="3110"/>
    <x v="3102"/>
    <x v="122"/>
    <x v="213"/>
    <x v="2961"/>
    <n v="4"/>
    <n v="1"/>
    <x v="0"/>
    <x v="11"/>
    <x v="0"/>
    <x v="7"/>
  </r>
  <r>
    <x v="3111"/>
    <x v="3103"/>
    <x v="2"/>
    <x v="164"/>
    <x v="2962"/>
    <n v="2"/>
    <n v="1"/>
    <x v="0"/>
    <x v="0"/>
    <x v="0"/>
    <x v="0"/>
  </r>
  <r>
    <x v="3112"/>
    <x v="3104"/>
    <x v="408"/>
    <x v="65"/>
    <x v="2963"/>
    <n v="5"/>
    <n v="5"/>
    <x v="4"/>
    <x v="10"/>
    <x v="0"/>
    <x v="1"/>
  </r>
  <r>
    <x v="3113"/>
    <x v="3105"/>
    <x v="375"/>
    <x v="108"/>
    <x v="2964"/>
    <n v="4"/>
    <n v="5"/>
    <x v="3"/>
    <x v="71"/>
    <x v="0"/>
    <x v="1"/>
  </r>
  <r>
    <x v="3114"/>
    <x v="3106"/>
    <x v="32"/>
    <x v="50"/>
    <x v="2965"/>
    <n v="4"/>
    <n v="1"/>
    <x v="0"/>
    <x v="11"/>
    <x v="0"/>
    <x v="7"/>
  </r>
  <r>
    <x v="3115"/>
    <x v="3107"/>
    <x v="4"/>
    <x v="230"/>
    <x v="680"/>
    <n v="3"/>
    <n v="1"/>
    <x v="0"/>
    <x v="5"/>
    <x v="0"/>
    <x v="5"/>
  </r>
  <r>
    <x v="3116"/>
    <x v="3108"/>
    <x v="170"/>
    <x v="273"/>
    <x v="2966"/>
    <n v="4"/>
    <n v="2"/>
    <x v="2"/>
    <x v="29"/>
    <x v="0"/>
    <x v="2"/>
  </r>
  <r>
    <x v="3117"/>
    <x v="3109"/>
    <x v="136"/>
    <x v="15"/>
    <x v="2967"/>
    <n v="5"/>
    <n v="2"/>
    <x v="2"/>
    <x v="7"/>
    <x v="0"/>
    <x v="2"/>
  </r>
  <r>
    <x v="3118"/>
    <x v="3110"/>
    <x v="4"/>
    <x v="35"/>
    <x v="2968"/>
    <n v="5"/>
    <n v="1"/>
    <x v="0"/>
    <x v="9"/>
    <x v="0"/>
    <x v="6"/>
  </r>
  <r>
    <x v="3119"/>
    <x v="3111"/>
    <x v="228"/>
    <x v="46"/>
    <x v="2969"/>
    <n v="5"/>
    <n v="4"/>
    <x v="4"/>
    <x v="23"/>
    <x v="0"/>
    <x v="1"/>
  </r>
  <r>
    <x v="3120"/>
    <x v="3112"/>
    <x v="18"/>
    <x v="48"/>
    <x v="1440"/>
    <n v="5"/>
    <n v="1"/>
    <x v="0"/>
    <x v="9"/>
    <x v="0"/>
    <x v="6"/>
  </r>
  <r>
    <x v="3121"/>
    <x v="3113"/>
    <x v="128"/>
    <x v="51"/>
    <x v="2970"/>
    <n v="5"/>
    <n v="5"/>
    <x v="4"/>
    <x v="10"/>
    <x v="0"/>
    <x v="1"/>
  </r>
  <r>
    <x v="3122"/>
    <x v="3114"/>
    <x v="7"/>
    <x v="27"/>
    <x v="2971"/>
    <n v="5"/>
    <n v="1"/>
    <x v="2"/>
    <x v="2"/>
    <x v="0"/>
    <x v="2"/>
  </r>
  <r>
    <x v="3123"/>
    <x v="3115"/>
    <x v="2"/>
    <x v="78"/>
    <x v="2972"/>
    <n v="5"/>
    <n v="1"/>
    <x v="0"/>
    <x v="9"/>
    <x v="0"/>
    <x v="6"/>
  </r>
  <r>
    <x v="3124"/>
    <x v="3116"/>
    <x v="11"/>
    <x v="68"/>
    <x v="2973"/>
    <n v="5"/>
    <n v="1"/>
    <x v="0"/>
    <x v="9"/>
    <x v="0"/>
    <x v="6"/>
  </r>
  <r>
    <x v="3125"/>
    <x v="3117"/>
    <x v="122"/>
    <x v="263"/>
    <x v="2974"/>
    <n v="1"/>
    <n v="1"/>
    <x v="0"/>
    <x v="18"/>
    <x v="0"/>
    <x v="0"/>
  </r>
  <r>
    <x v="3126"/>
    <x v="3118"/>
    <x v="11"/>
    <x v="31"/>
    <x v="626"/>
    <n v="5"/>
    <n v="1"/>
    <x v="0"/>
    <x v="9"/>
    <x v="0"/>
    <x v="6"/>
  </r>
  <r>
    <x v="3127"/>
    <x v="3119"/>
    <x v="53"/>
    <x v="53"/>
    <x v="2975"/>
    <n v="3"/>
    <n v="1"/>
    <x v="0"/>
    <x v="5"/>
    <x v="0"/>
    <x v="5"/>
  </r>
  <r>
    <x v="3128"/>
    <x v="3120"/>
    <x v="37"/>
    <x v="15"/>
    <x v="2976"/>
    <n v="5"/>
    <n v="1"/>
    <x v="0"/>
    <x v="9"/>
    <x v="0"/>
    <x v="6"/>
  </r>
  <r>
    <x v="3129"/>
    <x v="3121"/>
    <x v="121"/>
    <x v="96"/>
    <x v="2977"/>
    <n v="5"/>
    <n v="3"/>
    <x v="1"/>
    <x v="8"/>
    <x v="0"/>
    <x v="2"/>
  </r>
  <r>
    <x v="3130"/>
    <x v="3122"/>
    <x v="357"/>
    <x v="15"/>
    <x v="2978"/>
    <n v="5"/>
    <n v="2"/>
    <x v="2"/>
    <x v="7"/>
    <x v="0"/>
    <x v="2"/>
  </r>
  <r>
    <x v="3131"/>
    <x v="3123"/>
    <x v="7"/>
    <x v="202"/>
    <x v="2979"/>
    <n v="4"/>
    <n v="1"/>
    <x v="2"/>
    <x v="21"/>
    <x v="0"/>
    <x v="2"/>
  </r>
  <r>
    <x v="3132"/>
    <x v="3124"/>
    <x v="50"/>
    <x v="69"/>
    <x v="2980"/>
    <n v="5"/>
    <n v="1"/>
    <x v="2"/>
    <x v="2"/>
    <x v="0"/>
    <x v="2"/>
  </r>
  <r>
    <x v="3133"/>
    <x v="3125"/>
    <x v="43"/>
    <x v="21"/>
    <x v="2981"/>
    <n v="5"/>
    <n v="1"/>
    <x v="0"/>
    <x v="9"/>
    <x v="0"/>
    <x v="6"/>
  </r>
  <r>
    <x v="3134"/>
    <x v="3126"/>
    <x v="93"/>
    <x v="111"/>
    <x v="589"/>
    <n v="1"/>
    <n v="1"/>
    <x v="0"/>
    <x v="18"/>
    <x v="0"/>
    <x v="0"/>
  </r>
  <r>
    <x v="3135"/>
    <x v="3127"/>
    <x v="18"/>
    <x v="176"/>
    <x v="2982"/>
    <n v="4"/>
    <n v="1"/>
    <x v="0"/>
    <x v="11"/>
    <x v="0"/>
    <x v="7"/>
  </r>
  <r>
    <x v="3136"/>
    <x v="3128"/>
    <x v="38"/>
    <x v="131"/>
    <x v="2983"/>
    <n v="4"/>
    <n v="1"/>
    <x v="0"/>
    <x v="11"/>
    <x v="0"/>
    <x v="7"/>
  </r>
  <r>
    <x v="3137"/>
    <x v="3129"/>
    <x v="22"/>
    <x v="151"/>
    <x v="2984"/>
    <n v="1"/>
    <n v="1"/>
    <x v="0"/>
    <x v="18"/>
    <x v="0"/>
    <x v="0"/>
  </r>
  <r>
    <x v="3138"/>
    <x v="3130"/>
    <x v="2"/>
    <x v="184"/>
    <x v="2985"/>
    <n v="5"/>
    <n v="1"/>
    <x v="0"/>
    <x v="9"/>
    <x v="0"/>
    <x v="6"/>
  </r>
  <r>
    <x v="3139"/>
    <x v="3131"/>
    <x v="66"/>
    <x v="294"/>
    <x v="2986"/>
    <n v="3"/>
    <n v="1"/>
    <x v="0"/>
    <x v="5"/>
    <x v="0"/>
    <x v="5"/>
  </r>
  <r>
    <x v="3140"/>
    <x v="3132"/>
    <x v="8"/>
    <x v="7"/>
    <x v="2987"/>
    <n v="3"/>
    <n v="1"/>
    <x v="0"/>
    <x v="5"/>
    <x v="0"/>
    <x v="5"/>
  </r>
  <r>
    <x v="3141"/>
    <x v="3133"/>
    <x v="23"/>
    <x v="21"/>
    <x v="2988"/>
    <n v="5"/>
    <n v="1"/>
    <x v="0"/>
    <x v="9"/>
    <x v="0"/>
    <x v="6"/>
  </r>
  <r>
    <x v="3142"/>
    <x v="3134"/>
    <x v="14"/>
    <x v="286"/>
    <x v="2989"/>
    <n v="5"/>
    <n v="1"/>
    <x v="0"/>
    <x v="9"/>
    <x v="0"/>
    <x v="6"/>
  </r>
  <r>
    <x v="3143"/>
    <x v="3135"/>
    <x v="196"/>
    <x v="18"/>
    <x v="2990"/>
    <n v="5"/>
    <n v="4"/>
    <x v="1"/>
    <x v="1"/>
    <x v="0"/>
    <x v="1"/>
  </r>
  <r>
    <x v="3144"/>
    <x v="3136"/>
    <x v="34"/>
    <x v="97"/>
    <x v="2991"/>
    <n v="5"/>
    <n v="1"/>
    <x v="0"/>
    <x v="9"/>
    <x v="0"/>
    <x v="6"/>
  </r>
  <r>
    <x v="3145"/>
    <x v="3137"/>
    <x v="134"/>
    <x v="2"/>
    <x v="2992"/>
    <n v="5"/>
    <n v="1"/>
    <x v="0"/>
    <x v="9"/>
    <x v="0"/>
    <x v="6"/>
  </r>
  <r>
    <x v="3146"/>
    <x v="3138"/>
    <x v="17"/>
    <x v="199"/>
    <x v="2993"/>
    <n v="5"/>
    <n v="2"/>
    <x v="0"/>
    <x v="12"/>
    <x v="0"/>
    <x v="2"/>
  </r>
  <r>
    <x v="3147"/>
    <x v="3139"/>
    <x v="61"/>
    <x v="31"/>
    <x v="2994"/>
    <n v="5"/>
    <n v="1"/>
    <x v="0"/>
    <x v="9"/>
    <x v="0"/>
    <x v="6"/>
  </r>
  <r>
    <x v="3148"/>
    <x v="3140"/>
    <x v="95"/>
    <x v="18"/>
    <x v="2145"/>
    <n v="5"/>
    <n v="1"/>
    <x v="0"/>
    <x v="9"/>
    <x v="0"/>
    <x v="6"/>
  </r>
  <r>
    <x v="3149"/>
    <x v="3141"/>
    <x v="18"/>
    <x v="113"/>
    <x v="1588"/>
    <n v="2"/>
    <n v="1"/>
    <x v="0"/>
    <x v="0"/>
    <x v="0"/>
    <x v="0"/>
  </r>
  <r>
    <x v="3150"/>
    <x v="3142"/>
    <x v="113"/>
    <x v="18"/>
    <x v="2995"/>
    <n v="5"/>
    <n v="2"/>
    <x v="0"/>
    <x v="12"/>
    <x v="0"/>
    <x v="2"/>
  </r>
  <r>
    <x v="3151"/>
    <x v="3143"/>
    <x v="2"/>
    <x v="211"/>
    <x v="2996"/>
    <n v="5"/>
    <n v="1"/>
    <x v="0"/>
    <x v="9"/>
    <x v="0"/>
    <x v="6"/>
  </r>
  <r>
    <x v="3152"/>
    <x v="3144"/>
    <x v="32"/>
    <x v="112"/>
    <x v="2997"/>
    <n v="5"/>
    <n v="1"/>
    <x v="0"/>
    <x v="9"/>
    <x v="0"/>
    <x v="6"/>
  </r>
  <r>
    <x v="3153"/>
    <x v="3145"/>
    <x v="48"/>
    <x v="45"/>
    <x v="2998"/>
    <n v="5"/>
    <n v="1"/>
    <x v="0"/>
    <x v="9"/>
    <x v="0"/>
    <x v="6"/>
  </r>
  <r>
    <x v="3154"/>
    <x v="3146"/>
    <x v="153"/>
    <x v="76"/>
    <x v="2999"/>
    <n v="5"/>
    <n v="4"/>
    <x v="4"/>
    <x v="23"/>
    <x v="0"/>
    <x v="1"/>
  </r>
  <r>
    <x v="3155"/>
    <x v="3147"/>
    <x v="213"/>
    <x v="31"/>
    <x v="3000"/>
    <n v="5"/>
    <n v="5"/>
    <x v="4"/>
    <x v="10"/>
    <x v="0"/>
    <x v="1"/>
  </r>
  <r>
    <x v="3156"/>
    <x v="3148"/>
    <x v="38"/>
    <x v="244"/>
    <x v="3001"/>
    <n v="3"/>
    <n v="1"/>
    <x v="0"/>
    <x v="5"/>
    <x v="0"/>
    <x v="5"/>
  </r>
  <r>
    <x v="3157"/>
    <x v="3149"/>
    <x v="18"/>
    <x v="292"/>
    <x v="1564"/>
    <n v="3"/>
    <n v="1"/>
    <x v="0"/>
    <x v="5"/>
    <x v="0"/>
    <x v="5"/>
  </r>
  <r>
    <x v="3158"/>
    <x v="3150"/>
    <x v="181"/>
    <x v="42"/>
    <x v="3002"/>
    <n v="5"/>
    <n v="2"/>
    <x v="2"/>
    <x v="7"/>
    <x v="0"/>
    <x v="2"/>
  </r>
  <r>
    <x v="3159"/>
    <x v="3151"/>
    <x v="31"/>
    <x v="134"/>
    <x v="250"/>
    <n v="5"/>
    <n v="1"/>
    <x v="0"/>
    <x v="9"/>
    <x v="0"/>
    <x v="6"/>
  </r>
  <r>
    <x v="3160"/>
    <x v="3152"/>
    <x v="63"/>
    <x v="232"/>
    <x v="3003"/>
    <n v="3"/>
    <n v="1"/>
    <x v="0"/>
    <x v="5"/>
    <x v="0"/>
    <x v="5"/>
  </r>
  <r>
    <x v="3161"/>
    <x v="3153"/>
    <x v="23"/>
    <x v="31"/>
    <x v="3004"/>
    <n v="5"/>
    <n v="1"/>
    <x v="0"/>
    <x v="9"/>
    <x v="0"/>
    <x v="6"/>
  </r>
  <r>
    <x v="3162"/>
    <x v="3154"/>
    <x v="37"/>
    <x v="142"/>
    <x v="1375"/>
    <n v="3"/>
    <n v="1"/>
    <x v="0"/>
    <x v="5"/>
    <x v="0"/>
    <x v="5"/>
  </r>
  <r>
    <x v="3163"/>
    <x v="3155"/>
    <x v="55"/>
    <x v="112"/>
    <x v="61"/>
    <n v="5"/>
    <n v="2"/>
    <x v="1"/>
    <x v="16"/>
    <x v="0"/>
    <x v="2"/>
  </r>
  <r>
    <x v="3164"/>
    <x v="3156"/>
    <x v="58"/>
    <x v="185"/>
    <x v="3005"/>
    <n v="2"/>
    <n v="1"/>
    <x v="0"/>
    <x v="0"/>
    <x v="0"/>
    <x v="0"/>
  </r>
  <r>
    <x v="3165"/>
    <x v="3157"/>
    <x v="139"/>
    <x v="15"/>
    <x v="3006"/>
    <n v="5"/>
    <n v="1"/>
    <x v="0"/>
    <x v="9"/>
    <x v="0"/>
    <x v="6"/>
  </r>
  <r>
    <x v="3166"/>
    <x v="3158"/>
    <x v="49"/>
    <x v="19"/>
    <x v="3007"/>
    <n v="5"/>
    <n v="1"/>
    <x v="0"/>
    <x v="9"/>
    <x v="0"/>
    <x v="6"/>
  </r>
  <r>
    <x v="3167"/>
    <x v="3159"/>
    <x v="37"/>
    <x v="250"/>
    <x v="3008"/>
    <n v="3"/>
    <n v="1"/>
    <x v="0"/>
    <x v="5"/>
    <x v="0"/>
    <x v="5"/>
  </r>
  <r>
    <x v="3168"/>
    <x v="3160"/>
    <x v="200"/>
    <x v="184"/>
    <x v="3009"/>
    <n v="5"/>
    <n v="1"/>
    <x v="0"/>
    <x v="9"/>
    <x v="0"/>
    <x v="6"/>
  </r>
  <r>
    <x v="3169"/>
    <x v="3161"/>
    <x v="16"/>
    <x v="282"/>
    <x v="3010"/>
    <n v="2"/>
    <n v="1"/>
    <x v="0"/>
    <x v="0"/>
    <x v="0"/>
    <x v="0"/>
  </r>
  <r>
    <x v="3170"/>
    <x v="3162"/>
    <x v="394"/>
    <x v="51"/>
    <x v="3011"/>
    <n v="5"/>
    <n v="4"/>
    <x v="4"/>
    <x v="23"/>
    <x v="0"/>
    <x v="1"/>
  </r>
  <r>
    <x v="3171"/>
    <x v="3163"/>
    <x v="88"/>
    <x v="32"/>
    <x v="3012"/>
    <n v="5"/>
    <n v="1"/>
    <x v="0"/>
    <x v="9"/>
    <x v="0"/>
    <x v="6"/>
  </r>
  <r>
    <x v="3172"/>
    <x v="3164"/>
    <x v="119"/>
    <x v="75"/>
    <x v="3013"/>
    <n v="5"/>
    <n v="3"/>
    <x v="2"/>
    <x v="31"/>
    <x v="0"/>
    <x v="2"/>
  </r>
  <r>
    <x v="3173"/>
    <x v="3165"/>
    <x v="33"/>
    <x v="69"/>
    <x v="3014"/>
    <n v="5"/>
    <n v="2"/>
    <x v="0"/>
    <x v="12"/>
    <x v="0"/>
    <x v="2"/>
  </r>
  <r>
    <x v="3174"/>
    <x v="3166"/>
    <x v="327"/>
    <x v="76"/>
    <x v="3015"/>
    <n v="5"/>
    <n v="3"/>
    <x v="4"/>
    <x v="32"/>
    <x v="0"/>
    <x v="1"/>
  </r>
  <r>
    <x v="3175"/>
    <x v="3167"/>
    <x v="139"/>
    <x v="272"/>
    <x v="3016"/>
    <n v="3"/>
    <n v="1"/>
    <x v="0"/>
    <x v="5"/>
    <x v="0"/>
    <x v="5"/>
  </r>
  <r>
    <x v="3176"/>
    <x v="3168"/>
    <x v="72"/>
    <x v="42"/>
    <x v="3017"/>
    <n v="5"/>
    <n v="2"/>
    <x v="2"/>
    <x v="7"/>
    <x v="0"/>
    <x v="2"/>
  </r>
  <r>
    <x v="3177"/>
    <x v="3169"/>
    <x v="5"/>
    <x v="9"/>
    <x v="3018"/>
    <n v="5"/>
    <n v="2"/>
    <x v="1"/>
    <x v="16"/>
    <x v="0"/>
    <x v="2"/>
  </r>
  <r>
    <x v="3178"/>
    <x v="3170"/>
    <x v="21"/>
    <x v="23"/>
    <x v="3019"/>
    <n v="5"/>
    <n v="1"/>
    <x v="2"/>
    <x v="2"/>
    <x v="0"/>
    <x v="2"/>
  </r>
  <r>
    <x v="3179"/>
    <x v="3171"/>
    <x v="61"/>
    <x v="181"/>
    <x v="3020"/>
    <n v="4"/>
    <n v="1"/>
    <x v="0"/>
    <x v="11"/>
    <x v="0"/>
    <x v="7"/>
  </r>
  <r>
    <x v="3180"/>
    <x v="3172"/>
    <x v="53"/>
    <x v="18"/>
    <x v="3021"/>
    <n v="5"/>
    <n v="1"/>
    <x v="0"/>
    <x v="9"/>
    <x v="0"/>
    <x v="6"/>
  </r>
  <r>
    <x v="3181"/>
    <x v="3173"/>
    <x v="34"/>
    <x v="250"/>
    <x v="3022"/>
    <n v="3"/>
    <n v="1"/>
    <x v="0"/>
    <x v="5"/>
    <x v="0"/>
    <x v="5"/>
  </r>
  <r>
    <x v="3182"/>
    <x v="3174"/>
    <x v="113"/>
    <x v="268"/>
    <x v="3023"/>
    <n v="3"/>
    <n v="2"/>
    <x v="0"/>
    <x v="37"/>
    <x v="0"/>
    <x v="5"/>
  </r>
  <r>
    <x v="3183"/>
    <x v="3175"/>
    <x v="22"/>
    <x v="254"/>
    <x v="3024"/>
    <n v="3"/>
    <n v="1"/>
    <x v="0"/>
    <x v="5"/>
    <x v="0"/>
    <x v="5"/>
  </r>
  <r>
    <x v="3184"/>
    <x v="3176"/>
    <x v="103"/>
    <x v="79"/>
    <x v="3025"/>
    <n v="5"/>
    <n v="1"/>
    <x v="0"/>
    <x v="9"/>
    <x v="0"/>
    <x v="6"/>
  </r>
  <r>
    <x v="3185"/>
    <x v="3177"/>
    <x v="117"/>
    <x v="21"/>
    <x v="3026"/>
    <n v="5"/>
    <n v="1"/>
    <x v="0"/>
    <x v="9"/>
    <x v="0"/>
    <x v="6"/>
  </r>
  <r>
    <x v="3186"/>
    <x v="3178"/>
    <x v="173"/>
    <x v="68"/>
    <x v="3027"/>
    <n v="5"/>
    <n v="3"/>
    <x v="1"/>
    <x v="8"/>
    <x v="0"/>
    <x v="2"/>
  </r>
  <r>
    <x v="3187"/>
    <x v="3179"/>
    <x v="215"/>
    <x v="66"/>
    <x v="3028"/>
    <n v="5"/>
    <n v="2"/>
    <x v="2"/>
    <x v="7"/>
    <x v="0"/>
    <x v="2"/>
  </r>
  <r>
    <x v="3188"/>
    <x v="3180"/>
    <x v="2"/>
    <x v="271"/>
    <x v="3029"/>
    <n v="4"/>
    <n v="1"/>
    <x v="0"/>
    <x v="11"/>
    <x v="0"/>
    <x v="7"/>
  </r>
  <r>
    <x v="3189"/>
    <x v="3181"/>
    <x v="375"/>
    <x v="76"/>
    <x v="3030"/>
    <n v="5"/>
    <n v="5"/>
    <x v="3"/>
    <x v="25"/>
    <x v="0"/>
    <x v="1"/>
  </r>
  <r>
    <x v="3190"/>
    <x v="3182"/>
    <x v="189"/>
    <x v="9"/>
    <x v="3031"/>
    <n v="5"/>
    <n v="2"/>
    <x v="2"/>
    <x v="7"/>
    <x v="0"/>
    <x v="2"/>
  </r>
  <r>
    <x v="3191"/>
    <x v="3183"/>
    <x v="261"/>
    <x v="55"/>
    <x v="3032"/>
    <n v="5"/>
    <n v="4"/>
    <x v="2"/>
    <x v="41"/>
    <x v="0"/>
    <x v="4"/>
  </r>
  <r>
    <x v="3192"/>
    <x v="3184"/>
    <x v="66"/>
    <x v="298"/>
    <x v="3033"/>
    <n v="1"/>
    <n v="1"/>
    <x v="0"/>
    <x v="18"/>
    <x v="0"/>
    <x v="0"/>
  </r>
  <r>
    <x v="3193"/>
    <x v="3185"/>
    <x v="0"/>
    <x v="110"/>
    <x v="3034"/>
    <n v="3"/>
    <n v="1"/>
    <x v="0"/>
    <x v="5"/>
    <x v="0"/>
    <x v="5"/>
  </r>
  <r>
    <x v="3194"/>
    <x v="3186"/>
    <x v="4"/>
    <x v="66"/>
    <x v="3035"/>
    <n v="5"/>
    <n v="1"/>
    <x v="0"/>
    <x v="9"/>
    <x v="0"/>
    <x v="6"/>
  </r>
  <r>
    <x v="3195"/>
    <x v="3187"/>
    <x v="139"/>
    <x v="277"/>
    <x v="3036"/>
    <n v="1"/>
    <n v="1"/>
    <x v="0"/>
    <x v="18"/>
    <x v="0"/>
    <x v="0"/>
  </r>
  <r>
    <x v="3196"/>
    <x v="3188"/>
    <x v="32"/>
    <x v="92"/>
    <x v="3037"/>
    <n v="5"/>
    <n v="1"/>
    <x v="0"/>
    <x v="9"/>
    <x v="0"/>
    <x v="6"/>
  </r>
  <r>
    <x v="3197"/>
    <x v="3189"/>
    <x v="134"/>
    <x v="286"/>
    <x v="3038"/>
    <n v="5"/>
    <n v="1"/>
    <x v="2"/>
    <x v="2"/>
    <x v="0"/>
    <x v="2"/>
  </r>
  <r>
    <x v="3198"/>
    <x v="3190"/>
    <x v="88"/>
    <x v="31"/>
    <x v="3020"/>
    <n v="5"/>
    <n v="1"/>
    <x v="0"/>
    <x v="9"/>
    <x v="0"/>
    <x v="6"/>
  </r>
  <r>
    <x v="3199"/>
    <x v="3191"/>
    <x v="208"/>
    <x v="81"/>
    <x v="3039"/>
    <n v="5"/>
    <n v="3"/>
    <x v="1"/>
    <x v="8"/>
    <x v="0"/>
    <x v="2"/>
  </r>
  <r>
    <x v="3200"/>
    <x v="3192"/>
    <x v="409"/>
    <x v="66"/>
    <x v="3040"/>
    <n v="5"/>
    <n v="5"/>
    <x v="4"/>
    <x v="10"/>
    <x v="0"/>
    <x v="1"/>
  </r>
  <r>
    <x v="3201"/>
    <x v="3193"/>
    <x v="38"/>
    <x v="29"/>
    <x v="3041"/>
    <n v="5"/>
    <n v="1"/>
    <x v="0"/>
    <x v="9"/>
    <x v="0"/>
    <x v="6"/>
  </r>
  <r>
    <x v="3202"/>
    <x v="3194"/>
    <x v="250"/>
    <x v="1"/>
    <x v="3042"/>
    <n v="5"/>
    <n v="3"/>
    <x v="1"/>
    <x v="8"/>
    <x v="0"/>
    <x v="2"/>
  </r>
  <r>
    <x v="3203"/>
    <x v="3195"/>
    <x v="60"/>
    <x v="183"/>
    <x v="3043"/>
    <n v="5"/>
    <n v="2"/>
    <x v="2"/>
    <x v="7"/>
    <x v="0"/>
    <x v="2"/>
  </r>
  <r>
    <x v="3204"/>
    <x v="3196"/>
    <x v="127"/>
    <x v="10"/>
    <x v="3044"/>
    <n v="5"/>
    <n v="2"/>
    <x v="1"/>
    <x v="16"/>
    <x v="0"/>
    <x v="2"/>
  </r>
  <r>
    <x v="3205"/>
    <x v="3197"/>
    <x v="209"/>
    <x v="1"/>
    <x v="3045"/>
    <n v="5"/>
    <n v="3"/>
    <x v="2"/>
    <x v="31"/>
    <x v="0"/>
    <x v="2"/>
  </r>
  <r>
    <x v="3206"/>
    <x v="3198"/>
    <x v="122"/>
    <x v="61"/>
    <x v="3046"/>
    <n v="1"/>
    <n v="1"/>
    <x v="0"/>
    <x v="18"/>
    <x v="0"/>
    <x v="0"/>
  </r>
  <r>
    <x v="3207"/>
    <x v="3199"/>
    <x v="14"/>
    <x v="56"/>
    <x v="3047"/>
    <n v="5"/>
    <n v="1"/>
    <x v="0"/>
    <x v="9"/>
    <x v="0"/>
    <x v="6"/>
  </r>
  <r>
    <x v="3208"/>
    <x v="3200"/>
    <x v="239"/>
    <x v="33"/>
    <x v="3048"/>
    <n v="5"/>
    <n v="1"/>
    <x v="0"/>
    <x v="9"/>
    <x v="0"/>
    <x v="6"/>
  </r>
  <r>
    <x v="3209"/>
    <x v="3201"/>
    <x v="31"/>
    <x v="18"/>
    <x v="3049"/>
    <n v="5"/>
    <n v="1"/>
    <x v="0"/>
    <x v="9"/>
    <x v="0"/>
    <x v="6"/>
  </r>
  <r>
    <x v="3210"/>
    <x v="3202"/>
    <x v="313"/>
    <x v="18"/>
    <x v="3050"/>
    <n v="5"/>
    <n v="5"/>
    <x v="4"/>
    <x v="10"/>
    <x v="0"/>
    <x v="1"/>
  </r>
  <r>
    <x v="3211"/>
    <x v="3203"/>
    <x v="113"/>
    <x v="199"/>
    <x v="3051"/>
    <n v="5"/>
    <n v="2"/>
    <x v="0"/>
    <x v="12"/>
    <x v="0"/>
    <x v="2"/>
  </r>
  <r>
    <x v="3212"/>
    <x v="3204"/>
    <x v="410"/>
    <x v="236"/>
    <x v="3052"/>
    <n v="5"/>
    <n v="5"/>
    <x v="4"/>
    <x v="10"/>
    <x v="0"/>
    <x v="1"/>
  </r>
  <r>
    <x v="3213"/>
    <x v="3205"/>
    <x v="113"/>
    <x v="11"/>
    <x v="3053"/>
    <n v="5"/>
    <n v="2"/>
    <x v="2"/>
    <x v="7"/>
    <x v="0"/>
    <x v="2"/>
  </r>
  <r>
    <x v="3214"/>
    <x v="3206"/>
    <x v="58"/>
    <x v="2"/>
    <x v="3054"/>
    <n v="5"/>
    <n v="1"/>
    <x v="0"/>
    <x v="9"/>
    <x v="0"/>
    <x v="6"/>
  </r>
  <r>
    <x v="3215"/>
    <x v="3207"/>
    <x v="8"/>
    <x v="56"/>
    <x v="3055"/>
    <n v="5"/>
    <n v="1"/>
    <x v="0"/>
    <x v="9"/>
    <x v="0"/>
    <x v="6"/>
  </r>
  <r>
    <x v="3216"/>
    <x v="3208"/>
    <x v="122"/>
    <x v="152"/>
    <x v="3056"/>
    <n v="2"/>
    <n v="1"/>
    <x v="0"/>
    <x v="0"/>
    <x v="0"/>
    <x v="0"/>
  </r>
  <r>
    <x v="3217"/>
    <x v="3209"/>
    <x v="124"/>
    <x v="286"/>
    <x v="3057"/>
    <n v="5"/>
    <n v="2"/>
    <x v="2"/>
    <x v="7"/>
    <x v="0"/>
    <x v="2"/>
  </r>
  <r>
    <x v="3218"/>
    <x v="3210"/>
    <x v="14"/>
    <x v="200"/>
    <x v="3058"/>
    <n v="4"/>
    <n v="1"/>
    <x v="0"/>
    <x v="11"/>
    <x v="0"/>
    <x v="7"/>
  </r>
  <r>
    <x v="3219"/>
    <x v="3211"/>
    <x v="103"/>
    <x v="227"/>
    <x v="3059"/>
    <n v="3"/>
    <n v="1"/>
    <x v="0"/>
    <x v="5"/>
    <x v="0"/>
    <x v="5"/>
  </r>
  <r>
    <x v="3220"/>
    <x v="3212"/>
    <x v="37"/>
    <x v="297"/>
    <x v="1165"/>
    <n v="3"/>
    <n v="1"/>
    <x v="0"/>
    <x v="5"/>
    <x v="0"/>
    <x v="5"/>
  </r>
  <r>
    <x v="3221"/>
    <x v="3213"/>
    <x v="396"/>
    <x v="96"/>
    <x v="3060"/>
    <n v="5"/>
    <n v="5"/>
    <x v="3"/>
    <x v="25"/>
    <x v="0"/>
    <x v="1"/>
  </r>
  <r>
    <x v="3222"/>
    <x v="3214"/>
    <x v="81"/>
    <x v="96"/>
    <x v="3061"/>
    <n v="5"/>
    <n v="3"/>
    <x v="2"/>
    <x v="31"/>
    <x v="0"/>
    <x v="2"/>
  </r>
  <r>
    <x v="3223"/>
    <x v="3215"/>
    <x v="398"/>
    <x v="51"/>
    <x v="3062"/>
    <n v="5"/>
    <n v="5"/>
    <x v="4"/>
    <x v="10"/>
    <x v="0"/>
    <x v="1"/>
  </r>
  <r>
    <x v="3224"/>
    <x v="3216"/>
    <x v="173"/>
    <x v="109"/>
    <x v="3063"/>
    <n v="5"/>
    <n v="3"/>
    <x v="1"/>
    <x v="8"/>
    <x v="0"/>
    <x v="2"/>
  </r>
  <r>
    <x v="3225"/>
    <x v="3217"/>
    <x v="34"/>
    <x v="36"/>
    <x v="3064"/>
    <n v="5"/>
    <n v="1"/>
    <x v="0"/>
    <x v="9"/>
    <x v="0"/>
    <x v="6"/>
  </r>
  <r>
    <x v="3226"/>
    <x v="3218"/>
    <x v="155"/>
    <x v="58"/>
    <x v="3065"/>
    <n v="4"/>
    <n v="2"/>
    <x v="1"/>
    <x v="39"/>
    <x v="0"/>
    <x v="2"/>
  </r>
  <r>
    <x v="3227"/>
    <x v="3219"/>
    <x v="411"/>
    <x v="92"/>
    <x v="3066"/>
    <n v="5"/>
    <n v="5"/>
    <x v="4"/>
    <x v="10"/>
    <x v="0"/>
    <x v="1"/>
  </r>
  <r>
    <x v="3228"/>
    <x v="3220"/>
    <x v="64"/>
    <x v="15"/>
    <x v="3067"/>
    <n v="5"/>
    <n v="1"/>
    <x v="0"/>
    <x v="9"/>
    <x v="0"/>
    <x v="6"/>
  </r>
  <r>
    <x v="3229"/>
    <x v="3221"/>
    <x v="232"/>
    <x v="55"/>
    <x v="3068"/>
    <n v="5"/>
    <n v="5"/>
    <x v="4"/>
    <x v="10"/>
    <x v="0"/>
    <x v="1"/>
  </r>
  <r>
    <x v="3230"/>
    <x v="3222"/>
    <x v="412"/>
    <x v="3"/>
    <x v="3069"/>
    <n v="5"/>
    <n v="5"/>
    <x v="4"/>
    <x v="10"/>
    <x v="0"/>
    <x v="1"/>
  </r>
  <r>
    <x v="3231"/>
    <x v="3223"/>
    <x v="144"/>
    <x v="243"/>
    <x v="3070"/>
    <n v="3"/>
    <n v="2"/>
    <x v="1"/>
    <x v="33"/>
    <x v="0"/>
    <x v="9"/>
  </r>
  <r>
    <x v="3232"/>
    <x v="3224"/>
    <x v="11"/>
    <x v="43"/>
    <x v="3071"/>
    <n v="5"/>
    <n v="1"/>
    <x v="0"/>
    <x v="9"/>
    <x v="0"/>
    <x v="6"/>
  </r>
  <r>
    <x v="3233"/>
    <x v="3225"/>
    <x v="122"/>
    <x v="190"/>
    <x v="2418"/>
    <n v="2"/>
    <n v="1"/>
    <x v="0"/>
    <x v="0"/>
    <x v="0"/>
    <x v="0"/>
  </r>
  <r>
    <x v="3234"/>
    <x v="3226"/>
    <x v="406"/>
    <x v="55"/>
    <x v="3072"/>
    <n v="5"/>
    <n v="5"/>
    <x v="4"/>
    <x v="10"/>
    <x v="0"/>
    <x v="1"/>
  </r>
  <r>
    <x v="3235"/>
    <x v="3227"/>
    <x v="137"/>
    <x v="285"/>
    <x v="3073"/>
    <n v="1"/>
    <n v="1"/>
    <x v="0"/>
    <x v="18"/>
    <x v="0"/>
    <x v="0"/>
  </r>
  <r>
    <x v="3236"/>
    <x v="3228"/>
    <x v="287"/>
    <x v="60"/>
    <x v="3074"/>
    <n v="5"/>
    <n v="4"/>
    <x v="4"/>
    <x v="23"/>
    <x v="0"/>
    <x v="1"/>
  </r>
  <r>
    <x v="3237"/>
    <x v="3229"/>
    <x v="34"/>
    <x v="82"/>
    <x v="3075"/>
    <n v="5"/>
    <n v="1"/>
    <x v="0"/>
    <x v="9"/>
    <x v="0"/>
    <x v="6"/>
  </r>
  <r>
    <x v="3238"/>
    <x v="3230"/>
    <x v="150"/>
    <x v="160"/>
    <x v="3076"/>
    <n v="2"/>
    <n v="1"/>
    <x v="0"/>
    <x v="0"/>
    <x v="0"/>
    <x v="0"/>
  </r>
  <r>
    <x v="3239"/>
    <x v="3231"/>
    <x v="255"/>
    <x v="76"/>
    <x v="3077"/>
    <n v="5"/>
    <n v="4"/>
    <x v="2"/>
    <x v="41"/>
    <x v="0"/>
    <x v="4"/>
  </r>
  <r>
    <x v="3240"/>
    <x v="3232"/>
    <x v="68"/>
    <x v="91"/>
    <x v="3078"/>
    <n v="4"/>
    <n v="1"/>
    <x v="2"/>
    <x v="21"/>
    <x v="0"/>
    <x v="2"/>
  </r>
  <r>
    <x v="3241"/>
    <x v="3233"/>
    <x v="273"/>
    <x v="98"/>
    <x v="3079"/>
    <n v="2"/>
    <n v="3"/>
    <x v="3"/>
    <x v="44"/>
    <x v="0"/>
    <x v="8"/>
  </r>
  <r>
    <x v="3242"/>
    <x v="3234"/>
    <x v="391"/>
    <x v="82"/>
    <x v="3080"/>
    <n v="5"/>
    <n v="4"/>
    <x v="1"/>
    <x v="1"/>
    <x v="0"/>
    <x v="1"/>
  </r>
  <r>
    <x v="3243"/>
    <x v="3235"/>
    <x v="50"/>
    <x v="263"/>
    <x v="3081"/>
    <n v="1"/>
    <n v="1"/>
    <x v="0"/>
    <x v="18"/>
    <x v="0"/>
    <x v="0"/>
  </r>
  <r>
    <x v="3244"/>
    <x v="3236"/>
    <x v="305"/>
    <x v="72"/>
    <x v="3082"/>
    <n v="5"/>
    <n v="5"/>
    <x v="3"/>
    <x v="25"/>
    <x v="0"/>
    <x v="1"/>
  </r>
  <r>
    <x v="3245"/>
    <x v="3237"/>
    <x v="413"/>
    <x v="5"/>
    <x v="3083"/>
    <n v="5"/>
    <n v="5"/>
    <x v="4"/>
    <x v="10"/>
    <x v="0"/>
    <x v="1"/>
  </r>
  <r>
    <x v="3246"/>
    <x v="3238"/>
    <x v="89"/>
    <x v="13"/>
    <x v="709"/>
    <n v="5"/>
    <n v="2"/>
    <x v="0"/>
    <x v="12"/>
    <x v="0"/>
    <x v="2"/>
  </r>
  <r>
    <x v="3247"/>
    <x v="3239"/>
    <x v="43"/>
    <x v="112"/>
    <x v="3084"/>
    <n v="5"/>
    <n v="1"/>
    <x v="0"/>
    <x v="9"/>
    <x v="0"/>
    <x v="6"/>
  </r>
  <r>
    <x v="3248"/>
    <x v="3240"/>
    <x v="134"/>
    <x v="13"/>
    <x v="3085"/>
    <n v="5"/>
    <n v="1"/>
    <x v="2"/>
    <x v="2"/>
    <x v="0"/>
    <x v="2"/>
  </r>
  <r>
    <x v="3249"/>
    <x v="3241"/>
    <x v="138"/>
    <x v="43"/>
    <x v="3086"/>
    <n v="5"/>
    <n v="3"/>
    <x v="2"/>
    <x v="31"/>
    <x v="0"/>
    <x v="2"/>
  </r>
  <r>
    <x v="3250"/>
    <x v="3242"/>
    <x v="93"/>
    <x v="68"/>
    <x v="3087"/>
    <n v="5"/>
    <n v="1"/>
    <x v="0"/>
    <x v="9"/>
    <x v="0"/>
    <x v="6"/>
  </r>
  <r>
    <x v="3251"/>
    <x v="3243"/>
    <x v="93"/>
    <x v="253"/>
    <x v="2175"/>
    <n v="2"/>
    <n v="1"/>
    <x v="0"/>
    <x v="0"/>
    <x v="0"/>
    <x v="0"/>
  </r>
  <r>
    <x v="3252"/>
    <x v="3244"/>
    <x v="58"/>
    <x v="216"/>
    <x v="3088"/>
    <n v="3"/>
    <n v="1"/>
    <x v="0"/>
    <x v="5"/>
    <x v="0"/>
    <x v="5"/>
  </r>
  <r>
    <x v="3253"/>
    <x v="3245"/>
    <x v="6"/>
    <x v="72"/>
    <x v="3089"/>
    <n v="5"/>
    <n v="1"/>
    <x v="1"/>
    <x v="24"/>
    <x v="0"/>
    <x v="2"/>
  </r>
  <r>
    <x v="3254"/>
    <x v="3246"/>
    <x v="315"/>
    <x v="75"/>
    <x v="3090"/>
    <n v="5"/>
    <n v="4"/>
    <x v="2"/>
    <x v="41"/>
    <x v="0"/>
    <x v="4"/>
  </r>
  <r>
    <x v="3255"/>
    <x v="3247"/>
    <x v="414"/>
    <x v="54"/>
    <x v="3091"/>
    <n v="5"/>
    <n v="5"/>
    <x v="3"/>
    <x v="25"/>
    <x v="0"/>
    <x v="1"/>
  </r>
  <r>
    <x v="3256"/>
    <x v="3248"/>
    <x v="361"/>
    <x v="144"/>
    <x v="3092"/>
    <n v="4"/>
    <n v="5"/>
    <x v="4"/>
    <x v="45"/>
    <x v="0"/>
    <x v="1"/>
  </r>
  <r>
    <x v="3257"/>
    <x v="3249"/>
    <x v="415"/>
    <x v="18"/>
    <x v="3093"/>
    <n v="5"/>
    <n v="5"/>
    <x v="4"/>
    <x v="10"/>
    <x v="0"/>
    <x v="1"/>
  </r>
  <r>
    <x v="3258"/>
    <x v="3250"/>
    <x v="137"/>
    <x v="23"/>
    <x v="3094"/>
    <n v="5"/>
    <n v="1"/>
    <x v="0"/>
    <x v="9"/>
    <x v="0"/>
    <x v="6"/>
  </r>
  <r>
    <x v="3259"/>
    <x v="3251"/>
    <x v="94"/>
    <x v="76"/>
    <x v="3095"/>
    <n v="5"/>
    <n v="2"/>
    <x v="0"/>
    <x v="12"/>
    <x v="0"/>
    <x v="2"/>
  </r>
  <r>
    <x v="3260"/>
    <x v="3252"/>
    <x v="5"/>
    <x v="20"/>
    <x v="3096"/>
    <n v="5"/>
    <n v="2"/>
    <x v="1"/>
    <x v="16"/>
    <x v="0"/>
    <x v="2"/>
  </r>
  <r>
    <x v="3261"/>
    <x v="3253"/>
    <x v="171"/>
    <x v="74"/>
    <x v="3097"/>
    <n v="5"/>
    <n v="1"/>
    <x v="0"/>
    <x v="9"/>
    <x v="0"/>
    <x v="6"/>
  </r>
  <r>
    <x v="3262"/>
    <x v="3254"/>
    <x v="139"/>
    <x v="141"/>
    <x v="3098"/>
    <n v="1"/>
    <n v="1"/>
    <x v="0"/>
    <x v="18"/>
    <x v="0"/>
    <x v="0"/>
  </r>
  <r>
    <x v="3263"/>
    <x v="3255"/>
    <x v="48"/>
    <x v="70"/>
    <x v="3099"/>
    <n v="5"/>
    <n v="1"/>
    <x v="0"/>
    <x v="9"/>
    <x v="0"/>
    <x v="6"/>
  </r>
  <r>
    <x v="3264"/>
    <x v="3256"/>
    <x v="0"/>
    <x v="141"/>
    <x v="3034"/>
    <n v="1"/>
    <n v="1"/>
    <x v="0"/>
    <x v="18"/>
    <x v="0"/>
    <x v="0"/>
  </r>
  <r>
    <x v="3265"/>
    <x v="3257"/>
    <x v="197"/>
    <x v="238"/>
    <x v="3100"/>
    <n v="4"/>
    <n v="4"/>
    <x v="1"/>
    <x v="55"/>
    <x v="0"/>
    <x v="1"/>
  </r>
  <r>
    <x v="3266"/>
    <x v="3258"/>
    <x v="8"/>
    <x v="8"/>
    <x v="3101"/>
    <n v="3"/>
    <n v="1"/>
    <x v="0"/>
    <x v="5"/>
    <x v="0"/>
    <x v="5"/>
  </r>
  <r>
    <x v="3267"/>
    <x v="3259"/>
    <x v="95"/>
    <x v="180"/>
    <x v="3102"/>
    <n v="2"/>
    <n v="1"/>
    <x v="0"/>
    <x v="0"/>
    <x v="0"/>
    <x v="0"/>
  </r>
  <r>
    <x v="3268"/>
    <x v="3260"/>
    <x v="64"/>
    <x v="149"/>
    <x v="3103"/>
    <n v="5"/>
    <n v="1"/>
    <x v="0"/>
    <x v="9"/>
    <x v="0"/>
    <x v="6"/>
  </r>
  <r>
    <x v="3269"/>
    <x v="3261"/>
    <x v="68"/>
    <x v="12"/>
    <x v="3104"/>
    <n v="5"/>
    <n v="1"/>
    <x v="0"/>
    <x v="9"/>
    <x v="0"/>
    <x v="6"/>
  </r>
  <r>
    <x v="3270"/>
    <x v="3262"/>
    <x v="8"/>
    <x v="136"/>
    <x v="3105"/>
    <n v="4"/>
    <n v="1"/>
    <x v="0"/>
    <x v="11"/>
    <x v="0"/>
    <x v="7"/>
  </r>
  <r>
    <x v="3271"/>
    <x v="3263"/>
    <x v="114"/>
    <x v="92"/>
    <x v="3106"/>
    <n v="5"/>
    <n v="2"/>
    <x v="2"/>
    <x v="7"/>
    <x v="0"/>
    <x v="2"/>
  </r>
  <r>
    <x v="3272"/>
    <x v="3264"/>
    <x v="117"/>
    <x v="166"/>
    <x v="1978"/>
    <n v="3"/>
    <n v="1"/>
    <x v="0"/>
    <x v="5"/>
    <x v="0"/>
    <x v="5"/>
  </r>
  <r>
    <x v="3273"/>
    <x v="3265"/>
    <x v="416"/>
    <x v="15"/>
    <x v="3107"/>
    <n v="5"/>
    <n v="5"/>
    <x v="4"/>
    <x v="10"/>
    <x v="0"/>
    <x v="1"/>
  </r>
  <r>
    <x v="3274"/>
    <x v="3266"/>
    <x v="93"/>
    <x v="255"/>
    <x v="579"/>
    <n v="2"/>
    <n v="1"/>
    <x v="0"/>
    <x v="0"/>
    <x v="0"/>
    <x v="0"/>
  </r>
  <r>
    <x v="3275"/>
    <x v="3267"/>
    <x v="48"/>
    <x v="195"/>
    <x v="3108"/>
    <n v="2"/>
    <n v="1"/>
    <x v="0"/>
    <x v="0"/>
    <x v="0"/>
    <x v="0"/>
  </r>
  <r>
    <x v="3276"/>
    <x v="3268"/>
    <x v="196"/>
    <x v="74"/>
    <x v="3109"/>
    <n v="5"/>
    <n v="4"/>
    <x v="1"/>
    <x v="1"/>
    <x v="0"/>
    <x v="1"/>
  </r>
  <r>
    <x v="3277"/>
    <x v="3269"/>
    <x v="7"/>
    <x v="236"/>
    <x v="3110"/>
    <n v="5"/>
    <n v="1"/>
    <x v="2"/>
    <x v="2"/>
    <x v="0"/>
    <x v="2"/>
  </r>
  <r>
    <x v="3278"/>
    <x v="3270"/>
    <x v="45"/>
    <x v="156"/>
    <x v="3111"/>
    <n v="2"/>
    <n v="1"/>
    <x v="2"/>
    <x v="22"/>
    <x v="0"/>
    <x v="0"/>
  </r>
  <r>
    <x v="3279"/>
    <x v="3271"/>
    <x v="212"/>
    <x v="62"/>
    <x v="3112"/>
    <n v="5"/>
    <n v="3"/>
    <x v="2"/>
    <x v="31"/>
    <x v="0"/>
    <x v="2"/>
  </r>
  <r>
    <x v="3280"/>
    <x v="3272"/>
    <x v="341"/>
    <x v="10"/>
    <x v="3113"/>
    <n v="5"/>
    <n v="5"/>
    <x v="4"/>
    <x v="10"/>
    <x v="0"/>
    <x v="1"/>
  </r>
  <r>
    <x v="3281"/>
    <x v="3273"/>
    <x v="63"/>
    <x v="62"/>
    <x v="3114"/>
    <n v="5"/>
    <n v="1"/>
    <x v="0"/>
    <x v="9"/>
    <x v="0"/>
    <x v="6"/>
  </r>
  <r>
    <x v="3282"/>
    <x v="3274"/>
    <x v="182"/>
    <x v="119"/>
    <x v="1154"/>
    <n v="5"/>
    <n v="1"/>
    <x v="0"/>
    <x v="9"/>
    <x v="0"/>
    <x v="6"/>
  </r>
  <r>
    <x v="3283"/>
    <x v="3275"/>
    <x v="240"/>
    <x v="65"/>
    <x v="3115"/>
    <n v="5"/>
    <n v="3"/>
    <x v="4"/>
    <x v="32"/>
    <x v="0"/>
    <x v="1"/>
  </r>
  <r>
    <x v="3284"/>
    <x v="3276"/>
    <x v="215"/>
    <x v="205"/>
    <x v="3116"/>
    <n v="5"/>
    <n v="2"/>
    <x v="0"/>
    <x v="12"/>
    <x v="0"/>
    <x v="2"/>
  </r>
  <r>
    <x v="3285"/>
    <x v="3277"/>
    <x v="105"/>
    <x v="184"/>
    <x v="3117"/>
    <n v="5"/>
    <n v="1"/>
    <x v="2"/>
    <x v="2"/>
    <x v="0"/>
    <x v="2"/>
  </r>
  <r>
    <x v="3286"/>
    <x v="3278"/>
    <x v="58"/>
    <x v="45"/>
    <x v="3118"/>
    <n v="5"/>
    <n v="1"/>
    <x v="0"/>
    <x v="9"/>
    <x v="0"/>
    <x v="6"/>
  </r>
  <r>
    <x v="3287"/>
    <x v="3279"/>
    <x v="358"/>
    <x v="1"/>
    <x v="3119"/>
    <n v="5"/>
    <n v="5"/>
    <x v="4"/>
    <x v="10"/>
    <x v="0"/>
    <x v="1"/>
  </r>
  <r>
    <x v="3288"/>
    <x v="3280"/>
    <x v="124"/>
    <x v="224"/>
    <x v="3120"/>
    <n v="4"/>
    <n v="2"/>
    <x v="0"/>
    <x v="20"/>
    <x v="0"/>
    <x v="2"/>
  </r>
  <r>
    <x v="3289"/>
    <x v="3281"/>
    <x v="11"/>
    <x v="111"/>
    <x v="3121"/>
    <n v="1"/>
    <n v="1"/>
    <x v="0"/>
    <x v="18"/>
    <x v="0"/>
    <x v="0"/>
  </r>
  <r>
    <x v="3290"/>
    <x v="3282"/>
    <x v="259"/>
    <x v="65"/>
    <x v="3122"/>
    <n v="5"/>
    <n v="4"/>
    <x v="4"/>
    <x v="23"/>
    <x v="0"/>
    <x v="1"/>
  </r>
  <r>
    <x v="3291"/>
    <x v="3283"/>
    <x v="122"/>
    <x v="92"/>
    <x v="3123"/>
    <n v="5"/>
    <n v="1"/>
    <x v="0"/>
    <x v="9"/>
    <x v="0"/>
    <x v="6"/>
  </r>
  <r>
    <x v="3292"/>
    <x v="3284"/>
    <x v="98"/>
    <x v="251"/>
    <x v="3124"/>
    <n v="4"/>
    <n v="3"/>
    <x v="1"/>
    <x v="36"/>
    <x v="0"/>
    <x v="2"/>
  </r>
  <r>
    <x v="3293"/>
    <x v="3285"/>
    <x v="37"/>
    <x v="96"/>
    <x v="3125"/>
    <n v="5"/>
    <n v="1"/>
    <x v="0"/>
    <x v="9"/>
    <x v="0"/>
    <x v="6"/>
  </r>
  <r>
    <x v="3294"/>
    <x v="3286"/>
    <x v="5"/>
    <x v="15"/>
    <x v="3126"/>
    <n v="5"/>
    <n v="2"/>
    <x v="2"/>
    <x v="7"/>
    <x v="0"/>
    <x v="2"/>
  </r>
  <r>
    <x v="3295"/>
    <x v="3287"/>
    <x v="417"/>
    <x v="75"/>
    <x v="3127"/>
    <n v="5"/>
    <n v="5"/>
    <x v="4"/>
    <x v="10"/>
    <x v="0"/>
    <x v="1"/>
  </r>
  <r>
    <x v="3296"/>
    <x v="3288"/>
    <x v="61"/>
    <x v="162"/>
    <x v="3128"/>
    <n v="2"/>
    <n v="1"/>
    <x v="0"/>
    <x v="0"/>
    <x v="0"/>
    <x v="0"/>
  </r>
  <r>
    <x v="3297"/>
    <x v="3289"/>
    <x v="58"/>
    <x v="62"/>
    <x v="3129"/>
    <n v="5"/>
    <n v="1"/>
    <x v="0"/>
    <x v="9"/>
    <x v="0"/>
    <x v="6"/>
  </r>
  <r>
    <x v="3298"/>
    <x v="3290"/>
    <x v="308"/>
    <x v="11"/>
    <x v="3130"/>
    <n v="5"/>
    <n v="5"/>
    <x v="3"/>
    <x v="25"/>
    <x v="0"/>
    <x v="1"/>
  </r>
  <r>
    <x v="3299"/>
    <x v="3291"/>
    <x v="181"/>
    <x v="111"/>
    <x v="3131"/>
    <n v="1"/>
    <n v="2"/>
    <x v="0"/>
    <x v="59"/>
    <x v="0"/>
    <x v="0"/>
  </r>
  <r>
    <x v="3300"/>
    <x v="3292"/>
    <x v="24"/>
    <x v="118"/>
    <x v="3132"/>
    <n v="4"/>
    <n v="1"/>
    <x v="0"/>
    <x v="11"/>
    <x v="0"/>
    <x v="7"/>
  </r>
  <r>
    <x v="3301"/>
    <x v="3293"/>
    <x v="159"/>
    <x v="54"/>
    <x v="3133"/>
    <n v="5"/>
    <n v="3"/>
    <x v="3"/>
    <x v="19"/>
    <x v="0"/>
    <x v="1"/>
  </r>
  <r>
    <x v="3302"/>
    <x v="3294"/>
    <x v="109"/>
    <x v="273"/>
    <x v="3134"/>
    <n v="4"/>
    <n v="3"/>
    <x v="4"/>
    <x v="27"/>
    <x v="0"/>
    <x v="1"/>
  </r>
  <r>
    <x v="3303"/>
    <x v="3295"/>
    <x v="117"/>
    <x v="149"/>
    <x v="3135"/>
    <n v="5"/>
    <n v="1"/>
    <x v="0"/>
    <x v="9"/>
    <x v="0"/>
    <x v="6"/>
  </r>
  <r>
    <x v="3304"/>
    <x v="3296"/>
    <x v="124"/>
    <x v="81"/>
    <x v="3136"/>
    <n v="5"/>
    <n v="2"/>
    <x v="2"/>
    <x v="7"/>
    <x v="0"/>
    <x v="2"/>
  </r>
  <r>
    <x v="3305"/>
    <x v="3297"/>
    <x v="60"/>
    <x v="163"/>
    <x v="3137"/>
    <n v="3"/>
    <n v="2"/>
    <x v="2"/>
    <x v="17"/>
    <x v="0"/>
    <x v="5"/>
  </r>
  <r>
    <x v="3306"/>
    <x v="3298"/>
    <x v="131"/>
    <x v="214"/>
    <x v="3138"/>
    <n v="4"/>
    <n v="2"/>
    <x v="2"/>
    <x v="29"/>
    <x v="0"/>
    <x v="2"/>
  </r>
  <r>
    <x v="3307"/>
    <x v="3299"/>
    <x v="168"/>
    <x v="84"/>
    <x v="3139"/>
    <n v="4"/>
    <n v="2"/>
    <x v="2"/>
    <x v="29"/>
    <x v="0"/>
    <x v="2"/>
  </r>
  <r>
    <x v="3308"/>
    <x v="3300"/>
    <x v="16"/>
    <x v="59"/>
    <x v="3140"/>
    <n v="4"/>
    <n v="1"/>
    <x v="0"/>
    <x v="11"/>
    <x v="0"/>
    <x v="7"/>
  </r>
  <r>
    <x v="3309"/>
    <x v="3301"/>
    <x v="224"/>
    <x v="81"/>
    <x v="3141"/>
    <n v="5"/>
    <n v="3"/>
    <x v="2"/>
    <x v="31"/>
    <x v="0"/>
    <x v="2"/>
  </r>
  <r>
    <x v="3310"/>
    <x v="3302"/>
    <x v="58"/>
    <x v="150"/>
    <x v="1360"/>
    <n v="3"/>
    <n v="1"/>
    <x v="0"/>
    <x v="5"/>
    <x v="0"/>
    <x v="5"/>
  </r>
  <r>
    <x v="3311"/>
    <x v="3303"/>
    <x v="43"/>
    <x v="18"/>
    <x v="3142"/>
    <n v="5"/>
    <n v="1"/>
    <x v="0"/>
    <x v="9"/>
    <x v="0"/>
    <x v="6"/>
  </r>
  <r>
    <x v="3312"/>
    <x v="3304"/>
    <x v="86"/>
    <x v="153"/>
    <x v="3143"/>
    <n v="1"/>
    <n v="1"/>
    <x v="0"/>
    <x v="18"/>
    <x v="0"/>
    <x v="0"/>
  </r>
  <r>
    <x v="3313"/>
    <x v="3305"/>
    <x v="418"/>
    <x v="96"/>
    <x v="3144"/>
    <n v="5"/>
    <n v="5"/>
    <x v="4"/>
    <x v="10"/>
    <x v="0"/>
    <x v="1"/>
  </r>
  <r>
    <x v="3314"/>
    <x v="3306"/>
    <x v="419"/>
    <x v="60"/>
    <x v="3145"/>
    <n v="5"/>
    <n v="5"/>
    <x v="4"/>
    <x v="10"/>
    <x v="0"/>
    <x v="1"/>
  </r>
  <r>
    <x v="3315"/>
    <x v="3307"/>
    <x v="43"/>
    <x v="214"/>
    <x v="3146"/>
    <n v="4"/>
    <n v="1"/>
    <x v="0"/>
    <x v="11"/>
    <x v="0"/>
    <x v="7"/>
  </r>
  <r>
    <x v="3316"/>
    <x v="3308"/>
    <x v="5"/>
    <x v="1"/>
    <x v="3147"/>
    <n v="5"/>
    <n v="2"/>
    <x v="1"/>
    <x v="16"/>
    <x v="0"/>
    <x v="2"/>
  </r>
  <r>
    <x v="3317"/>
    <x v="3309"/>
    <x v="65"/>
    <x v="65"/>
    <x v="3148"/>
    <n v="5"/>
    <n v="4"/>
    <x v="1"/>
    <x v="1"/>
    <x v="0"/>
    <x v="1"/>
  </r>
  <r>
    <x v="3318"/>
    <x v="3310"/>
    <x v="63"/>
    <x v="50"/>
    <x v="3149"/>
    <n v="4"/>
    <n v="1"/>
    <x v="0"/>
    <x v="11"/>
    <x v="0"/>
    <x v="7"/>
  </r>
  <r>
    <x v="3319"/>
    <x v="3311"/>
    <x v="71"/>
    <x v="101"/>
    <x v="3150"/>
    <n v="3"/>
    <n v="1"/>
    <x v="0"/>
    <x v="5"/>
    <x v="0"/>
    <x v="5"/>
  </r>
  <r>
    <x v="3320"/>
    <x v="3312"/>
    <x v="63"/>
    <x v="31"/>
    <x v="1144"/>
    <n v="5"/>
    <n v="1"/>
    <x v="0"/>
    <x v="9"/>
    <x v="0"/>
    <x v="6"/>
  </r>
  <r>
    <x v="3321"/>
    <x v="3313"/>
    <x v="43"/>
    <x v="79"/>
    <x v="3151"/>
    <n v="5"/>
    <n v="1"/>
    <x v="0"/>
    <x v="9"/>
    <x v="0"/>
    <x v="6"/>
  </r>
  <r>
    <x v="3322"/>
    <x v="3314"/>
    <x v="64"/>
    <x v="19"/>
    <x v="3152"/>
    <n v="5"/>
    <n v="1"/>
    <x v="0"/>
    <x v="9"/>
    <x v="0"/>
    <x v="6"/>
  </r>
  <r>
    <x v="3323"/>
    <x v="3315"/>
    <x v="66"/>
    <x v="201"/>
    <x v="3153"/>
    <n v="4"/>
    <n v="1"/>
    <x v="0"/>
    <x v="11"/>
    <x v="0"/>
    <x v="7"/>
  </r>
  <r>
    <x v="3324"/>
    <x v="3316"/>
    <x v="18"/>
    <x v="64"/>
    <x v="3154"/>
    <n v="4"/>
    <n v="1"/>
    <x v="0"/>
    <x v="11"/>
    <x v="0"/>
    <x v="7"/>
  </r>
  <r>
    <x v="3325"/>
    <x v="3317"/>
    <x v="16"/>
    <x v="79"/>
    <x v="3155"/>
    <n v="5"/>
    <n v="1"/>
    <x v="0"/>
    <x v="9"/>
    <x v="0"/>
    <x v="6"/>
  </r>
  <r>
    <x v="3326"/>
    <x v="3318"/>
    <x v="61"/>
    <x v="28"/>
    <x v="3156"/>
    <n v="3"/>
    <n v="1"/>
    <x v="0"/>
    <x v="5"/>
    <x v="0"/>
    <x v="5"/>
  </r>
  <r>
    <x v="3327"/>
    <x v="3319"/>
    <x v="135"/>
    <x v="11"/>
    <x v="3157"/>
    <n v="5"/>
    <n v="1"/>
    <x v="0"/>
    <x v="9"/>
    <x v="0"/>
    <x v="6"/>
  </r>
  <r>
    <x v="3328"/>
    <x v="3320"/>
    <x v="117"/>
    <x v="101"/>
    <x v="3158"/>
    <n v="3"/>
    <n v="1"/>
    <x v="0"/>
    <x v="5"/>
    <x v="0"/>
    <x v="5"/>
  </r>
  <r>
    <x v="3329"/>
    <x v="3321"/>
    <x v="14"/>
    <x v="121"/>
    <x v="3159"/>
    <n v="4"/>
    <n v="1"/>
    <x v="0"/>
    <x v="11"/>
    <x v="0"/>
    <x v="7"/>
  </r>
  <r>
    <x v="3330"/>
    <x v="3322"/>
    <x v="18"/>
    <x v="88"/>
    <x v="3160"/>
    <n v="5"/>
    <n v="1"/>
    <x v="0"/>
    <x v="9"/>
    <x v="0"/>
    <x v="6"/>
  </r>
  <r>
    <x v="3331"/>
    <x v="3323"/>
    <x v="254"/>
    <x v="112"/>
    <x v="3161"/>
    <n v="5"/>
    <n v="3"/>
    <x v="4"/>
    <x v="32"/>
    <x v="0"/>
    <x v="1"/>
  </r>
  <r>
    <x v="3332"/>
    <x v="3324"/>
    <x v="63"/>
    <x v="93"/>
    <x v="3162"/>
    <n v="3"/>
    <n v="1"/>
    <x v="2"/>
    <x v="6"/>
    <x v="0"/>
    <x v="5"/>
  </r>
  <r>
    <x v="3333"/>
    <x v="3325"/>
    <x v="318"/>
    <x v="96"/>
    <x v="3163"/>
    <n v="5"/>
    <n v="5"/>
    <x v="4"/>
    <x v="10"/>
    <x v="0"/>
    <x v="1"/>
  </r>
  <r>
    <x v="3334"/>
    <x v="3326"/>
    <x v="250"/>
    <x v="5"/>
    <x v="3164"/>
    <n v="5"/>
    <n v="3"/>
    <x v="0"/>
    <x v="60"/>
    <x v="0"/>
    <x v="2"/>
  </r>
  <r>
    <x v="3335"/>
    <x v="3327"/>
    <x v="33"/>
    <x v="135"/>
    <x v="3165"/>
    <n v="5"/>
    <n v="2"/>
    <x v="2"/>
    <x v="7"/>
    <x v="0"/>
    <x v="2"/>
  </r>
  <r>
    <x v="3336"/>
    <x v="3328"/>
    <x v="420"/>
    <x v="57"/>
    <x v="3166"/>
    <n v="5"/>
    <n v="5"/>
    <x v="4"/>
    <x v="10"/>
    <x v="0"/>
    <x v="1"/>
  </r>
  <r>
    <x v="3337"/>
    <x v="3329"/>
    <x v="18"/>
    <x v="97"/>
    <x v="3167"/>
    <n v="5"/>
    <n v="1"/>
    <x v="0"/>
    <x v="9"/>
    <x v="0"/>
    <x v="6"/>
  </r>
  <r>
    <x v="3338"/>
    <x v="3330"/>
    <x v="61"/>
    <x v="56"/>
    <x v="3168"/>
    <n v="5"/>
    <n v="1"/>
    <x v="0"/>
    <x v="9"/>
    <x v="0"/>
    <x v="6"/>
  </r>
  <r>
    <x v="3339"/>
    <x v="3331"/>
    <x v="22"/>
    <x v="13"/>
    <x v="953"/>
    <n v="5"/>
    <n v="1"/>
    <x v="0"/>
    <x v="9"/>
    <x v="0"/>
    <x v="6"/>
  </r>
  <r>
    <x v="3340"/>
    <x v="3332"/>
    <x v="66"/>
    <x v="292"/>
    <x v="3169"/>
    <n v="3"/>
    <n v="1"/>
    <x v="0"/>
    <x v="5"/>
    <x v="0"/>
    <x v="5"/>
  </r>
  <r>
    <x v="3341"/>
    <x v="3333"/>
    <x v="11"/>
    <x v="290"/>
    <x v="2340"/>
    <n v="2"/>
    <n v="1"/>
    <x v="0"/>
    <x v="0"/>
    <x v="0"/>
    <x v="0"/>
  </r>
  <r>
    <x v="3342"/>
    <x v="3334"/>
    <x v="88"/>
    <x v="18"/>
    <x v="3170"/>
    <n v="5"/>
    <n v="1"/>
    <x v="0"/>
    <x v="9"/>
    <x v="0"/>
    <x v="6"/>
  </r>
  <r>
    <x v="3343"/>
    <x v="3335"/>
    <x v="139"/>
    <x v="65"/>
    <x v="3171"/>
    <n v="5"/>
    <n v="1"/>
    <x v="0"/>
    <x v="9"/>
    <x v="0"/>
    <x v="6"/>
  </r>
  <r>
    <x v="3344"/>
    <x v="3336"/>
    <x v="11"/>
    <x v="81"/>
    <x v="3172"/>
    <n v="5"/>
    <n v="1"/>
    <x v="0"/>
    <x v="9"/>
    <x v="0"/>
    <x v="6"/>
  </r>
  <r>
    <x v="3345"/>
    <x v="3337"/>
    <x v="0"/>
    <x v="60"/>
    <x v="3173"/>
    <n v="5"/>
    <n v="1"/>
    <x v="0"/>
    <x v="9"/>
    <x v="0"/>
    <x v="6"/>
  </r>
  <r>
    <x v="3346"/>
    <x v="3338"/>
    <x v="8"/>
    <x v="61"/>
    <x v="2207"/>
    <n v="1"/>
    <n v="1"/>
    <x v="0"/>
    <x v="18"/>
    <x v="0"/>
    <x v="0"/>
  </r>
  <r>
    <x v="3347"/>
    <x v="3339"/>
    <x v="72"/>
    <x v="116"/>
    <x v="3174"/>
    <n v="4"/>
    <n v="2"/>
    <x v="2"/>
    <x v="29"/>
    <x v="0"/>
    <x v="2"/>
  </r>
  <r>
    <x v="3348"/>
    <x v="3340"/>
    <x v="66"/>
    <x v="89"/>
    <x v="3175"/>
    <n v="5"/>
    <n v="1"/>
    <x v="0"/>
    <x v="9"/>
    <x v="0"/>
    <x v="6"/>
  </r>
  <r>
    <x v="3349"/>
    <x v="3341"/>
    <x v="43"/>
    <x v="75"/>
    <x v="3176"/>
    <n v="5"/>
    <n v="1"/>
    <x v="0"/>
    <x v="9"/>
    <x v="0"/>
    <x v="6"/>
  </r>
  <r>
    <x v="3350"/>
    <x v="3342"/>
    <x v="18"/>
    <x v="295"/>
    <x v="3177"/>
    <n v="4"/>
    <n v="1"/>
    <x v="0"/>
    <x v="11"/>
    <x v="0"/>
    <x v="7"/>
  </r>
  <r>
    <x v="3351"/>
    <x v="3343"/>
    <x v="13"/>
    <x v="9"/>
    <x v="3178"/>
    <n v="5"/>
    <n v="3"/>
    <x v="2"/>
    <x v="31"/>
    <x v="0"/>
    <x v="2"/>
  </r>
  <r>
    <x v="3352"/>
    <x v="3344"/>
    <x v="217"/>
    <x v="9"/>
    <x v="3179"/>
    <n v="5"/>
    <n v="3"/>
    <x v="3"/>
    <x v="19"/>
    <x v="0"/>
    <x v="1"/>
  </r>
  <r>
    <x v="3353"/>
    <x v="3345"/>
    <x v="95"/>
    <x v="87"/>
    <x v="2579"/>
    <n v="5"/>
    <n v="1"/>
    <x v="0"/>
    <x v="9"/>
    <x v="0"/>
    <x v="6"/>
  </r>
  <r>
    <x v="3354"/>
    <x v="3346"/>
    <x v="421"/>
    <x v="18"/>
    <x v="3180"/>
    <n v="5"/>
    <n v="5"/>
    <x v="4"/>
    <x v="10"/>
    <x v="0"/>
    <x v="1"/>
  </r>
  <r>
    <x v="3355"/>
    <x v="3347"/>
    <x v="173"/>
    <x v="135"/>
    <x v="3181"/>
    <n v="5"/>
    <n v="3"/>
    <x v="1"/>
    <x v="8"/>
    <x v="0"/>
    <x v="2"/>
  </r>
  <r>
    <x v="3356"/>
    <x v="3348"/>
    <x v="35"/>
    <x v="188"/>
    <x v="3182"/>
    <n v="5"/>
    <n v="3"/>
    <x v="1"/>
    <x v="8"/>
    <x v="0"/>
    <x v="2"/>
  </r>
  <r>
    <x v="3357"/>
    <x v="3349"/>
    <x v="38"/>
    <x v="48"/>
    <x v="3183"/>
    <n v="5"/>
    <n v="1"/>
    <x v="0"/>
    <x v="9"/>
    <x v="0"/>
    <x v="6"/>
  </r>
  <r>
    <x v="3358"/>
    <x v="3350"/>
    <x v="422"/>
    <x v="74"/>
    <x v="3184"/>
    <n v="5"/>
    <n v="4"/>
    <x v="3"/>
    <x v="30"/>
    <x v="0"/>
    <x v="1"/>
  </r>
  <r>
    <x v="3359"/>
    <x v="3351"/>
    <x v="93"/>
    <x v="46"/>
    <x v="574"/>
    <n v="5"/>
    <n v="1"/>
    <x v="0"/>
    <x v="9"/>
    <x v="0"/>
    <x v="6"/>
  </r>
  <r>
    <x v="3360"/>
    <x v="3352"/>
    <x v="51"/>
    <x v="46"/>
    <x v="3185"/>
    <n v="5"/>
    <n v="1"/>
    <x v="0"/>
    <x v="9"/>
    <x v="0"/>
    <x v="6"/>
  </r>
  <r>
    <x v="3361"/>
    <x v="3353"/>
    <x v="71"/>
    <x v="240"/>
    <x v="3186"/>
    <n v="3"/>
    <n v="1"/>
    <x v="0"/>
    <x v="5"/>
    <x v="0"/>
    <x v="5"/>
  </r>
  <r>
    <x v="3362"/>
    <x v="3354"/>
    <x v="63"/>
    <x v="109"/>
    <x v="3187"/>
    <n v="5"/>
    <n v="1"/>
    <x v="0"/>
    <x v="9"/>
    <x v="0"/>
    <x v="6"/>
  </r>
  <r>
    <x v="3363"/>
    <x v="3355"/>
    <x v="132"/>
    <x v="31"/>
    <x v="3188"/>
    <n v="5"/>
    <n v="2"/>
    <x v="1"/>
    <x v="16"/>
    <x v="0"/>
    <x v="2"/>
  </r>
  <r>
    <x v="3364"/>
    <x v="3356"/>
    <x v="150"/>
    <x v="35"/>
    <x v="3189"/>
    <n v="5"/>
    <n v="1"/>
    <x v="0"/>
    <x v="9"/>
    <x v="0"/>
    <x v="6"/>
  </r>
  <r>
    <x v="3365"/>
    <x v="3357"/>
    <x v="235"/>
    <x v="53"/>
    <x v="3190"/>
    <n v="3"/>
    <n v="3"/>
    <x v="1"/>
    <x v="56"/>
    <x v="0"/>
    <x v="9"/>
  </r>
  <r>
    <x v="3366"/>
    <x v="3358"/>
    <x v="287"/>
    <x v="11"/>
    <x v="3191"/>
    <n v="5"/>
    <n v="4"/>
    <x v="3"/>
    <x v="30"/>
    <x v="0"/>
    <x v="1"/>
  </r>
  <r>
    <x v="3367"/>
    <x v="3359"/>
    <x v="132"/>
    <x v="11"/>
    <x v="3192"/>
    <n v="5"/>
    <n v="2"/>
    <x v="1"/>
    <x v="16"/>
    <x v="0"/>
    <x v="2"/>
  </r>
  <r>
    <x v="3368"/>
    <x v="3360"/>
    <x v="137"/>
    <x v="61"/>
    <x v="3193"/>
    <n v="1"/>
    <n v="1"/>
    <x v="0"/>
    <x v="18"/>
    <x v="0"/>
    <x v="0"/>
  </r>
  <r>
    <x v="3369"/>
    <x v="3361"/>
    <x v="94"/>
    <x v="135"/>
    <x v="3194"/>
    <n v="5"/>
    <n v="2"/>
    <x v="0"/>
    <x v="12"/>
    <x v="0"/>
    <x v="2"/>
  </r>
  <r>
    <x v="3370"/>
    <x v="3362"/>
    <x v="239"/>
    <x v="300"/>
    <x v="3195"/>
    <n v="2"/>
    <n v="1"/>
    <x v="2"/>
    <x v="22"/>
    <x v="0"/>
    <x v="0"/>
  </r>
  <r>
    <x v="3371"/>
    <x v="3363"/>
    <x v="125"/>
    <x v="82"/>
    <x v="3196"/>
    <n v="5"/>
    <n v="3"/>
    <x v="2"/>
    <x v="31"/>
    <x v="0"/>
    <x v="2"/>
  </r>
  <r>
    <x v="3372"/>
    <x v="3364"/>
    <x v="184"/>
    <x v="12"/>
    <x v="3197"/>
    <n v="5"/>
    <n v="3"/>
    <x v="1"/>
    <x v="8"/>
    <x v="0"/>
    <x v="2"/>
  </r>
  <r>
    <x v="3373"/>
    <x v="3365"/>
    <x v="183"/>
    <x v="54"/>
    <x v="3198"/>
    <n v="5"/>
    <n v="2"/>
    <x v="4"/>
    <x v="4"/>
    <x v="0"/>
    <x v="4"/>
  </r>
  <r>
    <x v="3374"/>
    <x v="3366"/>
    <x v="239"/>
    <x v="145"/>
    <x v="3199"/>
    <n v="4"/>
    <n v="1"/>
    <x v="2"/>
    <x v="21"/>
    <x v="0"/>
    <x v="2"/>
  </r>
  <r>
    <x v="3375"/>
    <x v="3367"/>
    <x v="124"/>
    <x v="75"/>
    <x v="3200"/>
    <n v="5"/>
    <n v="2"/>
    <x v="0"/>
    <x v="12"/>
    <x v="0"/>
    <x v="2"/>
  </r>
  <r>
    <x v="3376"/>
    <x v="3368"/>
    <x v="423"/>
    <x v="18"/>
    <x v="3201"/>
    <n v="5"/>
    <n v="5"/>
    <x v="4"/>
    <x v="10"/>
    <x v="0"/>
    <x v="1"/>
  </r>
  <r>
    <x v="3377"/>
    <x v="3369"/>
    <x v="282"/>
    <x v="78"/>
    <x v="3202"/>
    <n v="5"/>
    <n v="4"/>
    <x v="4"/>
    <x v="23"/>
    <x v="0"/>
    <x v="1"/>
  </r>
  <r>
    <x v="3378"/>
    <x v="3370"/>
    <x v="266"/>
    <x v="26"/>
    <x v="3203"/>
    <n v="5"/>
    <n v="2"/>
    <x v="2"/>
    <x v="7"/>
    <x v="0"/>
    <x v="2"/>
  </r>
  <r>
    <x v="3379"/>
    <x v="3371"/>
    <x v="192"/>
    <x v="75"/>
    <x v="3204"/>
    <n v="5"/>
    <n v="3"/>
    <x v="3"/>
    <x v="19"/>
    <x v="0"/>
    <x v="1"/>
  </r>
  <r>
    <x v="3380"/>
    <x v="3372"/>
    <x v="11"/>
    <x v="135"/>
    <x v="3205"/>
    <n v="5"/>
    <n v="1"/>
    <x v="0"/>
    <x v="9"/>
    <x v="0"/>
    <x v="6"/>
  </r>
  <r>
    <x v="3381"/>
    <x v="3373"/>
    <x v="388"/>
    <x v="18"/>
    <x v="3206"/>
    <n v="5"/>
    <n v="5"/>
    <x v="4"/>
    <x v="10"/>
    <x v="0"/>
    <x v="1"/>
  </r>
  <r>
    <x v="3382"/>
    <x v="3374"/>
    <x v="28"/>
    <x v="81"/>
    <x v="3207"/>
    <n v="5"/>
    <n v="2"/>
    <x v="1"/>
    <x v="16"/>
    <x v="0"/>
    <x v="2"/>
  </r>
  <r>
    <x v="3383"/>
    <x v="3375"/>
    <x v="66"/>
    <x v="164"/>
    <x v="2982"/>
    <n v="2"/>
    <n v="1"/>
    <x v="0"/>
    <x v="0"/>
    <x v="0"/>
    <x v="0"/>
  </r>
  <r>
    <x v="3384"/>
    <x v="3376"/>
    <x v="71"/>
    <x v="5"/>
    <x v="3208"/>
    <n v="5"/>
    <n v="1"/>
    <x v="0"/>
    <x v="9"/>
    <x v="0"/>
    <x v="6"/>
  </r>
  <r>
    <x v="3385"/>
    <x v="3377"/>
    <x v="107"/>
    <x v="55"/>
    <x v="3209"/>
    <n v="5"/>
    <n v="1"/>
    <x v="2"/>
    <x v="2"/>
    <x v="0"/>
    <x v="2"/>
  </r>
  <r>
    <x v="3386"/>
    <x v="3378"/>
    <x v="226"/>
    <x v="81"/>
    <x v="3210"/>
    <n v="5"/>
    <n v="3"/>
    <x v="2"/>
    <x v="31"/>
    <x v="0"/>
    <x v="2"/>
  </r>
  <r>
    <x v="3387"/>
    <x v="3379"/>
    <x v="139"/>
    <x v="115"/>
    <x v="3211"/>
    <n v="2"/>
    <n v="1"/>
    <x v="0"/>
    <x v="0"/>
    <x v="0"/>
    <x v="0"/>
  </r>
  <r>
    <x v="3388"/>
    <x v="3380"/>
    <x v="140"/>
    <x v="40"/>
    <x v="3212"/>
    <n v="5"/>
    <n v="3"/>
    <x v="2"/>
    <x v="31"/>
    <x v="0"/>
    <x v="2"/>
  </r>
  <r>
    <x v="3389"/>
    <x v="3381"/>
    <x v="298"/>
    <x v="64"/>
    <x v="3213"/>
    <n v="4"/>
    <n v="5"/>
    <x v="4"/>
    <x v="45"/>
    <x v="0"/>
    <x v="1"/>
  </r>
  <r>
    <x v="3390"/>
    <x v="3382"/>
    <x v="124"/>
    <x v="199"/>
    <x v="3214"/>
    <n v="5"/>
    <n v="2"/>
    <x v="0"/>
    <x v="12"/>
    <x v="0"/>
    <x v="2"/>
  </r>
  <r>
    <x v="3391"/>
    <x v="3383"/>
    <x v="424"/>
    <x v="188"/>
    <x v="3215"/>
    <n v="5"/>
    <n v="5"/>
    <x v="4"/>
    <x v="10"/>
    <x v="0"/>
    <x v="1"/>
  </r>
  <r>
    <x v="3392"/>
    <x v="3384"/>
    <x v="114"/>
    <x v="27"/>
    <x v="3216"/>
    <n v="5"/>
    <n v="2"/>
    <x v="2"/>
    <x v="7"/>
    <x v="0"/>
    <x v="2"/>
  </r>
  <r>
    <x v="3393"/>
    <x v="3385"/>
    <x v="22"/>
    <x v="130"/>
    <x v="3217"/>
    <n v="1"/>
    <n v="1"/>
    <x v="0"/>
    <x v="18"/>
    <x v="0"/>
    <x v="0"/>
  </r>
  <r>
    <x v="3394"/>
    <x v="3386"/>
    <x v="38"/>
    <x v="120"/>
    <x v="3218"/>
    <n v="4"/>
    <n v="1"/>
    <x v="0"/>
    <x v="11"/>
    <x v="0"/>
    <x v="7"/>
  </r>
  <r>
    <x v="3395"/>
    <x v="3387"/>
    <x v="425"/>
    <x v="184"/>
    <x v="3219"/>
    <n v="5"/>
    <n v="4"/>
    <x v="1"/>
    <x v="1"/>
    <x v="0"/>
    <x v="1"/>
  </r>
  <r>
    <x v="3396"/>
    <x v="3388"/>
    <x v="25"/>
    <x v="15"/>
    <x v="3220"/>
    <n v="5"/>
    <n v="2"/>
    <x v="0"/>
    <x v="12"/>
    <x v="0"/>
    <x v="2"/>
  </r>
  <r>
    <x v="3397"/>
    <x v="3389"/>
    <x v="39"/>
    <x v="82"/>
    <x v="358"/>
    <n v="5"/>
    <n v="1"/>
    <x v="0"/>
    <x v="9"/>
    <x v="0"/>
    <x v="6"/>
  </r>
  <r>
    <x v="3398"/>
    <x v="3390"/>
    <x v="426"/>
    <x v="78"/>
    <x v="3221"/>
    <n v="5"/>
    <n v="5"/>
    <x v="4"/>
    <x v="10"/>
    <x v="0"/>
    <x v="1"/>
  </r>
  <r>
    <x v="3399"/>
    <x v="3391"/>
    <x v="134"/>
    <x v="68"/>
    <x v="3222"/>
    <n v="5"/>
    <n v="1"/>
    <x v="0"/>
    <x v="9"/>
    <x v="0"/>
    <x v="6"/>
  </r>
  <r>
    <x v="3400"/>
    <x v="3392"/>
    <x v="182"/>
    <x v="11"/>
    <x v="3223"/>
    <n v="5"/>
    <n v="1"/>
    <x v="0"/>
    <x v="9"/>
    <x v="0"/>
    <x v="6"/>
  </r>
  <r>
    <x v="3401"/>
    <x v="3393"/>
    <x v="113"/>
    <x v="183"/>
    <x v="3224"/>
    <n v="5"/>
    <n v="2"/>
    <x v="2"/>
    <x v="7"/>
    <x v="0"/>
    <x v="2"/>
  </r>
  <r>
    <x v="3402"/>
    <x v="3394"/>
    <x v="107"/>
    <x v="23"/>
    <x v="3225"/>
    <n v="5"/>
    <n v="1"/>
    <x v="0"/>
    <x v="9"/>
    <x v="0"/>
    <x v="6"/>
  </r>
  <r>
    <x v="3403"/>
    <x v="3395"/>
    <x v="414"/>
    <x v="96"/>
    <x v="3226"/>
    <n v="5"/>
    <n v="5"/>
    <x v="4"/>
    <x v="10"/>
    <x v="0"/>
    <x v="1"/>
  </r>
  <r>
    <x v="3404"/>
    <x v="3396"/>
    <x v="427"/>
    <x v="13"/>
    <x v="3227"/>
    <n v="5"/>
    <n v="5"/>
    <x v="3"/>
    <x v="25"/>
    <x v="0"/>
    <x v="1"/>
  </r>
  <r>
    <x v="3405"/>
    <x v="3397"/>
    <x v="428"/>
    <x v="188"/>
    <x v="3228"/>
    <n v="5"/>
    <n v="5"/>
    <x v="4"/>
    <x v="10"/>
    <x v="0"/>
    <x v="1"/>
  </r>
  <r>
    <x v="3406"/>
    <x v="3398"/>
    <x v="23"/>
    <x v="117"/>
    <x v="3229"/>
    <n v="3"/>
    <n v="1"/>
    <x v="2"/>
    <x v="6"/>
    <x v="0"/>
    <x v="5"/>
  </r>
  <r>
    <x v="3407"/>
    <x v="3399"/>
    <x v="389"/>
    <x v="27"/>
    <x v="3230"/>
    <n v="5"/>
    <n v="5"/>
    <x v="3"/>
    <x v="25"/>
    <x v="0"/>
    <x v="1"/>
  </r>
  <r>
    <x v="3408"/>
    <x v="3400"/>
    <x v="103"/>
    <x v="142"/>
    <x v="3231"/>
    <n v="3"/>
    <n v="1"/>
    <x v="0"/>
    <x v="5"/>
    <x v="0"/>
    <x v="5"/>
  </r>
  <r>
    <x v="3409"/>
    <x v="3401"/>
    <x v="11"/>
    <x v="146"/>
    <x v="1410"/>
    <n v="4"/>
    <n v="1"/>
    <x v="0"/>
    <x v="11"/>
    <x v="0"/>
    <x v="7"/>
  </r>
  <r>
    <x v="3410"/>
    <x v="3402"/>
    <x v="44"/>
    <x v="15"/>
    <x v="3232"/>
    <n v="5"/>
    <n v="2"/>
    <x v="3"/>
    <x v="3"/>
    <x v="0"/>
    <x v="3"/>
  </r>
  <r>
    <x v="3411"/>
    <x v="3403"/>
    <x v="126"/>
    <x v="182"/>
    <x v="3233"/>
    <n v="5"/>
    <n v="1"/>
    <x v="0"/>
    <x v="9"/>
    <x v="0"/>
    <x v="6"/>
  </r>
  <r>
    <x v="3412"/>
    <x v="3404"/>
    <x v="229"/>
    <x v="251"/>
    <x v="1541"/>
    <n v="4"/>
    <n v="2"/>
    <x v="0"/>
    <x v="20"/>
    <x v="0"/>
    <x v="2"/>
  </r>
  <r>
    <x v="3413"/>
    <x v="3405"/>
    <x v="58"/>
    <x v="16"/>
    <x v="2194"/>
    <n v="4"/>
    <n v="1"/>
    <x v="0"/>
    <x v="11"/>
    <x v="0"/>
    <x v="7"/>
  </r>
  <r>
    <x v="3414"/>
    <x v="3406"/>
    <x v="93"/>
    <x v="74"/>
    <x v="0"/>
    <n v="5"/>
    <n v="1"/>
    <x v="0"/>
    <x v="9"/>
    <x v="0"/>
    <x v="6"/>
  </r>
  <r>
    <x v="3415"/>
    <x v="3407"/>
    <x v="39"/>
    <x v="51"/>
    <x v="3234"/>
    <n v="5"/>
    <n v="1"/>
    <x v="2"/>
    <x v="2"/>
    <x v="0"/>
    <x v="2"/>
  </r>
  <r>
    <x v="3416"/>
    <x v="3408"/>
    <x v="63"/>
    <x v="28"/>
    <x v="3235"/>
    <n v="3"/>
    <n v="1"/>
    <x v="0"/>
    <x v="5"/>
    <x v="0"/>
    <x v="5"/>
  </r>
  <r>
    <x v="3417"/>
    <x v="3409"/>
    <x v="24"/>
    <x v="55"/>
    <x v="1035"/>
    <n v="5"/>
    <n v="1"/>
    <x v="0"/>
    <x v="9"/>
    <x v="0"/>
    <x v="6"/>
  </r>
  <r>
    <x v="3418"/>
    <x v="3410"/>
    <x v="58"/>
    <x v="177"/>
    <x v="3236"/>
    <n v="3"/>
    <n v="1"/>
    <x v="0"/>
    <x v="5"/>
    <x v="0"/>
    <x v="5"/>
  </r>
  <r>
    <x v="3419"/>
    <x v="3411"/>
    <x v="95"/>
    <x v="264"/>
    <x v="3237"/>
    <n v="4"/>
    <n v="1"/>
    <x v="0"/>
    <x v="11"/>
    <x v="0"/>
    <x v="7"/>
  </r>
  <r>
    <x v="3420"/>
    <x v="3412"/>
    <x v="132"/>
    <x v="79"/>
    <x v="3238"/>
    <n v="5"/>
    <n v="2"/>
    <x v="2"/>
    <x v="7"/>
    <x v="0"/>
    <x v="2"/>
  </r>
  <r>
    <x v="3421"/>
    <x v="3413"/>
    <x v="22"/>
    <x v="145"/>
    <x v="3239"/>
    <n v="4"/>
    <n v="1"/>
    <x v="0"/>
    <x v="11"/>
    <x v="0"/>
    <x v="7"/>
  </r>
  <r>
    <x v="3422"/>
    <x v="3414"/>
    <x v="95"/>
    <x v="240"/>
    <x v="663"/>
    <n v="3"/>
    <n v="1"/>
    <x v="0"/>
    <x v="5"/>
    <x v="0"/>
    <x v="5"/>
  </r>
  <r>
    <x v="3423"/>
    <x v="3415"/>
    <x v="63"/>
    <x v="297"/>
    <x v="2287"/>
    <n v="3"/>
    <n v="1"/>
    <x v="0"/>
    <x v="5"/>
    <x v="0"/>
    <x v="5"/>
  </r>
  <r>
    <x v="3424"/>
    <x v="3416"/>
    <x v="2"/>
    <x v="96"/>
    <x v="3240"/>
    <n v="5"/>
    <n v="1"/>
    <x v="0"/>
    <x v="9"/>
    <x v="0"/>
    <x v="6"/>
  </r>
  <r>
    <x v="3425"/>
    <x v="3417"/>
    <x v="103"/>
    <x v="110"/>
    <x v="2019"/>
    <n v="3"/>
    <n v="1"/>
    <x v="0"/>
    <x v="5"/>
    <x v="0"/>
    <x v="5"/>
  </r>
  <r>
    <x v="3426"/>
    <x v="3418"/>
    <x v="2"/>
    <x v="18"/>
    <x v="250"/>
    <n v="5"/>
    <n v="1"/>
    <x v="0"/>
    <x v="9"/>
    <x v="0"/>
    <x v="6"/>
  </r>
  <r>
    <x v="3427"/>
    <x v="3419"/>
    <x v="126"/>
    <x v="88"/>
    <x v="3241"/>
    <n v="5"/>
    <n v="1"/>
    <x v="0"/>
    <x v="9"/>
    <x v="0"/>
    <x v="6"/>
  </r>
  <r>
    <x v="3428"/>
    <x v="3420"/>
    <x v="126"/>
    <x v="1"/>
    <x v="3242"/>
    <n v="5"/>
    <n v="1"/>
    <x v="1"/>
    <x v="24"/>
    <x v="0"/>
    <x v="2"/>
  </r>
  <r>
    <x v="3429"/>
    <x v="3421"/>
    <x v="0"/>
    <x v="85"/>
    <x v="3243"/>
    <n v="2"/>
    <n v="1"/>
    <x v="0"/>
    <x v="0"/>
    <x v="0"/>
    <x v="0"/>
  </r>
  <r>
    <x v="3430"/>
    <x v="3422"/>
    <x v="51"/>
    <x v="87"/>
    <x v="3244"/>
    <n v="5"/>
    <n v="1"/>
    <x v="0"/>
    <x v="9"/>
    <x v="0"/>
    <x v="6"/>
  </r>
  <r>
    <x v="3431"/>
    <x v="3423"/>
    <x v="29"/>
    <x v="15"/>
    <x v="3245"/>
    <n v="5"/>
    <n v="2"/>
    <x v="2"/>
    <x v="7"/>
    <x v="0"/>
    <x v="2"/>
  </r>
  <r>
    <x v="3432"/>
    <x v="3424"/>
    <x v="229"/>
    <x v="222"/>
    <x v="3246"/>
    <n v="2"/>
    <n v="2"/>
    <x v="2"/>
    <x v="14"/>
    <x v="0"/>
    <x v="0"/>
  </r>
  <r>
    <x v="3433"/>
    <x v="3425"/>
    <x v="64"/>
    <x v="205"/>
    <x v="3247"/>
    <n v="5"/>
    <n v="1"/>
    <x v="0"/>
    <x v="9"/>
    <x v="0"/>
    <x v="6"/>
  </r>
  <r>
    <x v="3434"/>
    <x v="3426"/>
    <x v="271"/>
    <x v="188"/>
    <x v="3248"/>
    <n v="5"/>
    <n v="3"/>
    <x v="1"/>
    <x v="8"/>
    <x v="0"/>
    <x v="2"/>
  </r>
  <r>
    <x v="3435"/>
    <x v="3427"/>
    <x v="429"/>
    <x v="43"/>
    <x v="3249"/>
    <n v="5"/>
    <n v="5"/>
    <x v="4"/>
    <x v="10"/>
    <x v="0"/>
    <x v="1"/>
  </r>
  <r>
    <x v="3436"/>
    <x v="3428"/>
    <x v="109"/>
    <x v="76"/>
    <x v="3250"/>
    <n v="5"/>
    <n v="3"/>
    <x v="1"/>
    <x v="8"/>
    <x v="0"/>
    <x v="2"/>
  </r>
  <r>
    <x v="3437"/>
    <x v="3429"/>
    <x v="122"/>
    <x v="75"/>
    <x v="637"/>
    <n v="5"/>
    <n v="1"/>
    <x v="0"/>
    <x v="9"/>
    <x v="0"/>
    <x v="6"/>
  </r>
  <r>
    <x v="3438"/>
    <x v="3430"/>
    <x v="13"/>
    <x v="15"/>
    <x v="3251"/>
    <n v="5"/>
    <n v="3"/>
    <x v="3"/>
    <x v="19"/>
    <x v="0"/>
    <x v="1"/>
  </r>
  <r>
    <x v="3439"/>
    <x v="3431"/>
    <x v="95"/>
    <x v="78"/>
    <x v="3252"/>
    <n v="5"/>
    <n v="1"/>
    <x v="0"/>
    <x v="9"/>
    <x v="0"/>
    <x v="6"/>
  </r>
  <r>
    <x v="3440"/>
    <x v="3432"/>
    <x v="61"/>
    <x v="12"/>
    <x v="3253"/>
    <n v="5"/>
    <n v="1"/>
    <x v="0"/>
    <x v="9"/>
    <x v="0"/>
    <x v="6"/>
  </r>
  <r>
    <x v="3441"/>
    <x v="3433"/>
    <x v="93"/>
    <x v="243"/>
    <x v="1289"/>
    <n v="3"/>
    <n v="1"/>
    <x v="0"/>
    <x v="5"/>
    <x v="0"/>
    <x v="5"/>
  </r>
  <r>
    <x v="3442"/>
    <x v="3434"/>
    <x v="5"/>
    <x v="65"/>
    <x v="3254"/>
    <n v="5"/>
    <n v="2"/>
    <x v="1"/>
    <x v="16"/>
    <x v="0"/>
    <x v="2"/>
  </r>
  <r>
    <x v="3443"/>
    <x v="3435"/>
    <x v="93"/>
    <x v="141"/>
    <x v="2175"/>
    <n v="1"/>
    <n v="1"/>
    <x v="0"/>
    <x v="18"/>
    <x v="0"/>
    <x v="0"/>
  </r>
  <r>
    <x v="3444"/>
    <x v="3436"/>
    <x v="27"/>
    <x v="74"/>
    <x v="3255"/>
    <n v="5"/>
    <n v="1"/>
    <x v="0"/>
    <x v="9"/>
    <x v="0"/>
    <x v="6"/>
  </r>
  <r>
    <x v="3445"/>
    <x v="3437"/>
    <x v="61"/>
    <x v="174"/>
    <x v="663"/>
    <n v="2"/>
    <n v="1"/>
    <x v="0"/>
    <x v="0"/>
    <x v="0"/>
    <x v="0"/>
  </r>
  <r>
    <x v="3446"/>
    <x v="3438"/>
    <x v="38"/>
    <x v="239"/>
    <x v="3256"/>
    <n v="4"/>
    <n v="1"/>
    <x v="0"/>
    <x v="11"/>
    <x v="0"/>
    <x v="7"/>
  </r>
  <r>
    <x v="3447"/>
    <x v="3439"/>
    <x v="16"/>
    <x v="81"/>
    <x v="3257"/>
    <n v="5"/>
    <n v="1"/>
    <x v="0"/>
    <x v="9"/>
    <x v="0"/>
    <x v="6"/>
  </r>
  <r>
    <x v="3448"/>
    <x v="3440"/>
    <x v="238"/>
    <x v="51"/>
    <x v="3258"/>
    <n v="5"/>
    <n v="3"/>
    <x v="3"/>
    <x v="19"/>
    <x v="0"/>
    <x v="1"/>
  </r>
  <r>
    <x v="3449"/>
    <x v="3441"/>
    <x v="105"/>
    <x v="69"/>
    <x v="3259"/>
    <n v="5"/>
    <n v="1"/>
    <x v="2"/>
    <x v="2"/>
    <x v="0"/>
    <x v="2"/>
  </r>
  <r>
    <x v="3450"/>
    <x v="3442"/>
    <x v="239"/>
    <x v="72"/>
    <x v="3260"/>
    <n v="5"/>
    <n v="1"/>
    <x v="0"/>
    <x v="9"/>
    <x v="0"/>
    <x v="6"/>
  </r>
  <r>
    <x v="3451"/>
    <x v="3443"/>
    <x v="239"/>
    <x v="18"/>
    <x v="3261"/>
    <n v="5"/>
    <n v="1"/>
    <x v="0"/>
    <x v="9"/>
    <x v="0"/>
    <x v="6"/>
  </r>
  <r>
    <x v="3452"/>
    <x v="3444"/>
    <x v="134"/>
    <x v="97"/>
    <x v="3262"/>
    <n v="5"/>
    <n v="1"/>
    <x v="2"/>
    <x v="2"/>
    <x v="0"/>
    <x v="2"/>
  </r>
  <r>
    <x v="3453"/>
    <x v="3445"/>
    <x v="61"/>
    <x v="66"/>
    <x v="3263"/>
    <n v="5"/>
    <n v="1"/>
    <x v="0"/>
    <x v="9"/>
    <x v="0"/>
    <x v="6"/>
  </r>
  <r>
    <x v="3454"/>
    <x v="3446"/>
    <x v="86"/>
    <x v="74"/>
    <x v="3264"/>
    <n v="5"/>
    <n v="1"/>
    <x v="0"/>
    <x v="9"/>
    <x v="0"/>
    <x v="6"/>
  </r>
  <r>
    <x v="3455"/>
    <x v="3447"/>
    <x v="185"/>
    <x v="96"/>
    <x v="3265"/>
    <n v="5"/>
    <n v="2"/>
    <x v="2"/>
    <x v="7"/>
    <x v="0"/>
    <x v="2"/>
  </r>
  <r>
    <x v="3456"/>
    <x v="3448"/>
    <x v="293"/>
    <x v="29"/>
    <x v="3266"/>
    <n v="5"/>
    <n v="4"/>
    <x v="2"/>
    <x v="41"/>
    <x v="0"/>
    <x v="4"/>
  </r>
  <r>
    <x v="3457"/>
    <x v="3449"/>
    <x v="237"/>
    <x v="1"/>
    <x v="3267"/>
    <n v="5"/>
    <n v="5"/>
    <x v="1"/>
    <x v="54"/>
    <x v="0"/>
    <x v="1"/>
  </r>
  <r>
    <x v="3458"/>
    <x v="3450"/>
    <x v="58"/>
    <x v="211"/>
    <x v="3268"/>
    <n v="5"/>
    <n v="1"/>
    <x v="0"/>
    <x v="9"/>
    <x v="0"/>
    <x v="6"/>
  </r>
  <r>
    <x v="3459"/>
    <x v="3451"/>
    <x v="430"/>
    <x v="54"/>
    <x v="3269"/>
    <n v="5"/>
    <n v="5"/>
    <x v="1"/>
    <x v="54"/>
    <x v="0"/>
    <x v="1"/>
  </r>
  <r>
    <x v="3460"/>
    <x v="3452"/>
    <x v="95"/>
    <x v="112"/>
    <x v="1496"/>
    <n v="5"/>
    <n v="1"/>
    <x v="0"/>
    <x v="9"/>
    <x v="0"/>
    <x v="6"/>
  </r>
  <r>
    <x v="3461"/>
    <x v="3453"/>
    <x v="122"/>
    <x v="36"/>
    <x v="1414"/>
    <n v="5"/>
    <n v="1"/>
    <x v="0"/>
    <x v="9"/>
    <x v="0"/>
    <x v="6"/>
  </r>
  <r>
    <x v="3462"/>
    <x v="3454"/>
    <x v="139"/>
    <x v="205"/>
    <x v="3270"/>
    <n v="5"/>
    <n v="1"/>
    <x v="0"/>
    <x v="9"/>
    <x v="0"/>
    <x v="6"/>
  </r>
  <r>
    <x v="3463"/>
    <x v="3455"/>
    <x v="6"/>
    <x v="166"/>
    <x v="3271"/>
    <n v="3"/>
    <n v="1"/>
    <x v="0"/>
    <x v="5"/>
    <x v="0"/>
    <x v="5"/>
  </r>
  <r>
    <x v="3464"/>
    <x v="3456"/>
    <x v="98"/>
    <x v="43"/>
    <x v="3272"/>
    <n v="5"/>
    <n v="3"/>
    <x v="1"/>
    <x v="8"/>
    <x v="0"/>
    <x v="2"/>
  </r>
  <r>
    <x v="3465"/>
    <x v="3457"/>
    <x v="0"/>
    <x v="261"/>
    <x v="664"/>
    <n v="4"/>
    <n v="1"/>
    <x v="0"/>
    <x v="11"/>
    <x v="0"/>
    <x v="7"/>
  </r>
  <r>
    <x v="3466"/>
    <x v="3458"/>
    <x v="18"/>
    <x v="34"/>
    <x v="3167"/>
    <n v="5"/>
    <n v="1"/>
    <x v="0"/>
    <x v="9"/>
    <x v="0"/>
    <x v="6"/>
  </r>
  <r>
    <x v="3467"/>
    <x v="3459"/>
    <x v="64"/>
    <x v="54"/>
    <x v="3273"/>
    <n v="5"/>
    <n v="1"/>
    <x v="0"/>
    <x v="9"/>
    <x v="0"/>
    <x v="6"/>
  </r>
  <r>
    <x v="3468"/>
    <x v="3460"/>
    <x v="43"/>
    <x v="144"/>
    <x v="3274"/>
    <n v="4"/>
    <n v="1"/>
    <x v="0"/>
    <x v="11"/>
    <x v="0"/>
    <x v="7"/>
  </r>
  <r>
    <x v="3469"/>
    <x v="3461"/>
    <x v="32"/>
    <x v="66"/>
    <x v="3275"/>
    <n v="5"/>
    <n v="1"/>
    <x v="0"/>
    <x v="9"/>
    <x v="0"/>
    <x v="6"/>
  </r>
  <r>
    <x v="3470"/>
    <x v="3462"/>
    <x v="32"/>
    <x v="250"/>
    <x v="3276"/>
    <n v="3"/>
    <n v="1"/>
    <x v="0"/>
    <x v="5"/>
    <x v="0"/>
    <x v="5"/>
  </r>
  <r>
    <x v="3471"/>
    <x v="3463"/>
    <x v="25"/>
    <x v="43"/>
    <x v="3277"/>
    <n v="5"/>
    <n v="2"/>
    <x v="2"/>
    <x v="7"/>
    <x v="0"/>
    <x v="2"/>
  </r>
  <r>
    <x v="3472"/>
    <x v="3464"/>
    <x v="64"/>
    <x v="74"/>
    <x v="3217"/>
    <n v="5"/>
    <n v="1"/>
    <x v="0"/>
    <x v="9"/>
    <x v="0"/>
    <x v="6"/>
  </r>
  <r>
    <x v="3473"/>
    <x v="3465"/>
    <x v="86"/>
    <x v="212"/>
    <x v="3278"/>
    <n v="4"/>
    <n v="1"/>
    <x v="0"/>
    <x v="11"/>
    <x v="0"/>
    <x v="7"/>
  </r>
  <r>
    <x v="3474"/>
    <x v="3466"/>
    <x v="101"/>
    <x v="82"/>
    <x v="3279"/>
    <n v="5"/>
    <n v="2"/>
    <x v="0"/>
    <x v="12"/>
    <x v="0"/>
    <x v="2"/>
  </r>
  <r>
    <x v="3475"/>
    <x v="3467"/>
    <x v="60"/>
    <x v="1"/>
    <x v="3280"/>
    <n v="5"/>
    <n v="2"/>
    <x v="2"/>
    <x v="7"/>
    <x v="0"/>
    <x v="2"/>
  </r>
  <r>
    <x v="3476"/>
    <x v="3468"/>
    <x v="143"/>
    <x v="42"/>
    <x v="3281"/>
    <n v="5"/>
    <n v="2"/>
    <x v="2"/>
    <x v="7"/>
    <x v="0"/>
    <x v="2"/>
  </r>
  <r>
    <x v="3477"/>
    <x v="3469"/>
    <x v="14"/>
    <x v="96"/>
    <x v="3282"/>
    <n v="5"/>
    <n v="1"/>
    <x v="0"/>
    <x v="9"/>
    <x v="0"/>
    <x v="6"/>
  </r>
  <r>
    <x v="3478"/>
    <x v="3470"/>
    <x v="64"/>
    <x v="131"/>
    <x v="3283"/>
    <n v="4"/>
    <n v="1"/>
    <x v="0"/>
    <x v="11"/>
    <x v="0"/>
    <x v="7"/>
  </r>
  <r>
    <x v="3479"/>
    <x v="3471"/>
    <x v="64"/>
    <x v="192"/>
    <x v="3284"/>
    <n v="4"/>
    <n v="1"/>
    <x v="0"/>
    <x v="11"/>
    <x v="0"/>
    <x v="7"/>
  </r>
  <r>
    <x v="3480"/>
    <x v="3472"/>
    <x v="90"/>
    <x v="114"/>
    <x v="3285"/>
    <n v="4"/>
    <n v="2"/>
    <x v="2"/>
    <x v="29"/>
    <x v="0"/>
    <x v="2"/>
  </r>
  <r>
    <x v="3481"/>
    <x v="3473"/>
    <x v="200"/>
    <x v="120"/>
    <x v="3286"/>
    <n v="4"/>
    <n v="1"/>
    <x v="2"/>
    <x v="21"/>
    <x v="0"/>
    <x v="2"/>
  </r>
  <r>
    <x v="3482"/>
    <x v="3474"/>
    <x v="417"/>
    <x v="1"/>
    <x v="3287"/>
    <n v="5"/>
    <n v="5"/>
    <x v="4"/>
    <x v="10"/>
    <x v="0"/>
    <x v="1"/>
  </r>
  <r>
    <x v="3483"/>
    <x v="3475"/>
    <x v="174"/>
    <x v="136"/>
    <x v="3288"/>
    <n v="4"/>
    <n v="5"/>
    <x v="4"/>
    <x v="45"/>
    <x v="0"/>
    <x v="1"/>
  </r>
  <r>
    <x v="3484"/>
    <x v="3476"/>
    <x v="68"/>
    <x v="53"/>
    <x v="3289"/>
    <n v="3"/>
    <n v="1"/>
    <x v="0"/>
    <x v="5"/>
    <x v="0"/>
    <x v="5"/>
  </r>
  <r>
    <x v="3485"/>
    <x v="3477"/>
    <x v="127"/>
    <x v="29"/>
    <x v="3290"/>
    <n v="5"/>
    <n v="2"/>
    <x v="2"/>
    <x v="7"/>
    <x v="0"/>
    <x v="2"/>
  </r>
  <r>
    <x v="3486"/>
    <x v="3478"/>
    <x v="22"/>
    <x v="121"/>
    <x v="3291"/>
    <n v="4"/>
    <n v="1"/>
    <x v="0"/>
    <x v="11"/>
    <x v="0"/>
    <x v="7"/>
  </r>
  <r>
    <x v="3487"/>
    <x v="3479"/>
    <x v="89"/>
    <x v="29"/>
    <x v="3292"/>
    <n v="5"/>
    <n v="2"/>
    <x v="1"/>
    <x v="16"/>
    <x v="0"/>
    <x v="2"/>
  </r>
  <r>
    <x v="3488"/>
    <x v="3480"/>
    <x v="113"/>
    <x v="26"/>
    <x v="3293"/>
    <n v="5"/>
    <n v="2"/>
    <x v="2"/>
    <x v="7"/>
    <x v="0"/>
    <x v="2"/>
  </r>
  <r>
    <x v="3489"/>
    <x v="3481"/>
    <x v="431"/>
    <x v="75"/>
    <x v="3294"/>
    <n v="5"/>
    <n v="5"/>
    <x v="4"/>
    <x v="10"/>
    <x v="0"/>
    <x v="1"/>
  </r>
  <r>
    <x v="3490"/>
    <x v="3482"/>
    <x v="37"/>
    <x v="190"/>
    <x v="3295"/>
    <n v="2"/>
    <n v="1"/>
    <x v="0"/>
    <x v="0"/>
    <x v="0"/>
    <x v="0"/>
  </r>
  <r>
    <x v="3491"/>
    <x v="3483"/>
    <x v="132"/>
    <x v="69"/>
    <x v="3296"/>
    <n v="5"/>
    <n v="2"/>
    <x v="3"/>
    <x v="3"/>
    <x v="0"/>
    <x v="3"/>
  </r>
  <r>
    <x v="3492"/>
    <x v="3484"/>
    <x v="101"/>
    <x v="198"/>
    <x v="3297"/>
    <n v="2"/>
    <n v="2"/>
    <x v="0"/>
    <x v="40"/>
    <x v="0"/>
    <x v="0"/>
  </r>
  <r>
    <x v="3493"/>
    <x v="3485"/>
    <x v="183"/>
    <x v="96"/>
    <x v="3298"/>
    <n v="5"/>
    <n v="2"/>
    <x v="2"/>
    <x v="7"/>
    <x v="0"/>
    <x v="2"/>
  </r>
  <r>
    <x v="3494"/>
    <x v="3486"/>
    <x v="113"/>
    <x v="70"/>
    <x v="3299"/>
    <n v="5"/>
    <n v="2"/>
    <x v="2"/>
    <x v="7"/>
    <x v="0"/>
    <x v="2"/>
  </r>
  <r>
    <x v="3495"/>
    <x v="3487"/>
    <x v="93"/>
    <x v="73"/>
    <x v="3300"/>
    <n v="4"/>
    <n v="1"/>
    <x v="0"/>
    <x v="11"/>
    <x v="0"/>
    <x v="7"/>
  </r>
  <r>
    <x v="3496"/>
    <x v="3488"/>
    <x v="381"/>
    <x v="188"/>
    <x v="3301"/>
    <n v="5"/>
    <n v="5"/>
    <x v="4"/>
    <x v="10"/>
    <x v="0"/>
    <x v="1"/>
  </r>
  <r>
    <x v="3497"/>
    <x v="3489"/>
    <x v="81"/>
    <x v="29"/>
    <x v="3302"/>
    <n v="5"/>
    <n v="3"/>
    <x v="1"/>
    <x v="8"/>
    <x v="0"/>
    <x v="2"/>
  </r>
  <r>
    <x v="3498"/>
    <x v="3490"/>
    <x v="33"/>
    <x v="238"/>
    <x v="3303"/>
    <n v="4"/>
    <n v="2"/>
    <x v="0"/>
    <x v="20"/>
    <x v="0"/>
    <x v="2"/>
  </r>
  <r>
    <x v="3499"/>
    <x v="3491"/>
    <x v="115"/>
    <x v="96"/>
    <x v="3304"/>
    <n v="5"/>
    <n v="3"/>
    <x v="1"/>
    <x v="8"/>
    <x v="0"/>
    <x v="2"/>
  </r>
  <r>
    <x v="3500"/>
    <x v="3492"/>
    <x v="153"/>
    <x v="76"/>
    <x v="3305"/>
    <n v="5"/>
    <n v="4"/>
    <x v="3"/>
    <x v="30"/>
    <x v="0"/>
    <x v="1"/>
  </r>
  <r>
    <x v="3501"/>
    <x v="3493"/>
    <x v="189"/>
    <x v="76"/>
    <x v="3306"/>
    <n v="5"/>
    <n v="2"/>
    <x v="2"/>
    <x v="7"/>
    <x v="0"/>
    <x v="2"/>
  </r>
  <r>
    <x v="3502"/>
    <x v="3494"/>
    <x v="171"/>
    <x v="5"/>
    <x v="3307"/>
    <n v="5"/>
    <n v="1"/>
    <x v="0"/>
    <x v="9"/>
    <x v="0"/>
    <x v="6"/>
  </r>
  <r>
    <x v="3503"/>
    <x v="3495"/>
    <x v="43"/>
    <x v="5"/>
    <x v="3308"/>
    <n v="5"/>
    <n v="1"/>
    <x v="0"/>
    <x v="9"/>
    <x v="0"/>
    <x v="6"/>
  </r>
  <r>
    <x v="3504"/>
    <x v="3496"/>
    <x v="0"/>
    <x v="43"/>
    <x v="445"/>
    <n v="5"/>
    <n v="1"/>
    <x v="0"/>
    <x v="9"/>
    <x v="0"/>
    <x v="6"/>
  </r>
  <r>
    <x v="3505"/>
    <x v="3497"/>
    <x v="139"/>
    <x v="9"/>
    <x v="3309"/>
    <n v="5"/>
    <n v="1"/>
    <x v="0"/>
    <x v="9"/>
    <x v="0"/>
    <x v="6"/>
  </r>
  <r>
    <x v="3506"/>
    <x v="3498"/>
    <x v="33"/>
    <x v="23"/>
    <x v="3310"/>
    <n v="5"/>
    <n v="2"/>
    <x v="2"/>
    <x v="7"/>
    <x v="0"/>
    <x v="2"/>
  </r>
  <r>
    <x v="3507"/>
    <x v="3499"/>
    <x v="83"/>
    <x v="10"/>
    <x v="3311"/>
    <n v="5"/>
    <n v="2"/>
    <x v="1"/>
    <x v="16"/>
    <x v="0"/>
    <x v="2"/>
  </r>
  <r>
    <x v="3508"/>
    <x v="3500"/>
    <x v="21"/>
    <x v="16"/>
    <x v="361"/>
    <n v="4"/>
    <n v="1"/>
    <x v="0"/>
    <x v="11"/>
    <x v="0"/>
    <x v="7"/>
  </r>
  <r>
    <x v="3509"/>
    <x v="3501"/>
    <x v="249"/>
    <x v="35"/>
    <x v="3312"/>
    <n v="5"/>
    <n v="3"/>
    <x v="1"/>
    <x v="8"/>
    <x v="0"/>
    <x v="2"/>
  </r>
  <r>
    <x v="3510"/>
    <x v="3502"/>
    <x v="370"/>
    <x v="251"/>
    <x v="3313"/>
    <n v="4"/>
    <n v="4"/>
    <x v="3"/>
    <x v="15"/>
    <x v="0"/>
    <x v="1"/>
  </r>
  <r>
    <x v="3511"/>
    <x v="3503"/>
    <x v="179"/>
    <x v="12"/>
    <x v="3314"/>
    <n v="5"/>
    <n v="2"/>
    <x v="2"/>
    <x v="7"/>
    <x v="0"/>
    <x v="2"/>
  </r>
  <r>
    <x v="3512"/>
    <x v="3504"/>
    <x v="177"/>
    <x v="29"/>
    <x v="3315"/>
    <n v="5"/>
    <n v="2"/>
    <x v="1"/>
    <x v="16"/>
    <x v="0"/>
    <x v="2"/>
  </r>
  <r>
    <x v="3513"/>
    <x v="3505"/>
    <x v="33"/>
    <x v="18"/>
    <x v="3316"/>
    <n v="5"/>
    <n v="2"/>
    <x v="2"/>
    <x v="7"/>
    <x v="0"/>
    <x v="2"/>
  </r>
  <r>
    <x v="3514"/>
    <x v="3506"/>
    <x v="47"/>
    <x v="1"/>
    <x v="3317"/>
    <n v="5"/>
    <n v="4"/>
    <x v="3"/>
    <x v="30"/>
    <x v="0"/>
    <x v="1"/>
  </r>
  <r>
    <x v="3515"/>
    <x v="3507"/>
    <x v="184"/>
    <x v="97"/>
    <x v="3318"/>
    <n v="5"/>
    <n v="3"/>
    <x v="2"/>
    <x v="31"/>
    <x v="0"/>
    <x v="2"/>
  </r>
  <r>
    <x v="3516"/>
    <x v="3508"/>
    <x v="86"/>
    <x v="180"/>
    <x v="3319"/>
    <n v="2"/>
    <n v="1"/>
    <x v="0"/>
    <x v="0"/>
    <x v="0"/>
    <x v="0"/>
  </r>
  <r>
    <x v="3517"/>
    <x v="3509"/>
    <x v="25"/>
    <x v="9"/>
    <x v="3320"/>
    <n v="5"/>
    <n v="2"/>
    <x v="1"/>
    <x v="16"/>
    <x v="0"/>
    <x v="2"/>
  </r>
  <r>
    <x v="3518"/>
    <x v="3510"/>
    <x v="21"/>
    <x v="55"/>
    <x v="3321"/>
    <n v="5"/>
    <n v="1"/>
    <x v="2"/>
    <x v="2"/>
    <x v="0"/>
    <x v="2"/>
  </r>
  <r>
    <x v="3519"/>
    <x v="3511"/>
    <x v="425"/>
    <x v="1"/>
    <x v="3322"/>
    <n v="5"/>
    <n v="4"/>
    <x v="3"/>
    <x v="30"/>
    <x v="6"/>
    <x v="1"/>
  </r>
  <r>
    <x v="3520"/>
    <x v="3512"/>
    <x v="90"/>
    <x v="3"/>
    <x v="3323"/>
    <n v="5"/>
    <n v="2"/>
    <x v="0"/>
    <x v="12"/>
    <x v="0"/>
    <x v="2"/>
  </r>
  <r>
    <x v="3521"/>
    <x v="3513"/>
    <x v="126"/>
    <x v="65"/>
    <x v="3324"/>
    <n v="5"/>
    <n v="1"/>
    <x v="0"/>
    <x v="9"/>
    <x v="0"/>
    <x v="6"/>
  </r>
  <r>
    <x v="3522"/>
    <x v="3514"/>
    <x v="93"/>
    <x v="99"/>
    <x v="718"/>
    <n v="2"/>
    <n v="1"/>
    <x v="0"/>
    <x v="0"/>
    <x v="0"/>
    <x v="0"/>
  </r>
  <r>
    <x v="3523"/>
    <x v="3515"/>
    <x v="69"/>
    <x v="249"/>
    <x v="3325"/>
    <n v="4"/>
    <n v="2"/>
    <x v="2"/>
    <x v="29"/>
    <x v="0"/>
    <x v="2"/>
  </r>
  <r>
    <x v="3524"/>
    <x v="3516"/>
    <x v="332"/>
    <x v="42"/>
    <x v="3326"/>
    <n v="5"/>
    <n v="5"/>
    <x v="4"/>
    <x v="10"/>
    <x v="0"/>
    <x v="1"/>
  </r>
  <r>
    <x v="3525"/>
    <x v="3517"/>
    <x v="109"/>
    <x v="75"/>
    <x v="3327"/>
    <n v="5"/>
    <n v="3"/>
    <x v="2"/>
    <x v="31"/>
    <x v="0"/>
    <x v="2"/>
  </r>
  <r>
    <x v="3526"/>
    <x v="3518"/>
    <x v="61"/>
    <x v="80"/>
    <x v="3328"/>
    <n v="4"/>
    <n v="1"/>
    <x v="0"/>
    <x v="11"/>
    <x v="0"/>
    <x v="7"/>
  </r>
  <r>
    <x v="3527"/>
    <x v="3519"/>
    <x v="31"/>
    <x v="236"/>
    <x v="3329"/>
    <n v="5"/>
    <n v="1"/>
    <x v="0"/>
    <x v="9"/>
    <x v="0"/>
    <x v="6"/>
  </r>
  <r>
    <x v="3528"/>
    <x v="3520"/>
    <x v="235"/>
    <x v="78"/>
    <x v="3330"/>
    <n v="5"/>
    <n v="3"/>
    <x v="4"/>
    <x v="32"/>
    <x v="0"/>
    <x v="1"/>
  </r>
  <r>
    <x v="3529"/>
    <x v="3521"/>
    <x v="68"/>
    <x v="96"/>
    <x v="3331"/>
    <n v="5"/>
    <n v="1"/>
    <x v="2"/>
    <x v="2"/>
    <x v="0"/>
    <x v="2"/>
  </r>
  <r>
    <x v="3530"/>
    <x v="3522"/>
    <x v="139"/>
    <x v="174"/>
    <x v="3332"/>
    <n v="2"/>
    <n v="1"/>
    <x v="0"/>
    <x v="0"/>
    <x v="0"/>
    <x v="0"/>
  </r>
  <r>
    <x v="3531"/>
    <x v="3523"/>
    <x v="14"/>
    <x v="106"/>
    <x v="3333"/>
    <n v="2"/>
    <n v="1"/>
    <x v="0"/>
    <x v="0"/>
    <x v="0"/>
    <x v="0"/>
  </r>
  <r>
    <x v="3532"/>
    <x v="3524"/>
    <x v="71"/>
    <x v="15"/>
    <x v="3334"/>
    <n v="5"/>
    <n v="1"/>
    <x v="0"/>
    <x v="9"/>
    <x v="0"/>
    <x v="6"/>
  </r>
  <r>
    <x v="3533"/>
    <x v="3525"/>
    <x v="24"/>
    <x v="228"/>
    <x v="3335"/>
    <n v="3"/>
    <n v="1"/>
    <x v="0"/>
    <x v="5"/>
    <x v="0"/>
    <x v="5"/>
  </r>
  <r>
    <x v="3534"/>
    <x v="3526"/>
    <x v="95"/>
    <x v="37"/>
    <x v="3336"/>
    <n v="4"/>
    <n v="1"/>
    <x v="0"/>
    <x v="11"/>
    <x v="0"/>
    <x v="7"/>
  </r>
  <r>
    <x v="3535"/>
    <x v="3527"/>
    <x v="139"/>
    <x v="171"/>
    <x v="3008"/>
    <n v="4"/>
    <n v="1"/>
    <x v="0"/>
    <x v="11"/>
    <x v="0"/>
    <x v="7"/>
  </r>
  <r>
    <x v="3536"/>
    <x v="3528"/>
    <x v="32"/>
    <x v="166"/>
    <x v="3337"/>
    <n v="3"/>
    <n v="1"/>
    <x v="0"/>
    <x v="5"/>
    <x v="0"/>
    <x v="5"/>
  </r>
  <r>
    <x v="3537"/>
    <x v="3529"/>
    <x v="45"/>
    <x v="97"/>
    <x v="3338"/>
    <n v="5"/>
    <n v="1"/>
    <x v="0"/>
    <x v="9"/>
    <x v="0"/>
    <x v="6"/>
  </r>
  <r>
    <x v="3538"/>
    <x v="3530"/>
    <x v="409"/>
    <x v="302"/>
    <x v="3339"/>
    <n v="4"/>
    <n v="5"/>
    <x v="1"/>
    <x v="65"/>
    <x v="0"/>
    <x v="1"/>
  </r>
  <r>
    <x v="3539"/>
    <x v="3531"/>
    <x v="22"/>
    <x v="124"/>
    <x v="3340"/>
    <n v="1"/>
    <n v="1"/>
    <x v="0"/>
    <x v="18"/>
    <x v="0"/>
    <x v="0"/>
  </r>
  <r>
    <x v="3540"/>
    <x v="3532"/>
    <x v="162"/>
    <x v="78"/>
    <x v="3341"/>
    <n v="5"/>
    <n v="3"/>
    <x v="1"/>
    <x v="8"/>
    <x v="0"/>
    <x v="2"/>
  </r>
  <r>
    <x v="3541"/>
    <x v="3533"/>
    <x v="34"/>
    <x v="31"/>
    <x v="3342"/>
    <n v="5"/>
    <n v="1"/>
    <x v="0"/>
    <x v="9"/>
    <x v="0"/>
    <x v="6"/>
  </r>
  <r>
    <x v="3542"/>
    <x v="3534"/>
    <x v="117"/>
    <x v="116"/>
    <x v="3343"/>
    <n v="4"/>
    <n v="1"/>
    <x v="0"/>
    <x v="11"/>
    <x v="0"/>
    <x v="7"/>
  </r>
  <r>
    <x v="3543"/>
    <x v="3535"/>
    <x v="21"/>
    <x v="66"/>
    <x v="3344"/>
    <n v="5"/>
    <n v="1"/>
    <x v="2"/>
    <x v="2"/>
    <x v="0"/>
    <x v="2"/>
  </r>
  <r>
    <x v="3544"/>
    <x v="3536"/>
    <x v="117"/>
    <x v="168"/>
    <x v="3345"/>
    <n v="2"/>
    <n v="1"/>
    <x v="0"/>
    <x v="0"/>
    <x v="0"/>
    <x v="0"/>
  </r>
  <r>
    <x v="3545"/>
    <x v="3537"/>
    <x v="432"/>
    <x v="31"/>
    <x v="3346"/>
    <n v="5"/>
    <n v="5"/>
    <x v="4"/>
    <x v="10"/>
    <x v="0"/>
    <x v="1"/>
  </r>
  <r>
    <x v="3546"/>
    <x v="3538"/>
    <x v="88"/>
    <x v="267"/>
    <x v="3347"/>
    <n v="3"/>
    <n v="1"/>
    <x v="0"/>
    <x v="5"/>
    <x v="0"/>
    <x v="5"/>
  </r>
  <r>
    <x v="3547"/>
    <x v="3539"/>
    <x v="86"/>
    <x v="177"/>
    <x v="3348"/>
    <n v="3"/>
    <n v="1"/>
    <x v="2"/>
    <x v="6"/>
    <x v="0"/>
    <x v="5"/>
  </r>
  <r>
    <x v="3548"/>
    <x v="3540"/>
    <x v="200"/>
    <x v="11"/>
    <x v="3349"/>
    <n v="5"/>
    <n v="1"/>
    <x v="2"/>
    <x v="2"/>
    <x v="0"/>
    <x v="2"/>
  </r>
  <r>
    <x v="3549"/>
    <x v="3541"/>
    <x v="53"/>
    <x v="181"/>
    <x v="3350"/>
    <n v="4"/>
    <n v="1"/>
    <x v="2"/>
    <x v="21"/>
    <x v="0"/>
    <x v="2"/>
  </r>
  <r>
    <x v="3550"/>
    <x v="3542"/>
    <x v="17"/>
    <x v="9"/>
    <x v="3351"/>
    <n v="5"/>
    <n v="2"/>
    <x v="2"/>
    <x v="7"/>
    <x v="0"/>
    <x v="2"/>
  </r>
  <r>
    <x v="3551"/>
    <x v="3543"/>
    <x v="139"/>
    <x v="19"/>
    <x v="2915"/>
    <n v="5"/>
    <n v="1"/>
    <x v="0"/>
    <x v="9"/>
    <x v="0"/>
    <x v="6"/>
  </r>
  <r>
    <x v="3552"/>
    <x v="3544"/>
    <x v="58"/>
    <x v="53"/>
    <x v="3352"/>
    <n v="3"/>
    <n v="1"/>
    <x v="0"/>
    <x v="5"/>
    <x v="0"/>
    <x v="5"/>
  </r>
  <r>
    <x v="3553"/>
    <x v="3545"/>
    <x v="22"/>
    <x v="48"/>
    <x v="3353"/>
    <n v="5"/>
    <n v="1"/>
    <x v="0"/>
    <x v="9"/>
    <x v="0"/>
    <x v="6"/>
  </r>
  <r>
    <x v="3554"/>
    <x v="3546"/>
    <x v="16"/>
    <x v="2"/>
    <x v="3354"/>
    <n v="5"/>
    <n v="1"/>
    <x v="0"/>
    <x v="9"/>
    <x v="0"/>
    <x v="6"/>
  </r>
  <r>
    <x v="3555"/>
    <x v="3547"/>
    <x v="88"/>
    <x v="76"/>
    <x v="3355"/>
    <n v="5"/>
    <n v="1"/>
    <x v="0"/>
    <x v="9"/>
    <x v="0"/>
    <x v="6"/>
  </r>
  <r>
    <x v="3556"/>
    <x v="3548"/>
    <x v="86"/>
    <x v="12"/>
    <x v="3356"/>
    <n v="5"/>
    <n v="1"/>
    <x v="0"/>
    <x v="9"/>
    <x v="0"/>
    <x v="6"/>
  </r>
  <r>
    <x v="3557"/>
    <x v="3549"/>
    <x v="168"/>
    <x v="42"/>
    <x v="3357"/>
    <n v="5"/>
    <n v="2"/>
    <x v="2"/>
    <x v="7"/>
    <x v="0"/>
    <x v="2"/>
  </r>
  <r>
    <x v="3558"/>
    <x v="3550"/>
    <x v="143"/>
    <x v="27"/>
    <x v="3358"/>
    <n v="5"/>
    <n v="2"/>
    <x v="2"/>
    <x v="7"/>
    <x v="0"/>
    <x v="2"/>
  </r>
  <r>
    <x v="3559"/>
    <x v="3551"/>
    <x v="163"/>
    <x v="112"/>
    <x v="3359"/>
    <n v="5"/>
    <n v="4"/>
    <x v="1"/>
    <x v="1"/>
    <x v="0"/>
    <x v="1"/>
  </r>
  <r>
    <x v="3560"/>
    <x v="3552"/>
    <x v="28"/>
    <x v="29"/>
    <x v="3360"/>
    <n v="5"/>
    <n v="2"/>
    <x v="1"/>
    <x v="16"/>
    <x v="0"/>
    <x v="2"/>
  </r>
  <r>
    <x v="3561"/>
    <x v="3553"/>
    <x v="37"/>
    <x v="27"/>
    <x v="1306"/>
    <n v="5"/>
    <n v="1"/>
    <x v="0"/>
    <x v="9"/>
    <x v="0"/>
    <x v="6"/>
  </r>
  <r>
    <x v="3562"/>
    <x v="3554"/>
    <x v="314"/>
    <x v="42"/>
    <x v="3361"/>
    <n v="5"/>
    <n v="3"/>
    <x v="1"/>
    <x v="8"/>
    <x v="0"/>
    <x v="2"/>
  </r>
  <r>
    <x v="3563"/>
    <x v="3555"/>
    <x v="14"/>
    <x v="83"/>
    <x v="3362"/>
    <n v="2"/>
    <n v="1"/>
    <x v="0"/>
    <x v="0"/>
    <x v="0"/>
    <x v="0"/>
  </r>
  <r>
    <x v="3564"/>
    <x v="3556"/>
    <x v="22"/>
    <x v="79"/>
    <x v="3363"/>
    <n v="5"/>
    <n v="1"/>
    <x v="0"/>
    <x v="9"/>
    <x v="0"/>
    <x v="6"/>
  </r>
  <r>
    <x v="3565"/>
    <x v="3557"/>
    <x v="124"/>
    <x v="97"/>
    <x v="3364"/>
    <n v="5"/>
    <n v="2"/>
    <x v="2"/>
    <x v="7"/>
    <x v="0"/>
    <x v="2"/>
  </r>
  <r>
    <x v="3566"/>
    <x v="3558"/>
    <x v="58"/>
    <x v="293"/>
    <x v="3365"/>
    <n v="2"/>
    <n v="1"/>
    <x v="0"/>
    <x v="0"/>
    <x v="0"/>
    <x v="0"/>
  </r>
  <r>
    <x v="3567"/>
    <x v="3559"/>
    <x v="58"/>
    <x v="45"/>
    <x v="3366"/>
    <n v="5"/>
    <n v="1"/>
    <x v="0"/>
    <x v="9"/>
    <x v="0"/>
    <x v="6"/>
  </r>
  <r>
    <x v="3568"/>
    <x v="3560"/>
    <x v="229"/>
    <x v="78"/>
    <x v="3367"/>
    <n v="5"/>
    <n v="2"/>
    <x v="2"/>
    <x v="7"/>
    <x v="0"/>
    <x v="2"/>
  </r>
  <r>
    <x v="3569"/>
    <x v="3561"/>
    <x v="6"/>
    <x v="47"/>
    <x v="3368"/>
    <n v="3"/>
    <n v="1"/>
    <x v="0"/>
    <x v="5"/>
    <x v="0"/>
    <x v="5"/>
  </r>
  <r>
    <x v="3570"/>
    <x v="3562"/>
    <x v="33"/>
    <x v="20"/>
    <x v="3369"/>
    <n v="5"/>
    <n v="2"/>
    <x v="2"/>
    <x v="7"/>
    <x v="0"/>
    <x v="2"/>
  </r>
  <r>
    <x v="3571"/>
    <x v="3563"/>
    <x v="86"/>
    <x v="206"/>
    <x v="3370"/>
    <n v="3"/>
    <n v="1"/>
    <x v="0"/>
    <x v="5"/>
    <x v="0"/>
    <x v="5"/>
  </r>
  <r>
    <x v="3572"/>
    <x v="3564"/>
    <x v="189"/>
    <x v="159"/>
    <x v="3371"/>
    <n v="3"/>
    <n v="2"/>
    <x v="2"/>
    <x v="17"/>
    <x v="0"/>
    <x v="5"/>
  </r>
  <r>
    <x v="3573"/>
    <x v="3565"/>
    <x v="10"/>
    <x v="182"/>
    <x v="3372"/>
    <n v="5"/>
    <n v="3"/>
    <x v="2"/>
    <x v="31"/>
    <x v="0"/>
    <x v="2"/>
  </r>
  <r>
    <x v="3574"/>
    <x v="3566"/>
    <x v="16"/>
    <x v="62"/>
    <x v="3373"/>
    <n v="5"/>
    <n v="1"/>
    <x v="0"/>
    <x v="9"/>
    <x v="0"/>
    <x v="6"/>
  </r>
  <r>
    <x v="3575"/>
    <x v="3567"/>
    <x v="215"/>
    <x v="12"/>
    <x v="3374"/>
    <n v="5"/>
    <n v="2"/>
    <x v="2"/>
    <x v="7"/>
    <x v="0"/>
    <x v="2"/>
  </r>
  <r>
    <x v="3576"/>
    <x v="3568"/>
    <x v="0"/>
    <x v="72"/>
    <x v="3375"/>
    <n v="5"/>
    <n v="1"/>
    <x v="0"/>
    <x v="9"/>
    <x v="0"/>
    <x v="6"/>
  </r>
  <r>
    <x v="3577"/>
    <x v="3569"/>
    <x v="14"/>
    <x v="297"/>
    <x v="3376"/>
    <n v="3"/>
    <n v="1"/>
    <x v="0"/>
    <x v="5"/>
    <x v="0"/>
    <x v="5"/>
  </r>
  <r>
    <x v="3578"/>
    <x v="3570"/>
    <x v="114"/>
    <x v="54"/>
    <x v="3377"/>
    <n v="5"/>
    <n v="2"/>
    <x v="2"/>
    <x v="7"/>
    <x v="0"/>
    <x v="2"/>
  </r>
  <r>
    <x v="3579"/>
    <x v="3571"/>
    <x v="44"/>
    <x v="116"/>
    <x v="3378"/>
    <n v="4"/>
    <n v="2"/>
    <x v="0"/>
    <x v="20"/>
    <x v="0"/>
    <x v="2"/>
  </r>
  <r>
    <x v="3580"/>
    <x v="3572"/>
    <x v="88"/>
    <x v="70"/>
    <x v="3379"/>
    <n v="5"/>
    <n v="1"/>
    <x v="1"/>
    <x v="24"/>
    <x v="0"/>
    <x v="2"/>
  </r>
  <r>
    <x v="3581"/>
    <x v="3573"/>
    <x v="329"/>
    <x v="29"/>
    <x v="3380"/>
    <n v="5"/>
    <n v="5"/>
    <x v="3"/>
    <x v="25"/>
    <x v="0"/>
    <x v="1"/>
  </r>
  <r>
    <x v="3582"/>
    <x v="3574"/>
    <x v="53"/>
    <x v="35"/>
    <x v="3381"/>
    <n v="5"/>
    <n v="1"/>
    <x v="0"/>
    <x v="9"/>
    <x v="0"/>
    <x v="6"/>
  </r>
  <r>
    <x v="3583"/>
    <x v="3575"/>
    <x v="49"/>
    <x v="195"/>
    <x v="3382"/>
    <n v="2"/>
    <n v="1"/>
    <x v="0"/>
    <x v="0"/>
    <x v="0"/>
    <x v="0"/>
  </r>
  <r>
    <x v="3584"/>
    <x v="3576"/>
    <x v="49"/>
    <x v="75"/>
    <x v="3383"/>
    <n v="5"/>
    <n v="1"/>
    <x v="0"/>
    <x v="9"/>
    <x v="0"/>
    <x v="6"/>
  </r>
  <r>
    <x v="3585"/>
    <x v="3577"/>
    <x v="179"/>
    <x v="81"/>
    <x v="3384"/>
    <n v="5"/>
    <n v="2"/>
    <x v="2"/>
    <x v="7"/>
    <x v="0"/>
    <x v="2"/>
  </r>
  <r>
    <x v="3586"/>
    <x v="3578"/>
    <x v="45"/>
    <x v="68"/>
    <x v="3385"/>
    <n v="5"/>
    <n v="1"/>
    <x v="0"/>
    <x v="9"/>
    <x v="0"/>
    <x v="6"/>
  </r>
  <r>
    <x v="3587"/>
    <x v="3579"/>
    <x v="273"/>
    <x v="35"/>
    <x v="3386"/>
    <n v="5"/>
    <n v="3"/>
    <x v="2"/>
    <x v="31"/>
    <x v="0"/>
    <x v="2"/>
  </r>
  <r>
    <x v="3588"/>
    <x v="3580"/>
    <x v="168"/>
    <x v="254"/>
    <x v="3387"/>
    <n v="3"/>
    <n v="2"/>
    <x v="2"/>
    <x v="17"/>
    <x v="0"/>
    <x v="5"/>
  </r>
  <r>
    <x v="3589"/>
    <x v="3581"/>
    <x v="8"/>
    <x v="68"/>
    <x v="3388"/>
    <n v="5"/>
    <n v="1"/>
    <x v="0"/>
    <x v="9"/>
    <x v="0"/>
    <x v="6"/>
  </r>
  <r>
    <x v="3590"/>
    <x v="3582"/>
    <x v="95"/>
    <x v="68"/>
    <x v="3389"/>
    <n v="5"/>
    <n v="1"/>
    <x v="0"/>
    <x v="9"/>
    <x v="0"/>
    <x v="6"/>
  </r>
  <r>
    <x v="3591"/>
    <x v="3583"/>
    <x v="425"/>
    <x v="82"/>
    <x v="3390"/>
    <n v="5"/>
    <n v="4"/>
    <x v="4"/>
    <x v="23"/>
    <x v="0"/>
    <x v="1"/>
  </r>
  <r>
    <x v="3592"/>
    <x v="3584"/>
    <x v="6"/>
    <x v="185"/>
    <x v="3391"/>
    <n v="2"/>
    <n v="1"/>
    <x v="0"/>
    <x v="0"/>
    <x v="0"/>
    <x v="0"/>
  </r>
  <r>
    <x v="3593"/>
    <x v="3585"/>
    <x v="159"/>
    <x v="211"/>
    <x v="3392"/>
    <n v="5"/>
    <n v="3"/>
    <x v="4"/>
    <x v="32"/>
    <x v="0"/>
    <x v="1"/>
  </r>
  <r>
    <x v="3594"/>
    <x v="3586"/>
    <x v="269"/>
    <x v="205"/>
    <x v="3393"/>
    <n v="5"/>
    <n v="2"/>
    <x v="3"/>
    <x v="3"/>
    <x v="0"/>
    <x v="3"/>
  </r>
  <r>
    <x v="3595"/>
    <x v="3587"/>
    <x v="139"/>
    <x v="104"/>
    <x v="3394"/>
    <n v="3"/>
    <n v="1"/>
    <x v="0"/>
    <x v="5"/>
    <x v="0"/>
    <x v="5"/>
  </r>
  <r>
    <x v="3596"/>
    <x v="3588"/>
    <x v="15"/>
    <x v="18"/>
    <x v="3395"/>
    <n v="5"/>
    <n v="5"/>
    <x v="4"/>
    <x v="10"/>
    <x v="0"/>
    <x v="1"/>
  </r>
  <r>
    <x v="3597"/>
    <x v="3589"/>
    <x v="171"/>
    <x v="112"/>
    <x v="3396"/>
    <n v="5"/>
    <n v="1"/>
    <x v="0"/>
    <x v="9"/>
    <x v="0"/>
    <x v="6"/>
  </r>
  <r>
    <x v="3598"/>
    <x v="3590"/>
    <x v="433"/>
    <x v="48"/>
    <x v="3397"/>
    <n v="5"/>
    <n v="5"/>
    <x v="4"/>
    <x v="10"/>
    <x v="0"/>
    <x v="1"/>
  </r>
  <r>
    <x v="3599"/>
    <x v="3591"/>
    <x v="20"/>
    <x v="12"/>
    <x v="3398"/>
    <n v="5"/>
    <n v="2"/>
    <x v="0"/>
    <x v="12"/>
    <x v="0"/>
    <x v="2"/>
  </r>
  <r>
    <x v="3600"/>
    <x v="3592"/>
    <x v="43"/>
    <x v="149"/>
    <x v="3399"/>
    <n v="5"/>
    <n v="1"/>
    <x v="0"/>
    <x v="9"/>
    <x v="0"/>
    <x v="6"/>
  </r>
  <r>
    <x v="3601"/>
    <x v="3593"/>
    <x v="182"/>
    <x v="4"/>
    <x v="3400"/>
    <n v="2"/>
    <n v="1"/>
    <x v="2"/>
    <x v="22"/>
    <x v="0"/>
    <x v="0"/>
  </r>
  <r>
    <x v="3602"/>
    <x v="3594"/>
    <x v="103"/>
    <x v="258"/>
    <x v="3401"/>
    <n v="2"/>
    <n v="1"/>
    <x v="0"/>
    <x v="0"/>
    <x v="0"/>
    <x v="0"/>
  </r>
  <r>
    <x v="3603"/>
    <x v="3595"/>
    <x v="135"/>
    <x v="3"/>
    <x v="2363"/>
    <n v="5"/>
    <n v="1"/>
    <x v="0"/>
    <x v="9"/>
    <x v="0"/>
    <x v="6"/>
  </r>
  <r>
    <x v="3604"/>
    <x v="3596"/>
    <x v="261"/>
    <x v="31"/>
    <x v="3402"/>
    <n v="5"/>
    <n v="4"/>
    <x v="1"/>
    <x v="1"/>
    <x v="0"/>
    <x v="1"/>
  </r>
  <r>
    <x v="3605"/>
    <x v="3597"/>
    <x v="135"/>
    <x v="136"/>
    <x v="3403"/>
    <n v="4"/>
    <n v="1"/>
    <x v="0"/>
    <x v="11"/>
    <x v="0"/>
    <x v="7"/>
  </r>
  <r>
    <x v="3606"/>
    <x v="3598"/>
    <x v="3"/>
    <x v="170"/>
    <x v="3404"/>
    <n v="2"/>
    <n v="2"/>
    <x v="2"/>
    <x v="14"/>
    <x v="0"/>
    <x v="0"/>
  </r>
  <r>
    <x v="3607"/>
    <x v="3599"/>
    <x v="434"/>
    <x v="188"/>
    <x v="3405"/>
    <n v="5"/>
    <n v="5"/>
    <x v="4"/>
    <x v="10"/>
    <x v="0"/>
    <x v="1"/>
  </r>
  <r>
    <x v="3608"/>
    <x v="3600"/>
    <x v="52"/>
    <x v="1"/>
    <x v="3406"/>
    <n v="5"/>
    <n v="1"/>
    <x v="0"/>
    <x v="9"/>
    <x v="0"/>
    <x v="6"/>
  </r>
  <r>
    <x v="3609"/>
    <x v="3601"/>
    <x v="171"/>
    <x v="35"/>
    <x v="3407"/>
    <n v="5"/>
    <n v="1"/>
    <x v="0"/>
    <x v="9"/>
    <x v="0"/>
    <x v="6"/>
  </r>
  <r>
    <x v="3610"/>
    <x v="3602"/>
    <x v="22"/>
    <x v="232"/>
    <x v="3408"/>
    <n v="3"/>
    <n v="1"/>
    <x v="0"/>
    <x v="5"/>
    <x v="0"/>
    <x v="5"/>
  </r>
  <r>
    <x v="3611"/>
    <x v="3603"/>
    <x v="49"/>
    <x v="23"/>
    <x v="3409"/>
    <n v="5"/>
    <n v="1"/>
    <x v="0"/>
    <x v="9"/>
    <x v="0"/>
    <x v="6"/>
  </r>
  <r>
    <x v="3612"/>
    <x v="3604"/>
    <x v="28"/>
    <x v="188"/>
    <x v="3410"/>
    <n v="5"/>
    <n v="2"/>
    <x v="2"/>
    <x v="7"/>
    <x v="0"/>
    <x v="2"/>
  </r>
  <r>
    <x v="3613"/>
    <x v="3605"/>
    <x v="11"/>
    <x v="54"/>
    <x v="3411"/>
    <n v="5"/>
    <n v="1"/>
    <x v="0"/>
    <x v="9"/>
    <x v="0"/>
    <x v="6"/>
  </r>
  <r>
    <x v="3614"/>
    <x v="3606"/>
    <x v="435"/>
    <x v="1"/>
    <x v="3412"/>
    <n v="5"/>
    <n v="5"/>
    <x v="4"/>
    <x v="10"/>
    <x v="0"/>
    <x v="1"/>
  </r>
  <r>
    <x v="3615"/>
    <x v="3607"/>
    <x v="58"/>
    <x v="231"/>
    <x v="3413"/>
    <n v="2"/>
    <n v="1"/>
    <x v="0"/>
    <x v="0"/>
    <x v="0"/>
    <x v="0"/>
  </r>
  <r>
    <x v="3616"/>
    <x v="3608"/>
    <x v="45"/>
    <x v="108"/>
    <x v="3414"/>
    <n v="4"/>
    <n v="1"/>
    <x v="0"/>
    <x v="11"/>
    <x v="0"/>
    <x v="7"/>
  </r>
  <r>
    <x v="3617"/>
    <x v="3609"/>
    <x v="436"/>
    <x v="11"/>
    <x v="3415"/>
    <n v="5"/>
    <n v="5"/>
    <x v="4"/>
    <x v="10"/>
    <x v="0"/>
    <x v="1"/>
  </r>
  <r>
    <x v="3618"/>
    <x v="3610"/>
    <x v="2"/>
    <x v="68"/>
    <x v="3416"/>
    <n v="5"/>
    <n v="1"/>
    <x v="0"/>
    <x v="9"/>
    <x v="0"/>
    <x v="6"/>
  </r>
  <r>
    <x v="3619"/>
    <x v="3611"/>
    <x v="139"/>
    <x v="6"/>
    <x v="2888"/>
    <n v="3"/>
    <n v="1"/>
    <x v="0"/>
    <x v="5"/>
    <x v="0"/>
    <x v="5"/>
  </r>
  <r>
    <x v="3620"/>
    <x v="3612"/>
    <x v="85"/>
    <x v="31"/>
    <x v="3417"/>
    <n v="5"/>
    <n v="1"/>
    <x v="2"/>
    <x v="2"/>
    <x v="0"/>
    <x v="2"/>
  </r>
  <r>
    <x v="3621"/>
    <x v="3613"/>
    <x v="94"/>
    <x v="133"/>
    <x v="3418"/>
    <n v="4"/>
    <n v="2"/>
    <x v="0"/>
    <x v="20"/>
    <x v="0"/>
    <x v="2"/>
  </r>
  <r>
    <x v="3622"/>
    <x v="3614"/>
    <x v="107"/>
    <x v="15"/>
    <x v="3419"/>
    <n v="5"/>
    <n v="1"/>
    <x v="2"/>
    <x v="2"/>
    <x v="0"/>
    <x v="2"/>
  </r>
  <r>
    <x v="3623"/>
    <x v="3615"/>
    <x v="51"/>
    <x v="277"/>
    <x v="3420"/>
    <n v="1"/>
    <n v="1"/>
    <x v="0"/>
    <x v="18"/>
    <x v="0"/>
    <x v="0"/>
  </r>
  <r>
    <x v="3624"/>
    <x v="3616"/>
    <x v="229"/>
    <x v="145"/>
    <x v="3421"/>
    <n v="4"/>
    <n v="2"/>
    <x v="2"/>
    <x v="29"/>
    <x v="0"/>
    <x v="2"/>
  </r>
  <r>
    <x v="3625"/>
    <x v="3617"/>
    <x v="24"/>
    <x v="3"/>
    <x v="3422"/>
    <n v="5"/>
    <n v="1"/>
    <x v="0"/>
    <x v="9"/>
    <x v="0"/>
    <x v="6"/>
  </r>
  <r>
    <x v="3626"/>
    <x v="3618"/>
    <x v="204"/>
    <x v="18"/>
    <x v="3423"/>
    <n v="5"/>
    <n v="2"/>
    <x v="0"/>
    <x v="12"/>
    <x v="0"/>
    <x v="2"/>
  </r>
  <r>
    <x v="3627"/>
    <x v="3619"/>
    <x v="193"/>
    <x v="211"/>
    <x v="3424"/>
    <n v="5"/>
    <n v="2"/>
    <x v="0"/>
    <x v="12"/>
    <x v="0"/>
    <x v="2"/>
  </r>
  <r>
    <x v="3628"/>
    <x v="3620"/>
    <x v="58"/>
    <x v="123"/>
    <x v="3425"/>
    <n v="4"/>
    <n v="1"/>
    <x v="0"/>
    <x v="11"/>
    <x v="0"/>
    <x v="7"/>
  </r>
  <r>
    <x v="3629"/>
    <x v="3621"/>
    <x v="97"/>
    <x v="41"/>
    <x v="3426"/>
    <n v="4"/>
    <n v="3"/>
    <x v="2"/>
    <x v="38"/>
    <x v="0"/>
    <x v="2"/>
  </r>
  <r>
    <x v="3630"/>
    <x v="3622"/>
    <x v="61"/>
    <x v="13"/>
    <x v="3427"/>
    <n v="5"/>
    <n v="1"/>
    <x v="0"/>
    <x v="9"/>
    <x v="0"/>
    <x v="6"/>
  </r>
  <r>
    <x v="3631"/>
    <x v="3623"/>
    <x v="16"/>
    <x v="284"/>
    <x v="3428"/>
    <n v="3"/>
    <n v="1"/>
    <x v="0"/>
    <x v="5"/>
    <x v="0"/>
    <x v="5"/>
  </r>
  <r>
    <x v="3632"/>
    <x v="3624"/>
    <x v="330"/>
    <x v="146"/>
    <x v="3429"/>
    <n v="4"/>
    <n v="3"/>
    <x v="2"/>
    <x v="38"/>
    <x v="0"/>
    <x v="2"/>
  </r>
  <r>
    <x v="3633"/>
    <x v="3625"/>
    <x v="189"/>
    <x v="1"/>
    <x v="3430"/>
    <n v="5"/>
    <n v="2"/>
    <x v="2"/>
    <x v="7"/>
    <x v="0"/>
    <x v="2"/>
  </r>
  <r>
    <x v="3634"/>
    <x v="3626"/>
    <x v="71"/>
    <x v="202"/>
    <x v="3431"/>
    <n v="4"/>
    <n v="1"/>
    <x v="0"/>
    <x v="11"/>
    <x v="0"/>
    <x v="7"/>
  </r>
  <r>
    <x v="3635"/>
    <x v="3627"/>
    <x v="38"/>
    <x v="123"/>
    <x v="3432"/>
    <n v="4"/>
    <n v="1"/>
    <x v="0"/>
    <x v="11"/>
    <x v="0"/>
    <x v="7"/>
  </r>
  <r>
    <x v="3636"/>
    <x v="3628"/>
    <x v="175"/>
    <x v="57"/>
    <x v="3433"/>
    <n v="5"/>
    <n v="3"/>
    <x v="2"/>
    <x v="31"/>
    <x v="0"/>
    <x v="2"/>
  </r>
  <r>
    <x v="3637"/>
    <x v="3629"/>
    <x v="34"/>
    <x v="35"/>
    <x v="3434"/>
    <n v="5"/>
    <n v="1"/>
    <x v="0"/>
    <x v="9"/>
    <x v="0"/>
    <x v="6"/>
  </r>
  <r>
    <x v="3638"/>
    <x v="3630"/>
    <x v="94"/>
    <x v="101"/>
    <x v="3435"/>
    <n v="3"/>
    <n v="2"/>
    <x v="2"/>
    <x v="17"/>
    <x v="0"/>
    <x v="5"/>
  </r>
  <r>
    <x v="3639"/>
    <x v="3631"/>
    <x v="86"/>
    <x v="227"/>
    <x v="3436"/>
    <n v="3"/>
    <n v="1"/>
    <x v="0"/>
    <x v="5"/>
    <x v="0"/>
    <x v="5"/>
  </r>
  <r>
    <x v="3640"/>
    <x v="3632"/>
    <x v="139"/>
    <x v="62"/>
    <x v="3437"/>
    <n v="5"/>
    <n v="1"/>
    <x v="0"/>
    <x v="9"/>
    <x v="0"/>
    <x v="6"/>
  </r>
  <r>
    <x v="3641"/>
    <x v="3633"/>
    <x v="144"/>
    <x v="90"/>
    <x v="3438"/>
    <n v="4"/>
    <n v="2"/>
    <x v="2"/>
    <x v="29"/>
    <x v="0"/>
    <x v="2"/>
  </r>
  <r>
    <x v="3642"/>
    <x v="3634"/>
    <x v="437"/>
    <x v="205"/>
    <x v="3439"/>
    <n v="5"/>
    <n v="5"/>
    <x v="1"/>
    <x v="54"/>
    <x v="0"/>
    <x v="1"/>
  </r>
  <r>
    <x v="3643"/>
    <x v="3635"/>
    <x v="137"/>
    <x v="27"/>
    <x v="3440"/>
    <n v="5"/>
    <n v="1"/>
    <x v="0"/>
    <x v="9"/>
    <x v="0"/>
    <x v="6"/>
  </r>
  <r>
    <x v="3644"/>
    <x v="3636"/>
    <x v="97"/>
    <x v="82"/>
    <x v="3441"/>
    <n v="5"/>
    <n v="3"/>
    <x v="1"/>
    <x v="8"/>
    <x v="0"/>
    <x v="2"/>
  </r>
  <r>
    <x v="3645"/>
    <x v="3637"/>
    <x v="156"/>
    <x v="55"/>
    <x v="3442"/>
    <n v="5"/>
    <n v="3"/>
    <x v="1"/>
    <x v="8"/>
    <x v="0"/>
    <x v="2"/>
  </r>
  <r>
    <x v="3646"/>
    <x v="3638"/>
    <x v="204"/>
    <x v="112"/>
    <x v="3443"/>
    <n v="5"/>
    <n v="2"/>
    <x v="2"/>
    <x v="7"/>
    <x v="0"/>
    <x v="2"/>
  </r>
  <r>
    <x v="3647"/>
    <x v="3639"/>
    <x v="143"/>
    <x v="15"/>
    <x v="3444"/>
    <n v="5"/>
    <n v="2"/>
    <x v="2"/>
    <x v="7"/>
    <x v="0"/>
    <x v="2"/>
  </r>
  <r>
    <x v="3648"/>
    <x v="3640"/>
    <x v="93"/>
    <x v="258"/>
    <x v="3445"/>
    <n v="2"/>
    <n v="1"/>
    <x v="0"/>
    <x v="0"/>
    <x v="0"/>
    <x v="0"/>
  </r>
  <r>
    <x v="3649"/>
    <x v="3641"/>
    <x v="235"/>
    <x v="96"/>
    <x v="3446"/>
    <n v="5"/>
    <n v="3"/>
    <x v="1"/>
    <x v="8"/>
    <x v="0"/>
    <x v="2"/>
  </r>
  <r>
    <x v="3650"/>
    <x v="3642"/>
    <x v="94"/>
    <x v="29"/>
    <x v="3447"/>
    <n v="5"/>
    <n v="2"/>
    <x v="2"/>
    <x v="7"/>
    <x v="0"/>
    <x v="2"/>
  </r>
  <r>
    <x v="3651"/>
    <x v="3643"/>
    <x v="74"/>
    <x v="76"/>
    <x v="3448"/>
    <n v="5"/>
    <n v="1"/>
    <x v="0"/>
    <x v="9"/>
    <x v="0"/>
    <x v="6"/>
  </r>
  <r>
    <x v="3652"/>
    <x v="3644"/>
    <x v="31"/>
    <x v="157"/>
    <x v="3449"/>
    <n v="4"/>
    <n v="1"/>
    <x v="0"/>
    <x v="11"/>
    <x v="0"/>
    <x v="7"/>
  </r>
  <r>
    <x v="3653"/>
    <x v="3645"/>
    <x v="107"/>
    <x v="54"/>
    <x v="3450"/>
    <n v="5"/>
    <n v="1"/>
    <x v="0"/>
    <x v="9"/>
    <x v="0"/>
    <x v="6"/>
  </r>
  <r>
    <x v="3654"/>
    <x v="3646"/>
    <x v="181"/>
    <x v="27"/>
    <x v="3451"/>
    <n v="5"/>
    <n v="2"/>
    <x v="0"/>
    <x v="12"/>
    <x v="0"/>
    <x v="2"/>
  </r>
  <r>
    <x v="3655"/>
    <x v="3647"/>
    <x v="83"/>
    <x v="60"/>
    <x v="3452"/>
    <n v="5"/>
    <n v="2"/>
    <x v="2"/>
    <x v="7"/>
    <x v="0"/>
    <x v="2"/>
  </r>
  <r>
    <x v="3656"/>
    <x v="3648"/>
    <x v="134"/>
    <x v="291"/>
    <x v="3453"/>
    <n v="1"/>
    <n v="1"/>
    <x v="0"/>
    <x v="18"/>
    <x v="0"/>
    <x v="0"/>
  </r>
  <r>
    <x v="3657"/>
    <x v="3649"/>
    <x v="94"/>
    <x v="65"/>
    <x v="3454"/>
    <n v="5"/>
    <n v="2"/>
    <x v="0"/>
    <x v="12"/>
    <x v="0"/>
    <x v="2"/>
  </r>
  <r>
    <x v="3658"/>
    <x v="3650"/>
    <x v="93"/>
    <x v="111"/>
    <x v="1269"/>
    <n v="1"/>
    <n v="1"/>
    <x v="0"/>
    <x v="18"/>
    <x v="0"/>
    <x v="0"/>
  </r>
  <r>
    <x v="3659"/>
    <x v="3651"/>
    <x v="61"/>
    <x v="50"/>
    <x v="3455"/>
    <n v="4"/>
    <n v="1"/>
    <x v="0"/>
    <x v="11"/>
    <x v="0"/>
    <x v="7"/>
  </r>
  <r>
    <x v="3660"/>
    <x v="3652"/>
    <x v="85"/>
    <x v="43"/>
    <x v="3456"/>
    <n v="5"/>
    <n v="1"/>
    <x v="0"/>
    <x v="9"/>
    <x v="0"/>
    <x v="6"/>
  </r>
  <r>
    <x v="3661"/>
    <x v="3653"/>
    <x v="22"/>
    <x v="146"/>
    <x v="3457"/>
    <n v="4"/>
    <n v="1"/>
    <x v="0"/>
    <x v="11"/>
    <x v="0"/>
    <x v="7"/>
  </r>
  <r>
    <x v="3662"/>
    <x v="3654"/>
    <x v="43"/>
    <x v="76"/>
    <x v="3458"/>
    <n v="5"/>
    <n v="1"/>
    <x v="0"/>
    <x v="9"/>
    <x v="0"/>
    <x v="6"/>
  </r>
  <r>
    <x v="3663"/>
    <x v="3655"/>
    <x v="219"/>
    <x v="48"/>
    <x v="3459"/>
    <n v="5"/>
    <n v="3"/>
    <x v="2"/>
    <x v="31"/>
    <x v="0"/>
    <x v="2"/>
  </r>
  <r>
    <x v="3664"/>
    <x v="3656"/>
    <x v="432"/>
    <x v="51"/>
    <x v="3460"/>
    <n v="5"/>
    <n v="5"/>
    <x v="4"/>
    <x v="10"/>
    <x v="0"/>
    <x v="1"/>
  </r>
  <r>
    <x v="3665"/>
    <x v="3657"/>
    <x v="18"/>
    <x v="72"/>
    <x v="3461"/>
    <n v="5"/>
    <n v="1"/>
    <x v="0"/>
    <x v="9"/>
    <x v="0"/>
    <x v="6"/>
  </r>
  <r>
    <x v="3666"/>
    <x v="3658"/>
    <x v="3"/>
    <x v="224"/>
    <x v="3462"/>
    <n v="4"/>
    <n v="2"/>
    <x v="2"/>
    <x v="29"/>
    <x v="0"/>
    <x v="2"/>
  </r>
  <r>
    <x v="3667"/>
    <x v="3659"/>
    <x v="169"/>
    <x v="96"/>
    <x v="3463"/>
    <n v="5"/>
    <n v="2"/>
    <x v="2"/>
    <x v="7"/>
    <x v="0"/>
    <x v="2"/>
  </r>
  <r>
    <x v="3668"/>
    <x v="3660"/>
    <x v="438"/>
    <x v="31"/>
    <x v="3464"/>
    <n v="5"/>
    <n v="4"/>
    <x v="2"/>
    <x v="41"/>
    <x v="0"/>
    <x v="4"/>
  </r>
  <r>
    <x v="3669"/>
    <x v="3661"/>
    <x v="105"/>
    <x v="76"/>
    <x v="3465"/>
    <n v="5"/>
    <n v="1"/>
    <x v="0"/>
    <x v="9"/>
    <x v="0"/>
    <x v="6"/>
  </r>
  <r>
    <x v="3670"/>
    <x v="3662"/>
    <x v="38"/>
    <x v="219"/>
    <x v="660"/>
    <n v="2"/>
    <n v="1"/>
    <x v="0"/>
    <x v="0"/>
    <x v="0"/>
    <x v="0"/>
  </r>
  <r>
    <x v="3671"/>
    <x v="3663"/>
    <x v="23"/>
    <x v="60"/>
    <x v="3466"/>
    <n v="5"/>
    <n v="1"/>
    <x v="0"/>
    <x v="9"/>
    <x v="0"/>
    <x v="6"/>
  </r>
  <r>
    <x v="3672"/>
    <x v="3664"/>
    <x v="38"/>
    <x v="9"/>
    <x v="3467"/>
    <n v="5"/>
    <n v="1"/>
    <x v="0"/>
    <x v="9"/>
    <x v="0"/>
    <x v="6"/>
  </r>
  <r>
    <x v="3673"/>
    <x v="3665"/>
    <x v="93"/>
    <x v="251"/>
    <x v="2685"/>
    <n v="4"/>
    <n v="1"/>
    <x v="0"/>
    <x v="11"/>
    <x v="0"/>
    <x v="7"/>
  </r>
  <r>
    <x v="3674"/>
    <x v="3666"/>
    <x v="43"/>
    <x v="114"/>
    <x v="3468"/>
    <n v="4"/>
    <n v="1"/>
    <x v="0"/>
    <x v="11"/>
    <x v="0"/>
    <x v="7"/>
  </r>
  <r>
    <x v="3675"/>
    <x v="3667"/>
    <x v="61"/>
    <x v="44"/>
    <x v="3469"/>
    <n v="2"/>
    <n v="1"/>
    <x v="0"/>
    <x v="0"/>
    <x v="0"/>
    <x v="0"/>
  </r>
  <r>
    <x v="3676"/>
    <x v="3668"/>
    <x v="439"/>
    <x v="137"/>
    <x v="3470"/>
    <n v="4"/>
    <n v="5"/>
    <x v="4"/>
    <x v="45"/>
    <x v="0"/>
    <x v="1"/>
  </r>
  <r>
    <x v="3677"/>
    <x v="3669"/>
    <x v="440"/>
    <x v="76"/>
    <x v="3471"/>
    <n v="5"/>
    <n v="5"/>
    <x v="4"/>
    <x v="10"/>
    <x v="0"/>
    <x v="1"/>
  </r>
  <r>
    <x v="3678"/>
    <x v="3670"/>
    <x v="139"/>
    <x v="71"/>
    <x v="3472"/>
    <n v="4"/>
    <n v="1"/>
    <x v="0"/>
    <x v="11"/>
    <x v="0"/>
    <x v="7"/>
  </r>
  <r>
    <x v="3679"/>
    <x v="3671"/>
    <x v="441"/>
    <x v="55"/>
    <x v="3473"/>
    <n v="5"/>
    <n v="5"/>
    <x v="4"/>
    <x v="10"/>
    <x v="0"/>
    <x v="1"/>
  </r>
  <r>
    <x v="3680"/>
    <x v="3672"/>
    <x v="190"/>
    <x v="64"/>
    <x v="3474"/>
    <n v="4"/>
    <n v="4"/>
    <x v="1"/>
    <x v="55"/>
    <x v="0"/>
    <x v="1"/>
  </r>
  <r>
    <x v="3681"/>
    <x v="3673"/>
    <x v="4"/>
    <x v="303"/>
    <x v="3475"/>
    <n v="1"/>
    <n v="1"/>
    <x v="0"/>
    <x v="18"/>
    <x v="0"/>
    <x v="0"/>
  </r>
  <r>
    <x v="3682"/>
    <x v="3674"/>
    <x v="32"/>
    <x v="72"/>
    <x v="2943"/>
    <n v="5"/>
    <n v="1"/>
    <x v="0"/>
    <x v="9"/>
    <x v="0"/>
    <x v="6"/>
  </r>
  <r>
    <x v="3683"/>
    <x v="3675"/>
    <x v="229"/>
    <x v="31"/>
    <x v="3476"/>
    <n v="5"/>
    <n v="2"/>
    <x v="2"/>
    <x v="7"/>
    <x v="0"/>
    <x v="2"/>
  </r>
  <r>
    <x v="3684"/>
    <x v="3676"/>
    <x v="442"/>
    <x v="15"/>
    <x v="3477"/>
    <n v="5"/>
    <n v="5"/>
    <x v="4"/>
    <x v="10"/>
    <x v="0"/>
    <x v="1"/>
  </r>
  <r>
    <x v="3685"/>
    <x v="3677"/>
    <x v="93"/>
    <x v="144"/>
    <x v="1269"/>
    <n v="4"/>
    <n v="1"/>
    <x v="0"/>
    <x v="11"/>
    <x v="0"/>
    <x v="7"/>
  </r>
  <r>
    <x v="3686"/>
    <x v="3678"/>
    <x v="284"/>
    <x v="60"/>
    <x v="3478"/>
    <n v="5"/>
    <n v="4"/>
    <x v="1"/>
    <x v="1"/>
    <x v="0"/>
    <x v="1"/>
  </r>
  <r>
    <x v="3687"/>
    <x v="3679"/>
    <x v="139"/>
    <x v="138"/>
    <x v="3479"/>
    <n v="3"/>
    <n v="1"/>
    <x v="0"/>
    <x v="5"/>
    <x v="0"/>
    <x v="5"/>
  </r>
  <r>
    <x v="3688"/>
    <x v="3680"/>
    <x v="72"/>
    <x v="96"/>
    <x v="3480"/>
    <n v="5"/>
    <n v="2"/>
    <x v="2"/>
    <x v="7"/>
    <x v="0"/>
    <x v="2"/>
  </r>
  <r>
    <x v="3689"/>
    <x v="3681"/>
    <x v="34"/>
    <x v="5"/>
    <x v="3481"/>
    <n v="5"/>
    <n v="1"/>
    <x v="0"/>
    <x v="9"/>
    <x v="0"/>
    <x v="6"/>
  </r>
  <r>
    <x v="3690"/>
    <x v="3682"/>
    <x v="66"/>
    <x v="25"/>
    <x v="701"/>
    <n v="4"/>
    <n v="1"/>
    <x v="0"/>
    <x v="11"/>
    <x v="0"/>
    <x v="7"/>
  </r>
  <r>
    <x v="3691"/>
    <x v="3683"/>
    <x v="58"/>
    <x v="97"/>
    <x v="3482"/>
    <n v="5"/>
    <n v="1"/>
    <x v="0"/>
    <x v="9"/>
    <x v="0"/>
    <x v="6"/>
  </r>
  <r>
    <x v="3692"/>
    <x v="3684"/>
    <x v="11"/>
    <x v="22"/>
    <x v="3483"/>
    <n v="2"/>
    <n v="1"/>
    <x v="0"/>
    <x v="0"/>
    <x v="0"/>
    <x v="0"/>
  </r>
  <r>
    <x v="3693"/>
    <x v="3685"/>
    <x v="137"/>
    <x v="48"/>
    <x v="3484"/>
    <n v="5"/>
    <n v="1"/>
    <x v="0"/>
    <x v="9"/>
    <x v="0"/>
    <x v="6"/>
  </r>
  <r>
    <x v="3694"/>
    <x v="3686"/>
    <x v="9"/>
    <x v="38"/>
    <x v="2583"/>
    <n v="2"/>
    <n v="2"/>
    <x v="0"/>
    <x v="40"/>
    <x v="0"/>
    <x v="0"/>
  </r>
  <r>
    <x v="3695"/>
    <x v="3687"/>
    <x v="86"/>
    <x v="54"/>
    <x v="3485"/>
    <n v="5"/>
    <n v="1"/>
    <x v="0"/>
    <x v="9"/>
    <x v="0"/>
    <x v="6"/>
  </r>
  <r>
    <x v="3696"/>
    <x v="3688"/>
    <x v="214"/>
    <x v="76"/>
    <x v="3486"/>
    <n v="5"/>
    <n v="3"/>
    <x v="1"/>
    <x v="8"/>
    <x v="0"/>
    <x v="2"/>
  </r>
  <r>
    <x v="3697"/>
    <x v="3689"/>
    <x v="49"/>
    <x v="40"/>
    <x v="3487"/>
    <n v="5"/>
    <n v="1"/>
    <x v="0"/>
    <x v="9"/>
    <x v="0"/>
    <x v="6"/>
  </r>
  <r>
    <x v="3698"/>
    <x v="3690"/>
    <x v="53"/>
    <x v="177"/>
    <x v="3488"/>
    <n v="3"/>
    <n v="1"/>
    <x v="0"/>
    <x v="5"/>
    <x v="0"/>
    <x v="5"/>
  </r>
  <r>
    <x v="3699"/>
    <x v="3691"/>
    <x v="378"/>
    <x v="51"/>
    <x v="3489"/>
    <n v="5"/>
    <n v="5"/>
    <x v="4"/>
    <x v="10"/>
    <x v="0"/>
    <x v="1"/>
  </r>
  <r>
    <x v="3700"/>
    <x v="3692"/>
    <x v="443"/>
    <x v="188"/>
    <x v="3490"/>
    <n v="5"/>
    <n v="5"/>
    <x v="4"/>
    <x v="10"/>
    <x v="0"/>
    <x v="1"/>
  </r>
  <r>
    <x v="3701"/>
    <x v="3693"/>
    <x v="48"/>
    <x v="103"/>
    <x v="3491"/>
    <n v="3"/>
    <n v="1"/>
    <x v="0"/>
    <x v="5"/>
    <x v="0"/>
    <x v="5"/>
  </r>
  <r>
    <x v="3702"/>
    <x v="3694"/>
    <x v="138"/>
    <x v="81"/>
    <x v="3492"/>
    <n v="5"/>
    <n v="3"/>
    <x v="2"/>
    <x v="31"/>
    <x v="0"/>
    <x v="2"/>
  </r>
  <r>
    <x v="3703"/>
    <x v="3695"/>
    <x v="23"/>
    <x v="33"/>
    <x v="1056"/>
    <n v="5"/>
    <n v="1"/>
    <x v="0"/>
    <x v="9"/>
    <x v="0"/>
    <x v="6"/>
  </r>
  <r>
    <x v="3704"/>
    <x v="3696"/>
    <x v="229"/>
    <x v="76"/>
    <x v="3493"/>
    <n v="5"/>
    <n v="2"/>
    <x v="2"/>
    <x v="7"/>
    <x v="0"/>
    <x v="2"/>
  </r>
  <r>
    <x v="3705"/>
    <x v="3697"/>
    <x v="444"/>
    <x v="211"/>
    <x v="3494"/>
    <n v="5"/>
    <n v="5"/>
    <x v="3"/>
    <x v="25"/>
    <x v="0"/>
    <x v="1"/>
  </r>
  <r>
    <x v="3706"/>
    <x v="3698"/>
    <x v="107"/>
    <x v="211"/>
    <x v="3495"/>
    <n v="5"/>
    <n v="1"/>
    <x v="0"/>
    <x v="9"/>
    <x v="0"/>
    <x v="6"/>
  </r>
  <r>
    <x v="3707"/>
    <x v="3699"/>
    <x v="43"/>
    <x v="243"/>
    <x v="3496"/>
    <n v="3"/>
    <n v="1"/>
    <x v="2"/>
    <x v="6"/>
    <x v="0"/>
    <x v="5"/>
  </r>
  <r>
    <x v="3708"/>
    <x v="3700"/>
    <x v="101"/>
    <x v="105"/>
    <x v="3497"/>
    <n v="3"/>
    <n v="2"/>
    <x v="2"/>
    <x v="17"/>
    <x v="0"/>
    <x v="5"/>
  </r>
  <r>
    <x v="3709"/>
    <x v="3701"/>
    <x v="117"/>
    <x v="134"/>
    <x v="3498"/>
    <n v="5"/>
    <n v="1"/>
    <x v="0"/>
    <x v="9"/>
    <x v="0"/>
    <x v="6"/>
  </r>
  <r>
    <x v="3710"/>
    <x v="3702"/>
    <x v="445"/>
    <x v="81"/>
    <x v="3499"/>
    <n v="5"/>
    <n v="5"/>
    <x v="4"/>
    <x v="10"/>
    <x v="0"/>
    <x v="1"/>
  </r>
  <r>
    <x v="3711"/>
    <x v="3703"/>
    <x v="347"/>
    <x v="54"/>
    <x v="3500"/>
    <n v="5"/>
    <n v="2"/>
    <x v="0"/>
    <x v="12"/>
    <x v="0"/>
    <x v="2"/>
  </r>
  <r>
    <x v="3712"/>
    <x v="3704"/>
    <x v="99"/>
    <x v="96"/>
    <x v="3501"/>
    <n v="5"/>
    <n v="2"/>
    <x v="0"/>
    <x v="12"/>
    <x v="0"/>
    <x v="2"/>
  </r>
  <r>
    <x v="3713"/>
    <x v="3705"/>
    <x v="0"/>
    <x v="149"/>
    <x v="3502"/>
    <n v="5"/>
    <n v="1"/>
    <x v="0"/>
    <x v="9"/>
    <x v="0"/>
    <x v="6"/>
  </r>
  <r>
    <x v="3714"/>
    <x v="3706"/>
    <x v="74"/>
    <x v="18"/>
    <x v="2540"/>
    <n v="5"/>
    <n v="1"/>
    <x v="0"/>
    <x v="9"/>
    <x v="0"/>
    <x v="6"/>
  </r>
  <r>
    <x v="3715"/>
    <x v="3707"/>
    <x v="86"/>
    <x v="92"/>
    <x v="3503"/>
    <n v="5"/>
    <n v="1"/>
    <x v="0"/>
    <x v="9"/>
    <x v="0"/>
    <x v="6"/>
  </r>
  <r>
    <x v="3716"/>
    <x v="3708"/>
    <x v="135"/>
    <x v="60"/>
    <x v="3504"/>
    <n v="5"/>
    <n v="1"/>
    <x v="0"/>
    <x v="9"/>
    <x v="0"/>
    <x v="6"/>
  </r>
  <r>
    <x v="3717"/>
    <x v="3709"/>
    <x v="43"/>
    <x v="12"/>
    <x v="2516"/>
    <n v="5"/>
    <n v="1"/>
    <x v="0"/>
    <x v="9"/>
    <x v="0"/>
    <x v="6"/>
  </r>
  <r>
    <x v="3718"/>
    <x v="3710"/>
    <x v="193"/>
    <x v="92"/>
    <x v="3505"/>
    <n v="5"/>
    <n v="2"/>
    <x v="2"/>
    <x v="7"/>
    <x v="0"/>
    <x v="2"/>
  </r>
  <r>
    <x v="3719"/>
    <x v="3711"/>
    <x v="86"/>
    <x v="87"/>
    <x v="3506"/>
    <n v="5"/>
    <n v="1"/>
    <x v="0"/>
    <x v="9"/>
    <x v="0"/>
    <x v="6"/>
  </r>
  <r>
    <x v="3720"/>
    <x v="3712"/>
    <x v="231"/>
    <x v="51"/>
    <x v="3507"/>
    <n v="5"/>
    <n v="4"/>
    <x v="4"/>
    <x v="23"/>
    <x v="0"/>
    <x v="1"/>
  </r>
  <r>
    <x v="3721"/>
    <x v="3713"/>
    <x v="122"/>
    <x v="273"/>
    <x v="3508"/>
    <n v="4"/>
    <n v="1"/>
    <x v="0"/>
    <x v="11"/>
    <x v="0"/>
    <x v="7"/>
  </r>
  <r>
    <x v="3722"/>
    <x v="3714"/>
    <x v="113"/>
    <x v="175"/>
    <x v="3509"/>
    <n v="2"/>
    <n v="2"/>
    <x v="2"/>
    <x v="14"/>
    <x v="0"/>
    <x v="0"/>
  </r>
  <r>
    <x v="3723"/>
    <x v="3715"/>
    <x v="6"/>
    <x v="244"/>
    <x v="3510"/>
    <n v="3"/>
    <n v="1"/>
    <x v="0"/>
    <x v="5"/>
    <x v="0"/>
    <x v="5"/>
  </r>
  <r>
    <x v="3724"/>
    <x v="3716"/>
    <x v="34"/>
    <x v="88"/>
    <x v="3511"/>
    <n v="5"/>
    <n v="1"/>
    <x v="0"/>
    <x v="9"/>
    <x v="0"/>
    <x v="6"/>
  </r>
  <r>
    <x v="3725"/>
    <x v="3717"/>
    <x v="127"/>
    <x v="9"/>
    <x v="3512"/>
    <n v="5"/>
    <n v="2"/>
    <x v="2"/>
    <x v="7"/>
    <x v="0"/>
    <x v="2"/>
  </r>
  <r>
    <x v="3726"/>
    <x v="3718"/>
    <x v="71"/>
    <x v="238"/>
    <x v="3513"/>
    <n v="4"/>
    <n v="1"/>
    <x v="2"/>
    <x v="21"/>
    <x v="0"/>
    <x v="2"/>
  </r>
  <r>
    <x v="3727"/>
    <x v="3719"/>
    <x v="425"/>
    <x v="191"/>
    <x v="3514"/>
    <n v="4"/>
    <n v="4"/>
    <x v="4"/>
    <x v="72"/>
    <x v="0"/>
    <x v="1"/>
  </r>
  <r>
    <x v="3728"/>
    <x v="3720"/>
    <x v="9"/>
    <x v="18"/>
    <x v="3515"/>
    <n v="5"/>
    <n v="2"/>
    <x v="1"/>
    <x v="16"/>
    <x v="0"/>
    <x v="2"/>
  </r>
  <r>
    <x v="3729"/>
    <x v="3721"/>
    <x v="23"/>
    <x v="5"/>
    <x v="3516"/>
    <n v="5"/>
    <n v="1"/>
    <x v="0"/>
    <x v="9"/>
    <x v="0"/>
    <x v="6"/>
  </r>
  <r>
    <x v="3730"/>
    <x v="3722"/>
    <x v="59"/>
    <x v="18"/>
    <x v="3517"/>
    <n v="5"/>
    <n v="4"/>
    <x v="1"/>
    <x v="1"/>
    <x v="19"/>
    <x v="1"/>
  </r>
  <r>
    <x v="3731"/>
    <x v="3723"/>
    <x v="144"/>
    <x v="11"/>
    <x v="3518"/>
    <n v="5"/>
    <n v="2"/>
    <x v="2"/>
    <x v="7"/>
    <x v="0"/>
    <x v="2"/>
  </r>
  <r>
    <x v="3732"/>
    <x v="3724"/>
    <x v="175"/>
    <x v="288"/>
    <x v="3519"/>
    <n v="2"/>
    <n v="3"/>
    <x v="4"/>
    <x v="73"/>
    <x v="0"/>
    <x v="8"/>
  </r>
  <r>
    <x v="3733"/>
    <x v="3725"/>
    <x v="0"/>
    <x v="273"/>
    <x v="3520"/>
    <n v="4"/>
    <n v="1"/>
    <x v="0"/>
    <x v="11"/>
    <x v="0"/>
    <x v="7"/>
  </r>
  <r>
    <x v="3734"/>
    <x v="3726"/>
    <x v="8"/>
    <x v="28"/>
    <x v="3521"/>
    <n v="3"/>
    <n v="1"/>
    <x v="0"/>
    <x v="5"/>
    <x v="0"/>
    <x v="5"/>
  </r>
  <r>
    <x v="3735"/>
    <x v="3727"/>
    <x v="33"/>
    <x v="66"/>
    <x v="3522"/>
    <n v="5"/>
    <n v="2"/>
    <x v="2"/>
    <x v="7"/>
    <x v="0"/>
    <x v="2"/>
  </r>
  <r>
    <x v="3736"/>
    <x v="3728"/>
    <x v="68"/>
    <x v="188"/>
    <x v="3523"/>
    <n v="5"/>
    <n v="1"/>
    <x v="2"/>
    <x v="2"/>
    <x v="0"/>
    <x v="2"/>
  </r>
  <r>
    <x v="3737"/>
    <x v="3729"/>
    <x v="181"/>
    <x v="1"/>
    <x v="3524"/>
    <n v="5"/>
    <n v="2"/>
    <x v="2"/>
    <x v="7"/>
    <x v="0"/>
    <x v="2"/>
  </r>
  <r>
    <x v="3738"/>
    <x v="3730"/>
    <x v="38"/>
    <x v="56"/>
    <x v="589"/>
    <n v="5"/>
    <n v="1"/>
    <x v="0"/>
    <x v="9"/>
    <x v="0"/>
    <x v="6"/>
  </r>
  <r>
    <x v="3739"/>
    <x v="3731"/>
    <x v="22"/>
    <x v="32"/>
    <x v="3525"/>
    <n v="5"/>
    <n v="1"/>
    <x v="2"/>
    <x v="2"/>
    <x v="0"/>
    <x v="2"/>
  </r>
  <r>
    <x v="3740"/>
    <x v="3732"/>
    <x v="446"/>
    <x v="75"/>
    <x v="3526"/>
    <n v="5"/>
    <n v="5"/>
    <x v="3"/>
    <x v="25"/>
    <x v="0"/>
    <x v="1"/>
  </r>
  <r>
    <x v="3741"/>
    <x v="3733"/>
    <x v="31"/>
    <x v="57"/>
    <x v="3527"/>
    <n v="5"/>
    <n v="1"/>
    <x v="0"/>
    <x v="9"/>
    <x v="0"/>
    <x v="6"/>
  </r>
  <r>
    <x v="3742"/>
    <x v="3734"/>
    <x v="261"/>
    <x v="54"/>
    <x v="3528"/>
    <n v="5"/>
    <n v="4"/>
    <x v="4"/>
    <x v="23"/>
    <x v="0"/>
    <x v="1"/>
  </r>
  <r>
    <x v="3743"/>
    <x v="3735"/>
    <x v="31"/>
    <x v="97"/>
    <x v="3529"/>
    <n v="5"/>
    <n v="1"/>
    <x v="0"/>
    <x v="9"/>
    <x v="0"/>
    <x v="6"/>
  </r>
  <r>
    <x v="3744"/>
    <x v="3736"/>
    <x v="235"/>
    <x v="66"/>
    <x v="3530"/>
    <n v="5"/>
    <n v="3"/>
    <x v="2"/>
    <x v="31"/>
    <x v="0"/>
    <x v="2"/>
  </r>
  <r>
    <x v="3745"/>
    <x v="3737"/>
    <x v="43"/>
    <x v="36"/>
    <x v="3531"/>
    <n v="5"/>
    <n v="1"/>
    <x v="0"/>
    <x v="9"/>
    <x v="0"/>
    <x v="6"/>
  </r>
  <r>
    <x v="3746"/>
    <x v="3738"/>
    <x v="68"/>
    <x v="92"/>
    <x v="3244"/>
    <n v="5"/>
    <n v="1"/>
    <x v="0"/>
    <x v="9"/>
    <x v="0"/>
    <x v="6"/>
  </r>
  <r>
    <x v="3747"/>
    <x v="3739"/>
    <x v="447"/>
    <x v="18"/>
    <x v="3532"/>
    <n v="5"/>
    <n v="5"/>
    <x v="4"/>
    <x v="10"/>
    <x v="0"/>
    <x v="1"/>
  </r>
  <r>
    <x v="3748"/>
    <x v="3740"/>
    <x v="0"/>
    <x v="21"/>
    <x v="3533"/>
    <n v="5"/>
    <n v="1"/>
    <x v="0"/>
    <x v="9"/>
    <x v="0"/>
    <x v="6"/>
  </r>
  <r>
    <x v="3749"/>
    <x v="3741"/>
    <x v="264"/>
    <x v="51"/>
    <x v="3534"/>
    <n v="5"/>
    <n v="5"/>
    <x v="4"/>
    <x v="10"/>
    <x v="0"/>
    <x v="1"/>
  </r>
  <r>
    <x v="3750"/>
    <x v="3742"/>
    <x v="126"/>
    <x v="133"/>
    <x v="3535"/>
    <n v="4"/>
    <n v="1"/>
    <x v="0"/>
    <x v="11"/>
    <x v="0"/>
    <x v="7"/>
  </r>
  <r>
    <x v="3751"/>
    <x v="3743"/>
    <x v="22"/>
    <x v="42"/>
    <x v="3536"/>
    <n v="5"/>
    <n v="1"/>
    <x v="0"/>
    <x v="9"/>
    <x v="0"/>
    <x v="6"/>
  </r>
  <r>
    <x v="3752"/>
    <x v="3744"/>
    <x v="68"/>
    <x v="198"/>
    <x v="3537"/>
    <n v="2"/>
    <n v="1"/>
    <x v="0"/>
    <x v="0"/>
    <x v="0"/>
    <x v="0"/>
  </r>
  <r>
    <x v="3753"/>
    <x v="3745"/>
    <x v="200"/>
    <x v="3"/>
    <x v="3538"/>
    <n v="5"/>
    <n v="1"/>
    <x v="0"/>
    <x v="9"/>
    <x v="0"/>
    <x v="6"/>
  </r>
  <r>
    <x v="3754"/>
    <x v="3746"/>
    <x v="39"/>
    <x v="169"/>
    <x v="3539"/>
    <n v="4"/>
    <n v="1"/>
    <x v="0"/>
    <x v="11"/>
    <x v="0"/>
    <x v="7"/>
  </r>
  <r>
    <x v="3755"/>
    <x v="3747"/>
    <x v="272"/>
    <x v="1"/>
    <x v="3540"/>
    <n v="5"/>
    <n v="3"/>
    <x v="1"/>
    <x v="8"/>
    <x v="0"/>
    <x v="2"/>
  </r>
  <r>
    <x v="3756"/>
    <x v="3748"/>
    <x v="139"/>
    <x v="11"/>
    <x v="1644"/>
    <n v="5"/>
    <n v="1"/>
    <x v="0"/>
    <x v="9"/>
    <x v="0"/>
    <x v="6"/>
  </r>
  <r>
    <x v="3757"/>
    <x v="3749"/>
    <x v="11"/>
    <x v="267"/>
    <x v="3541"/>
    <n v="3"/>
    <n v="1"/>
    <x v="0"/>
    <x v="5"/>
    <x v="0"/>
    <x v="5"/>
  </r>
  <r>
    <x v="3758"/>
    <x v="3750"/>
    <x v="66"/>
    <x v="158"/>
    <x v="3542"/>
    <n v="4"/>
    <n v="1"/>
    <x v="0"/>
    <x v="11"/>
    <x v="0"/>
    <x v="7"/>
  </r>
  <r>
    <x v="3759"/>
    <x v="3751"/>
    <x v="307"/>
    <x v="75"/>
    <x v="3543"/>
    <n v="5"/>
    <n v="3"/>
    <x v="1"/>
    <x v="8"/>
    <x v="0"/>
    <x v="2"/>
  </r>
  <r>
    <x v="3760"/>
    <x v="3752"/>
    <x v="93"/>
    <x v="244"/>
    <x v="1269"/>
    <n v="3"/>
    <n v="1"/>
    <x v="0"/>
    <x v="5"/>
    <x v="35"/>
    <x v="5"/>
  </r>
  <r>
    <x v="3761"/>
    <x v="3753"/>
    <x v="235"/>
    <x v="158"/>
    <x v="3544"/>
    <n v="4"/>
    <n v="3"/>
    <x v="4"/>
    <x v="27"/>
    <x v="35"/>
    <x v="1"/>
  </r>
  <r>
    <x v="3762"/>
    <x v="3754"/>
    <x v="139"/>
    <x v="257"/>
    <x v="3545"/>
    <n v="3"/>
    <n v="1"/>
    <x v="0"/>
    <x v="5"/>
    <x v="0"/>
    <x v="5"/>
  </r>
  <r>
    <x v="3763"/>
    <x v="3755"/>
    <x v="52"/>
    <x v="211"/>
    <x v="3546"/>
    <n v="5"/>
    <n v="1"/>
    <x v="0"/>
    <x v="9"/>
    <x v="0"/>
    <x v="6"/>
  </r>
  <r>
    <x v="3764"/>
    <x v="3756"/>
    <x v="93"/>
    <x v="197"/>
    <x v="3547"/>
    <n v="4"/>
    <n v="1"/>
    <x v="4"/>
    <x v="61"/>
    <x v="0"/>
    <x v="4"/>
  </r>
  <r>
    <x v="3765"/>
    <x v="3757"/>
    <x v="448"/>
    <x v="1"/>
    <x v="3548"/>
    <n v="5"/>
    <n v="5"/>
    <x v="4"/>
    <x v="10"/>
    <x v="0"/>
    <x v="1"/>
  </r>
  <r>
    <x v="3766"/>
    <x v="3758"/>
    <x v="449"/>
    <x v="96"/>
    <x v="3549"/>
    <n v="5"/>
    <n v="5"/>
    <x v="4"/>
    <x v="10"/>
    <x v="0"/>
    <x v="1"/>
  </r>
  <r>
    <x v="3767"/>
    <x v="3759"/>
    <x v="169"/>
    <x v="11"/>
    <x v="3550"/>
    <n v="5"/>
    <n v="2"/>
    <x v="2"/>
    <x v="7"/>
    <x v="0"/>
    <x v="2"/>
  </r>
  <r>
    <x v="3768"/>
    <x v="3760"/>
    <x v="11"/>
    <x v="76"/>
    <x v="3551"/>
    <n v="5"/>
    <n v="1"/>
    <x v="0"/>
    <x v="9"/>
    <x v="0"/>
    <x v="6"/>
  </r>
  <r>
    <x v="3769"/>
    <x v="3761"/>
    <x v="44"/>
    <x v="150"/>
    <x v="3552"/>
    <n v="3"/>
    <n v="2"/>
    <x v="0"/>
    <x v="37"/>
    <x v="0"/>
    <x v="5"/>
  </r>
  <r>
    <x v="3770"/>
    <x v="3762"/>
    <x v="66"/>
    <x v="196"/>
    <x v="1824"/>
    <n v="3"/>
    <n v="1"/>
    <x v="0"/>
    <x v="5"/>
    <x v="0"/>
    <x v="5"/>
  </r>
  <r>
    <x v="3771"/>
    <x v="3763"/>
    <x v="4"/>
    <x v="111"/>
    <x v="3553"/>
    <n v="1"/>
    <n v="1"/>
    <x v="0"/>
    <x v="18"/>
    <x v="0"/>
    <x v="0"/>
  </r>
  <r>
    <x v="3772"/>
    <x v="3764"/>
    <x v="11"/>
    <x v="191"/>
    <x v="3554"/>
    <n v="4"/>
    <n v="1"/>
    <x v="0"/>
    <x v="11"/>
    <x v="0"/>
    <x v="7"/>
  </r>
  <r>
    <x v="3773"/>
    <x v="3765"/>
    <x v="39"/>
    <x v="31"/>
    <x v="3555"/>
    <n v="5"/>
    <n v="1"/>
    <x v="0"/>
    <x v="9"/>
    <x v="0"/>
    <x v="6"/>
  </r>
  <r>
    <x v="3774"/>
    <x v="3766"/>
    <x v="110"/>
    <x v="56"/>
    <x v="3556"/>
    <n v="5"/>
    <n v="2"/>
    <x v="2"/>
    <x v="7"/>
    <x v="0"/>
    <x v="2"/>
  </r>
  <r>
    <x v="3775"/>
    <x v="3767"/>
    <x v="150"/>
    <x v="43"/>
    <x v="3557"/>
    <n v="5"/>
    <n v="1"/>
    <x v="0"/>
    <x v="9"/>
    <x v="0"/>
    <x v="6"/>
  </r>
  <r>
    <x v="3776"/>
    <x v="3768"/>
    <x v="110"/>
    <x v="9"/>
    <x v="458"/>
    <n v="5"/>
    <n v="2"/>
    <x v="2"/>
    <x v="7"/>
    <x v="0"/>
    <x v="2"/>
  </r>
  <r>
    <x v="3777"/>
    <x v="3769"/>
    <x v="43"/>
    <x v="19"/>
    <x v="3558"/>
    <n v="5"/>
    <n v="1"/>
    <x v="0"/>
    <x v="9"/>
    <x v="0"/>
    <x v="6"/>
  </r>
  <r>
    <x v="3778"/>
    <x v="3770"/>
    <x v="26"/>
    <x v="66"/>
    <x v="3559"/>
    <n v="5"/>
    <n v="4"/>
    <x v="3"/>
    <x v="30"/>
    <x v="0"/>
    <x v="1"/>
  </r>
  <r>
    <x v="3779"/>
    <x v="3771"/>
    <x v="139"/>
    <x v="248"/>
    <x v="3560"/>
    <n v="4"/>
    <n v="1"/>
    <x v="0"/>
    <x v="11"/>
    <x v="0"/>
    <x v="7"/>
  </r>
  <r>
    <x v="3780"/>
    <x v="3772"/>
    <x v="27"/>
    <x v="65"/>
    <x v="3561"/>
    <n v="5"/>
    <n v="1"/>
    <x v="2"/>
    <x v="2"/>
    <x v="0"/>
    <x v="2"/>
  </r>
  <r>
    <x v="3781"/>
    <x v="3773"/>
    <x v="37"/>
    <x v="65"/>
    <x v="1197"/>
    <n v="5"/>
    <n v="1"/>
    <x v="0"/>
    <x v="9"/>
    <x v="0"/>
    <x v="6"/>
  </r>
  <r>
    <x v="3782"/>
    <x v="3774"/>
    <x v="69"/>
    <x v="66"/>
    <x v="3562"/>
    <n v="5"/>
    <n v="2"/>
    <x v="2"/>
    <x v="7"/>
    <x v="0"/>
    <x v="2"/>
  </r>
  <r>
    <x v="3783"/>
    <x v="3775"/>
    <x v="193"/>
    <x v="20"/>
    <x v="3563"/>
    <n v="5"/>
    <n v="2"/>
    <x v="0"/>
    <x v="12"/>
    <x v="0"/>
    <x v="2"/>
  </r>
  <r>
    <x v="3784"/>
    <x v="3776"/>
    <x v="290"/>
    <x v="187"/>
    <x v="3564"/>
    <n v="3"/>
    <n v="4"/>
    <x v="1"/>
    <x v="63"/>
    <x v="0"/>
    <x v="1"/>
  </r>
  <r>
    <x v="3785"/>
    <x v="3777"/>
    <x v="22"/>
    <x v="32"/>
    <x v="3565"/>
    <n v="5"/>
    <n v="1"/>
    <x v="0"/>
    <x v="9"/>
    <x v="0"/>
    <x v="6"/>
  </r>
  <r>
    <x v="3786"/>
    <x v="3778"/>
    <x v="2"/>
    <x v="69"/>
    <x v="3566"/>
    <n v="5"/>
    <n v="1"/>
    <x v="0"/>
    <x v="9"/>
    <x v="0"/>
    <x v="6"/>
  </r>
  <r>
    <x v="3787"/>
    <x v="3779"/>
    <x v="347"/>
    <x v="15"/>
    <x v="3567"/>
    <n v="5"/>
    <n v="2"/>
    <x v="2"/>
    <x v="7"/>
    <x v="0"/>
    <x v="2"/>
  </r>
  <r>
    <x v="3788"/>
    <x v="3780"/>
    <x v="103"/>
    <x v="149"/>
    <x v="3568"/>
    <n v="5"/>
    <n v="1"/>
    <x v="0"/>
    <x v="9"/>
    <x v="0"/>
    <x v="6"/>
  </r>
  <r>
    <x v="3789"/>
    <x v="3781"/>
    <x v="117"/>
    <x v="99"/>
    <x v="3569"/>
    <n v="2"/>
    <n v="1"/>
    <x v="0"/>
    <x v="0"/>
    <x v="0"/>
    <x v="0"/>
  </r>
  <r>
    <x v="3790"/>
    <x v="3782"/>
    <x v="49"/>
    <x v="70"/>
    <x v="3570"/>
    <n v="5"/>
    <n v="1"/>
    <x v="0"/>
    <x v="9"/>
    <x v="0"/>
    <x v="6"/>
  </r>
  <r>
    <x v="3791"/>
    <x v="3783"/>
    <x v="170"/>
    <x v="51"/>
    <x v="3571"/>
    <n v="5"/>
    <n v="2"/>
    <x v="2"/>
    <x v="7"/>
    <x v="0"/>
    <x v="2"/>
  </r>
  <r>
    <x v="3792"/>
    <x v="3784"/>
    <x v="99"/>
    <x v="11"/>
    <x v="3572"/>
    <n v="5"/>
    <n v="2"/>
    <x v="1"/>
    <x v="16"/>
    <x v="0"/>
    <x v="2"/>
  </r>
  <r>
    <x v="3793"/>
    <x v="3785"/>
    <x v="61"/>
    <x v="294"/>
    <x v="3573"/>
    <n v="3"/>
    <n v="1"/>
    <x v="0"/>
    <x v="5"/>
    <x v="0"/>
    <x v="5"/>
  </r>
  <r>
    <x v="3794"/>
    <x v="3786"/>
    <x v="34"/>
    <x v="12"/>
    <x v="1367"/>
    <n v="5"/>
    <n v="1"/>
    <x v="0"/>
    <x v="9"/>
    <x v="0"/>
    <x v="6"/>
  </r>
  <r>
    <x v="3795"/>
    <x v="3787"/>
    <x v="14"/>
    <x v="252"/>
    <x v="3574"/>
    <n v="1"/>
    <n v="1"/>
    <x v="0"/>
    <x v="18"/>
    <x v="0"/>
    <x v="0"/>
  </r>
  <r>
    <x v="3796"/>
    <x v="3788"/>
    <x v="4"/>
    <x v="2"/>
    <x v="3575"/>
    <n v="5"/>
    <n v="1"/>
    <x v="0"/>
    <x v="9"/>
    <x v="0"/>
    <x v="6"/>
  </r>
  <r>
    <x v="3797"/>
    <x v="3789"/>
    <x v="45"/>
    <x v="293"/>
    <x v="3576"/>
    <n v="2"/>
    <n v="1"/>
    <x v="0"/>
    <x v="0"/>
    <x v="0"/>
    <x v="0"/>
  </r>
  <r>
    <x v="3798"/>
    <x v="3790"/>
    <x v="37"/>
    <x v="76"/>
    <x v="3577"/>
    <n v="5"/>
    <n v="1"/>
    <x v="2"/>
    <x v="2"/>
    <x v="0"/>
    <x v="2"/>
  </r>
  <r>
    <x v="3799"/>
    <x v="3791"/>
    <x v="24"/>
    <x v="299"/>
    <x v="1997"/>
    <n v="3"/>
    <n v="1"/>
    <x v="0"/>
    <x v="5"/>
    <x v="0"/>
    <x v="5"/>
  </r>
  <r>
    <x v="3800"/>
    <x v="3792"/>
    <x v="43"/>
    <x v="55"/>
    <x v="3578"/>
    <n v="5"/>
    <n v="1"/>
    <x v="0"/>
    <x v="9"/>
    <x v="0"/>
    <x v="6"/>
  </r>
  <r>
    <x v="3801"/>
    <x v="3793"/>
    <x v="71"/>
    <x v="1"/>
    <x v="3579"/>
    <n v="5"/>
    <n v="1"/>
    <x v="0"/>
    <x v="9"/>
    <x v="0"/>
    <x v="6"/>
  </r>
  <r>
    <x v="3802"/>
    <x v="3794"/>
    <x v="307"/>
    <x v="259"/>
    <x v="3580"/>
    <n v="3"/>
    <n v="3"/>
    <x v="1"/>
    <x v="56"/>
    <x v="0"/>
    <x v="9"/>
  </r>
  <r>
    <x v="3803"/>
    <x v="3795"/>
    <x v="21"/>
    <x v="171"/>
    <x v="3581"/>
    <n v="4"/>
    <n v="1"/>
    <x v="0"/>
    <x v="11"/>
    <x v="0"/>
    <x v="7"/>
  </r>
  <r>
    <x v="3804"/>
    <x v="3796"/>
    <x v="58"/>
    <x v="134"/>
    <x v="2669"/>
    <n v="5"/>
    <n v="1"/>
    <x v="0"/>
    <x v="9"/>
    <x v="0"/>
    <x v="6"/>
  </r>
  <r>
    <x v="3805"/>
    <x v="3797"/>
    <x v="73"/>
    <x v="99"/>
    <x v="3582"/>
    <n v="2"/>
    <n v="2"/>
    <x v="2"/>
    <x v="14"/>
    <x v="0"/>
    <x v="0"/>
  </r>
  <r>
    <x v="3806"/>
    <x v="3798"/>
    <x v="64"/>
    <x v="219"/>
    <x v="3583"/>
    <n v="2"/>
    <n v="1"/>
    <x v="0"/>
    <x v="0"/>
    <x v="18"/>
    <x v="0"/>
  </r>
  <r>
    <x v="3807"/>
    <x v="3799"/>
    <x v="450"/>
    <x v="62"/>
    <x v="3584"/>
    <n v="5"/>
    <n v="5"/>
    <x v="4"/>
    <x v="10"/>
    <x v="0"/>
    <x v="1"/>
  </r>
  <r>
    <x v="3808"/>
    <x v="3800"/>
    <x v="88"/>
    <x v="48"/>
    <x v="3585"/>
    <n v="5"/>
    <n v="1"/>
    <x v="0"/>
    <x v="9"/>
    <x v="0"/>
    <x v="6"/>
  </r>
  <r>
    <x v="3809"/>
    <x v="3801"/>
    <x v="451"/>
    <x v="1"/>
    <x v="3586"/>
    <n v="5"/>
    <n v="5"/>
    <x v="4"/>
    <x v="10"/>
    <x v="0"/>
    <x v="1"/>
  </r>
  <r>
    <x v="3810"/>
    <x v="3802"/>
    <x v="357"/>
    <x v="29"/>
    <x v="2958"/>
    <n v="5"/>
    <n v="2"/>
    <x v="2"/>
    <x v="7"/>
    <x v="0"/>
    <x v="2"/>
  </r>
  <r>
    <x v="3811"/>
    <x v="3803"/>
    <x v="38"/>
    <x v="33"/>
    <x v="3587"/>
    <n v="5"/>
    <n v="1"/>
    <x v="0"/>
    <x v="9"/>
    <x v="0"/>
    <x v="6"/>
  </r>
  <r>
    <x v="3812"/>
    <x v="3804"/>
    <x v="45"/>
    <x v="121"/>
    <x v="2575"/>
    <n v="4"/>
    <n v="1"/>
    <x v="0"/>
    <x v="11"/>
    <x v="0"/>
    <x v="7"/>
  </r>
  <r>
    <x v="3813"/>
    <x v="3805"/>
    <x v="229"/>
    <x v="112"/>
    <x v="3588"/>
    <n v="5"/>
    <n v="2"/>
    <x v="2"/>
    <x v="7"/>
    <x v="0"/>
    <x v="2"/>
  </r>
  <r>
    <x v="3814"/>
    <x v="3806"/>
    <x v="201"/>
    <x v="31"/>
    <x v="3589"/>
    <n v="5"/>
    <n v="3"/>
    <x v="1"/>
    <x v="8"/>
    <x v="0"/>
    <x v="2"/>
  </r>
  <r>
    <x v="3815"/>
    <x v="3807"/>
    <x v="18"/>
    <x v="258"/>
    <x v="3590"/>
    <n v="2"/>
    <n v="1"/>
    <x v="0"/>
    <x v="0"/>
    <x v="0"/>
    <x v="0"/>
  </r>
  <r>
    <x v="3816"/>
    <x v="3808"/>
    <x v="347"/>
    <x v="76"/>
    <x v="3591"/>
    <n v="5"/>
    <n v="2"/>
    <x v="2"/>
    <x v="7"/>
    <x v="0"/>
    <x v="2"/>
  </r>
  <r>
    <x v="3817"/>
    <x v="3809"/>
    <x v="31"/>
    <x v="68"/>
    <x v="3592"/>
    <n v="5"/>
    <n v="1"/>
    <x v="0"/>
    <x v="9"/>
    <x v="0"/>
    <x v="6"/>
  </r>
  <r>
    <x v="3818"/>
    <x v="3810"/>
    <x v="50"/>
    <x v="48"/>
    <x v="3593"/>
    <n v="5"/>
    <n v="1"/>
    <x v="0"/>
    <x v="9"/>
    <x v="0"/>
    <x v="6"/>
  </r>
  <r>
    <x v="3819"/>
    <x v="3811"/>
    <x v="3"/>
    <x v="11"/>
    <x v="3594"/>
    <n v="5"/>
    <n v="2"/>
    <x v="0"/>
    <x v="12"/>
    <x v="0"/>
    <x v="2"/>
  </r>
  <r>
    <x v="3820"/>
    <x v="3812"/>
    <x v="23"/>
    <x v="54"/>
    <x v="3595"/>
    <n v="5"/>
    <n v="1"/>
    <x v="0"/>
    <x v="9"/>
    <x v="0"/>
    <x v="6"/>
  </r>
  <r>
    <x v="3821"/>
    <x v="3813"/>
    <x v="38"/>
    <x v="291"/>
    <x v="3596"/>
    <n v="1"/>
    <n v="1"/>
    <x v="0"/>
    <x v="18"/>
    <x v="0"/>
    <x v="0"/>
  </r>
  <r>
    <x v="3822"/>
    <x v="3814"/>
    <x v="139"/>
    <x v="127"/>
    <x v="3597"/>
    <n v="1"/>
    <n v="1"/>
    <x v="0"/>
    <x v="18"/>
    <x v="0"/>
    <x v="0"/>
  </r>
  <r>
    <x v="3823"/>
    <x v="3815"/>
    <x v="16"/>
    <x v="11"/>
    <x v="3598"/>
    <n v="5"/>
    <n v="1"/>
    <x v="0"/>
    <x v="9"/>
    <x v="0"/>
    <x v="6"/>
  </r>
  <r>
    <x v="3824"/>
    <x v="3816"/>
    <x v="182"/>
    <x v="68"/>
    <x v="3599"/>
    <n v="5"/>
    <n v="1"/>
    <x v="2"/>
    <x v="2"/>
    <x v="0"/>
    <x v="2"/>
  </r>
  <r>
    <x v="3825"/>
    <x v="3817"/>
    <x v="246"/>
    <x v="11"/>
    <x v="3600"/>
    <n v="5"/>
    <n v="5"/>
    <x v="4"/>
    <x v="10"/>
    <x v="0"/>
    <x v="1"/>
  </r>
  <r>
    <x v="3826"/>
    <x v="3818"/>
    <x v="133"/>
    <x v="11"/>
    <x v="3601"/>
    <n v="5"/>
    <n v="5"/>
    <x v="4"/>
    <x v="10"/>
    <x v="0"/>
    <x v="1"/>
  </r>
  <r>
    <x v="3827"/>
    <x v="3819"/>
    <x v="86"/>
    <x v="133"/>
    <x v="3602"/>
    <n v="4"/>
    <n v="1"/>
    <x v="0"/>
    <x v="11"/>
    <x v="0"/>
    <x v="7"/>
  </r>
  <r>
    <x v="3828"/>
    <x v="3820"/>
    <x v="139"/>
    <x v="68"/>
    <x v="3603"/>
    <n v="5"/>
    <n v="1"/>
    <x v="0"/>
    <x v="9"/>
    <x v="0"/>
    <x v="6"/>
  </r>
  <r>
    <x v="3829"/>
    <x v="3821"/>
    <x v="8"/>
    <x v="219"/>
    <x v="640"/>
    <n v="2"/>
    <n v="1"/>
    <x v="0"/>
    <x v="0"/>
    <x v="0"/>
    <x v="0"/>
  </r>
  <r>
    <x v="3830"/>
    <x v="3822"/>
    <x v="122"/>
    <x v="268"/>
    <x v="377"/>
    <n v="3"/>
    <n v="1"/>
    <x v="0"/>
    <x v="5"/>
    <x v="0"/>
    <x v="5"/>
  </r>
  <r>
    <x v="3831"/>
    <x v="3823"/>
    <x v="185"/>
    <x v="75"/>
    <x v="3604"/>
    <n v="5"/>
    <n v="2"/>
    <x v="2"/>
    <x v="7"/>
    <x v="0"/>
    <x v="2"/>
  </r>
  <r>
    <x v="3832"/>
    <x v="3824"/>
    <x v="139"/>
    <x v="23"/>
    <x v="3605"/>
    <n v="5"/>
    <n v="1"/>
    <x v="0"/>
    <x v="9"/>
    <x v="0"/>
    <x v="6"/>
  </r>
  <r>
    <x v="3833"/>
    <x v="3825"/>
    <x v="63"/>
    <x v="96"/>
    <x v="3606"/>
    <n v="5"/>
    <n v="1"/>
    <x v="0"/>
    <x v="9"/>
    <x v="0"/>
    <x v="6"/>
  </r>
  <r>
    <x v="3834"/>
    <x v="3826"/>
    <x v="171"/>
    <x v="194"/>
    <x v="3607"/>
    <n v="2"/>
    <n v="1"/>
    <x v="0"/>
    <x v="0"/>
    <x v="0"/>
    <x v="0"/>
  </r>
  <r>
    <x v="3835"/>
    <x v="3827"/>
    <x v="314"/>
    <x v="56"/>
    <x v="3608"/>
    <n v="5"/>
    <n v="3"/>
    <x v="1"/>
    <x v="8"/>
    <x v="0"/>
    <x v="2"/>
  </r>
  <r>
    <x v="3836"/>
    <x v="3828"/>
    <x v="0"/>
    <x v="141"/>
    <x v="3173"/>
    <n v="1"/>
    <n v="1"/>
    <x v="0"/>
    <x v="18"/>
    <x v="0"/>
    <x v="0"/>
  </r>
  <r>
    <x v="3837"/>
    <x v="3829"/>
    <x v="4"/>
    <x v="47"/>
    <x v="3609"/>
    <n v="3"/>
    <n v="1"/>
    <x v="0"/>
    <x v="5"/>
    <x v="0"/>
    <x v="5"/>
  </r>
  <r>
    <x v="3838"/>
    <x v="3830"/>
    <x v="38"/>
    <x v="81"/>
    <x v="1085"/>
    <n v="5"/>
    <n v="1"/>
    <x v="0"/>
    <x v="9"/>
    <x v="0"/>
    <x v="6"/>
  </r>
  <r>
    <x v="3839"/>
    <x v="3831"/>
    <x v="126"/>
    <x v="93"/>
    <x v="3610"/>
    <n v="3"/>
    <n v="1"/>
    <x v="0"/>
    <x v="5"/>
    <x v="0"/>
    <x v="5"/>
  </r>
  <r>
    <x v="3840"/>
    <x v="3832"/>
    <x v="68"/>
    <x v="127"/>
    <x v="3611"/>
    <n v="1"/>
    <n v="1"/>
    <x v="0"/>
    <x v="18"/>
    <x v="0"/>
    <x v="0"/>
  </r>
  <r>
    <x v="3841"/>
    <x v="3833"/>
    <x v="74"/>
    <x v="57"/>
    <x v="3612"/>
    <n v="5"/>
    <n v="1"/>
    <x v="0"/>
    <x v="9"/>
    <x v="0"/>
    <x v="6"/>
  </r>
  <r>
    <x v="3842"/>
    <x v="3834"/>
    <x v="0"/>
    <x v="25"/>
    <x v="3613"/>
    <n v="4"/>
    <n v="1"/>
    <x v="0"/>
    <x v="11"/>
    <x v="0"/>
    <x v="7"/>
  </r>
  <r>
    <x v="3843"/>
    <x v="3835"/>
    <x v="73"/>
    <x v="11"/>
    <x v="3614"/>
    <n v="5"/>
    <n v="2"/>
    <x v="2"/>
    <x v="7"/>
    <x v="0"/>
    <x v="2"/>
  </r>
  <r>
    <x v="3844"/>
    <x v="3836"/>
    <x v="357"/>
    <x v="92"/>
    <x v="3615"/>
    <n v="5"/>
    <n v="2"/>
    <x v="2"/>
    <x v="7"/>
    <x v="0"/>
    <x v="2"/>
  </r>
  <r>
    <x v="3845"/>
    <x v="3837"/>
    <x v="38"/>
    <x v="132"/>
    <x v="3616"/>
    <n v="3"/>
    <n v="1"/>
    <x v="0"/>
    <x v="5"/>
    <x v="0"/>
    <x v="5"/>
  </r>
  <r>
    <x v="3846"/>
    <x v="3838"/>
    <x v="48"/>
    <x v="60"/>
    <x v="3617"/>
    <n v="5"/>
    <n v="1"/>
    <x v="0"/>
    <x v="9"/>
    <x v="0"/>
    <x v="6"/>
  </r>
  <r>
    <x v="3847"/>
    <x v="3839"/>
    <x v="34"/>
    <x v="71"/>
    <x v="3618"/>
    <n v="4"/>
    <n v="1"/>
    <x v="0"/>
    <x v="11"/>
    <x v="0"/>
    <x v="7"/>
  </r>
  <r>
    <x v="3848"/>
    <x v="3840"/>
    <x v="50"/>
    <x v="92"/>
    <x v="3619"/>
    <n v="5"/>
    <n v="1"/>
    <x v="0"/>
    <x v="9"/>
    <x v="0"/>
    <x v="6"/>
  </r>
  <r>
    <x v="3849"/>
    <x v="3841"/>
    <x v="33"/>
    <x v="60"/>
    <x v="3620"/>
    <n v="5"/>
    <n v="2"/>
    <x v="0"/>
    <x v="12"/>
    <x v="0"/>
    <x v="2"/>
  </r>
  <r>
    <x v="3850"/>
    <x v="3842"/>
    <x v="182"/>
    <x v="48"/>
    <x v="3621"/>
    <n v="5"/>
    <n v="1"/>
    <x v="2"/>
    <x v="2"/>
    <x v="0"/>
    <x v="2"/>
  </r>
  <r>
    <x v="3851"/>
    <x v="3843"/>
    <x v="273"/>
    <x v="96"/>
    <x v="3622"/>
    <n v="5"/>
    <n v="3"/>
    <x v="1"/>
    <x v="8"/>
    <x v="0"/>
    <x v="2"/>
  </r>
  <r>
    <x v="3852"/>
    <x v="3844"/>
    <x v="62"/>
    <x v="12"/>
    <x v="3623"/>
    <n v="5"/>
    <n v="4"/>
    <x v="1"/>
    <x v="1"/>
    <x v="0"/>
    <x v="1"/>
  </r>
  <r>
    <x v="3853"/>
    <x v="3845"/>
    <x v="49"/>
    <x v="140"/>
    <x v="3624"/>
    <n v="2"/>
    <n v="1"/>
    <x v="0"/>
    <x v="0"/>
    <x v="0"/>
    <x v="0"/>
  </r>
  <r>
    <x v="3854"/>
    <x v="3846"/>
    <x v="371"/>
    <x v="97"/>
    <x v="3625"/>
    <n v="5"/>
    <n v="5"/>
    <x v="4"/>
    <x v="10"/>
    <x v="0"/>
    <x v="1"/>
  </r>
  <r>
    <x v="3855"/>
    <x v="3847"/>
    <x v="61"/>
    <x v="21"/>
    <x v="268"/>
    <n v="5"/>
    <n v="1"/>
    <x v="0"/>
    <x v="9"/>
    <x v="0"/>
    <x v="6"/>
  </r>
  <r>
    <x v="3856"/>
    <x v="3848"/>
    <x v="63"/>
    <x v="75"/>
    <x v="3626"/>
    <n v="5"/>
    <n v="1"/>
    <x v="0"/>
    <x v="9"/>
    <x v="0"/>
    <x v="6"/>
  </r>
  <r>
    <x v="3857"/>
    <x v="3849"/>
    <x v="66"/>
    <x v="230"/>
    <x v="2713"/>
    <n v="3"/>
    <n v="1"/>
    <x v="0"/>
    <x v="5"/>
    <x v="0"/>
    <x v="5"/>
  </r>
  <r>
    <x v="3858"/>
    <x v="3850"/>
    <x v="321"/>
    <x v="96"/>
    <x v="3627"/>
    <n v="5"/>
    <n v="5"/>
    <x v="4"/>
    <x v="10"/>
    <x v="0"/>
    <x v="1"/>
  </r>
  <r>
    <x v="3859"/>
    <x v="3851"/>
    <x v="38"/>
    <x v="105"/>
    <x v="3628"/>
    <n v="3"/>
    <n v="1"/>
    <x v="0"/>
    <x v="5"/>
    <x v="0"/>
    <x v="5"/>
  </r>
  <r>
    <x v="3860"/>
    <x v="3852"/>
    <x v="21"/>
    <x v="18"/>
    <x v="333"/>
    <n v="5"/>
    <n v="1"/>
    <x v="0"/>
    <x v="9"/>
    <x v="0"/>
    <x v="6"/>
  </r>
  <r>
    <x v="3861"/>
    <x v="3853"/>
    <x v="137"/>
    <x v="237"/>
    <x v="3629"/>
    <n v="2"/>
    <n v="1"/>
    <x v="0"/>
    <x v="0"/>
    <x v="0"/>
    <x v="0"/>
  </r>
  <r>
    <x v="3862"/>
    <x v="3854"/>
    <x v="415"/>
    <x v="51"/>
    <x v="3630"/>
    <n v="5"/>
    <n v="5"/>
    <x v="4"/>
    <x v="10"/>
    <x v="0"/>
    <x v="1"/>
  </r>
  <r>
    <x v="3863"/>
    <x v="3855"/>
    <x v="49"/>
    <x v="225"/>
    <x v="3631"/>
    <n v="3"/>
    <n v="1"/>
    <x v="0"/>
    <x v="5"/>
    <x v="0"/>
    <x v="5"/>
  </r>
  <r>
    <x v="3864"/>
    <x v="3856"/>
    <x v="52"/>
    <x v="12"/>
    <x v="235"/>
    <n v="5"/>
    <n v="1"/>
    <x v="0"/>
    <x v="9"/>
    <x v="0"/>
    <x v="6"/>
  </r>
  <r>
    <x v="3865"/>
    <x v="3857"/>
    <x v="120"/>
    <x v="16"/>
    <x v="1638"/>
    <n v="4"/>
    <n v="4"/>
    <x v="2"/>
    <x v="74"/>
    <x v="0"/>
    <x v="4"/>
  </r>
  <r>
    <x v="3866"/>
    <x v="3858"/>
    <x v="16"/>
    <x v="224"/>
    <x v="3632"/>
    <n v="4"/>
    <n v="1"/>
    <x v="0"/>
    <x v="11"/>
    <x v="0"/>
    <x v="7"/>
  </r>
  <r>
    <x v="3867"/>
    <x v="3859"/>
    <x v="444"/>
    <x v="205"/>
    <x v="3633"/>
    <n v="5"/>
    <n v="5"/>
    <x v="3"/>
    <x v="25"/>
    <x v="0"/>
    <x v="1"/>
  </r>
  <r>
    <x v="3868"/>
    <x v="3860"/>
    <x v="59"/>
    <x v="1"/>
    <x v="3634"/>
    <n v="5"/>
    <n v="4"/>
    <x v="3"/>
    <x v="30"/>
    <x v="0"/>
    <x v="1"/>
  </r>
  <r>
    <x v="3869"/>
    <x v="3861"/>
    <x v="19"/>
    <x v="69"/>
    <x v="3635"/>
    <n v="5"/>
    <n v="3"/>
    <x v="3"/>
    <x v="19"/>
    <x v="0"/>
    <x v="1"/>
  </r>
  <r>
    <x v="3870"/>
    <x v="3862"/>
    <x v="284"/>
    <x v="15"/>
    <x v="3636"/>
    <n v="5"/>
    <n v="4"/>
    <x v="3"/>
    <x v="30"/>
    <x v="0"/>
    <x v="1"/>
  </r>
  <r>
    <x v="3871"/>
    <x v="3863"/>
    <x v="105"/>
    <x v="114"/>
    <x v="3637"/>
    <n v="4"/>
    <n v="1"/>
    <x v="0"/>
    <x v="11"/>
    <x v="0"/>
    <x v="7"/>
  </r>
  <r>
    <x v="3872"/>
    <x v="3864"/>
    <x v="347"/>
    <x v="188"/>
    <x v="3638"/>
    <n v="5"/>
    <n v="2"/>
    <x v="2"/>
    <x v="7"/>
    <x v="0"/>
    <x v="2"/>
  </r>
  <r>
    <x v="3873"/>
    <x v="3865"/>
    <x v="151"/>
    <x v="81"/>
    <x v="3639"/>
    <n v="5"/>
    <n v="5"/>
    <x v="3"/>
    <x v="25"/>
    <x v="0"/>
    <x v="1"/>
  </r>
  <r>
    <x v="3874"/>
    <x v="3866"/>
    <x v="85"/>
    <x v="260"/>
    <x v="3640"/>
    <n v="3"/>
    <n v="1"/>
    <x v="2"/>
    <x v="6"/>
    <x v="0"/>
    <x v="5"/>
  </r>
  <r>
    <x v="3875"/>
    <x v="3867"/>
    <x v="8"/>
    <x v="76"/>
    <x v="3641"/>
    <n v="5"/>
    <n v="1"/>
    <x v="0"/>
    <x v="9"/>
    <x v="0"/>
    <x v="6"/>
  </r>
  <r>
    <x v="3876"/>
    <x v="3868"/>
    <x v="139"/>
    <x v="177"/>
    <x v="3642"/>
    <n v="3"/>
    <n v="1"/>
    <x v="0"/>
    <x v="5"/>
    <x v="0"/>
    <x v="5"/>
  </r>
  <r>
    <x v="3877"/>
    <x v="3869"/>
    <x v="452"/>
    <x v="1"/>
    <x v="3643"/>
    <n v="5"/>
    <n v="5"/>
    <x v="4"/>
    <x v="10"/>
    <x v="0"/>
    <x v="1"/>
  </r>
  <r>
    <x v="3878"/>
    <x v="3870"/>
    <x v="86"/>
    <x v="97"/>
    <x v="3644"/>
    <n v="5"/>
    <n v="1"/>
    <x v="4"/>
    <x v="50"/>
    <x v="0"/>
    <x v="4"/>
  </r>
  <r>
    <x v="3879"/>
    <x v="3871"/>
    <x v="20"/>
    <x v="47"/>
    <x v="3645"/>
    <n v="3"/>
    <n v="2"/>
    <x v="0"/>
    <x v="37"/>
    <x v="0"/>
    <x v="5"/>
  </r>
  <r>
    <x v="3880"/>
    <x v="3872"/>
    <x v="9"/>
    <x v="10"/>
    <x v="3646"/>
    <n v="5"/>
    <n v="2"/>
    <x v="0"/>
    <x v="12"/>
    <x v="0"/>
    <x v="2"/>
  </r>
  <r>
    <x v="3881"/>
    <x v="3873"/>
    <x v="303"/>
    <x v="211"/>
    <x v="3647"/>
    <n v="5"/>
    <n v="5"/>
    <x v="3"/>
    <x v="25"/>
    <x v="0"/>
    <x v="1"/>
  </r>
  <r>
    <x v="3882"/>
    <x v="3874"/>
    <x v="453"/>
    <x v="15"/>
    <x v="3648"/>
    <n v="5"/>
    <n v="5"/>
    <x v="4"/>
    <x v="10"/>
    <x v="0"/>
    <x v="1"/>
  </r>
  <r>
    <x v="3883"/>
    <x v="3875"/>
    <x v="156"/>
    <x v="68"/>
    <x v="3649"/>
    <n v="5"/>
    <n v="3"/>
    <x v="1"/>
    <x v="8"/>
    <x v="0"/>
    <x v="2"/>
  </r>
  <r>
    <x v="3884"/>
    <x v="3876"/>
    <x v="402"/>
    <x v="9"/>
    <x v="3650"/>
    <n v="5"/>
    <n v="5"/>
    <x v="4"/>
    <x v="10"/>
    <x v="0"/>
    <x v="1"/>
  </r>
  <r>
    <x v="3885"/>
    <x v="3877"/>
    <x v="30"/>
    <x v="62"/>
    <x v="3651"/>
    <n v="5"/>
    <n v="2"/>
    <x v="2"/>
    <x v="7"/>
    <x v="0"/>
    <x v="2"/>
  </r>
  <r>
    <x v="3886"/>
    <x v="3878"/>
    <x v="22"/>
    <x v="90"/>
    <x v="3652"/>
    <n v="4"/>
    <n v="1"/>
    <x v="0"/>
    <x v="11"/>
    <x v="0"/>
    <x v="7"/>
  </r>
  <r>
    <x v="3887"/>
    <x v="3879"/>
    <x v="122"/>
    <x v="163"/>
    <x v="3445"/>
    <n v="3"/>
    <n v="1"/>
    <x v="0"/>
    <x v="5"/>
    <x v="0"/>
    <x v="5"/>
  </r>
  <r>
    <x v="3888"/>
    <x v="3880"/>
    <x v="193"/>
    <x v="78"/>
    <x v="3653"/>
    <n v="5"/>
    <n v="2"/>
    <x v="2"/>
    <x v="7"/>
    <x v="0"/>
    <x v="2"/>
  </r>
  <r>
    <x v="3889"/>
    <x v="3881"/>
    <x v="25"/>
    <x v="231"/>
    <x v="3654"/>
    <n v="2"/>
    <n v="2"/>
    <x v="0"/>
    <x v="40"/>
    <x v="0"/>
    <x v="0"/>
  </r>
  <r>
    <x v="3890"/>
    <x v="3882"/>
    <x v="6"/>
    <x v="89"/>
    <x v="3655"/>
    <n v="5"/>
    <n v="1"/>
    <x v="0"/>
    <x v="9"/>
    <x v="0"/>
    <x v="6"/>
  </r>
  <r>
    <x v="3891"/>
    <x v="3883"/>
    <x v="34"/>
    <x v="27"/>
    <x v="3656"/>
    <n v="5"/>
    <n v="1"/>
    <x v="0"/>
    <x v="9"/>
    <x v="0"/>
    <x v="6"/>
  </r>
  <r>
    <x v="3892"/>
    <x v="3884"/>
    <x v="23"/>
    <x v="42"/>
    <x v="3657"/>
    <n v="5"/>
    <n v="1"/>
    <x v="0"/>
    <x v="9"/>
    <x v="0"/>
    <x v="6"/>
  </r>
  <r>
    <x v="3893"/>
    <x v="3885"/>
    <x v="105"/>
    <x v="60"/>
    <x v="3658"/>
    <n v="5"/>
    <n v="1"/>
    <x v="0"/>
    <x v="9"/>
    <x v="0"/>
    <x v="6"/>
  </r>
  <r>
    <x v="3894"/>
    <x v="3886"/>
    <x v="454"/>
    <x v="3"/>
    <x v="3659"/>
    <n v="5"/>
    <n v="5"/>
    <x v="4"/>
    <x v="10"/>
    <x v="0"/>
    <x v="1"/>
  </r>
  <r>
    <x v="3895"/>
    <x v="3887"/>
    <x v="37"/>
    <x v="26"/>
    <x v="1548"/>
    <n v="5"/>
    <n v="1"/>
    <x v="0"/>
    <x v="9"/>
    <x v="0"/>
    <x v="6"/>
  </r>
  <r>
    <x v="3896"/>
    <x v="3888"/>
    <x v="97"/>
    <x v="78"/>
    <x v="3660"/>
    <n v="5"/>
    <n v="3"/>
    <x v="2"/>
    <x v="31"/>
    <x v="0"/>
    <x v="2"/>
  </r>
  <r>
    <x v="3897"/>
    <x v="3889"/>
    <x v="63"/>
    <x v="254"/>
    <x v="3661"/>
    <n v="3"/>
    <n v="1"/>
    <x v="2"/>
    <x v="6"/>
    <x v="0"/>
    <x v="5"/>
  </r>
  <r>
    <x v="3898"/>
    <x v="3890"/>
    <x v="51"/>
    <x v="11"/>
    <x v="3662"/>
    <n v="5"/>
    <n v="1"/>
    <x v="0"/>
    <x v="9"/>
    <x v="0"/>
    <x v="6"/>
  </r>
  <r>
    <x v="3899"/>
    <x v="3891"/>
    <x v="72"/>
    <x v="112"/>
    <x v="3663"/>
    <n v="5"/>
    <n v="2"/>
    <x v="2"/>
    <x v="7"/>
    <x v="0"/>
    <x v="2"/>
  </r>
  <r>
    <x v="3900"/>
    <x v="3892"/>
    <x v="381"/>
    <x v="5"/>
    <x v="3664"/>
    <n v="5"/>
    <n v="5"/>
    <x v="4"/>
    <x v="10"/>
    <x v="0"/>
    <x v="1"/>
  </r>
  <r>
    <x v="3901"/>
    <x v="3893"/>
    <x v="117"/>
    <x v="96"/>
    <x v="2687"/>
    <n v="5"/>
    <n v="1"/>
    <x v="0"/>
    <x v="9"/>
    <x v="0"/>
    <x v="6"/>
  </r>
  <r>
    <x v="3902"/>
    <x v="3894"/>
    <x v="53"/>
    <x v="112"/>
    <x v="3665"/>
    <n v="5"/>
    <n v="1"/>
    <x v="0"/>
    <x v="9"/>
    <x v="0"/>
    <x v="6"/>
  </r>
  <r>
    <x v="3903"/>
    <x v="3895"/>
    <x v="95"/>
    <x v="115"/>
    <x v="3666"/>
    <n v="2"/>
    <n v="1"/>
    <x v="0"/>
    <x v="0"/>
    <x v="0"/>
    <x v="0"/>
  </r>
  <r>
    <x v="3904"/>
    <x v="3896"/>
    <x v="37"/>
    <x v="144"/>
    <x v="1569"/>
    <n v="4"/>
    <n v="1"/>
    <x v="0"/>
    <x v="11"/>
    <x v="0"/>
    <x v="7"/>
  </r>
  <r>
    <x v="3905"/>
    <x v="3897"/>
    <x v="45"/>
    <x v="37"/>
    <x v="3667"/>
    <n v="4"/>
    <n v="1"/>
    <x v="0"/>
    <x v="11"/>
    <x v="0"/>
    <x v="7"/>
  </r>
  <r>
    <x v="3906"/>
    <x v="3898"/>
    <x v="66"/>
    <x v="151"/>
    <x v="3668"/>
    <n v="1"/>
    <n v="1"/>
    <x v="0"/>
    <x v="18"/>
    <x v="0"/>
    <x v="0"/>
  </r>
  <r>
    <x v="3907"/>
    <x v="3899"/>
    <x v="238"/>
    <x v="11"/>
    <x v="3669"/>
    <n v="5"/>
    <n v="3"/>
    <x v="1"/>
    <x v="8"/>
    <x v="0"/>
    <x v="2"/>
  </r>
  <r>
    <x v="3908"/>
    <x v="3900"/>
    <x v="39"/>
    <x v="244"/>
    <x v="3670"/>
    <n v="3"/>
    <n v="1"/>
    <x v="2"/>
    <x v="6"/>
    <x v="0"/>
    <x v="5"/>
  </r>
  <r>
    <x v="3909"/>
    <x v="3901"/>
    <x v="95"/>
    <x v="149"/>
    <x v="3671"/>
    <n v="5"/>
    <n v="1"/>
    <x v="0"/>
    <x v="9"/>
    <x v="0"/>
    <x v="6"/>
  </r>
  <r>
    <x v="3910"/>
    <x v="3902"/>
    <x v="127"/>
    <x v="205"/>
    <x v="3672"/>
    <n v="5"/>
    <n v="2"/>
    <x v="3"/>
    <x v="3"/>
    <x v="0"/>
    <x v="3"/>
  </r>
  <r>
    <x v="3911"/>
    <x v="3903"/>
    <x v="134"/>
    <x v="67"/>
    <x v="3673"/>
    <n v="4"/>
    <n v="1"/>
    <x v="2"/>
    <x v="21"/>
    <x v="0"/>
    <x v="2"/>
  </r>
  <r>
    <x v="3912"/>
    <x v="3904"/>
    <x v="66"/>
    <x v="27"/>
    <x v="3674"/>
    <n v="5"/>
    <n v="1"/>
    <x v="0"/>
    <x v="9"/>
    <x v="0"/>
    <x v="6"/>
  </r>
  <r>
    <x v="3913"/>
    <x v="3905"/>
    <x v="277"/>
    <x v="54"/>
    <x v="3675"/>
    <n v="5"/>
    <n v="5"/>
    <x v="1"/>
    <x v="54"/>
    <x v="0"/>
    <x v="1"/>
  </r>
  <r>
    <x v="3914"/>
    <x v="3906"/>
    <x v="151"/>
    <x v="23"/>
    <x v="3676"/>
    <n v="5"/>
    <n v="5"/>
    <x v="4"/>
    <x v="10"/>
    <x v="0"/>
    <x v="1"/>
  </r>
  <r>
    <x v="3915"/>
    <x v="3907"/>
    <x v="105"/>
    <x v="75"/>
    <x v="1094"/>
    <n v="5"/>
    <n v="1"/>
    <x v="2"/>
    <x v="2"/>
    <x v="0"/>
    <x v="2"/>
  </r>
  <r>
    <x v="3916"/>
    <x v="3908"/>
    <x v="64"/>
    <x v="113"/>
    <x v="2635"/>
    <n v="2"/>
    <n v="1"/>
    <x v="0"/>
    <x v="0"/>
    <x v="0"/>
    <x v="0"/>
  </r>
  <r>
    <x v="3917"/>
    <x v="3909"/>
    <x v="266"/>
    <x v="65"/>
    <x v="3677"/>
    <n v="5"/>
    <n v="2"/>
    <x v="1"/>
    <x v="16"/>
    <x v="0"/>
    <x v="2"/>
  </r>
  <r>
    <x v="3918"/>
    <x v="3910"/>
    <x v="183"/>
    <x v="69"/>
    <x v="3678"/>
    <n v="5"/>
    <n v="2"/>
    <x v="2"/>
    <x v="7"/>
    <x v="0"/>
    <x v="2"/>
  </r>
  <r>
    <x v="3919"/>
    <x v="3911"/>
    <x v="16"/>
    <x v="65"/>
    <x v="3401"/>
    <n v="5"/>
    <n v="1"/>
    <x v="0"/>
    <x v="9"/>
    <x v="0"/>
    <x v="6"/>
  </r>
  <r>
    <x v="3920"/>
    <x v="3912"/>
    <x v="208"/>
    <x v="15"/>
    <x v="3679"/>
    <n v="5"/>
    <n v="3"/>
    <x v="3"/>
    <x v="19"/>
    <x v="0"/>
    <x v="1"/>
  </r>
  <r>
    <x v="3921"/>
    <x v="3913"/>
    <x v="137"/>
    <x v="271"/>
    <x v="3680"/>
    <n v="4"/>
    <n v="1"/>
    <x v="0"/>
    <x v="11"/>
    <x v="0"/>
    <x v="7"/>
  </r>
  <r>
    <x v="3922"/>
    <x v="3914"/>
    <x v="69"/>
    <x v="23"/>
    <x v="3681"/>
    <n v="5"/>
    <n v="2"/>
    <x v="1"/>
    <x v="16"/>
    <x v="0"/>
    <x v="2"/>
  </r>
  <r>
    <x v="3923"/>
    <x v="3915"/>
    <x v="68"/>
    <x v="3"/>
    <x v="3682"/>
    <n v="5"/>
    <n v="1"/>
    <x v="0"/>
    <x v="9"/>
    <x v="0"/>
    <x v="6"/>
  </r>
  <r>
    <x v="3924"/>
    <x v="3916"/>
    <x v="24"/>
    <x v="15"/>
    <x v="3683"/>
    <n v="5"/>
    <n v="1"/>
    <x v="0"/>
    <x v="9"/>
    <x v="0"/>
    <x v="6"/>
  </r>
  <r>
    <x v="3925"/>
    <x v="3917"/>
    <x v="250"/>
    <x v="46"/>
    <x v="3684"/>
    <n v="5"/>
    <n v="3"/>
    <x v="1"/>
    <x v="8"/>
    <x v="0"/>
    <x v="2"/>
  </r>
  <r>
    <x v="3926"/>
    <x v="3918"/>
    <x v="86"/>
    <x v="11"/>
    <x v="3685"/>
    <n v="5"/>
    <n v="1"/>
    <x v="0"/>
    <x v="9"/>
    <x v="0"/>
    <x v="6"/>
  </r>
  <r>
    <x v="3927"/>
    <x v="3919"/>
    <x v="70"/>
    <x v="57"/>
    <x v="3323"/>
    <n v="5"/>
    <n v="2"/>
    <x v="0"/>
    <x v="12"/>
    <x v="0"/>
    <x v="2"/>
  </r>
  <r>
    <x v="3928"/>
    <x v="3920"/>
    <x v="18"/>
    <x v="101"/>
    <x v="3686"/>
    <n v="3"/>
    <n v="1"/>
    <x v="0"/>
    <x v="5"/>
    <x v="0"/>
    <x v="5"/>
  </r>
  <r>
    <x v="3929"/>
    <x v="3921"/>
    <x v="44"/>
    <x v="31"/>
    <x v="2456"/>
    <n v="5"/>
    <n v="2"/>
    <x v="2"/>
    <x v="7"/>
    <x v="0"/>
    <x v="2"/>
  </r>
  <r>
    <x v="3930"/>
    <x v="3922"/>
    <x v="177"/>
    <x v="56"/>
    <x v="3687"/>
    <n v="5"/>
    <n v="2"/>
    <x v="1"/>
    <x v="16"/>
    <x v="0"/>
    <x v="2"/>
  </r>
  <r>
    <x v="3931"/>
    <x v="3923"/>
    <x v="255"/>
    <x v="11"/>
    <x v="3688"/>
    <n v="5"/>
    <n v="4"/>
    <x v="1"/>
    <x v="1"/>
    <x v="0"/>
    <x v="1"/>
  </r>
  <r>
    <x v="3932"/>
    <x v="3924"/>
    <x v="34"/>
    <x v="45"/>
    <x v="3689"/>
    <n v="5"/>
    <n v="1"/>
    <x v="0"/>
    <x v="9"/>
    <x v="0"/>
    <x v="6"/>
  </r>
  <r>
    <x v="3933"/>
    <x v="3925"/>
    <x v="455"/>
    <x v="11"/>
    <x v="3690"/>
    <n v="5"/>
    <n v="5"/>
    <x v="4"/>
    <x v="10"/>
    <x v="0"/>
    <x v="1"/>
  </r>
  <r>
    <x v="3934"/>
    <x v="3926"/>
    <x v="155"/>
    <x v="18"/>
    <x v="3691"/>
    <n v="5"/>
    <n v="2"/>
    <x v="0"/>
    <x v="12"/>
    <x v="0"/>
    <x v="2"/>
  </r>
  <r>
    <x v="3935"/>
    <x v="3927"/>
    <x v="456"/>
    <x v="11"/>
    <x v="3692"/>
    <n v="5"/>
    <n v="5"/>
    <x v="4"/>
    <x v="10"/>
    <x v="0"/>
    <x v="1"/>
  </r>
  <r>
    <x v="3936"/>
    <x v="3928"/>
    <x v="58"/>
    <x v="210"/>
    <x v="3693"/>
    <n v="2"/>
    <n v="1"/>
    <x v="0"/>
    <x v="0"/>
    <x v="0"/>
    <x v="0"/>
  </r>
  <r>
    <x v="3937"/>
    <x v="3929"/>
    <x v="31"/>
    <x v="13"/>
    <x v="3694"/>
    <n v="5"/>
    <n v="1"/>
    <x v="0"/>
    <x v="9"/>
    <x v="0"/>
    <x v="6"/>
  </r>
  <r>
    <x v="3938"/>
    <x v="3930"/>
    <x v="18"/>
    <x v="81"/>
    <x v="3695"/>
    <n v="5"/>
    <n v="1"/>
    <x v="0"/>
    <x v="9"/>
    <x v="0"/>
    <x v="6"/>
  </r>
  <r>
    <x v="3939"/>
    <x v="3931"/>
    <x v="119"/>
    <x v="65"/>
    <x v="3696"/>
    <n v="5"/>
    <n v="3"/>
    <x v="2"/>
    <x v="31"/>
    <x v="0"/>
    <x v="2"/>
  </r>
  <r>
    <x v="3940"/>
    <x v="3932"/>
    <x v="86"/>
    <x v="56"/>
    <x v="1308"/>
    <n v="5"/>
    <n v="1"/>
    <x v="0"/>
    <x v="9"/>
    <x v="0"/>
    <x v="6"/>
  </r>
  <r>
    <x v="3941"/>
    <x v="3933"/>
    <x v="140"/>
    <x v="66"/>
    <x v="3697"/>
    <n v="5"/>
    <n v="3"/>
    <x v="2"/>
    <x v="31"/>
    <x v="0"/>
    <x v="2"/>
  </r>
  <r>
    <x v="3942"/>
    <x v="3934"/>
    <x v="96"/>
    <x v="12"/>
    <x v="3698"/>
    <n v="5"/>
    <n v="5"/>
    <x v="4"/>
    <x v="10"/>
    <x v="0"/>
    <x v="1"/>
  </r>
  <r>
    <x v="3943"/>
    <x v="3935"/>
    <x v="280"/>
    <x v="74"/>
    <x v="3699"/>
    <n v="5"/>
    <n v="5"/>
    <x v="4"/>
    <x v="10"/>
    <x v="0"/>
    <x v="1"/>
  </r>
  <r>
    <x v="3944"/>
    <x v="3936"/>
    <x v="11"/>
    <x v="252"/>
    <x v="3700"/>
    <n v="1"/>
    <n v="1"/>
    <x v="0"/>
    <x v="18"/>
    <x v="0"/>
    <x v="0"/>
  </r>
  <r>
    <x v="3945"/>
    <x v="3937"/>
    <x v="135"/>
    <x v="202"/>
    <x v="3701"/>
    <n v="4"/>
    <n v="1"/>
    <x v="0"/>
    <x v="11"/>
    <x v="0"/>
    <x v="7"/>
  </r>
  <r>
    <x v="3946"/>
    <x v="3938"/>
    <x v="24"/>
    <x v="229"/>
    <x v="3702"/>
    <n v="4"/>
    <n v="1"/>
    <x v="0"/>
    <x v="11"/>
    <x v="0"/>
    <x v="7"/>
  </r>
  <r>
    <x v="3947"/>
    <x v="3939"/>
    <x v="86"/>
    <x v="271"/>
    <x v="3703"/>
    <n v="4"/>
    <n v="1"/>
    <x v="0"/>
    <x v="11"/>
    <x v="0"/>
    <x v="7"/>
  </r>
  <r>
    <x v="3948"/>
    <x v="3940"/>
    <x v="53"/>
    <x v="173"/>
    <x v="3704"/>
    <n v="4"/>
    <n v="1"/>
    <x v="0"/>
    <x v="11"/>
    <x v="0"/>
    <x v="7"/>
  </r>
  <r>
    <x v="3949"/>
    <x v="3941"/>
    <x v="36"/>
    <x v="79"/>
    <x v="3705"/>
    <n v="5"/>
    <n v="3"/>
    <x v="2"/>
    <x v="31"/>
    <x v="0"/>
    <x v="2"/>
  </r>
  <r>
    <x v="3950"/>
    <x v="3942"/>
    <x v="11"/>
    <x v="225"/>
    <x v="2770"/>
    <n v="3"/>
    <n v="1"/>
    <x v="0"/>
    <x v="5"/>
    <x v="0"/>
    <x v="5"/>
  </r>
  <r>
    <x v="3951"/>
    <x v="3943"/>
    <x v="66"/>
    <x v="156"/>
    <x v="3502"/>
    <n v="2"/>
    <n v="1"/>
    <x v="0"/>
    <x v="0"/>
    <x v="0"/>
    <x v="0"/>
  </r>
  <r>
    <x v="3952"/>
    <x v="3944"/>
    <x v="212"/>
    <x v="66"/>
    <x v="3706"/>
    <n v="5"/>
    <n v="3"/>
    <x v="1"/>
    <x v="8"/>
    <x v="0"/>
    <x v="2"/>
  </r>
  <r>
    <x v="3953"/>
    <x v="3945"/>
    <x v="117"/>
    <x v="237"/>
    <x v="3707"/>
    <n v="2"/>
    <n v="1"/>
    <x v="0"/>
    <x v="0"/>
    <x v="0"/>
    <x v="0"/>
  </r>
  <r>
    <x v="3954"/>
    <x v="3946"/>
    <x v="189"/>
    <x v="74"/>
    <x v="3708"/>
    <n v="5"/>
    <n v="2"/>
    <x v="0"/>
    <x v="12"/>
    <x v="0"/>
    <x v="2"/>
  </r>
  <r>
    <x v="3955"/>
    <x v="3947"/>
    <x v="85"/>
    <x v="35"/>
    <x v="3709"/>
    <n v="5"/>
    <n v="1"/>
    <x v="0"/>
    <x v="9"/>
    <x v="0"/>
    <x v="6"/>
  </r>
  <r>
    <x v="3956"/>
    <x v="3948"/>
    <x v="2"/>
    <x v="155"/>
    <x v="2382"/>
    <n v="3"/>
    <n v="1"/>
    <x v="0"/>
    <x v="5"/>
    <x v="0"/>
    <x v="5"/>
  </r>
  <r>
    <x v="3957"/>
    <x v="3949"/>
    <x v="40"/>
    <x v="15"/>
    <x v="3710"/>
    <n v="5"/>
    <n v="2"/>
    <x v="1"/>
    <x v="16"/>
    <x v="0"/>
    <x v="2"/>
  </r>
  <r>
    <x v="3958"/>
    <x v="3950"/>
    <x v="457"/>
    <x v="18"/>
    <x v="3711"/>
    <n v="5"/>
    <n v="5"/>
    <x v="4"/>
    <x v="10"/>
    <x v="0"/>
    <x v="1"/>
  </r>
  <r>
    <x v="3959"/>
    <x v="3951"/>
    <x v="37"/>
    <x v="166"/>
    <x v="3712"/>
    <n v="3"/>
    <n v="1"/>
    <x v="0"/>
    <x v="5"/>
    <x v="0"/>
    <x v="5"/>
  </r>
  <r>
    <x v="3960"/>
    <x v="3952"/>
    <x v="53"/>
    <x v="240"/>
    <x v="3713"/>
    <n v="3"/>
    <n v="1"/>
    <x v="0"/>
    <x v="5"/>
    <x v="0"/>
    <x v="5"/>
  </r>
  <r>
    <x v="3961"/>
    <x v="3953"/>
    <x v="95"/>
    <x v="254"/>
    <x v="3714"/>
    <n v="3"/>
    <n v="1"/>
    <x v="0"/>
    <x v="5"/>
    <x v="0"/>
    <x v="5"/>
  </r>
  <r>
    <x v="3962"/>
    <x v="3954"/>
    <x v="16"/>
    <x v="65"/>
    <x v="3715"/>
    <n v="5"/>
    <n v="1"/>
    <x v="0"/>
    <x v="9"/>
    <x v="0"/>
    <x v="6"/>
  </r>
  <r>
    <x v="3963"/>
    <x v="3955"/>
    <x v="49"/>
    <x v="20"/>
    <x v="3716"/>
    <n v="5"/>
    <n v="1"/>
    <x v="0"/>
    <x v="9"/>
    <x v="0"/>
    <x v="6"/>
  </r>
  <r>
    <x v="3964"/>
    <x v="3956"/>
    <x v="14"/>
    <x v="262"/>
    <x v="3717"/>
    <n v="2"/>
    <n v="1"/>
    <x v="0"/>
    <x v="0"/>
    <x v="0"/>
    <x v="0"/>
  </r>
  <r>
    <x v="3965"/>
    <x v="3957"/>
    <x v="93"/>
    <x v="204"/>
    <x v="1090"/>
    <n v="3"/>
    <n v="1"/>
    <x v="0"/>
    <x v="5"/>
    <x v="0"/>
    <x v="5"/>
  </r>
  <r>
    <x v="3966"/>
    <x v="3958"/>
    <x v="12"/>
    <x v="9"/>
    <x v="3718"/>
    <n v="5"/>
    <n v="5"/>
    <x v="3"/>
    <x v="25"/>
    <x v="0"/>
    <x v="1"/>
  </r>
  <r>
    <x v="3967"/>
    <x v="3959"/>
    <x v="38"/>
    <x v="7"/>
    <x v="3719"/>
    <n v="3"/>
    <n v="1"/>
    <x v="0"/>
    <x v="5"/>
    <x v="0"/>
    <x v="5"/>
  </r>
  <r>
    <x v="3968"/>
    <x v="3960"/>
    <x v="335"/>
    <x v="109"/>
    <x v="3720"/>
    <n v="5"/>
    <n v="5"/>
    <x v="4"/>
    <x v="10"/>
    <x v="0"/>
    <x v="1"/>
  </r>
  <r>
    <x v="3969"/>
    <x v="3961"/>
    <x v="105"/>
    <x v="82"/>
    <x v="3721"/>
    <n v="5"/>
    <n v="1"/>
    <x v="2"/>
    <x v="2"/>
    <x v="0"/>
    <x v="2"/>
  </r>
  <r>
    <x v="3970"/>
    <x v="3962"/>
    <x v="116"/>
    <x v="136"/>
    <x v="3722"/>
    <n v="4"/>
    <n v="3"/>
    <x v="1"/>
    <x v="36"/>
    <x v="0"/>
    <x v="2"/>
  </r>
  <r>
    <x v="3971"/>
    <x v="3963"/>
    <x v="14"/>
    <x v="202"/>
    <x v="3723"/>
    <n v="4"/>
    <n v="1"/>
    <x v="0"/>
    <x v="11"/>
    <x v="0"/>
    <x v="7"/>
  </r>
  <r>
    <x v="3972"/>
    <x v="3964"/>
    <x v="137"/>
    <x v="62"/>
    <x v="3724"/>
    <n v="5"/>
    <n v="1"/>
    <x v="2"/>
    <x v="2"/>
    <x v="0"/>
    <x v="2"/>
  </r>
  <r>
    <x v="3973"/>
    <x v="3965"/>
    <x v="47"/>
    <x v="66"/>
    <x v="3725"/>
    <n v="5"/>
    <n v="4"/>
    <x v="3"/>
    <x v="30"/>
    <x v="0"/>
    <x v="1"/>
  </r>
  <r>
    <x v="3974"/>
    <x v="3966"/>
    <x v="168"/>
    <x v="55"/>
    <x v="3726"/>
    <n v="5"/>
    <n v="2"/>
    <x v="2"/>
    <x v="7"/>
    <x v="0"/>
    <x v="2"/>
  </r>
  <r>
    <x v="3975"/>
    <x v="3967"/>
    <x v="238"/>
    <x v="15"/>
    <x v="3727"/>
    <n v="5"/>
    <n v="3"/>
    <x v="4"/>
    <x v="32"/>
    <x v="0"/>
    <x v="1"/>
  </r>
  <r>
    <x v="3976"/>
    <x v="3968"/>
    <x v="373"/>
    <x v="15"/>
    <x v="3728"/>
    <n v="5"/>
    <n v="4"/>
    <x v="1"/>
    <x v="1"/>
    <x v="0"/>
    <x v="1"/>
  </r>
  <r>
    <x v="3977"/>
    <x v="3969"/>
    <x v="347"/>
    <x v="32"/>
    <x v="3729"/>
    <n v="5"/>
    <n v="2"/>
    <x v="1"/>
    <x v="16"/>
    <x v="0"/>
    <x v="2"/>
  </r>
  <r>
    <x v="3978"/>
    <x v="3970"/>
    <x v="24"/>
    <x v="141"/>
    <x v="3730"/>
    <n v="1"/>
    <n v="1"/>
    <x v="0"/>
    <x v="18"/>
    <x v="0"/>
    <x v="0"/>
  </r>
  <r>
    <x v="3979"/>
    <x v="3971"/>
    <x v="53"/>
    <x v="79"/>
    <x v="3731"/>
    <n v="5"/>
    <n v="1"/>
    <x v="0"/>
    <x v="9"/>
    <x v="0"/>
    <x v="6"/>
  </r>
  <r>
    <x v="3980"/>
    <x v="3972"/>
    <x v="68"/>
    <x v="68"/>
    <x v="3732"/>
    <n v="5"/>
    <n v="1"/>
    <x v="0"/>
    <x v="9"/>
    <x v="0"/>
    <x v="6"/>
  </r>
  <r>
    <x v="3981"/>
    <x v="3973"/>
    <x v="458"/>
    <x v="1"/>
    <x v="3733"/>
    <n v="5"/>
    <n v="5"/>
    <x v="4"/>
    <x v="10"/>
    <x v="0"/>
    <x v="1"/>
  </r>
  <r>
    <x v="3982"/>
    <x v="3974"/>
    <x v="63"/>
    <x v="55"/>
    <x v="3734"/>
    <n v="5"/>
    <n v="1"/>
    <x v="2"/>
    <x v="2"/>
    <x v="0"/>
    <x v="2"/>
  </r>
  <r>
    <x v="3983"/>
    <x v="3975"/>
    <x v="14"/>
    <x v="55"/>
    <x v="3735"/>
    <n v="5"/>
    <n v="1"/>
    <x v="0"/>
    <x v="9"/>
    <x v="0"/>
    <x v="6"/>
  </r>
  <r>
    <x v="3984"/>
    <x v="3976"/>
    <x v="199"/>
    <x v="92"/>
    <x v="3736"/>
    <n v="5"/>
    <n v="2"/>
    <x v="1"/>
    <x v="16"/>
    <x v="0"/>
    <x v="2"/>
  </r>
  <r>
    <x v="3985"/>
    <x v="3977"/>
    <x v="200"/>
    <x v="54"/>
    <x v="3737"/>
    <n v="5"/>
    <n v="1"/>
    <x v="2"/>
    <x v="2"/>
    <x v="0"/>
    <x v="2"/>
  </r>
  <r>
    <x v="3986"/>
    <x v="3978"/>
    <x v="86"/>
    <x v="131"/>
    <x v="3738"/>
    <n v="4"/>
    <n v="1"/>
    <x v="0"/>
    <x v="11"/>
    <x v="0"/>
    <x v="7"/>
  </r>
  <r>
    <x v="3987"/>
    <x v="3979"/>
    <x v="201"/>
    <x v="15"/>
    <x v="3739"/>
    <n v="5"/>
    <n v="3"/>
    <x v="0"/>
    <x v="60"/>
    <x v="0"/>
    <x v="2"/>
  </r>
  <r>
    <x v="3988"/>
    <x v="3980"/>
    <x v="66"/>
    <x v="104"/>
    <x v="3740"/>
    <n v="3"/>
    <n v="1"/>
    <x v="0"/>
    <x v="5"/>
    <x v="0"/>
    <x v="5"/>
  </r>
  <r>
    <x v="3989"/>
    <x v="3981"/>
    <x v="0"/>
    <x v="224"/>
    <x v="2945"/>
    <n v="4"/>
    <n v="1"/>
    <x v="0"/>
    <x v="11"/>
    <x v="0"/>
    <x v="7"/>
  </r>
  <r>
    <x v="3990"/>
    <x v="3982"/>
    <x v="53"/>
    <x v="159"/>
    <x v="3741"/>
    <n v="3"/>
    <n v="1"/>
    <x v="0"/>
    <x v="5"/>
    <x v="0"/>
    <x v="5"/>
  </r>
  <r>
    <x v="3991"/>
    <x v="3983"/>
    <x v="315"/>
    <x v="78"/>
    <x v="3742"/>
    <n v="5"/>
    <n v="4"/>
    <x v="0"/>
    <x v="75"/>
    <x v="0"/>
    <x v="4"/>
  </r>
  <r>
    <x v="3992"/>
    <x v="3984"/>
    <x v="93"/>
    <x v="127"/>
    <x v="3743"/>
    <n v="1"/>
    <n v="1"/>
    <x v="0"/>
    <x v="18"/>
    <x v="0"/>
    <x v="0"/>
  </r>
  <r>
    <x v="3993"/>
    <x v="3985"/>
    <x v="266"/>
    <x v="51"/>
    <x v="3744"/>
    <n v="5"/>
    <n v="2"/>
    <x v="0"/>
    <x v="12"/>
    <x v="0"/>
    <x v="2"/>
  </r>
  <r>
    <x v="3994"/>
    <x v="3986"/>
    <x v="459"/>
    <x v="11"/>
    <x v="3745"/>
    <n v="5"/>
    <n v="5"/>
    <x v="4"/>
    <x v="10"/>
    <x v="0"/>
    <x v="1"/>
  </r>
  <r>
    <x v="3995"/>
    <x v="3987"/>
    <x v="385"/>
    <x v="92"/>
    <x v="3746"/>
    <n v="5"/>
    <n v="5"/>
    <x v="4"/>
    <x v="10"/>
    <x v="0"/>
    <x v="1"/>
  </r>
  <r>
    <x v="3996"/>
    <x v="3988"/>
    <x v="5"/>
    <x v="76"/>
    <x v="3747"/>
    <n v="5"/>
    <n v="2"/>
    <x v="2"/>
    <x v="7"/>
    <x v="0"/>
    <x v="2"/>
  </r>
  <r>
    <x v="3997"/>
    <x v="3989"/>
    <x v="171"/>
    <x v="27"/>
    <x v="3748"/>
    <n v="5"/>
    <n v="1"/>
    <x v="0"/>
    <x v="9"/>
    <x v="0"/>
    <x v="6"/>
  </r>
  <r>
    <x v="3998"/>
    <x v="3990"/>
    <x v="11"/>
    <x v="42"/>
    <x v="3749"/>
    <n v="5"/>
    <n v="1"/>
    <x v="0"/>
    <x v="9"/>
    <x v="0"/>
    <x v="6"/>
  </r>
  <r>
    <x v="3999"/>
    <x v="3991"/>
    <x v="93"/>
    <x v="210"/>
    <x v="2175"/>
    <n v="2"/>
    <n v="1"/>
    <x v="0"/>
    <x v="0"/>
    <x v="0"/>
    <x v="0"/>
  </r>
  <r>
    <x v="4000"/>
    <x v="3992"/>
    <x v="185"/>
    <x v="97"/>
    <x v="3750"/>
    <n v="5"/>
    <n v="2"/>
    <x v="2"/>
    <x v="7"/>
    <x v="0"/>
    <x v="2"/>
  </r>
  <r>
    <x v="4001"/>
    <x v="3993"/>
    <x v="107"/>
    <x v="248"/>
    <x v="3751"/>
    <n v="4"/>
    <n v="1"/>
    <x v="2"/>
    <x v="21"/>
    <x v="0"/>
    <x v="2"/>
  </r>
  <r>
    <x v="4002"/>
    <x v="3994"/>
    <x v="103"/>
    <x v="31"/>
    <x v="794"/>
    <n v="5"/>
    <n v="1"/>
    <x v="0"/>
    <x v="9"/>
    <x v="0"/>
    <x v="6"/>
  </r>
  <r>
    <x v="4003"/>
    <x v="3995"/>
    <x v="28"/>
    <x v="96"/>
    <x v="3752"/>
    <n v="5"/>
    <n v="2"/>
    <x v="1"/>
    <x v="16"/>
    <x v="0"/>
    <x v="2"/>
  </r>
  <r>
    <x v="4004"/>
    <x v="3996"/>
    <x v="460"/>
    <x v="188"/>
    <x v="3753"/>
    <n v="5"/>
    <n v="5"/>
    <x v="4"/>
    <x v="10"/>
    <x v="0"/>
    <x v="1"/>
  </r>
  <r>
    <x v="4005"/>
    <x v="3997"/>
    <x v="71"/>
    <x v="226"/>
    <x v="530"/>
    <n v="3"/>
    <n v="1"/>
    <x v="2"/>
    <x v="6"/>
    <x v="0"/>
    <x v="5"/>
  </r>
  <r>
    <x v="4006"/>
    <x v="3998"/>
    <x v="39"/>
    <x v="182"/>
    <x v="3754"/>
    <n v="5"/>
    <n v="1"/>
    <x v="0"/>
    <x v="9"/>
    <x v="0"/>
    <x v="6"/>
  </r>
  <r>
    <x v="4007"/>
    <x v="3999"/>
    <x v="134"/>
    <x v="65"/>
    <x v="3755"/>
    <n v="5"/>
    <n v="1"/>
    <x v="2"/>
    <x v="2"/>
    <x v="0"/>
    <x v="2"/>
  </r>
  <r>
    <x v="4008"/>
    <x v="4000"/>
    <x v="148"/>
    <x v="136"/>
    <x v="3756"/>
    <n v="4"/>
    <n v="3"/>
    <x v="3"/>
    <x v="49"/>
    <x v="0"/>
    <x v="1"/>
  </r>
  <r>
    <x v="4009"/>
    <x v="4001"/>
    <x v="122"/>
    <x v="270"/>
    <x v="3757"/>
    <n v="2"/>
    <n v="1"/>
    <x v="0"/>
    <x v="0"/>
    <x v="0"/>
    <x v="0"/>
  </r>
  <r>
    <x v="4010"/>
    <x v="4002"/>
    <x v="262"/>
    <x v="48"/>
    <x v="3758"/>
    <n v="5"/>
    <n v="4"/>
    <x v="2"/>
    <x v="41"/>
    <x v="0"/>
    <x v="4"/>
  </r>
  <r>
    <x v="4011"/>
    <x v="4003"/>
    <x v="89"/>
    <x v="27"/>
    <x v="3759"/>
    <n v="5"/>
    <n v="2"/>
    <x v="2"/>
    <x v="7"/>
    <x v="0"/>
    <x v="2"/>
  </r>
  <r>
    <x v="4012"/>
    <x v="4004"/>
    <x v="61"/>
    <x v="249"/>
    <x v="3760"/>
    <n v="4"/>
    <n v="1"/>
    <x v="0"/>
    <x v="11"/>
    <x v="0"/>
    <x v="7"/>
  </r>
  <r>
    <x v="4013"/>
    <x v="4005"/>
    <x v="168"/>
    <x v="33"/>
    <x v="3761"/>
    <n v="5"/>
    <n v="2"/>
    <x v="0"/>
    <x v="12"/>
    <x v="0"/>
    <x v="2"/>
  </r>
  <r>
    <x v="4014"/>
    <x v="4006"/>
    <x v="8"/>
    <x v="68"/>
    <x v="3762"/>
    <n v="5"/>
    <n v="1"/>
    <x v="0"/>
    <x v="9"/>
    <x v="0"/>
    <x v="6"/>
  </r>
  <r>
    <x v="4015"/>
    <x v="4007"/>
    <x v="72"/>
    <x v="114"/>
    <x v="3763"/>
    <n v="4"/>
    <n v="2"/>
    <x v="0"/>
    <x v="20"/>
    <x v="0"/>
    <x v="2"/>
  </r>
  <r>
    <x v="4016"/>
    <x v="4008"/>
    <x v="162"/>
    <x v="302"/>
    <x v="3764"/>
    <n v="4"/>
    <n v="3"/>
    <x v="1"/>
    <x v="36"/>
    <x v="0"/>
    <x v="2"/>
  </r>
  <r>
    <x v="4017"/>
    <x v="4009"/>
    <x v="37"/>
    <x v="69"/>
    <x v="3765"/>
    <n v="5"/>
    <n v="1"/>
    <x v="0"/>
    <x v="9"/>
    <x v="0"/>
    <x v="6"/>
  </r>
  <r>
    <x v="4018"/>
    <x v="4010"/>
    <x v="22"/>
    <x v="100"/>
    <x v="3766"/>
    <n v="2"/>
    <n v="1"/>
    <x v="0"/>
    <x v="0"/>
    <x v="0"/>
    <x v="0"/>
  </r>
  <r>
    <x v="4019"/>
    <x v="4011"/>
    <x v="461"/>
    <x v="82"/>
    <x v="3767"/>
    <n v="5"/>
    <n v="4"/>
    <x v="3"/>
    <x v="30"/>
    <x v="0"/>
    <x v="1"/>
  </r>
  <r>
    <x v="4020"/>
    <x v="4012"/>
    <x v="14"/>
    <x v="75"/>
    <x v="3768"/>
    <n v="5"/>
    <n v="1"/>
    <x v="0"/>
    <x v="9"/>
    <x v="0"/>
    <x v="6"/>
  </r>
  <r>
    <x v="4021"/>
    <x v="4013"/>
    <x v="7"/>
    <x v="23"/>
    <x v="3769"/>
    <n v="5"/>
    <n v="1"/>
    <x v="2"/>
    <x v="2"/>
    <x v="0"/>
    <x v="2"/>
  </r>
  <r>
    <x v="4022"/>
    <x v="4014"/>
    <x v="50"/>
    <x v="138"/>
    <x v="2529"/>
    <n v="3"/>
    <n v="1"/>
    <x v="0"/>
    <x v="5"/>
    <x v="0"/>
    <x v="5"/>
  </r>
  <r>
    <x v="4023"/>
    <x v="4015"/>
    <x v="183"/>
    <x v="211"/>
    <x v="3770"/>
    <n v="5"/>
    <n v="2"/>
    <x v="2"/>
    <x v="7"/>
    <x v="0"/>
    <x v="2"/>
  </r>
  <r>
    <x v="4024"/>
    <x v="4016"/>
    <x v="110"/>
    <x v="9"/>
    <x v="3771"/>
    <n v="5"/>
    <n v="2"/>
    <x v="2"/>
    <x v="7"/>
    <x v="0"/>
    <x v="2"/>
  </r>
  <r>
    <x v="4025"/>
    <x v="4017"/>
    <x v="356"/>
    <x v="9"/>
    <x v="3772"/>
    <n v="5"/>
    <n v="5"/>
    <x v="4"/>
    <x v="10"/>
    <x v="0"/>
    <x v="1"/>
  </r>
  <r>
    <x v="4026"/>
    <x v="4018"/>
    <x v="269"/>
    <x v="109"/>
    <x v="3773"/>
    <n v="5"/>
    <n v="2"/>
    <x v="2"/>
    <x v="7"/>
    <x v="0"/>
    <x v="2"/>
  </r>
  <r>
    <x v="4027"/>
    <x v="4019"/>
    <x v="92"/>
    <x v="189"/>
    <x v="3774"/>
    <n v="5"/>
    <n v="3"/>
    <x v="1"/>
    <x v="8"/>
    <x v="0"/>
    <x v="2"/>
  </r>
  <r>
    <x v="4028"/>
    <x v="4020"/>
    <x v="14"/>
    <x v="69"/>
    <x v="2689"/>
    <n v="5"/>
    <n v="1"/>
    <x v="0"/>
    <x v="9"/>
    <x v="0"/>
    <x v="6"/>
  </r>
  <r>
    <x v="4029"/>
    <x v="4021"/>
    <x v="68"/>
    <x v="54"/>
    <x v="3775"/>
    <n v="5"/>
    <n v="1"/>
    <x v="0"/>
    <x v="9"/>
    <x v="0"/>
    <x v="6"/>
  </r>
  <r>
    <x v="4030"/>
    <x v="4022"/>
    <x v="33"/>
    <x v="66"/>
    <x v="3776"/>
    <n v="5"/>
    <n v="2"/>
    <x v="4"/>
    <x v="4"/>
    <x v="0"/>
    <x v="4"/>
  </r>
  <r>
    <x v="4031"/>
    <x v="4023"/>
    <x v="462"/>
    <x v="18"/>
    <x v="3777"/>
    <n v="5"/>
    <n v="5"/>
    <x v="4"/>
    <x v="10"/>
    <x v="0"/>
    <x v="1"/>
  </r>
  <r>
    <x v="4032"/>
    <x v="4024"/>
    <x v="160"/>
    <x v="188"/>
    <x v="3778"/>
    <n v="5"/>
    <n v="3"/>
    <x v="1"/>
    <x v="8"/>
    <x v="0"/>
    <x v="2"/>
  </r>
  <r>
    <x v="4033"/>
    <x v="4025"/>
    <x v="463"/>
    <x v="60"/>
    <x v="3779"/>
    <n v="5"/>
    <n v="5"/>
    <x v="4"/>
    <x v="10"/>
    <x v="0"/>
    <x v="1"/>
  </r>
  <r>
    <x v="4034"/>
    <x v="4026"/>
    <x v="4"/>
    <x v="5"/>
    <x v="3780"/>
    <n v="5"/>
    <n v="1"/>
    <x v="0"/>
    <x v="9"/>
    <x v="0"/>
    <x v="6"/>
  </r>
  <r>
    <x v="4035"/>
    <x v="4027"/>
    <x v="23"/>
    <x v="18"/>
    <x v="3781"/>
    <n v="5"/>
    <n v="1"/>
    <x v="2"/>
    <x v="2"/>
    <x v="0"/>
    <x v="2"/>
  </r>
  <r>
    <x v="4036"/>
    <x v="4028"/>
    <x v="182"/>
    <x v="21"/>
    <x v="3782"/>
    <n v="5"/>
    <n v="1"/>
    <x v="2"/>
    <x v="2"/>
    <x v="0"/>
    <x v="2"/>
  </r>
  <r>
    <x v="4037"/>
    <x v="4029"/>
    <x v="37"/>
    <x v="187"/>
    <x v="2867"/>
    <n v="3"/>
    <n v="1"/>
    <x v="0"/>
    <x v="5"/>
    <x v="0"/>
    <x v="5"/>
  </r>
  <r>
    <x v="4038"/>
    <x v="4030"/>
    <x v="8"/>
    <x v="19"/>
    <x v="3783"/>
    <n v="5"/>
    <n v="1"/>
    <x v="0"/>
    <x v="9"/>
    <x v="0"/>
    <x v="6"/>
  </r>
  <r>
    <x v="4039"/>
    <x v="4031"/>
    <x v="373"/>
    <x v="78"/>
    <x v="3784"/>
    <n v="5"/>
    <n v="4"/>
    <x v="3"/>
    <x v="30"/>
    <x v="0"/>
    <x v="1"/>
  </r>
  <r>
    <x v="4040"/>
    <x v="4032"/>
    <x v="183"/>
    <x v="96"/>
    <x v="3785"/>
    <n v="5"/>
    <n v="2"/>
    <x v="1"/>
    <x v="16"/>
    <x v="36"/>
    <x v="2"/>
  </r>
  <r>
    <x v="4041"/>
    <x v="4033"/>
    <x v="31"/>
    <x v="278"/>
    <x v="3786"/>
    <n v="2"/>
    <n v="1"/>
    <x v="0"/>
    <x v="0"/>
    <x v="24"/>
    <x v="0"/>
  </r>
  <r>
    <x v="4042"/>
    <x v="4034"/>
    <x v="16"/>
    <x v="11"/>
    <x v="3787"/>
    <n v="5"/>
    <n v="1"/>
    <x v="0"/>
    <x v="9"/>
    <x v="0"/>
    <x v="6"/>
  </r>
  <r>
    <x v="4043"/>
    <x v="4035"/>
    <x v="0"/>
    <x v="10"/>
    <x v="3173"/>
    <n v="5"/>
    <n v="1"/>
    <x v="0"/>
    <x v="9"/>
    <x v="0"/>
    <x v="6"/>
  </r>
  <r>
    <x v="4044"/>
    <x v="4036"/>
    <x v="44"/>
    <x v="40"/>
    <x v="3788"/>
    <n v="5"/>
    <n v="2"/>
    <x v="0"/>
    <x v="12"/>
    <x v="0"/>
    <x v="2"/>
  </r>
  <r>
    <x v="4045"/>
    <x v="4037"/>
    <x v="44"/>
    <x v="1"/>
    <x v="2526"/>
    <n v="5"/>
    <n v="2"/>
    <x v="0"/>
    <x v="12"/>
    <x v="0"/>
    <x v="2"/>
  </r>
  <r>
    <x v="4046"/>
    <x v="4038"/>
    <x v="117"/>
    <x v="236"/>
    <x v="3789"/>
    <n v="5"/>
    <n v="1"/>
    <x v="0"/>
    <x v="9"/>
    <x v="0"/>
    <x v="6"/>
  </r>
  <r>
    <x v="4047"/>
    <x v="4039"/>
    <x v="346"/>
    <x v="57"/>
    <x v="3790"/>
    <n v="5"/>
    <n v="3"/>
    <x v="4"/>
    <x v="32"/>
    <x v="0"/>
    <x v="1"/>
  </r>
  <r>
    <x v="4048"/>
    <x v="4040"/>
    <x v="201"/>
    <x v="82"/>
    <x v="3791"/>
    <n v="5"/>
    <n v="3"/>
    <x v="1"/>
    <x v="8"/>
    <x v="0"/>
    <x v="2"/>
  </r>
  <r>
    <x v="4049"/>
    <x v="4041"/>
    <x v="141"/>
    <x v="57"/>
    <x v="420"/>
    <n v="5"/>
    <n v="1"/>
    <x v="0"/>
    <x v="9"/>
    <x v="0"/>
    <x v="6"/>
  </r>
  <r>
    <x v="4050"/>
    <x v="4042"/>
    <x v="464"/>
    <x v="11"/>
    <x v="3792"/>
    <n v="5"/>
    <n v="5"/>
    <x v="4"/>
    <x v="10"/>
    <x v="0"/>
    <x v="1"/>
  </r>
  <r>
    <x v="4051"/>
    <x v="4043"/>
    <x v="150"/>
    <x v="38"/>
    <x v="3793"/>
    <n v="2"/>
    <n v="1"/>
    <x v="0"/>
    <x v="0"/>
    <x v="0"/>
    <x v="0"/>
  </r>
  <r>
    <x v="4052"/>
    <x v="4044"/>
    <x v="37"/>
    <x v="116"/>
    <x v="3794"/>
    <n v="4"/>
    <n v="1"/>
    <x v="0"/>
    <x v="11"/>
    <x v="35"/>
    <x v="7"/>
  </r>
  <r>
    <x v="4053"/>
    <x v="4045"/>
    <x v="93"/>
    <x v="114"/>
    <x v="3795"/>
    <n v="4"/>
    <n v="1"/>
    <x v="4"/>
    <x v="61"/>
    <x v="0"/>
    <x v="4"/>
  </r>
  <r>
    <x v="4054"/>
    <x v="4046"/>
    <x v="74"/>
    <x v="26"/>
    <x v="3796"/>
    <n v="5"/>
    <n v="1"/>
    <x v="2"/>
    <x v="2"/>
    <x v="0"/>
    <x v="2"/>
  </r>
  <r>
    <x v="4055"/>
    <x v="4047"/>
    <x v="63"/>
    <x v="243"/>
    <x v="3797"/>
    <n v="3"/>
    <n v="1"/>
    <x v="2"/>
    <x v="6"/>
    <x v="0"/>
    <x v="5"/>
  </r>
  <r>
    <x v="4056"/>
    <x v="4048"/>
    <x v="396"/>
    <x v="98"/>
    <x v="3798"/>
    <n v="2"/>
    <n v="5"/>
    <x v="4"/>
    <x v="76"/>
    <x v="0"/>
    <x v="8"/>
  </r>
  <r>
    <x v="4057"/>
    <x v="4049"/>
    <x v="117"/>
    <x v="54"/>
    <x v="3799"/>
    <n v="5"/>
    <n v="1"/>
    <x v="0"/>
    <x v="9"/>
    <x v="0"/>
    <x v="6"/>
  </r>
  <r>
    <x v="4058"/>
    <x v="4050"/>
    <x v="86"/>
    <x v="166"/>
    <x v="3800"/>
    <n v="3"/>
    <n v="1"/>
    <x v="0"/>
    <x v="5"/>
    <x v="0"/>
    <x v="5"/>
  </r>
  <r>
    <x v="4059"/>
    <x v="4051"/>
    <x v="4"/>
    <x v="141"/>
    <x v="3801"/>
    <n v="1"/>
    <n v="1"/>
    <x v="0"/>
    <x v="18"/>
    <x v="0"/>
    <x v="0"/>
  </r>
  <r>
    <x v="4060"/>
    <x v="4052"/>
    <x v="4"/>
    <x v="11"/>
    <x v="3802"/>
    <n v="5"/>
    <n v="1"/>
    <x v="0"/>
    <x v="9"/>
    <x v="0"/>
    <x v="6"/>
  </r>
  <r>
    <x v="4061"/>
    <x v="4053"/>
    <x v="141"/>
    <x v="15"/>
    <x v="3803"/>
    <n v="5"/>
    <n v="1"/>
    <x v="3"/>
    <x v="77"/>
    <x v="0"/>
    <x v="4"/>
  </r>
  <r>
    <x v="4062"/>
    <x v="4054"/>
    <x v="243"/>
    <x v="78"/>
    <x v="3804"/>
    <n v="5"/>
    <n v="4"/>
    <x v="4"/>
    <x v="23"/>
    <x v="0"/>
    <x v="1"/>
  </r>
  <r>
    <x v="4063"/>
    <x v="4055"/>
    <x v="171"/>
    <x v="296"/>
    <x v="3805"/>
    <n v="2"/>
    <n v="1"/>
    <x v="0"/>
    <x v="0"/>
    <x v="0"/>
    <x v="0"/>
  </r>
  <r>
    <x v="4064"/>
    <x v="4056"/>
    <x v="7"/>
    <x v="298"/>
    <x v="3806"/>
    <n v="1"/>
    <n v="1"/>
    <x v="0"/>
    <x v="18"/>
    <x v="0"/>
    <x v="0"/>
  </r>
  <r>
    <x v="4065"/>
    <x v="4057"/>
    <x v="465"/>
    <x v="15"/>
    <x v="3807"/>
    <n v="5"/>
    <n v="4"/>
    <x v="3"/>
    <x v="30"/>
    <x v="0"/>
    <x v="1"/>
  </r>
  <r>
    <x v="4066"/>
    <x v="4058"/>
    <x v="18"/>
    <x v="39"/>
    <x v="2805"/>
    <n v="2"/>
    <n v="1"/>
    <x v="0"/>
    <x v="0"/>
    <x v="0"/>
    <x v="0"/>
  </r>
  <r>
    <x v="4067"/>
    <x v="4059"/>
    <x v="115"/>
    <x v="89"/>
    <x v="3808"/>
    <n v="5"/>
    <n v="3"/>
    <x v="2"/>
    <x v="31"/>
    <x v="0"/>
    <x v="2"/>
  </r>
  <r>
    <x v="4068"/>
    <x v="4060"/>
    <x v="143"/>
    <x v="188"/>
    <x v="3809"/>
    <n v="5"/>
    <n v="2"/>
    <x v="2"/>
    <x v="7"/>
    <x v="0"/>
    <x v="2"/>
  </r>
  <r>
    <x v="4069"/>
    <x v="4061"/>
    <x v="466"/>
    <x v="74"/>
    <x v="3810"/>
    <n v="5"/>
    <n v="5"/>
    <x v="4"/>
    <x v="10"/>
    <x v="0"/>
    <x v="1"/>
  </r>
  <r>
    <x v="4070"/>
    <x v="4062"/>
    <x v="14"/>
    <x v="84"/>
    <x v="3811"/>
    <n v="4"/>
    <n v="1"/>
    <x v="0"/>
    <x v="11"/>
    <x v="0"/>
    <x v="7"/>
  </r>
  <r>
    <x v="4071"/>
    <x v="4063"/>
    <x v="83"/>
    <x v="74"/>
    <x v="3812"/>
    <n v="5"/>
    <n v="2"/>
    <x v="2"/>
    <x v="7"/>
    <x v="0"/>
    <x v="2"/>
  </r>
  <r>
    <x v="4072"/>
    <x v="4064"/>
    <x v="45"/>
    <x v="123"/>
    <x v="3813"/>
    <n v="4"/>
    <n v="1"/>
    <x v="2"/>
    <x v="21"/>
    <x v="0"/>
    <x v="2"/>
  </r>
  <r>
    <x v="4073"/>
    <x v="4065"/>
    <x v="213"/>
    <x v="1"/>
    <x v="3814"/>
    <n v="5"/>
    <n v="5"/>
    <x v="3"/>
    <x v="25"/>
    <x v="0"/>
    <x v="1"/>
  </r>
  <r>
    <x v="4074"/>
    <x v="4066"/>
    <x v="14"/>
    <x v="6"/>
    <x v="3815"/>
    <n v="3"/>
    <n v="1"/>
    <x v="0"/>
    <x v="5"/>
    <x v="0"/>
    <x v="5"/>
  </r>
  <r>
    <x v="4075"/>
    <x v="4067"/>
    <x v="50"/>
    <x v="184"/>
    <x v="3816"/>
    <n v="5"/>
    <n v="1"/>
    <x v="2"/>
    <x v="2"/>
    <x v="0"/>
    <x v="2"/>
  </r>
  <r>
    <x v="4076"/>
    <x v="4068"/>
    <x v="135"/>
    <x v="166"/>
    <x v="3817"/>
    <n v="3"/>
    <n v="1"/>
    <x v="2"/>
    <x v="6"/>
    <x v="0"/>
    <x v="5"/>
  </r>
  <r>
    <x v="4077"/>
    <x v="4069"/>
    <x v="61"/>
    <x v="283"/>
    <x v="3818"/>
    <n v="3"/>
    <n v="1"/>
    <x v="0"/>
    <x v="5"/>
    <x v="0"/>
    <x v="5"/>
  </r>
  <r>
    <x v="4078"/>
    <x v="4070"/>
    <x v="63"/>
    <x v="56"/>
    <x v="3819"/>
    <n v="5"/>
    <n v="1"/>
    <x v="0"/>
    <x v="9"/>
    <x v="0"/>
    <x v="6"/>
  </r>
  <r>
    <x v="4079"/>
    <x v="4071"/>
    <x v="38"/>
    <x v="163"/>
    <x v="2523"/>
    <n v="3"/>
    <n v="1"/>
    <x v="0"/>
    <x v="5"/>
    <x v="0"/>
    <x v="5"/>
  </r>
  <r>
    <x v="4080"/>
    <x v="4072"/>
    <x v="63"/>
    <x v="263"/>
    <x v="3820"/>
    <n v="1"/>
    <n v="1"/>
    <x v="0"/>
    <x v="18"/>
    <x v="0"/>
    <x v="0"/>
  </r>
  <r>
    <x v="4081"/>
    <x v="4073"/>
    <x v="66"/>
    <x v="296"/>
    <x v="3821"/>
    <n v="2"/>
    <n v="1"/>
    <x v="0"/>
    <x v="0"/>
    <x v="0"/>
    <x v="0"/>
  </r>
  <r>
    <x v="4082"/>
    <x v="4074"/>
    <x v="314"/>
    <x v="15"/>
    <x v="3822"/>
    <n v="5"/>
    <n v="3"/>
    <x v="2"/>
    <x v="31"/>
    <x v="0"/>
    <x v="2"/>
  </r>
  <r>
    <x v="4083"/>
    <x v="4075"/>
    <x v="250"/>
    <x v="15"/>
    <x v="3823"/>
    <n v="5"/>
    <n v="3"/>
    <x v="2"/>
    <x v="31"/>
    <x v="0"/>
    <x v="2"/>
  </r>
  <r>
    <x v="4084"/>
    <x v="4076"/>
    <x v="33"/>
    <x v="188"/>
    <x v="3824"/>
    <n v="5"/>
    <n v="2"/>
    <x v="0"/>
    <x v="12"/>
    <x v="0"/>
    <x v="2"/>
  </r>
  <r>
    <x v="4085"/>
    <x v="4077"/>
    <x v="186"/>
    <x v="112"/>
    <x v="3825"/>
    <n v="5"/>
    <n v="2"/>
    <x v="2"/>
    <x v="7"/>
    <x v="0"/>
    <x v="2"/>
  </r>
  <r>
    <x v="4086"/>
    <x v="4078"/>
    <x v="14"/>
    <x v="25"/>
    <x v="3826"/>
    <n v="4"/>
    <n v="1"/>
    <x v="0"/>
    <x v="11"/>
    <x v="0"/>
    <x v="7"/>
  </r>
  <r>
    <x v="4087"/>
    <x v="4079"/>
    <x v="83"/>
    <x v="3"/>
    <x v="3827"/>
    <n v="5"/>
    <n v="2"/>
    <x v="2"/>
    <x v="7"/>
    <x v="0"/>
    <x v="2"/>
  </r>
  <r>
    <x v="4088"/>
    <x v="4080"/>
    <x v="103"/>
    <x v="186"/>
    <x v="3828"/>
    <n v="3"/>
    <n v="1"/>
    <x v="0"/>
    <x v="5"/>
    <x v="0"/>
    <x v="5"/>
  </r>
  <r>
    <x v="4089"/>
    <x v="4081"/>
    <x v="144"/>
    <x v="125"/>
    <x v="3829"/>
    <n v="2"/>
    <n v="2"/>
    <x v="2"/>
    <x v="14"/>
    <x v="0"/>
    <x v="0"/>
  </r>
  <r>
    <x v="4090"/>
    <x v="4082"/>
    <x v="48"/>
    <x v="52"/>
    <x v="1192"/>
    <n v="4"/>
    <n v="1"/>
    <x v="0"/>
    <x v="11"/>
    <x v="0"/>
    <x v="7"/>
  </r>
  <r>
    <x v="4091"/>
    <x v="4083"/>
    <x v="43"/>
    <x v="182"/>
    <x v="3744"/>
    <n v="5"/>
    <n v="1"/>
    <x v="0"/>
    <x v="9"/>
    <x v="0"/>
    <x v="6"/>
  </r>
  <r>
    <x v="4092"/>
    <x v="4084"/>
    <x v="58"/>
    <x v="207"/>
    <x v="3830"/>
    <n v="3"/>
    <n v="1"/>
    <x v="0"/>
    <x v="5"/>
    <x v="0"/>
    <x v="5"/>
  </r>
  <r>
    <x v="4093"/>
    <x v="4085"/>
    <x v="315"/>
    <x v="21"/>
    <x v="3831"/>
    <n v="5"/>
    <n v="4"/>
    <x v="3"/>
    <x v="30"/>
    <x v="0"/>
    <x v="1"/>
  </r>
  <r>
    <x v="4094"/>
    <x v="4086"/>
    <x v="58"/>
    <x v="20"/>
    <x v="3832"/>
    <n v="5"/>
    <n v="1"/>
    <x v="0"/>
    <x v="9"/>
    <x v="0"/>
    <x v="6"/>
  </r>
  <r>
    <x v="4095"/>
    <x v="4087"/>
    <x v="0"/>
    <x v="81"/>
    <x v="3833"/>
    <n v="5"/>
    <n v="1"/>
    <x v="0"/>
    <x v="9"/>
    <x v="0"/>
    <x v="6"/>
  </r>
  <r>
    <x v="4096"/>
    <x v="4088"/>
    <x v="177"/>
    <x v="216"/>
    <x v="3834"/>
    <n v="3"/>
    <n v="2"/>
    <x v="1"/>
    <x v="33"/>
    <x v="0"/>
    <x v="9"/>
  </r>
  <r>
    <x v="4097"/>
    <x v="4089"/>
    <x v="43"/>
    <x v="114"/>
    <x v="925"/>
    <n v="4"/>
    <n v="1"/>
    <x v="0"/>
    <x v="11"/>
    <x v="0"/>
    <x v="7"/>
  </r>
  <r>
    <x v="4098"/>
    <x v="4090"/>
    <x v="32"/>
    <x v="249"/>
    <x v="3835"/>
    <n v="4"/>
    <n v="1"/>
    <x v="0"/>
    <x v="11"/>
    <x v="0"/>
    <x v="7"/>
  </r>
  <r>
    <x v="4099"/>
    <x v="4091"/>
    <x v="18"/>
    <x v="213"/>
    <x v="3836"/>
    <n v="4"/>
    <n v="1"/>
    <x v="0"/>
    <x v="11"/>
    <x v="0"/>
    <x v="7"/>
  </r>
  <r>
    <x v="4100"/>
    <x v="4092"/>
    <x v="11"/>
    <x v="75"/>
    <x v="3837"/>
    <n v="5"/>
    <n v="1"/>
    <x v="0"/>
    <x v="9"/>
    <x v="0"/>
    <x v="6"/>
  </r>
  <r>
    <x v="4101"/>
    <x v="4093"/>
    <x v="51"/>
    <x v="27"/>
    <x v="3838"/>
    <n v="5"/>
    <n v="1"/>
    <x v="0"/>
    <x v="9"/>
    <x v="0"/>
    <x v="6"/>
  </r>
  <r>
    <x v="4102"/>
    <x v="4094"/>
    <x v="48"/>
    <x v="21"/>
    <x v="3839"/>
    <n v="5"/>
    <n v="1"/>
    <x v="0"/>
    <x v="9"/>
    <x v="0"/>
    <x v="6"/>
  </r>
  <r>
    <x v="4103"/>
    <x v="4095"/>
    <x v="61"/>
    <x v="267"/>
    <x v="3641"/>
    <n v="3"/>
    <n v="1"/>
    <x v="0"/>
    <x v="5"/>
    <x v="0"/>
    <x v="5"/>
  </r>
  <r>
    <x v="4104"/>
    <x v="4096"/>
    <x v="7"/>
    <x v="151"/>
    <x v="3840"/>
    <n v="1"/>
    <n v="1"/>
    <x v="0"/>
    <x v="18"/>
    <x v="0"/>
    <x v="0"/>
  </r>
  <r>
    <x v="4105"/>
    <x v="4097"/>
    <x v="51"/>
    <x v="55"/>
    <x v="3841"/>
    <n v="5"/>
    <n v="1"/>
    <x v="0"/>
    <x v="9"/>
    <x v="0"/>
    <x v="6"/>
  </r>
  <r>
    <x v="4106"/>
    <x v="4098"/>
    <x v="45"/>
    <x v="4"/>
    <x v="3842"/>
    <n v="2"/>
    <n v="1"/>
    <x v="0"/>
    <x v="0"/>
    <x v="0"/>
    <x v="0"/>
  </r>
  <r>
    <x v="4107"/>
    <x v="4099"/>
    <x v="9"/>
    <x v="70"/>
    <x v="3843"/>
    <n v="5"/>
    <n v="2"/>
    <x v="0"/>
    <x v="12"/>
    <x v="0"/>
    <x v="2"/>
  </r>
  <r>
    <x v="4108"/>
    <x v="4100"/>
    <x v="189"/>
    <x v="15"/>
    <x v="3844"/>
    <n v="5"/>
    <n v="2"/>
    <x v="0"/>
    <x v="12"/>
    <x v="0"/>
    <x v="2"/>
  </r>
  <r>
    <x v="4109"/>
    <x v="4101"/>
    <x v="144"/>
    <x v="36"/>
    <x v="3845"/>
    <n v="5"/>
    <n v="2"/>
    <x v="2"/>
    <x v="7"/>
    <x v="0"/>
    <x v="2"/>
  </r>
  <r>
    <x v="4110"/>
    <x v="4102"/>
    <x v="16"/>
    <x v="169"/>
    <x v="3846"/>
    <n v="4"/>
    <n v="1"/>
    <x v="0"/>
    <x v="11"/>
    <x v="0"/>
    <x v="7"/>
  </r>
  <r>
    <x v="4111"/>
    <x v="4103"/>
    <x v="424"/>
    <x v="18"/>
    <x v="3847"/>
    <n v="5"/>
    <n v="5"/>
    <x v="4"/>
    <x v="10"/>
    <x v="0"/>
    <x v="1"/>
  </r>
  <r>
    <x v="4112"/>
    <x v="4104"/>
    <x v="314"/>
    <x v="135"/>
    <x v="403"/>
    <n v="5"/>
    <n v="3"/>
    <x v="1"/>
    <x v="8"/>
    <x v="0"/>
    <x v="2"/>
  </r>
  <r>
    <x v="4113"/>
    <x v="4105"/>
    <x v="93"/>
    <x v="162"/>
    <x v="1414"/>
    <n v="2"/>
    <n v="1"/>
    <x v="0"/>
    <x v="0"/>
    <x v="0"/>
    <x v="0"/>
  </r>
  <r>
    <x v="4114"/>
    <x v="4106"/>
    <x v="71"/>
    <x v="11"/>
    <x v="3848"/>
    <n v="5"/>
    <n v="1"/>
    <x v="0"/>
    <x v="9"/>
    <x v="0"/>
    <x v="6"/>
  </r>
  <r>
    <x v="4115"/>
    <x v="4107"/>
    <x v="93"/>
    <x v="141"/>
    <x v="3849"/>
    <n v="1"/>
    <n v="1"/>
    <x v="0"/>
    <x v="18"/>
    <x v="0"/>
    <x v="0"/>
  </r>
  <r>
    <x v="4116"/>
    <x v="4108"/>
    <x v="103"/>
    <x v="221"/>
    <x v="3850"/>
    <n v="4"/>
    <n v="1"/>
    <x v="0"/>
    <x v="11"/>
    <x v="0"/>
    <x v="7"/>
  </r>
  <r>
    <x v="4117"/>
    <x v="4109"/>
    <x v="16"/>
    <x v="36"/>
    <x v="3851"/>
    <n v="5"/>
    <n v="1"/>
    <x v="0"/>
    <x v="9"/>
    <x v="0"/>
    <x v="6"/>
  </r>
  <r>
    <x v="4118"/>
    <x v="4110"/>
    <x v="38"/>
    <x v="54"/>
    <x v="3852"/>
    <n v="5"/>
    <n v="1"/>
    <x v="0"/>
    <x v="9"/>
    <x v="0"/>
    <x v="6"/>
  </r>
  <r>
    <x v="4119"/>
    <x v="4111"/>
    <x v="51"/>
    <x v="35"/>
    <x v="3853"/>
    <n v="5"/>
    <n v="1"/>
    <x v="0"/>
    <x v="9"/>
    <x v="0"/>
    <x v="6"/>
  </r>
  <r>
    <x v="4120"/>
    <x v="4112"/>
    <x v="90"/>
    <x v="67"/>
    <x v="3854"/>
    <n v="4"/>
    <n v="2"/>
    <x v="2"/>
    <x v="29"/>
    <x v="0"/>
    <x v="2"/>
  </r>
  <r>
    <x v="4121"/>
    <x v="4113"/>
    <x v="69"/>
    <x v="75"/>
    <x v="3855"/>
    <n v="5"/>
    <n v="2"/>
    <x v="2"/>
    <x v="7"/>
    <x v="0"/>
    <x v="2"/>
  </r>
  <r>
    <x v="4122"/>
    <x v="4114"/>
    <x v="103"/>
    <x v="19"/>
    <x v="3856"/>
    <n v="5"/>
    <n v="1"/>
    <x v="0"/>
    <x v="9"/>
    <x v="0"/>
    <x v="6"/>
  </r>
  <r>
    <x v="4123"/>
    <x v="4115"/>
    <x v="49"/>
    <x v="146"/>
    <x v="3857"/>
    <n v="4"/>
    <n v="1"/>
    <x v="0"/>
    <x v="11"/>
    <x v="0"/>
    <x v="7"/>
  </r>
  <r>
    <x v="4124"/>
    <x v="4116"/>
    <x v="25"/>
    <x v="78"/>
    <x v="3858"/>
    <n v="5"/>
    <n v="2"/>
    <x v="2"/>
    <x v="7"/>
    <x v="0"/>
    <x v="2"/>
  </r>
  <r>
    <x v="4125"/>
    <x v="4117"/>
    <x v="68"/>
    <x v="96"/>
    <x v="443"/>
    <n v="5"/>
    <n v="1"/>
    <x v="0"/>
    <x v="9"/>
    <x v="0"/>
    <x v="6"/>
  </r>
  <r>
    <x v="4126"/>
    <x v="4118"/>
    <x v="61"/>
    <x v="249"/>
    <x v="3859"/>
    <n v="4"/>
    <n v="1"/>
    <x v="0"/>
    <x v="11"/>
    <x v="0"/>
    <x v="7"/>
  </r>
  <r>
    <x v="4127"/>
    <x v="4119"/>
    <x v="16"/>
    <x v="40"/>
    <x v="3860"/>
    <n v="5"/>
    <n v="1"/>
    <x v="4"/>
    <x v="50"/>
    <x v="0"/>
    <x v="4"/>
  </r>
  <r>
    <x v="4128"/>
    <x v="4120"/>
    <x v="0"/>
    <x v="90"/>
    <x v="3861"/>
    <n v="4"/>
    <n v="1"/>
    <x v="0"/>
    <x v="11"/>
    <x v="0"/>
    <x v="7"/>
  </r>
  <r>
    <x v="4129"/>
    <x v="4121"/>
    <x v="0"/>
    <x v="12"/>
    <x v="3862"/>
    <n v="5"/>
    <n v="1"/>
    <x v="0"/>
    <x v="9"/>
    <x v="0"/>
    <x v="6"/>
  </r>
  <r>
    <x v="4130"/>
    <x v="4122"/>
    <x v="88"/>
    <x v="228"/>
    <x v="3863"/>
    <n v="3"/>
    <n v="1"/>
    <x v="0"/>
    <x v="5"/>
    <x v="0"/>
    <x v="5"/>
  </r>
  <r>
    <x v="4131"/>
    <x v="4123"/>
    <x v="139"/>
    <x v="109"/>
    <x v="3864"/>
    <n v="5"/>
    <n v="1"/>
    <x v="0"/>
    <x v="9"/>
    <x v="0"/>
    <x v="6"/>
  </r>
  <r>
    <x v="4132"/>
    <x v="4124"/>
    <x v="93"/>
    <x v="158"/>
    <x v="3865"/>
    <n v="4"/>
    <n v="1"/>
    <x v="0"/>
    <x v="11"/>
    <x v="0"/>
    <x v="7"/>
  </r>
  <r>
    <x v="4133"/>
    <x v="4125"/>
    <x v="155"/>
    <x v="11"/>
    <x v="3866"/>
    <n v="5"/>
    <n v="2"/>
    <x v="4"/>
    <x v="4"/>
    <x v="0"/>
    <x v="4"/>
  </r>
  <r>
    <x v="4134"/>
    <x v="4126"/>
    <x v="72"/>
    <x v="33"/>
    <x v="3867"/>
    <n v="5"/>
    <n v="2"/>
    <x v="0"/>
    <x v="12"/>
    <x v="0"/>
    <x v="2"/>
  </r>
  <r>
    <x v="4135"/>
    <x v="4127"/>
    <x v="103"/>
    <x v="88"/>
    <x v="3868"/>
    <n v="5"/>
    <n v="1"/>
    <x v="0"/>
    <x v="9"/>
    <x v="0"/>
    <x v="6"/>
  </r>
  <r>
    <x v="4136"/>
    <x v="4128"/>
    <x v="467"/>
    <x v="78"/>
    <x v="3869"/>
    <n v="5"/>
    <n v="5"/>
    <x v="4"/>
    <x v="10"/>
    <x v="0"/>
    <x v="1"/>
  </r>
  <r>
    <x v="4137"/>
    <x v="4129"/>
    <x v="11"/>
    <x v="226"/>
    <x v="3870"/>
    <n v="3"/>
    <n v="1"/>
    <x v="0"/>
    <x v="5"/>
    <x v="0"/>
    <x v="5"/>
  </r>
  <r>
    <x v="4138"/>
    <x v="4130"/>
    <x v="93"/>
    <x v="143"/>
    <x v="718"/>
    <n v="3"/>
    <n v="1"/>
    <x v="0"/>
    <x v="5"/>
    <x v="0"/>
    <x v="5"/>
  </r>
  <r>
    <x v="4139"/>
    <x v="4131"/>
    <x v="2"/>
    <x v="46"/>
    <x v="3871"/>
    <n v="5"/>
    <n v="1"/>
    <x v="0"/>
    <x v="9"/>
    <x v="0"/>
    <x v="6"/>
  </r>
  <r>
    <x v="4140"/>
    <x v="4132"/>
    <x v="95"/>
    <x v="145"/>
    <x v="3872"/>
    <n v="4"/>
    <n v="1"/>
    <x v="0"/>
    <x v="11"/>
    <x v="0"/>
    <x v="7"/>
  </r>
  <r>
    <x v="4141"/>
    <x v="4133"/>
    <x v="63"/>
    <x v="256"/>
    <x v="3873"/>
    <n v="3"/>
    <n v="1"/>
    <x v="0"/>
    <x v="5"/>
    <x v="0"/>
    <x v="5"/>
  </r>
  <r>
    <x v="4142"/>
    <x v="4134"/>
    <x v="389"/>
    <x v="27"/>
    <x v="3874"/>
    <n v="5"/>
    <n v="5"/>
    <x v="4"/>
    <x v="10"/>
    <x v="0"/>
    <x v="1"/>
  </r>
  <r>
    <x v="4143"/>
    <x v="4135"/>
    <x v="53"/>
    <x v="84"/>
    <x v="3875"/>
    <n v="4"/>
    <n v="1"/>
    <x v="0"/>
    <x v="11"/>
    <x v="0"/>
    <x v="7"/>
  </r>
  <r>
    <x v="4144"/>
    <x v="4136"/>
    <x v="269"/>
    <x v="112"/>
    <x v="3876"/>
    <n v="5"/>
    <n v="2"/>
    <x v="2"/>
    <x v="7"/>
    <x v="0"/>
    <x v="2"/>
  </r>
  <r>
    <x v="4145"/>
    <x v="4137"/>
    <x v="225"/>
    <x v="109"/>
    <x v="3877"/>
    <n v="5"/>
    <n v="5"/>
    <x v="4"/>
    <x v="10"/>
    <x v="0"/>
    <x v="1"/>
  </r>
  <r>
    <x v="4146"/>
    <x v="4138"/>
    <x v="70"/>
    <x v="109"/>
    <x v="3878"/>
    <n v="5"/>
    <n v="2"/>
    <x v="0"/>
    <x v="12"/>
    <x v="0"/>
    <x v="2"/>
  </r>
  <r>
    <x v="4147"/>
    <x v="4139"/>
    <x v="200"/>
    <x v="130"/>
    <x v="3879"/>
    <n v="1"/>
    <n v="1"/>
    <x v="0"/>
    <x v="18"/>
    <x v="0"/>
    <x v="0"/>
  </r>
  <r>
    <x v="4148"/>
    <x v="4140"/>
    <x v="17"/>
    <x v="151"/>
    <x v="3880"/>
    <n v="1"/>
    <n v="2"/>
    <x v="0"/>
    <x v="59"/>
    <x v="0"/>
    <x v="0"/>
  </r>
  <r>
    <x v="4149"/>
    <x v="4141"/>
    <x v="22"/>
    <x v="94"/>
    <x v="3881"/>
    <n v="4"/>
    <n v="1"/>
    <x v="0"/>
    <x v="11"/>
    <x v="0"/>
    <x v="7"/>
  </r>
  <r>
    <x v="4150"/>
    <x v="4142"/>
    <x v="2"/>
    <x v="117"/>
    <x v="3882"/>
    <n v="3"/>
    <n v="1"/>
    <x v="0"/>
    <x v="5"/>
    <x v="0"/>
    <x v="5"/>
  </r>
  <r>
    <x v="4151"/>
    <x v="4143"/>
    <x v="2"/>
    <x v="227"/>
    <x v="3883"/>
    <n v="3"/>
    <n v="1"/>
    <x v="0"/>
    <x v="5"/>
    <x v="0"/>
    <x v="5"/>
  </r>
  <r>
    <x v="4152"/>
    <x v="4144"/>
    <x v="86"/>
    <x v="19"/>
    <x v="3884"/>
    <n v="5"/>
    <n v="1"/>
    <x v="0"/>
    <x v="9"/>
    <x v="0"/>
    <x v="6"/>
  </r>
  <r>
    <x v="4153"/>
    <x v="4145"/>
    <x v="77"/>
    <x v="48"/>
    <x v="3096"/>
    <n v="5"/>
    <n v="4"/>
    <x v="1"/>
    <x v="1"/>
    <x v="0"/>
    <x v="1"/>
  </r>
  <r>
    <x v="4154"/>
    <x v="4146"/>
    <x v="381"/>
    <x v="31"/>
    <x v="3885"/>
    <n v="5"/>
    <n v="5"/>
    <x v="4"/>
    <x v="10"/>
    <x v="0"/>
    <x v="1"/>
  </r>
  <r>
    <x v="4155"/>
    <x v="4147"/>
    <x v="90"/>
    <x v="141"/>
    <x v="3886"/>
    <n v="1"/>
    <n v="2"/>
    <x v="2"/>
    <x v="68"/>
    <x v="0"/>
    <x v="0"/>
  </r>
  <r>
    <x v="4156"/>
    <x v="4148"/>
    <x v="103"/>
    <x v="75"/>
    <x v="3887"/>
    <n v="5"/>
    <n v="1"/>
    <x v="0"/>
    <x v="9"/>
    <x v="0"/>
    <x v="6"/>
  </r>
  <r>
    <x v="4157"/>
    <x v="4149"/>
    <x v="61"/>
    <x v="111"/>
    <x v="3888"/>
    <n v="1"/>
    <n v="1"/>
    <x v="0"/>
    <x v="18"/>
    <x v="0"/>
    <x v="0"/>
  </r>
  <r>
    <x v="4158"/>
    <x v="4150"/>
    <x v="92"/>
    <x v="35"/>
    <x v="3889"/>
    <n v="5"/>
    <n v="3"/>
    <x v="1"/>
    <x v="8"/>
    <x v="0"/>
    <x v="2"/>
  </r>
  <r>
    <x v="4159"/>
    <x v="4151"/>
    <x v="31"/>
    <x v="80"/>
    <x v="3890"/>
    <n v="4"/>
    <n v="1"/>
    <x v="0"/>
    <x v="11"/>
    <x v="0"/>
    <x v="7"/>
  </r>
  <r>
    <x v="4160"/>
    <x v="4152"/>
    <x v="200"/>
    <x v="161"/>
    <x v="3891"/>
    <n v="4"/>
    <n v="1"/>
    <x v="0"/>
    <x v="11"/>
    <x v="0"/>
    <x v="7"/>
  </r>
  <r>
    <x v="4161"/>
    <x v="4153"/>
    <x v="16"/>
    <x v="9"/>
    <x v="3892"/>
    <n v="5"/>
    <n v="1"/>
    <x v="0"/>
    <x v="9"/>
    <x v="0"/>
    <x v="6"/>
  </r>
  <r>
    <x v="4162"/>
    <x v="4154"/>
    <x v="93"/>
    <x v="182"/>
    <x v="0"/>
    <n v="5"/>
    <n v="1"/>
    <x v="0"/>
    <x v="9"/>
    <x v="0"/>
    <x v="6"/>
  </r>
  <r>
    <x v="4163"/>
    <x v="4155"/>
    <x v="8"/>
    <x v="166"/>
    <x v="3893"/>
    <n v="3"/>
    <n v="1"/>
    <x v="0"/>
    <x v="5"/>
    <x v="0"/>
    <x v="5"/>
  </r>
  <r>
    <x v="4164"/>
    <x v="4156"/>
    <x v="51"/>
    <x v="54"/>
    <x v="3894"/>
    <n v="5"/>
    <n v="1"/>
    <x v="2"/>
    <x v="2"/>
    <x v="0"/>
    <x v="2"/>
  </r>
  <r>
    <x v="4165"/>
    <x v="4157"/>
    <x v="49"/>
    <x v="225"/>
    <x v="2297"/>
    <n v="3"/>
    <n v="1"/>
    <x v="0"/>
    <x v="5"/>
    <x v="0"/>
    <x v="5"/>
  </r>
  <r>
    <x v="4166"/>
    <x v="4158"/>
    <x v="37"/>
    <x v="207"/>
    <x v="3895"/>
    <n v="3"/>
    <n v="1"/>
    <x v="0"/>
    <x v="5"/>
    <x v="0"/>
    <x v="5"/>
  </r>
  <r>
    <x v="4167"/>
    <x v="4159"/>
    <x v="89"/>
    <x v="220"/>
    <x v="3896"/>
    <n v="4"/>
    <n v="2"/>
    <x v="2"/>
    <x v="29"/>
    <x v="0"/>
    <x v="2"/>
  </r>
  <r>
    <x v="4168"/>
    <x v="4160"/>
    <x v="0"/>
    <x v="100"/>
    <x v="3897"/>
    <n v="2"/>
    <n v="1"/>
    <x v="0"/>
    <x v="0"/>
    <x v="0"/>
    <x v="0"/>
  </r>
  <r>
    <x v="4169"/>
    <x v="4161"/>
    <x v="253"/>
    <x v="45"/>
    <x v="3898"/>
    <n v="5"/>
    <n v="4"/>
    <x v="2"/>
    <x v="41"/>
    <x v="0"/>
    <x v="4"/>
  </r>
  <r>
    <x v="4170"/>
    <x v="4162"/>
    <x v="266"/>
    <x v="109"/>
    <x v="2372"/>
    <n v="5"/>
    <n v="2"/>
    <x v="2"/>
    <x v="7"/>
    <x v="0"/>
    <x v="2"/>
  </r>
  <r>
    <x v="4171"/>
    <x v="4163"/>
    <x v="7"/>
    <x v="188"/>
    <x v="3899"/>
    <n v="5"/>
    <n v="1"/>
    <x v="0"/>
    <x v="9"/>
    <x v="0"/>
    <x v="6"/>
  </r>
  <r>
    <x v="4172"/>
    <x v="4164"/>
    <x v="45"/>
    <x v="277"/>
    <x v="3900"/>
    <n v="1"/>
    <n v="1"/>
    <x v="0"/>
    <x v="18"/>
    <x v="0"/>
    <x v="0"/>
  </r>
  <r>
    <x v="4173"/>
    <x v="4165"/>
    <x v="124"/>
    <x v="15"/>
    <x v="3901"/>
    <n v="5"/>
    <n v="2"/>
    <x v="2"/>
    <x v="7"/>
    <x v="0"/>
    <x v="2"/>
  </r>
  <r>
    <x v="4174"/>
    <x v="4166"/>
    <x v="64"/>
    <x v="81"/>
    <x v="3902"/>
    <n v="5"/>
    <n v="1"/>
    <x v="0"/>
    <x v="9"/>
    <x v="0"/>
    <x v="6"/>
  </r>
  <r>
    <x v="4175"/>
    <x v="4167"/>
    <x v="31"/>
    <x v="134"/>
    <x v="3903"/>
    <n v="5"/>
    <n v="1"/>
    <x v="0"/>
    <x v="9"/>
    <x v="0"/>
    <x v="6"/>
  </r>
  <r>
    <x v="4176"/>
    <x v="4168"/>
    <x v="23"/>
    <x v="142"/>
    <x v="3904"/>
    <n v="3"/>
    <n v="1"/>
    <x v="0"/>
    <x v="5"/>
    <x v="0"/>
    <x v="5"/>
  </r>
  <r>
    <x v="4177"/>
    <x v="4169"/>
    <x v="22"/>
    <x v="152"/>
    <x v="3905"/>
    <n v="2"/>
    <n v="1"/>
    <x v="0"/>
    <x v="0"/>
    <x v="0"/>
    <x v="0"/>
  </r>
  <r>
    <x v="4178"/>
    <x v="4170"/>
    <x v="43"/>
    <x v="151"/>
    <x v="3890"/>
    <n v="1"/>
    <n v="1"/>
    <x v="0"/>
    <x v="18"/>
    <x v="0"/>
    <x v="0"/>
  </r>
  <r>
    <x v="4179"/>
    <x v="4171"/>
    <x v="2"/>
    <x v="176"/>
    <x v="3906"/>
    <n v="4"/>
    <n v="1"/>
    <x v="0"/>
    <x v="11"/>
    <x v="0"/>
    <x v="7"/>
  </r>
  <r>
    <x v="4180"/>
    <x v="4172"/>
    <x v="32"/>
    <x v="29"/>
    <x v="3907"/>
    <n v="5"/>
    <n v="1"/>
    <x v="0"/>
    <x v="9"/>
    <x v="0"/>
    <x v="6"/>
  </r>
  <r>
    <x v="4181"/>
    <x v="4173"/>
    <x v="50"/>
    <x v="18"/>
    <x v="3908"/>
    <n v="5"/>
    <n v="1"/>
    <x v="0"/>
    <x v="9"/>
    <x v="0"/>
    <x v="6"/>
  </r>
  <r>
    <x v="4182"/>
    <x v="4174"/>
    <x v="173"/>
    <x v="42"/>
    <x v="3909"/>
    <n v="5"/>
    <n v="3"/>
    <x v="1"/>
    <x v="8"/>
    <x v="0"/>
    <x v="2"/>
  </r>
  <r>
    <x v="4183"/>
    <x v="4175"/>
    <x v="122"/>
    <x v="26"/>
    <x v="3910"/>
    <n v="5"/>
    <n v="1"/>
    <x v="0"/>
    <x v="9"/>
    <x v="0"/>
    <x v="6"/>
  </r>
  <r>
    <x v="4184"/>
    <x v="4176"/>
    <x v="49"/>
    <x v="108"/>
    <x v="3911"/>
    <n v="4"/>
    <n v="1"/>
    <x v="0"/>
    <x v="11"/>
    <x v="0"/>
    <x v="7"/>
  </r>
  <r>
    <x v="4185"/>
    <x v="4177"/>
    <x v="37"/>
    <x v="19"/>
    <x v="3912"/>
    <n v="5"/>
    <n v="1"/>
    <x v="0"/>
    <x v="9"/>
    <x v="0"/>
    <x v="6"/>
  </r>
  <r>
    <x v="4186"/>
    <x v="4178"/>
    <x v="65"/>
    <x v="35"/>
    <x v="3913"/>
    <n v="5"/>
    <n v="4"/>
    <x v="2"/>
    <x v="41"/>
    <x v="0"/>
    <x v="4"/>
  </r>
  <r>
    <x v="4187"/>
    <x v="4179"/>
    <x v="64"/>
    <x v="302"/>
    <x v="3914"/>
    <n v="4"/>
    <n v="1"/>
    <x v="0"/>
    <x v="11"/>
    <x v="0"/>
    <x v="7"/>
  </r>
  <r>
    <x v="4188"/>
    <x v="4180"/>
    <x v="103"/>
    <x v="265"/>
    <x v="3915"/>
    <n v="4"/>
    <n v="1"/>
    <x v="0"/>
    <x v="11"/>
    <x v="0"/>
    <x v="7"/>
  </r>
  <r>
    <x v="4189"/>
    <x v="4181"/>
    <x v="14"/>
    <x v="18"/>
    <x v="3916"/>
    <n v="5"/>
    <n v="1"/>
    <x v="0"/>
    <x v="9"/>
    <x v="0"/>
    <x v="6"/>
  </r>
  <r>
    <x v="4190"/>
    <x v="4182"/>
    <x v="37"/>
    <x v="124"/>
    <x v="3917"/>
    <n v="1"/>
    <n v="1"/>
    <x v="0"/>
    <x v="18"/>
    <x v="0"/>
    <x v="0"/>
  </r>
  <r>
    <x v="4191"/>
    <x v="4183"/>
    <x v="48"/>
    <x v="149"/>
    <x v="3918"/>
    <n v="5"/>
    <n v="1"/>
    <x v="0"/>
    <x v="9"/>
    <x v="0"/>
    <x v="6"/>
  </r>
  <r>
    <x v="4192"/>
    <x v="4184"/>
    <x v="204"/>
    <x v="27"/>
    <x v="3919"/>
    <n v="5"/>
    <n v="2"/>
    <x v="0"/>
    <x v="12"/>
    <x v="0"/>
    <x v="2"/>
  </r>
  <r>
    <x v="4193"/>
    <x v="4185"/>
    <x v="134"/>
    <x v="35"/>
    <x v="3920"/>
    <n v="5"/>
    <n v="1"/>
    <x v="0"/>
    <x v="9"/>
    <x v="0"/>
    <x v="6"/>
  </r>
  <r>
    <x v="4194"/>
    <x v="4186"/>
    <x v="179"/>
    <x v="42"/>
    <x v="3921"/>
    <n v="5"/>
    <n v="2"/>
    <x v="2"/>
    <x v="7"/>
    <x v="0"/>
    <x v="2"/>
  </r>
  <r>
    <x v="4195"/>
    <x v="4187"/>
    <x v="11"/>
    <x v="122"/>
    <x v="3922"/>
    <n v="4"/>
    <n v="1"/>
    <x v="0"/>
    <x v="11"/>
    <x v="0"/>
    <x v="7"/>
  </r>
  <r>
    <x v="4196"/>
    <x v="4188"/>
    <x v="11"/>
    <x v="92"/>
    <x v="291"/>
    <n v="5"/>
    <n v="1"/>
    <x v="0"/>
    <x v="9"/>
    <x v="0"/>
    <x v="6"/>
  </r>
  <r>
    <x v="4197"/>
    <x v="4189"/>
    <x v="128"/>
    <x v="54"/>
    <x v="3923"/>
    <n v="5"/>
    <n v="5"/>
    <x v="4"/>
    <x v="10"/>
    <x v="0"/>
    <x v="1"/>
  </r>
  <r>
    <x v="4198"/>
    <x v="4190"/>
    <x v="95"/>
    <x v="68"/>
    <x v="711"/>
    <n v="5"/>
    <n v="1"/>
    <x v="0"/>
    <x v="9"/>
    <x v="0"/>
    <x v="6"/>
  </r>
  <r>
    <x v="4199"/>
    <x v="4191"/>
    <x v="109"/>
    <x v="48"/>
    <x v="92"/>
    <n v="5"/>
    <n v="3"/>
    <x v="1"/>
    <x v="8"/>
    <x v="0"/>
    <x v="2"/>
  </r>
  <r>
    <x v="4200"/>
    <x v="4192"/>
    <x v="138"/>
    <x v="18"/>
    <x v="3924"/>
    <n v="5"/>
    <n v="3"/>
    <x v="3"/>
    <x v="19"/>
    <x v="0"/>
    <x v="1"/>
  </r>
  <r>
    <x v="4201"/>
    <x v="4193"/>
    <x v="135"/>
    <x v="36"/>
    <x v="3925"/>
    <n v="5"/>
    <n v="1"/>
    <x v="0"/>
    <x v="9"/>
    <x v="0"/>
    <x v="6"/>
  </r>
  <r>
    <x v="4202"/>
    <x v="4194"/>
    <x v="95"/>
    <x v="196"/>
    <x v="3926"/>
    <n v="3"/>
    <n v="1"/>
    <x v="0"/>
    <x v="5"/>
    <x v="0"/>
    <x v="5"/>
  </r>
  <r>
    <x v="4203"/>
    <x v="4195"/>
    <x v="37"/>
    <x v="127"/>
    <x v="3927"/>
    <n v="1"/>
    <n v="1"/>
    <x v="0"/>
    <x v="18"/>
    <x v="0"/>
    <x v="0"/>
  </r>
  <r>
    <x v="4204"/>
    <x v="4196"/>
    <x v="103"/>
    <x v="46"/>
    <x v="3928"/>
    <n v="5"/>
    <n v="1"/>
    <x v="0"/>
    <x v="9"/>
    <x v="0"/>
    <x v="6"/>
  </r>
  <r>
    <x v="4205"/>
    <x v="4197"/>
    <x v="468"/>
    <x v="12"/>
    <x v="3929"/>
    <n v="5"/>
    <n v="5"/>
    <x v="4"/>
    <x v="10"/>
    <x v="0"/>
    <x v="1"/>
  </r>
  <r>
    <x v="4206"/>
    <x v="4198"/>
    <x v="11"/>
    <x v="174"/>
    <x v="3930"/>
    <n v="2"/>
    <n v="1"/>
    <x v="0"/>
    <x v="0"/>
    <x v="0"/>
    <x v="0"/>
  </r>
  <r>
    <x v="4207"/>
    <x v="4199"/>
    <x v="122"/>
    <x v="55"/>
    <x v="3931"/>
    <n v="5"/>
    <n v="1"/>
    <x v="0"/>
    <x v="9"/>
    <x v="0"/>
    <x v="6"/>
  </r>
  <r>
    <x v="4208"/>
    <x v="4200"/>
    <x v="103"/>
    <x v="55"/>
    <x v="3932"/>
    <n v="5"/>
    <n v="1"/>
    <x v="0"/>
    <x v="9"/>
    <x v="0"/>
    <x v="6"/>
  </r>
  <r>
    <x v="4209"/>
    <x v="4201"/>
    <x v="50"/>
    <x v="27"/>
    <x v="3933"/>
    <n v="5"/>
    <n v="1"/>
    <x v="2"/>
    <x v="2"/>
    <x v="0"/>
    <x v="2"/>
  </r>
  <r>
    <x v="4210"/>
    <x v="4202"/>
    <x v="34"/>
    <x v="163"/>
    <x v="3934"/>
    <n v="3"/>
    <n v="1"/>
    <x v="0"/>
    <x v="5"/>
    <x v="0"/>
    <x v="5"/>
  </r>
  <r>
    <x v="4211"/>
    <x v="4203"/>
    <x v="95"/>
    <x v="221"/>
    <x v="3935"/>
    <n v="4"/>
    <n v="1"/>
    <x v="0"/>
    <x v="11"/>
    <x v="0"/>
    <x v="7"/>
  </r>
  <r>
    <x v="4212"/>
    <x v="4204"/>
    <x v="272"/>
    <x v="78"/>
    <x v="3936"/>
    <n v="5"/>
    <n v="3"/>
    <x v="3"/>
    <x v="19"/>
    <x v="0"/>
    <x v="1"/>
  </r>
  <r>
    <x v="4213"/>
    <x v="4205"/>
    <x v="14"/>
    <x v="2"/>
    <x v="3937"/>
    <n v="5"/>
    <n v="1"/>
    <x v="0"/>
    <x v="9"/>
    <x v="0"/>
    <x v="6"/>
  </r>
  <r>
    <x v="4214"/>
    <x v="4206"/>
    <x v="150"/>
    <x v="211"/>
    <x v="3938"/>
    <n v="5"/>
    <n v="1"/>
    <x v="0"/>
    <x v="9"/>
    <x v="0"/>
    <x v="6"/>
  </r>
  <r>
    <x v="4215"/>
    <x v="4207"/>
    <x v="93"/>
    <x v="293"/>
    <x v="3939"/>
    <n v="2"/>
    <n v="1"/>
    <x v="0"/>
    <x v="0"/>
    <x v="0"/>
    <x v="0"/>
  </r>
  <r>
    <x v="4216"/>
    <x v="4208"/>
    <x v="433"/>
    <x v="82"/>
    <x v="3940"/>
    <n v="5"/>
    <n v="5"/>
    <x v="4"/>
    <x v="10"/>
    <x v="0"/>
    <x v="1"/>
  </r>
  <r>
    <x v="4217"/>
    <x v="4209"/>
    <x v="171"/>
    <x v="217"/>
    <x v="3941"/>
    <n v="2"/>
    <n v="1"/>
    <x v="0"/>
    <x v="0"/>
    <x v="0"/>
    <x v="0"/>
  </r>
  <r>
    <x v="4218"/>
    <x v="4210"/>
    <x v="52"/>
    <x v="176"/>
    <x v="3942"/>
    <n v="4"/>
    <n v="1"/>
    <x v="0"/>
    <x v="11"/>
    <x v="0"/>
    <x v="7"/>
  </r>
  <r>
    <x v="4219"/>
    <x v="4211"/>
    <x v="215"/>
    <x v="238"/>
    <x v="3943"/>
    <n v="4"/>
    <n v="2"/>
    <x v="2"/>
    <x v="29"/>
    <x v="0"/>
    <x v="2"/>
  </r>
  <r>
    <x v="4220"/>
    <x v="4212"/>
    <x v="8"/>
    <x v="151"/>
    <x v="1533"/>
    <n v="1"/>
    <n v="1"/>
    <x v="0"/>
    <x v="18"/>
    <x v="0"/>
    <x v="0"/>
  </r>
  <r>
    <x v="4221"/>
    <x v="4213"/>
    <x v="327"/>
    <x v="81"/>
    <x v="3944"/>
    <n v="5"/>
    <n v="3"/>
    <x v="3"/>
    <x v="19"/>
    <x v="0"/>
    <x v="1"/>
  </r>
  <r>
    <x v="4222"/>
    <x v="4214"/>
    <x v="248"/>
    <x v="96"/>
    <x v="3945"/>
    <n v="5"/>
    <n v="4"/>
    <x v="1"/>
    <x v="1"/>
    <x v="0"/>
    <x v="1"/>
  </r>
  <r>
    <x v="4223"/>
    <x v="4215"/>
    <x v="49"/>
    <x v="47"/>
    <x v="3946"/>
    <n v="3"/>
    <n v="1"/>
    <x v="0"/>
    <x v="5"/>
    <x v="0"/>
    <x v="5"/>
  </r>
  <r>
    <x v="4224"/>
    <x v="4216"/>
    <x v="330"/>
    <x v="36"/>
    <x v="3947"/>
    <n v="5"/>
    <n v="3"/>
    <x v="0"/>
    <x v="60"/>
    <x v="0"/>
    <x v="2"/>
  </r>
  <r>
    <x v="4225"/>
    <x v="4217"/>
    <x v="0"/>
    <x v="3"/>
    <x v="1261"/>
    <n v="5"/>
    <n v="1"/>
    <x v="0"/>
    <x v="9"/>
    <x v="0"/>
    <x v="6"/>
  </r>
  <r>
    <x v="4226"/>
    <x v="4218"/>
    <x v="4"/>
    <x v="5"/>
    <x v="3948"/>
    <n v="5"/>
    <n v="1"/>
    <x v="0"/>
    <x v="9"/>
    <x v="0"/>
    <x v="6"/>
  </r>
  <r>
    <x v="4227"/>
    <x v="4219"/>
    <x v="3"/>
    <x v="23"/>
    <x v="3949"/>
    <n v="5"/>
    <n v="2"/>
    <x v="0"/>
    <x v="12"/>
    <x v="0"/>
    <x v="2"/>
  </r>
  <r>
    <x v="4228"/>
    <x v="4220"/>
    <x v="0"/>
    <x v="66"/>
    <x v="3950"/>
    <n v="5"/>
    <n v="1"/>
    <x v="0"/>
    <x v="9"/>
    <x v="0"/>
    <x v="6"/>
  </r>
  <r>
    <x v="4229"/>
    <x v="4221"/>
    <x v="49"/>
    <x v="288"/>
    <x v="3951"/>
    <n v="2"/>
    <n v="1"/>
    <x v="0"/>
    <x v="0"/>
    <x v="0"/>
    <x v="0"/>
  </r>
  <r>
    <x v="4230"/>
    <x v="4222"/>
    <x v="95"/>
    <x v="282"/>
    <x v="3952"/>
    <n v="2"/>
    <n v="1"/>
    <x v="0"/>
    <x v="0"/>
    <x v="0"/>
    <x v="0"/>
  </r>
  <r>
    <x v="4231"/>
    <x v="4223"/>
    <x v="95"/>
    <x v="265"/>
    <x v="3953"/>
    <n v="4"/>
    <n v="1"/>
    <x v="4"/>
    <x v="61"/>
    <x v="0"/>
    <x v="4"/>
  </r>
  <r>
    <x v="4232"/>
    <x v="4224"/>
    <x v="51"/>
    <x v="199"/>
    <x v="3954"/>
    <n v="5"/>
    <n v="1"/>
    <x v="0"/>
    <x v="9"/>
    <x v="0"/>
    <x v="6"/>
  </r>
  <r>
    <x v="4233"/>
    <x v="4225"/>
    <x v="69"/>
    <x v="1"/>
    <x v="3955"/>
    <n v="5"/>
    <n v="2"/>
    <x v="2"/>
    <x v="7"/>
    <x v="0"/>
    <x v="2"/>
  </r>
  <r>
    <x v="4234"/>
    <x v="4226"/>
    <x v="71"/>
    <x v="201"/>
    <x v="3956"/>
    <n v="4"/>
    <n v="1"/>
    <x v="0"/>
    <x v="11"/>
    <x v="0"/>
    <x v="7"/>
  </r>
  <r>
    <x v="4235"/>
    <x v="4227"/>
    <x v="106"/>
    <x v="26"/>
    <x v="3957"/>
    <n v="5"/>
    <n v="2"/>
    <x v="0"/>
    <x v="12"/>
    <x v="0"/>
    <x v="2"/>
  </r>
  <r>
    <x v="4236"/>
    <x v="4228"/>
    <x v="103"/>
    <x v="231"/>
    <x v="3958"/>
    <n v="2"/>
    <n v="1"/>
    <x v="0"/>
    <x v="0"/>
    <x v="0"/>
    <x v="0"/>
  </r>
  <r>
    <x v="4237"/>
    <x v="4229"/>
    <x v="425"/>
    <x v="54"/>
    <x v="3959"/>
    <n v="5"/>
    <n v="4"/>
    <x v="1"/>
    <x v="1"/>
    <x v="0"/>
    <x v="1"/>
  </r>
  <r>
    <x v="4238"/>
    <x v="4230"/>
    <x v="186"/>
    <x v="12"/>
    <x v="3960"/>
    <n v="5"/>
    <n v="2"/>
    <x v="2"/>
    <x v="7"/>
    <x v="0"/>
    <x v="2"/>
  </r>
  <r>
    <x v="4239"/>
    <x v="4231"/>
    <x v="11"/>
    <x v="202"/>
    <x v="3961"/>
    <n v="4"/>
    <n v="1"/>
    <x v="0"/>
    <x v="11"/>
    <x v="0"/>
    <x v="7"/>
  </r>
  <r>
    <x v="4240"/>
    <x v="4232"/>
    <x v="27"/>
    <x v="54"/>
    <x v="3962"/>
    <n v="5"/>
    <n v="1"/>
    <x v="0"/>
    <x v="9"/>
    <x v="0"/>
    <x v="6"/>
  </r>
  <r>
    <x v="4241"/>
    <x v="4233"/>
    <x v="469"/>
    <x v="51"/>
    <x v="3963"/>
    <n v="5"/>
    <n v="5"/>
    <x v="4"/>
    <x v="10"/>
    <x v="0"/>
    <x v="1"/>
  </r>
  <r>
    <x v="4242"/>
    <x v="4234"/>
    <x v="71"/>
    <x v="109"/>
    <x v="3964"/>
    <n v="5"/>
    <n v="1"/>
    <x v="0"/>
    <x v="9"/>
    <x v="0"/>
    <x v="6"/>
  </r>
  <r>
    <x v="4243"/>
    <x v="4235"/>
    <x v="24"/>
    <x v="109"/>
    <x v="3965"/>
    <n v="5"/>
    <n v="1"/>
    <x v="0"/>
    <x v="9"/>
    <x v="0"/>
    <x v="6"/>
  </r>
  <r>
    <x v="4244"/>
    <x v="4236"/>
    <x v="51"/>
    <x v="129"/>
    <x v="3966"/>
    <n v="2"/>
    <n v="1"/>
    <x v="0"/>
    <x v="0"/>
    <x v="0"/>
    <x v="0"/>
  </r>
  <r>
    <x v="4245"/>
    <x v="4237"/>
    <x v="11"/>
    <x v="294"/>
    <x v="3967"/>
    <n v="3"/>
    <n v="1"/>
    <x v="0"/>
    <x v="5"/>
    <x v="0"/>
    <x v="5"/>
  </r>
  <r>
    <x v="4246"/>
    <x v="4238"/>
    <x v="470"/>
    <x v="11"/>
    <x v="3968"/>
    <n v="5"/>
    <n v="5"/>
    <x v="4"/>
    <x v="10"/>
    <x v="0"/>
    <x v="1"/>
  </r>
  <r>
    <x v="4247"/>
    <x v="4239"/>
    <x v="182"/>
    <x v="92"/>
    <x v="3969"/>
    <n v="5"/>
    <n v="1"/>
    <x v="0"/>
    <x v="9"/>
    <x v="0"/>
    <x v="6"/>
  </r>
  <r>
    <x v="4248"/>
    <x v="4240"/>
    <x v="63"/>
    <x v="188"/>
    <x v="3970"/>
    <n v="5"/>
    <n v="1"/>
    <x v="0"/>
    <x v="9"/>
    <x v="0"/>
    <x v="6"/>
  </r>
  <r>
    <x v="4249"/>
    <x v="4241"/>
    <x v="93"/>
    <x v="298"/>
    <x v="1269"/>
    <n v="1"/>
    <n v="1"/>
    <x v="0"/>
    <x v="18"/>
    <x v="0"/>
    <x v="0"/>
  </r>
  <r>
    <x v="4250"/>
    <x v="4242"/>
    <x v="43"/>
    <x v="164"/>
    <x v="3971"/>
    <n v="2"/>
    <n v="1"/>
    <x v="0"/>
    <x v="0"/>
    <x v="0"/>
    <x v="0"/>
  </r>
  <r>
    <x v="4251"/>
    <x v="4243"/>
    <x v="463"/>
    <x v="119"/>
    <x v="3972"/>
    <n v="5"/>
    <n v="5"/>
    <x v="4"/>
    <x v="10"/>
    <x v="0"/>
    <x v="1"/>
  </r>
  <r>
    <x v="4252"/>
    <x v="4244"/>
    <x v="136"/>
    <x v="23"/>
    <x v="3973"/>
    <n v="5"/>
    <n v="2"/>
    <x v="0"/>
    <x v="12"/>
    <x v="0"/>
    <x v="2"/>
  </r>
  <r>
    <x v="4253"/>
    <x v="4245"/>
    <x v="471"/>
    <x v="65"/>
    <x v="3974"/>
    <n v="5"/>
    <n v="5"/>
    <x v="4"/>
    <x v="10"/>
    <x v="0"/>
    <x v="1"/>
  </r>
  <r>
    <x v="4254"/>
    <x v="4246"/>
    <x v="31"/>
    <x v="246"/>
    <x v="3975"/>
    <n v="1"/>
    <n v="1"/>
    <x v="0"/>
    <x v="18"/>
    <x v="0"/>
    <x v="0"/>
  </r>
  <r>
    <x v="4255"/>
    <x v="4247"/>
    <x v="4"/>
    <x v="8"/>
    <x v="3976"/>
    <n v="3"/>
    <n v="1"/>
    <x v="0"/>
    <x v="5"/>
    <x v="0"/>
    <x v="5"/>
  </r>
  <r>
    <x v="4256"/>
    <x v="4248"/>
    <x v="32"/>
    <x v="239"/>
    <x v="3977"/>
    <n v="4"/>
    <n v="1"/>
    <x v="0"/>
    <x v="11"/>
    <x v="0"/>
    <x v="7"/>
  </r>
  <r>
    <x v="4257"/>
    <x v="4249"/>
    <x v="343"/>
    <x v="96"/>
    <x v="3978"/>
    <n v="5"/>
    <n v="5"/>
    <x v="4"/>
    <x v="10"/>
    <x v="0"/>
    <x v="1"/>
  </r>
  <r>
    <x v="4258"/>
    <x v="4250"/>
    <x v="52"/>
    <x v="48"/>
    <x v="3979"/>
    <n v="5"/>
    <n v="1"/>
    <x v="0"/>
    <x v="9"/>
    <x v="0"/>
    <x v="6"/>
  </r>
  <r>
    <x v="4259"/>
    <x v="4251"/>
    <x v="259"/>
    <x v="75"/>
    <x v="3980"/>
    <n v="5"/>
    <n v="4"/>
    <x v="1"/>
    <x v="1"/>
    <x v="0"/>
    <x v="1"/>
  </r>
  <r>
    <x v="4260"/>
    <x v="4252"/>
    <x v="141"/>
    <x v="205"/>
    <x v="3981"/>
    <n v="5"/>
    <n v="1"/>
    <x v="0"/>
    <x v="9"/>
    <x v="0"/>
    <x v="6"/>
  </r>
  <r>
    <x v="4261"/>
    <x v="4253"/>
    <x v="135"/>
    <x v="92"/>
    <x v="1951"/>
    <n v="5"/>
    <n v="1"/>
    <x v="0"/>
    <x v="9"/>
    <x v="0"/>
    <x v="6"/>
  </r>
  <r>
    <x v="4262"/>
    <x v="4254"/>
    <x v="22"/>
    <x v="63"/>
    <x v="3982"/>
    <n v="3"/>
    <n v="1"/>
    <x v="0"/>
    <x v="5"/>
    <x v="0"/>
    <x v="5"/>
  </r>
  <r>
    <x v="4263"/>
    <x v="4255"/>
    <x v="101"/>
    <x v="96"/>
    <x v="3983"/>
    <n v="5"/>
    <n v="2"/>
    <x v="0"/>
    <x v="12"/>
    <x v="0"/>
    <x v="2"/>
  </r>
  <r>
    <x v="4264"/>
    <x v="4256"/>
    <x v="0"/>
    <x v="117"/>
    <x v="1090"/>
    <n v="3"/>
    <n v="1"/>
    <x v="0"/>
    <x v="5"/>
    <x v="0"/>
    <x v="5"/>
  </r>
  <r>
    <x v="4265"/>
    <x v="4257"/>
    <x v="88"/>
    <x v="75"/>
    <x v="3984"/>
    <n v="5"/>
    <n v="1"/>
    <x v="0"/>
    <x v="9"/>
    <x v="0"/>
    <x v="6"/>
  </r>
  <r>
    <x v="4266"/>
    <x v="4258"/>
    <x v="51"/>
    <x v="34"/>
    <x v="1549"/>
    <n v="5"/>
    <n v="1"/>
    <x v="0"/>
    <x v="9"/>
    <x v="0"/>
    <x v="6"/>
  </r>
  <r>
    <x v="4267"/>
    <x v="4259"/>
    <x v="66"/>
    <x v="275"/>
    <x v="3347"/>
    <n v="2"/>
    <n v="1"/>
    <x v="0"/>
    <x v="0"/>
    <x v="0"/>
    <x v="0"/>
  </r>
  <r>
    <x v="4268"/>
    <x v="4260"/>
    <x v="249"/>
    <x v="76"/>
    <x v="3985"/>
    <n v="5"/>
    <n v="3"/>
    <x v="2"/>
    <x v="31"/>
    <x v="0"/>
    <x v="2"/>
  </r>
  <r>
    <x v="4269"/>
    <x v="4261"/>
    <x v="93"/>
    <x v="153"/>
    <x v="696"/>
    <n v="1"/>
    <n v="1"/>
    <x v="0"/>
    <x v="18"/>
    <x v="0"/>
    <x v="0"/>
  </r>
  <r>
    <x v="4270"/>
    <x v="4262"/>
    <x v="24"/>
    <x v="137"/>
    <x v="3986"/>
    <n v="4"/>
    <n v="1"/>
    <x v="0"/>
    <x v="11"/>
    <x v="0"/>
    <x v="7"/>
  </r>
  <r>
    <x v="4271"/>
    <x v="4263"/>
    <x v="44"/>
    <x v="145"/>
    <x v="3987"/>
    <n v="4"/>
    <n v="2"/>
    <x v="0"/>
    <x v="20"/>
    <x v="0"/>
    <x v="2"/>
  </r>
  <r>
    <x v="4272"/>
    <x v="4264"/>
    <x v="68"/>
    <x v="12"/>
    <x v="3988"/>
    <n v="5"/>
    <n v="1"/>
    <x v="2"/>
    <x v="2"/>
    <x v="0"/>
    <x v="2"/>
  </r>
  <r>
    <x v="4273"/>
    <x v="4265"/>
    <x v="472"/>
    <x v="188"/>
    <x v="3989"/>
    <n v="5"/>
    <n v="4"/>
    <x v="1"/>
    <x v="1"/>
    <x v="0"/>
    <x v="1"/>
  </r>
  <r>
    <x v="4274"/>
    <x v="4266"/>
    <x v="14"/>
    <x v="295"/>
    <x v="3990"/>
    <n v="4"/>
    <n v="1"/>
    <x v="0"/>
    <x v="11"/>
    <x v="0"/>
    <x v="7"/>
  </r>
  <r>
    <x v="4275"/>
    <x v="4267"/>
    <x v="95"/>
    <x v="36"/>
    <x v="1243"/>
    <n v="5"/>
    <n v="1"/>
    <x v="0"/>
    <x v="9"/>
    <x v="0"/>
    <x v="6"/>
  </r>
  <r>
    <x v="4276"/>
    <x v="4268"/>
    <x v="58"/>
    <x v="97"/>
    <x v="3991"/>
    <n v="5"/>
    <n v="1"/>
    <x v="0"/>
    <x v="9"/>
    <x v="0"/>
    <x v="6"/>
  </r>
  <r>
    <x v="4277"/>
    <x v="4269"/>
    <x v="150"/>
    <x v="42"/>
    <x v="2681"/>
    <n v="5"/>
    <n v="1"/>
    <x v="0"/>
    <x v="9"/>
    <x v="0"/>
    <x v="6"/>
  </r>
  <r>
    <x v="4278"/>
    <x v="4270"/>
    <x v="71"/>
    <x v="67"/>
    <x v="2034"/>
    <n v="4"/>
    <n v="1"/>
    <x v="0"/>
    <x v="11"/>
    <x v="0"/>
    <x v="7"/>
  </r>
  <r>
    <x v="4279"/>
    <x v="4271"/>
    <x v="103"/>
    <x v="15"/>
    <x v="3992"/>
    <n v="5"/>
    <n v="1"/>
    <x v="0"/>
    <x v="9"/>
    <x v="0"/>
    <x v="6"/>
  </r>
  <r>
    <x v="4280"/>
    <x v="4272"/>
    <x v="43"/>
    <x v="2"/>
    <x v="1880"/>
    <n v="5"/>
    <n v="1"/>
    <x v="0"/>
    <x v="9"/>
    <x v="0"/>
    <x v="6"/>
  </r>
  <r>
    <x v="4281"/>
    <x v="4273"/>
    <x v="307"/>
    <x v="188"/>
    <x v="3993"/>
    <n v="5"/>
    <n v="3"/>
    <x v="1"/>
    <x v="8"/>
    <x v="0"/>
    <x v="2"/>
  </r>
  <r>
    <x v="4282"/>
    <x v="4274"/>
    <x v="53"/>
    <x v="55"/>
    <x v="3994"/>
    <n v="5"/>
    <n v="1"/>
    <x v="0"/>
    <x v="9"/>
    <x v="0"/>
    <x v="6"/>
  </r>
  <r>
    <x v="4283"/>
    <x v="4275"/>
    <x v="16"/>
    <x v="44"/>
    <x v="190"/>
    <n v="2"/>
    <n v="1"/>
    <x v="0"/>
    <x v="0"/>
    <x v="0"/>
    <x v="0"/>
  </r>
  <r>
    <x v="4284"/>
    <x v="4276"/>
    <x v="51"/>
    <x v="62"/>
    <x v="3995"/>
    <n v="5"/>
    <n v="1"/>
    <x v="0"/>
    <x v="9"/>
    <x v="0"/>
    <x v="6"/>
  </r>
  <r>
    <x v="4285"/>
    <x v="4277"/>
    <x v="83"/>
    <x v="65"/>
    <x v="3996"/>
    <n v="5"/>
    <n v="2"/>
    <x v="2"/>
    <x v="7"/>
    <x v="0"/>
    <x v="2"/>
  </r>
  <r>
    <x v="4286"/>
    <x v="4278"/>
    <x v="171"/>
    <x v="112"/>
    <x v="3997"/>
    <n v="5"/>
    <n v="1"/>
    <x v="0"/>
    <x v="9"/>
    <x v="0"/>
    <x v="6"/>
  </r>
  <r>
    <x v="4287"/>
    <x v="4279"/>
    <x v="14"/>
    <x v="268"/>
    <x v="3998"/>
    <n v="3"/>
    <n v="1"/>
    <x v="0"/>
    <x v="5"/>
    <x v="0"/>
    <x v="5"/>
  </r>
  <r>
    <x v="4288"/>
    <x v="4280"/>
    <x v="68"/>
    <x v="15"/>
    <x v="3999"/>
    <n v="5"/>
    <n v="1"/>
    <x v="0"/>
    <x v="9"/>
    <x v="0"/>
    <x v="6"/>
  </r>
  <r>
    <x v="4289"/>
    <x v="4281"/>
    <x v="307"/>
    <x v="257"/>
    <x v="4000"/>
    <n v="3"/>
    <n v="3"/>
    <x v="1"/>
    <x v="56"/>
    <x v="0"/>
    <x v="9"/>
  </r>
  <r>
    <x v="4290"/>
    <x v="4282"/>
    <x v="139"/>
    <x v="205"/>
    <x v="4001"/>
    <n v="5"/>
    <n v="1"/>
    <x v="0"/>
    <x v="9"/>
    <x v="0"/>
    <x v="6"/>
  </r>
  <r>
    <x v="4291"/>
    <x v="4283"/>
    <x v="71"/>
    <x v="10"/>
    <x v="1241"/>
    <n v="5"/>
    <n v="1"/>
    <x v="0"/>
    <x v="9"/>
    <x v="0"/>
    <x v="6"/>
  </r>
  <r>
    <x v="4292"/>
    <x v="4284"/>
    <x v="141"/>
    <x v="70"/>
    <x v="4002"/>
    <n v="5"/>
    <n v="1"/>
    <x v="2"/>
    <x v="2"/>
    <x v="0"/>
    <x v="2"/>
  </r>
  <r>
    <x v="4293"/>
    <x v="4285"/>
    <x v="259"/>
    <x v="60"/>
    <x v="4003"/>
    <n v="5"/>
    <n v="4"/>
    <x v="3"/>
    <x v="30"/>
    <x v="0"/>
    <x v="1"/>
  </r>
  <r>
    <x v="4294"/>
    <x v="4286"/>
    <x v="2"/>
    <x v="144"/>
    <x v="4004"/>
    <n v="4"/>
    <n v="1"/>
    <x v="0"/>
    <x v="11"/>
    <x v="0"/>
    <x v="7"/>
  </r>
  <r>
    <x v="4295"/>
    <x v="4287"/>
    <x v="93"/>
    <x v="12"/>
    <x v="0"/>
    <n v="5"/>
    <n v="1"/>
    <x v="0"/>
    <x v="9"/>
    <x v="0"/>
    <x v="6"/>
  </r>
  <r>
    <x v="4296"/>
    <x v="4288"/>
    <x v="23"/>
    <x v="86"/>
    <x v="4005"/>
    <n v="1"/>
    <n v="1"/>
    <x v="0"/>
    <x v="18"/>
    <x v="0"/>
    <x v="0"/>
  </r>
  <r>
    <x v="4297"/>
    <x v="4289"/>
    <x v="185"/>
    <x v="112"/>
    <x v="4006"/>
    <n v="5"/>
    <n v="2"/>
    <x v="0"/>
    <x v="12"/>
    <x v="0"/>
    <x v="2"/>
  </r>
  <r>
    <x v="4298"/>
    <x v="4290"/>
    <x v="199"/>
    <x v="131"/>
    <x v="4007"/>
    <n v="4"/>
    <n v="2"/>
    <x v="2"/>
    <x v="29"/>
    <x v="0"/>
    <x v="2"/>
  </r>
  <r>
    <x v="4299"/>
    <x v="4291"/>
    <x v="69"/>
    <x v="55"/>
    <x v="4008"/>
    <n v="5"/>
    <n v="2"/>
    <x v="2"/>
    <x v="7"/>
    <x v="0"/>
    <x v="2"/>
  </r>
  <r>
    <x v="4300"/>
    <x v="4292"/>
    <x v="119"/>
    <x v="18"/>
    <x v="4009"/>
    <n v="5"/>
    <n v="3"/>
    <x v="2"/>
    <x v="31"/>
    <x v="0"/>
    <x v="2"/>
  </r>
  <r>
    <x v="4301"/>
    <x v="4293"/>
    <x v="239"/>
    <x v="48"/>
    <x v="4010"/>
    <n v="5"/>
    <n v="1"/>
    <x v="0"/>
    <x v="9"/>
    <x v="0"/>
    <x v="6"/>
  </r>
  <r>
    <x v="4302"/>
    <x v="4294"/>
    <x v="239"/>
    <x v="243"/>
    <x v="4011"/>
    <n v="3"/>
    <n v="1"/>
    <x v="0"/>
    <x v="5"/>
    <x v="0"/>
    <x v="5"/>
  </r>
  <r>
    <x v="4303"/>
    <x v="4295"/>
    <x v="93"/>
    <x v="31"/>
    <x v="4012"/>
    <n v="5"/>
    <n v="1"/>
    <x v="0"/>
    <x v="9"/>
    <x v="0"/>
    <x v="6"/>
  </r>
  <r>
    <x v="4304"/>
    <x v="4296"/>
    <x v="4"/>
    <x v="143"/>
    <x v="4013"/>
    <n v="3"/>
    <n v="1"/>
    <x v="0"/>
    <x v="5"/>
    <x v="0"/>
    <x v="5"/>
  </r>
  <r>
    <x v="4305"/>
    <x v="4297"/>
    <x v="72"/>
    <x v="31"/>
    <x v="4014"/>
    <n v="5"/>
    <n v="2"/>
    <x v="2"/>
    <x v="7"/>
    <x v="0"/>
    <x v="2"/>
  </r>
  <r>
    <x v="4306"/>
    <x v="4298"/>
    <x v="94"/>
    <x v="87"/>
    <x v="4015"/>
    <n v="5"/>
    <n v="2"/>
    <x v="2"/>
    <x v="7"/>
    <x v="0"/>
    <x v="2"/>
  </r>
  <r>
    <x v="4307"/>
    <x v="4299"/>
    <x v="58"/>
    <x v="150"/>
    <x v="4016"/>
    <n v="3"/>
    <n v="1"/>
    <x v="0"/>
    <x v="5"/>
    <x v="0"/>
    <x v="5"/>
  </r>
  <r>
    <x v="4308"/>
    <x v="4300"/>
    <x v="95"/>
    <x v="99"/>
    <x v="4017"/>
    <n v="2"/>
    <n v="1"/>
    <x v="0"/>
    <x v="0"/>
    <x v="0"/>
    <x v="0"/>
  </r>
  <r>
    <x v="4309"/>
    <x v="4301"/>
    <x v="137"/>
    <x v="21"/>
    <x v="4018"/>
    <n v="5"/>
    <n v="1"/>
    <x v="2"/>
    <x v="2"/>
    <x v="0"/>
    <x v="2"/>
  </r>
  <r>
    <x v="4310"/>
    <x v="4302"/>
    <x v="24"/>
    <x v="128"/>
    <x v="4019"/>
    <n v="4"/>
    <n v="1"/>
    <x v="0"/>
    <x v="11"/>
    <x v="0"/>
    <x v="7"/>
  </r>
  <r>
    <x v="4311"/>
    <x v="4303"/>
    <x v="139"/>
    <x v="135"/>
    <x v="4020"/>
    <n v="5"/>
    <n v="1"/>
    <x v="0"/>
    <x v="9"/>
    <x v="0"/>
    <x v="6"/>
  </r>
  <r>
    <x v="4312"/>
    <x v="4304"/>
    <x v="160"/>
    <x v="50"/>
    <x v="4021"/>
    <n v="4"/>
    <n v="3"/>
    <x v="2"/>
    <x v="38"/>
    <x v="0"/>
    <x v="2"/>
  </r>
  <r>
    <x v="4313"/>
    <x v="4305"/>
    <x v="254"/>
    <x v="18"/>
    <x v="4022"/>
    <n v="5"/>
    <n v="3"/>
    <x v="1"/>
    <x v="8"/>
    <x v="0"/>
    <x v="2"/>
  </r>
  <r>
    <x v="4314"/>
    <x v="4306"/>
    <x v="32"/>
    <x v="116"/>
    <x v="4023"/>
    <n v="4"/>
    <n v="1"/>
    <x v="0"/>
    <x v="11"/>
    <x v="0"/>
    <x v="7"/>
  </r>
  <r>
    <x v="4315"/>
    <x v="4307"/>
    <x v="70"/>
    <x v="287"/>
    <x v="4024"/>
    <n v="3"/>
    <n v="2"/>
    <x v="2"/>
    <x v="17"/>
    <x v="0"/>
    <x v="5"/>
  </r>
  <r>
    <x v="4316"/>
    <x v="4308"/>
    <x v="11"/>
    <x v="192"/>
    <x v="4025"/>
    <n v="4"/>
    <n v="1"/>
    <x v="0"/>
    <x v="11"/>
    <x v="0"/>
    <x v="7"/>
  </r>
  <r>
    <x v="4317"/>
    <x v="4309"/>
    <x v="123"/>
    <x v="21"/>
    <x v="4026"/>
    <n v="5"/>
    <n v="4"/>
    <x v="3"/>
    <x v="30"/>
    <x v="0"/>
    <x v="1"/>
  </r>
  <r>
    <x v="4318"/>
    <x v="4310"/>
    <x v="32"/>
    <x v="5"/>
    <x v="4027"/>
    <n v="5"/>
    <n v="1"/>
    <x v="0"/>
    <x v="9"/>
    <x v="0"/>
    <x v="6"/>
  </r>
  <r>
    <x v="4319"/>
    <x v="4311"/>
    <x v="66"/>
    <x v="29"/>
    <x v="4028"/>
    <n v="5"/>
    <n v="1"/>
    <x v="0"/>
    <x v="9"/>
    <x v="0"/>
    <x v="6"/>
  </r>
  <r>
    <x v="4320"/>
    <x v="4312"/>
    <x v="162"/>
    <x v="11"/>
    <x v="4029"/>
    <n v="5"/>
    <n v="3"/>
    <x v="1"/>
    <x v="8"/>
    <x v="0"/>
    <x v="2"/>
  </r>
  <r>
    <x v="4321"/>
    <x v="4313"/>
    <x v="126"/>
    <x v="23"/>
    <x v="4030"/>
    <n v="5"/>
    <n v="1"/>
    <x v="0"/>
    <x v="9"/>
    <x v="0"/>
    <x v="6"/>
  </r>
  <r>
    <x v="4322"/>
    <x v="4314"/>
    <x v="68"/>
    <x v="167"/>
    <x v="4031"/>
    <n v="2"/>
    <n v="1"/>
    <x v="0"/>
    <x v="0"/>
    <x v="0"/>
    <x v="0"/>
  </r>
  <r>
    <x v="4323"/>
    <x v="4315"/>
    <x v="86"/>
    <x v="225"/>
    <x v="4032"/>
    <n v="3"/>
    <n v="1"/>
    <x v="0"/>
    <x v="5"/>
    <x v="0"/>
    <x v="5"/>
  </r>
  <r>
    <x v="4324"/>
    <x v="4316"/>
    <x v="8"/>
    <x v="118"/>
    <x v="4033"/>
    <n v="4"/>
    <n v="1"/>
    <x v="0"/>
    <x v="11"/>
    <x v="0"/>
    <x v="7"/>
  </r>
  <r>
    <x v="4325"/>
    <x v="4317"/>
    <x v="63"/>
    <x v="112"/>
    <x v="4034"/>
    <n v="5"/>
    <n v="1"/>
    <x v="0"/>
    <x v="9"/>
    <x v="0"/>
    <x v="6"/>
  </r>
  <r>
    <x v="4326"/>
    <x v="4318"/>
    <x v="2"/>
    <x v="75"/>
    <x v="4035"/>
    <n v="5"/>
    <n v="1"/>
    <x v="0"/>
    <x v="9"/>
    <x v="0"/>
    <x v="6"/>
  </r>
  <r>
    <x v="4327"/>
    <x v="4319"/>
    <x v="117"/>
    <x v="259"/>
    <x v="2132"/>
    <n v="3"/>
    <n v="1"/>
    <x v="0"/>
    <x v="5"/>
    <x v="0"/>
    <x v="5"/>
  </r>
  <r>
    <x v="4328"/>
    <x v="4320"/>
    <x v="177"/>
    <x v="1"/>
    <x v="4036"/>
    <n v="5"/>
    <n v="2"/>
    <x v="1"/>
    <x v="16"/>
    <x v="0"/>
    <x v="2"/>
  </r>
  <r>
    <x v="4329"/>
    <x v="4321"/>
    <x v="6"/>
    <x v="244"/>
    <x v="4037"/>
    <n v="3"/>
    <n v="1"/>
    <x v="0"/>
    <x v="5"/>
    <x v="0"/>
    <x v="5"/>
  </r>
  <r>
    <x v="4330"/>
    <x v="4322"/>
    <x v="90"/>
    <x v="9"/>
    <x v="4038"/>
    <n v="5"/>
    <n v="2"/>
    <x v="2"/>
    <x v="7"/>
    <x v="0"/>
    <x v="2"/>
  </r>
  <r>
    <x v="4331"/>
    <x v="4323"/>
    <x v="11"/>
    <x v="107"/>
    <x v="1291"/>
    <n v="4"/>
    <n v="1"/>
    <x v="0"/>
    <x v="11"/>
    <x v="0"/>
    <x v="7"/>
  </r>
  <r>
    <x v="4332"/>
    <x v="4324"/>
    <x v="371"/>
    <x v="11"/>
    <x v="4039"/>
    <n v="5"/>
    <n v="5"/>
    <x v="4"/>
    <x v="10"/>
    <x v="0"/>
    <x v="1"/>
  </r>
  <r>
    <x v="4333"/>
    <x v="4325"/>
    <x v="14"/>
    <x v="210"/>
    <x v="894"/>
    <n v="2"/>
    <n v="1"/>
    <x v="0"/>
    <x v="0"/>
    <x v="0"/>
    <x v="0"/>
  </r>
  <r>
    <x v="4334"/>
    <x v="4326"/>
    <x v="96"/>
    <x v="15"/>
    <x v="4040"/>
    <n v="5"/>
    <n v="5"/>
    <x v="4"/>
    <x v="10"/>
    <x v="0"/>
    <x v="1"/>
  </r>
  <r>
    <x v="4335"/>
    <x v="4327"/>
    <x v="87"/>
    <x v="79"/>
    <x v="4041"/>
    <n v="5"/>
    <n v="5"/>
    <x v="3"/>
    <x v="25"/>
    <x v="0"/>
    <x v="1"/>
  </r>
  <r>
    <x v="4336"/>
    <x v="4328"/>
    <x v="37"/>
    <x v="47"/>
    <x v="4042"/>
    <n v="3"/>
    <n v="1"/>
    <x v="0"/>
    <x v="5"/>
    <x v="0"/>
    <x v="5"/>
  </r>
  <r>
    <x v="4337"/>
    <x v="4329"/>
    <x v="32"/>
    <x v="97"/>
    <x v="4043"/>
    <n v="5"/>
    <n v="1"/>
    <x v="0"/>
    <x v="9"/>
    <x v="0"/>
    <x v="6"/>
  </r>
  <r>
    <x v="4338"/>
    <x v="4330"/>
    <x v="159"/>
    <x v="54"/>
    <x v="4044"/>
    <n v="5"/>
    <n v="3"/>
    <x v="4"/>
    <x v="32"/>
    <x v="0"/>
    <x v="1"/>
  </r>
  <r>
    <x v="4339"/>
    <x v="4331"/>
    <x v="114"/>
    <x v="55"/>
    <x v="4045"/>
    <n v="5"/>
    <n v="2"/>
    <x v="2"/>
    <x v="7"/>
    <x v="0"/>
    <x v="2"/>
  </r>
  <r>
    <x v="4340"/>
    <x v="4332"/>
    <x v="36"/>
    <x v="150"/>
    <x v="4046"/>
    <n v="3"/>
    <n v="3"/>
    <x v="1"/>
    <x v="56"/>
    <x v="0"/>
    <x v="9"/>
  </r>
  <r>
    <x v="4341"/>
    <x v="4333"/>
    <x v="45"/>
    <x v="26"/>
    <x v="4047"/>
    <n v="5"/>
    <n v="1"/>
    <x v="0"/>
    <x v="9"/>
    <x v="0"/>
    <x v="6"/>
  </r>
  <r>
    <x v="4342"/>
    <x v="4334"/>
    <x v="93"/>
    <x v="0"/>
    <x v="2274"/>
    <n v="2"/>
    <n v="1"/>
    <x v="0"/>
    <x v="0"/>
    <x v="0"/>
    <x v="0"/>
  </r>
  <r>
    <x v="4343"/>
    <x v="4335"/>
    <x v="269"/>
    <x v="21"/>
    <x v="4048"/>
    <n v="5"/>
    <n v="2"/>
    <x v="2"/>
    <x v="7"/>
    <x v="0"/>
    <x v="2"/>
  </r>
  <r>
    <x v="4344"/>
    <x v="4336"/>
    <x v="182"/>
    <x v="75"/>
    <x v="4049"/>
    <n v="5"/>
    <n v="1"/>
    <x v="0"/>
    <x v="9"/>
    <x v="0"/>
    <x v="6"/>
  </r>
  <r>
    <x v="4345"/>
    <x v="4337"/>
    <x v="44"/>
    <x v="1"/>
    <x v="4050"/>
    <n v="5"/>
    <n v="2"/>
    <x v="2"/>
    <x v="7"/>
    <x v="0"/>
    <x v="2"/>
  </r>
  <r>
    <x v="4346"/>
    <x v="4338"/>
    <x v="73"/>
    <x v="243"/>
    <x v="4051"/>
    <n v="3"/>
    <n v="2"/>
    <x v="2"/>
    <x v="17"/>
    <x v="0"/>
    <x v="5"/>
  </r>
  <r>
    <x v="4347"/>
    <x v="4339"/>
    <x v="38"/>
    <x v="72"/>
    <x v="4052"/>
    <n v="5"/>
    <n v="1"/>
    <x v="0"/>
    <x v="9"/>
    <x v="0"/>
    <x v="6"/>
  </r>
  <r>
    <x v="4348"/>
    <x v="4340"/>
    <x v="28"/>
    <x v="55"/>
    <x v="4053"/>
    <n v="5"/>
    <n v="2"/>
    <x v="1"/>
    <x v="16"/>
    <x v="0"/>
    <x v="2"/>
  </r>
  <r>
    <x v="4349"/>
    <x v="4341"/>
    <x v="193"/>
    <x v="33"/>
    <x v="4054"/>
    <n v="5"/>
    <n v="2"/>
    <x v="2"/>
    <x v="7"/>
    <x v="0"/>
    <x v="2"/>
  </r>
  <r>
    <x v="4350"/>
    <x v="4342"/>
    <x v="62"/>
    <x v="12"/>
    <x v="4055"/>
    <n v="5"/>
    <n v="4"/>
    <x v="1"/>
    <x v="1"/>
    <x v="0"/>
    <x v="1"/>
  </r>
  <r>
    <x v="4351"/>
    <x v="4343"/>
    <x v="6"/>
    <x v="81"/>
    <x v="4056"/>
    <n v="5"/>
    <n v="1"/>
    <x v="0"/>
    <x v="9"/>
    <x v="0"/>
    <x v="6"/>
  </r>
  <r>
    <x v="4352"/>
    <x v="4344"/>
    <x v="182"/>
    <x v="131"/>
    <x v="4057"/>
    <n v="4"/>
    <n v="1"/>
    <x v="2"/>
    <x v="21"/>
    <x v="0"/>
    <x v="2"/>
  </r>
  <r>
    <x v="4353"/>
    <x v="4345"/>
    <x v="66"/>
    <x v="76"/>
    <x v="1569"/>
    <n v="5"/>
    <n v="1"/>
    <x v="0"/>
    <x v="9"/>
    <x v="0"/>
    <x v="6"/>
  </r>
  <r>
    <x v="4354"/>
    <x v="4346"/>
    <x v="64"/>
    <x v="44"/>
    <x v="4058"/>
    <n v="2"/>
    <n v="1"/>
    <x v="0"/>
    <x v="0"/>
    <x v="0"/>
    <x v="0"/>
  </r>
  <r>
    <x v="4355"/>
    <x v="4347"/>
    <x v="58"/>
    <x v="264"/>
    <x v="1001"/>
    <n v="4"/>
    <n v="1"/>
    <x v="0"/>
    <x v="11"/>
    <x v="0"/>
    <x v="7"/>
  </r>
  <r>
    <x v="4356"/>
    <x v="4348"/>
    <x v="60"/>
    <x v="97"/>
    <x v="483"/>
    <n v="5"/>
    <n v="2"/>
    <x v="2"/>
    <x v="7"/>
    <x v="0"/>
    <x v="2"/>
  </r>
  <r>
    <x v="4357"/>
    <x v="4349"/>
    <x v="38"/>
    <x v="118"/>
    <x v="4059"/>
    <n v="4"/>
    <n v="1"/>
    <x v="0"/>
    <x v="11"/>
    <x v="0"/>
    <x v="7"/>
  </r>
  <r>
    <x v="4358"/>
    <x v="4350"/>
    <x v="6"/>
    <x v="218"/>
    <x v="4060"/>
    <n v="1"/>
    <n v="1"/>
    <x v="0"/>
    <x v="18"/>
    <x v="0"/>
    <x v="0"/>
  </r>
  <r>
    <x v="4359"/>
    <x v="4351"/>
    <x v="173"/>
    <x v="88"/>
    <x v="4061"/>
    <n v="5"/>
    <n v="3"/>
    <x v="1"/>
    <x v="8"/>
    <x v="0"/>
    <x v="2"/>
  </r>
  <r>
    <x v="4360"/>
    <x v="4352"/>
    <x v="126"/>
    <x v="48"/>
    <x v="4062"/>
    <n v="5"/>
    <n v="1"/>
    <x v="0"/>
    <x v="9"/>
    <x v="0"/>
    <x v="6"/>
  </r>
  <r>
    <x v="4361"/>
    <x v="4353"/>
    <x v="307"/>
    <x v="216"/>
    <x v="4063"/>
    <n v="3"/>
    <n v="3"/>
    <x v="3"/>
    <x v="52"/>
    <x v="0"/>
    <x v="1"/>
  </r>
  <r>
    <x v="4362"/>
    <x v="4354"/>
    <x v="103"/>
    <x v="56"/>
    <x v="4064"/>
    <n v="5"/>
    <n v="1"/>
    <x v="0"/>
    <x v="9"/>
    <x v="0"/>
    <x v="6"/>
  </r>
  <r>
    <x v="4363"/>
    <x v="4355"/>
    <x v="8"/>
    <x v="295"/>
    <x v="4065"/>
    <n v="4"/>
    <n v="1"/>
    <x v="0"/>
    <x v="11"/>
    <x v="0"/>
    <x v="7"/>
  </r>
  <r>
    <x v="4364"/>
    <x v="4356"/>
    <x v="113"/>
    <x v="81"/>
    <x v="4066"/>
    <n v="5"/>
    <n v="2"/>
    <x v="0"/>
    <x v="12"/>
    <x v="0"/>
    <x v="2"/>
  </r>
  <r>
    <x v="4365"/>
    <x v="4357"/>
    <x v="50"/>
    <x v="33"/>
    <x v="4067"/>
    <n v="5"/>
    <n v="1"/>
    <x v="2"/>
    <x v="2"/>
    <x v="0"/>
    <x v="2"/>
  </r>
  <r>
    <x v="4366"/>
    <x v="4358"/>
    <x v="0"/>
    <x v="67"/>
    <x v="4068"/>
    <n v="4"/>
    <n v="1"/>
    <x v="0"/>
    <x v="11"/>
    <x v="0"/>
    <x v="7"/>
  </r>
  <r>
    <x v="4367"/>
    <x v="4359"/>
    <x v="66"/>
    <x v="252"/>
    <x v="3765"/>
    <n v="1"/>
    <n v="1"/>
    <x v="0"/>
    <x v="18"/>
    <x v="0"/>
    <x v="0"/>
  </r>
  <r>
    <x v="4368"/>
    <x v="4360"/>
    <x v="8"/>
    <x v="79"/>
    <x v="4069"/>
    <n v="5"/>
    <n v="1"/>
    <x v="0"/>
    <x v="9"/>
    <x v="0"/>
    <x v="6"/>
  </r>
  <r>
    <x v="4369"/>
    <x v="4361"/>
    <x v="209"/>
    <x v="1"/>
    <x v="4070"/>
    <n v="5"/>
    <n v="3"/>
    <x v="1"/>
    <x v="8"/>
    <x v="0"/>
    <x v="2"/>
  </r>
  <r>
    <x v="4370"/>
    <x v="4362"/>
    <x v="122"/>
    <x v="1"/>
    <x v="3445"/>
    <n v="5"/>
    <n v="1"/>
    <x v="0"/>
    <x v="9"/>
    <x v="0"/>
    <x v="6"/>
  </r>
  <r>
    <x v="4371"/>
    <x v="4363"/>
    <x v="64"/>
    <x v="76"/>
    <x v="4071"/>
    <n v="5"/>
    <n v="1"/>
    <x v="0"/>
    <x v="9"/>
    <x v="0"/>
    <x v="6"/>
  </r>
  <r>
    <x v="4372"/>
    <x v="4364"/>
    <x v="58"/>
    <x v="27"/>
    <x v="4072"/>
    <n v="5"/>
    <n v="1"/>
    <x v="0"/>
    <x v="9"/>
    <x v="0"/>
    <x v="6"/>
  </r>
  <r>
    <x v="4373"/>
    <x v="4365"/>
    <x v="139"/>
    <x v="70"/>
    <x v="4073"/>
    <n v="5"/>
    <n v="1"/>
    <x v="0"/>
    <x v="9"/>
    <x v="0"/>
    <x v="6"/>
  </r>
  <r>
    <x v="4374"/>
    <x v="4366"/>
    <x v="139"/>
    <x v="69"/>
    <x v="2048"/>
    <n v="5"/>
    <n v="1"/>
    <x v="0"/>
    <x v="9"/>
    <x v="0"/>
    <x v="6"/>
  </r>
  <r>
    <x v="4375"/>
    <x v="4367"/>
    <x v="14"/>
    <x v="113"/>
    <x v="4074"/>
    <n v="2"/>
    <n v="1"/>
    <x v="0"/>
    <x v="0"/>
    <x v="0"/>
    <x v="0"/>
  </r>
  <r>
    <x v="4376"/>
    <x v="4368"/>
    <x v="95"/>
    <x v="279"/>
    <x v="4075"/>
    <n v="3"/>
    <n v="1"/>
    <x v="0"/>
    <x v="5"/>
    <x v="0"/>
    <x v="5"/>
  </r>
  <r>
    <x v="4377"/>
    <x v="4369"/>
    <x v="8"/>
    <x v="12"/>
    <x v="4076"/>
    <n v="5"/>
    <n v="1"/>
    <x v="0"/>
    <x v="9"/>
    <x v="0"/>
    <x v="6"/>
  </r>
  <r>
    <x v="4378"/>
    <x v="4370"/>
    <x v="473"/>
    <x v="15"/>
    <x v="4077"/>
    <n v="5"/>
    <n v="5"/>
    <x v="4"/>
    <x v="10"/>
    <x v="0"/>
    <x v="1"/>
  </r>
  <r>
    <x v="4379"/>
    <x v="4371"/>
    <x v="106"/>
    <x v="57"/>
    <x v="4078"/>
    <n v="5"/>
    <n v="2"/>
    <x v="0"/>
    <x v="1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068998-9D59-4360-A094-86F8284FB6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pivotFields count="11">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of Frequency" fld="2" baseField="0" baseItem="0"/>
  </dataFields>
  <formats count="3">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1D1B7-22F7-468A-A3AA-C2CB2267D3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J2:K40" firstHeaderRow="1" firstDataRow="1" firstDataCol="1"/>
  <pivotFields count="11">
    <pivotField showAll="0"/>
    <pivotField showAll="0"/>
    <pivotField showAll="0"/>
    <pivotField showAll="0"/>
    <pivotField showAll="0">
      <items count="4080">
        <item x="684"/>
        <item x="1980"/>
        <item x="417"/>
        <item x="767"/>
        <item x="3743"/>
        <item x="1634"/>
        <item x="2427"/>
        <item x="574"/>
        <item x="4012"/>
        <item x="1090"/>
        <item x="2420"/>
        <item x="2329"/>
        <item x="1269"/>
        <item x="430"/>
        <item x="3034"/>
        <item x="2175"/>
        <item x="2797"/>
        <item x="1684"/>
        <item x="3375"/>
        <item x="3087"/>
        <item x="2124"/>
        <item x="3833"/>
        <item x="1289"/>
        <item x="408"/>
        <item x="0"/>
        <item x="438"/>
        <item x="1095"/>
        <item x="3757"/>
        <item x="3865"/>
        <item x="3861"/>
        <item x="589"/>
        <item x="1807"/>
        <item x="2849"/>
        <item x="2036"/>
        <item x="1754"/>
        <item x="696"/>
        <item x="335"/>
        <item x="4060"/>
        <item x="3862"/>
        <item x="3508"/>
        <item x="3950"/>
        <item x="1630"/>
        <item x="3897"/>
        <item x="3849"/>
        <item x="552"/>
        <item x="2302"/>
        <item x="560"/>
        <item x="1117"/>
        <item x="664"/>
        <item x="465"/>
        <item x="1261"/>
        <item x="2023"/>
        <item x="1414"/>
        <item x="571"/>
        <item x="517"/>
        <item x="127"/>
        <item x="2369"/>
        <item x="4037"/>
        <item x="404"/>
        <item x="319"/>
        <item x="2640"/>
        <item x="3794"/>
        <item x="1520"/>
        <item x="1779"/>
        <item x="2638"/>
        <item x="3910"/>
        <item x="3542"/>
        <item x="1422"/>
        <item x="1924"/>
        <item x="3931"/>
        <item x="212"/>
        <item x="2362"/>
        <item x="1930"/>
        <item x="2553"/>
        <item x="1242"/>
        <item x="3391"/>
        <item x="1197"/>
        <item x="3173"/>
        <item x="637"/>
        <item x="1655"/>
        <item x="3432"/>
        <item x="3613"/>
        <item x="977"/>
        <item x="2940"/>
        <item x="3368"/>
        <item x="1496"/>
        <item x="2057"/>
        <item x="3628"/>
        <item x="3388"/>
        <item x="3545"/>
        <item x="2013"/>
        <item x="2898"/>
        <item x="1159"/>
        <item x="1605"/>
        <item x="1177"/>
        <item x="657"/>
        <item x="2134"/>
        <item x="714"/>
        <item x="634"/>
        <item x="1749"/>
        <item x="1235"/>
        <item x="3445"/>
        <item x="1063"/>
        <item x="3001"/>
        <item x="2200"/>
        <item x="644"/>
        <item x="500"/>
        <item x="264"/>
        <item x="1448"/>
        <item x="3533"/>
        <item x="363"/>
        <item x="3864"/>
        <item x="579"/>
        <item x="2226"/>
        <item x="3071"/>
        <item x="789"/>
        <item x="3712"/>
        <item x="3295"/>
        <item x="2662"/>
        <item x="1654"/>
        <item x="1243"/>
        <item x="705"/>
        <item x="982"/>
        <item x="999"/>
        <item x="3917"/>
        <item x="2154"/>
        <item x="3183"/>
        <item x="3102"/>
        <item x="3596"/>
        <item x="2052"/>
        <item x="1822"/>
        <item x="2983"/>
        <item x="2352"/>
        <item x="660"/>
        <item x="445"/>
        <item x="992"/>
        <item x="1629"/>
        <item x="983"/>
        <item x="2704"/>
        <item x="4059"/>
        <item x="1635"/>
        <item x="3952"/>
        <item x="522"/>
        <item x="2197"/>
        <item x="3926"/>
        <item x="842"/>
        <item x="1085"/>
        <item x="3605"/>
        <item x="1803"/>
        <item x="433"/>
        <item x="2083"/>
        <item x="2685"/>
        <item x="3655"/>
        <item x="1449"/>
        <item x="1881"/>
        <item x="2204"/>
        <item x="2335"/>
        <item x="1350"/>
        <item x="2961"/>
        <item x="2145"/>
        <item x="641"/>
        <item x="2821"/>
        <item x="461"/>
        <item x="2165"/>
        <item x="3927"/>
        <item x="701"/>
        <item x="1547"/>
        <item x="2869"/>
        <item x="1884"/>
        <item x="1341"/>
        <item x="3893"/>
        <item x="1165"/>
        <item x="2780"/>
        <item x="3243"/>
        <item x="712"/>
        <item x="1548"/>
        <item x="619"/>
        <item x="1230"/>
        <item x="1756"/>
        <item x="1001"/>
        <item x="3998"/>
        <item x="1758"/>
        <item x="2077"/>
        <item x="1731"/>
        <item x="2580"/>
        <item x="4020"/>
        <item x="2591"/>
        <item x="2856"/>
        <item x="511"/>
        <item x="2945"/>
        <item x="718"/>
        <item x="1569"/>
        <item x="1220"/>
        <item x="2102"/>
        <item x="85"/>
        <item x="2011"/>
        <item x="2976"/>
        <item x="2387"/>
        <item x="2229"/>
        <item x="2532"/>
        <item x="2499"/>
        <item x="1052"/>
        <item x="2440"/>
        <item x="2104"/>
        <item x="2886"/>
        <item x="3123"/>
        <item x="940"/>
        <item x="506"/>
        <item x="3333"/>
        <item x="2264"/>
        <item x="3510"/>
        <item x="3336"/>
        <item x="3783"/>
        <item x="2955"/>
        <item x="2458"/>
        <item x="1858"/>
        <item x="2747"/>
        <item x="1386"/>
        <item x="2762"/>
        <item x="2160"/>
        <item x="1505"/>
        <item x="3125"/>
        <item x="2399"/>
        <item x="3642"/>
        <item x="2915"/>
        <item x="4065"/>
        <item x="1164"/>
        <item x="2838"/>
        <item x="596"/>
        <item x="1521"/>
        <item x="413"/>
        <item x="783"/>
        <item x="375"/>
        <item x="1458"/>
        <item x="3674"/>
        <item x="1158"/>
        <item x="2333"/>
        <item x="3469"/>
        <item x="2658"/>
        <item x="2974"/>
        <item x="2960"/>
        <item x="491"/>
        <item x="3105"/>
        <item x="3935"/>
        <item x="1671"/>
        <item x="2827"/>
        <item x="3008"/>
        <item x="1357"/>
        <item x="2246"/>
        <item x="2411"/>
        <item x="3271"/>
        <item x="416"/>
        <item x="799"/>
        <item x="2902"/>
        <item x="877"/>
        <item x="1804"/>
        <item x="482"/>
        <item x="832"/>
        <item x="809"/>
        <item x="2982"/>
        <item x="1889"/>
        <item x="2548"/>
        <item x="3587"/>
        <item x="2322"/>
        <item x="2018"/>
        <item x="869"/>
        <item x="989"/>
        <item x="1787"/>
        <item x="165"/>
        <item x="3041"/>
        <item x="357"/>
        <item x="3308"/>
        <item x="3939"/>
        <item x="1026"/>
        <item x="2022"/>
        <item x="2021"/>
        <item x="2228"/>
        <item x="3502"/>
        <item x="3366"/>
        <item x="1356"/>
        <item x="2404"/>
        <item x="1618"/>
        <item x="3218"/>
        <item x="581"/>
        <item x="1874"/>
        <item x="1093"/>
        <item x="1438"/>
        <item x="1995"/>
        <item x="1038"/>
        <item x="1695"/>
        <item x="2787"/>
        <item x="2772"/>
        <item x="3253"/>
        <item x="825"/>
        <item x="3270"/>
        <item x="2199"/>
        <item x="1185"/>
        <item x="1372"/>
        <item x="650"/>
        <item x="1163"/>
        <item x="1247"/>
        <item x="606"/>
        <item x="2698"/>
        <item x="554"/>
        <item x="3175"/>
        <item x="2038"/>
        <item x="4056"/>
        <item x="2177"/>
        <item x="2904"/>
        <item x="2146"/>
        <item x="1820"/>
        <item x="1503"/>
        <item x="640"/>
        <item x="613"/>
        <item x="2125"/>
        <item x="3990"/>
        <item x="3389"/>
        <item x="1375"/>
        <item x="1339"/>
        <item x="2025"/>
        <item x="2642"/>
        <item x="3256"/>
        <item x="2490"/>
        <item x="505"/>
        <item x="609"/>
        <item x="848"/>
        <item x="2093"/>
        <item x="252"/>
        <item x="2373"/>
        <item x="2793"/>
        <item x="1739"/>
        <item x="1769"/>
        <item x="1648"/>
        <item x="1614"/>
        <item x="1825"/>
        <item x="3689"/>
        <item x="3717"/>
        <item x="1539"/>
        <item x="2174"/>
        <item x="1534"/>
        <item x="3046"/>
        <item x="699"/>
        <item x="1913"/>
        <item x="1865"/>
        <item x="1442"/>
        <item x="3237"/>
        <item x="1410"/>
        <item x="509"/>
        <item x="980"/>
        <item x="1055"/>
        <item x="3483"/>
        <item x="3815"/>
        <item x="941"/>
        <item x="1415"/>
        <item x="2385"/>
        <item x="2042"/>
        <item x="263"/>
        <item x="2523"/>
        <item x="1644"/>
        <item x="2276"/>
        <item x="986"/>
        <item x="1211"/>
        <item x="1806"/>
        <item x="2418"/>
        <item x="2163"/>
        <item x="321"/>
        <item x="1743"/>
        <item x="3482"/>
        <item x="4032"/>
        <item x="2689"/>
        <item x="2370"/>
        <item x="1824"/>
        <item x="1466"/>
        <item x="1306"/>
        <item x="3520"/>
        <item x="2087"/>
        <item x="280"/>
        <item x="2748"/>
        <item x="2388"/>
        <item x="2738"/>
        <item x="1101"/>
        <item x="1403"/>
        <item x="414"/>
        <item x="1818"/>
        <item x="1490"/>
        <item x="732"/>
        <item x="663"/>
        <item x="880"/>
        <item x="555"/>
        <item x="2065"/>
        <item x="4052"/>
        <item x="1107"/>
        <item x="209"/>
        <item x="575"/>
        <item x="715"/>
        <item x="1620"/>
        <item x="33"/>
        <item x="3160"/>
        <item x="953"/>
        <item x="2019"/>
        <item x="3780"/>
        <item x="1305"/>
        <item x="2907"/>
        <item x="2867"/>
        <item x="3603"/>
        <item x="176"/>
        <item x="3735"/>
        <item x="2044"/>
        <item x="3033"/>
        <item x="3037"/>
        <item x="1192"/>
        <item x="421"/>
        <item x="6"/>
        <item x="1381"/>
        <item x="1351"/>
        <item x="2381"/>
        <item x="3560"/>
        <item x="2412"/>
        <item x="2926"/>
        <item x="3895"/>
        <item x="2067"/>
        <item x="1554"/>
        <item x="972"/>
        <item x="1849"/>
        <item x="3565"/>
        <item x="1393"/>
        <item x="2448"/>
        <item x="559"/>
        <item x="814"/>
        <item x="510"/>
        <item x="3719"/>
        <item x="1175"/>
        <item x="2889"/>
        <item x="407"/>
        <item x="1234"/>
        <item x="567"/>
        <item x="3354"/>
        <item x="4068"/>
        <item x="2710"/>
        <item x="3553"/>
        <item x="3020"/>
        <item x="2286"/>
        <item x="2623"/>
        <item x="2625"/>
        <item x="4028"/>
        <item x="1675"/>
        <item x="2888"/>
        <item x="1966"/>
        <item x="2695"/>
        <item x="1854"/>
        <item x="2330"/>
        <item x="2318"/>
        <item x="3006"/>
        <item x="2414"/>
        <item x="2713"/>
        <item x="259"/>
        <item x="3472"/>
        <item x="2172"/>
        <item x="496"/>
        <item x="2664"/>
        <item x="841"/>
        <item x="3264"/>
        <item x="2184"/>
        <item x="1613"/>
        <item x="1641"/>
        <item x="3467"/>
        <item x="1472"/>
        <item x="674"/>
        <item x="1588"/>
        <item x="3765"/>
        <item x="3025"/>
        <item x="1467"/>
        <item x="981"/>
        <item x="170"/>
        <item x="3986"/>
        <item x="384"/>
        <item x="3768"/>
        <item x="2216"/>
        <item x="3479"/>
        <item x="1692"/>
        <item x="1153"/>
        <item x="3590"/>
        <item x="1923"/>
        <item x="3536"/>
        <item x="1740"/>
        <item x="1031"/>
        <item x="2217"/>
        <item x="4017"/>
        <item x="535"/>
        <item x="3872"/>
        <item x="3836"/>
        <item x="1688"/>
        <item x="3888"/>
        <item x="2660"/>
        <item x="2883"/>
        <item x="3686"/>
        <item x="3912"/>
        <item x="1083"/>
        <item x="2567"/>
        <item x="3616"/>
        <item x="1530"/>
        <item x="2186"/>
        <item x="120"/>
        <item x="210"/>
        <item x="2257"/>
        <item x="527"/>
        <item x="2206"/>
        <item x="3167"/>
        <item x="1540"/>
        <item x="1987"/>
        <item x="3859"/>
        <item x="2048"/>
        <item x="2201"/>
        <item x="2181"/>
        <item x="1583"/>
        <item x="1047"/>
        <item x="3832"/>
        <item x="1003"/>
        <item x="2918"/>
        <item x="1202"/>
        <item x="1130"/>
        <item x="3153"/>
        <item x="3801"/>
        <item x="2784"/>
        <item x="2588"/>
        <item x="2320"/>
        <item x="3047"/>
        <item x="2295"/>
        <item x="1480"/>
        <item x="2814"/>
        <item x="2552"/>
        <item x="1955"/>
        <item x="1251"/>
        <item x="2153"/>
        <item x="894"/>
        <item x="702"/>
        <item x="3362"/>
        <item x="2061"/>
        <item x="3695"/>
        <item x="752"/>
        <item x="1268"/>
        <item x="1370"/>
        <item x="368"/>
        <item x="2270"/>
        <item x="1428"/>
        <item x="3461"/>
        <item x="1209"/>
        <item x="3309"/>
        <item x="3570"/>
        <item x="1450"/>
        <item x="1135"/>
        <item x="3132"/>
        <item x="344"/>
        <item x="3485"/>
        <item x="1746"/>
        <item x="1010"/>
        <item x="668"/>
        <item x="577"/>
        <item x="1028"/>
        <item x="340"/>
        <item x="790"/>
        <item x="738"/>
        <item x="80"/>
        <item x="2509"/>
        <item x="3668"/>
        <item x="3457"/>
        <item x="2619"/>
        <item x="859"/>
        <item x="2890"/>
        <item x="489"/>
        <item x="1571"/>
        <item x="1838"/>
        <item x="1311"/>
        <item x="3789"/>
        <item x="2026"/>
        <item x="1707"/>
        <item x="2699"/>
        <item x="2088"/>
        <item x="3263"/>
        <item x="1985"/>
        <item x="1134"/>
        <item x="4001"/>
        <item x="3154"/>
        <item x="653"/>
        <item x="3762"/>
        <item x="14"/>
        <item x="672"/>
        <item x="2123"/>
        <item x="3394"/>
        <item x="3830"/>
        <item x="3609"/>
        <item x="1255"/>
        <item x="163"/>
        <item x="622"/>
        <item x="486"/>
        <item x="1498"/>
        <item x="2453"/>
        <item x="2911"/>
        <item x="689"/>
        <item x="546"/>
        <item x="1686"/>
        <item x="2668"/>
        <item x="3683"/>
        <item x="480"/>
        <item x="3937"/>
        <item x="3575"/>
        <item x="1138"/>
        <item x="608"/>
        <item x="2882"/>
        <item x="3811"/>
        <item x="3928"/>
        <item x="2556"/>
        <item x="2192"/>
        <item x="1054"/>
        <item x="2543"/>
        <item x="1190"/>
        <item x="3211"/>
        <item x="1145"/>
        <item x="3097"/>
        <item x="1437"/>
        <item x="19"/>
        <item x="3455"/>
        <item x="1346"/>
        <item x="2437"/>
        <item x="3273"/>
        <item x="2767"/>
        <item x="2089"/>
        <item x="1575"/>
        <item x="1184"/>
        <item x="3583"/>
        <item x="3332"/>
        <item x="3693"/>
        <item x="1116"/>
        <item x="1524"/>
        <item x="2984"/>
        <item x="2519"/>
        <item x="1065"/>
        <item x="3158"/>
        <item x="44"/>
        <item x="2433"/>
        <item x="3821"/>
        <item x="1217"/>
        <item x="3906"/>
        <item x="2395"/>
        <item x="2273"/>
        <item x="736"/>
        <item x="960"/>
        <item x="1142"/>
        <item x="2304"/>
        <item x="2081"/>
        <item x="817"/>
        <item x="2903"/>
        <item x="521"/>
        <item x="1021"/>
        <item x="868"/>
        <item x="2238"/>
        <item x="2795"/>
        <item x="860"/>
        <item x="2551"/>
        <item x="1794"/>
        <item x="597"/>
        <item x="3239"/>
        <item x="2986"/>
        <item x="2321"/>
        <item x="3376"/>
        <item x="2375"/>
        <item x="3118"/>
        <item x="1398"/>
        <item x="4073"/>
        <item x="268"/>
        <item x="1896"/>
        <item x="3319"/>
        <item x="487"/>
        <item x="3365"/>
        <item x="711"/>
        <item x="1180"/>
        <item x="2472"/>
        <item x="377"/>
        <item x="2326"/>
        <item x="1993"/>
        <item x="570"/>
        <item x="2325"/>
        <item x="1302"/>
        <item x="3282"/>
        <item x="1281"/>
        <item x="2696"/>
        <item x="3666"/>
        <item x="251"/>
        <item x="827"/>
        <item x="3129"/>
        <item x="620"/>
        <item x="4033"/>
        <item x="2049"/>
        <item x="131"/>
        <item x="1536"/>
        <item x="3353"/>
        <item x="3703"/>
        <item x="3425"/>
        <item x="3170"/>
        <item x="1260"/>
        <item x="1232"/>
        <item x="3058"/>
        <item x="4075"/>
        <item x="1812"/>
        <item x="2569"/>
        <item x="1998"/>
        <item x="3168"/>
        <item x="687"/>
        <item x="782"/>
        <item x="2534"/>
        <item x="3932"/>
        <item x="2432"/>
        <item x="2887"/>
        <item x="2981"/>
        <item x="78"/>
        <item x="3965"/>
        <item x="334"/>
        <item x="2340"/>
        <item x="2783"/>
        <item x="2935"/>
        <item x="2092"/>
        <item x="3016"/>
        <item x="665"/>
        <item x="3961"/>
        <item x="943"/>
        <item x="3723"/>
        <item x="77"/>
        <item x="3169"/>
        <item x="2951"/>
        <item x="3982"/>
        <item x="2064"/>
        <item x="1283"/>
        <item x="2711"/>
        <item x="2815"/>
        <item x="682"/>
        <item x="2122"/>
        <item x="2608"/>
        <item x="777"/>
        <item x="1181"/>
        <item x="3356"/>
        <item x="2850"/>
        <item x="211"/>
        <item x="925"/>
        <item x="428"/>
        <item x="3370"/>
        <item x="2267"/>
        <item x="2673"/>
        <item x="544"/>
        <item x="1088"/>
        <item x="2549"/>
        <item x="1836"/>
        <item x="369"/>
        <item x="739"/>
        <item x="3871"/>
        <item x="2422"/>
        <item x="3252"/>
        <item x="3177"/>
        <item x="2131"/>
        <item x="3740"/>
        <item x="317"/>
        <item x="3573"/>
        <item x="826"/>
        <item x="3818"/>
        <item x="1195"/>
        <item x="1157"/>
        <item x="3240"/>
        <item x="1338"/>
        <item x="1941"/>
        <item x="3159"/>
        <item x="2173"/>
        <item x="1570"/>
        <item x="1187"/>
        <item x="2721"/>
        <item x="1859"/>
        <item x="1568"/>
        <item x="4042"/>
        <item x="594"/>
        <item x="2720"/>
        <item x="189"/>
        <item x="578"/>
        <item x="322"/>
        <item x="1553"/>
        <item x="3942"/>
        <item x="2144"/>
        <item x="1308"/>
        <item x="3035"/>
        <item x="3704"/>
        <item x="3775"/>
        <item x="2132"/>
        <item x="1761"/>
        <item x="3991"/>
        <item x="2495"/>
        <item x="795"/>
        <item x="1823"/>
        <item x="3585"/>
        <item x="1871"/>
        <item x="2989"/>
        <item x="1244"/>
        <item x="2723"/>
        <item x="3873"/>
        <item x="916"/>
        <item x="556"/>
        <item x="180"/>
        <item x="1319"/>
        <item x="1699"/>
        <item x="1012"/>
        <item x="3805"/>
        <item x="2351"/>
        <item x="3024"/>
        <item x="449"/>
        <item x="3994"/>
        <item x="2179"/>
        <item x="1170"/>
        <item x="1345"/>
        <item x="3641"/>
        <item x="2516"/>
        <item x="1493"/>
        <item x="1056"/>
        <item x="3984"/>
        <item x="195"/>
        <item x="3428"/>
        <item x="3852"/>
        <item x="1564"/>
        <item x="3176"/>
        <item x="1446"/>
        <item x="1459"/>
        <item x="543"/>
        <item x="3702"/>
        <item x="973"/>
        <item x="2768"/>
        <item x="1210"/>
        <item x="2803"/>
        <item x="1595"/>
        <item x="1607"/>
        <item x="3434"/>
        <item x="3868"/>
        <item x="3396"/>
        <item x="1476"/>
        <item x="4072"/>
        <item x="523"/>
        <item x="228"/>
        <item x="1024"/>
        <item x="931"/>
        <item x="2135"/>
        <item x="173"/>
        <item x="3101"/>
        <item x="976"/>
        <item x="4074"/>
        <item x="1102"/>
        <item x="3284"/>
        <item x="477"/>
        <item x="804"/>
        <item x="965"/>
        <item x="2813"/>
        <item x="3128"/>
        <item x="2968"/>
        <item x="2444"/>
        <item x="3088"/>
        <item x="372"/>
        <item x="3427"/>
        <item x="3005"/>
        <item x="43"/>
        <item x="3036"/>
        <item x="1783"/>
        <item x="3884"/>
        <item x="1868"/>
        <item x="3503"/>
        <item x="1792"/>
        <item x="2268"/>
        <item x="2644"/>
        <item x="2029"/>
        <item x="2919"/>
        <item x="3155"/>
        <item x="1457"/>
        <item x="2946"/>
        <item x="1000"/>
        <item x="626"/>
        <item x="1092"/>
        <item x="2994"/>
        <item x="3363"/>
        <item x="688"/>
        <item x="2876"/>
        <item x="627"/>
        <item x="3278"/>
        <item x="1842"/>
        <item x="2169"/>
        <item x="3468"/>
        <item x="900"/>
        <item x="3671"/>
        <item x="1061"/>
        <item x="2671"/>
        <item x="3846"/>
        <item x="1928"/>
        <item x="2923"/>
        <item x="3347"/>
        <item x="2755"/>
        <item x="2524"/>
        <item x="897"/>
        <item x="260"/>
        <item x="1324"/>
        <item x="2180"/>
        <item x="1656"/>
        <item x="3135"/>
        <item x="2139"/>
        <item x="1759"/>
        <item x="2003"/>
        <item x="1600"/>
        <item x="1767"/>
        <item x="2841"/>
        <item x="1835"/>
        <item x="2648"/>
        <item x="3979"/>
        <item x="3355"/>
        <item x="2571"/>
        <item x="2541"/>
        <item x="2788"/>
        <item x="2632"/>
        <item x="3574"/>
        <item x="304"/>
        <item x="3408"/>
        <item x="2126"/>
        <item x="3187"/>
        <item x="765"/>
        <item x="1017"/>
        <item x="1064"/>
        <item x="3826"/>
        <item x="2196"/>
        <item x="2105"/>
        <item x="679"/>
        <item x="147"/>
        <item x="3416"/>
        <item x="2239"/>
        <item x="2962"/>
        <item x="3049"/>
        <item x="2090"/>
        <item x="16"/>
        <item x="1990"/>
        <item x="3236"/>
        <item x="1544"/>
        <item x="1444"/>
        <item x="2130"/>
        <item x="45"/>
        <item x="1502"/>
        <item x="2825"/>
        <item x="2652"/>
        <item x="3140"/>
        <item x="1777"/>
        <item x="984"/>
        <item x="3800"/>
        <item x="1105"/>
        <item x="2450"/>
        <item x="140"/>
        <item x="3054"/>
        <item x="2073"/>
        <item x="3247"/>
        <item x="3597"/>
        <item x="3026"/>
        <item x="3401"/>
        <item x="2272"/>
        <item x="3857"/>
        <item x="716"/>
        <item x="1513"/>
        <item x="1826"/>
        <item x="194"/>
        <item x="8"/>
        <item x="3652"/>
        <item x="2952"/>
        <item x="3231"/>
        <item x="2828"/>
        <item x="3958"/>
        <item x="1431"/>
        <item x="539"/>
        <item x="2285"/>
        <item x="2252"/>
        <item x="3329"/>
        <item x="529"/>
        <item x="995"/>
        <item x="2299"/>
        <item x="3766"/>
        <item x="201"/>
        <item x="2155"/>
        <item x="844"/>
        <item x="3340"/>
        <item x="3257"/>
        <item x="2349"/>
        <item x="1039"/>
        <item x="324"/>
        <item x="435"/>
        <item x="2614"/>
        <item x="1160"/>
        <item x="1821"/>
        <item x="3715"/>
        <item x="3802"/>
        <item x="2059"/>
        <item x="2805"/>
        <item x="1150"/>
        <item x="1963"/>
        <item x="2669"/>
        <item x="908"/>
        <item x="3748"/>
        <item x="3799"/>
        <item x="1309"/>
        <item x="932"/>
        <item x="729"/>
        <item x="2489"/>
        <item x="183"/>
        <item x="3342"/>
        <item x="2156"/>
        <item x="1918"/>
        <item x="2636"/>
        <item x="1128"/>
        <item x="3566"/>
        <item x="2754"/>
        <item x="706"/>
        <item x="1152"/>
        <item x="1617"/>
        <item x="498"/>
        <item x="3875"/>
        <item x="3853"/>
        <item x="551"/>
        <item x="1753"/>
        <item x="3626"/>
        <item x="3352"/>
        <item x="929"/>
        <item x="829"/>
        <item x="291"/>
        <item x="2900"/>
        <item x="3819"/>
        <item x="3914"/>
        <item x="969"/>
        <item x="3915"/>
        <item x="3908"/>
        <item x="182"/>
        <item x="794"/>
        <item x="3055"/>
        <item x="1013"/>
        <item x="1612"/>
        <item x="4069"/>
        <item x="2542"/>
        <item x="151"/>
        <item x="1219"/>
        <item x="490"/>
        <item x="541"/>
        <item x="3458"/>
        <item x="3992"/>
        <item x="2714"/>
        <item x="1303"/>
        <item x="1146"/>
        <item x="1376"/>
        <item x="200"/>
        <item x="3977"/>
        <item x="3749"/>
        <item x="545"/>
        <item x="632"/>
        <item x="2039"/>
        <item x="1537"/>
        <item x="1959"/>
        <item x="2140"/>
        <item x="843"/>
        <item x="143"/>
        <item x="865"/>
        <item x="2367"/>
        <item x="751"/>
        <item x="2378"/>
        <item x="1275"/>
        <item x="3291"/>
        <item x="4066"/>
        <item x="3437"/>
        <item x="1900"/>
        <item x="2287"/>
        <item x="2687"/>
        <item x="1404"/>
        <item x="1125"/>
        <item x="3546"/>
        <item x="3602"/>
        <item x="1109"/>
        <item x="3554"/>
        <item x="3411"/>
        <item x="563"/>
        <item x="3531"/>
        <item x="2988"/>
        <item x="1722"/>
        <item x="1182"/>
        <item x="2288"/>
        <item x="485"/>
        <item x="4013"/>
        <item x="2536"/>
        <item x="1291"/>
        <item x="3407"/>
        <item x="3631"/>
        <item x="3328"/>
        <item x="3075"/>
        <item x="867"/>
        <item x="2461"/>
        <item x="1212"/>
        <item x="1533"/>
        <item x="864"/>
        <item x="2641"/>
        <item x="3449"/>
        <item x="2965"/>
        <item x="188"/>
        <item x="4076"/>
        <item x="2724"/>
        <item x="874"/>
        <item x="2727"/>
        <item x="2791"/>
        <item x="1030"/>
        <item x="3863"/>
        <item x="1997"/>
        <item x="3010"/>
        <item x="4023"/>
        <item x="1314"/>
        <item x="1584"/>
        <item x="3956"/>
        <item x="3146"/>
        <item x="1747"/>
        <item x="227"/>
        <item x="3274"/>
        <item x="1599"/>
        <item x="855"/>
        <item x="1898"/>
        <item x="378"/>
        <item x="3918"/>
        <item x="2390"/>
        <item x="3413"/>
        <item x="1763"/>
        <item x="162"/>
        <item x="741"/>
        <item x="1797"/>
        <item x="3820"/>
        <item x="1371"/>
        <item x="23"/>
        <item x="2030"/>
        <item x="364"/>
        <item x="753"/>
        <item x="1833"/>
        <item x="3491"/>
        <item x="2363"/>
        <item x="1487"/>
        <item x="3607"/>
        <item x="3700"/>
        <item x="4035"/>
        <item x="4064"/>
        <item x="150"/>
        <item x="1795"/>
        <item x="2973"/>
        <item x="3551"/>
        <item x="2220"/>
        <item x="1902"/>
        <item x="441"/>
        <item x="3948"/>
        <item x="4"/>
        <item x="904"/>
        <item x="1221"/>
        <item x="1143"/>
        <item x="1965"/>
        <item x="3205"/>
        <item x="3881"/>
        <item x="852"/>
        <item x="3890"/>
        <item x="2694"/>
        <item x="3850"/>
        <item x="2207"/>
        <item x="3142"/>
        <item x="1005"/>
        <item x="719"/>
        <item x="1585"/>
        <item x="1651"/>
        <item x="249"/>
        <item x="3760"/>
        <item x="2504"/>
        <item x="117"/>
        <item x="955"/>
        <item x="2611"/>
        <item x="2306"/>
        <item x="2297"/>
        <item x="683"/>
        <item x="1639"/>
        <item x="2563"/>
        <item x="2579"/>
        <item x="2278"/>
        <item x="3788"/>
        <item x="2505"/>
        <item x="1757"/>
        <item x="3646"/>
        <item x="3887"/>
        <item x="2750"/>
        <item x="3922"/>
        <item x="68"/>
        <item x="3976"/>
        <item x="3568"/>
        <item x="3851"/>
        <item x="4016"/>
        <item x="605"/>
        <item x="1785"/>
        <item x="2360"/>
        <item x="733"/>
        <item x="330"/>
        <item x="1781"/>
        <item x="2635"/>
        <item x="2941"/>
        <item x="3569"/>
        <item x="3576"/>
        <item x="2223"/>
        <item x="242"/>
        <item x="1819"/>
        <item x="353"/>
        <item x="2831"/>
        <item x="454"/>
        <item x="680"/>
        <item x="3373"/>
        <item x="2488"/>
        <item x="811"/>
        <item x="1360"/>
        <item x="2317"/>
        <item x="3905"/>
        <item x="3916"/>
        <item x="3506"/>
        <item x="2014"/>
        <item x="1670"/>
        <item x="1715"/>
        <item x="137"/>
        <item x="401"/>
        <item x="3902"/>
        <item x="3172"/>
        <item x="1207"/>
        <item x="1494"/>
        <item x="1660"/>
        <item x="2300"/>
        <item x="1693"/>
        <item x="3436"/>
        <item x="1358"/>
        <item x="2607"/>
        <item x="502"/>
        <item x="3930"/>
        <item x="301"/>
        <item x="497"/>
        <item x="380"/>
        <item x="1875"/>
        <item x="169"/>
        <item x="1149"/>
        <item x="1445"/>
        <item x="2808"/>
        <item x="2107"/>
        <item x="3114"/>
        <item x="1395"/>
        <item x="1076"/>
        <item x="1081"/>
        <item x="3099"/>
        <item x="1535"/>
        <item x="1045"/>
        <item x="3856"/>
        <item x="2874"/>
        <item x="3828"/>
        <item x="1880"/>
        <item x="3189"/>
        <item x="2654"/>
        <item x="223"/>
        <item x="549"/>
        <item x="1126"/>
        <item x="2998"/>
        <item x="1636"/>
        <item x="958"/>
        <item x="2796"/>
        <item x="2667"/>
        <item x="128"/>
        <item x="2492"/>
        <item x="2494"/>
        <item x="524"/>
        <item x="2764"/>
        <item x="1873"/>
        <item x="318"/>
        <item x="1424"/>
        <item x="4019"/>
        <item x="793"/>
        <item x="1736"/>
        <item x="2371"/>
        <item x="1752"/>
        <item x="947"/>
        <item x="1394"/>
        <item x="3171"/>
        <item x="2800"/>
        <item x="3941"/>
        <item x="2931"/>
        <item x="1440"/>
        <item x="547"/>
        <item x="1263"/>
        <item x="431"/>
        <item x="2442"/>
        <item x="397"/>
        <item x="362"/>
        <item x="2682"/>
        <item x="2975"/>
        <item x="1627"/>
        <item x="3835"/>
        <item x="155"/>
        <item x="3081"/>
        <item x="2679"/>
        <item x="1709"/>
        <item x="1053"/>
        <item x="3067"/>
        <item x="1682"/>
        <item x="3701"/>
        <item x="788"/>
        <item x="1545"/>
        <item x="531"/>
        <item x="1075"/>
        <item x="821"/>
        <item x="1049"/>
        <item x="3786"/>
        <item x="1755"/>
        <item x="2428"/>
        <item x="3385"/>
        <item x="1256"/>
        <item x="1380"/>
        <item x="2875"/>
        <item x="3289"/>
        <item x="1977"/>
        <item x="2424"/>
        <item x="3578"/>
        <item x="1132"/>
        <item x="2997"/>
        <item x="681"/>
        <item x="2894"/>
        <item x="385"/>
        <item x="177"/>
        <item x="3335"/>
        <item x="834"/>
        <item x="2350"/>
        <item x="2060"/>
        <item x="432"/>
        <item x="2663"/>
        <item x="2074"/>
        <item x="1156"/>
        <item x="839"/>
        <item x="1008"/>
        <item x="222"/>
        <item x="3475"/>
        <item x="354"/>
        <item x="698"/>
        <item x="2115"/>
        <item x="2101"/>
        <item x="134"/>
        <item x="654"/>
        <item x="2345"/>
        <item x="455"/>
        <item x="4071"/>
        <item x="938"/>
        <item x="2732"/>
        <item x="2361"/>
        <item x="1320"/>
        <item x="389"/>
        <item x="2741"/>
        <item x="2709"/>
        <item x="1626"/>
        <item x="2568"/>
        <item x="861"/>
        <item x="2342"/>
        <item x="3954"/>
        <item x="1051"/>
        <item x="806"/>
        <item x="1958"/>
        <item x="2171"/>
        <item x="159"/>
        <item x="3682"/>
        <item x="1425"/>
        <item x="2522"/>
        <item x="3951"/>
        <item x="1705"/>
        <item x="3498"/>
        <item x="356"/>
        <item x="475"/>
        <item x="3143"/>
        <item x="1058"/>
        <item x="1239"/>
        <item x="1518"/>
        <item x="643"/>
        <item x="62"/>
        <item x="3975"/>
        <item x="2985"/>
        <item x="423"/>
        <item x="3399"/>
        <item x="2194"/>
        <item x="2927"/>
        <item x="4004"/>
        <item x="882"/>
        <item x="2819"/>
        <item x="1035"/>
        <item x="964"/>
        <item x="3440"/>
        <item x="74"/>
        <item x="3537"/>
        <item x="3381"/>
        <item x="2544"/>
        <item x="1633"/>
        <item x="1430"/>
        <item x="2626"/>
        <item x="1772"/>
        <item x="2119"/>
        <item x="3841"/>
        <item x="1650"/>
        <item x="450"/>
        <item x="2475"/>
        <item x="1067"/>
        <item x="3048"/>
        <item x="2150"/>
        <item x="2601"/>
        <item x="2707"/>
        <item x="3414"/>
        <item x="2681"/>
        <item x="2688"/>
        <item x="2027"/>
        <item x="4058"/>
        <item x="2928"/>
        <item x="3967"/>
        <item x="3946"/>
        <item x="1663"/>
        <item x="250"/>
        <item x="245"/>
        <item x="4025"/>
        <item x="1293"/>
        <item x="2987"/>
        <item x="758"/>
        <item x="171"/>
        <item x="2864"/>
        <item x="662"/>
        <item x="3076"/>
        <item x="2884"/>
        <item x="3152"/>
        <item x="133"/>
        <item x="1773"/>
        <item x="358"/>
        <item x="528"/>
        <item x="116"/>
        <item x="1712"/>
        <item x="1144"/>
        <item x="387"/>
        <item x="1274"/>
        <item x="349"/>
        <item x="3527"/>
        <item x="990"/>
        <item x="283"/>
        <item x="2212"/>
        <item x="3579"/>
        <item x="2002"/>
        <item x="3593"/>
        <item x="2529"/>
        <item x="2972"/>
        <item x="114"/>
        <item x="590"/>
        <item x="3535"/>
        <item x="533"/>
        <item x="2249"/>
        <item x="2995"/>
        <item x="3103"/>
        <item x="2054"/>
        <item x="1701"/>
        <item x="1218"/>
        <item x="1878"/>
        <item x="3730"/>
        <item x="2575"/>
        <item x="787"/>
        <item x="3618"/>
        <item x="1950"/>
        <item x="2858"/>
        <item x="1727"/>
        <item x="1935"/>
        <item x="3973"/>
        <item x="3680"/>
        <item x="2806"/>
        <item x="3879"/>
        <item x="3504"/>
        <item x="3709"/>
        <item x="2943"/>
        <item x="2080"/>
        <item x="3064"/>
        <item x="1059"/>
        <item x="38"/>
        <item x="3714"/>
        <item x="1463"/>
        <item x="108"/>
        <item x="1901"/>
        <item x="2799"/>
        <item x="2873"/>
        <item x="3744"/>
        <item x="1733"/>
        <item x="1582"/>
        <item x="2736"/>
        <item x="355"/>
        <item x="3617"/>
        <item x="3882"/>
        <item x="3409"/>
        <item x="911"/>
        <item x="63"/>
        <item x="1257"/>
        <item x="3656"/>
        <item x="2602"/>
        <item x="3151"/>
        <item x="1488"/>
        <item x="2284"/>
        <item x="3450"/>
        <item x="1949"/>
        <item x="82"/>
        <item x="2751"/>
        <item x="813"/>
        <item x="2582"/>
        <item x="503"/>
        <item x="1799"/>
        <item x="1778"/>
        <item x="360"/>
        <item x="879"/>
        <item x="2953"/>
        <item x="3004"/>
        <item x="3667"/>
        <item x="2957"/>
        <item x="3907"/>
        <item x="3563"/>
        <item x="359"/>
        <item x="3214"/>
        <item x="807"/>
        <item x="217"/>
        <item x="757"/>
        <item x="3403"/>
        <item x="1579"/>
        <item x="919"/>
        <item x="1718"/>
        <item x="3084"/>
        <item x="2540"/>
        <item x="1286"/>
        <item x="3657"/>
        <item x="299"/>
        <item x="658"/>
        <item x="2996"/>
        <item x="756"/>
        <item x="1867"/>
        <item x="3023"/>
        <item x="1912"/>
        <item x="1454"/>
        <item x="2183"/>
        <item x="734"/>
        <item x="3406"/>
        <item x="466"/>
        <item x="1926"/>
        <item x="196"/>
        <item x="856"/>
        <item x="1567"/>
        <item x="2857"/>
        <item x="2574"/>
        <item x="315"/>
        <item x="3541"/>
        <item x="2224"/>
        <item x="3619"/>
        <item x="3108"/>
        <item x="121"/>
        <item x="2770"/>
        <item x="2617"/>
        <item x="1141"/>
        <item x="2098"/>
        <item x="3606"/>
        <item x="1228"/>
        <item x="3156"/>
        <item x="3637"/>
        <item x="3629"/>
        <item x="3149"/>
        <item x="1317"/>
        <item x="3624"/>
        <item x="400"/>
        <item x="4005"/>
        <item x="3059"/>
        <item x="2657"/>
        <item x="933"/>
        <item x="2947"/>
        <item x="1155"/>
        <item x="3217"/>
        <item x="1647"/>
        <item x="1608"/>
        <item x="915"/>
        <item x="1784"/>
        <item x="420"/>
        <item x="2877"/>
        <item x="3022"/>
        <item x="2485"/>
        <item x="1253"/>
        <item x="2327"/>
        <item x="2680"/>
        <item x="199"/>
        <item x="2076"/>
        <item x="311"/>
        <item x="899"/>
        <item x="912"/>
        <item x="3592"/>
        <item x="1186"/>
        <item x="1216"/>
        <item x="1114"/>
        <item x="3521"/>
        <item x="3891"/>
        <item x="623"/>
        <item x="1367"/>
        <item x="451"/>
        <item x="1462"/>
        <item x="1172"/>
        <item x="3268"/>
        <item x="87"/>
        <item x="677"/>
        <item x="239"/>
        <item x="883"/>
        <item x="918"/>
        <item x="3241"/>
        <item x="923"/>
        <item x="2218"/>
        <item x="2645"/>
        <item x="2537"/>
        <item x="1461"/>
        <item x="3208"/>
        <item x="564"/>
        <item x="3422"/>
        <item x="676"/>
        <item x="3837"/>
        <item x="3878"/>
        <item x="3012"/>
        <item x="2137"/>
        <item x="3121"/>
        <item x="373"/>
        <item x="1887"/>
        <item x="2518"/>
        <item x="2716"/>
        <item x="2007"/>
        <item x="2700"/>
        <item x="3892"/>
        <item x="88"/>
        <item x="4030"/>
        <item x="1829"/>
        <item x="851"/>
        <item x="3595"/>
        <item x="1805"/>
        <item x="2515"/>
        <item x="3516"/>
        <item x="3731"/>
        <item x="1839"/>
        <item x="2526"/>
        <item x="796"/>
        <item x="452"/>
        <item x="755"/>
        <item x="1915"/>
        <item x="1342"/>
        <item x="2728"/>
        <item x="4078"/>
        <item x="873"/>
        <item x="3488"/>
        <item x="3938"/>
        <item x="1594"/>
        <item x="1637"/>
        <item x="997"/>
        <item x="2816"/>
        <item x="3073"/>
        <item x="1933"/>
        <item x="2315"/>
        <item x="1841"/>
        <item x="2358"/>
        <item x="3962"/>
        <item x="1343"/>
        <item x="2470"/>
        <item x="3275"/>
        <item x="104"/>
        <item x="3997"/>
        <item x="769"/>
        <item x="2409"/>
        <item x="1563"/>
        <item x="2939"/>
        <item x="3235"/>
        <item x="2899"/>
        <item x="129"/>
        <item x="2936"/>
        <item x="2683"/>
        <item x="3225"/>
        <item x="917"/>
        <item x="294"/>
        <item x="3870"/>
        <item x="1981"/>
        <item x="740"/>
        <item x="3495"/>
        <item x="724"/>
        <item x="2402"/>
        <item x="1991"/>
        <item x="247"/>
        <item x="1549"/>
        <item x="383"/>
        <item x="534"/>
        <item x="447"/>
        <item x="1194"/>
        <item x="2353"/>
        <item x="361"/>
        <item x="580"/>
        <item x="1486"/>
        <item x="1285"/>
        <item x="3185"/>
        <item x="1732"/>
        <item x="1649"/>
        <item x="3454"/>
        <item x="240"/>
        <item x="2209"/>
        <item x="1313"/>
        <item x="136"/>
        <item x="1861"/>
        <item x="1299"/>
        <item x="1658"/>
        <item x="1099"/>
        <item x="1596"/>
        <item x="2232"/>
        <item x="2158"/>
        <item x="1280"/>
        <item x="1645"/>
        <item x="3276"/>
        <item x="3558"/>
        <item x="2225"/>
        <item x="3981"/>
        <item x="3611"/>
        <item x="3283"/>
        <item x="818"/>
        <item x="2344"/>
        <item x="2017"/>
        <item x="1543"/>
        <item x="2792"/>
        <item x="3337"/>
        <item x="1750"/>
        <item x="1113"/>
        <item x="2274"/>
        <item x="3713"/>
        <item x="3685"/>
        <item x="2127"/>
        <item x="3911"/>
        <item x="3900"/>
        <item x="1266"/>
        <item x="1124"/>
        <item x="2870"/>
        <item x="1215"/>
        <item x="2474"/>
        <item x="2924"/>
        <item x="2392"/>
        <item x="1297"/>
        <item x="2401"/>
        <item x="2374"/>
        <item x="254"/>
        <item x="3970"/>
        <item x="1515"/>
        <item x="1504"/>
        <item x="854"/>
        <item x="118"/>
        <item x="425"/>
        <item x="708"/>
        <item x="1258"/>
        <item x="219"/>
        <item x="1326"/>
        <item x="2860"/>
        <item x="2484"/>
        <item x="3300"/>
        <item x="374"/>
        <item x="2604"/>
        <item x="3448"/>
        <item x="2070"/>
        <item x="2121"/>
        <item x="462"/>
        <item x="473"/>
        <item x="1036"/>
        <item x="365"/>
        <item x="1204"/>
        <item x="3382"/>
        <item x="2112"/>
        <item x="3947"/>
        <item x="629"/>
        <item x="142"/>
        <item x="467"/>
        <item x="3500"/>
        <item x="2811"/>
        <item x="2294"/>
        <item x="3903"/>
        <item x="2734"/>
        <item x="1176"/>
        <item x="1336"/>
        <item x="1485"/>
        <item x="410"/>
        <item x="3244"/>
        <item x="190"/>
        <item x="366"/>
        <item x="1020"/>
        <item x="2853"/>
        <item x="709"/>
        <item x="3222"/>
        <item x="2110"/>
        <item x="1741"/>
        <item x="3612"/>
        <item x="3529"/>
        <item x="2649"/>
        <item x="28"/>
        <item x="2554"/>
        <item x="2752"/>
        <item x="3260"/>
        <item x="187"/>
        <item x="3193"/>
        <item x="1106"/>
        <item x="2562"/>
        <item x="175"/>
        <item x="2729"/>
        <item x="697"/>
        <item x="2615"/>
        <item x="2219"/>
        <item x="1728"/>
        <item x="1940"/>
        <item x="3345"/>
        <item x="64"/>
        <item x="2380"/>
        <item x="1982"/>
        <item x="621"/>
        <item x="2585"/>
        <item x="3793"/>
        <item x="1971"/>
        <item x="130"/>
        <item x="3095"/>
        <item x="2868"/>
        <item x="203"/>
        <item x="2117"/>
        <item x="3511"/>
        <item x="2312"/>
        <item x="25"/>
        <item x="3632"/>
        <item x="1856"/>
        <item x="2441"/>
        <item x="3665"/>
        <item x="1154"/>
        <item x="1027"/>
        <item x="532"/>
        <item x="2233"/>
        <item x="3021"/>
        <item x="1947"/>
        <item x="3324"/>
        <item x="57"/>
        <item x="3934"/>
        <item x="3538"/>
        <item x="1729"/>
        <item x="3754"/>
        <item x="2798"/>
        <item x="2382"/>
        <item x="2034"/>
        <item x="331"/>
        <item x="2616"/>
        <item x="773"/>
        <item x="398"/>
        <item x="3255"/>
        <item x="1208"/>
        <item x="3098"/>
        <item x="2830"/>
        <item x="3739"/>
        <item x="3398"/>
        <item x="3925"/>
        <item x="2058"/>
        <item x="939"/>
        <item x="2431"/>
        <item x="2479"/>
        <item x="1025"/>
        <item x="3094"/>
        <item x="269"/>
        <item x="1470"/>
        <item x="3620"/>
        <item x="3003"/>
        <item x="1500"/>
        <item x="2462"/>
        <item x="1427"/>
        <item x="1307"/>
        <item x="1962"/>
        <item x="2675"/>
        <item x="1978"/>
        <item x="2343"/>
        <item x="3150"/>
        <item x="244"/>
        <item x="1389"/>
        <item x="3732"/>
        <item x="2481"/>
        <item x="42"/>
        <item x="750"/>
        <item x="1724"/>
        <item x="2262"/>
        <item x="2100"/>
        <item x="3610"/>
        <item x="2193"/>
        <item x="1606"/>
        <item x="2415"/>
        <item x="1541"/>
        <item x="3451"/>
        <item x="3323"/>
        <item x="2338"/>
        <item x="1080"/>
        <item x="2046"/>
        <item x="1323"/>
        <item x="1766"/>
        <item x="60"/>
        <item x="743"/>
        <item x="2647"/>
        <item x="568"/>
        <item x="870"/>
        <item x="367"/>
        <item x="3742"/>
        <item x="1300"/>
        <item x="35"/>
        <item x="2211"/>
        <item x="2033"/>
        <item x="4034"/>
        <item x="1250"/>
        <item x="2451"/>
        <item x="2820"/>
        <item x="459"/>
        <item x="3761"/>
        <item x="1436"/>
        <item x="2319"/>
        <item x="3839"/>
        <item x="1070"/>
        <item x="1863"/>
        <item x="287"/>
        <item x="3431"/>
        <item x="2082"/>
        <item x="2929"/>
        <item x="2359"/>
        <item x="2539"/>
        <item x="871"/>
        <item x="3233"/>
        <item x="3029"/>
        <item x="3539"/>
        <item x="1331"/>
        <item x="1401"/>
        <item x="1131"/>
        <item x="4043"/>
        <item x="3598"/>
        <item x="2991"/>
        <item x="386"/>
        <item x="1196"/>
        <item x="3920"/>
        <item x="3343"/>
        <item x="83"/>
        <item x="3848"/>
        <item x="3883"/>
        <item x="1748"/>
        <item x="649"/>
        <item x="3555"/>
        <item x="828"/>
        <item x="3418"/>
        <item x="4031"/>
        <item x="3334"/>
        <item x="906"/>
        <item x="2930"/>
        <item x="1735"/>
        <item x="333"/>
        <item x="1392"/>
        <item x="1910"/>
        <item x="3007"/>
        <item x="2705"/>
        <item x="3738"/>
        <item x="1665"/>
        <item x="1136"/>
        <item x="1628"/>
        <item x="2141"/>
        <item x="2910"/>
        <item x="1409"/>
        <item x="2016"/>
        <item x="2364"/>
        <item x="2037"/>
        <item x="3904"/>
        <item x="2296"/>
        <item x="2384"/>
        <item x="582"/>
        <item x="3716"/>
        <item x="2659"/>
        <item x="2305"/>
        <item x="603"/>
        <item x="1922"/>
        <item x="1168"/>
        <item x="3466"/>
        <item x="58"/>
        <item x="3420"/>
        <item x="1007"/>
        <item x="2234"/>
        <item x="396"/>
        <item x="2004"/>
        <item x="4062"/>
        <item x="2510"/>
        <item x="1602"/>
        <item x="945"/>
        <item x="853"/>
        <item x="671"/>
        <item x="762"/>
        <item x="98"/>
        <item x="1657"/>
        <item x="3707"/>
        <item x="1333"/>
        <item x="3465"/>
        <item x="3787"/>
        <item x="974"/>
        <item x="771"/>
        <item x="2633"/>
        <item x="3338"/>
        <item x="376"/>
        <item x="3654"/>
        <item x="2804"/>
        <item x="3279"/>
        <item x="99"/>
        <item x="685"/>
        <item x="1015"/>
        <item x="24"/>
        <item x="639"/>
        <item x="3969"/>
        <item x="2099"/>
        <item x="3051"/>
        <item x="1960"/>
        <item x="1814"/>
        <item x="3186"/>
        <item x="2056"/>
        <item x="3487"/>
        <item x="3104"/>
        <item x="2550"/>
        <item x="235"/>
        <item x="3200"/>
        <item x="132"/>
        <item x="921"/>
        <item x="2043"/>
        <item x="1460"/>
        <item x="4006"/>
        <item x="3378"/>
        <item x="748"/>
        <item x="1074"/>
        <item x="126"/>
        <item x="2198"/>
        <item x="3824"/>
        <item x="3594"/>
        <item x="1086"/>
        <item x="1203"/>
        <item x="1294"/>
        <item x="343"/>
        <item x="768"/>
        <item x="3995"/>
        <item x="1843"/>
        <item x="3964"/>
        <item x="2301"/>
        <item x="2921"/>
        <item x="2001"/>
        <item x="3843"/>
        <item x="2243"/>
        <item x="2256"/>
        <item x="1994"/>
        <item x="446"/>
        <item x="1434"/>
        <item x="286"/>
        <item x="1374"/>
        <item x="253"/>
        <item x="2779"/>
        <item x="2517"/>
        <item x="3662"/>
        <item x="1809"/>
        <item x="2213"/>
        <item x="591"/>
        <item x="761"/>
        <item x="1765"/>
        <item x="1435"/>
        <item x="2901"/>
        <item x="3131"/>
        <item x="492"/>
        <item x="37"/>
        <item x="221"/>
        <item x="805"/>
        <item x="2855"/>
        <item x="442"/>
        <item x="1417"/>
        <item x="1911"/>
        <item x="791"/>
        <item x="4027"/>
        <item x="3501"/>
        <item x="1451"/>
        <item x="884"/>
        <item x="3307"/>
        <item x="885"/>
        <item x="927"/>
        <item x="229"/>
        <item x="3116"/>
        <item x="394"/>
        <item x="1048"/>
        <item x="2185"/>
        <item x="3009"/>
        <item x="399"/>
        <item x="1420"/>
        <item x="1550"/>
        <item x="2731"/>
        <item x="3658"/>
        <item x="808"/>
        <item x="2434"/>
        <item x="258"/>
        <item x="2655"/>
        <item x="2136"/>
        <item x="3806"/>
        <item x="4047"/>
        <item x="910"/>
        <item x="2993"/>
        <item x="835"/>
        <item x="429"/>
        <item x="2487"/>
        <item x="1252"/>
        <item x="2719"/>
        <item x="94"/>
        <item x="516"/>
        <item x="950"/>
        <item x="1689"/>
        <item x="1951"/>
        <item x="443"/>
        <item x="3919"/>
        <item x="305"/>
        <item x="2818"/>
        <item x="3708"/>
        <item x="2094"/>
        <item x="3424"/>
        <item x="2854"/>
        <item x="2221"/>
        <item x="3838"/>
        <item x="3157"/>
        <item x="2672"/>
        <item x="2129"/>
        <item x="3957"/>
        <item x="2497"/>
        <item x="2468"/>
        <item x="2555"/>
        <item x="846"/>
        <item x="153"/>
        <item x="586"/>
        <item x="1847"/>
        <item x="2493"/>
        <item x="2189"/>
        <item x="323"/>
        <item x="3691"/>
        <item x="700"/>
        <item x="3763"/>
        <item x="1161"/>
        <item x="3297"/>
        <item x="1716"/>
        <item x="3966"/>
        <item x="1483"/>
        <item x="3581"/>
        <item x="1726"/>
        <item x="2483"/>
        <item x="3164"/>
        <item x="2118"/>
        <item x="2236"/>
        <item x="2308"/>
        <item x="382"/>
        <item x="1846"/>
        <item x="595"/>
        <item x="54"/>
        <item x="3481"/>
        <item x="3971"/>
        <item x="3840"/>
        <item x="648"/>
        <item x="4011"/>
        <item x="3484"/>
        <item x="3120"/>
        <item x="2832"/>
        <item x="1151"/>
        <item x="3453"/>
        <item x="1904"/>
        <item x="22"/>
        <item x="2009"/>
        <item x="3999"/>
        <item x="1271"/>
        <item x="1411"/>
        <item x="1848"/>
        <item x="1079"/>
        <item x="3223"/>
        <item x="786"/>
        <item x="440"/>
        <item x="3014"/>
        <item x="1844"/>
        <item x="3844"/>
        <item x="11"/>
        <item x="3949"/>
        <item x="197"/>
        <item x="2742"/>
        <item x="670"/>
        <item x="508"/>
        <item x="2546"/>
        <item x="233"/>
        <item x="2749"/>
        <item x="1301"/>
        <item x="2040"/>
        <item x="2666"/>
        <item x="779"/>
        <item x="1888"/>
        <item x="617"/>
        <item x="2583"/>
        <item x="4010"/>
        <item x="985"/>
        <item x="2651"/>
        <item x="3694"/>
        <item x="889"/>
        <item x="3645"/>
        <item x="1432"/>
        <item x="3383"/>
        <item x="2992"/>
        <item x="2866"/>
        <item x="3220"/>
        <item x="1852"/>
        <item x="3741"/>
        <item x="437"/>
        <item x="1352"/>
        <item x="284"/>
        <item x="65"/>
        <item x="3552"/>
        <item x="1241"/>
        <item x="1668"/>
        <item x="2240"/>
        <item x="17"/>
        <item x="2566"/>
        <item x="1016"/>
        <item x="1344"/>
        <item x="453"/>
        <item x="2822"/>
        <item x="107"/>
        <item x="1532"/>
        <item x="2247"/>
        <item x="1369"/>
        <item x="290"/>
        <item x="3880"/>
        <item x="1236"/>
        <item x="2227"/>
        <item x="93"/>
        <item x="2521"/>
        <item x="3899"/>
        <item x="415"/>
        <item x="4049"/>
        <item x="1127"/>
        <item x="337"/>
        <item x="3261"/>
        <item x="1400"/>
        <item x="3867"/>
        <item x="352"/>
        <item x="744"/>
        <item x="3557"/>
        <item x="979"/>
        <item x="3303"/>
        <item x="52"/>
        <item x="642"/>
        <item x="2897"/>
        <item x="3056"/>
        <item x="1886"/>
        <item x="1227"/>
        <item x="770"/>
        <item x="725"/>
        <item x="922"/>
        <item x="3987"/>
        <item x="616"/>
        <item x="2528"/>
        <item x="1277"/>
        <item x="3842"/>
        <item x="2075"/>
        <item x="1322"/>
        <item x="1118"/>
        <item x="3194"/>
        <item x="3983"/>
        <item x="1992"/>
        <item x="255"/>
        <item x="135"/>
        <item x="3456"/>
        <item x="3423"/>
        <item x="946"/>
        <item x="243"/>
        <item x="1167"/>
        <item x="41"/>
        <item x="775"/>
        <item x="3199"/>
        <item x="3364"/>
        <item x="2980"/>
        <item x="3734"/>
        <item x="2558"/>
        <item x="4038"/>
        <item x="2912"/>
        <item x="2293"/>
        <item x="3290"/>
        <item x="3419"/>
        <item x="3599"/>
        <item x="1078"/>
        <item x="3053"/>
        <item x="3139"/>
        <item x="550"/>
        <item x="2205"/>
        <item x="381"/>
        <item x="722"/>
        <item x="2691"/>
        <item x="216"/>
        <item x="2237"/>
        <item x="2776"/>
        <item x="3262"/>
        <item x="3480"/>
        <item x="1292"/>
        <item x="1259"/>
        <item x="2631"/>
        <item x="2507"/>
        <item x="3259"/>
        <item x="1426"/>
        <item x="1478"/>
        <item x="3316"/>
        <item x="3137"/>
        <item x="3325"/>
        <item x="2959"/>
        <item x="456"/>
        <item x="2347"/>
        <item x="747"/>
        <item x="1817"/>
        <item x="713"/>
        <item x="2621"/>
        <item x="2702"/>
        <item x="3755"/>
        <item x="1954"/>
        <item x="1087"/>
        <item x="164"/>
        <item x="2925"/>
        <item x="2464"/>
        <item x="2476"/>
        <item x="51"/>
        <item x="1214"/>
        <item x="1680"/>
        <item x="3523"/>
        <item x="1624"/>
        <item x="601"/>
        <item x="1276"/>
        <item x="1979"/>
        <item x="1885"/>
        <item x="797"/>
        <item x="4014"/>
        <item x="2235"/>
        <item x="1679"/>
        <item x="3280"/>
        <item x="2041"/>
        <item x="2"/>
        <item x="1745"/>
        <item x="1332"/>
        <item x="936"/>
        <item x="1229"/>
        <item x="3524"/>
        <item x="1860"/>
        <item x="1022"/>
        <item x="1593"/>
        <item x="1776"/>
        <item x="3117"/>
        <item x="4018"/>
        <item x="1512"/>
        <item x="379"/>
        <item x="4050"/>
        <item x="2143"/>
        <item x="3417"/>
        <item x="3234"/>
        <item x="1072"/>
        <item x="721"/>
        <item x="1730"/>
        <item x="759"/>
        <item x="1098"/>
        <item x="3921"/>
        <item x="2176"/>
        <item x="1162"/>
        <item x="1447"/>
        <item x="1390"/>
        <item x="1171"/>
        <item x="1562"/>
        <item x="520"/>
        <item x="1802"/>
        <item x="893"/>
        <item x="166"/>
        <item x="3621"/>
        <item x="1973"/>
        <item x="2839"/>
        <item x="3019"/>
        <item x="2843"/>
        <item x="530"/>
        <item x="3858"/>
        <item x="2715"/>
        <item x="1890"/>
        <item x="302"/>
        <item x="3513"/>
        <item x="3809"/>
        <item x="930"/>
        <item x="2545"/>
        <item x="493"/>
        <item x="587"/>
        <item x="3371"/>
        <item x="1206"/>
        <item x="1226"/>
        <item x="206"/>
        <item x="704"/>
        <item x="2480"/>
        <item x="2260"/>
        <item x="963"/>
        <item x="1060"/>
        <item x="888"/>
        <item x="3640"/>
        <item x="2407"/>
        <item x="3085"/>
        <item x="1327"/>
        <item x="3111"/>
        <item x="158"/>
        <item x="2937"/>
        <item x="3505"/>
        <item x="2383"/>
        <item x="339"/>
        <item x="9"/>
        <item x="785"/>
        <item x="274"/>
        <item x="434"/>
        <item x="3031"/>
        <item x="481"/>
        <item x="208"/>
        <item x="3038"/>
        <item x="3724"/>
        <item x="3817"/>
        <item x="2737"/>
        <item x="3988"/>
        <item x="406"/>
        <item x="635"/>
        <item x="3901"/>
        <item x="152"/>
        <item x="2594"/>
        <item x="46"/>
        <item x="418"/>
        <item x="624"/>
        <item x="2775"/>
        <item x="2085"/>
        <item x="1474"/>
        <item x="2241"/>
        <item x="1295"/>
        <item x="246"/>
        <item x="3561"/>
        <item x="1200"/>
        <item x="968"/>
        <item x="1788"/>
        <item x="3136"/>
        <item x="3673"/>
        <item x="1396"/>
        <item x="2637"/>
        <item x="1909"/>
        <item x="347"/>
        <item x="1237"/>
        <item x="1517"/>
        <item x="1077"/>
        <item x="2400"/>
        <item x="1475"/>
        <item x="2573"/>
        <item x="3017"/>
        <item x="815"/>
        <item x="1934"/>
        <item x="2334"/>
        <item x="3525"/>
        <item x="1948"/>
        <item x="1561"/>
        <item x="1006"/>
        <item x="781"/>
        <item x="542"/>
        <item x="3497"/>
        <item x="1465"/>
        <item x="1673"/>
        <item x="1872"/>
        <item x="557"/>
        <item x="961"/>
        <item x="2966"/>
        <item x="4057"/>
        <item x="310"/>
        <item x="73"/>
        <item x="3043"/>
        <item x="225"/>
        <item x="1967"/>
        <item x="72"/>
        <item x="3496"/>
        <item x="2739"/>
        <item x="710"/>
        <item x="1531"/>
        <item x="1723"/>
        <item x="3854"/>
        <item x="3604"/>
        <item x="2182"/>
        <item x="631"/>
        <item x="1691"/>
        <item x="845"/>
        <item x="686"/>
        <item x="160"/>
        <item x="3331"/>
        <item x="2028"/>
        <item x="731"/>
        <item x="3246"/>
        <item x="2863"/>
        <item x="1482"/>
        <item x="1174"/>
        <item x="3812"/>
        <item x="3165"/>
        <item x="3661"/>
        <item x="3447"/>
        <item x="345"/>
        <item x="3894"/>
        <item x="3896"/>
        <item x="1115"/>
        <item x="3238"/>
        <item x="858"/>
        <item x="4045"/>
        <item x="59"/>
        <item x="1340"/>
        <item x="471"/>
        <item x="282"/>
        <item x="113"/>
        <item x="802"/>
        <item x="2802"/>
        <item x="2208"/>
        <item x="2187"/>
        <item x="2045"/>
        <item x="3663"/>
        <item x="2313"/>
        <item x="1037"/>
        <item x="1800"/>
        <item x="2467"/>
        <item x="3638"/>
        <item x="2365"/>
        <item x="1506"/>
        <item x="1094"/>
        <item x="3314"/>
        <item x="3430"/>
        <item x="2905"/>
        <item x="1528"/>
        <item x="2356"/>
        <item x="2708"/>
        <item x="2833"/>
        <item x="2733"/>
        <item x="2149"/>
        <item x="1455"/>
        <item x="1938"/>
        <item x="26"/>
        <item x="3845"/>
        <item x="780"/>
        <item x="3726"/>
        <item x="675"/>
        <item x="3286"/>
        <item x="1876"/>
        <item x="2958"/>
        <item x="53"/>
        <item x="3816"/>
        <item x="838"/>
        <item x="2456"/>
        <item x="230"/>
        <item x="288"/>
        <item x="1464"/>
        <item x="214"/>
        <item x="501"/>
        <item x="2765"/>
        <item x="2147"/>
        <item x="970"/>
        <item x="3509"/>
        <item x="2826"/>
        <item x="1931"/>
        <item x="1123"/>
        <item x="1711"/>
        <item x="3556"/>
        <item x="2072"/>
        <item x="994"/>
        <item x="3277"/>
        <item x="495"/>
        <item x="1366"/>
        <item x="1996"/>
        <item x="3002"/>
        <item x="1225"/>
        <item x="717"/>
        <item x="3452"/>
        <item x="3400"/>
        <item x="2413"/>
        <item x="2071"/>
        <item x="2576"/>
        <item x="996"/>
        <item x="184"/>
        <item x="954"/>
        <item x="975"/>
        <item x="1845"/>
        <item x="1516"/>
        <item x="314"/>
        <item x="536"/>
        <item x="273"/>
        <item x="2954"/>
        <item x="3567"/>
        <item x="3747"/>
        <item x="2896"/>
        <item x="1678"/>
        <item x="3796"/>
        <item x="2676"/>
        <item x="691"/>
        <item x="3433"/>
        <item x="3737"/>
        <item x="891"/>
        <item x="1811"/>
        <item x="3357"/>
        <item x="3827"/>
        <item x="2730"/>
        <item x="2290"/>
        <item x="1891"/>
        <item x="2743"/>
        <item x="1953"/>
        <item x="89"/>
        <item x="3769"/>
        <item x="800"/>
        <item x="562"/>
        <item x="2979"/>
        <item x="1975"/>
        <item x="2138"/>
        <item x="309"/>
        <item x="3751"/>
        <item x="2656"/>
        <item x="3651"/>
        <item x="1004"/>
        <item x="3265"/>
        <item x="1666"/>
        <item x="2878"/>
        <item x="1278"/>
        <item x="2368"/>
        <item x="1363"/>
        <item x="673"/>
        <item x="161"/>
        <item x="436"/>
        <item x="2454"/>
        <item x="1815"/>
        <item x="1775"/>
        <item x="703"/>
        <item x="1379"/>
        <item x="2477"/>
        <item x="4048"/>
        <item x="1383"/>
        <item x="3522"/>
        <item x="1321"/>
        <item x="3823"/>
        <item x="2971"/>
        <item x="2506"/>
        <item x="3782"/>
        <item x="3438"/>
        <item x="2303"/>
        <item x="2168"/>
        <item x="850"/>
        <item x="3229"/>
        <item x="285"/>
        <item x="2909"/>
        <item x="3530"/>
        <item x="4015"/>
        <item x="3195"/>
        <item x="2777"/>
        <item x="2851"/>
        <item x="2355"/>
        <item x="32"/>
        <item x="3678"/>
        <item x="1681"/>
        <item x="628"/>
        <item x="297"/>
        <item x="1097"/>
        <item x="3298"/>
        <item x="735"/>
        <item x="1452"/>
        <item x="3126"/>
        <item x="1714"/>
        <item x="3299"/>
        <item x="2000"/>
        <item x="2423"/>
        <item x="1827"/>
        <item x="3773"/>
        <item x="823"/>
        <item x="3808"/>
        <item x="2514"/>
        <item x="2473"/>
        <item x="3174"/>
        <item x="3886"/>
        <item x="2020"/>
        <item x="3285"/>
        <item x="764"/>
        <item x="3933"/>
        <item x="422"/>
        <item x="2753"/>
        <item x="2786"/>
        <item x="3435"/>
        <item x="3615"/>
        <item x="3141"/>
        <item x="3829"/>
        <item x="2817"/>
        <item x="2880"/>
        <item x="320"/>
        <item x="2852"/>
        <item x="1166"/>
        <item x="2258"/>
        <item x="1029"/>
        <item x="3110"/>
        <item x="3293"/>
        <item x="2760"/>
        <item x="1287"/>
        <item x="2726"/>
        <item x="3582"/>
        <item x="1365"/>
        <item x="2620"/>
        <item x="2745"/>
        <item x="1565"/>
        <item x="3321"/>
        <item x="2408"/>
        <item x="2572"/>
        <item x="2906"/>
        <item x="3750"/>
        <item x="2599"/>
        <item x="2622"/>
        <item x="1708"/>
        <item x="2577"/>
        <item x="392"/>
        <item x="2978"/>
        <item x="146"/>
        <item x="988"/>
        <item x="857"/>
        <item x="952"/>
        <item x="3476"/>
        <item x="951"/>
        <item x="1121"/>
        <item x="2133"/>
        <item x="2774"/>
        <item x="2763"/>
        <item x="1108"/>
        <item x="2565"/>
        <item x="3421"/>
        <item x="4067"/>
        <item x="3985"/>
        <item x="1903"/>
        <item x="1361"/>
        <item x="1988"/>
        <item x="2627"/>
        <item x="2513"/>
        <item x="341"/>
        <item x="1353"/>
        <item x="3310"/>
        <item x="2781"/>
        <item x="2596"/>
        <item x="1969"/>
        <item x="2527"/>
        <item x="2650"/>
        <item x="1989"/>
        <item x="21"/>
        <item x="3759"/>
        <item x="2142"/>
        <item x="548"/>
        <item x="3358"/>
        <item x="1866"/>
        <item x="1104"/>
        <item x="36"/>
        <item x="1929"/>
        <item x="3350"/>
        <item x="2471"/>
        <item x="4007"/>
        <item x="3813"/>
        <item x="1318"/>
        <item x="656"/>
        <item x="3855"/>
        <item x="2782"/>
        <item x="2051"/>
        <item x="1510"/>
        <item x="2010"/>
        <item x="615"/>
        <item x="4009"/>
        <item x="611"/>
        <item x="81"/>
        <item x="2024"/>
        <item x="1527"/>
        <item x="836"/>
        <item x="4008"/>
        <item x="424"/>
        <item x="920"/>
        <item x="2068"/>
        <item x="1943"/>
        <item x="2069"/>
        <item x="3224"/>
        <item x="1399"/>
        <item x="2469"/>
        <item x="661"/>
        <item x="3443"/>
        <item x="308"/>
        <item x="1405"/>
        <item x="1002"/>
        <item x="2807"/>
        <item x="1009"/>
        <item x="2605"/>
        <item x="48"/>
        <item x="1632"/>
        <item x="2449"/>
        <item x="4051"/>
        <item x="538"/>
        <item x="1368"/>
        <item x="2677"/>
        <item x="3349"/>
        <item x="2438"/>
        <item x="2967"/>
        <item x="822"/>
        <item x="370"/>
        <item x="3377"/>
        <item x="2618"/>
        <item x="237"/>
        <item x="3670"/>
        <item x="4054"/>
        <item x="3571"/>
        <item x="890"/>
        <item x="371"/>
        <item x="3550"/>
        <item x="1970"/>
        <item x="3591"/>
        <item x="346"/>
        <item x="2846"/>
        <item x="3372"/>
        <item x="2336"/>
        <item x="1188"/>
        <item x="1507"/>
        <item x="723"/>
        <item x="840"/>
        <item x="914"/>
        <item x="1944"/>
        <item x="2097"/>
        <item x="726"/>
        <item x="3697"/>
        <item x="3660"/>
        <item x="1690"/>
        <item x="3028"/>
        <item x="1477"/>
        <item x="3057"/>
        <item x="7"/>
        <item x="312"/>
        <item x="3344"/>
        <item x="2840"/>
        <item x="3444"/>
        <item x="2372"/>
        <item x="760"/>
        <item x="2703"/>
        <item x="678"/>
        <item x="1387"/>
        <item x="3386"/>
        <item x="1801"/>
        <item x="149"/>
        <item x="2837"/>
        <item x="1416"/>
        <item x="1786"/>
        <item x="2511"/>
        <item x="1491"/>
        <item x="2062"/>
        <item x="1945"/>
        <item x="1774"/>
        <item x="2692"/>
        <item x="278"/>
        <item x="2050"/>
        <item x="458"/>
        <item x="1919"/>
        <item x="907"/>
        <item x="2086"/>
        <item x="3797"/>
        <item x="2520"/>
        <item x="638"/>
        <item x="784"/>
        <item x="3614"/>
        <item x="181"/>
        <item x="1864"/>
        <item x="96"/>
        <item x="1103"/>
        <item x="2403"/>
        <item x="957"/>
        <item x="3212"/>
        <item x="830"/>
        <item x="3404"/>
        <item x="3369"/>
        <item x="3577"/>
        <item x="3721"/>
        <item x="3216"/>
        <item x="426"/>
        <item x="1696"/>
        <item x="720"/>
        <item x="1768"/>
        <item x="1526"/>
        <item x="3462"/>
        <item x="1587"/>
        <item x="2245"/>
        <item x="2933"/>
        <item x="185"/>
        <item x="2844"/>
        <item x="2178"/>
        <item x="1590"/>
        <item x="4024"/>
        <item x="645"/>
        <item x="1382"/>
        <item x="1443"/>
        <item x="1895"/>
        <item x="1725"/>
        <item x="3493"/>
        <item x="866"/>
        <item x="2421"/>
        <item x="34"/>
        <item x="526"/>
        <item x="3384"/>
        <item x="1354"/>
        <item x="1830"/>
        <item x="3876"/>
        <item x="3562"/>
        <item x="2612"/>
        <item x="1983"/>
        <item x="2564"/>
        <item x="3077"/>
        <item x="412"/>
        <item x="1751"/>
        <item x="2628"/>
        <item x="457"/>
        <item x="3318"/>
        <item x="1566"/>
        <item x="745"/>
        <item x="2445"/>
        <item x="3410"/>
        <item x="3512"/>
        <item x="2829"/>
        <item x="3327"/>
        <item x="3771"/>
        <item x="3090"/>
        <item x="2443"/>
        <item x="257"/>
        <item x="2847"/>
        <item x="460"/>
        <item x="774"/>
        <item x="1066"/>
        <item x="390"/>
        <item x="1642"/>
        <item x="2159"/>
        <item x="90"/>
        <item x="3943"/>
        <item x="2047"/>
        <item x="2778"/>
        <item x="4002"/>
        <item x="234"/>
        <item x="944"/>
        <item x="3162"/>
        <item x="1391"/>
        <item x="3348"/>
        <item x="2525"/>
        <item x="3898"/>
        <item x="3013"/>
        <item x="1703"/>
        <item x="2865"/>
        <item x="3426"/>
        <item x="2892"/>
        <item x="2560"/>
        <item x="849"/>
        <item x="3106"/>
        <item x="270"/>
        <item x="3696"/>
        <item x="1882"/>
        <item x="3492"/>
        <item x="2031"/>
        <item x="588"/>
        <item x="1248"/>
        <item x="2095"/>
        <item x="1892"/>
        <item x="2259"/>
        <item x="419"/>
        <item x="2106"/>
        <item x="1084"/>
        <item x="2944"/>
        <item x="3351"/>
        <item x="1586"/>
        <item x="1972"/>
        <item x="3996"/>
        <item x="3138"/>
        <item x="3464"/>
        <item x="1662"/>
        <item x="1638"/>
        <item x="3078"/>
        <item x="3429"/>
        <item x="3463"/>
        <item x="1625"/>
        <item x="1780"/>
        <item x="2653"/>
        <item x="409"/>
        <item x="2310"/>
        <item x="3518"/>
        <item x="2790"/>
        <item x="2759"/>
        <item x="2559"/>
        <item x="2593"/>
        <item x="2609"/>
        <item x="2251"/>
        <item x="1388"/>
        <item x="3178"/>
        <item x="2465"/>
        <item x="1441"/>
        <item x="737"/>
        <item x="604"/>
        <item x="2439"/>
        <item x="267"/>
        <item x="2581"/>
        <item x="2084"/>
        <item x="3781"/>
        <item x="3209"/>
        <item x="241"/>
        <item x="2015"/>
        <item x="1384"/>
        <item x="2055"/>
        <item x="2842"/>
        <item x="3203"/>
        <item x="1148"/>
        <item x="810"/>
        <item x="499"/>
        <item x="1096"/>
        <item x="338"/>
        <item x="1481"/>
        <item x="1976"/>
        <item x="47"/>
        <item x="483"/>
        <item x="303"/>
        <item x="1560"/>
        <item x="2280"/>
        <item x="2331"/>
        <item x="3266"/>
        <item x="2008"/>
        <item x="803"/>
        <item x="1832"/>
        <item x="1813"/>
        <item x="1421"/>
        <item x="934"/>
        <item x="1419"/>
        <item x="1071"/>
        <item x="2396"/>
        <item x="1974"/>
        <item x="31"/>
        <item x="2254"/>
        <item x="464"/>
        <item x="2761"/>
        <item x="474"/>
        <item x="4021"/>
        <item x="607"/>
        <item x="2261"/>
        <item x="2932"/>
        <item x="991"/>
        <item x="1623"/>
        <item x="1853"/>
        <item x="1249"/>
        <item x="901"/>
        <item x="525"/>
        <item x="478"/>
        <item x="1043"/>
        <item x="1961"/>
        <item x="2406"/>
        <item x="172"/>
        <item x="593"/>
        <item x="2606"/>
        <item x="959"/>
        <item x="2634"/>
        <item x="647"/>
        <item x="271"/>
        <item x="3306"/>
        <item x="1946"/>
        <item x="3210"/>
        <item x="3374"/>
        <item x="3705"/>
        <item x="3758"/>
        <item x="3387"/>
        <item x="1956"/>
        <item x="3281"/>
        <item x="2746"/>
        <item x="1479"/>
        <item x="3086"/>
        <item x="1932"/>
        <item x="427"/>
        <item x="168"/>
        <item x="2455"/>
        <item x="1816"/>
        <item x="1984"/>
        <item x="220"/>
        <item x="896"/>
        <item x="1611"/>
        <item x="3588"/>
        <item x="3960"/>
        <item x="3825"/>
        <item x="2848"/>
        <item x="472"/>
        <item x="3045"/>
        <item x="2332"/>
        <item x="3245"/>
        <item x="236"/>
        <item x="2836"/>
        <item x="2547"/>
        <item x="3032"/>
        <item x="3459"/>
        <item x="2416"/>
        <item x="598"/>
        <item x="2917"/>
        <item x="2701"/>
        <item x="3770"/>
        <item x="2639"/>
        <item x="2323"/>
        <item x="1279"/>
        <item x="3367"/>
        <item x="659"/>
        <item x="1298"/>
        <item x="1782"/>
        <item x="3955"/>
        <item x="95"/>
        <item x="2740"/>
        <item x="905"/>
        <item x="3822"/>
        <item x="942"/>
        <item x="3112"/>
        <item x="3653"/>
        <item x="3061"/>
        <item x="1899"/>
        <item x="618"/>
        <item x="3196"/>
        <item x="3913"/>
        <item x="1622"/>
        <item x="2486"/>
        <item x="1760"/>
        <item x="1439"/>
        <item x="636"/>
        <item x="2166"/>
        <item x="1349"/>
        <item x="193"/>
        <item x="2922"/>
        <item x="2283"/>
        <item x="403"/>
        <item x="3192"/>
        <item x="2722"/>
        <item x="3774"/>
        <item x="4053"/>
        <item x="3311"/>
        <item x="3710"/>
        <item x="1808"/>
        <item x="1316"/>
        <item x="97"/>
        <item x="1014"/>
        <item x="585"/>
        <item x="3063"/>
        <item x="3515"/>
        <item x="2823"/>
        <item x="1296"/>
        <item x="2706"/>
        <item x="469"/>
        <item x="1082"/>
        <item x="3188"/>
        <item x="1378"/>
        <item x="892"/>
        <item x="651"/>
        <item x="3889"/>
        <item x="1133"/>
        <item x="1914"/>
        <item x="3248"/>
        <item x="1538"/>
        <item x="139"/>
        <item x="119"/>
        <item x="67"/>
        <item x="92"/>
        <item x="2538"/>
        <item x="1831"/>
        <item x="49"/>
        <item x="1140"/>
        <item x="1179"/>
        <item x="1667"/>
        <item x="1616"/>
        <item x="2891"/>
        <item x="3834"/>
        <item x="29"/>
        <item x="2908"/>
        <item x="402"/>
        <item x="3109"/>
        <item x="2366"/>
        <item x="2346"/>
        <item x="3681"/>
        <item x="3124"/>
        <item x="3402"/>
        <item x="1224"/>
        <item x="3361"/>
        <item x="1578"/>
        <item x="3608"/>
        <item x="1139"/>
        <item x="3147"/>
        <item x="2938"/>
        <item x="3736"/>
        <item x="3018"/>
        <item x="512"/>
        <item x="1408"/>
        <item x="3096"/>
        <item x="3478"/>
        <item x="61"/>
        <item x="1453"/>
        <item x="3254"/>
        <item x="2324"/>
        <item x="2557"/>
        <item x="3688"/>
        <item x="1525"/>
        <item x="207"/>
        <item x="395"/>
        <item x="1508"/>
        <item x="746"/>
        <item x="2162"/>
        <item x="3543"/>
        <item x="3564"/>
        <item x="2389"/>
        <item x="1546"/>
        <item x="1542"/>
        <item x="1557"/>
        <item x="1282"/>
        <item x="2417"/>
        <item x="186"/>
        <item x="3446"/>
        <item x="3486"/>
        <item x="1742"/>
        <item x="1601"/>
        <item x="202"/>
        <item x="2091"/>
        <item x="205"/>
        <item x="1406"/>
        <item x="692"/>
        <item x="3359"/>
        <item x="2394"/>
        <item x="3589"/>
        <item x="3572"/>
        <item x="494"/>
        <item x="926"/>
        <item x="1798"/>
        <item x="3442"/>
        <item x="727"/>
        <item x="1552"/>
        <item x="1423"/>
        <item x="2292"/>
        <item x="3764"/>
        <item x="76"/>
        <item x="122"/>
        <item x="2316"/>
        <item x="2879"/>
        <item x="1034"/>
        <item x="2339"/>
        <item x="1147"/>
        <item x="898"/>
        <item x="123"/>
        <item x="3474"/>
        <item x="2128"/>
        <item x="2895"/>
        <item x="801"/>
        <item x="3649"/>
        <item x="2491"/>
        <item x="1033"/>
        <item x="4022"/>
        <item x="4070"/>
        <item x="3540"/>
        <item x="3722"/>
        <item x="3687"/>
        <item x="3441"/>
        <item x="1348"/>
        <item x="1129"/>
        <item x="1288"/>
        <item x="488"/>
        <item x="3292"/>
        <item x="3989"/>
        <item x="1111"/>
        <item x="2646"/>
        <item x="707"/>
        <item x="1968"/>
        <item x="479"/>
        <item x="1906"/>
        <item x="1672"/>
        <item x="754"/>
        <item x="2063"/>
        <item x="3182"/>
        <item x="50"/>
        <item x="2717"/>
        <item x="3080"/>
        <item x="2503"/>
        <item x="3622"/>
        <item x="1050"/>
        <item x="3752"/>
        <item x="350"/>
        <item x="1791"/>
        <item x="2785"/>
        <item x="3360"/>
        <item x="325"/>
        <item x="2769"/>
        <item x="599"/>
        <item x="1310"/>
        <item x="2244"/>
        <item x="2496"/>
        <item x="967"/>
        <item x="463"/>
        <item x="2419"/>
        <item x="3909"/>
        <item x="2598"/>
        <item x="766"/>
        <item x="2191"/>
        <item x="3945"/>
        <item x="2771"/>
        <item x="1640"/>
        <item x="2289"/>
        <item x="2861"/>
        <item x="2670"/>
        <item x="913"/>
        <item x="30"/>
        <item x="902"/>
        <item x="3623"/>
        <item x="872"/>
        <item x="3190"/>
        <item x="3272"/>
        <item x="962"/>
        <item x="3993"/>
        <item x="145"/>
        <item x="1597"/>
        <item x="4061"/>
        <item x="1810"/>
        <item x="1062"/>
        <item x="2690"/>
        <item x="2311"/>
        <item x="1019"/>
        <item x="3197"/>
        <item x="625"/>
        <item x="2357"/>
        <item x="612"/>
        <item x="3684"/>
        <item x="3778"/>
        <item x="2674"/>
        <item x="2812"/>
        <item x="2066"/>
        <item x="1514"/>
        <item x="2914"/>
        <item x="262"/>
        <item x="1509"/>
        <item x="3219"/>
        <item x="3302"/>
        <item x="3379"/>
        <item x="3065"/>
        <item x="2712"/>
        <item x="1373"/>
        <item x="3042"/>
        <item x="2435"/>
        <item x="2948"/>
        <item x="1643"/>
        <item x="3207"/>
        <item x="213"/>
        <item x="3728"/>
        <item x="1385"/>
        <item x="1044"/>
        <item x="40"/>
        <item x="1796"/>
        <item x="2977"/>
        <item x="1556"/>
        <item x="3980"/>
        <item x="3315"/>
        <item x="1908"/>
        <item x="10"/>
        <item x="468"/>
        <item x="1653"/>
        <item x="1402"/>
        <item x="3677"/>
        <item x="2500"/>
        <item x="3039"/>
        <item x="1789"/>
        <item x="2744"/>
        <item x="3242"/>
        <item x="1119"/>
        <item x="2597"/>
        <item x="2693"/>
        <item x="2447"/>
        <item x="3517"/>
        <item x="1897"/>
        <item x="1418"/>
        <item x="2595"/>
        <item x="327"/>
        <item x="444"/>
        <item x="993"/>
        <item x="1870"/>
        <item x="3181"/>
        <item x="1576"/>
        <item x="3070"/>
        <item x="3729"/>
        <item x="1362"/>
        <item x="1073"/>
        <item x="2376"/>
        <item x="13"/>
        <item x="1677"/>
        <item x="4000"/>
        <item x="3267"/>
        <item x="91"/>
        <item x="1284"/>
        <item x="2735"/>
        <item x="1347"/>
        <item x="1329"/>
        <item x="2725"/>
        <item x="3044"/>
        <item x="313"/>
        <item x="875"/>
        <item x="948"/>
        <item x="3706"/>
        <item x="20"/>
        <item x="3312"/>
        <item x="4055"/>
        <item x="956"/>
        <item x="4046"/>
        <item x="2113"/>
        <item x="3341"/>
        <item x="2794"/>
        <item x="3669"/>
        <item x="2956"/>
        <item x="3089"/>
        <item x="1737"/>
        <item x="2079"/>
        <item x="1468"/>
        <item x="2190"/>
        <item x="3785"/>
        <item x="2429"/>
        <item x="2430"/>
        <item x="218"/>
        <item x="3100"/>
        <item x="978"/>
        <item x="1"/>
        <item x="1957"/>
        <item x="4029"/>
        <item x="279"/>
        <item x="109"/>
        <item x="2242"/>
        <item x="1120"/>
        <item x="3439"/>
        <item x="2533"/>
        <item x="111"/>
        <item x="3791"/>
        <item x="2348"/>
        <item x="3580"/>
        <item x="1205"/>
        <item x="2684"/>
        <item x="3959"/>
        <item x="2397"/>
        <item x="2501"/>
        <item x="1893"/>
        <item x="1201"/>
        <item x="2466"/>
        <item x="1262"/>
        <item x="2990"/>
        <item x="3339"/>
        <item x="1011"/>
        <item x="4036"/>
        <item x="2275"/>
        <item x="1877"/>
        <item x="3269"/>
        <item x="778"/>
        <item x="2934"/>
        <item x="1986"/>
        <item x="2570"/>
        <item x="966"/>
        <item x="1674"/>
        <item x="2789"/>
        <item x="3675"/>
        <item x="3304"/>
        <item x="3320"/>
        <item x="3027"/>
        <item x="1604"/>
        <item x="2167"/>
        <item x="3250"/>
        <item x="3148"/>
        <item x="1661"/>
        <item x="3179"/>
        <item x="1264"/>
        <item x="895"/>
        <item x="2862"/>
        <item x="3232"/>
        <item x="1719"/>
        <item x="2871"/>
        <item x="307"/>
        <item x="519"/>
        <item x="3672"/>
        <item x="148"/>
        <item x="3296"/>
        <item x="2942"/>
        <item x="2053"/>
        <item x="2530"/>
        <item x="3130"/>
        <item x="4063"/>
        <item x="1492"/>
        <item x="3258"/>
        <item x="772"/>
        <item x="2589"/>
        <item x="3639"/>
        <item x="2590"/>
        <item x="2686"/>
        <item x="1857"/>
        <item x="1173"/>
        <item x="1046"/>
        <item x="1862"/>
        <item x="3313"/>
        <item x="3784"/>
        <item x="1042"/>
        <item x="4026"/>
        <item x="1364"/>
        <item x="2586"/>
        <item x="141"/>
        <item x="3725"/>
        <item x="1290"/>
        <item x="1100"/>
        <item x="2916"/>
        <item x="2561"/>
        <item x="776"/>
        <item x="3756"/>
        <item x="1850"/>
        <item x="2436"/>
        <item x="1469"/>
        <item x="1335"/>
        <item x="1122"/>
        <item x="174"/>
        <item x="3636"/>
        <item x="1233"/>
        <item x="3634"/>
        <item x="332"/>
        <item x="2266"/>
        <item x="1511"/>
        <item x="3831"/>
        <item x="655"/>
        <item x="3807"/>
        <item x="1089"/>
        <item x="1551"/>
        <item x="633"/>
        <item x="3924"/>
        <item x="863"/>
        <item x="3305"/>
        <item x="4041"/>
        <item x="3944"/>
        <item x="1702"/>
        <item x="215"/>
        <item x="1433"/>
        <item x="1169"/>
        <item x="1920"/>
        <item x="2269"/>
        <item x="1738"/>
        <item x="3633"/>
        <item x="3647"/>
        <item x="2109"/>
        <item x="1246"/>
        <item x="1621"/>
        <item x="1501"/>
        <item x="646"/>
        <item x="3230"/>
        <item x="3079"/>
        <item x="2603"/>
        <item x="1328"/>
        <item x="1137"/>
        <item x="728"/>
        <item x="2630"/>
        <item x="3803"/>
        <item x="924"/>
        <item x="3322"/>
        <item x="2452"/>
        <item x="1069"/>
        <item x="1040"/>
        <item x="144"/>
        <item x="2629"/>
        <item x="1710"/>
        <item x="3204"/>
        <item x="265"/>
        <item x="1646"/>
        <item x="3936"/>
        <item x="1413"/>
        <item x="1927"/>
        <item x="887"/>
        <item x="2756"/>
        <item x="256"/>
        <item x="569"/>
        <item x="1377"/>
        <item x="1837"/>
        <item x="763"/>
        <item x="348"/>
        <item x="3494"/>
        <item x="909"/>
        <item x="820"/>
        <item x="1199"/>
        <item x="2913"/>
        <item x="1270"/>
        <item x="1771"/>
        <item x="3767"/>
        <item x="1598"/>
        <item x="749"/>
        <item x="2188"/>
        <item x="3635"/>
        <item x="2248"/>
        <item x="1694"/>
        <item x="2103"/>
        <item x="3091"/>
        <item x="3"/>
        <item x="1334"/>
        <item x="1355"/>
        <item x="3133"/>
        <item x="602"/>
        <item x="3380"/>
        <item x="391"/>
        <item x="1499"/>
        <item x="614"/>
        <item x="3251"/>
        <item x="3559"/>
        <item x="2215"/>
        <item x="2535"/>
        <item x="2277"/>
        <item x="167"/>
        <item x="300"/>
        <item x="4003"/>
        <item x="3082"/>
        <item x="1325"/>
        <item x="3814"/>
        <item x="1495"/>
        <item x="1407"/>
        <item x="1713"/>
        <item x="470"/>
        <item x="2893"/>
        <item x="949"/>
        <item x="3393"/>
        <item x="2872"/>
        <item x="39"/>
        <item x="2478"/>
        <item x="2624"/>
        <item x="1999"/>
        <item x="3227"/>
        <item x="3191"/>
        <item x="2643"/>
        <item x="816"/>
        <item x="3526"/>
        <item x="1359"/>
        <item x="2195"/>
        <item x="3317"/>
        <item x="881"/>
        <item x="2263"/>
        <item x="439"/>
        <item x="3718"/>
        <item x="2718"/>
        <item x="2531"/>
        <item x="292"/>
        <item x="2203"/>
        <item x="1213"/>
        <item x="514"/>
        <item x="3679"/>
        <item x="833"/>
        <item x="1304"/>
        <item x="837"/>
        <item x="27"/>
        <item x="2845"/>
        <item x="1615"/>
        <item x="1273"/>
        <item x="3060"/>
        <item x="115"/>
        <item x="2230"/>
        <item x="3184"/>
        <item x="2810"/>
        <item x="935"/>
        <item x="2665"/>
        <item x="1522"/>
        <item x="2964"/>
        <item x="138"/>
        <item x="3030"/>
        <item x="2824"/>
        <item x="232"/>
        <item x="667"/>
        <item x="3392"/>
        <item x="1879"/>
        <item x="2148"/>
        <item x="1189"/>
        <item x="3790"/>
        <item x="3226"/>
        <item x="2592"/>
        <item x="2108"/>
        <item x="3092"/>
        <item x="3390"/>
        <item x="476"/>
        <item x="2281"/>
        <item x="583"/>
        <item x="2157"/>
        <item x="248"/>
        <item x="3161"/>
        <item x="3330"/>
        <item x="2393"/>
        <item x="18"/>
        <item x="513"/>
        <item x="694"/>
        <item x="1523"/>
        <item x="2210"/>
        <item x="1198"/>
        <item x="281"/>
        <item x="84"/>
        <item x="2379"/>
        <item x="3050"/>
        <item x="3166"/>
        <item x="3015"/>
        <item x="1685"/>
        <item x="1484"/>
        <item x="3514"/>
        <item x="484"/>
        <item x="2758"/>
        <item x="2111"/>
        <item x="2386"/>
        <item x="2859"/>
        <item x="2425"/>
        <item x="198"/>
        <item x="1193"/>
        <item x="2231"/>
        <item x="2426"/>
        <item x="566"/>
        <item x="1589"/>
        <item x="3122"/>
        <item x="295"/>
        <item x="2164"/>
        <item x="3866"/>
        <item x="2950"/>
        <item x="2222"/>
        <item x="3113"/>
        <item x="2600"/>
        <item x="928"/>
        <item x="3134"/>
        <item x="3115"/>
        <item x="289"/>
        <item x="411"/>
        <item x="110"/>
        <item x="261"/>
        <item x="3301"/>
        <item x="1183"/>
        <item x="3011"/>
        <item x="388"/>
        <item x="1687"/>
        <item x="2578"/>
        <item x="2096"/>
        <item x="2116"/>
        <item x="2463"/>
        <item x="1937"/>
        <item x="2170"/>
        <item x="937"/>
        <item x="4044"/>
        <item x="1721"/>
        <item x="2512"/>
        <item x="3202"/>
        <item x="652"/>
        <item x="4040"/>
        <item x="862"/>
        <item x="2766"/>
        <item x="2885"/>
        <item x="1683"/>
        <item x="1429"/>
        <item x="1529"/>
        <item x="592"/>
        <item x="3040"/>
        <item x="2309"/>
        <item x="742"/>
        <item x="1669"/>
        <item x="3144"/>
        <item x="693"/>
        <item x="1664"/>
        <item x="2446"/>
        <item x="1936"/>
        <item x="876"/>
        <item x="1851"/>
        <item x="191"/>
        <item x="2834"/>
        <item x="1254"/>
        <item x="2035"/>
        <item x="3074"/>
        <item x="3395"/>
        <item x="576"/>
        <item x="537"/>
        <item x="1942"/>
        <item x="3659"/>
        <item x="2202"/>
        <item x="2271"/>
        <item x="2661"/>
        <item x="2969"/>
        <item x="75"/>
        <item x="553"/>
        <item x="3119"/>
        <item x="2920"/>
        <item x="3874"/>
        <item x="405"/>
        <item x="812"/>
        <item x="3532"/>
        <item x="1572"/>
        <item x="2391"/>
        <item x="507"/>
        <item x="3625"/>
        <item x="504"/>
        <item x="1091"/>
        <item x="695"/>
        <item x="3584"/>
        <item x="1609"/>
        <item x="1581"/>
        <item x="1652"/>
        <item x="1191"/>
        <item x="1706"/>
        <item x="2460"/>
        <item x="1497"/>
        <item x="1018"/>
        <item x="3228"/>
        <item x="3650"/>
        <item x="3978"/>
        <item x="204"/>
        <item x="3198"/>
        <item x="3953"/>
        <item x="1720"/>
        <item x="3528"/>
        <item x="3600"/>
        <item x="86"/>
        <item x="1764"/>
        <item x="231"/>
        <item x="1397"/>
        <item x="3288"/>
        <item x="3072"/>
        <item x="3544"/>
        <item x="515"/>
        <item x="4039"/>
        <item x="3692"/>
        <item x="3972"/>
        <item x="3776"/>
        <item x="1577"/>
        <item x="2801"/>
        <item x="3163"/>
        <item x="69"/>
        <item x="1110"/>
        <item x="3490"/>
        <item x="3727"/>
        <item x="1057"/>
        <item x="1471"/>
        <item x="3213"/>
        <item x="1619"/>
        <item x="3601"/>
        <item x="1231"/>
        <item x="1869"/>
        <item x="71"/>
        <item x="798"/>
        <item x="1700"/>
        <item x="3676"/>
        <item x="316"/>
        <item x="3923"/>
        <item x="192"/>
        <item x="298"/>
        <item x="819"/>
        <item x="3127"/>
        <item x="3885"/>
        <item x="2341"/>
        <item x="124"/>
        <item x="3066"/>
        <item x="342"/>
        <item x="1793"/>
        <item x="296"/>
        <item x="824"/>
        <item x="1573"/>
        <item x="2773"/>
        <item x="3869"/>
        <item x="101"/>
        <item x="886"/>
        <item x="1883"/>
        <item x="3548"/>
        <item x="3753"/>
        <item x="3746"/>
        <item x="2410"/>
        <item x="2006"/>
        <item x="1734"/>
        <item x="293"/>
        <item x="1222"/>
        <item x="306"/>
        <item x="2078"/>
        <item x="3000"/>
        <item x="1473"/>
        <item x="518"/>
        <item x="2005"/>
        <item x="1240"/>
        <item x="2032"/>
        <item x="277"/>
        <item x="3180"/>
        <item x="1834"/>
        <item x="224"/>
        <item x="584"/>
        <item x="3519"/>
        <item x="2282"/>
        <item x="2151"/>
        <item x="2999"/>
        <item x="1939"/>
        <item x="3940"/>
        <item x="393"/>
        <item x="1032"/>
        <item x="3772"/>
        <item x="1592"/>
        <item x="238"/>
        <item x="179"/>
        <item x="1559"/>
        <item x="630"/>
        <item x="2377"/>
        <item x="3145"/>
        <item x="56"/>
        <item x="1916"/>
        <item x="15"/>
        <item x="272"/>
        <item x="669"/>
        <item x="1697"/>
        <item x="1610"/>
        <item x="1265"/>
        <item x="1952"/>
        <item x="2949"/>
        <item x="3698"/>
        <item x="3664"/>
        <item x="2337"/>
        <item x="112"/>
        <item x="79"/>
        <item x="3810"/>
        <item x="2152"/>
        <item x="1790"/>
        <item x="2459"/>
        <item x="3489"/>
        <item x="125"/>
        <item x="2328"/>
        <item x="3643"/>
        <item x="70"/>
        <item x="1591"/>
        <item x="3877"/>
        <item x="3644"/>
        <item x="2214"/>
        <item x="2279"/>
        <item x="3397"/>
        <item x="987"/>
        <item x="2678"/>
        <item x="3804"/>
        <item x="329"/>
        <item x="1917"/>
        <item x="2498"/>
        <item x="1223"/>
        <item x="2502"/>
        <item x="3206"/>
        <item x="2398"/>
        <item x="3477"/>
        <item x="4077"/>
        <item x="3798"/>
        <item x="1770"/>
        <item x="2307"/>
        <item x="3720"/>
        <item x="998"/>
        <item x="2881"/>
        <item x="3534"/>
        <item x="2482"/>
        <item x="3093"/>
        <item x="3499"/>
        <item x="3470"/>
        <item x="1717"/>
        <item x="1905"/>
        <item x="831"/>
        <item x="878"/>
        <item x="1112"/>
        <item x="610"/>
        <item x="2584"/>
        <item x="3507"/>
        <item x="3062"/>
        <item x="3287"/>
        <item x="3627"/>
        <item x="1238"/>
        <item x="2265"/>
        <item x="3779"/>
        <item x="2587"/>
        <item x="540"/>
        <item x="105"/>
        <item x="1698"/>
        <item x="3068"/>
        <item x="1023"/>
        <item x="103"/>
        <item x="106"/>
        <item x="2250"/>
        <item x="2114"/>
        <item x="3460"/>
        <item x="1068"/>
        <item x="2457"/>
        <item x="1855"/>
        <item x="3294"/>
        <item x="226"/>
        <item x="600"/>
        <item x="3326"/>
        <item x="66"/>
        <item x="2354"/>
        <item x="2970"/>
        <item x="3699"/>
        <item x="666"/>
        <item x="3929"/>
        <item x="2757"/>
        <item x="971"/>
        <item x="3648"/>
        <item x="1041"/>
        <item x="3249"/>
        <item x="847"/>
        <item x="558"/>
        <item x="3733"/>
        <item x="3405"/>
        <item x="3412"/>
        <item x="1555"/>
        <item x="1603"/>
        <item x="178"/>
        <item x="3083"/>
        <item x="2298"/>
        <item x="2835"/>
        <item x="2809"/>
        <item x="2508"/>
        <item x="2161"/>
        <item x="3630"/>
        <item x="3052"/>
        <item x="792"/>
        <item x="3473"/>
        <item x="3847"/>
        <item x="2697"/>
        <item x="351"/>
        <item x="730"/>
        <item x="1456"/>
        <item x="1704"/>
        <item x="3107"/>
        <item x="573"/>
        <item x="3711"/>
        <item x="3415"/>
        <item x="1519"/>
        <item x="448"/>
        <item x="1676"/>
        <item x="1489"/>
        <item x="1315"/>
        <item x="2291"/>
        <item x="1580"/>
        <item x="3221"/>
        <item x="3346"/>
        <item x="1178"/>
        <item x="157"/>
        <item x="572"/>
        <item x="3201"/>
        <item x="903"/>
        <item x="276"/>
        <item x="3069"/>
        <item x="2963"/>
        <item x="1337"/>
        <item x="3795"/>
        <item x="3745"/>
        <item x="2012"/>
        <item x="275"/>
        <item x="2405"/>
        <item x="3471"/>
        <item x="1828"/>
        <item x="1907"/>
        <item x="1925"/>
        <item x="3215"/>
        <item x="5"/>
        <item x="12"/>
        <item x="100"/>
        <item x="3968"/>
        <item x="1762"/>
        <item x="1330"/>
        <item x="1558"/>
        <item x="3777"/>
        <item x="102"/>
        <item x="1412"/>
        <item x="561"/>
        <item x="55"/>
        <item x="2253"/>
        <item x="266"/>
        <item x="3690"/>
        <item x="3586"/>
        <item x="1894"/>
        <item x="156"/>
        <item x="1744"/>
        <item x="1245"/>
        <item x="3974"/>
        <item x="3549"/>
        <item x="1267"/>
        <item x="2314"/>
        <item x="690"/>
        <item x="2613"/>
        <item x="3860"/>
        <item x="3547"/>
        <item x="1921"/>
        <item x="3963"/>
        <item x="565"/>
        <item x="1659"/>
        <item x="1574"/>
        <item x="2120"/>
        <item x="1312"/>
        <item x="2255"/>
        <item x="1631"/>
        <item x="336"/>
        <item x="154"/>
        <item x="328"/>
        <item x="3792"/>
        <item x="2610"/>
        <item x="326"/>
        <item x="1840"/>
        <item x="1964"/>
        <item x="1272"/>
        <item t="default"/>
      </items>
    </pivotField>
    <pivotField showAll="0"/>
    <pivotField showAll="0"/>
    <pivotField showAll="0"/>
    <pivotField dataField="1" showAll="0">
      <items count="79">
        <item x="18"/>
        <item x="69"/>
        <item x="28"/>
        <item x="59"/>
        <item x="68"/>
        <item x="64"/>
        <item x="0"/>
        <item x="22"/>
        <item x="47"/>
        <item x="13"/>
        <item x="40"/>
        <item x="14"/>
        <item x="43"/>
        <item x="58"/>
        <item x="26"/>
        <item x="44"/>
        <item x="73"/>
        <item x="67"/>
        <item x="76"/>
        <item x="5"/>
        <item x="6"/>
        <item x="53"/>
        <item x="51"/>
        <item x="62"/>
        <item x="37"/>
        <item x="17"/>
        <item x="33"/>
        <item x="48"/>
        <item x="34"/>
        <item x="66"/>
        <item x="56"/>
        <item x="52"/>
        <item x="63"/>
        <item x="57"/>
        <item x="11"/>
        <item x="21"/>
        <item x="42"/>
        <item x="46"/>
        <item x="61"/>
        <item x="20"/>
        <item x="29"/>
        <item x="39"/>
        <item x="70"/>
        <item x="35"/>
        <item x="38"/>
        <item x="36"/>
        <item x="49"/>
        <item x="27"/>
        <item x="74"/>
        <item x="55"/>
        <item x="15"/>
        <item x="72"/>
        <item x="65"/>
        <item x="71"/>
        <item x="45"/>
        <item x="9"/>
        <item x="2"/>
        <item x="24"/>
        <item x="77"/>
        <item x="50"/>
        <item x="12"/>
        <item x="7"/>
        <item x="16"/>
        <item x="3"/>
        <item x="4"/>
        <item x="60"/>
        <item x="31"/>
        <item x="8"/>
        <item x="19"/>
        <item x="32"/>
        <item x="75"/>
        <item x="41"/>
        <item x="1"/>
        <item x="30"/>
        <item x="23"/>
        <item x="54"/>
        <item x="25"/>
        <item x="10"/>
        <item t="default"/>
      </items>
    </pivotField>
    <pivotField axis="axisRow" showAll="0">
      <items count="38">
        <item x="14"/>
        <item x="9"/>
        <item x="5"/>
        <item x="11"/>
        <item x="29"/>
        <item x="35"/>
        <item x="32"/>
        <item x="10"/>
        <item x="30"/>
        <item x="13"/>
        <item x="31"/>
        <item x="33"/>
        <item x="2"/>
        <item x="15"/>
        <item x="16"/>
        <item x="18"/>
        <item x="1"/>
        <item x="20"/>
        <item x="3"/>
        <item x="26"/>
        <item x="28"/>
        <item x="34"/>
        <item x="36"/>
        <item x="27"/>
        <item x="4"/>
        <item x="23"/>
        <item x="7"/>
        <item x="17"/>
        <item x="22"/>
        <item x="25"/>
        <item x="6"/>
        <item x="19"/>
        <item x="8"/>
        <item x="24"/>
        <item x="0"/>
        <item x="12"/>
        <item x="21"/>
        <item t="default"/>
      </items>
    </pivotField>
    <pivotField showAll="0">
      <items count="11">
        <item x="5"/>
        <item x="8"/>
        <item x="0"/>
        <item x="1"/>
        <item x="9"/>
        <item x="6"/>
        <item x="4"/>
        <item x="2"/>
        <item x="7"/>
        <item x="3"/>
        <item t="default"/>
      </items>
    </pivotField>
  </pivotFields>
  <rowFields count="1">
    <field x="9"/>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groupRFM"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6791BE-679E-4C0B-A133-60169A8A49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N11" firstHeaderRow="1" firstDataRow="1" firstDataCol="0"/>
  <pivotFields count="11">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f Column1" fld="0" baseField="0" baseItem="0"/>
  </dataFields>
  <formats count="3">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DE3A3E-8FF7-4A59-9542-36D03811A4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segment">
  <location ref="F2:G13" firstHeaderRow="1" firstDataRow="1" firstDataCol="1"/>
  <pivotFields count="11">
    <pivotField showAll="0">
      <items count="4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t="default"/>
      </items>
    </pivotField>
    <pivotField showAll="0"/>
    <pivotField dataField="1" showAll="0"/>
    <pivotField showAll="0">
      <items count="305">
        <item x="51"/>
        <item x="11"/>
        <item x="1"/>
        <item x="15"/>
        <item x="18"/>
        <item x="78"/>
        <item x="12"/>
        <item x="96"/>
        <item x="55"/>
        <item x="65"/>
        <item x="54"/>
        <item x="188"/>
        <item x="60"/>
        <item x="31"/>
        <item x="66"/>
        <item x="76"/>
        <item x="3"/>
        <item x="92"/>
        <item x="27"/>
        <item x="9"/>
        <item x="81"/>
        <item x="48"/>
        <item x="23"/>
        <item x="82"/>
        <item x="29"/>
        <item x="75"/>
        <item x="74"/>
        <item x="112"/>
        <item x="42"/>
        <item x="10"/>
        <item x="35"/>
        <item x="5"/>
        <item x="109"/>
        <item x="79"/>
        <item x="88"/>
        <item x="211"/>
        <item x="57"/>
        <item x="56"/>
        <item x="20"/>
        <item x="36"/>
        <item x="72"/>
        <item x="236"/>
        <item x="40"/>
        <item x="97"/>
        <item x="19"/>
        <item x="13"/>
        <item x="68"/>
        <item x="183"/>
        <item x="182"/>
        <item x="62"/>
        <item x="70"/>
        <item x="89"/>
        <item x="205"/>
        <item x="199"/>
        <item x="34"/>
        <item x="135"/>
        <item x="149"/>
        <item x="46"/>
        <item x="119"/>
        <item x="286"/>
        <item x="134"/>
        <item x="21"/>
        <item x="33"/>
        <item x="69"/>
        <item x="45"/>
        <item x="2"/>
        <item x="87"/>
        <item x="43"/>
        <item x="32"/>
        <item x="184"/>
        <item x="26"/>
        <item x="189"/>
        <item x="58"/>
        <item x="114"/>
        <item x="144"/>
        <item x="264"/>
        <item x="169"/>
        <item x="118"/>
        <item x="91"/>
        <item x="107"/>
        <item x="201"/>
        <item x="71"/>
        <item x="50"/>
        <item x="136"/>
        <item x="265"/>
        <item x="59"/>
        <item x="224"/>
        <item x="157"/>
        <item x="214"/>
        <item x="181"/>
        <item x="116"/>
        <item x="123"/>
        <item x="108"/>
        <item x="16"/>
        <item x="261"/>
        <item x="49"/>
        <item x="131"/>
        <item x="238"/>
        <item x="120"/>
        <item x="145"/>
        <item x="193"/>
        <item x="37"/>
        <item x="133"/>
        <item x="220"/>
        <item x="172"/>
        <item x="251"/>
        <item x="208"/>
        <item x="191"/>
        <item x="202"/>
        <item x="121"/>
        <item x="25"/>
        <item x="90"/>
        <item x="173"/>
        <item x="221"/>
        <item x="67"/>
        <item x="200"/>
        <item x="229"/>
        <item x="212"/>
        <item x="146"/>
        <item x="295"/>
        <item x="271"/>
        <item x="84"/>
        <item x="73"/>
        <item x="197"/>
        <item x="161"/>
        <item x="158"/>
        <item x="41"/>
        <item x="239"/>
        <item x="128"/>
        <item x="137"/>
        <item x="302"/>
        <item x="122"/>
        <item x="176"/>
        <item x="64"/>
        <item x="192"/>
        <item x="248"/>
        <item x="249"/>
        <item x="171"/>
        <item x="52"/>
        <item x="273"/>
        <item x="213"/>
        <item x="80"/>
        <item x="94"/>
        <item x="155"/>
        <item x="254"/>
        <item x="283"/>
        <item x="256"/>
        <item x="216"/>
        <item x="163"/>
        <item x="281"/>
        <item x="257"/>
        <item x="268"/>
        <item x="159"/>
        <item x="138"/>
        <item x="279"/>
        <item x="232"/>
        <item x="154"/>
        <item x="28"/>
        <item x="166"/>
        <item x="292"/>
        <item x="240"/>
        <item x="110"/>
        <item x="105"/>
        <item x="187"/>
        <item x="150"/>
        <item x="53"/>
        <item x="179"/>
        <item x="93"/>
        <item x="226"/>
        <item x="287"/>
        <item x="204"/>
        <item x="206"/>
        <item x="196"/>
        <item x="6"/>
        <item x="132"/>
        <item x="259"/>
        <item x="280"/>
        <item x="284"/>
        <item x="148"/>
        <item x="117"/>
        <item x="186"/>
        <item x="260"/>
        <item x="8"/>
        <item x="234"/>
        <item x="47"/>
        <item x="243"/>
        <item x="244"/>
        <item x="299"/>
        <item x="272"/>
        <item x="207"/>
        <item x="297"/>
        <item x="101"/>
        <item x="7"/>
        <item x="228"/>
        <item x="104"/>
        <item x="142"/>
        <item x="225"/>
        <item x="103"/>
        <item x="177"/>
        <item x="203"/>
        <item x="227"/>
        <item x="230"/>
        <item x="63"/>
        <item x="250"/>
        <item x="102"/>
        <item x="267"/>
        <item x="294"/>
        <item x="143"/>
        <item x="245"/>
        <item x="237"/>
        <item x="185"/>
        <item x="270"/>
        <item x="222"/>
        <item x="152"/>
        <item x="217"/>
        <item x="223"/>
        <item x="156"/>
        <item x="99"/>
        <item x="160"/>
        <item x="210"/>
        <item x="170"/>
        <item x="190"/>
        <item x="85"/>
        <item x="209"/>
        <item x="194"/>
        <item x="274"/>
        <item x="242"/>
        <item x="195"/>
        <item x="282"/>
        <item x="168"/>
        <item x="115"/>
        <item x="113"/>
        <item x="269"/>
        <item x="219"/>
        <item x="100"/>
        <item x="162"/>
        <item x="165"/>
        <item x="83"/>
        <item x="241"/>
        <item x="14"/>
        <item x="174"/>
        <item x="293"/>
        <item x="164"/>
        <item x="17"/>
        <item x="178"/>
        <item x="255"/>
        <item x="275"/>
        <item x="276"/>
        <item x="253"/>
        <item x="278"/>
        <item x="300"/>
        <item x="44"/>
        <item x="98"/>
        <item x="38"/>
        <item x="296"/>
        <item x="247"/>
        <item x="175"/>
        <item x="258"/>
        <item x="235"/>
        <item x="4"/>
        <item x="22"/>
        <item x="231"/>
        <item x="198"/>
        <item x="24"/>
        <item x="147"/>
        <item x="106"/>
        <item x="180"/>
        <item x="233"/>
        <item x="262"/>
        <item x="125"/>
        <item x="39"/>
        <item x="126"/>
        <item x="0"/>
        <item x="167"/>
        <item x="129"/>
        <item x="288"/>
        <item x="266"/>
        <item x="140"/>
        <item x="290"/>
        <item x="124"/>
        <item x="77"/>
        <item x="30"/>
        <item x="289"/>
        <item x="301"/>
        <item x="215"/>
        <item x="139"/>
        <item x="86"/>
        <item x="218"/>
        <item x="303"/>
        <item x="95"/>
        <item x="252"/>
        <item x="127"/>
        <item x="153"/>
        <item x="291"/>
        <item x="277"/>
        <item x="263"/>
        <item x="111"/>
        <item x="61"/>
        <item x="246"/>
        <item x="298"/>
        <item x="285"/>
        <item x="130"/>
        <item x="141"/>
        <item x="151"/>
        <item t="default"/>
      </items>
    </pivotField>
    <pivotField showAll="0"/>
    <pivotField showAll="0"/>
    <pivotField showAll="0"/>
    <pivotField showAll="0"/>
    <pivotField showAll="0">
      <items count="79">
        <item x="18"/>
        <item x="69"/>
        <item x="28"/>
        <item x="59"/>
        <item x="68"/>
        <item x="64"/>
        <item x="0"/>
        <item x="22"/>
        <item x="47"/>
        <item x="13"/>
        <item x="40"/>
        <item x="14"/>
        <item x="43"/>
        <item x="58"/>
        <item x="26"/>
        <item x="44"/>
        <item x="73"/>
        <item x="67"/>
        <item x="76"/>
        <item x="5"/>
        <item x="6"/>
        <item x="53"/>
        <item x="51"/>
        <item x="62"/>
        <item x="37"/>
        <item x="17"/>
        <item x="33"/>
        <item x="48"/>
        <item x="34"/>
        <item x="66"/>
        <item x="56"/>
        <item x="52"/>
        <item x="63"/>
        <item x="57"/>
        <item x="11"/>
        <item x="21"/>
        <item x="42"/>
        <item x="46"/>
        <item x="61"/>
        <item x="20"/>
        <item x="29"/>
        <item x="39"/>
        <item x="70"/>
        <item x="35"/>
        <item x="38"/>
        <item x="36"/>
        <item x="49"/>
        <item x="27"/>
        <item x="74"/>
        <item x="55"/>
        <item x="15"/>
        <item x="72"/>
        <item x="65"/>
        <item x="71"/>
        <item x="45"/>
        <item x="9"/>
        <item x="2"/>
        <item x="24"/>
        <item x="77"/>
        <item x="50"/>
        <item x="12"/>
        <item x="7"/>
        <item x="16"/>
        <item x="3"/>
        <item x="4"/>
        <item x="60"/>
        <item x="31"/>
        <item x="8"/>
        <item x="19"/>
        <item x="32"/>
        <item x="75"/>
        <item x="41"/>
        <item x="1"/>
        <item x="30"/>
        <item x="23"/>
        <item x="54"/>
        <item x="25"/>
        <item x="10"/>
        <item t="default"/>
      </items>
    </pivotField>
    <pivotField showAll="0"/>
    <pivotField axis="axisRow" showAll="0">
      <items count="11">
        <item x="5"/>
        <item x="8"/>
        <item x="0"/>
        <item x="1"/>
        <item x="9"/>
        <item x="6"/>
        <item x="4"/>
        <item x="2"/>
        <item x="7"/>
        <item x="3"/>
        <item t="default"/>
      </items>
    </pivotField>
  </pivotFields>
  <rowFields count="1">
    <field x="10"/>
  </rowFields>
  <rowItems count="11">
    <i>
      <x/>
    </i>
    <i>
      <x v="1"/>
    </i>
    <i>
      <x v="2"/>
    </i>
    <i>
      <x v="3"/>
    </i>
    <i>
      <x v="4"/>
    </i>
    <i>
      <x v="5"/>
    </i>
    <i>
      <x v="6"/>
    </i>
    <i>
      <x v="7"/>
    </i>
    <i>
      <x v="8"/>
    </i>
    <i>
      <x v="9"/>
    </i>
    <i t="grand">
      <x/>
    </i>
  </rowItems>
  <colItems count="1">
    <i/>
  </colItems>
  <dataFields count="1">
    <dataField name="Sum of Frequency" fld="2"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C7091-1EBE-4F7F-9BFC-5DF3D427F0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B2:C40" firstHeaderRow="1" firstDataRow="1" firstDataCol="1"/>
  <pivotFields count="11">
    <pivotField showAll="0"/>
    <pivotField showAll="0"/>
    <pivotField dataField="1" showAll="0"/>
    <pivotField showAll="0"/>
    <pivotField showAll="0"/>
    <pivotField showAll="0"/>
    <pivotField showAll="0"/>
    <pivotField showAll="0"/>
    <pivotField showAll="0">
      <items count="79">
        <item x="18"/>
        <item x="69"/>
        <item x="28"/>
        <item x="59"/>
        <item x="68"/>
        <item x="64"/>
        <item x="0"/>
        <item x="22"/>
        <item x="47"/>
        <item x="13"/>
        <item x="40"/>
        <item x="14"/>
        <item x="43"/>
        <item x="58"/>
        <item x="26"/>
        <item x="44"/>
        <item x="73"/>
        <item x="67"/>
        <item x="76"/>
        <item x="5"/>
        <item x="6"/>
        <item x="53"/>
        <item x="51"/>
        <item x="62"/>
        <item x="37"/>
        <item x="17"/>
        <item x="33"/>
        <item x="48"/>
        <item x="34"/>
        <item x="66"/>
        <item x="56"/>
        <item x="52"/>
        <item x="63"/>
        <item x="57"/>
        <item x="11"/>
        <item x="21"/>
        <item x="42"/>
        <item x="46"/>
        <item x="61"/>
        <item x="20"/>
        <item x="29"/>
        <item x="39"/>
        <item x="70"/>
        <item x="35"/>
        <item x="38"/>
        <item x="36"/>
        <item x="49"/>
        <item x="27"/>
        <item x="74"/>
        <item x="55"/>
        <item x="15"/>
        <item x="72"/>
        <item x="65"/>
        <item x="71"/>
        <item x="45"/>
        <item x="9"/>
        <item x="2"/>
        <item x="24"/>
        <item x="77"/>
        <item x="50"/>
        <item x="12"/>
        <item x="7"/>
        <item x="16"/>
        <item x="3"/>
        <item x="4"/>
        <item x="60"/>
        <item x="31"/>
        <item x="8"/>
        <item x="19"/>
        <item x="32"/>
        <item x="75"/>
        <item x="41"/>
        <item x="1"/>
        <item x="30"/>
        <item x="23"/>
        <item x="54"/>
        <item x="25"/>
        <item x="10"/>
        <item t="default"/>
      </items>
    </pivotField>
    <pivotField axis="axisRow" showAll="0">
      <items count="38">
        <item x="14"/>
        <item x="9"/>
        <item x="5"/>
        <item x="11"/>
        <item x="29"/>
        <item x="35"/>
        <item x="32"/>
        <item x="10"/>
        <item x="30"/>
        <item x="13"/>
        <item x="31"/>
        <item x="33"/>
        <item x="2"/>
        <item x="15"/>
        <item x="16"/>
        <item x="18"/>
        <item x="1"/>
        <item x="20"/>
        <item x="3"/>
        <item x="26"/>
        <item x="28"/>
        <item x="34"/>
        <item x="36"/>
        <item x="27"/>
        <item x="4"/>
        <item x="23"/>
        <item x="7"/>
        <item x="17"/>
        <item x="22"/>
        <item x="25"/>
        <item x="6"/>
        <item x="19"/>
        <item x="8"/>
        <item x="24"/>
        <item x="0"/>
        <item x="12"/>
        <item x="21"/>
        <item t="default"/>
      </items>
    </pivotField>
    <pivotField showAll="0"/>
  </pivotFields>
  <rowFields count="1">
    <field x="9"/>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Frequenc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F8EA84-8952-4091-B8F6-B5F35884F9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11">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ID" fld="1" baseField="0" baseItem="0"/>
  </dataFields>
  <formats count="2">
    <format dxfId="10">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459BBE-B29C-4BDA-B71F-9B80183AE0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F34:G72" firstHeaderRow="1" firstDataRow="1" firstDataCol="1"/>
  <pivotFields count="11">
    <pivotField showAll="0"/>
    <pivotField showAll="0"/>
    <pivotField showAll="0">
      <items count="475">
        <item x="93"/>
        <item x="0"/>
        <item x="122"/>
        <item x="6"/>
        <item x="37"/>
        <item x="38"/>
        <item x="95"/>
        <item x="66"/>
        <item x="139"/>
        <item x="14"/>
        <item x="18"/>
        <item x="61"/>
        <item x="8"/>
        <item x="22"/>
        <item x="86"/>
        <item x="58"/>
        <item x="4"/>
        <item x="24"/>
        <item x="11"/>
        <item x="88"/>
        <item x="103"/>
        <item x="64"/>
        <item x="16"/>
        <item x="117"/>
        <item x="171"/>
        <item x="63"/>
        <item x="34"/>
        <item x="43"/>
        <item x="49"/>
        <item x="31"/>
        <item x="2"/>
        <item x="32"/>
        <item x="23"/>
        <item x="48"/>
        <item x="53"/>
        <item x="52"/>
        <item x="150"/>
        <item x="71"/>
        <item x="51"/>
        <item x="45"/>
        <item x="27"/>
        <item x="126"/>
        <item x="68"/>
        <item x="239"/>
        <item x="137"/>
        <item x="50"/>
        <item x="135"/>
        <item x="200"/>
        <item x="182"/>
        <item x="105"/>
        <item x="74"/>
        <item x="21"/>
        <item x="134"/>
        <item x="39"/>
        <item x="85"/>
        <item x="141"/>
        <item x="107"/>
        <item x="7"/>
        <item x="9"/>
        <item x="124"/>
        <item x="44"/>
        <item x="113"/>
        <item x="20"/>
        <item x="33"/>
        <item x="90"/>
        <item x="181"/>
        <item x="168"/>
        <item x="70"/>
        <item x="94"/>
        <item x="106"/>
        <item x="101"/>
        <item x="72"/>
        <item x="3"/>
        <item x="136"/>
        <item x="185"/>
        <item x="215"/>
        <item x="25"/>
        <item x="193"/>
        <item x="155"/>
        <item x="189"/>
        <item x="83"/>
        <item x="183"/>
        <item x="347"/>
        <item x="89"/>
        <item x="17"/>
        <item x="170"/>
        <item x="229"/>
        <item x="73"/>
        <item x="114"/>
        <item x="69"/>
        <item x="29"/>
        <item x="127"/>
        <item x="266"/>
        <item x="144"/>
        <item x="5"/>
        <item x="179"/>
        <item x="55"/>
        <item x="60"/>
        <item x="199"/>
        <item x="30"/>
        <item x="132"/>
        <item x="143"/>
        <item x="131"/>
        <item x="269"/>
        <item x="28"/>
        <item x="357"/>
        <item x="169"/>
        <item x="40"/>
        <item x="186"/>
        <item x="99"/>
        <item x="110"/>
        <item x="204"/>
        <item x="41"/>
        <item x="42"/>
        <item x="177"/>
        <item x="175"/>
        <item x="250"/>
        <item x="188"/>
        <item x="119"/>
        <item x="116"/>
        <item x="109"/>
        <item x="221"/>
        <item x="173"/>
        <item x="97"/>
        <item x="184"/>
        <item x="36"/>
        <item x="330"/>
        <item x="138"/>
        <item x="13"/>
        <item x="140"/>
        <item x="10"/>
        <item x="214"/>
        <item x="121"/>
        <item x="162"/>
        <item x="235"/>
        <item x="219"/>
        <item x="201"/>
        <item x="272"/>
        <item x="217"/>
        <item x="307"/>
        <item x="160"/>
        <item x="156"/>
        <item x="226"/>
        <item x="100"/>
        <item x="314"/>
        <item x="212"/>
        <item x="92"/>
        <item x="115"/>
        <item x="271"/>
        <item x="224"/>
        <item x="192"/>
        <item x="273"/>
        <item x="327"/>
        <item x="81"/>
        <item x="98"/>
        <item x="289"/>
        <item x="148"/>
        <item x="240"/>
        <item x="35"/>
        <item x="91"/>
        <item x="208"/>
        <item x="249"/>
        <item x="125"/>
        <item x="159"/>
        <item x="270"/>
        <item x="254"/>
        <item x="19"/>
        <item x="111"/>
        <item x="238"/>
        <item x="209"/>
        <item x="149"/>
        <item x="346"/>
        <item x="241"/>
        <item x="153"/>
        <item x="172"/>
        <item x="197"/>
        <item x="62"/>
        <item x="422"/>
        <item x="77"/>
        <item x="253"/>
        <item x="290"/>
        <item x="1"/>
        <item x="190"/>
        <item x="394"/>
        <item x="391"/>
        <item x="234"/>
        <item x="256"/>
        <item x="370"/>
        <item x="461"/>
        <item x="65"/>
        <item x="386"/>
        <item x="315"/>
        <item x="262"/>
        <item x="108"/>
        <item x="259"/>
        <item x="47"/>
        <item x="243"/>
        <item x="363"/>
        <item x="59"/>
        <item x="123"/>
        <item x="287"/>
        <item x="438"/>
        <item x="336"/>
        <item x="267"/>
        <item x="228"/>
        <item x="261"/>
        <item x="282"/>
        <item x="333"/>
        <item x="278"/>
        <item x="425"/>
        <item x="120"/>
        <item x="284"/>
        <item x="257"/>
        <item x="293"/>
        <item x="82"/>
        <item x="26"/>
        <item x="373"/>
        <item x="472"/>
        <item x="196"/>
        <item x="465"/>
        <item x="231"/>
        <item x="248"/>
        <item x="255"/>
        <item x="163"/>
        <item x="130"/>
        <item x="165"/>
        <item x="142"/>
        <item x="366"/>
        <item x="430"/>
        <item x="216"/>
        <item x="406"/>
        <item x="329"/>
        <item x="303"/>
        <item x="277"/>
        <item x="56"/>
        <item x="281"/>
        <item x="414"/>
        <item x="279"/>
        <item x="191"/>
        <item x="87"/>
        <item x="312"/>
        <item x="364"/>
        <item x="299"/>
        <item x="389"/>
        <item x="118"/>
        <item x="295"/>
        <item x="444"/>
        <item x="12"/>
        <item x="341"/>
        <item x="340"/>
        <item x="154"/>
        <item x="280"/>
        <item x="157"/>
        <item x="246"/>
        <item x="375"/>
        <item x="409"/>
        <item x="300"/>
        <item x="79"/>
        <item x="223"/>
        <item x="390"/>
        <item x="237"/>
        <item x="305"/>
        <item x="151"/>
        <item x="446"/>
        <item x="447"/>
        <item x="102"/>
        <item x="15"/>
        <item x="362"/>
        <item x="355"/>
        <item x="161"/>
        <item x="335"/>
        <item x="448"/>
        <item x="213"/>
        <item x="313"/>
        <item x="405"/>
        <item x="428"/>
        <item x="398"/>
        <item x="302"/>
        <item x="96"/>
        <item x="308"/>
        <item x="421"/>
        <item x="286"/>
        <item x="310"/>
        <item x="437"/>
        <item x="384"/>
        <item x="381"/>
        <item x="318"/>
        <item x="371"/>
        <item x="54"/>
        <item x="383"/>
        <item x="427"/>
        <item x="245"/>
        <item x="129"/>
        <item x="80"/>
        <item x="167"/>
        <item x="396"/>
        <item x="460"/>
        <item x="222"/>
        <item x="454"/>
        <item x="174"/>
        <item x="178"/>
        <item x="402"/>
        <item x="233"/>
        <item x="456"/>
        <item x="417"/>
        <item x="263"/>
        <item x="419"/>
        <item x="360"/>
        <item x="298"/>
        <item x="225"/>
        <item x="324"/>
        <item x="288"/>
        <item x="268"/>
        <item x="275"/>
        <item x="252"/>
        <item x="194"/>
        <item x="264"/>
        <item x="358"/>
        <item x="260"/>
        <item x="220"/>
        <item x="152"/>
        <item x="84"/>
        <item x="449"/>
        <item x="276"/>
        <item x="397"/>
        <item x="67"/>
        <item x="361"/>
        <item x="158"/>
        <item x="147"/>
        <item x="468"/>
        <item x="343"/>
        <item x="399"/>
        <item x="345"/>
        <item x="322"/>
        <item x="407"/>
        <item x="450"/>
        <item x="404"/>
        <item x="166"/>
        <item x="463"/>
        <item x="420"/>
        <item x="205"/>
        <item x="309"/>
        <item x="325"/>
        <item x="369"/>
        <item x="466"/>
        <item x="76"/>
        <item x="339"/>
        <item x="133"/>
        <item x="457"/>
        <item x="265"/>
        <item x="352"/>
        <item x="411"/>
        <item x="436"/>
        <item x="195"/>
        <item x="356"/>
        <item x="385"/>
        <item x="378"/>
        <item x="334"/>
        <item x="321"/>
        <item x="429"/>
        <item x="445"/>
        <item x="57"/>
        <item x="332"/>
        <item x="202"/>
        <item x="441"/>
        <item x="247"/>
        <item x="379"/>
        <item x="469"/>
        <item x="251"/>
        <item x="210"/>
        <item x="176"/>
        <item x="244"/>
        <item x="323"/>
        <item x="232"/>
        <item x="418"/>
        <item x="291"/>
        <item x="415"/>
        <item x="470"/>
        <item x="78"/>
        <item x="198"/>
        <item x="354"/>
        <item x="112"/>
        <item x="443"/>
        <item x="203"/>
        <item x="433"/>
        <item x="128"/>
        <item x="349"/>
        <item x="104"/>
        <item x="432"/>
        <item x="467"/>
        <item x="380"/>
        <item x="236"/>
        <item x="242"/>
        <item x="400"/>
        <item x="442"/>
        <item x="283"/>
        <item x="342"/>
        <item x="393"/>
        <item x="351"/>
        <item x="431"/>
        <item x="367"/>
        <item x="372"/>
        <item x="146"/>
        <item x="75"/>
        <item x="306"/>
        <item x="434"/>
        <item x="388"/>
        <item x="439"/>
        <item x="180"/>
        <item x="320"/>
        <item x="392"/>
        <item x="368"/>
        <item x="350"/>
        <item x="452"/>
        <item x="435"/>
        <item x="331"/>
        <item x="453"/>
        <item x="258"/>
        <item x="410"/>
        <item x="292"/>
        <item x="301"/>
        <item x="211"/>
        <item x="227"/>
        <item x="316"/>
        <item x="412"/>
        <item x="274"/>
        <item x="145"/>
        <item x="387"/>
        <item x="401"/>
        <item x="413"/>
        <item x="403"/>
        <item x="374"/>
        <item x="458"/>
        <item x="424"/>
        <item x="376"/>
        <item x="218"/>
        <item x="423"/>
        <item x="416"/>
        <item x="359"/>
        <item x="455"/>
        <item x="187"/>
        <item x="459"/>
        <item x="473"/>
        <item x="440"/>
        <item x="46"/>
        <item x="317"/>
        <item x="462"/>
        <item x="426"/>
        <item x="377"/>
        <item x="382"/>
        <item x="311"/>
        <item x="408"/>
        <item x="319"/>
        <item x="206"/>
        <item x="451"/>
        <item x="337"/>
        <item x="285"/>
        <item x="395"/>
        <item x="348"/>
        <item x="338"/>
        <item x="297"/>
        <item x="471"/>
        <item x="296"/>
        <item x="353"/>
        <item x="304"/>
        <item x="230"/>
        <item x="207"/>
        <item x="328"/>
        <item x="365"/>
        <item x="326"/>
        <item x="164"/>
        <item x="294"/>
        <item x="344"/>
        <item x="464"/>
        <item t="default"/>
      </items>
    </pivotField>
    <pivotField showAll="0"/>
    <pivotField showAll="0"/>
    <pivotField showAll="0"/>
    <pivotField showAll="0"/>
    <pivotField dataField="1" showAll="0">
      <items count="6">
        <item x="0"/>
        <item x="2"/>
        <item x="1"/>
        <item x="3"/>
        <item x="4"/>
        <item t="default"/>
      </items>
    </pivotField>
    <pivotField showAll="0">
      <items count="79">
        <item x="18"/>
        <item x="69"/>
        <item x="28"/>
        <item x="59"/>
        <item x="68"/>
        <item x="64"/>
        <item x="0"/>
        <item x="22"/>
        <item x="47"/>
        <item x="13"/>
        <item x="40"/>
        <item x="14"/>
        <item x="43"/>
        <item x="58"/>
        <item x="26"/>
        <item x="44"/>
        <item x="73"/>
        <item x="67"/>
        <item x="76"/>
        <item x="5"/>
        <item x="6"/>
        <item x="53"/>
        <item x="51"/>
        <item x="62"/>
        <item x="37"/>
        <item x="17"/>
        <item x="33"/>
        <item x="48"/>
        <item x="34"/>
        <item x="66"/>
        <item x="56"/>
        <item x="52"/>
        <item x="63"/>
        <item x="57"/>
        <item x="11"/>
        <item x="21"/>
        <item x="42"/>
        <item x="46"/>
        <item x="61"/>
        <item x="20"/>
        <item x="29"/>
        <item x="39"/>
        <item x="70"/>
        <item x="35"/>
        <item x="38"/>
        <item x="36"/>
        <item x="49"/>
        <item x="27"/>
        <item x="74"/>
        <item x="55"/>
        <item x="15"/>
        <item x="72"/>
        <item x="65"/>
        <item x="71"/>
        <item x="45"/>
        <item x="9"/>
        <item x="2"/>
        <item x="24"/>
        <item x="77"/>
        <item x="50"/>
        <item x="12"/>
        <item x="7"/>
        <item x="16"/>
        <item x="3"/>
        <item x="4"/>
        <item x="60"/>
        <item x="31"/>
        <item x="8"/>
        <item x="19"/>
        <item x="32"/>
        <item x="75"/>
        <item x="41"/>
        <item x="1"/>
        <item x="30"/>
        <item x="23"/>
        <item x="54"/>
        <item x="25"/>
        <item x="10"/>
        <item t="default"/>
      </items>
    </pivotField>
    <pivotField axis="axisRow" showAll="0">
      <items count="38">
        <item x="14"/>
        <item x="9"/>
        <item x="5"/>
        <item x="11"/>
        <item x="29"/>
        <item x="35"/>
        <item x="32"/>
        <item x="10"/>
        <item x="30"/>
        <item x="13"/>
        <item x="31"/>
        <item x="33"/>
        <item x="2"/>
        <item x="15"/>
        <item x="16"/>
        <item x="18"/>
        <item x="1"/>
        <item x="20"/>
        <item x="3"/>
        <item x="26"/>
        <item x="28"/>
        <item x="34"/>
        <item x="36"/>
        <item x="27"/>
        <item x="4"/>
        <item x="23"/>
        <item x="7"/>
        <item x="17"/>
        <item x="22"/>
        <item x="25"/>
        <item x="6"/>
        <item x="19"/>
        <item x="8"/>
        <item x="24"/>
        <item x="0"/>
        <item x="12"/>
        <item x="21"/>
        <item t="default"/>
      </items>
    </pivotField>
    <pivotField showAll="0">
      <items count="11">
        <item x="5"/>
        <item x="8"/>
        <item x="0"/>
        <item x="1"/>
        <item x="9"/>
        <item x="6"/>
        <item x="4"/>
        <item x="2"/>
        <item x="7"/>
        <item x="3"/>
        <item t="default"/>
      </items>
    </pivotField>
  </pivotFields>
  <rowFields count="1">
    <field x="9"/>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rankM"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CE7F10-3486-41E5-90C9-55E782B85D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tomer segment">
  <location ref="F17:G28" firstHeaderRow="1" firstDataRow="1" firstDataCol="1"/>
  <pivotFields count="11">
    <pivotField showAll="0"/>
    <pivotField showAll="0">
      <items count="43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t="default"/>
      </items>
    </pivotField>
    <pivotField showAll="0"/>
    <pivotField showAll="0"/>
    <pivotField showAll="0"/>
    <pivotField showAll="0"/>
    <pivotField showAll="0"/>
    <pivotField showAll="0"/>
    <pivotField dataField="1" showAll="0">
      <items count="79">
        <item x="18"/>
        <item x="69"/>
        <item x="28"/>
        <item x="59"/>
        <item x="68"/>
        <item x="64"/>
        <item x="0"/>
        <item x="22"/>
        <item x="47"/>
        <item x="13"/>
        <item x="40"/>
        <item x="14"/>
        <item x="43"/>
        <item x="58"/>
        <item x="26"/>
        <item x="44"/>
        <item x="73"/>
        <item x="67"/>
        <item x="76"/>
        <item x="5"/>
        <item x="6"/>
        <item x="53"/>
        <item x="51"/>
        <item x="62"/>
        <item x="37"/>
        <item x="17"/>
        <item x="33"/>
        <item x="48"/>
        <item x="34"/>
        <item x="66"/>
        <item x="56"/>
        <item x="52"/>
        <item x="63"/>
        <item x="57"/>
        <item x="11"/>
        <item x="21"/>
        <item x="42"/>
        <item x="46"/>
        <item x="61"/>
        <item x="20"/>
        <item x="29"/>
        <item x="39"/>
        <item x="70"/>
        <item x="35"/>
        <item x="38"/>
        <item x="36"/>
        <item x="49"/>
        <item x="27"/>
        <item x="74"/>
        <item x="55"/>
        <item x="15"/>
        <item x="72"/>
        <item x="65"/>
        <item x="71"/>
        <item x="45"/>
        <item x="9"/>
        <item x="2"/>
        <item x="24"/>
        <item x="77"/>
        <item x="50"/>
        <item x="12"/>
        <item x="7"/>
        <item x="16"/>
        <item x="3"/>
        <item x="4"/>
        <item x="60"/>
        <item x="31"/>
        <item x="8"/>
        <item x="19"/>
        <item x="32"/>
        <item x="75"/>
        <item x="41"/>
        <item x="1"/>
        <item x="30"/>
        <item x="23"/>
        <item x="54"/>
        <item x="25"/>
        <item x="10"/>
        <item t="default"/>
      </items>
    </pivotField>
    <pivotField showAll="0"/>
    <pivotField axis="axisRow" showAll="0">
      <items count="11">
        <item x="5"/>
        <item x="8"/>
        <item x="0"/>
        <item x="1"/>
        <item x="9"/>
        <item x="6"/>
        <item x="4"/>
        <item x="2"/>
        <item x="7"/>
        <item x="3"/>
        <item t="default"/>
      </items>
    </pivotField>
  </pivotFields>
  <rowFields count="1">
    <field x="10"/>
  </rowFields>
  <rowItems count="11">
    <i>
      <x/>
    </i>
    <i>
      <x v="1"/>
    </i>
    <i>
      <x v="2"/>
    </i>
    <i>
      <x v="3"/>
    </i>
    <i>
      <x v="4"/>
    </i>
    <i>
      <x v="5"/>
    </i>
    <i>
      <x v="6"/>
    </i>
    <i>
      <x v="7"/>
    </i>
    <i>
      <x v="8"/>
    </i>
    <i>
      <x v="9"/>
    </i>
    <i t="grand">
      <x/>
    </i>
  </rowItems>
  <colItems count="1">
    <i/>
  </colItems>
  <dataFields count="1">
    <dataField name="Sum of groupRFM" fld="8" baseField="0" baseItem="0"/>
  </dataFields>
  <chartFormats count="11">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0"/>
          </reference>
        </references>
      </pivotArea>
    </chartFormat>
    <chartFormat chart="7" format="16">
      <pivotArea type="data" outline="0" fieldPosition="0">
        <references count="2">
          <reference field="4294967294" count="1" selected="0">
            <x v="0"/>
          </reference>
          <reference field="10" count="1" selected="0">
            <x v="1"/>
          </reference>
        </references>
      </pivotArea>
    </chartFormat>
    <chartFormat chart="7" format="17">
      <pivotArea type="data" outline="0" fieldPosition="0">
        <references count="2">
          <reference field="4294967294" count="1" selected="0">
            <x v="0"/>
          </reference>
          <reference field="10" count="1" selected="0">
            <x v="2"/>
          </reference>
        </references>
      </pivotArea>
    </chartFormat>
    <chartFormat chart="7" format="18">
      <pivotArea type="data" outline="0" fieldPosition="0">
        <references count="2">
          <reference field="4294967294" count="1" selected="0">
            <x v="0"/>
          </reference>
          <reference field="10" count="1" selected="0">
            <x v="3"/>
          </reference>
        </references>
      </pivotArea>
    </chartFormat>
    <chartFormat chart="7" format="19">
      <pivotArea type="data" outline="0" fieldPosition="0">
        <references count="2">
          <reference field="4294967294" count="1" selected="0">
            <x v="0"/>
          </reference>
          <reference field="10" count="1" selected="0">
            <x v="4"/>
          </reference>
        </references>
      </pivotArea>
    </chartFormat>
    <chartFormat chart="7" format="20">
      <pivotArea type="data" outline="0" fieldPosition="0">
        <references count="2">
          <reference field="4294967294" count="1" selected="0">
            <x v="0"/>
          </reference>
          <reference field="10" count="1" selected="0">
            <x v="5"/>
          </reference>
        </references>
      </pivotArea>
    </chartFormat>
    <chartFormat chart="7" format="21">
      <pivotArea type="data" outline="0" fieldPosition="0">
        <references count="2">
          <reference field="4294967294" count="1" selected="0">
            <x v="0"/>
          </reference>
          <reference field="10" count="1" selected="0">
            <x v="6"/>
          </reference>
        </references>
      </pivotArea>
    </chartFormat>
    <chartFormat chart="7" format="22">
      <pivotArea type="data" outline="0" fieldPosition="0">
        <references count="2">
          <reference field="4294967294" count="1" selected="0">
            <x v="0"/>
          </reference>
          <reference field="10" count="1" selected="0">
            <x v="7"/>
          </reference>
        </references>
      </pivotArea>
    </chartFormat>
    <chartFormat chart="7" format="23">
      <pivotArea type="data" outline="0" fieldPosition="0">
        <references count="2">
          <reference field="4294967294" count="1" selected="0">
            <x v="0"/>
          </reference>
          <reference field="10" count="1" selected="0">
            <x v="8"/>
          </reference>
        </references>
      </pivotArea>
    </chartFormat>
    <chartFormat chart="7" format="24">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85333A-F470-4608-9D12-05ADD4EF57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O14" firstHeaderRow="1" firstDataRow="1" firstDataCol="0"/>
  <pivotFields count="11">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of Monetary" fld="4" baseField="0" baseItem="0"/>
  </dataFields>
  <formats count="1">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F8EC11-B2EA-4F30-9D46-83534441FD98}" autoFormatId="16" applyNumberFormats="0" applyBorderFormats="0" applyFontFormats="0" applyPatternFormats="0" applyAlignmentFormats="0" applyWidthHeightFormats="0">
  <queryTableRefresh nextId="12">
    <queryTableFields count="11">
      <queryTableField id="1" name="Column1" tableColumnId="1"/>
      <queryTableField id="2" name="CustomerID" tableColumnId="2"/>
      <queryTableField id="3" name="Frequency" tableColumnId="3"/>
      <queryTableField id="4" name="Recency" tableColumnId="4"/>
      <queryTableField id="5" name="Monetary" tableColumnId="5"/>
      <queryTableField id="6" name="rankR" tableColumnId="6"/>
      <queryTableField id="7" name="rankF" tableColumnId="7"/>
      <queryTableField id="8" name="rankM" tableColumnId="8"/>
      <queryTableField id="9" name="groupRFM" tableColumnId="9"/>
      <queryTableField id="10" name="Country" tableColumnId="10"/>
      <queryTableField id="11" name="Customer_Segment"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FD20BDD-925B-4FAB-8E31-CA1C5A2AC725}" autoFormatId="16" applyNumberFormats="0" applyBorderFormats="0" applyFontFormats="0" applyPatternFormats="0" applyAlignmentFormats="0" applyWidthHeightFormats="0">
  <queryTableRefresh nextId="12">
    <queryTableFields count="11">
      <queryTableField id="1" name="Column1" tableColumnId="1"/>
      <queryTableField id="2" name="CustomerID" tableColumnId="2"/>
      <queryTableField id="3" name="Frequency" tableColumnId="3"/>
      <queryTableField id="4" name="Recency" tableColumnId="4"/>
      <queryTableField id="5" name="Monetary" tableColumnId="5"/>
      <queryTableField id="6" name="rankR" tableColumnId="6"/>
      <queryTableField id="7" name="rankF" tableColumnId="7"/>
      <queryTableField id="8" name="rankM" tableColumnId="8"/>
      <queryTableField id="9" name="groupRFM" tableColumnId="9"/>
      <queryTableField id="10" name="Country" tableColumnId="10"/>
      <queryTableField id="11" name="Customer_Segme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38398CD7-847C-4B46-9B56-01424CED9D89}" sourceName="Frequency">
  <pivotTables>
    <pivotTable tabId="4" name="PivotTable5"/>
  </pivotTables>
  <data>
    <tabular pivotCacheId="372916439">
      <items count="474">
        <i x="93" s="1"/>
        <i x="0" s="1"/>
        <i x="122" s="1"/>
        <i x="6" s="1"/>
        <i x="37" s="1"/>
        <i x="38" s="1"/>
        <i x="95" s="1"/>
        <i x="66" s="1"/>
        <i x="139" s="1"/>
        <i x="14" s="1"/>
        <i x="18" s="1"/>
        <i x="61" s="1"/>
        <i x="8" s="1"/>
        <i x="22" s="1"/>
        <i x="86" s="1"/>
        <i x="58" s="1"/>
        <i x="4" s="1"/>
        <i x="24" s="1"/>
        <i x="11" s="1"/>
        <i x="88" s="1"/>
        <i x="103" s="1"/>
        <i x="64" s="1"/>
        <i x="16" s="1"/>
        <i x="117" s="1"/>
        <i x="171" s="1"/>
        <i x="63" s="1"/>
        <i x="34" s="1"/>
        <i x="43" s="1"/>
        <i x="49" s="1"/>
        <i x="31" s="1"/>
        <i x="2" s="1"/>
        <i x="32" s="1"/>
        <i x="23" s="1"/>
        <i x="48" s="1"/>
        <i x="53" s="1"/>
        <i x="52" s="1"/>
        <i x="150" s="1"/>
        <i x="71" s="1"/>
        <i x="51" s="1"/>
        <i x="45" s="1"/>
        <i x="27" s="1"/>
        <i x="126" s="1"/>
        <i x="68" s="1"/>
        <i x="239" s="1"/>
        <i x="137" s="1"/>
        <i x="50" s="1"/>
        <i x="135" s="1"/>
        <i x="200" s="1"/>
        <i x="182" s="1"/>
        <i x="105" s="1"/>
        <i x="74" s="1"/>
        <i x="21" s="1"/>
        <i x="134" s="1"/>
        <i x="39" s="1"/>
        <i x="85" s="1"/>
        <i x="141" s="1"/>
        <i x="107" s="1"/>
        <i x="7" s="1"/>
        <i x="9" s="1"/>
        <i x="124" s="1"/>
        <i x="44" s="1"/>
        <i x="113" s="1"/>
        <i x="20" s="1"/>
        <i x="33" s="1"/>
        <i x="90" s="1"/>
        <i x="181" s="1"/>
        <i x="168" s="1"/>
        <i x="70" s="1"/>
        <i x="94" s="1"/>
        <i x="106" s="1"/>
        <i x="101" s="1"/>
        <i x="72" s="1"/>
        <i x="3" s="1"/>
        <i x="136" s="1"/>
        <i x="185" s="1"/>
        <i x="215" s="1"/>
        <i x="25" s="1"/>
        <i x="193" s="1"/>
        <i x="155" s="1"/>
        <i x="189" s="1"/>
        <i x="83" s="1"/>
        <i x="183" s="1"/>
        <i x="347" s="1"/>
        <i x="89" s="1"/>
        <i x="17" s="1"/>
        <i x="170" s="1"/>
        <i x="229" s="1"/>
        <i x="73" s="1"/>
        <i x="114" s="1"/>
        <i x="69" s="1"/>
        <i x="29" s="1"/>
        <i x="127" s="1"/>
        <i x="266" s="1"/>
        <i x="144" s="1"/>
        <i x="5" s="1"/>
        <i x="179" s="1"/>
        <i x="55" s="1"/>
        <i x="60" s="1"/>
        <i x="199" s="1"/>
        <i x="30" s="1"/>
        <i x="132" s="1"/>
        <i x="143" s="1"/>
        <i x="131" s="1"/>
        <i x="269" s="1"/>
        <i x="28" s="1"/>
        <i x="357" s="1"/>
        <i x="169" s="1"/>
        <i x="40" s="1"/>
        <i x="186" s="1"/>
        <i x="99" s="1"/>
        <i x="110" s="1"/>
        <i x="204" s="1"/>
        <i x="41" s="1"/>
        <i x="42" s="1"/>
        <i x="177" s="1"/>
        <i x="175" s="1"/>
        <i x="250" s="1"/>
        <i x="188" s="1"/>
        <i x="119" s="1"/>
        <i x="116" s="1"/>
        <i x="109" s="1"/>
        <i x="221" s="1"/>
        <i x="173" s="1"/>
        <i x="97" s="1"/>
        <i x="184" s="1"/>
        <i x="36" s="1"/>
        <i x="330" s="1"/>
        <i x="138" s="1"/>
        <i x="13" s="1"/>
        <i x="140" s="1"/>
        <i x="10" s="1"/>
        <i x="214" s="1"/>
        <i x="121" s="1"/>
        <i x="162" s="1"/>
        <i x="235" s="1"/>
        <i x="219" s="1"/>
        <i x="201" s="1"/>
        <i x="272" s="1"/>
        <i x="217" s="1"/>
        <i x="307" s="1"/>
        <i x="160" s="1"/>
        <i x="156" s="1"/>
        <i x="226" s="1"/>
        <i x="100" s="1"/>
        <i x="314" s="1"/>
        <i x="212" s="1"/>
        <i x="92" s="1"/>
        <i x="115" s="1"/>
        <i x="271" s="1"/>
        <i x="224" s="1"/>
        <i x="192" s="1"/>
        <i x="273" s="1"/>
        <i x="327" s="1"/>
        <i x="81" s="1"/>
        <i x="98" s="1"/>
        <i x="289" s="1"/>
        <i x="148" s="1"/>
        <i x="240" s="1"/>
        <i x="35" s="1"/>
        <i x="91" s="1"/>
        <i x="208" s="1"/>
        <i x="249" s="1"/>
        <i x="125" s="1"/>
        <i x="159" s="1"/>
        <i x="270" s="1"/>
        <i x="254" s="1"/>
        <i x="19" s="1"/>
        <i x="111" s="1"/>
        <i x="238" s="1"/>
        <i x="209" s="1"/>
        <i x="149" s="1"/>
        <i x="346" s="1"/>
        <i x="241" s="1"/>
        <i x="153" s="1"/>
        <i x="172" s="1"/>
        <i x="197" s="1"/>
        <i x="62" s="1"/>
        <i x="422" s="1"/>
        <i x="77" s="1"/>
        <i x="253" s="1"/>
        <i x="290" s="1"/>
        <i x="1" s="1"/>
        <i x="190" s="1"/>
        <i x="394" s="1"/>
        <i x="391" s="1"/>
        <i x="234" s="1"/>
        <i x="256" s="1"/>
        <i x="370" s="1"/>
        <i x="461" s="1"/>
        <i x="65" s="1"/>
        <i x="386" s="1"/>
        <i x="315" s="1"/>
        <i x="262" s="1"/>
        <i x="108" s="1"/>
        <i x="259" s="1"/>
        <i x="47" s="1"/>
        <i x="243" s="1"/>
        <i x="363" s="1"/>
        <i x="59" s="1"/>
        <i x="123" s="1"/>
        <i x="287" s="1"/>
        <i x="438" s="1"/>
        <i x="336" s="1"/>
        <i x="267" s="1"/>
        <i x="228" s="1"/>
        <i x="261" s="1"/>
        <i x="282" s="1"/>
        <i x="333" s="1"/>
        <i x="278" s="1"/>
        <i x="425" s="1"/>
        <i x="120" s="1"/>
        <i x="284" s="1"/>
        <i x="257" s="1"/>
        <i x="293" s="1"/>
        <i x="82" s="1"/>
        <i x="26" s="1"/>
        <i x="373" s="1"/>
        <i x="472" s="1"/>
        <i x="196" s="1"/>
        <i x="465" s="1"/>
        <i x="231" s="1"/>
        <i x="248" s="1"/>
        <i x="255" s="1"/>
        <i x="163" s="1"/>
        <i x="130" s="1"/>
        <i x="165" s="1"/>
        <i x="142" s="1"/>
        <i x="366" s="1"/>
        <i x="430" s="1"/>
        <i x="216" s="1"/>
        <i x="406" s="1"/>
        <i x="329" s="1"/>
        <i x="303" s="1"/>
        <i x="277" s="1"/>
        <i x="56" s="1"/>
        <i x="281" s="1"/>
        <i x="414" s="1"/>
        <i x="279" s="1"/>
        <i x="191" s="1"/>
        <i x="87" s="1"/>
        <i x="312" s="1"/>
        <i x="364" s="1"/>
        <i x="299" s="1"/>
        <i x="389" s="1"/>
        <i x="118" s="1"/>
        <i x="295" s="1"/>
        <i x="444" s="1"/>
        <i x="12" s="1"/>
        <i x="341" s="1"/>
        <i x="340" s="1"/>
        <i x="154" s="1"/>
        <i x="280" s="1"/>
        <i x="157" s="1"/>
        <i x="246" s="1"/>
        <i x="375" s="1"/>
        <i x="409" s="1"/>
        <i x="300" s="1"/>
        <i x="79" s="1"/>
        <i x="223" s="1"/>
        <i x="390" s="1"/>
        <i x="237" s="1"/>
        <i x="305" s="1"/>
        <i x="151" s="1"/>
        <i x="446" s="1"/>
        <i x="447" s="1"/>
        <i x="102" s="1"/>
        <i x="15" s="1"/>
        <i x="362" s="1"/>
        <i x="355" s="1"/>
        <i x="161" s="1"/>
        <i x="335" s="1"/>
        <i x="448" s="1"/>
        <i x="213" s="1"/>
        <i x="313" s="1"/>
        <i x="405" s="1"/>
        <i x="428" s="1"/>
        <i x="398" s="1"/>
        <i x="302" s="1"/>
        <i x="96" s="1"/>
        <i x="308" s="1"/>
        <i x="421" s="1"/>
        <i x="286" s="1"/>
        <i x="310" s="1"/>
        <i x="437" s="1"/>
        <i x="384" s="1"/>
        <i x="381" s="1"/>
        <i x="318" s="1"/>
        <i x="371" s="1"/>
        <i x="54" s="1"/>
        <i x="383" s="1"/>
        <i x="427" s="1"/>
        <i x="245" s="1"/>
        <i x="129" s="1"/>
        <i x="80" s="1"/>
        <i x="167" s="1"/>
        <i x="396" s="1"/>
        <i x="460" s="1"/>
        <i x="222" s="1"/>
        <i x="454" s="1"/>
        <i x="174" s="1"/>
        <i x="178" s="1"/>
        <i x="402" s="1"/>
        <i x="233" s="1"/>
        <i x="456" s="1"/>
        <i x="417" s="1"/>
        <i x="263" s="1"/>
        <i x="419" s="1"/>
        <i x="360" s="1"/>
        <i x="298" s="1"/>
        <i x="225" s="1"/>
        <i x="324" s="1"/>
        <i x="288" s="1"/>
        <i x="268" s="1"/>
        <i x="275" s="1"/>
        <i x="252" s="1"/>
        <i x="194" s="1"/>
        <i x="264" s="1"/>
        <i x="358" s="1"/>
        <i x="260" s="1"/>
        <i x="220" s="1"/>
        <i x="152" s="1"/>
        <i x="84" s="1"/>
        <i x="449" s="1"/>
        <i x="276" s="1"/>
        <i x="397" s="1"/>
        <i x="67" s="1"/>
        <i x="361" s="1"/>
        <i x="158" s="1"/>
        <i x="147" s="1"/>
        <i x="468" s="1"/>
        <i x="343" s="1"/>
        <i x="399" s="1"/>
        <i x="345" s="1"/>
        <i x="322" s="1"/>
        <i x="407" s="1"/>
        <i x="450" s="1"/>
        <i x="404" s="1"/>
        <i x="166" s="1"/>
        <i x="463" s="1"/>
        <i x="420" s="1"/>
        <i x="205" s="1"/>
        <i x="309" s="1"/>
        <i x="325" s="1"/>
        <i x="369" s="1"/>
        <i x="466" s="1"/>
        <i x="76" s="1"/>
        <i x="339" s="1"/>
        <i x="133" s="1"/>
        <i x="457" s="1"/>
        <i x="265" s="1"/>
        <i x="352" s="1"/>
        <i x="411" s="1"/>
        <i x="436" s="1"/>
        <i x="195" s="1"/>
        <i x="356" s="1"/>
        <i x="385" s="1"/>
        <i x="378" s="1"/>
        <i x="334" s="1"/>
        <i x="321" s="1"/>
        <i x="429" s="1"/>
        <i x="445" s="1"/>
        <i x="57" s="1"/>
        <i x="332" s="1"/>
        <i x="202" s="1"/>
        <i x="441" s="1"/>
        <i x="247" s="1"/>
        <i x="379" s="1"/>
        <i x="469" s="1"/>
        <i x="251" s="1"/>
        <i x="210" s="1"/>
        <i x="176" s="1"/>
        <i x="244" s="1"/>
        <i x="323" s="1"/>
        <i x="232" s="1"/>
        <i x="418" s="1"/>
        <i x="291" s="1"/>
        <i x="415" s="1"/>
        <i x="470" s="1"/>
        <i x="78" s="1"/>
        <i x="198" s="1"/>
        <i x="354" s="1"/>
        <i x="112" s="1"/>
        <i x="443" s="1"/>
        <i x="203" s="1"/>
        <i x="433" s="1"/>
        <i x="128" s="1"/>
        <i x="349" s="1"/>
        <i x="104" s="1"/>
        <i x="432" s="1"/>
        <i x="467" s="1"/>
        <i x="380" s="1"/>
        <i x="236" s="1"/>
        <i x="242" s="1"/>
        <i x="400" s="1"/>
        <i x="442" s="1"/>
        <i x="283" s="1"/>
        <i x="342" s="1"/>
        <i x="393" s="1"/>
        <i x="351" s="1"/>
        <i x="431" s="1"/>
        <i x="367" s="1"/>
        <i x="372" s="1"/>
        <i x="146" s="1"/>
        <i x="75" s="1"/>
        <i x="306" s="1"/>
        <i x="434" s="1"/>
        <i x="388" s="1"/>
        <i x="439" s="1"/>
        <i x="180" s="1"/>
        <i x="320" s="1"/>
        <i x="392" s="1"/>
        <i x="368" s="1"/>
        <i x="350" s="1"/>
        <i x="452" s="1"/>
        <i x="435" s="1"/>
        <i x="331" s="1"/>
        <i x="453" s="1"/>
        <i x="258" s="1"/>
        <i x="410" s="1"/>
        <i x="292" s="1"/>
        <i x="301" s="1"/>
        <i x="211" s="1"/>
        <i x="227" s="1"/>
        <i x="316" s="1"/>
        <i x="412" s="1"/>
        <i x="274" s="1"/>
        <i x="145" s="1"/>
        <i x="387" s="1"/>
        <i x="401" s="1"/>
        <i x="413" s="1"/>
        <i x="403" s="1"/>
        <i x="374" s="1"/>
        <i x="458" s="1"/>
        <i x="424" s="1"/>
        <i x="376" s="1"/>
        <i x="218" s="1"/>
        <i x="423" s="1"/>
        <i x="416" s="1"/>
        <i x="359" s="1"/>
        <i x="455" s="1"/>
        <i x="187" s="1"/>
        <i x="459" s="1"/>
        <i x="473" s="1"/>
        <i x="440" s="1"/>
        <i x="46" s="1"/>
        <i x="317" s="1"/>
        <i x="462" s="1"/>
        <i x="426" s="1"/>
        <i x="377" s="1"/>
        <i x="382" s="1"/>
        <i x="311" s="1"/>
        <i x="408" s="1"/>
        <i x="319" s="1"/>
        <i x="206" s="1"/>
        <i x="451" s="1"/>
        <i x="337" s="1"/>
        <i x="285" s="1"/>
        <i x="395" s="1"/>
        <i x="348" s="1"/>
        <i x="338" s="1"/>
        <i x="297" s="1"/>
        <i x="471" s="1"/>
        <i x="296" s="1"/>
        <i x="353" s="1"/>
        <i x="304" s="1"/>
        <i x="230" s="1"/>
        <i x="207" s="1"/>
        <i x="328" s="1"/>
        <i x="365" s="1"/>
        <i x="326" s="1"/>
        <i x="164" s="1"/>
        <i x="294" s="1"/>
        <i x="344" s="1"/>
        <i x="46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M" xr10:uid="{344E2A93-17D4-4C7E-8991-E5F6205D4B9F}" sourceName="rankM">
  <pivotTables>
    <pivotTable tabId="4" name="PivotTable5"/>
  </pivotTables>
  <data>
    <tabular pivotCacheId="372916439">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RFM" xr10:uid="{D784A593-3890-4158-8CCE-07F1CF842BEE}" sourceName="groupRFM">
  <pivotTables>
    <pivotTable tabId="4" name="PivotTable5"/>
    <pivotTable tabId="4" name="PivotTable1"/>
    <pivotTable tabId="4" name="PivotTable2"/>
    <pivotTable tabId="4" name="PivotTable3"/>
    <pivotTable tabId="4" name="PivotTable4"/>
  </pivotTables>
  <data>
    <tabular pivotCacheId="372916439">
      <items count="78">
        <i x="18" s="1"/>
        <i x="69" s="1"/>
        <i x="28" s="1"/>
        <i x="59" s="1"/>
        <i x="68" s="1"/>
        <i x="64" s="1"/>
        <i x="0" s="1"/>
        <i x="22" s="1"/>
        <i x="47" s="1"/>
        <i x="13" s="1"/>
        <i x="40" s="1"/>
        <i x="14" s="1"/>
        <i x="43" s="1"/>
        <i x="58" s="1"/>
        <i x="26" s="1"/>
        <i x="44" s="1"/>
        <i x="73" s="1"/>
        <i x="67" s="1"/>
        <i x="76" s="1"/>
        <i x="5" s="1"/>
        <i x="6" s="1"/>
        <i x="53" s="1"/>
        <i x="51" s="1"/>
        <i x="62" s="1"/>
        <i x="37" s="1"/>
        <i x="17" s="1"/>
        <i x="33" s="1"/>
        <i x="48" s="1"/>
        <i x="34" s="1"/>
        <i x="66" s="1"/>
        <i x="56" s="1"/>
        <i x="52" s="1"/>
        <i x="63" s="1"/>
        <i x="57" s="1"/>
        <i x="11" s="1"/>
        <i x="21" s="1"/>
        <i x="42" s="1"/>
        <i x="46" s="1"/>
        <i x="61" s="1"/>
        <i x="20" s="1"/>
        <i x="29" s="1"/>
        <i x="39" s="1"/>
        <i x="70" s="1"/>
        <i x="35" s="1"/>
        <i x="38" s="1"/>
        <i x="36" s="1"/>
        <i x="49" s="1"/>
        <i x="27" s="1"/>
        <i x="74" s="1"/>
        <i x="55" s="1"/>
        <i x="15" s="1"/>
        <i x="72" s="1"/>
        <i x="65" s="1"/>
        <i x="71" s="1"/>
        <i x="45" s="1"/>
        <i x="9" s="1"/>
        <i x="2" s="1"/>
        <i x="24" s="1"/>
        <i x="77" s="1"/>
        <i x="50" s="1"/>
        <i x="12" s="1"/>
        <i x="7" s="1"/>
        <i x="16" s="1"/>
        <i x="3" s="1"/>
        <i x="4" s="1"/>
        <i x="60" s="1"/>
        <i x="31" s="1"/>
        <i x="8" s="1"/>
        <i x="19" s="1"/>
        <i x="32" s="1"/>
        <i x="75" s="1"/>
        <i x="41" s="1"/>
        <i x="1" s="1"/>
        <i x="30" s="1"/>
        <i x="23" s="1"/>
        <i x="54" s="1"/>
        <i x="25"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quency" xr10:uid="{7B0D90D8-FBFE-4A13-B1CE-11E8CC5D278B}" cache="Slicer_Frequency" caption="Frequency" rowHeight="257175"/>
  <slicer name="rankM" xr10:uid="{ECD24310-05F4-4650-BE1D-65960FE7F39A}" cache="Slicer_rankM" caption="rankM" rowHeight="257175"/>
  <slicer name="groupRFM" xr10:uid="{3D0E85BC-DD64-45B1-9013-2B722ED2F8DC}" cache="Slicer_groupRFM" caption="groupRFM"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RFM 1" xr10:uid="{BB10248F-1944-4193-97DC-55D0E9D427DB}" cache="Slicer_groupRFM" caption="groupRFM"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94C14A-37F5-4419-B14C-8C6F5DD52DE7}" name="ecom_data_rfm" displayName="ecom_data_rfm" ref="A1:K4381" tableType="queryTable" totalsRowShown="0" dataDxfId="36">
  <autoFilter ref="A1:K4381" xr:uid="{1294C14A-37F5-4419-B14C-8C6F5DD52DE7}"/>
  <tableColumns count="11">
    <tableColumn id="1" xr3:uid="{513595B9-8410-4B20-8C86-7796146459D3}" uniqueName="1" name="Column1" queryTableFieldId="1" dataDxfId="35"/>
    <tableColumn id="2" xr3:uid="{8D5C9A5A-DA00-4F5C-AAFD-8F079E2CA1C2}" uniqueName="2" name="CustomerID" queryTableFieldId="2" dataDxfId="34"/>
    <tableColumn id="3" xr3:uid="{5ACBE6AA-7ABB-4921-A726-0D97A1976E9B}" uniqueName="3" name="Frequency" queryTableFieldId="3" dataDxfId="33"/>
    <tableColumn id="4" xr3:uid="{8AF076E2-2802-48D5-8C86-B045C9382D72}" uniqueName="4" name="Recency" queryTableFieldId="4" dataDxfId="32"/>
    <tableColumn id="5" xr3:uid="{A12F7A41-CE6A-452E-AE64-CEA63FD6F5A6}" uniqueName="5" name="Monetary" queryTableFieldId="5" dataDxfId="31"/>
    <tableColumn id="6" xr3:uid="{C7F661EF-5A2A-423B-B16C-F9B2E7C56689}" uniqueName="6" name="rankR" queryTableFieldId="6" dataDxfId="30"/>
    <tableColumn id="7" xr3:uid="{407165E9-DD99-4834-9D95-9F068B6DA879}" uniqueName="7" name="rankF" queryTableFieldId="7" dataDxfId="29"/>
    <tableColumn id="8" xr3:uid="{48C010C1-4A6B-424F-A0CB-7154242D1CBA}" uniqueName="8" name="rankM" queryTableFieldId="8" dataDxfId="28"/>
    <tableColumn id="9" xr3:uid="{BFB20D57-D600-47E5-953D-EEC5A63CA23E}" uniqueName="9" name="groupRFM" queryTableFieldId="9" dataDxfId="27"/>
    <tableColumn id="10" xr3:uid="{DAEEB4A7-D310-42C8-B2C0-7E6E25AB47F5}" uniqueName="10" name="Country" queryTableFieldId="10" dataDxfId="26"/>
    <tableColumn id="11" xr3:uid="{AE2F799A-FE6F-4BFE-8BEC-2B4EA7912A3F}" uniqueName="11" name="Customer_Segment" queryTableFieldId="11"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931C69-FA4E-44B1-B574-BC9B3E51AD1C}" name="ecom_data_rfm3" displayName="ecom_data_rfm3" ref="A1:K4381" tableType="queryTable" totalsRowShown="0" headerRowDxfId="24" dataDxfId="23">
  <autoFilter ref="A1:K4381" xr:uid="{F8931C69-FA4E-44B1-B574-BC9B3E51AD1C}"/>
  <tableColumns count="11">
    <tableColumn id="1" xr3:uid="{FE89F823-C212-45EE-A86F-61E0F3AD019F}" uniqueName="1" name="Column1" queryTableFieldId="1" dataDxfId="22"/>
    <tableColumn id="2" xr3:uid="{988A1A8C-92BB-4BA9-A7A2-E6ADBE11E4A4}" uniqueName="2" name="CustomerID" queryTableFieldId="2" dataDxfId="21"/>
    <tableColumn id="3" xr3:uid="{0763B633-9F58-470B-8A36-547AF07864F3}" uniqueName="3" name="Frequency" queryTableFieldId="3" dataDxfId="20"/>
    <tableColumn id="4" xr3:uid="{FF5E0D48-0DCA-4770-A10F-8058CA898FEF}" uniqueName="4" name="Recency" queryTableFieldId="4" dataDxfId="19"/>
    <tableColumn id="5" xr3:uid="{978D9442-66D1-4427-954B-463C42A8912F}" uniqueName="5" name="Monetary" queryTableFieldId="5" dataDxfId="18"/>
    <tableColumn id="6" xr3:uid="{0EBE84ED-F8D5-400B-B193-9FE20439B2BD}" uniqueName="6" name="rankR" queryTableFieldId="6" dataDxfId="17"/>
    <tableColumn id="7" xr3:uid="{F7B9BE29-BDDF-46EC-AE0F-4A063737CB44}" uniqueName="7" name="rankF" queryTableFieldId="7" dataDxfId="16"/>
    <tableColumn id="8" xr3:uid="{3DEB6089-1179-46D7-934A-243D2A22045E}" uniqueName="8" name="rankM" queryTableFieldId="8" dataDxfId="15"/>
    <tableColumn id="9" xr3:uid="{842352D1-F789-4B24-B512-B166973AA2B0}" uniqueName="9" name="groupRFM" queryTableFieldId="9" dataDxfId="14"/>
    <tableColumn id="10" xr3:uid="{ABD561FA-197B-4562-9F8E-A199CC4CCA49}" uniqueName="10" name="Country" queryTableFieldId="10" dataDxfId="13"/>
    <tableColumn id="11" xr3:uid="{C87B2E11-ECD8-4DBE-9452-5A42212BCC7A}" uniqueName="11" name="Customer_Segment" queryTableFieldId="11" dataDxfId="12"/>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9BA0-05CB-43A3-9182-1B365E550882}">
  <sheetPr codeName="Sheet1"/>
  <dimension ref="A1:K4381"/>
  <sheetViews>
    <sheetView tabSelected="1" topLeftCell="A19550" zoomScale="63" workbookViewId="0">
      <selection activeCell="A20000" sqref="A20000"/>
    </sheetView>
  </sheetViews>
  <sheetFormatPr defaultRowHeight="16.5" x14ac:dyDescent="0.3"/>
  <cols>
    <col min="1" max="11" width="17.625" customWidth="1"/>
  </cols>
  <sheetData>
    <row r="1" spans="1:11" x14ac:dyDescent="0.3">
      <c r="A1" t="s">
        <v>0</v>
      </c>
      <c r="B1" t="s">
        <v>1</v>
      </c>
      <c r="C1" t="s">
        <v>2</v>
      </c>
      <c r="D1" t="s">
        <v>3</v>
      </c>
      <c r="E1" t="s">
        <v>4</v>
      </c>
      <c r="F1" t="s">
        <v>5</v>
      </c>
      <c r="G1" t="s">
        <v>6</v>
      </c>
      <c r="H1" t="s">
        <v>7</v>
      </c>
      <c r="I1" t="s">
        <v>8</v>
      </c>
      <c r="J1" t="s">
        <v>9</v>
      </c>
      <c r="K1" t="s">
        <v>10</v>
      </c>
    </row>
    <row r="2" spans="1:11" x14ac:dyDescent="0.3">
      <c r="A2" s="1">
        <v>1</v>
      </c>
      <c r="B2" s="1">
        <v>12346</v>
      </c>
      <c r="C2" s="1">
        <v>2</v>
      </c>
      <c r="D2" s="1">
        <v>358</v>
      </c>
      <c r="E2" s="1">
        <v>2.08</v>
      </c>
      <c r="F2" s="1">
        <v>2</v>
      </c>
      <c r="G2" s="1">
        <v>1</v>
      </c>
      <c r="H2" s="1">
        <v>1</v>
      </c>
      <c r="I2" s="1">
        <v>211</v>
      </c>
      <c r="J2" s="1" t="s">
        <v>11</v>
      </c>
      <c r="K2" s="1" t="s">
        <v>12</v>
      </c>
    </row>
    <row r="3" spans="1:11" x14ac:dyDescent="0.3">
      <c r="A3" s="1">
        <v>2</v>
      </c>
      <c r="B3" s="1">
        <v>12347</v>
      </c>
      <c r="C3" s="1">
        <v>182</v>
      </c>
      <c r="D3" s="1">
        <v>35</v>
      </c>
      <c r="E3" s="1">
        <v>481.21</v>
      </c>
      <c r="F3" s="1">
        <v>5</v>
      </c>
      <c r="G3" s="1">
        <v>4</v>
      </c>
      <c r="H3" s="1">
        <v>3</v>
      </c>
      <c r="I3" s="1">
        <v>543</v>
      </c>
      <c r="J3" s="1" t="s">
        <v>13</v>
      </c>
      <c r="K3" s="1" t="s">
        <v>14</v>
      </c>
    </row>
    <row r="4" spans="1:11" x14ac:dyDescent="0.3">
      <c r="A4" s="1">
        <v>3</v>
      </c>
      <c r="B4" s="1">
        <v>12348</v>
      </c>
      <c r="C4" s="1">
        <v>31</v>
      </c>
      <c r="D4" s="1">
        <v>108</v>
      </c>
      <c r="E4" s="1">
        <v>178.71</v>
      </c>
      <c r="F4" s="1">
        <v>5</v>
      </c>
      <c r="G4" s="1">
        <v>1</v>
      </c>
      <c r="H4" s="1">
        <v>2</v>
      </c>
      <c r="I4" s="1">
        <v>512</v>
      </c>
      <c r="J4" s="1" t="s">
        <v>15</v>
      </c>
      <c r="K4" s="1" t="s">
        <v>16</v>
      </c>
    </row>
    <row r="5" spans="1:11" x14ac:dyDescent="0.3">
      <c r="A5" s="1">
        <v>4</v>
      </c>
      <c r="B5" s="1">
        <v>12349</v>
      </c>
      <c r="C5" s="1">
        <v>73</v>
      </c>
      <c r="D5" s="1">
        <v>51</v>
      </c>
      <c r="E5" s="1">
        <v>605.1</v>
      </c>
      <c r="F5" s="1">
        <v>5</v>
      </c>
      <c r="G5" s="1">
        <v>2</v>
      </c>
      <c r="H5" s="1">
        <v>4</v>
      </c>
      <c r="I5" s="1">
        <v>524</v>
      </c>
      <c r="J5" s="1" t="s">
        <v>17</v>
      </c>
      <c r="K5" s="1" t="s">
        <v>18</v>
      </c>
    </row>
    <row r="6" spans="1:11" x14ac:dyDescent="0.3">
      <c r="A6" s="1">
        <v>5</v>
      </c>
      <c r="B6" s="1">
        <v>12350</v>
      </c>
      <c r="C6" s="1">
        <v>17</v>
      </c>
      <c r="D6" s="1">
        <v>343</v>
      </c>
      <c r="E6" s="1">
        <v>65.3</v>
      </c>
      <c r="F6" s="1">
        <v>2</v>
      </c>
      <c r="G6" s="1">
        <v>1</v>
      </c>
      <c r="H6" s="1">
        <v>1</v>
      </c>
      <c r="I6" s="1">
        <v>211</v>
      </c>
      <c r="J6" s="1" t="s">
        <v>19</v>
      </c>
      <c r="K6" s="1" t="s">
        <v>12</v>
      </c>
    </row>
    <row r="7" spans="1:11" x14ac:dyDescent="0.3">
      <c r="A7" s="1">
        <v>6</v>
      </c>
      <c r="B7" s="1">
        <v>12352</v>
      </c>
      <c r="C7" s="1">
        <v>95</v>
      </c>
      <c r="D7" s="1">
        <v>69</v>
      </c>
      <c r="E7" s="1">
        <v>2211.1</v>
      </c>
      <c r="F7" s="1">
        <v>5</v>
      </c>
      <c r="G7" s="1">
        <v>2</v>
      </c>
      <c r="H7" s="1">
        <v>5</v>
      </c>
      <c r="I7" s="1">
        <v>525</v>
      </c>
      <c r="J7" s="1" t="s">
        <v>19</v>
      </c>
      <c r="K7" s="1" t="s">
        <v>20</v>
      </c>
    </row>
    <row r="8" spans="1:11" x14ac:dyDescent="0.3">
      <c r="A8" s="1">
        <v>7</v>
      </c>
      <c r="B8" s="1">
        <v>12353</v>
      </c>
      <c r="C8" s="1">
        <v>4</v>
      </c>
      <c r="D8" s="1">
        <v>237</v>
      </c>
      <c r="E8" s="1">
        <v>24.3</v>
      </c>
      <c r="F8" s="1">
        <v>3</v>
      </c>
      <c r="G8" s="1">
        <v>1</v>
      </c>
      <c r="H8" s="1">
        <v>1</v>
      </c>
      <c r="I8" s="1">
        <v>311</v>
      </c>
      <c r="J8" s="1" t="s">
        <v>21</v>
      </c>
      <c r="K8" s="1" t="s">
        <v>22</v>
      </c>
    </row>
    <row r="9" spans="1:11" x14ac:dyDescent="0.3">
      <c r="A9" s="1">
        <v>8</v>
      </c>
      <c r="B9" s="1">
        <v>12354</v>
      </c>
      <c r="C9" s="1">
        <v>58</v>
      </c>
      <c r="D9" s="1">
        <v>265</v>
      </c>
      <c r="E9" s="1">
        <v>261.22000000000003</v>
      </c>
      <c r="F9" s="1">
        <v>3</v>
      </c>
      <c r="G9" s="1">
        <v>1</v>
      </c>
      <c r="H9" s="1">
        <v>2</v>
      </c>
      <c r="I9" s="1">
        <v>312</v>
      </c>
      <c r="J9" s="1" t="s">
        <v>23</v>
      </c>
      <c r="K9" s="1" t="s">
        <v>22</v>
      </c>
    </row>
    <row r="10" spans="1:11" x14ac:dyDescent="0.3">
      <c r="A10" s="1">
        <v>9</v>
      </c>
      <c r="B10" s="1">
        <v>12355</v>
      </c>
      <c r="C10" s="1">
        <v>13</v>
      </c>
      <c r="D10" s="1">
        <v>247</v>
      </c>
      <c r="E10" s="1">
        <v>54.65</v>
      </c>
      <c r="F10" s="1">
        <v>3</v>
      </c>
      <c r="G10" s="1">
        <v>1</v>
      </c>
      <c r="H10" s="1">
        <v>1</v>
      </c>
      <c r="I10" s="1">
        <v>311</v>
      </c>
      <c r="J10" s="1" t="s">
        <v>21</v>
      </c>
      <c r="K10" s="1" t="s">
        <v>22</v>
      </c>
    </row>
    <row r="11" spans="1:11" x14ac:dyDescent="0.3">
      <c r="A11" s="1">
        <v>10</v>
      </c>
      <c r="B11" s="1">
        <v>12356</v>
      </c>
      <c r="C11" s="1">
        <v>59</v>
      </c>
      <c r="D11" s="1">
        <v>55</v>
      </c>
      <c r="E11" s="1">
        <v>188.87</v>
      </c>
      <c r="F11" s="1">
        <v>5</v>
      </c>
      <c r="G11" s="1">
        <v>2</v>
      </c>
      <c r="H11" s="1">
        <v>2</v>
      </c>
      <c r="I11" s="1">
        <v>522</v>
      </c>
      <c r="J11" s="1" t="s">
        <v>24</v>
      </c>
      <c r="K11" s="1" t="s">
        <v>16</v>
      </c>
    </row>
    <row r="12" spans="1:11" x14ac:dyDescent="0.3">
      <c r="A12" s="1">
        <v>11</v>
      </c>
      <c r="B12" s="1">
        <v>12357</v>
      </c>
      <c r="C12" s="1">
        <v>131</v>
      </c>
      <c r="D12" s="1">
        <v>66</v>
      </c>
      <c r="E12" s="1">
        <v>438.67</v>
      </c>
      <c r="F12" s="1">
        <v>5</v>
      </c>
      <c r="G12" s="1">
        <v>3</v>
      </c>
      <c r="H12" s="1">
        <v>3</v>
      </c>
      <c r="I12" s="1">
        <v>533</v>
      </c>
      <c r="J12" s="1" t="s">
        <v>25</v>
      </c>
      <c r="K12" s="1" t="s">
        <v>16</v>
      </c>
    </row>
    <row r="13" spans="1:11" x14ac:dyDescent="0.3">
      <c r="A13" s="1">
        <v>12</v>
      </c>
      <c r="B13" s="1">
        <v>12358</v>
      </c>
      <c r="C13" s="1">
        <v>19</v>
      </c>
      <c r="D13" s="1">
        <v>34</v>
      </c>
      <c r="E13" s="1">
        <v>157.21</v>
      </c>
      <c r="F13" s="1">
        <v>5</v>
      </c>
      <c r="G13" s="1">
        <v>1</v>
      </c>
      <c r="H13" s="1">
        <v>1</v>
      </c>
      <c r="I13" s="1">
        <v>511</v>
      </c>
      <c r="J13" s="1" t="s">
        <v>26</v>
      </c>
      <c r="K13" s="1" t="s">
        <v>27</v>
      </c>
    </row>
    <row r="14" spans="1:11" x14ac:dyDescent="0.3">
      <c r="A14" s="1">
        <v>13</v>
      </c>
      <c r="B14" s="1">
        <v>12359</v>
      </c>
      <c r="C14" s="1">
        <v>254</v>
      </c>
      <c r="D14" s="1">
        <v>40</v>
      </c>
      <c r="E14" s="1">
        <v>2225.11</v>
      </c>
      <c r="F14" s="1">
        <v>5</v>
      </c>
      <c r="G14" s="1">
        <v>5</v>
      </c>
      <c r="H14" s="1">
        <v>5</v>
      </c>
      <c r="I14" s="1">
        <v>555</v>
      </c>
      <c r="J14" s="1" t="s">
        <v>28</v>
      </c>
      <c r="K14" s="1" t="s">
        <v>14</v>
      </c>
    </row>
    <row r="15" spans="1:11" x14ac:dyDescent="0.3">
      <c r="A15" s="1">
        <v>14</v>
      </c>
      <c r="B15" s="1">
        <v>12360</v>
      </c>
      <c r="C15" s="1">
        <v>129</v>
      </c>
      <c r="D15" s="1">
        <v>85</v>
      </c>
      <c r="E15" s="1">
        <v>457.91</v>
      </c>
      <c r="F15" s="1">
        <v>5</v>
      </c>
      <c r="G15" s="1">
        <v>3</v>
      </c>
      <c r="H15" s="1">
        <v>3</v>
      </c>
      <c r="I15" s="1">
        <v>533</v>
      </c>
      <c r="J15" s="1" t="s">
        <v>26</v>
      </c>
      <c r="K15" s="1" t="s">
        <v>16</v>
      </c>
    </row>
    <row r="16" spans="1:11" x14ac:dyDescent="0.3">
      <c r="A16" s="1">
        <v>15</v>
      </c>
      <c r="B16" s="1">
        <v>12361</v>
      </c>
      <c r="C16" s="1">
        <v>10</v>
      </c>
      <c r="D16" s="1">
        <v>320</v>
      </c>
      <c r="E16" s="1">
        <v>33.35</v>
      </c>
      <c r="F16" s="1">
        <v>2</v>
      </c>
      <c r="G16" s="1">
        <v>1</v>
      </c>
      <c r="H16" s="1">
        <v>1</v>
      </c>
      <c r="I16" s="1">
        <v>211</v>
      </c>
      <c r="J16" s="1" t="s">
        <v>29</v>
      </c>
      <c r="K16" s="1" t="s">
        <v>12</v>
      </c>
    </row>
    <row r="17" spans="1:11" x14ac:dyDescent="0.3">
      <c r="A17" s="1">
        <v>16</v>
      </c>
      <c r="B17" s="1">
        <v>12362</v>
      </c>
      <c r="C17" s="1">
        <v>274</v>
      </c>
      <c r="D17" s="1">
        <v>36</v>
      </c>
      <c r="E17" s="1">
        <v>1083.29</v>
      </c>
      <c r="F17" s="1">
        <v>5</v>
      </c>
      <c r="G17" s="1">
        <v>5</v>
      </c>
      <c r="H17" s="1">
        <v>5</v>
      </c>
      <c r="I17" s="1">
        <v>555</v>
      </c>
      <c r="J17" s="1" t="s">
        <v>29</v>
      </c>
      <c r="K17" s="1" t="s">
        <v>14</v>
      </c>
    </row>
    <row r="18" spans="1:11" x14ac:dyDescent="0.3">
      <c r="A18" s="1">
        <v>17</v>
      </c>
      <c r="B18" s="1">
        <v>12363</v>
      </c>
      <c r="C18" s="1">
        <v>23</v>
      </c>
      <c r="D18" s="1">
        <v>142</v>
      </c>
      <c r="E18" s="1">
        <v>53.17</v>
      </c>
      <c r="F18" s="1">
        <v>4</v>
      </c>
      <c r="G18" s="1">
        <v>1</v>
      </c>
      <c r="H18" s="1">
        <v>1</v>
      </c>
      <c r="I18" s="1">
        <v>411</v>
      </c>
      <c r="J18" s="1" t="s">
        <v>30</v>
      </c>
      <c r="K18" s="1" t="s">
        <v>31</v>
      </c>
    </row>
    <row r="19" spans="1:11" x14ac:dyDescent="0.3">
      <c r="A19" s="1">
        <v>18</v>
      </c>
      <c r="B19" s="1">
        <v>12364</v>
      </c>
      <c r="C19" s="1">
        <v>85</v>
      </c>
      <c r="D19" s="1">
        <v>40</v>
      </c>
      <c r="E19" s="1">
        <v>162.37</v>
      </c>
      <c r="F19" s="1">
        <v>5</v>
      </c>
      <c r="G19" s="1">
        <v>2</v>
      </c>
      <c r="H19" s="1">
        <v>1</v>
      </c>
      <c r="I19" s="1">
        <v>521</v>
      </c>
      <c r="J19" s="1" t="s">
        <v>29</v>
      </c>
      <c r="K19" s="1" t="s">
        <v>16</v>
      </c>
    </row>
    <row r="20" spans="1:11" x14ac:dyDescent="0.3">
      <c r="A20" s="1">
        <v>19</v>
      </c>
      <c r="B20" s="1">
        <v>12365</v>
      </c>
      <c r="C20" s="1">
        <v>23</v>
      </c>
      <c r="D20" s="1">
        <v>324</v>
      </c>
      <c r="E20" s="1">
        <v>698</v>
      </c>
      <c r="F20" s="1">
        <v>2</v>
      </c>
      <c r="G20" s="1">
        <v>1</v>
      </c>
      <c r="H20" s="1">
        <v>5</v>
      </c>
      <c r="I20" s="1">
        <v>215</v>
      </c>
      <c r="J20" s="1" t="s">
        <v>28</v>
      </c>
      <c r="K20" s="1" t="s">
        <v>20</v>
      </c>
    </row>
    <row r="21" spans="1:11" x14ac:dyDescent="0.3">
      <c r="A21" s="1">
        <v>20</v>
      </c>
      <c r="B21" s="1">
        <v>12367</v>
      </c>
      <c r="C21" s="1">
        <v>11</v>
      </c>
      <c r="D21" s="1">
        <v>37</v>
      </c>
      <c r="E21" s="1">
        <v>35.200000000000003</v>
      </c>
      <c r="F21" s="1">
        <v>5</v>
      </c>
      <c r="G21" s="1">
        <v>1</v>
      </c>
      <c r="H21" s="1">
        <v>1</v>
      </c>
      <c r="I21" s="1">
        <v>511</v>
      </c>
      <c r="J21" s="1" t="s">
        <v>32</v>
      </c>
      <c r="K21" s="1" t="s">
        <v>27</v>
      </c>
    </row>
    <row r="22" spans="1:11" x14ac:dyDescent="0.3">
      <c r="A22" s="1">
        <v>21</v>
      </c>
      <c r="B22" s="1">
        <v>12370</v>
      </c>
      <c r="C22" s="1">
        <v>167</v>
      </c>
      <c r="D22" s="1">
        <v>84</v>
      </c>
      <c r="E22" s="1">
        <v>467.65</v>
      </c>
      <c r="F22" s="1">
        <v>5</v>
      </c>
      <c r="G22" s="1">
        <v>3</v>
      </c>
      <c r="H22" s="1">
        <v>3</v>
      </c>
      <c r="I22" s="1">
        <v>533</v>
      </c>
      <c r="J22" s="1" t="s">
        <v>28</v>
      </c>
      <c r="K22" s="1" t="s">
        <v>16</v>
      </c>
    </row>
    <row r="23" spans="1:11" x14ac:dyDescent="0.3">
      <c r="A23" s="1">
        <v>22</v>
      </c>
      <c r="B23" s="1">
        <v>12370</v>
      </c>
      <c r="C23" s="1">
        <v>167</v>
      </c>
      <c r="D23" s="1">
        <v>84</v>
      </c>
      <c r="E23" s="1">
        <v>467.65</v>
      </c>
      <c r="F23" s="1">
        <v>5</v>
      </c>
      <c r="G23" s="1">
        <v>3</v>
      </c>
      <c r="H23" s="1">
        <v>3</v>
      </c>
      <c r="I23" s="1">
        <v>533</v>
      </c>
      <c r="J23" s="1" t="s">
        <v>26</v>
      </c>
      <c r="K23" s="1" t="s">
        <v>16</v>
      </c>
    </row>
    <row r="24" spans="1:11" x14ac:dyDescent="0.3">
      <c r="A24" s="1">
        <v>23</v>
      </c>
      <c r="B24" s="1">
        <v>12371</v>
      </c>
      <c r="C24" s="1">
        <v>63</v>
      </c>
      <c r="D24" s="1">
        <v>77</v>
      </c>
      <c r="E24" s="1">
        <v>244.08</v>
      </c>
      <c r="F24" s="1">
        <v>5</v>
      </c>
      <c r="G24" s="1">
        <v>2</v>
      </c>
      <c r="H24" s="1">
        <v>2</v>
      </c>
      <c r="I24" s="1">
        <v>522</v>
      </c>
      <c r="J24" s="1" t="s">
        <v>25</v>
      </c>
      <c r="K24" s="1" t="s">
        <v>16</v>
      </c>
    </row>
    <row r="25" spans="1:11" x14ac:dyDescent="0.3">
      <c r="A25" s="1">
        <v>24</v>
      </c>
      <c r="B25" s="1">
        <v>12372</v>
      </c>
      <c r="C25" s="1">
        <v>52</v>
      </c>
      <c r="D25" s="1">
        <v>104</v>
      </c>
      <c r="E25" s="1">
        <v>156.07</v>
      </c>
      <c r="F25" s="1">
        <v>5</v>
      </c>
      <c r="G25" s="1">
        <v>1</v>
      </c>
      <c r="H25" s="1">
        <v>1</v>
      </c>
      <c r="I25" s="1">
        <v>511</v>
      </c>
      <c r="J25" s="1" t="s">
        <v>32</v>
      </c>
      <c r="K25" s="1" t="s">
        <v>27</v>
      </c>
    </row>
    <row r="26" spans="1:11" x14ac:dyDescent="0.3">
      <c r="A26" s="1">
        <v>25</v>
      </c>
      <c r="B26" s="1">
        <v>12373</v>
      </c>
      <c r="C26" s="1">
        <v>14</v>
      </c>
      <c r="D26" s="1">
        <v>344</v>
      </c>
      <c r="E26" s="1">
        <v>64.150000000000006</v>
      </c>
      <c r="F26" s="1">
        <v>2</v>
      </c>
      <c r="G26" s="1">
        <v>1</v>
      </c>
      <c r="H26" s="1">
        <v>1</v>
      </c>
      <c r="I26" s="1">
        <v>211</v>
      </c>
      <c r="J26" s="1" t="s">
        <v>26</v>
      </c>
      <c r="K26" s="1" t="s">
        <v>12</v>
      </c>
    </row>
    <row r="27" spans="1:11" x14ac:dyDescent="0.3">
      <c r="A27" s="1">
        <v>26</v>
      </c>
      <c r="B27" s="1">
        <v>12374</v>
      </c>
      <c r="C27" s="1">
        <v>33</v>
      </c>
      <c r="D27" s="1">
        <v>58</v>
      </c>
      <c r="E27" s="1">
        <v>139.25</v>
      </c>
      <c r="F27" s="1">
        <v>5</v>
      </c>
      <c r="G27" s="1">
        <v>1</v>
      </c>
      <c r="H27" s="1">
        <v>1</v>
      </c>
      <c r="I27" s="1">
        <v>511</v>
      </c>
      <c r="J27" s="1" t="s">
        <v>26</v>
      </c>
      <c r="K27" s="1" t="s">
        <v>27</v>
      </c>
    </row>
    <row r="28" spans="1:11" x14ac:dyDescent="0.3">
      <c r="A28" s="1">
        <v>27</v>
      </c>
      <c r="B28" s="1">
        <v>12375</v>
      </c>
      <c r="C28" s="1">
        <v>18</v>
      </c>
      <c r="D28" s="1">
        <v>35</v>
      </c>
      <c r="E28" s="1">
        <v>119.6</v>
      </c>
      <c r="F28" s="1">
        <v>5</v>
      </c>
      <c r="G28" s="1">
        <v>1</v>
      </c>
      <c r="H28" s="1">
        <v>1</v>
      </c>
      <c r="I28" s="1">
        <v>511</v>
      </c>
      <c r="J28" s="1" t="s">
        <v>15</v>
      </c>
      <c r="K28" s="1" t="s">
        <v>27</v>
      </c>
    </row>
    <row r="29" spans="1:11" x14ac:dyDescent="0.3">
      <c r="A29" s="1">
        <v>28</v>
      </c>
      <c r="B29" s="1">
        <v>12377</v>
      </c>
      <c r="C29" s="1">
        <v>77</v>
      </c>
      <c r="D29" s="1">
        <v>348</v>
      </c>
      <c r="E29" s="1">
        <v>209.35</v>
      </c>
      <c r="F29" s="1">
        <v>2</v>
      </c>
      <c r="G29" s="1">
        <v>2</v>
      </c>
      <c r="H29" s="1">
        <v>2</v>
      </c>
      <c r="I29" s="1">
        <v>222</v>
      </c>
      <c r="J29" s="1" t="s">
        <v>25</v>
      </c>
      <c r="K29" s="1" t="s">
        <v>12</v>
      </c>
    </row>
    <row r="30" spans="1:11" x14ac:dyDescent="0.3">
      <c r="A30" s="1">
        <v>29</v>
      </c>
      <c r="B30" s="1">
        <v>12378</v>
      </c>
      <c r="C30" s="1">
        <v>219</v>
      </c>
      <c r="D30" s="1">
        <v>162</v>
      </c>
      <c r="E30" s="1">
        <v>656.44</v>
      </c>
      <c r="F30" s="1">
        <v>4</v>
      </c>
      <c r="G30" s="1">
        <v>4</v>
      </c>
      <c r="H30" s="1">
        <v>4</v>
      </c>
      <c r="I30" s="1">
        <v>444</v>
      </c>
      <c r="J30" s="1" t="s">
        <v>25</v>
      </c>
      <c r="K30" s="1" t="s">
        <v>14</v>
      </c>
    </row>
    <row r="31" spans="1:11" x14ac:dyDescent="0.3">
      <c r="A31" s="1">
        <v>30</v>
      </c>
      <c r="B31" s="1">
        <v>12379</v>
      </c>
      <c r="C31" s="1">
        <v>41</v>
      </c>
      <c r="D31" s="1">
        <v>114</v>
      </c>
      <c r="E31" s="1">
        <v>116.6</v>
      </c>
      <c r="F31" s="1">
        <v>5</v>
      </c>
      <c r="G31" s="1">
        <v>1</v>
      </c>
      <c r="H31" s="1">
        <v>1</v>
      </c>
      <c r="I31" s="1">
        <v>511</v>
      </c>
      <c r="J31" s="1" t="s">
        <v>29</v>
      </c>
      <c r="K31" s="1" t="s">
        <v>27</v>
      </c>
    </row>
    <row r="32" spans="1:11" x14ac:dyDescent="0.3">
      <c r="A32" s="1">
        <v>31</v>
      </c>
      <c r="B32" s="1">
        <v>12380</v>
      </c>
      <c r="C32" s="1">
        <v>105</v>
      </c>
      <c r="D32" s="1">
        <v>54</v>
      </c>
      <c r="E32" s="1">
        <v>355.63</v>
      </c>
      <c r="F32" s="1">
        <v>5</v>
      </c>
      <c r="G32" s="1">
        <v>2</v>
      </c>
      <c r="H32" s="1">
        <v>3</v>
      </c>
      <c r="I32" s="1">
        <v>523</v>
      </c>
      <c r="J32" s="1" t="s">
        <v>29</v>
      </c>
      <c r="K32" s="1" t="s">
        <v>16</v>
      </c>
    </row>
    <row r="33" spans="1:11" x14ac:dyDescent="0.3">
      <c r="A33" s="1">
        <v>32</v>
      </c>
      <c r="B33" s="1">
        <v>12381</v>
      </c>
      <c r="C33" s="1">
        <v>91</v>
      </c>
      <c r="D33" s="1">
        <v>37</v>
      </c>
      <c r="E33" s="1">
        <v>417.04</v>
      </c>
      <c r="F33" s="1">
        <v>5</v>
      </c>
      <c r="G33" s="1">
        <v>2</v>
      </c>
      <c r="H33" s="1">
        <v>3</v>
      </c>
      <c r="I33" s="1">
        <v>523</v>
      </c>
      <c r="J33" s="1" t="s">
        <v>19</v>
      </c>
      <c r="K33" s="1" t="s">
        <v>16</v>
      </c>
    </row>
    <row r="34" spans="1:11" x14ac:dyDescent="0.3">
      <c r="A34" s="1">
        <v>33</v>
      </c>
      <c r="B34" s="1">
        <v>12383</v>
      </c>
      <c r="C34" s="1">
        <v>100</v>
      </c>
      <c r="D34" s="1">
        <v>217</v>
      </c>
      <c r="E34" s="1">
        <v>309.36</v>
      </c>
      <c r="F34" s="1">
        <v>3</v>
      </c>
      <c r="G34" s="1">
        <v>2</v>
      </c>
      <c r="H34" s="1">
        <v>2</v>
      </c>
      <c r="I34" s="1">
        <v>322</v>
      </c>
      <c r="J34" s="1" t="s">
        <v>29</v>
      </c>
      <c r="K34" s="1" t="s">
        <v>22</v>
      </c>
    </row>
    <row r="35" spans="1:11" x14ac:dyDescent="0.3">
      <c r="A35" s="1">
        <v>34</v>
      </c>
      <c r="B35" s="1">
        <v>12384</v>
      </c>
      <c r="C35" s="1">
        <v>30</v>
      </c>
      <c r="D35" s="1">
        <v>61</v>
      </c>
      <c r="E35" s="1">
        <v>227.27</v>
      </c>
      <c r="F35" s="1">
        <v>5</v>
      </c>
      <c r="G35" s="1">
        <v>1</v>
      </c>
      <c r="H35" s="1">
        <v>2</v>
      </c>
      <c r="I35" s="1">
        <v>512</v>
      </c>
      <c r="J35" s="1" t="s">
        <v>25</v>
      </c>
      <c r="K35" s="1" t="s">
        <v>16</v>
      </c>
    </row>
    <row r="36" spans="1:11" x14ac:dyDescent="0.3">
      <c r="A36" s="1">
        <v>35</v>
      </c>
      <c r="B36" s="1">
        <v>12386</v>
      </c>
      <c r="C36" s="1">
        <v>10</v>
      </c>
      <c r="D36" s="1">
        <v>370</v>
      </c>
      <c r="E36" s="1">
        <v>23.91</v>
      </c>
      <c r="F36" s="1">
        <v>1</v>
      </c>
      <c r="G36" s="1">
        <v>1</v>
      </c>
      <c r="H36" s="1">
        <v>1</v>
      </c>
      <c r="I36" s="1">
        <v>111</v>
      </c>
      <c r="J36" s="1" t="s">
        <v>33</v>
      </c>
      <c r="K36" s="1" t="s">
        <v>12</v>
      </c>
    </row>
    <row r="37" spans="1:11" x14ac:dyDescent="0.3">
      <c r="A37" s="1">
        <v>36</v>
      </c>
      <c r="B37" s="1">
        <v>12388</v>
      </c>
      <c r="C37" s="1">
        <v>100</v>
      </c>
      <c r="D37" s="1">
        <v>48</v>
      </c>
      <c r="E37" s="1">
        <v>277.77</v>
      </c>
      <c r="F37" s="1">
        <v>5</v>
      </c>
      <c r="G37" s="1">
        <v>2</v>
      </c>
      <c r="H37" s="1">
        <v>2</v>
      </c>
      <c r="I37" s="1">
        <v>522</v>
      </c>
      <c r="J37" s="1" t="s">
        <v>33</v>
      </c>
      <c r="K37" s="1" t="s">
        <v>16</v>
      </c>
    </row>
    <row r="38" spans="1:11" x14ac:dyDescent="0.3">
      <c r="A38" s="1">
        <v>37</v>
      </c>
      <c r="B38" s="1">
        <v>12390</v>
      </c>
      <c r="C38" s="1">
        <v>32</v>
      </c>
      <c r="D38" s="1">
        <v>112</v>
      </c>
      <c r="E38" s="1">
        <v>127.9</v>
      </c>
      <c r="F38" s="1">
        <v>5</v>
      </c>
      <c r="G38" s="1">
        <v>1</v>
      </c>
      <c r="H38" s="1">
        <v>1</v>
      </c>
      <c r="I38" s="1">
        <v>511</v>
      </c>
      <c r="J38" s="1" t="s">
        <v>29</v>
      </c>
      <c r="K38" s="1" t="s">
        <v>27</v>
      </c>
    </row>
    <row r="39" spans="1:11" x14ac:dyDescent="0.3">
      <c r="A39" s="1">
        <v>38</v>
      </c>
      <c r="B39" s="1">
        <v>12391</v>
      </c>
      <c r="C39" s="1">
        <v>100</v>
      </c>
      <c r="D39" s="1">
        <v>54</v>
      </c>
      <c r="E39" s="1">
        <v>245.99</v>
      </c>
      <c r="F39" s="1">
        <v>5</v>
      </c>
      <c r="G39" s="1">
        <v>2</v>
      </c>
      <c r="H39" s="1">
        <v>2</v>
      </c>
      <c r="I39" s="1">
        <v>522</v>
      </c>
      <c r="J39" s="1" t="s">
        <v>28</v>
      </c>
      <c r="K39" s="1" t="s">
        <v>16</v>
      </c>
    </row>
    <row r="40" spans="1:11" x14ac:dyDescent="0.3">
      <c r="A40" s="1">
        <v>39</v>
      </c>
      <c r="B40" s="1">
        <v>12393</v>
      </c>
      <c r="C40" s="1">
        <v>64</v>
      </c>
      <c r="D40" s="1">
        <v>105</v>
      </c>
      <c r="E40" s="1">
        <v>145.9</v>
      </c>
      <c r="F40" s="1">
        <v>5</v>
      </c>
      <c r="G40" s="1">
        <v>2</v>
      </c>
      <c r="H40" s="1">
        <v>1</v>
      </c>
      <c r="I40" s="1">
        <v>521</v>
      </c>
      <c r="J40" s="1" t="s">
        <v>33</v>
      </c>
      <c r="K40" s="1" t="s">
        <v>16</v>
      </c>
    </row>
    <row r="41" spans="1:11" x14ac:dyDescent="0.3">
      <c r="A41" s="1">
        <v>40</v>
      </c>
      <c r="B41" s="1">
        <v>12394</v>
      </c>
      <c r="C41" s="1">
        <v>27</v>
      </c>
      <c r="D41" s="1">
        <v>96</v>
      </c>
      <c r="E41" s="1">
        <v>91.01</v>
      </c>
      <c r="F41" s="1">
        <v>5</v>
      </c>
      <c r="G41" s="1">
        <v>1</v>
      </c>
      <c r="H41" s="1">
        <v>1</v>
      </c>
      <c r="I41" s="1">
        <v>511</v>
      </c>
      <c r="J41" s="1" t="s">
        <v>29</v>
      </c>
      <c r="K41" s="1" t="s">
        <v>27</v>
      </c>
    </row>
    <row r="42" spans="1:11" x14ac:dyDescent="0.3">
      <c r="A42" s="1">
        <v>41</v>
      </c>
      <c r="B42" s="1">
        <v>12394</v>
      </c>
      <c r="C42" s="1">
        <v>27</v>
      </c>
      <c r="D42" s="1">
        <v>96</v>
      </c>
      <c r="E42" s="1">
        <v>91.01</v>
      </c>
      <c r="F42" s="1">
        <v>5</v>
      </c>
      <c r="G42" s="1">
        <v>1</v>
      </c>
      <c r="H42" s="1">
        <v>1</v>
      </c>
      <c r="I42" s="1">
        <v>511</v>
      </c>
      <c r="J42" s="1" t="s">
        <v>32</v>
      </c>
      <c r="K42" s="1" t="s">
        <v>27</v>
      </c>
    </row>
    <row r="43" spans="1:11" x14ac:dyDescent="0.3">
      <c r="A43" s="1">
        <v>42</v>
      </c>
      <c r="B43" s="1">
        <v>12395</v>
      </c>
      <c r="C43" s="1">
        <v>159</v>
      </c>
      <c r="D43" s="1">
        <v>48</v>
      </c>
      <c r="E43" s="1">
        <v>629.59</v>
      </c>
      <c r="F43" s="1">
        <v>5</v>
      </c>
      <c r="G43" s="1">
        <v>3</v>
      </c>
      <c r="H43" s="1">
        <v>4</v>
      </c>
      <c r="I43" s="1">
        <v>534</v>
      </c>
      <c r="J43" s="1" t="s">
        <v>29</v>
      </c>
      <c r="K43" s="1" t="s">
        <v>14</v>
      </c>
    </row>
    <row r="44" spans="1:11" x14ac:dyDescent="0.3">
      <c r="A44" s="1">
        <v>43</v>
      </c>
      <c r="B44" s="1">
        <v>12397</v>
      </c>
      <c r="C44" s="1">
        <v>126</v>
      </c>
      <c r="D44" s="1">
        <v>68</v>
      </c>
      <c r="E44" s="1">
        <v>437</v>
      </c>
      <c r="F44" s="1">
        <v>5</v>
      </c>
      <c r="G44" s="1">
        <v>3</v>
      </c>
      <c r="H44" s="1">
        <v>3</v>
      </c>
      <c r="I44" s="1">
        <v>533</v>
      </c>
      <c r="J44" s="1" t="s">
        <v>29</v>
      </c>
      <c r="K44" s="1" t="s">
        <v>16</v>
      </c>
    </row>
    <row r="45" spans="1:11" x14ac:dyDescent="0.3">
      <c r="A45" s="1">
        <v>44</v>
      </c>
      <c r="B45" s="1">
        <v>12398</v>
      </c>
      <c r="C45" s="1">
        <v>85</v>
      </c>
      <c r="D45" s="1">
        <v>78</v>
      </c>
      <c r="E45" s="1">
        <v>169.38</v>
      </c>
      <c r="F45" s="1">
        <v>5</v>
      </c>
      <c r="G45" s="1">
        <v>2</v>
      </c>
      <c r="H45" s="1">
        <v>2</v>
      </c>
      <c r="I45" s="1">
        <v>522</v>
      </c>
      <c r="J45" s="1" t="s">
        <v>25</v>
      </c>
      <c r="K45" s="1" t="s">
        <v>16</v>
      </c>
    </row>
    <row r="46" spans="1:11" x14ac:dyDescent="0.3">
      <c r="A46" s="1">
        <v>45</v>
      </c>
      <c r="B46" s="1">
        <v>12399</v>
      </c>
      <c r="C46" s="1">
        <v>59</v>
      </c>
      <c r="D46" s="1">
        <v>152</v>
      </c>
      <c r="E46" s="1">
        <v>124.76</v>
      </c>
      <c r="F46" s="1">
        <v>4</v>
      </c>
      <c r="G46" s="1">
        <v>2</v>
      </c>
      <c r="H46" s="1">
        <v>1</v>
      </c>
      <c r="I46" s="1">
        <v>421</v>
      </c>
      <c r="J46" s="1" t="s">
        <v>29</v>
      </c>
      <c r="K46" s="1" t="s">
        <v>16</v>
      </c>
    </row>
    <row r="47" spans="1:11" x14ac:dyDescent="0.3">
      <c r="A47" s="1">
        <v>46</v>
      </c>
      <c r="B47" s="1">
        <v>12401</v>
      </c>
      <c r="C47" s="1">
        <v>5</v>
      </c>
      <c r="D47" s="1">
        <v>336</v>
      </c>
      <c r="E47" s="1">
        <v>48.4</v>
      </c>
      <c r="F47" s="1">
        <v>2</v>
      </c>
      <c r="G47" s="1">
        <v>1</v>
      </c>
      <c r="H47" s="1">
        <v>1</v>
      </c>
      <c r="I47" s="1">
        <v>211</v>
      </c>
      <c r="J47" s="1" t="s">
        <v>29</v>
      </c>
      <c r="K47" s="1" t="s">
        <v>12</v>
      </c>
    </row>
    <row r="48" spans="1:11" x14ac:dyDescent="0.3">
      <c r="A48" s="1">
        <v>47</v>
      </c>
      <c r="B48" s="1">
        <v>12402</v>
      </c>
      <c r="C48" s="1">
        <v>11</v>
      </c>
      <c r="D48" s="1">
        <v>356</v>
      </c>
      <c r="E48" s="1">
        <v>36.200000000000003</v>
      </c>
      <c r="F48" s="1">
        <v>2</v>
      </c>
      <c r="G48" s="1">
        <v>1</v>
      </c>
      <c r="H48" s="1">
        <v>1</v>
      </c>
      <c r="I48" s="1">
        <v>211</v>
      </c>
      <c r="J48" s="1" t="s">
        <v>29</v>
      </c>
      <c r="K48" s="1" t="s">
        <v>12</v>
      </c>
    </row>
    <row r="49" spans="1:11" x14ac:dyDescent="0.3">
      <c r="A49" s="1">
        <v>48</v>
      </c>
      <c r="B49" s="1">
        <v>12403</v>
      </c>
      <c r="C49" s="1">
        <v>6</v>
      </c>
      <c r="D49" s="1">
        <v>82</v>
      </c>
      <c r="E49" s="1">
        <v>53.4</v>
      </c>
      <c r="F49" s="1">
        <v>5</v>
      </c>
      <c r="G49" s="1">
        <v>1</v>
      </c>
      <c r="H49" s="1">
        <v>1</v>
      </c>
      <c r="I49" s="1">
        <v>511</v>
      </c>
      <c r="J49" s="1" t="s">
        <v>32</v>
      </c>
      <c r="K49" s="1" t="s">
        <v>27</v>
      </c>
    </row>
    <row r="50" spans="1:11" x14ac:dyDescent="0.3">
      <c r="A50" s="1">
        <v>49</v>
      </c>
      <c r="B50" s="1">
        <v>12405</v>
      </c>
      <c r="C50" s="1">
        <v>54</v>
      </c>
      <c r="D50" s="1">
        <v>181</v>
      </c>
      <c r="E50" s="1">
        <v>191.39</v>
      </c>
      <c r="F50" s="1">
        <v>4</v>
      </c>
      <c r="G50" s="1">
        <v>1</v>
      </c>
      <c r="H50" s="1">
        <v>2</v>
      </c>
      <c r="I50" s="1">
        <v>412</v>
      </c>
      <c r="J50" s="1" t="s">
        <v>15</v>
      </c>
      <c r="K50" s="1" t="s">
        <v>16</v>
      </c>
    </row>
    <row r="51" spans="1:11" x14ac:dyDescent="0.3">
      <c r="A51" s="1">
        <v>50</v>
      </c>
      <c r="B51" s="1">
        <v>12406</v>
      </c>
      <c r="C51" s="1">
        <v>108</v>
      </c>
      <c r="D51" s="1">
        <v>55</v>
      </c>
      <c r="E51" s="1">
        <v>305.99</v>
      </c>
      <c r="F51" s="1">
        <v>5</v>
      </c>
      <c r="G51" s="1">
        <v>2</v>
      </c>
      <c r="H51" s="1">
        <v>2</v>
      </c>
      <c r="I51" s="1">
        <v>522</v>
      </c>
      <c r="J51" s="1" t="s">
        <v>32</v>
      </c>
      <c r="K51" s="1" t="s">
        <v>16</v>
      </c>
    </row>
    <row r="52" spans="1:11" x14ac:dyDescent="0.3">
      <c r="A52" s="1">
        <v>51</v>
      </c>
      <c r="B52" s="1">
        <v>12407</v>
      </c>
      <c r="C52" s="1">
        <v>77</v>
      </c>
      <c r="D52" s="1">
        <v>82</v>
      </c>
      <c r="E52" s="1">
        <v>251.59</v>
      </c>
      <c r="F52" s="1">
        <v>5</v>
      </c>
      <c r="G52" s="1">
        <v>2</v>
      </c>
      <c r="H52" s="1">
        <v>2</v>
      </c>
      <c r="I52" s="1">
        <v>522</v>
      </c>
      <c r="J52" s="1" t="s">
        <v>29</v>
      </c>
      <c r="K52" s="1" t="s">
        <v>16</v>
      </c>
    </row>
    <row r="53" spans="1:11" x14ac:dyDescent="0.3">
      <c r="A53" s="1">
        <v>52</v>
      </c>
      <c r="B53" s="1">
        <v>12408</v>
      </c>
      <c r="C53" s="1">
        <v>113</v>
      </c>
      <c r="D53" s="1">
        <v>65</v>
      </c>
      <c r="E53" s="1">
        <v>353.48</v>
      </c>
      <c r="F53" s="1">
        <v>5</v>
      </c>
      <c r="G53" s="1">
        <v>2</v>
      </c>
      <c r="H53" s="1">
        <v>3</v>
      </c>
      <c r="I53" s="1">
        <v>523</v>
      </c>
      <c r="J53" s="1" t="s">
        <v>29</v>
      </c>
      <c r="K53" s="1" t="s">
        <v>16</v>
      </c>
    </row>
    <row r="54" spans="1:11" x14ac:dyDescent="0.3">
      <c r="A54" s="1">
        <v>53</v>
      </c>
      <c r="B54" s="1">
        <v>12409</v>
      </c>
      <c r="C54" s="1">
        <v>114</v>
      </c>
      <c r="D54" s="1">
        <v>111</v>
      </c>
      <c r="E54" s="1">
        <v>402.04</v>
      </c>
      <c r="F54" s="1">
        <v>5</v>
      </c>
      <c r="G54" s="1">
        <v>2</v>
      </c>
      <c r="H54" s="1">
        <v>3</v>
      </c>
      <c r="I54" s="1">
        <v>523</v>
      </c>
      <c r="J54" s="1" t="s">
        <v>25</v>
      </c>
      <c r="K54" s="1" t="s">
        <v>16</v>
      </c>
    </row>
    <row r="55" spans="1:11" x14ac:dyDescent="0.3">
      <c r="A55" s="1">
        <v>54</v>
      </c>
      <c r="B55" s="1">
        <v>12410</v>
      </c>
      <c r="C55" s="1">
        <v>28</v>
      </c>
      <c r="D55" s="1">
        <v>334</v>
      </c>
      <c r="E55" s="1">
        <v>176.97</v>
      </c>
      <c r="F55" s="1">
        <v>2</v>
      </c>
      <c r="G55" s="1">
        <v>1</v>
      </c>
      <c r="H55" s="1">
        <v>2</v>
      </c>
      <c r="I55" s="1">
        <v>212</v>
      </c>
      <c r="J55" s="1" t="s">
        <v>25</v>
      </c>
      <c r="K55" s="1" t="s">
        <v>12</v>
      </c>
    </row>
    <row r="56" spans="1:11" x14ac:dyDescent="0.3">
      <c r="A56" s="1">
        <v>55</v>
      </c>
      <c r="B56" s="1">
        <v>12412</v>
      </c>
      <c r="C56" s="1">
        <v>61</v>
      </c>
      <c r="D56" s="1">
        <v>107</v>
      </c>
      <c r="E56" s="1">
        <v>165.54</v>
      </c>
      <c r="F56" s="1">
        <v>5</v>
      </c>
      <c r="G56" s="1">
        <v>2</v>
      </c>
      <c r="H56" s="1">
        <v>1</v>
      </c>
      <c r="I56" s="1">
        <v>521</v>
      </c>
      <c r="J56" s="1" t="s">
        <v>32</v>
      </c>
      <c r="K56" s="1" t="s">
        <v>16</v>
      </c>
    </row>
    <row r="57" spans="1:11" x14ac:dyDescent="0.3">
      <c r="A57" s="1">
        <v>56</v>
      </c>
      <c r="B57" s="1">
        <v>12413</v>
      </c>
      <c r="C57" s="1">
        <v>40</v>
      </c>
      <c r="D57" s="1">
        <v>99</v>
      </c>
      <c r="E57" s="1">
        <v>210.29</v>
      </c>
      <c r="F57" s="1">
        <v>5</v>
      </c>
      <c r="G57" s="1">
        <v>1</v>
      </c>
      <c r="H57" s="1">
        <v>2</v>
      </c>
      <c r="I57" s="1">
        <v>512</v>
      </c>
      <c r="J57" s="1" t="s">
        <v>34</v>
      </c>
      <c r="K57" s="1" t="s">
        <v>16</v>
      </c>
    </row>
    <row r="58" spans="1:11" x14ac:dyDescent="0.3">
      <c r="A58" s="1">
        <v>57</v>
      </c>
      <c r="B58" s="1">
        <v>12414</v>
      </c>
      <c r="C58" s="1">
        <v>18</v>
      </c>
      <c r="D58" s="1">
        <v>250</v>
      </c>
      <c r="E58" s="1">
        <v>154.26</v>
      </c>
      <c r="F58" s="1">
        <v>3</v>
      </c>
      <c r="G58" s="1">
        <v>1</v>
      </c>
      <c r="H58" s="1">
        <v>1</v>
      </c>
      <c r="I58" s="1">
        <v>311</v>
      </c>
      <c r="J58" s="1" t="s">
        <v>26</v>
      </c>
      <c r="K58" s="1" t="s">
        <v>22</v>
      </c>
    </row>
    <row r="59" spans="1:11" x14ac:dyDescent="0.3">
      <c r="A59" s="1">
        <v>58</v>
      </c>
      <c r="B59" s="1">
        <v>12415</v>
      </c>
      <c r="C59" s="1">
        <v>778</v>
      </c>
      <c r="D59" s="1">
        <v>57</v>
      </c>
      <c r="E59" s="1">
        <v>2499.8200000000002</v>
      </c>
      <c r="F59" s="1">
        <v>5</v>
      </c>
      <c r="G59" s="1">
        <v>5</v>
      </c>
      <c r="H59" s="1">
        <v>5</v>
      </c>
      <c r="I59" s="1">
        <v>555</v>
      </c>
      <c r="J59" s="1" t="s">
        <v>33</v>
      </c>
      <c r="K59" s="1" t="s">
        <v>14</v>
      </c>
    </row>
    <row r="60" spans="1:11" x14ac:dyDescent="0.3">
      <c r="A60" s="1">
        <v>59</v>
      </c>
      <c r="B60" s="1">
        <v>12417</v>
      </c>
      <c r="C60" s="1">
        <v>198</v>
      </c>
      <c r="D60" s="1">
        <v>36</v>
      </c>
      <c r="E60" s="1">
        <v>1074.23</v>
      </c>
      <c r="F60" s="1">
        <v>5</v>
      </c>
      <c r="G60" s="1">
        <v>4</v>
      </c>
      <c r="H60" s="1">
        <v>5</v>
      </c>
      <c r="I60" s="1">
        <v>545</v>
      </c>
      <c r="J60" s="1" t="s">
        <v>29</v>
      </c>
      <c r="K60" s="1" t="s">
        <v>14</v>
      </c>
    </row>
    <row r="61" spans="1:11" x14ac:dyDescent="0.3">
      <c r="A61" s="1">
        <v>60</v>
      </c>
      <c r="B61" s="1">
        <v>12417</v>
      </c>
      <c r="C61" s="1">
        <v>198</v>
      </c>
      <c r="D61" s="1">
        <v>36</v>
      </c>
      <c r="E61" s="1">
        <v>1074.23</v>
      </c>
      <c r="F61" s="1">
        <v>5</v>
      </c>
      <c r="G61" s="1">
        <v>4</v>
      </c>
      <c r="H61" s="1">
        <v>5</v>
      </c>
      <c r="I61" s="1">
        <v>545</v>
      </c>
      <c r="J61" s="1" t="s">
        <v>23</v>
      </c>
      <c r="K61" s="1" t="s">
        <v>14</v>
      </c>
    </row>
    <row r="62" spans="1:11" x14ac:dyDescent="0.3">
      <c r="A62" s="1">
        <v>61</v>
      </c>
      <c r="B62" s="1">
        <v>12418</v>
      </c>
      <c r="C62" s="1">
        <v>34</v>
      </c>
      <c r="D62" s="1">
        <v>145</v>
      </c>
      <c r="E62" s="1">
        <v>121.19</v>
      </c>
      <c r="F62" s="1">
        <v>4</v>
      </c>
      <c r="G62" s="1">
        <v>1</v>
      </c>
      <c r="H62" s="1">
        <v>1</v>
      </c>
      <c r="I62" s="1">
        <v>411</v>
      </c>
      <c r="J62" s="1" t="s">
        <v>25</v>
      </c>
      <c r="K62" s="1" t="s">
        <v>31</v>
      </c>
    </row>
    <row r="63" spans="1:11" x14ac:dyDescent="0.3">
      <c r="A63" s="1">
        <v>62</v>
      </c>
      <c r="B63" s="1">
        <v>12420</v>
      </c>
      <c r="C63" s="1">
        <v>29</v>
      </c>
      <c r="D63" s="1">
        <v>96</v>
      </c>
      <c r="E63" s="1">
        <v>136.51</v>
      </c>
      <c r="F63" s="1">
        <v>5</v>
      </c>
      <c r="G63" s="1">
        <v>1</v>
      </c>
      <c r="H63" s="1">
        <v>1</v>
      </c>
      <c r="I63" s="1">
        <v>511</v>
      </c>
      <c r="J63" s="1" t="s">
        <v>28</v>
      </c>
      <c r="K63" s="1" t="s">
        <v>27</v>
      </c>
    </row>
    <row r="64" spans="1:11" x14ac:dyDescent="0.3">
      <c r="A64" s="1">
        <v>63</v>
      </c>
      <c r="B64" s="1">
        <v>12421</v>
      </c>
      <c r="C64" s="1">
        <v>46</v>
      </c>
      <c r="D64" s="1">
        <v>48</v>
      </c>
      <c r="E64" s="1">
        <v>204.18</v>
      </c>
      <c r="F64" s="1">
        <v>5</v>
      </c>
      <c r="G64" s="1">
        <v>1</v>
      </c>
      <c r="H64" s="1">
        <v>2</v>
      </c>
      <c r="I64" s="1">
        <v>512</v>
      </c>
      <c r="J64" s="1" t="s">
        <v>23</v>
      </c>
      <c r="K64" s="1" t="s">
        <v>16</v>
      </c>
    </row>
    <row r="65" spans="1:11" x14ac:dyDescent="0.3">
      <c r="A65" s="1">
        <v>64</v>
      </c>
      <c r="B65" s="1">
        <v>12422</v>
      </c>
      <c r="C65" s="1">
        <v>39</v>
      </c>
      <c r="D65" s="1">
        <v>128</v>
      </c>
      <c r="E65" s="1">
        <v>127.15</v>
      </c>
      <c r="F65" s="1">
        <v>4</v>
      </c>
      <c r="G65" s="1">
        <v>1</v>
      </c>
      <c r="H65" s="1">
        <v>1</v>
      </c>
      <c r="I65" s="1">
        <v>411</v>
      </c>
      <c r="J65" s="1" t="s">
        <v>33</v>
      </c>
      <c r="K65" s="1" t="s">
        <v>31</v>
      </c>
    </row>
    <row r="66" spans="1:11" x14ac:dyDescent="0.3">
      <c r="A66" s="1">
        <v>65</v>
      </c>
      <c r="B66" s="1">
        <v>12422</v>
      </c>
      <c r="C66" s="1">
        <v>39</v>
      </c>
      <c r="D66" s="1">
        <v>128</v>
      </c>
      <c r="E66" s="1">
        <v>127.15</v>
      </c>
      <c r="F66" s="1">
        <v>4</v>
      </c>
      <c r="G66" s="1">
        <v>1</v>
      </c>
      <c r="H66" s="1">
        <v>1</v>
      </c>
      <c r="I66" s="1">
        <v>411</v>
      </c>
      <c r="J66" s="1" t="s">
        <v>25</v>
      </c>
      <c r="K66" s="1" t="s">
        <v>31</v>
      </c>
    </row>
    <row r="67" spans="1:11" x14ac:dyDescent="0.3">
      <c r="A67" s="1">
        <v>66</v>
      </c>
      <c r="B67" s="1">
        <v>12423</v>
      </c>
      <c r="C67" s="1">
        <v>126</v>
      </c>
      <c r="D67" s="1">
        <v>33</v>
      </c>
      <c r="E67" s="1">
        <v>365.05</v>
      </c>
      <c r="F67" s="1">
        <v>5</v>
      </c>
      <c r="G67" s="1">
        <v>3</v>
      </c>
      <c r="H67" s="1">
        <v>3</v>
      </c>
      <c r="I67" s="1">
        <v>533</v>
      </c>
      <c r="J67" s="1" t="s">
        <v>29</v>
      </c>
      <c r="K67" s="1" t="s">
        <v>16</v>
      </c>
    </row>
    <row r="68" spans="1:11" x14ac:dyDescent="0.3">
      <c r="A68" s="1">
        <v>67</v>
      </c>
      <c r="B68" s="1">
        <v>12424</v>
      </c>
      <c r="C68" s="1">
        <v>30</v>
      </c>
      <c r="D68" s="1">
        <v>195</v>
      </c>
      <c r="E68" s="1">
        <v>83.42</v>
      </c>
      <c r="F68" s="1">
        <v>4</v>
      </c>
      <c r="G68" s="1">
        <v>1</v>
      </c>
      <c r="H68" s="1">
        <v>1</v>
      </c>
      <c r="I68" s="1">
        <v>411</v>
      </c>
      <c r="J68" s="1" t="s">
        <v>33</v>
      </c>
      <c r="K68" s="1" t="s">
        <v>31</v>
      </c>
    </row>
    <row r="69" spans="1:11" x14ac:dyDescent="0.3">
      <c r="A69" s="1">
        <v>68</v>
      </c>
      <c r="B69" s="1">
        <v>12425</v>
      </c>
      <c r="C69" s="1">
        <v>36</v>
      </c>
      <c r="D69" s="1">
        <v>111</v>
      </c>
      <c r="E69" s="1">
        <v>92.32</v>
      </c>
      <c r="F69" s="1">
        <v>5</v>
      </c>
      <c r="G69" s="1">
        <v>1</v>
      </c>
      <c r="H69" s="1">
        <v>1</v>
      </c>
      <c r="I69" s="1">
        <v>511</v>
      </c>
      <c r="J69" s="1" t="s">
        <v>24</v>
      </c>
      <c r="K69" s="1" t="s">
        <v>27</v>
      </c>
    </row>
    <row r="70" spans="1:11" x14ac:dyDescent="0.3">
      <c r="A70" s="1">
        <v>69</v>
      </c>
      <c r="B70" s="1">
        <v>12426</v>
      </c>
      <c r="C70" s="1">
        <v>30</v>
      </c>
      <c r="D70" s="1">
        <v>227</v>
      </c>
      <c r="E70" s="1">
        <v>118.09</v>
      </c>
      <c r="F70" s="1">
        <v>3</v>
      </c>
      <c r="G70" s="1">
        <v>1</v>
      </c>
      <c r="H70" s="1">
        <v>1</v>
      </c>
      <c r="I70" s="1">
        <v>311</v>
      </c>
      <c r="J70" s="1" t="s">
        <v>35</v>
      </c>
      <c r="K70" s="1" t="s">
        <v>22</v>
      </c>
    </row>
    <row r="71" spans="1:11" x14ac:dyDescent="0.3">
      <c r="A71" s="1">
        <v>70</v>
      </c>
      <c r="B71" s="1">
        <v>12427</v>
      </c>
      <c r="C71" s="1">
        <v>35</v>
      </c>
      <c r="D71" s="1">
        <v>44</v>
      </c>
      <c r="E71" s="1">
        <v>161.16999999999999</v>
      </c>
      <c r="F71" s="1">
        <v>5</v>
      </c>
      <c r="G71" s="1">
        <v>1</v>
      </c>
      <c r="H71" s="1">
        <v>1</v>
      </c>
      <c r="I71" s="1">
        <v>511</v>
      </c>
      <c r="J71" s="1" t="s">
        <v>35</v>
      </c>
      <c r="K71" s="1" t="s">
        <v>27</v>
      </c>
    </row>
    <row r="72" spans="1:11" x14ac:dyDescent="0.3">
      <c r="A72" s="1">
        <v>71</v>
      </c>
      <c r="B72" s="1">
        <v>12428</v>
      </c>
      <c r="C72" s="1">
        <v>300</v>
      </c>
      <c r="D72" s="1">
        <v>58</v>
      </c>
      <c r="E72" s="1">
        <v>1418.79</v>
      </c>
      <c r="F72" s="1">
        <v>5</v>
      </c>
      <c r="G72" s="1">
        <v>5</v>
      </c>
      <c r="H72" s="1">
        <v>5</v>
      </c>
      <c r="I72" s="1">
        <v>555</v>
      </c>
      <c r="J72" s="1" t="s">
        <v>15</v>
      </c>
      <c r="K72" s="1" t="s">
        <v>14</v>
      </c>
    </row>
    <row r="73" spans="1:11" x14ac:dyDescent="0.3">
      <c r="A73" s="1">
        <v>72</v>
      </c>
      <c r="B73" s="1">
        <v>12429</v>
      </c>
      <c r="C73" s="1">
        <v>97</v>
      </c>
      <c r="D73" s="1">
        <v>42</v>
      </c>
      <c r="E73" s="1">
        <v>352.18</v>
      </c>
      <c r="F73" s="1">
        <v>5</v>
      </c>
      <c r="G73" s="1">
        <v>2</v>
      </c>
      <c r="H73" s="1">
        <v>3</v>
      </c>
      <c r="I73" s="1">
        <v>523</v>
      </c>
      <c r="J73" s="1" t="s">
        <v>32</v>
      </c>
      <c r="K73" s="1" t="s">
        <v>16</v>
      </c>
    </row>
    <row r="74" spans="1:11" x14ac:dyDescent="0.3">
      <c r="A74" s="1">
        <v>73</v>
      </c>
      <c r="B74" s="1">
        <v>12429</v>
      </c>
      <c r="C74" s="1">
        <v>97</v>
      </c>
      <c r="D74" s="1">
        <v>42</v>
      </c>
      <c r="E74" s="1">
        <v>352.18</v>
      </c>
      <c r="F74" s="1">
        <v>5</v>
      </c>
      <c r="G74" s="1">
        <v>2</v>
      </c>
      <c r="H74" s="1">
        <v>3</v>
      </c>
      <c r="I74" s="1">
        <v>523</v>
      </c>
      <c r="J74" s="1" t="s">
        <v>26</v>
      </c>
      <c r="K74" s="1" t="s">
        <v>16</v>
      </c>
    </row>
    <row r="75" spans="1:11" x14ac:dyDescent="0.3">
      <c r="A75" s="1">
        <v>74</v>
      </c>
      <c r="B75" s="1">
        <v>12430</v>
      </c>
      <c r="C75" s="1">
        <v>11</v>
      </c>
      <c r="D75" s="1">
        <v>76</v>
      </c>
      <c r="E75" s="1">
        <v>68.48</v>
      </c>
      <c r="F75" s="1">
        <v>5</v>
      </c>
      <c r="G75" s="1">
        <v>1</v>
      </c>
      <c r="H75" s="1">
        <v>1</v>
      </c>
      <c r="I75" s="1">
        <v>511</v>
      </c>
      <c r="J75" s="1" t="s">
        <v>19</v>
      </c>
      <c r="K75" s="1" t="s">
        <v>27</v>
      </c>
    </row>
    <row r="76" spans="1:11" x14ac:dyDescent="0.3">
      <c r="A76" s="1">
        <v>75</v>
      </c>
      <c r="B76" s="1">
        <v>12431</v>
      </c>
      <c r="C76" s="1">
        <v>240</v>
      </c>
      <c r="D76" s="1">
        <v>68</v>
      </c>
      <c r="E76" s="1">
        <v>902</v>
      </c>
      <c r="F76" s="1">
        <v>5</v>
      </c>
      <c r="G76" s="1">
        <v>5</v>
      </c>
      <c r="H76" s="1">
        <v>5</v>
      </c>
      <c r="I76" s="1">
        <v>555</v>
      </c>
      <c r="J76" s="1" t="s">
        <v>33</v>
      </c>
      <c r="K76" s="1" t="s">
        <v>14</v>
      </c>
    </row>
    <row r="77" spans="1:11" x14ac:dyDescent="0.3">
      <c r="A77" s="1">
        <v>76</v>
      </c>
      <c r="B77" s="1">
        <v>12431</v>
      </c>
      <c r="C77" s="1">
        <v>240</v>
      </c>
      <c r="D77" s="1">
        <v>68</v>
      </c>
      <c r="E77" s="1">
        <v>902</v>
      </c>
      <c r="F77" s="1">
        <v>5</v>
      </c>
      <c r="G77" s="1">
        <v>5</v>
      </c>
      <c r="H77" s="1">
        <v>5</v>
      </c>
      <c r="I77" s="1">
        <v>555</v>
      </c>
      <c r="J77" s="1" t="s">
        <v>29</v>
      </c>
      <c r="K77" s="1" t="s">
        <v>14</v>
      </c>
    </row>
    <row r="78" spans="1:11" x14ac:dyDescent="0.3">
      <c r="A78" s="1">
        <v>77</v>
      </c>
      <c r="B78" s="1">
        <v>12432</v>
      </c>
      <c r="C78" s="1">
        <v>108</v>
      </c>
      <c r="D78" s="1">
        <v>75</v>
      </c>
      <c r="E78" s="1">
        <v>1139.49</v>
      </c>
      <c r="F78" s="1">
        <v>5</v>
      </c>
      <c r="G78" s="1">
        <v>2</v>
      </c>
      <c r="H78" s="1">
        <v>5</v>
      </c>
      <c r="I78" s="1">
        <v>525</v>
      </c>
      <c r="J78" s="1" t="s">
        <v>19</v>
      </c>
      <c r="K78" s="1" t="s">
        <v>20</v>
      </c>
    </row>
    <row r="79" spans="1:11" x14ac:dyDescent="0.3">
      <c r="A79" s="1">
        <v>78</v>
      </c>
      <c r="B79" s="1">
        <v>12433</v>
      </c>
      <c r="C79" s="1">
        <v>420</v>
      </c>
      <c r="D79" s="1">
        <v>33</v>
      </c>
      <c r="E79" s="1">
        <v>920.95</v>
      </c>
      <c r="F79" s="1">
        <v>5</v>
      </c>
      <c r="G79" s="1">
        <v>5</v>
      </c>
      <c r="H79" s="1">
        <v>5</v>
      </c>
      <c r="I79" s="1">
        <v>555</v>
      </c>
      <c r="J79" s="1" t="s">
        <v>19</v>
      </c>
      <c r="K79" s="1" t="s">
        <v>14</v>
      </c>
    </row>
    <row r="80" spans="1:11" x14ac:dyDescent="0.3">
      <c r="A80" s="1">
        <v>79</v>
      </c>
      <c r="B80" s="1">
        <v>12434</v>
      </c>
      <c r="C80" s="1">
        <v>54</v>
      </c>
      <c r="D80" s="1">
        <v>117</v>
      </c>
      <c r="E80" s="1">
        <v>198.13</v>
      </c>
      <c r="F80" s="1">
        <v>4</v>
      </c>
      <c r="G80" s="1">
        <v>1</v>
      </c>
      <c r="H80" s="1">
        <v>2</v>
      </c>
      <c r="I80" s="1">
        <v>412</v>
      </c>
      <c r="J80" s="1" t="s">
        <v>33</v>
      </c>
      <c r="K80" s="1" t="s">
        <v>16</v>
      </c>
    </row>
    <row r="81" spans="1:11" x14ac:dyDescent="0.3">
      <c r="A81" s="1">
        <v>80</v>
      </c>
      <c r="B81" s="1">
        <v>12435</v>
      </c>
      <c r="C81" s="1">
        <v>36</v>
      </c>
      <c r="D81" s="1">
        <v>112</v>
      </c>
      <c r="E81" s="1">
        <v>197.25</v>
      </c>
      <c r="F81" s="1">
        <v>5</v>
      </c>
      <c r="G81" s="1">
        <v>1</v>
      </c>
      <c r="H81" s="1">
        <v>2</v>
      </c>
      <c r="I81" s="1">
        <v>512</v>
      </c>
      <c r="J81" s="1" t="s">
        <v>32</v>
      </c>
      <c r="K81" s="1" t="s">
        <v>16</v>
      </c>
    </row>
    <row r="82" spans="1:11" x14ac:dyDescent="0.3">
      <c r="A82" s="1">
        <v>81</v>
      </c>
      <c r="B82" s="1">
        <v>12436</v>
      </c>
      <c r="C82" s="1">
        <v>16</v>
      </c>
      <c r="D82" s="1">
        <v>132</v>
      </c>
      <c r="E82" s="1">
        <v>84.28</v>
      </c>
      <c r="F82" s="1">
        <v>4</v>
      </c>
      <c r="G82" s="1">
        <v>1</v>
      </c>
      <c r="H82" s="1">
        <v>1</v>
      </c>
      <c r="I82" s="1">
        <v>411</v>
      </c>
      <c r="J82" s="1" t="s">
        <v>19</v>
      </c>
      <c r="K82" s="1" t="s">
        <v>31</v>
      </c>
    </row>
    <row r="83" spans="1:11" x14ac:dyDescent="0.3">
      <c r="A83" s="1">
        <v>82</v>
      </c>
      <c r="B83" s="1">
        <v>12437</v>
      </c>
      <c r="C83" s="1">
        <v>201</v>
      </c>
      <c r="D83" s="1">
        <v>34</v>
      </c>
      <c r="E83" s="1">
        <v>809.45</v>
      </c>
      <c r="F83" s="1">
        <v>5</v>
      </c>
      <c r="G83" s="1">
        <v>4</v>
      </c>
      <c r="H83" s="1">
        <v>5</v>
      </c>
      <c r="I83" s="1">
        <v>545</v>
      </c>
      <c r="J83" s="1" t="s">
        <v>34</v>
      </c>
      <c r="K83" s="1" t="s">
        <v>14</v>
      </c>
    </row>
    <row r="84" spans="1:11" x14ac:dyDescent="0.3">
      <c r="A84" s="1">
        <v>83</v>
      </c>
      <c r="B84" s="1">
        <v>12438</v>
      </c>
      <c r="C84" s="1">
        <v>98</v>
      </c>
      <c r="D84" s="1">
        <v>47</v>
      </c>
      <c r="E84" s="1">
        <v>381.7</v>
      </c>
      <c r="F84" s="1">
        <v>5</v>
      </c>
      <c r="G84" s="1">
        <v>2</v>
      </c>
      <c r="H84" s="1">
        <v>3</v>
      </c>
      <c r="I84" s="1">
        <v>523</v>
      </c>
      <c r="J84" s="1" t="s">
        <v>19</v>
      </c>
      <c r="K84" s="1" t="s">
        <v>16</v>
      </c>
    </row>
    <row r="85" spans="1:11" x14ac:dyDescent="0.3">
      <c r="A85" s="1">
        <v>84</v>
      </c>
      <c r="B85" s="1">
        <v>12441</v>
      </c>
      <c r="C85" s="1">
        <v>11</v>
      </c>
      <c r="D85" s="1">
        <v>399</v>
      </c>
      <c r="E85" s="1">
        <v>40.71</v>
      </c>
      <c r="F85" s="1">
        <v>1</v>
      </c>
      <c r="G85" s="1">
        <v>1</v>
      </c>
      <c r="H85" s="1">
        <v>1</v>
      </c>
      <c r="I85" s="1">
        <v>111</v>
      </c>
      <c r="J85" s="1" t="s">
        <v>34</v>
      </c>
      <c r="K85" s="1" t="s">
        <v>12</v>
      </c>
    </row>
    <row r="86" spans="1:11" x14ac:dyDescent="0.3">
      <c r="A86" s="1">
        <v>85</v>
      </c>
      <c r="B86" s="1">
        <v>12442</v>
      </c>
      <c r="C86" s="1">
        <v>12</v>
      </c>
      <c r="D86" s="1">
        <v>36</v>
      </c>
      <c r="E86" s="1">
        <v>40.08</v>
      </c>
      <c r="F86" s="1">
        <v>5</v>
      </c>
      <c r="G86" s="1">
        <v>1</v>
      </c>
      <c r="H86" s="1">
        <v>1</v>
      </c>
      <c r="I86" s="1">
        <v>511</v>
      </c>
      <c r="J86" s="1" t="s">
        <v>23</v>
      </c>
      <c r="K86" s="1" t="s">
        <v>27</v>
      </c>
    </row>
    <row r="87" spans="1:11" x14ac:dyDescent="0.3">
      <c r="A87" s="1">
        <v>86</v>
      </c>
      <c r="B87" s="1">
        <v>12444</v>
      </c>
      <c r="C87" s="1">
        <v>177</v>
      </c>
      <c r="D87" s="1">
        <v>54</v>
      </c>
      <c r="E87" s="1">
        <v>1119.1300000000001</v>
      </c>
      <c r="F87" s="1">
        <v>5</v>
      </c>
      <c r="G87" s="1">
        <v>4</v>
      </c>
      <c r="H87" s="1">
        <v>5</v>
      </c>
      <c r="I87" s="1">
        <v>545</v>
      </c>
      <c r="J87" s="1" t="s">
        <v>19</v>
      </c>
      <c r="K87" s="1" t="s">
        <v>14</v>
      </c>
    </row>
    <row r="88" spans="1:11" x14ac:dyDescent="0.3">
      <c r="A88" s="1">
        <v>87</v>
      </c>
      <c r="B88" s="1">
        <v>12445</v>
      </c>
      <c r="C88" s="1">
        <v>4</v>
      </c>
      <c r="D88" s="1">
        <v>55</v>
      </c>
      <c r="E88" s="1">
        <v>31.95</v>
      </c>
      <c r="F88" s="1">
        <v>5</v>
      </c>
      <c r="G88" s="1">
        <v>1</v>
      </c>
      <c r="H88" s="1">
        <v>1</v>
      </c>
      <c r="I88" s="1">
        <v>511</v>
      </c>
      <c r="J88" s="1" t="s">
        <v>23</v>
      </c>
      <c r="K88" s="1" t="s">
        <v>27</v>
      </c>
    </row>
    <row r="89" spans="1:11" x14ac:dyDescent="0.3">
      <c r="A89" s="1">
        <v>88</v>
      </c>
      <c r="B89" s="1">
        <v>12446</v>
      </c>
      <c r="C89" s="1">
        <v>58</v>
      </c>
      <c r="D89" s="1">
        <v>90</v>
      </c>
      <c r="E89" s="1">
        <v>248.1</v>
      </c>
      <c r="F89" s="1">
        <v>5</v>
      </c>
      <c r="G89" s="1">
        <v>1</v>
      </c>
      <c r="H89" s="1">
        <v>2</v>
      </c>
      <c r="I89" s="1">
        <v>512</v>
      </c>
      <c r="J89" s="1" t="s">
        <v>36</v>
      </c>
      <c r="K89" s="1" t="s">
        <v>16</v>
      </c>
    </row>
    <row r="90" spans="1:11" x14ac:dyDescent="0.3">
      <c r="A90" s="1">
        <v>89</v>
      </c>
      <c r="B90" s="1">
        <v>12447</v>
      </c>
      <c r="C90" s="1">
        <v>26</v>
      </c>
      <c r="D90" s="1">
        <v>276</v>
      </c>
      <c r="E90" s="1">
        <v>92.93</v>
      </c>
      <c r="F90" s="1">
        <v>3</v>
      </c>
      <c r="G90" s="1">
        <v>1</v>
      </c>
      <c r="H90" s="1">
        <v>1</v>
      </c>
      <c r="I90" s="1">
        <v>311</v>
      </c>
      <c r="J90" s="1" t="s">
        <v>29</v>
      </c>
      <c r="K90" s="1" t="s">
        <v>22</v>
      </c>
    </row>
    <row r="91" spans="1:11" x14ac:dyDescent="0.3">
      <c r="A91" s="1">
        <v>90</v>
      </c>
      <c r="B91" s="1">
        <v>12448</v>
      </c>
      <c r="C91" s="1">
        <v>22</v>
      </c>
      <c r="D91" s="1">
        <v>77</v>
      </c>
      <c r="E91" s="1">
        <v>130.94</v>
      </c>
      <c r="F91" s="1">
        <v>5</v>
      </c>
      <c r="G91" s="1">
        <v>1</v>
      </c>
      <c r="H91" s="1">
        <v>1</v>
      </c>
      <c r="I91" s="1">
        <v>511</v>
      </c>
      <c r="J91" s="1" t="s">
        <v>23</v>
      </c>
      <c r="K91" s="1" t="s">
        <v>27</v>
      </c>
    </row>
    <row r="92" spans="1:11" x14ac:dyDescent="0.3">
      <c r="A92" s="1">
        <v>91</v>
      </c>
      <c r="B92" s="1">
        <v>12449</v>
      </c>
      <c r="C92" s="1">
        <v>191</v>
      </c>
      <c r="D92" s="1">
        <v>55</v>
      </c>
      <c r="E92" s="1">
        <v>705.69</v>
      </c>
      <c r="F92" s="1">
        <v>5</v>
      </c>
      <c r="G92" s="1">
        <v>4</v>
      </c>
      <c r="H92" s="1">
        <v>5</v>
      </c>
      <c r="I92" s="1">
        <v>545</v>
      </c>
      <c r="J92" s="1" t="s">
        <v>29</v>
      </c>
      <c r="K92" s="1" t="s">
        <v>14</v>
      </c>
    </row>
    <row r="93" spans="1:11" x14ac:dyDescent="0.3">
      <c r="A93" s="1">
        <v>92</v>
      </c>
      <c r="B93" s="1">
        <v>12450</v>
      </c>
      <c r="C93" s="1">
        <v>8</v>
      </c>
      <c r="D93" s="1">
        <v>189</v>
      </c>
      <c r="E93" s="1">
        <v>12.94</v>
      </c>
      <c r="F93" s="1">
        <v>4</v>
      </c>
      <c r="G93" s="1">
        <v>1</v>
      </c>
      <c r="H93" s="1">
        <v>1</v>
      </c>
      <c r="I93" s="1">
        <v>411</v>
      </c>
      <c r="J93" s="1" t="s">
        <v>23</v>
      </c>
      <c r="K93" s="1" t="s">
        <v>31</v>
      </c>
    </row>
    <row r="94" spans="1:11" x14ac:dyDescent="0.3">
      <c r="A94" s="1">
        <v>93</v>
      </c>
      <c r="B94" s="1">
        <v>12451</v>
      </c>
      <c r="C94" s="1">
        <v>355</v>
      </c>
      <c r="D94" s="1">
        <v>43</v>
      </c>
      <c r="E94" s="1">
        <v>868.18</v>
      </c>
      <c r="F94" s="1">
        <v>5</v>
      </c>
      <c r="G94" s="1">
        <v>5</v>
      </c>
      <c r="H94" s="1">
        <v>5</v>
      </c>
      <c r="I94" s="1">
        <v>555</v>
      </c>
      <c r="J94" s="1" t="s">
        <v>25</v>
      </c>
      <c r="K94" s="1" t="s">
        <v>14</v>
      </c>
    </row>
    <row r="95" spans="1:11" x14ac:dyDescent="0.3">
      <c r="A95" s="1">
        <v>94</v>
      </c>
      <c r="B95" s="1">
        <v>12452</v>
      </c>
      <c r="C95" s="1">
        <v>23</v>
      </c>
      <c r="D95" s="1">
        <v>49</v>
      </c>
      <c r="E95" s="1">
        <v>99.67</v>
      </c>
      <c r="F95" s="1">
        <v>5</v>
      </c>
      <c r="G95" s="1">
        <v>1</v>
      </c>
      <c r="H95" s="1">
        <v>1</v>
      </c>
      <c r="I95" s="1">
        <v>511</v>
      </c>
      <c r="J95" s="1" t="s">
        <v>25</v>
      </c>
      <c r="K95" s="1" t="s">
        <v>27</v>
      </c>
    </row>
    <row r="96" spans="1:11" x14ac:dyDescent="0.3">
      <c r="A96" s="1">
        <v>95</v>
      </c>
      <c r="B96" s="1">
        <v>12453</v>
      </c>
      <c r="C96" s="1">
        <v>43</v>
      </c>
      <c r="D96" s="1">
        <v>167</v>
      </c>
      <c r="E96" s="1">
        <v>102.91</v>
      </c>
      <c r="F96" s="1">
        <v>4</v>
      </c>
      <c r="G96" s="1">
        <v>1</v>
      </c>
      <c r="H96" s="1">
        <v>1</v>
      </c>
      <c r="I96" s="1">
        <v>411</v>
      </c>
      <c r="J96" s="1" t="s">
        <v>26</v>
      </c>
      <c r="K96" s="1" t="s">
        <v>31</v>
      </c>
    </row>
    <row r="97" spans="1:11" x14ac:dyDescent="0.3">
      <c r="A97" s="1">
        <v>96</v>
      </c>
      <c r="B97" s="1">
        <v>12454</v>
      </c>
      <c r="C97" s="1">
        <v>30</v>
      </c>
      <c r="D97" s="1">
        <v>86</v>
      </c>
      <c r="E97" s="1">
        <v>218.46</v>
      </c>
      <c r="F97" s="1">
        <v>5</v>
      </c>
      <c r="G97" s="1">
        <v>1</v>
      </c>
      <c r="H97" s="1">
        <v>2</v>
      </c>
      <c r="I97" s="1">
        <v>512</v>
      </c>
      <c r="J97" s="1" t="s">
        <v>23</v>
      </c>
      <c r="K97" s="1" t="s">
        <v>16</v>
      </c>
    </row>
    <row r="98" spans="1:11" x14ac:dyDescent="0.3">
      <c r="A98" s="1">
        <v>97</v>
      </c>
      <c r="B98" s="1">
        <v>12455</v>
      </c>
      <c r="C98" s="1">
        <v>90</v>
      </c>
      <c r="D98" s="1">
        <v>106</v>
      </c>
      <c r="E98" s="1">
        <v>285.60000000000002</v>
      </c>
      <c r="F98" s="1">
        <v>5</v>
      </c>
      <c r="G98" s="1">
        <v>2</v>
      </c>
      <c r="H98" s="1">
        <v>2</v>
      </c>
      <c r="I98" s="1">
        <v>522</v>
      </c>
      <c r="J98" s="1" t="s">
        <v>28</v>
      </c>
      <c r="K98" s="1" t="s">
        <v>16</v>
      </c>
    </row>
    <row r="99" spans="1:11" x14ac:dyDescent="0.3">
      <c r="A99" s="1">
        <v>98</v>
      </c>
      <c r="B99" s="1">
        <v>12455</v>
      </c>
      <c r="C99" s="1">
        <v>90</v>
      </c>
      <c r="D99" s="1">
        <v>106</v>
      </c>
      <c r="E99" s="1">
        <v>285.60000000000002</v>
      </c>
      <c r="F99" s="1">
        <v>5</v>
      </c>
      <c r="G99" s="1">
        <v>2</v>
      </c>
      <c r="H99" s="1">
        <v>2</v>
      </c>
      <c r="I99" s="1">
        <v>522</v>
      </c>
      <c r="J99" s="1" t="s">
        <v>23</v>
      </c>
      <c r="K99" s="1" t="s">
        <v>16</v>
      </c>
    </row>
    <row r="100" spans="1:11" x14ac:dyDescent="0.3">
      <c r="A100" s="1">
        <v>99</v>
      </c>
      <c r="B100" s="1">
        <v>12456</v>
      </c>
      <c r="C100" s="1">
        <v>129</v>
      </c>
      <c r="D100" s="1">
        <v>77</v>
      </c>
      <c r="E100" s="1">
        <v>461.37</v>
      </c>
      <c r="F100" s="1">
        <v>5</v>
      </c>
      <c r="G100" s="1">
        <v>3</v>
      </c>
      <c r="H100" s="1">
        <v>3</v>
      </c>
      <c r="I100" s="1">
        <v>533</v>
      </c>
      <c r="J100" s="1" t="s">
        <v>25</v>
      </c>
      <c r="K100" s="1" t="s">
        <v>16</v>
      </c>
    </row>
    <row r="101" spans="1:11" x14ac:dyDescent="0.3">
      <c r="A101" s="1">
        <v>100</v>
      </c>
      <c r="B101" s="1">
        <v>12457</v>
      </c>
      <c r="C101" s="1">
        <v>68</v>
      </c>
      <c r="D101" s="1">
        <v>91</v>
      </c>
      <c r="E101" s="1">
        <v>352.37</v>
      </c>
      <c r="F101" s="1">
        <v>5</v>
      </c>
      <c r="G101" s="1">
        <v>2</v>
      </c>
      <c r="H101" s="1">
        <v>3</v>
      </c>
      <c r="I101" s="1">
        <v>523</v>
      </c>
      <c r="J101" s="1" t="s">
        <v>25</v>
      </c>
      <c r="K101" s="1" t="s">
        <v>16</v>
      </c>
    </row>
    <row r="102" spans="1:11" x14ac:dyDescent="0.3">
      <c r="A102" s="1">
        <v>101</v>
      </c>
      <c r="B102" s="1">
        <v>12457</v>
      </c>
      <c r="C102" s="1">
        <v>68</v>
      </c>
      <c r="D102" s="1">
        <v>91</v>
      </c>
      <c r="E102" s="1">
        <v>352.37</v>
      </c>
      <c r="F102" s="1">
        <v>5</v>
      </c>
      <c r="G102" s="1">
        <v>2</v>
      </c>
      <c r="H102" s="1">
        <v>3</v>
      </c>
      <c r="I102" s="1">
        <v>523</v>
      </c>
      <c r="J102" s="1" t="s">
        <v>28</v>
      </c>
      <c r="K102" s="1" t="s">
        <v>16</v>
      </c>
    </row>
    <row r="103" spans="1:11" x14ac:dyDescent="0.3">
      <c r="A103" s="1">
        <v>102</v>
      </c>
      <c r="B103" s="1">
        <v>12458</v>
      </c>
      <c r="C103" s="1">
        <v>38</v>
      </c>
      <c r="D103" s="1">
        <v>104</v>
      </c>
      <c r="E103" s="1">
        <v>164.4</v>
      </c>
      <c r="F103" s="1">
        <v>5</v>
      </c>
      <c r="G103" s="1">
        <v>1</v>
      </c>
      <c r="H103" s="1">
        <v>1</v>
      </c>
      <c r="I103" s="1">
        <v>511</v>
      </c>
      <c r="J103" s="1" t="s">
        <v>25</v>
      </c>
      <c r="K103" s="1" t="s">
        <v>27</v>
      </c>
    </row>
    <row r="104" spans="1:11" x14ac:dyDescent="0.3">
      <c r="A104" s="1">
        <v>103</v>
      </c>
      <c r="B104" s="1">
        <v>12461</v>
      </c>
      <c r="C104" s="1">
        <v>35</v>
      </c>
      <c r="D104" s="1">
        <v>127</v>
      </c>
      <c r="E104" s="1">
        <v>149.06</v>
      </c>
      <c r="F104" s="1">
        <v>4</v>
      </c>
      <c r="G104" s="1">
        <v>1</v>
      </c>
      <c r="H104" s="1">
        <v>1</v>
      </c>
      <c r="I104" s="1">
        <v>411</v>
      </c>
      <c r="J104" s="1" t="s">
        <v>25</v>
      </c>
      <c r="K104" s="1" t="s">
        <v>31</v>
      </c>
    </row>
    <row r="105" spans="1:11" x14ac:dyDescent="0.3">
      <c r="A105" s="1">
        <v>104</v>
      </c>
      <c r="B105" s="1">
        <v>12462</v>
      </c>
      <c r="C105" s="1">
        <v>72</v>
      </c>
      <c r="D105" s="1">
        <v>35</v>
      </c>
      <c r="E105" s="1">
        <v>332.42</v>
      </c>
      <c r="F105" s="1">
        <v>5</v>
      </c>
      <c r="G105" s="1">
        <v>2</v>
      </c>
      <c r="H105" s="1">
        <v>2</v>
      </c>
      <c r="I105" s="1">
        <v>522</v>
      </c>
      <c r="J105" s="1" t="s">
        <v>23</v>
      </c>
      <c r="K105" s="1" t="s">
        <v>16</v>
      </c>
    </row>
    <row r="106" spans="1:11" x14ac:dyDescent="0.3">
      <c r="A106" s="1">
        <v>105</v>
      </c>
      <c r="B106" s="1">
        <v>12463</v>
      </c>
      <c r="C106" s="1">
        <v>88</v>
      </c>
      <c r="D106" s="1">
        <v>79</v>
      </c>
      <c r="E106" s="1">
        <v>269.91000000000003</v>
      </c>
      <c r="F106" s="1">
        <v>5</v>
      </c>
      <c r="G106" s="1">
        <v>2</v>
      </c>
      <c r="H106" s="1">
        <v>2</v>
      </c>
      <c r="I106" s="1">
        <v>522</v>
      </c>
      <c r="J106" s="1" t="s">
        <v>29</v>
      </c>
      <c r="K106" s="1" t="s">
        <v>16</v>
      </c>
    </row>
    <row r="107" spans="1:11" x14ac:dyDescent="0.3">
      <c r="A107" s="1">
        <v>106</v>
      </c>
      <c r="B107" s="1">
        <v>12464</v>
      </c>
      <c r="C107" s="1">
        <v>29</v>
      </c>
      <c r="D107" s="1">
        <v>43</v>
      </c>
      <c r="E107" s="1">
        <v>343.15</v>
      </c>
      <c r="F107" s="1">
        <v>5</v>
      </c>
      <c r="G107" s="1">
        <v>1</v>
      </c>
      <c r="H107" s="1">
        <v>3</v>
      </c>
      <c r="I107" s="1">
        <v>513</v>
      </c>
      <c r="J107" s="1" t="s">
        <v>29</v>
      </c>
      <c r="K107" s="1" t="s">
        <v>16</v>
      </c>
    </row>
    <row r="108" spans="1:11" x14ac:dyDescent="0.3">
      <c r="A108" s="1">
        <v>107</v>
      </c>
      <c r="B108" s="1">
        <v>12465</v>
      </c>
      <c r="C108" s="1">
        <v>51</v>
      </c>
      <c r="D108" s="1">
        <v>40</v>
      </c>
      <c r="E108" s="1">
        <v>138.02000000000001</v>
      </c>
      <c r="F108" s="1">
        <v>5</v>
      </c>
      <c r="G108" s="1">
        <v>1</v>
      </c>
      <c r="H108" s="1">
        <v>1</v>
      </c>
      <c r="I108" s="1">
        <v>511</v>
      </c>
      <c r="J108" s="1" t="s">
        <v>29</v>
      </c>
      <c r="K108" s="1" t="s">
        <v>27</v>
      </c>
    </row>
    <row r="109" spans="1:11" x14ac:dyDescent="0.3">
      <c r="A109" s="1">
        <v>108</v>
      </c>
      <c r="B109" s="1">
        <v>12468</v>
      </c>
      <c r="C109" s="1">
        <v>40</v>
      </c>
      <c r="D109" s="1">
        <v>176</v>
      </c>
      <c r="E109" s="1">
        <v>139.07</v>
      </c>
      <c r="F109" s="1">
        <v>4</v>
      </c>
      <c r="G109" s="1">
        <v>1</v>
      </c>
      <c r="H109" s="1">
        <v>1</v>
      </c>
      <c r="I109" s="1">
        <v>411</v>
      </c>
      <c r="J109" s="1" t="s">
        <v>35</v>
      </c>
      <c r="K109" s="1" t="s">
        <v>31</v>
      </c>
    </row>
    <row r="110" spans="1:11" x14ac:dyDescent="0.3">
      <c r="A110" s="1">
        <v>109</v>
      </c>
      <c r="B110" s="1">
        <v>12471</v>
      </c>
      <c r="C110" s="1">
        <v>531</v>
      </c>
      <c r="D110" s="1">
        <v>35</v>
      </c>
      <c r="E110" s="1">
        <v>2266.87</v>
      </c>
      <c r="F110" s="1">
        <v>5</v>
      </c>
      <c r="G110" s="1">
        <v>5</v>
      </c>
      <c r="H110" s="1">
        <v>5</v>
      </c>
      <c r="I110" s="1">
        <v>555</v>
      </c>
      <c r="J110" s="1" t="s">
        <v>35</v>
      </c>
      <c r="K110" s="1" t="s">
        <v>14</v>
      </c>
    </row>
    <row r="111" spans="1:11" x14ac:dyDescent="0.3">
      <c r="A111" s="1">
        <v>110</v>
      </c>
      <c r="B111" s="1">
        <v>12472</v>
      </c>
      <c r="C111" s="1">
        <v>391</v>
      </c>
      <c r="D111" s="1">
        <v>63</v>
      </c>
      <c r="E111" s="1">
        <v>970.12</v>
      </c>
      <c r="F111" s="1">
        <v>5</v>
      </c>
      <c r="G111" s="1">
        <v>5</v>
      </c>
      <c r="H111" s="1">
        <v>5</v>
      </c>
      <c r="I111" s="1">
        <v>555</v>
      </c>
      <c r="J111" s="1" t="s">
        <v>35</v>
      </c>
      <c r="K111" s="1" t="s">
        <v>14</v>
      </c>
    </row>
    <row r="112" spans="1:11" x14ac:dyDescent="0.3">
      <c r="A112" s="1">
        <v>111</v>
      </c>
      <c r="B112" s="1">
        <v>12473</v>
      </c>
      <c r="C112" s="1">
        <v>179</v>
      </c>
      <c r="D112" s="1">
        <v>62</v>
      </c>
      <c r="E112" s="1">
        <v>2437.84</v>
      </c>
      <c r="F112" s="1">
        <v>5</v>
      </c>
      <c r="G112" s="1">
        <v>4</v>
      </c>
      <c r="H112" s="1">
        <v>5</v>
      </c>
      <c r="I112" s="1">
        <v>545</v>
      </c>
      <c r="J112" s="1" t="s">
        <v>35</v>
      </c>
      <c r="K112" s="1" t="s">
        <v>14</v>
      </c>
    </row>
    <row r="113" spans="1:11" x14ac:dyDescent="0.3">
      <c r="A113" s="1">
        <v>112</v>
      </c>
      <c r="B113" s="1">
        <v>12474</v>
      </c>
      <c r="C113" s="1">
        <v>457</v>
      </c>
      <c r="D113" s="1">
        <v>50</v>
      </c>
      <c r="E113" s="1">
        <v>1331.7</v>
      </c>
      <c r="F113" s="1">
        <v>5</v>
      </c>
      <c r="G113" s="1">
        <v>5</v>
      </c>
      <c r="H113" s="1">
        <v>5</v>
      </c>
      <c r="I113" s="1">
        <v>555</v>
      </c>
      <c r="J113" s="1" t="s">
        <v>35</v>
      </c>
      <c r="K113" s="1" t="s">
        <v>14</v>
      </c>
    </row>
    <row r="114" spans="1:11" x14ac:dyDescent="0.3">
      <c r="A114" s="1">
        <v>113</v>
      </c>
      <c r="B114" s="1">
        <v>12475</v>
      </c>
      <c r="C114" s="1">
        <v>36</v>
      </c>
      <c r="D114" s="1">
        <v>86</v>
      </c>
      <c r="E114" s="1">
        <v>105.88</v>
      </c>
      <c r="F114" s="1">
        <v>5</v>
      </c>
      <c r="G114" s="1">
        <v>1</v>
      </c>
      <c r="H114" s="1">
        <v>1</v>
      </c>
      <c r="I114" s="1">
        <v>511</v>
      </c>
      <c r="J114" s="1" t="s">
        <v>35</v>
      </c>
      <c r="K114" s="1" t="s">
        <v>27</v>
      </c>
    </row>
    <row r="115" spans="1:11" x14ac:dyDescent="0.3">
      <c r="A115" s="1">
        <v>114</v>
      </c>
      <c r="B115" s="1">
        <v>12476</v>
      </c>
      <c r="C115" s="1">
        <v>264</v>
      </c>
      <c r="D115" s="1">
        <v>34</v>
      </c>
      <c r="E115" s="1">
        <v>1306.93</v>
      </c>
      <c r="F115" s="1">
        <v>5</v>
      </c>
      <c r="G115" s="1">
        <v>5</v>
      </c>
      <c r="H115" s="1">
        <v>5</v>
      </c>
      <c r="I115" s="1">
        <v>555</v>
      </c>
      <c r="J115" s="1" t="s">
        <v>35</v>
      </c>
      <c r="K115" s="1" t="s">
        <v>14</v>
      </c>
    </row>
    <row r="116" spans="1:11" x14ac:dyDescent="0.3">
      <c r="A116" s="1">
        <v>115</v>
      </c>
      <c r="B116" s="1">
        <v>12477</v>
      </c>
      <c r="C116" s="1">
        <v>308</v>
      </c>
      <c r="D116" s="1">
        <v>55</v>
      </c>
      <c r="E116" s="1">
        <v>1333.87</v>
      </c>
      <c r="F116" s="1">
        <v>5</v>
      </c>
      <c r="G116" s="1">
        <v>5</v>
      </c>
      <c r="H116" s="1">
        <v>5</v>
      </c>
      <c r="I116" s="1">
        <v>555</v>
      </c>
      <c r="J116" s="1" t="s">
        <v>35</v>
      </c>
      <c r="K116" s="1" t="s">
        <v>14</v>
      </c>
    </row>
    <row r="117" spans="1:11" x14ac:dyDescent="0.3">
      <c r="A117" s="1">
        <v>116</v>
      </c>
      <c r="B117" s="1">
        <v>12478</v>
      </c>
      <c r="C117" s="1">
        <v>36</v>
      </c>
      <c r="D117" s="1">
        <v>36</v>
      </c>
      <c r="E117" s="1">
        <v>163.36000000000001</v>
      </c>
      <c r="F117" s="1">
        <v>5</v>
      </c>
      <c r="G117" s="1">
        <v>1</v>
      </c>
      <c r="H117" s="1">
        <v>1</v>
      </c>
      <c r="I117" s="1">
        <v>511</v>
      </c>
      <c r="J117" s="1" t="s">
        <v>37</v>
      </c>
      <c r="K117" s="1" t="s">
        <v>27</v>
      </c>
    </row>
    <row r="118" spans="1:11" x14ac:dyDescent="0.3">
      <c r="A118" s="1">
        <v>117</v>
      </c>
      <c r="B118" s="1">
        <v>12479</v>
      </c>
      <c r="C118" s="1">
        <v>35</v>
      </c>
      <c r="D118" s="1">
        <v>36</v>
      </c>
      <c r="E118" s="1">
        <v>91.43</v>
      </c>
      <c r="F118" s="1">
        <v>5</v>
      </c>
      <c r="G118" s="1">
        <v>1</v>
      </c>
      <c r="H118" s="1">
        <v>1</v>
      </c>
      <c r="I118" s="1">
        <v>511</v>
      </c>
      <c r="J118" s="1" t="s">
        <v>35</v>
      </c>
      <c r="K118" s="1" t="s">
        <v>27</v>
      </c>
    </row>
    <row r="119" spans="1:11" x14ac:dyDescent="0.3">
      <c r="A119" s="1">
        <v>118</v>
      </c>
      <c r="B119" s="1">
        <v>12480</v>
      </c>
      <c r="C119" s="1">
        <v>154</v>
      </c>
      <c r="D119" s="1">
        <v>61</v>
      </c>
      <c r="E119" s="1">
        <v>482.7</v>
      </c>
      <c r="F119" s="1">
        <v>5</v>
      </c>
      <c r="G119" s="1">
        <v>3</v>
      </c>
      <c r="H119" s="1">
        <v>3</v>
      </c>
      <c r="I119" s="1">
        <v>533</v>
      </c>
      <c r="J119" s="1" t="s">
        <v>35</v>
      </c>
      <c r="K119" s="1" t="s">
        <v>16</v>
      </c>
    </row>
    <row r="120" spans="1:11" x14ac:dyDescent="0.3">
      <c r="A120" s="1">
        <v>119</v>
      </c>
      <c r="B120" s="1">
        <v>12481</v>
      </c>
      <c r="C120" s="1">
        <v>218</v>
      </c>
      <c r="D120" s="1">
        <v>55</v>
      </c>
      <c r="E120" s="1">
        <v>741.44</v>
      </c>
      <c r="F120" s="1">
        <v>5</v>
      </c>
      <c r="G120" s="1">
        <v>4</v>
      </c>
      <c r="H120" s="1">
        <v>5</v>
      </c>
      <c r="I120" s="1">
        <v>545</v>
      </c>
      <c r="J120" s="1" t="s">
        <v>35</v>
      </c>
      <c r="K120" s="1" t="s">
        <v>14</v>
      </c>
    </row>
    <row r="121" spans="1:11" x14ac:dyDescent="0.3">
      <c r="A121" s="1">
        <v>120</v>
      </c>
      <c r="B121" s="1">
        <v>12483</v>
      </c>
      <c r="C121" s="1">
        <v>81</v>
      </c>
      <c r="D121" s="1">
        <v>50</v>
      </c>
      <c r="E121" s="1">
        <v>484.21</v>
      </c>
      <c r="F121" s="1">
        <v>5</v>
      </c>
      <c r="G121" s="1">
        <v>2</v>
      </c>
      <c r="H121" s="1">
        <v>3</v>
      </c>
      <c r="I121" s="1">
        <v>523</v>
      </c>
      <c r="J121" s="1" t="s">
        <v>38</v>
      </c>
      <c r="K121" s="1" t="s">
        <v>16</v>
      </c>
    </row>
    <row r="122" spans="1:11" x14ac:dyDescent="0.3">
      <c r="A122" s="1">
        <v>121</v>
      </c>
      <c r="B122" s="1">
        <v>12484</v>
      </c>
      <c r="C122" s="1">
        <v>350</v>
      </c>
      <c r="D122" s="1">
        <v>65</v>
      </c>
      <c r="E122" s="1">
        <v>1114.08</v>
      </c>
      <c r="F122" s="1">
        <v>5</v>
      </c>
      <c r="G122" s="1">
        <v>5</v>
      </c>
      <c r="H122" s="1">
        <v>5</v>
      </c>
      <c r="I122" s="1">
        <v>555</v>
      </c>
      <c r="J122" s="1" t="s">
        <v>23</v>
      </c>
      <c r="K122" s="1" t="s">
        <v>14</v>
      </c>
    </row>
    <row r="123" spans="1:11" x14ac:dyDescent="0.3">
      <c r="A123" s="1">
        <v>122</v>
      </c>
      <c r="B123" s="1">
        <v>12488</v>
      </c>
      <c r="C123" s="1">
        <v>55</v>
      </c>
      <c r="D123" s="1">
        <v>42</v>
      </c>
      <c r="E123" s="1">
        <v>205.41</v>
      </c>
      <c r="F123" s="1">
        <v>5</v>
      </c>
      <c r="G123" s="1">
        <v>1</v>
      </c>
      <c r="H123" s="1">
        <v>2</v>
      </c>
      <c r="I123" s="1">
        <v>512</v>
      </c>
      <c r="J123" s="1" t="s">
        <v>34</v>
      </c>
      <c r="K123" s="1" t="s">
        <v>16</v>
      </c>
    </row>
    <row r="124" spans="1:11" x14ac:dyDescent="0.3">
      <c r="A124" s="1">
        <v>123</v>
      </c>
      <c r="B124" s="1">
        <v>12489</v>
      </c>
      <c r="C124" s="1">
        <v>15</v>
      </c>
      <c r="D124" s="1">
        <v>369</v>
      </c>
      <c r="E124" s="1">
        <v>88.62</v>
      </c>
      <c r="F124" s="1">
        <v>1</v>
      </c>
      <c r="G124" s="1">
        <v>1</v>
      </c>
      <c r="H124" s="1">
        <v>1</v>
      </c>
      <c r="I124" s="1">
        <v>111</v>
      </c>
      <c r="J124" s="1" t="s">
        <v>34</v>
      </c>
      <c r="K124" s="1" t="s">
        <v>12</v>
      </c>
    </row>
    <row r="125" spans="1:11" x14ac:dyDescent="0.3">
      <c r="A125" s="1">
        <v>124</v>
      </c>
      <c r="B125" s="1">
        <v>12490</v>
      </c>
      <c r="C125" s="1">
        <v>245</v>
      </c>
      <c r="D125" s="1">
        <v>38</v>
      </c>
      <c r="E125" s="1">
        <v>659.75</v>
      </c>
      <c r="F125" s="1">
        <v>5</v>
      </c>
      <c r="G125" s="1">
        <v>5</v>
      </c>
      <c r="H125" s="1">
        <v>4</v>
      </c>
      <c r="I125" s="1">
        <v>554</v>
      </c>
      <c r="J125" s="1" t="s">
        <v>34</v>
      </c>
      <c r="K125" s="1" t="s">
        <v>14</v>
      </c>
    </row>
    <row r="126" spans="1:11" x14ac:dyDescent="0.3">
      <c r="A126" s="1">
        <v>125</v>
      </c>
      <c r="B126" s="1">
        <v>12491</v>
      </c>
      <c r="C126" s="1">
        <v>26</v>
      </c>
      <c r="D126" s="1">
        <v>71</v>
      </c>
      <c r="E126" s="1">
        <v>87.8</v>
      </c>
      <c r="F126" s="1">
        <v>5</v>
      </c>
      <c r="G126" s="1">
        <v>1</v>
      </c>
      <c r="H126" s="1">
        <v>1</v>
      </c>
      <c r="I126" s="1">
        <v>511</v>
      </c>
      <c r="J126" s="1" t="s">
        <v>34</v>
      </c>
      <c r="K126" s="1" t="s">
        <v>27</v>
      </c>
    </row>
    <row r="127" spans="1:11" x14ac:dyDescent="0.3">
      <c r="A127" s="1">
        <v>126</v>
      </c>
      <c r="B127" s="1">
        <v>12492</v>
      </c>
      <c r="C127" s="1">
        <v>20</v>
      </c>
      <c r="D127" s="1">
        <v>96</v>
      </c>
      <c r="E127" s="1">
        <v>66.95</v>
      </c>
      <c r="F127" s="1">
        <v>5</v>
      </c>
      <c r="G127" s="1">
        <v>1</v>
      </c>
      <c r="H127" s="1">
        <v>1</v>
      </c>
      <c r="I127" s="1">
        <v>511</v>
      </c>
      <c r="J127" s="1" t="s">
        <v>35</v>
      </c>
      <c r="K127" s="1" t="s">
        <v>27</v>
      </c>
    </row>
    <row r="128" spans="1:11" x14ac:dyDescent="0.3">
      <c r="A128" s="1">
        <v>127</v>
      </c>
      <c r="B128" s="1">
        <v>12493</v>
      </c>
      <c r="C128" s="1">
        <v>23</v>
      </c>
      <c r="D128" s="1">
        <v>198</v>
      </c>
      <c r="E128" s="1">
        <v>111.75</v>
      </c>
      <c r="F128" s="1">
        <v>4</v>
      </c>
      <c r="G128" s="1">
        <v>1</v>
      </c>
      <c r="H128" s="1">
        <v>1</v>
      </c>
      <c r="I128" s="1">
        <v>411</v>
      </c>
      <c r="J128" s="1" t="s">
        <v>34</v>
      </c>
      <c r="K128" s="1" t="s">
        <v>31</v>
      </c>
    </row>
    <row r="129" spans="1:11" x14ac:dyDescent="0.3">
      <c r="A129" s="1">
        <v>128</v>
      </c>
      <c r="B129" s="1">
        <v>12494</v>
      </c>
      <c r="C129" s="1">
        <v>84</v>
      </c>
      <c r="D129" s="1">
        <v>42</v>
      </c>
      <c r="E129" s="1">
        <v>351.94</v>
      </c>
      <c r="F129" s="1">
        <v>5</v>
      </c>
      <c r="G129" s="1">
        <v>2</v>
      </c>
      <c r="H129" s="1">
        <v>3</v>
      </c>
      <c r="I129" s="1">
        <v>523</v>
      </c>
      <c r="J129" s="1" t="s">
        <v>34</v>
      </c>
      <c r="K129" s="1" t="s">
        <v>16</v>
      </c>
    </row>
    <row r="130" spans="1:11" x14ac:dyDescent="0.3">
      <c r="A130" s="1">
        <v>129</v>
      </c>
      <c r="B130" s="1">
        <v>12497</v>
      </c>
      <c r="C130" s="1">
        <v>14</v>
      </c>
      <c r="D130" s="1">
        <v>114</v>
      </c>
      <c r="E130" s="1">
        <v>28.84</v>
      </c>
      <c r="F130" s="1">
        <v>5</v>
      </c>
      <c r="G130" s="1">
        <v>1</v>
      </c>
      <c r="H130" s="1">
        <v>1</v>
      </c>
      <c r="I130" s="1">
        <v>511</v>
      </c>
      <c r="J130" s="1" t="s">
        <v>35</v>
      </c>
      <c r="K130" s="1" t="s">
        <v>27</v>
      </c>
    </row>
    <row r="131" spans="1:11" x14ac:dyDescent="0.3">
      <c r="A131" s="1">
        <v>130</v>
      </c>
      <c r="B131" s="1">
        <v>12498</v>
      </c>
      <c r="C131" s="1">
        <v>23</v>
      </c>
      <c r="D131" s="1">
        <v>54</v>
      </c>
      <c r="E131" s="1">
        <v>96.55</v>
      </c>
      <c r="F131" s="1">
        <v>5</v>
      </c>
      <c r="G131" s="1">
        <v>1</v>
      </c>
      <c r="H131" s="1">
        <v>1</v>
      </c>
      <c r="I131" s="1">
        <v>511</v>
      </c>
      <c r="J131" s="1" t="s">
        <v>35</v>
      </c>
      <c r="K131" s="1" t="s">
        <v>27</v>
      </c>
    </row>
    <row r="132" spans="1:11" x14ac:dyDescent="0.3">
      <c r="A132" s="1">
        <v>131</v>
      </c>
      <c r="B132" s="1">
        <v>12500</v>
      </c>
      <c r="C132" s="1">
        <v>65</v>
      </c>
      <c r="D132" s="1">
        <v>56</v>
      </c>
      <c r="E132" s="1">
        <v>381.95</v>
      </c>
      <c r="F132" s="1">
        <v>5</v>
      </c>
      <c r="G132" s="1">
        <v>2</v>
      </c>
      <c r="H132" s="1">
        <v>3</v>
      </c>
      <c r="I132" s="1">
        <v>523</v>
      </c>
      <c r="J132" s="1" t="s">
        <v>35</v>
      </c>
      <c r="K132" s="1" t="s">
        <v>16</v>
      </c>
    </row>
    <row r="133" spans="1:11" x14ac:dyDescent="0.3">
      <c r="A133" s="1">
        <v>132</v>
      </c>
      <c r="B133" s="1">
        <v>12501</v>
      </c>
      <c r="C133" s="1">
        <v>160</v>
      </c>
      <c r="D133" s="1">
        <v>348</v>
      </c>
      <c r="E133" s="1">
        <v>387.32</v>
      </c>
      <c r="F133" s="1">
        <v>2</v>
      </c>
      <c r="G133" s="1">
        <v>3</v>
      </c>
      <c r="H133" s="1">
        <v>3</v>
      </c>
      <c r="I133" s="1">
        <v>233</v>
      </c>
      <c r="J133" s="1" t="s">
        <v>35</v>
      </c>
      <c r="K133" s="1" t="s">
        <v>39</v>
      </c>
    </row>
    <row r="134" spans="1:11" x14ac:dyDescent="0.3">
      <c r="A134" s="1">
        <v>133</v>
      </c>
      <c r="B134" s="1">
        <v>12502</v>
      </c>
      <c r="C134" s="1">
        <v>147</v>
      </c>
      <c r="D134" s="1">
        <v>128</v>
      </c>
      <c r="E134" s="1">
        <v>944.51</v>
      </c>
      <c r="F134" s="1">
        <v>4</v>
      </c>
      <c r="G134" s="1">
        <v>3</v>
      </c>
      <c r="H134" s="1">
        <v>5</v>
      </c>
      <c r="I134" s="1">
        <v>435</v>
      </c>
      <c r="J134" s="1" t="s">
        <v>23</v>
      </c>
      <c r="K134" s="1" t="s">
        <v>14</v>
      </c>
    </row>
    <row r="135" spans="1:11" x14ac:dyDescent="0.3">
      <c r="A135" s="1">
        <v>134</v>
      </c>
      <c r="B135" s="1">
        <v>12503</v>
      </c>
      <c r="C135" s="1">
        <v>1</v>
      </c>
      <c r="D135" s="1">
        <v>370</v>
      </c>
      <c r="E135" s="1">
        <v>1126</v>
      </c>
      <c r="F135" s="1">
        <v>1</v>
      </c>
      <c r="G135" s="1">
        <v>1</v>
      </c>
      <c r="H135" s="1">
        <v>5</v>
      </c>
      <c r="I135" s="1">
        <v>115</v>
      </c>
      <c r="J135" s="1" t="s">
        <v>23</v>
      </c>
      <c r="K135" s="1" t="s">
        <v>20</v>
      </c>
    </row>
    <row r="136" spans="1:11" x14ac:dyDescent="0.3">
      <c r="A136" s="1">
        <v>135</v>
      </c>
      <c r="B136" s="1">
        <v>12504</v>
      </c>
      <c r="C136" s="1">
        <v>15</v>
      </c>
      <c r="D136" s="1">
        <v>51</v>
      </c>
      <c r="E136" s="1">
        <v>141.69999999999999</v>
      </c>
      <c r="F136" s="1">
        <v>5</v>
      </c>
      <c r="G136" s="1">
        <v>1</v>
      </c>
      <c r="H136" s="1">
        <v>1</v>
      </c>
      <c r="I136" s="1">
        <v>511</v>
      </c>
      <c r="J136" s="1" t="s">
        <v>35</v>
      </c>
      <c r="K136" s="1" t="s">
        <v>27</v>
      </c>
    </row>
    <row r="137" spans="1:11" x14ac:dyDescent="0.3">
      <c r="A137" s="1">
        <v>136</v>
      </c>
      <c r="B137" s="1">
        <v>12505</v>
      </c>
      <c r="C137" s="1">
        <v>1</v>
      </c>
      <c r="D137" s="1">
        <v>334</v>
      </c>
      <c r="E137" s="1">
        <v>4.5</v>
      </c>
      <c r="F137" s="1">
        <v>2</v>
      </c>
      <c r="G137" s="1">
        <v>1</v>
      </c>
      <c r="H137" s="1">
        <v>1</v>
      </c>
      <c r="I137" s="1">
        <v>211</v>
      </c>
      <c r="J137" s="1" t="s">
        <v>17</v>
      </c>
      <c r="K137" s="1" t="s">
        <v>12</v>
      </c>
    </row>
    <row r="138" spans="1:11" x14ac:dyDescent="0.3">
      <c r="A138" s="1">
        <v>137</v>
      </c>
      <c r="B138" s="1">
        <v>12506</v>
      </c>
      <c r="C138" s="1">
        <v>23</v>
      </c>
      <c r="D138" s="1">
        <v>265</v>
      </c>
      <c r="E138" s="1">
        <v>73.5</v>
      </c>
      <c r="F138" s="1">
        <v>3</v>
      </c>
      <c r="G138" s="1">
        <v>1</v>
      </c>
      <c r="H138" s="1">
        <v>1</v>
      </c>
      <c r="I138" s="1">
        <v>311</v>
      </c>
      <c r="J138" s="1" t="s">
        <v>34</v>
      </c>
      <c r="K138" s="1" t="s">
        <v>22</v>
      </c>
    </row>
    <row r="139" spans="1:11" x14ac:dyDescent="0.3">
      <c r="A139" s="1">
        <v>138</v>
      </c>
      <c r="B139" s="1">
        <v>12507</v>
      </c>
      <c r="C139" s="1">
        <v>23</v>
      </c>
      <c r="D139" s="1">
        <v>167</v>
      </c>
      <c r="E139" s="1">
        <v>106.37</v>
      </c>
      <c r="F139" s="1">
        <v>4</v>
      </c>
      <c r="G139" s="1">
        <v>1</v>
      </c>
      <c r="H139" s="1">
        <v>1</v>
      </c>
      <c r="I139" s="1">
        <v>411</v>
      </c>
      <c r="J139" s="1" t="s">
        <v>23</v>
      </c>
      <c r="K139" s="1" t="s">
        <v>31</v>
      </c>
    </row>
    <row r="140" spans="1:11" x14ac:dyDescent="0.3">
      <c r="A140" s="1">
        <v>139</v>
      </c>
      <c r="B140" s="1">
        <v>12508</v>
      </c>
      <c r="C140" s="1">
        <v>69</v>
      </c>
      <c r="D140" s="1">
        <v>59</v>
      </c>
      <c r="E140" s="1">
        <v>118.71</v>
      </c>
      <c r="F140" s="1">
        <v>5</v>
      </c>
      <c r="G140" s="1">
        <v>2</v>
      </c>
      <c r="H140" s="1">
        <v>1</v>
      </c>
      <c r="I140" s="1">
        <v>521</v>
      </c>
      <c r="J140" s="1" t="s">
        <v>34</v>
      </c>
      <c r="K140" s="1" t="s">
        <v>16</v>
      </c>
    </row>
    <row r="141" spans="1:11" x14ac:dyDescent="0.3">
      <c r="A141" s="1">
        <v>140</v>
      </c>
      <c r="B141" s="1">
        <v>12509</v>
      </c>
      <c r="C141" s="1">
        <v>7</v>
      </c>
      <c r="D141" s="1">
        <v>317</v>
      </c>
      <c r="E141" s="1">
        <v>38.950000000000003</v>
      </c>
      <c r="F141" s="1">
        <v>2</v>
      </c>
      <c r="G141" s="1">
        <v>1</v>
      </c>
      <c r="H141" s="1">
        <v>1</v>
      </c>
      <c r="I141" s="1">
        <v>211</v>
      </c>
      <c r="J141" s="1" t="s">
        <v>34</v>
      </c>
      <c r="K141" s="1" t="s">
        <v>12</v>
      </c>
    </row>
    <row r="142" spans="1:11" x14ac:dyDescent="0.3">
      <c r="A142" s="1">
        <v>141</v>
      </c>
      <c r="B142" s="1">
        <v>12510</v>
      </c>
      <c r="C142" s="1">
        <v>33</v>
      </c>
      <c r="D142" s="1">
        <v>175</v>
      </c>
      <c r="E142" s="1">
        <v>140.69</v>
      </c>
      <c r="F142" s="1">
        <v>4</v>
      </c>
      <c r="G142" s="1">
        <v>1</v>
      </c>
      <c r="H142" s="1">
        <v>1</v>
      </c>
      <c r="I142" s="1">
        <v>411</v>
      </c>
      <c r="J142" s="1" t="s">
        <v>23</v>
      </c>
      <c r="K142" s="1" t="s">
        <v>31</v>
      </c>
    </row>
    <row r="143" spans="1:11" x14ac:dyDescent="0.3">
      <c r="A143" s="1">
        <v>142</v>
      </c>
      <c r="B143" s="1">
        <v>12512</v>
      </c>
      <c r="C143" s="1">
        <v>34</v>
      </c>
      <c r="D143" s="1">
        <v>99</v>
      </c>
      <c r="E143" s="1">
        <v>87.7</v>
      </c>
      <c r="F143" s="1">
        <v>5</v>
      </c>
      <c r="G143" s="1">
        <v>1</v>
      </c>
      <c r="H143" s="1">
        <v>1</v>
      </c>
      <c r="I143" s="1">
        <v>511</v>
      </c>
      <c r="J143" s="1" t="s">
        <v>40</v>
      </c>
      <c r="K143" s="1" t="s">
        <v>27</v>
      </c>
    </row>
    <row r="144" spans="1:11" x14ac:dyDescent="0.3">
      <c r="A144" s="1">
        <v>143</v>
      </c>
      <c r="B144" s="1">
        <v>12513</v>
      </c>
      <c r="C144" s="1">
        <v>36</v>
      </c>
      <c r="D144" s="1">
        <v>117</v>
      </c>
      <c r="E144" s="1">
        <v>80.569999999999993</v>
      </c>
      <c r="F144" s="1">
        <v>4</v>
      </c>
      <c r="G144" s="1">
        <v>1</v>
      </c>
      <c r="H144" s="1">
        <v>1</v>
      </c>
      <c r="I144" s="1">
        <v>411</v>
      </c>
      <c r="J144" s="1" t="s">
        <v>34</v>
      </c>
      <c r="K144" s="1" t="s">
        <v>31</v>
      </c>
    </row>
    <row r="145" spans="1:11" x14ac:dyDescent="0.3">
      <c r="A145" s="1">
        <v>144</v>
      </c>
      <c r="B145" s="1">
        <v>12514</v>
      </c>
      <c r="C145" s="1">
        <v>51</v>
      </c>
      <c r="D145" s="1">
        <v>300</v>
      </c>
      <c r="E145" s="1">
        <v>168.14</v>
      </c>
      <c r="F145" s="1">
        <v>2</v>
      </c>
      <c r="G145" s="1">
        <v>1</v>
      </c>
      <c r="H145" s="1">
        <v>1</v>
      </c>
      <c r="I145" s="1">
        <v>211</v>
      </c>
      <c r="J145" s="1" t="s">
        <v>17</v>
      </c>
      <c r="K145" s="1" t="s">
        <v>12</v>
      </c>
    </row>
    <row r="146" spans="1:11" x14ac:dyDescent="0.3">
      <c r="A146" s="1">
        <v>145</v>
      </c>
      <c r="B146" s="1">
        <v>12515</v>
      </c>
      <c r="C146" s="1">
        <v>16</v>
      </c>
      <c r="D146" s="1">
        <v>386</v>
      </c>
      <c r="E146" s="1">
        <v>108.5</v>
      </c>
      <c r="F146" s="1">
        <v>1</v>
      </c>
      <c r="G146" s="1">
        <v>1</v>
      </c>
      <c r="H146" s="1">
        <v>1</v>
      </c>
      <c r="I146" s="1">
        <v>111</v>
      </c>
      <c r="J146" s="1" t="s">
        <v>17</v>
      </c>
      <c r="K146" s="1" t="s">
        <v>12</v>
      </c>
    </row>
    <row r="147" spans="1:11" x14ac:dyDescent="0.3">
      <c r="A147" s="1">
        <v>146</v>
      </c>
      <c r="B147" s="1">
        <v>12516</v>
      </c>
      <c r="C147" s="1">
        <v>26</v>
      </c>
      <c r="D147" s="1">
        <v>110</v>
      </c>
      <c r="E147" s="1">
        <v>70.87</v>
      </c>
      <c r="F147" s="1">
        <v>5</v>
      </c>
      <c r="G147" s="1">
        <v>1</v>
      </c>
      <c r="H147" s="1">
        <v>1</v>
      </c>
      <c r="I147" s="1">
        <v>511</v>
      </c>
      <c r="J147" s="1" t="s">
        <v>35</v>
      </c>
      <c r="K147" s="1" t="s">
        <v>27</v>
      </c>
    </row>
    <row r="148" spans="1:11" x14ac:dyDescent="0.3">
      <c r="A148" s="1">
        <v>147</v>
      </c>
      <c r="B148" s="1">
        <v>12517</v>
      </c>
      <c r="C148" s="1">
        <v>286</v>
      </c>
      <c r="D148" s="1">
        <v>61</v>
      </c>
      <c r="E148" s="1">
        <v>671.48</v>
      </c>
      <c r="F148" s="1">
        <v>5</v>
      </c>
      <c r="G148" s="1">
        <v>5</v>
      </c>
      <c r="H148" s="1">
        <v>4</v>
      </c>
      <c r="I148" s="1">
        <v>554</v>
      </c>
      <c r="J148" s="1" t="s">
        <v>35</v>
      </c>
      <c r="K148" s="1" t="s">
        <v>14</v>
      </c>
    </row>
    <row r="149" spans="1:11" x14ac:dyDescent="0.3">
      <c r="A149" s="1">
        <v>148</v>
      </c>
      <c r="B149" s="1">
        <v>12518</v>
      </c>
      <c r="C149" s="1">
        <v>124</v>
      </c>
      <c r="D149" s="1">
        <v>33</v>
      </c>
      <c r="E149" s="1">
        <v>351.81</v>
      </c>
      <c r="F149" s="1">
        <v>5</v>
      </c>
      <c r="G149" s="1">
        <v>3</v>
      </c>
      <c r="H149" s="1">
        <v>3</v>
      </c>
      <c r="I149" s="1">
        <v>533</v>
      </c>
      <c r="J149" s="1" t="s">
        <v>35</v>
      </c>
      <c r="K149" s="1" t="s">
        <v>16</v>
      </c>
    </row>
    <row r="150" spans="1:11" x14ac:dyDescent="0.3">
      <c r="A150" s="1">
        <v>149</v>
      </c>
      <c r="B150" s="1">
        <v>12519</v>
      </c>
      <c r="C150" s="1">
        <v>18</v>
      </c>
      <c r="D150" s="1">
        <v>96</v>
      </c>
      <c r="E150" s="1">
        <v>53.84</v>
      </c>
      <c r="F150" s="1">
        <v>5</v>
      </c>
      <c r="G150" s="1">
        <v>1</v>
      </c>
      <c r="H150" s="1">
        <v>1</v>
      </c>
      <c r="I150" s="1">
        <v>511</v>
      </c>
      <c r="J150" s="1" t="s">
        <v>35</v>
      </c>
      <c r="K150" s="1" t="s">
        <v>27</v>
      </c>
    </row>
    <row r="151" spans="1:11" x14ac:dyDescent="0.3">
      <c r="A151" s="1">
        <v>150</v>
      </c>
      <c r="B151" s="1">
        <v>12520</v>
      </c>
      <c r="C151" s="1">
        <v>155</v>
      </c>
      <c r="D151" s="1">
        <v>112</v>
      </c>
      <c r="E151" s="1">
        <v>526.09</v>
      </c>
      <c r="F151" s="1">
        <v>5</v>
      </c>
      <c r="G151" s="1">
        <v>3</v>
      </c>
      <c r="H151" s="1">
        <v>4</v>
      </c>
      <c r="I151" s="1">
        <v>534</v>
      </c>
      <c r="J151" s="1" t="s">
        <v>35</v>
      </c>
      <c r="K151" s="1" t="s">
        <v>14</v>
      </c>
    </row>
    <row r="152" spans="1:11" x14ac:dyDescent="0.3">
      <c r="A152" s="1">
        <v>151</v>
      </c>
      <c r="B152" s="1">
        <v>12521</v>
      </c>
      <c r="C152" s="1">
        <v>38</v>
      </c>
      <c r="D152" s="1">
        <v>175</v>
      </c>
      <c r="E152" s="1">
        <v>113.84</v>
      </c>
      <c r="F152" s="1">
        <v>4</v>
      </c>
      <c r="G152" s="1">
        <v>1</v>
      </c>
      <c r="H152" s="1">
        <v>1</v>
      </c>
      <c r="I152" s="1">
        <v>411</v>
      </c>
      <c r="J152" s="1" t="s">
        <v>35</v>
      </c>
      <c r="K152" s="1" t="s">
        <v>31</v>
      </c>
    </row>
    <row r="153" spans="1:11" x14ac:dyDescent="0.3">
      <c r="A153" s="1">
        <v>152</v>
      </c>
      <c r="B153" s="1">
        <v>12522</v>
      </c>
      <c r="C153" s="1">
        <v>12</v>
      </c>
      <c r="D153" s="1">
        <v>72</v>
      </c>
      <c r="E153" s="1">
        <v>60.01</v>
      </c>
      <c r="F153" s="1">
        <v>5</v>
      </c>
      <c r="G153" s="1">
        <v>1</v>
      </c>
      <c r="H153" s="1">
        <v>1</v>
      </c>
      <c r="I153" s="1">
        <v>511</v>
      </c>
      <c r="J153" s="1" t="s">
        <v>35</v>
      </c>
      <c r="K153" s="1" t="s">
        <v>27</v>
      </c>
    </row>
    <row r="154" spans="1:11" x14ac:dyDescent="0.3">
      <c r="A154" s="1">
        <v>153</v>
      </c>
      <c r="B154" s="1">
        <v>12523</v>
      </c>
      <c r="C154" s="1">
        <v>110</v>
      </c>
      <c r="D154" s="1">
        <v>34</v>
      </c>
      <c r="E154" s="1">
        <v>567.36</v>
      </c>
      <c r="F154" s="1">
        <v>5</v>
      </c>
      <c r="G154" s="1">
        <v>2</v>
      </c>
      <c r="H154" s="1">
        <v>4</v>
      </c>
      <c r="I154" s="1">
        <v>524</v>
      </c>
      <c r="J154" s="1" t="s">
        <v>34</v>
      </c>
      <c r="K154" s="1" t="s">
        <v>18</v>
      </c>
    </row>
    <row r="155" spans="1:11" x14ac:dyDescent="0.3">
      <c r="A155" s="1">
        <v>154</v>
      </c>
      <c r="B155" s="1">
        <v>12524</v>
      </c>
      <c r="C155" s="1">
        <v>144</v>
      </c>
      <c r="D155" s="1">
        <v>42</v>
      </c>
      <c r="E155" s="1">
        <v>420.06</v>
      </c>
      <c r="F155" s="1">
        <v>5</v>
      </c>
      <c r="G155" s="1">
        <v>3</v>
      </c>
      <c r="H155" s="1">
        <v>3</v>
      </c>
      <c r="I155" s="1">
        <v>533</v>
      </c>
      <c r="J155" s="1" t="s">
        <v>35</v>
      </c>
      <c r="K155" s="1" t="s">
        <v>16</v>
      </c>
    </row>
    <row r="156" spans="1:11" x14ac:dyDescent="0.3">
      <c r="A156" s="1">
        <v>155</v>
      </c>
      <c r="B156" s="1">
        <v>12526</v>
      </c>
      <c r="C156" s="1">
        <v>71</v>
      </c>
      <c r="D156" s="1">
        <v>33</v>
      </c>
      <c r="E156" s="1">
        <v>238.12</v>
      </c>
      <c r="F156" s="1">
        <v>5</v>
      </c>
      <c r="G156" s="1">
        <v>2</v>
      </c>
      <c r="H156" s="1">
        <v>2</v>
      </c>
      <c r="I156" s="1">
        <v>522</v>
      </c>
      <c r="J156" s="1" t="s">
        <v>35</v>
      </c>
      <c r="K156" s="1" t="s">
        <v>16</v>
      </c>
    </row>
    <row r="157" spans="1:11" x14ac:dyDescent="0.3">
      <c r="A157" s="1">
        <v>156</v>
      </c>
      <c r="B157" s="1">
        <v>12527</v>
      </c>
      <c r="C157" s="1">
        <v>18</v>
      </c>
      <c r="D157" s="1">
        <v>114</v>
      </c>
      <c r="E157" s="1">
        <v>52.73</v>
      </c>
      <c r="F157" s="1">
        <v>5</v>
      </c>
      <c r="G157" s="1">
        <v>1</v>
      </c>
      <c r="H157" s="1">
        <v>1</v>
      </c>
      <c r="I157" s="1">
        <v>511</v>
      </c>
      <c r="J157" s="1" t="s">
        <v>35</v>
      </c>
      <c r="K157" s="1" t="s">
        <v>27</v>
      </c>
    </row>
    <row r="158" spans="1:11" x14ac:dyDescent="0.3">
      <c r="A158" s="1">
        <v>157</v>
      </c>
      <c r="B158" s="1">
        <v>12528</v>
      </c>
      <c r="C158" s="1">
        <v>95</v>
      </c>
      <c r="D158" s="1">
        <v>42</v>
      </c>
      <c r="E158" s="1">
        <v>512.34</v>
      </c>
      <c r="F158" s="1">
        <v>5</v>
      </c>
      <c r="G158" s="1">
        <v>2</v>
      </c>
      <c r="H158" s="1">
        <v>4</v>
      </c>
      <c r="I158" s="1">
        <v>524</v>
      </c>
      <c r="J158" s="1" t="s">
        <v>35</v>
      </c>
      <c r="K158" s="1" t="s">
        <v>18</v>
      </c>
    </row>
    <row r="159" spans="1:11" x14ac:dyDescent="0.3">
      <c r="A159" s="1">
        <v>158</v>
      </c>
      <c r="B159" s="1">
        <v>12530</v>
      </c>
      <c r="C159" s="1">
        <v>68</v>
      </c>
      <c r="D159" s="1">
        <v>92</v>
      </c>
      <c r="E159" s="1">
        <v>264.47000000000003</v>
      </c>
      <c r="F159" s="1">
        <v>5</v>
      </c>
      <c r="G159" s="1">
        <v>2</v>
      </c>
      <c r="H159" s="1">
        <v>2</v>
      </c>
      <c r="I159" s="1">
        <v>522</v>
      </c>
      <c r="J159" s="1" t="s">
        <v>35</v>
      </c>
      <c r="K159" s="1" t="s">
        <v>16</v>
      </c>
    </row>
    <row r="160" spans="1:11" x14ac:dyDescent="0.3">
      <c r="A160" s="1">
        <v>159</v>
      </c>
      <c r="B160" s="1">
        <v>12531</v>
      </c>
      <c r="C160" s="1">
        <v>17</v>
      </c>
      <c r="D160" s="1">
        <v>47</v>
      </c>
      <c r="E160" s="1">
        <v>64.760000000000005</v>
      </c>
      <c r="F160" s="1">
        <v>5</v>
      </c>
      <c r="G160" s="1">
        <v>1</v>
      </c>
      <c r="H160" s="1">
        <v>1</v>
      </c>
      <c r="I160" s="1">
        <v>511</v>
      </c>
      <c r="J160" s="1" t="s">
        <v>35</v>
      </c>
      <c r="K160" s="1" t="s">
        <v>27</v>
      </c>
    </row>
    <row r="161" spans="1:11" x14ac:dyDescent="0.3">
      <c r="A161" s="1">
        <v>160</v>
      </c>
      <c r="B161" s="1">
        <v>12532</v>
      </c>
      <c r="C161" s="1">
        <v>16</v>
      </c>
      <c r="D161" s="1">
        <v>63</v>
      </c>
      <c r="E161" s="1">
        <v>59.17</v>
      </c>
      <c r="F161" s="1">
        <v>5</v>
      </c>
      <c r="G161" s="1">
        <v>1</v>
      </c>
      <c r="H161" s="1">
        <v>1</v>
      </c>
      <c r="I161" s="1">
        <v>511</v>
      </c>
      <c r="J161" s="1" t="s">
        <v>34</v>
      </c>
      <c r="K161" s="1" t="s">
        <v>27</v>
      </c>
    </row>
    <row r="162" spans="1:11" x14ac:dyDescent="0.3">
      <c r="A162" s="1">
        <v>161</v>
      </c>
      <c r="B162" s="1">
        <v>12534</v>
      </c>
      <c r="C162" s="1">
        <v>63</v>
      </c>
      <c r="D162" s="1">
        <v>163</v>
      </c>
      <c r="E162" s="1">
        <v>191.23</v>
      </c>
      <c r="F162" s="1">
        <v>4</v>
      </c>
      <c r="G162" s="1">
        <v>2</v>
      </c>
      <c r="H162" s="1">
        <v>2</v>
      </c>
      <c r="I162" s="1">
        <v>422</v>
      </c>
      <c r="J162" s="1" t="s">
        <v>35</v>
      </c>
      <c r="K162" s="1" t="s">
        <v>16</v>
      </c>
    </row>
    <row r="163" spans="1:11" x14ac:dyDescent="0.3">
      <c r="A163" s="1">
        <v>162</v>
      </c>
      <c r="B163" s="1">
        <v>12535</v>
      </c>
      <c r="C163" s="1">
        <v>34</v>
      </c>
      <c r="D163" s="1">
        <v>124</v>
      </c>
      <c r="E163" s="1">
        <v>151.35</v>
      </c>
      <c r="F163" s="1">
        <v>4</v>
      </c>
      <c r="G163" s="1">
        <v>1</v>
      </c>
      <c r="H163" s="1">
        <v>1</v>
      </c>
      <c r="I163" s="1">
        <v>411</v>
      </c>
      <c r="J163" s="1" t="s">
        <v>34</v>
      </c>
      <c r="K163" s="1" t="s">
        <v>31</v>
      </c>
    </row>
    <row r="164" spans="1:11" x14ac:dyDescent="0.3">
      <c r="A164" s="1">
        <v>163</v>
      </c>
      <c r="B164" s="1">
        <v>12536</v>
      </c>
      <c r="C164" s="1">
        <v>273</v>
      </c>
      <c r="D164" s="1">
        <v>40</v>
      </c>
      <c r="E164" s="1">
        <v>13255.22</v>
      </c>
      <c r="F164" s="1">
        <v>5</v>
      </c>
      <c r="G164" s="1">
        <v>5</v>
      </c>
      <c r="H164" s="1">
        <v>5</v>
      </c>
      <c r="I164" s="1">
        <v>555</v>
      </c>
      <c r="J164" s="1" t="s">
        <v>34</v>
      </c>
      <c r="K164" s="1" t="s">
        <v>14</v>
      </c>
    </row>
    <row r="165" spans="1:11" x14ac:dyDescent="0.3">
      <c r="A165" s="1">
        <v>164</v>
      </c>
      <c r="B165" s="1">
        <v>12538</v>
      </c>
      <c r="C165" s="1">
        <v>21</v>
      </c>
      <c r="D165" s="1">
        <v>62</v>
      </c>
      <c r="E165" s="1">
        <v>76.510000000000005</v>
      </c>
      <c r="F165" s="1">
        <v>5</v>
      </c>
      <c r="G165" s="1">
        <v>1</v>
      </c>
      <c r="H165" s="1">
        <v>1</v>
      </c>
      <c r="I165" s="1">
        <v>511</v>
      </c>
      <c r="J165" s="1" t="s">
        <v>23</v>
      </c>
      <c r="K165" s="1" t="s">
        <v>27</v>
      </c>
    </row>
    <row r="166" spans="1:11" x14ac:dyDescent="0.3">
      <c r="A166" s="1">
        <v>165</v>
      </c>
      <c r="B166" s="1">
        <v>12539</v>
      </c>
      <c r="C166" s="1">
        <v>274</v>
      </c>
      <c r="D166" s="1">
        <v>55</v>
      </c>
      <c r="E166" s="1">
        <v>2856.04</v>
      </c>
      <c r="F166" s="1">
        <v>5</v>
      </c>
      <c r="G166" s="1">
        <v>5</v>
      </c>
      <c r="H166" s="1">
        <v>5</v>
      </c>
      <c r="I166" s="1">
        <v>555</v>
      </c>
      <c r="J166" s="1" t="s">
        <v>23</v>
      </c>
      <c r="K166" s="1" t="s">
        <v>14</v>
      </c>
    </row>
    <row r="167" spans="1:11" x14ac:dyDescent="0.3">
      <c r="A167" s="1">
        <v>166</v>
      </c>
      <c r="B167" s="1">
        <v>12540</v>
      </c>
      <c r="C167" s="1">
        <v>481</v>
      </c>
      <c r="D167" s="1">
        <v>52</v>
      </c>
      <c r="E167" s="1">
        <v>1875.34</v>
      </c>
      <c r="F167" s="1">
        <v>5</v>
      </c>
      <c r="G167" s="1">
        <v>5</v>
      </c>
      <c r="H167" s="1">
        <v>5</v>
      </c>
      <c r="I167" s="1">
        <v>555</v>
      </c>
      <c r="J167" s="1" t="s">
        <v>23</v>
      </c>
      <c r="K167" s="1" t="s">
        <v>14</v>
      </c>
    </row>
    <row r="168" spans="1:11" x14ac:dyDescent="0.3">
      <c r="A168" s="1">
        <v>167</v>
      </c>
      <c r="B168" s="1">
        <v>12541</v>
      </c>
      <c r="C168" s="1">
        <v>52</v>
      </c>
      <c r="D168" s="1">
        <v>62</v>
      </c>
      <c r="E168" s="1">
        <v>188.02</v>
      </c>
      <c r="F168" s="1">
        <v>5</v>
      </c>
      <c r="G168" s="1">
        <v>1</v>
      </c>
      <c r="H168" s="1">
        <v>2</v>
      </c>
      <c r="I168" s="1">
        <v>512</v>
      </c>
      <c r="J168" s="1" t="s">
        <v>23</v>
      </c>
      <c r="K168" s="1" t="s">
        <v>16</v>
      </c>
    </row>
    <row r="169" spans="1:11" x14ac:dyDescent="0.3">
      <c r="A169" s="1">
        <v>168</v>
      </c>
      <c r="B169" s="1">
        <v>12544</v>
      </c>
      <c r="C169" s="1">
        <v>20</v>
      </c>
      <c r="D169" s="1">
        <v>62</v>
      </c>
      <c r="E169" s="1">
        <v>82.27</v>
      </c>
      <c r="F169" s="1">
        <v>5</v>
      </c>
      <c r="G169" s="1">
        <v>1</v>
      </c>
      <c r="H169" s="1">
        <v>1</v>
      </c>
      <c r="I169" s="1">
        <v>511</v>
      </c>
      <c r="J169" s="1" t="s">
        <v>23</v>
      </c>
      <c r="K169" s="1" t="s">
        <v>27</v>
      </c>
    </row>
    <row r="170" spans="1:11" x14ac:dyDescent="0.3">
      <c r="A170" s="1">
        <v>169</v>
      </c>
      <c r="B170" s="1">
        <v>12545</v>
      </c>
      <c r="C170" s="1">
        <v>50</v>
      </c>
      <c r="D170" s="1">
        <v>108</v>
      </c>
      <c r="E170" s="1">
        <v>201.19</v>
      </c>
      <c r="F170" s="1">
        <v>5</v>
      </c>
      <c r="G170" s="1">
        <v>1</v>
      </c>
      <c r="H170" s="1">
        <v>2</v>
      </c>
      <c r="I170" s="1">
        <v>512</v>
      </c>
      <c r="J170" s="1" t="s">
        <v>23</v>
      </c>
      <c r="K170" s="1" t="s">
        <v>16</v>
      </c>
    </row>
    <row r="171" spans="1:11" x14ac:dyDescent="0.3">
      <c r="A171" s="1">
        <v>170</v>
      </c>
      <c r="B171" s="1">
        <v>12546</v>
      </c>
      <c r="C171" s="1">
        <v>70</v>
      </c>
      <c r="D171" s="1">
        <v>79</v>
      </c>
      <c r="E171" s="1">
        <v>222</v>
      </c>
      <c r="F171" s="1">
        <v>5</v>
      </c>
      <c r="G171" s="1">
        <v>2</v>
      </c>
      <c r="H171" s="1">
        <v>2</v>
      </c>
      <c r="I171" s="1">
        <v>522</v>
      </c>
      <c r="J171" s="1" t="s">
        <v>23</v>
      </c>
      <c r="K171" s="1" t="s">
        <v>16</v>
      </c>
    </row>
    <row r="172" spans="1:11" x14ac:dyDescent="0.3">
      <c r="A172" s="1">
        <v>171</v>
      </c>
      <c r="B172" s="1">
        <v>12547</v>
      </c>
      <c r="C172" s="1">
        <v>8</v>
      </c>
      <c r="D172" s="1">
        <v>230</v>
      </c>
      <c r="E172" s="1">
        <v>63.6</v>
      </c>
      <c r="F172" s="1">
        <v>3</v>
      </c>
      <c r="G172" s="1">
        <v>1</v>
      </c>
      <c r="H172" s="1">
        <v>1</v>
      </c>
      <c r="I172" s="1">
        <v>311</v>
      </c>
      <c r="J172" s="1" t="s">
        <v>23</v>
      </c>
      <c r="K172" s="1" t="s">
        <v>22</v>
      </c>
    </row>
    <row r="173" spans="1:11" x14ac:dyDescent="0.3">
      <c r="A173" s="1">
        <v>172</v>
      </c>
      <c r="B173" s="1">
        <v>12548</v>
      </c>
      <c r="C173" s="1">
        <v>5</v>
      </c>
      <c r="D173" s="1">
        <v>199</v>
      </c>
      <c r="E173" s="1">
        <v>33.6</v>
      </c>
      <c r="F173" s="1">
        <v>4</v>
      </c>
      <c r="G173" s="1">
        <v>1</v>
      </c>
      <c r="H173" s="1">
        <v>1</v>
      </c>
      <c r="I173" s="1">
        <v>411</v>
      </c>
      <c r="J173" s="1" t="s">
        <v>23</v>
      </c>
      <c r="K173" s="1" t="s">
        <v>31</v>
      </c>
    </row>
    <row r="174" spans="1:11" x14ac:dyDescent="0.3">
      <c r="A174" s="1">
        <v>173</v>
      </c>
      <c r="B174" s="1">
        <v>12550</v>
      </c>
      <c r="C174" s="1">
        <v>57</v>
      </c>
      <c r="D174" s="1">
        <v>112</v>
      </c>
      <c r="E174" s="1">
        <v>176.15</v>
      </c>
      <c r="F174" s="1">
        <v>5</v>
      </c>
      <c r="G174" s="1">
        <v>1</v>
      </c>
      <c r="H174" s="1">
        <v>2</v>
      </c>
      <c r="I174" s="1">
        <v>512</v>
      </c>
      <c r="J174" s="1" t="s">
        <v>23</v>
      </c>
      <c r="K174" s="1" t="s">
        <v>16</v>
      </c>
    </row>
    <row r="175" spans="1:11" x14ac:dyDescent="0.3">
      <c r="A175" s="1">
        <v>174</v>
      </c>
      <c r="B175" s="1">
        <v>12551</v>
      </c>
      <c r="C175" s="1">
        <v>10</v>
      </c>
      <c r="D175" s="1">
        <v>390</v>
      </c>
      <c r="E175" s="1">
        <v>16.8</v>
      </c>
      <c r="F175" s="1">
        <v>1</v>
      </c>
      <c r="G175" s="1">
        <v>1</v>
      </c>
      <c r="H175" s="1">
        <v>1</v>
      </c>
      <c r="I175" s="1">
        <v>111</v>
      </c>
      <c r="J175" s="1" t="s">
        <v>23</v>
      </c>
      <c r="K175" s="1" t="s">
        <v>12</v>
      </c>
    </row>
    <row r="176" spans="1:11" x14ac:dyDescent="0.3">
      <c r="A176" s="1">
        <v>175</v>
      </c>
      <c r="B176" s="1">
        <v>12552</v>
      </c>
      <c r="C176" s="1">
        <v>20</v>
      </c>
      <c r="D176" s="1">
        <v>71</v>
      </c>
      <c r="E176" s="1">
        <v>182.31</v>
      </c>
      <c r="F176" s="1">
        <v>5</v>
      </c>
      <c r="G176" s="1">
        <v>1</v>
      </c>
      <c r="H176" s="1">
        <v>2</v>
      </c>
      <c r="I176" s="1">
        <v>512</v>
      </c>
      <c r="J176" s="1" t="s">
        <v>17</v>
      </c>
      <c r="K176" s="1" t="s">
        <v>16</v>
      </c>
    </row>
    <row r="177" spans="1:11" x14ac:dyDescent="0.3">
      <c r="A177" s="1">
        <v>176</v>
      </c>
      <c r="B177" s="1">
        <v>12553</v>
      </c>
      <c r="C177" s="1">
        <v>196</v>
      </c>
      <c r="D177" s="1">
        <v>41</v>
      </c>
      <c r="E177" s="1">
        <v>617.78</v>
      </c>
      <c r="F177" s="1">
        <v>5</v>
      </c>
      <c r="G177" s="1">
        <v>4</v>
      </c>
      <c r="H177" s="1">
        <v>4</v>
      </c>
      <c r="I177" s="1">
        <v>544</v>
      </c>
      <c r="J177" s="1" t="s">
        <v>34</v>
      </c>
      <c r="K177" s="1" t="s">
        <v>14</v>
      </c>
    </row>
    <row r="178" spans="1:11" x14ac:dyDescent="0.3">
      <c r="A178" s="1">
        <v>177</v>
      </c>
      <c r="B178" s="1">
        <v>12556</v>
      </c>
      <c r="C178" s="1">
        <v>121</v>
      </c>
      <c r="D178" s="1">
        <v>83</v>
      </c>
      <c r="E178" s="1">
        <v>322.14</v>
      </c>
      <c r="F178" s="1">
        <v>5</v>
      </c>
      <c r="G178" s="1">
        <v>3</v>
      </c>
      <c r="H178" s="1">
        <v>2</v>
      </c>
      <c r="I178" s="1">
        <v>532</v>
      </c>
      <c r="J178" s="1" t="s">
        <v>23</v>
      </c>
      <c r="K178" s="1" t="s">
        <v>16</v>
      </c>
    </row>
    <row r="179" spans="1:11" x14ac:dyDescent="0.3">
      <c r="A179" s="1">
        <v>178</v>
      </c>
      <c r="B179" s="1">
        <v>12557</v>
      </c>
      <c r="C179" s="1">
        <v>33</v>
      </c>
      <c r="D179" s="1">
        <v>49</v>
      </c>
      <c r="E179" s="1">
        <v>71.83</v>
      </c>
      <c r="F179" s="1">
        <v>5</v>
      </c>
      <c r="G179" s="1">
        <v>1</v>
      </c>
      <c r="H179" s="1">
        <v>1</v>
      </c>
      <c r="I179" s="1">
        <v>511</v>
      </c>
      <c r="J179" s="1" t="s">
        <v>23</v>
      </c>
      <c r="K179" s="1" t="s">
        <v>27</v>
      </c>
    </row>
    <row r="180" spans="1:11" x14ac:dyDescent="0.3">
      <c r="A180" s="1">
        <v>179</v>
      </c>
      <c r="B180" s="1">
        <v>12558</v>
      </c>
      <c r="C180" s="1">
        <v>22</v>
      </c>
      <c r="D180" s="1">
        <v>34</v>
      </c>
      <c r="E180" s="1">
        <v>27.5</v>
      </c>
      <c r="F180" s="1">
        <v>5</v>
      </c>
      <c r="G180" s="1">
        <v>1</v>
      </c>
      <c r="H180" s="1">
        <v>1</v>
      </c>
      <c r="I180" s="1">
        <v>511</v>
      </c>
      <c r="J180" s="1" t="s">
        <v>41</v>
      </c>
      <c r="K180" s="1" t="s">
        <v>27</v>
      </c>
    </row>
    <row r="181" spans="1:11" x14ac:dyDescent="0.3">
      <c r="A181" s="1">
        <v>180</v>
      </c>
      <c r="B181" s="1">
        <v>12559</v>
      </c>
      <c r="C181" s="1">
        <v>22</v>
      </c>
      <c r="D181" s="1">
        <v>343</v>
      </c>
      <c r="E181" s="1">
        <v>87.28</v>
      </c>
      <c r="F181" s="1">
        <v>2</v>
      </c>
      <c r="G181" s="1">
        <v>1</v>
      </c>
      <c r="H181" s="1">
        <v>1</v>
      </c>
      <c r="I181" s="1">
        <v>211</v>
      </c>
      <c r="J181" s="1" t="s">
        <v>35</v>
      </c>
      <c r="K181" s="1" t="s">
        <v>12</v>
      </c>
    </row>
    <row r="182" spans="1:11" x14ac:dyDescent="0.3">
      <c r="A182" s="1">
        <v>181</v>
      </c>
      <c r="B182" s="1">
        <v>12560</v>
      </c>
      <c r="C182" s="1">
        <v>111</v>
      </c>
      <c r="D182" s="1">
        <v>38</v>
      </c>
      <c r="E182" s="1">
        <v>315.8</v>
      </c>
      <c r="F182" s="1">
        <v>5</v>
      </c>
      <c r="G182" s="1">
        <v>2</v>
      </c>
      <c r="H182" s="1">
        <v>2</v>
      </c>
      <c r="I182" s="1">
        <v>522</v>
      </c>
      <c r="J182" s="1" t="s">
        <v>35</v>
      </c>
      <c r="K182" s="1" t="s">
        <v>16</v>
      </c>
    </row>
    <row r="183" spans="1:11" x14ac:dyDescent="0.3">
      <c r="A183" s="1">
        <v>182</v>
      </c>
      <c r="B183" s="1">
        <v>12561</v>
      </c>
      <c r="C183" s="1">
        <v>16</v>
      </c>
      <c r="D183" s="1">
        <v>335</v>
      </c>
      <c r="E183" s="1">
        <v>47.43</v>
      </c>
      <c r="F183" s="1">
        <v>2</v>
      </c>
      <c r="G183" s="1">
        <v>1</v>
      </c>
      <c r="H183" s="1">
        <v>1</v>
      </c>
      <c r="I183" s="1">
        <v>211</v>
      </c>
      <c r="J183" s="1" t="s">
        <v>35</v>
      </c>
      <c r="K183" s="1" t="s">
        <v>12</v>
      </c>
    </row>
    <row r="184" spans="1:11" x14ac:dyDescent="0.3">
      <c r="A184" s="1">
        <v>183</v>
      </c>
      <c r="B184" s="1">
        <v>12562</v>
      </c>
      <c r="C184" s="1">
        <v>168</v>
      </c>
      <c r="D184" s="1">
        <v>41</v>
      </c>
      <c r="E184" s="1">
        <v>535.62</v>
      </c>
      <c r="F184" s="1">
        <v>5</v>
      </c>
      <c r="G184" s="1">
        <v>3</v>
      </c>
      <c r="H184" s="1">
        <v>4</v>
      </c>
      <c r="I184" s="1">
        <v>534</v>
      </c>
      <c r="J184" s="1" t="s">
        <v>34</v>
      </c>
      <c r="K184" s="1" t="s">
        <v>14</v>
      </c>
    </row>
    <row r="185" spans="1:11" x14ac:dyDescent="0.3">
      <c r="A185" s="1">
        <v>184</v>
      </c>
      <c r="B185" s="1">
        <v>12564</v>
      </c>
      <c r="C185" s="1">
        <v>21</v>
      </c>
      <c r="D185" s="1">
        <v>294</v>
      </c>
      <c r="E185" s="1">
        <v>117.1</v>
      </c>
      <c r="F185" s="1">
        <v>2</v>
      </c>
      <c r="G185" s="1">
        <v>1</v>
      </c>
      <c r="H185" s="1">
        <v>1</v>
      </c>
      <c r="I185" s="1">
        <v>211</v>
      </c>
      <c r="J185" s="1" t="s">
        <v>34</v>
      </c>
      <c r="K185" s="1" t="s">
        <v>12</v>
      </c>
    </row>
    <row r="186" spans="1:11" x14ac:dyDescent="0.3">
      <c r="A186" s="1">
        <v>185</v>
      </c>
      <c r="B186" s="1">
        <v>12565</v>
      </c>
      <c r="C186" s="1">
        <v>10</v>
      </c>
      <c r="D186" s="1">
        <v>314</v>
      </c>
      <c r="E186" s="1">
        <v>24.11</v>
      </c>
      <c r="F186" s="1">
        <v>2</v>
      </c>
      <c r="G186" s="1">
        <v>1</v>
      </c>
      <c r="H186" s="1">
        <v>1</v>
      </c>
      <c r="I186" s="1">
        <v>211</v>
      </c>
      <c r="J186" s="1" t="s">
        <v>42</v>
      </c>
      <c r="K186" s="1" t="s">
        <v>12</v>
      </c>
    </row>
    <row r="187" spans="1:11" x14ac:dyDescent="0.3">
      <c r="A187" s="1">
        <v>186</v>
      </c>
      <c r="B187" s="1">
        <v>12566</v>
      </c>
      <c r="C187" s="1">
        <v>20</v>
      </c>
      <c r="D187" s="1">
        <v>105</v>
      </c>
      <c r="E187" s="1">
        <v>79.12</v>
      </c>
      <c r="F187" s="1">
        <v>5</v>
      </c>
      <c r="G187" s="1">
        <v>1</v>
      </c>
      <c r="H187" s="1">
        <v>1</v>
      </c>
      <c r="I187" s="1">
        <v>511</v>
      </c>
      <c r="J187" s="1" t="s">
        <v>35</v>
      </c>
      <c r="K187" s="1" t="s">
        <v>27</v>
      </c>
    </row>
    <row r="188" spans="1:11" x14ac:dyDescent="0.3">
      <c r="A188" s="1">
        <v>187</v>
      </c>
      <c r="B188" s="1">
        <v>12567</v>
      </c>
      <c r="C188" s="1">
        <v>463</v>
      </c>
      <c r="D188" s="1">
        <v>55</v>
      </c>
      <c r="E188" s="1">
        <v>1557.35</v>
      </c>
      <c r="F188" s="1">
        <v>5</v>
      </c>
      <c r="G188" s="1">
        <v>5</v>
      </c>
      <c r="H188" s="1">
        <v>5</v>
      </c>
      <c r="I188" s="1">
        <v>555</v>
      </c>
      <c r="J188" s="1" t="s">
        <v>34</v>
      </c>
      <c r="K188" s="1" t="s">
        <v>14</v>
      </c>
    </row>
    <row r="189" spans="1:11" x14ac:dyDescent="0.3">
      <c r="A189" s="1">
        <v>188</v>
      </c>
      <c r="B189" s="1">
        <v>12569</v>
      </c>
      <c r="C189" s="1">
        <v>191</v>
      </c>
      <c r="D189" s="1">
        <v>35</v>
      </c>
      <c r="E189" s="1">
        <v>1061.6500000000001</v>
      </c>
      <c r="F189" s="1">
        <v>5</v>
      </c>
      <c r="G189" s="1">
        <v>4</v>
      </c>
      <c r="H189" s="1">
        <v>5</v>
      </c>
      <c r="I189" s="1">
        <v>545</v>
      </c>
      <c r="J189" s="1" t="s">
        <v>35</v>
      </c>
      <c r="K189" s="1" t="s">
        <v>14</v>
      </c>
    </row>
    <row r="190" spans="1:11" x14ac:dyDescent="0.3">
      <c r="A190" s="1">
        <v>189</v>
      </c>
      <c r="B190" s="1">
        <v>12571</v>
      </c>
      <c r="C190" s="1">
        <v>34</v>
      </c>
      <c r="D190" s="1">
        <v>72</v>
      </c>
      <c r="E190" s="1">
        <v>44.9</v>
      </c>
      <c r="F190" s="1">
        <v>5</v>
      </c>
      <c r="G190" s="1">
        <v>1</v>
      </c>
      <c r="H190" s="1">
        <v>1</v>
      </c>
      <c r="I190" s="1">
        <v>511</v>
      </c>
      <c r="J190" s="1" t="s">
        <v>34</v>
      </c>
      <c r="K190" s="1" t="s">
        <v>27</v>
      </c>
    </row>
    <row r="191" spans="1:11" x14ac:dyDescent="0.3">
      <c r="A191" s="1">
        <v>190</v>
      </c>
      <c r="B191" s="1">
        <v>12572</v>
      </c>
      <c r="C191" s="1">
        <v>62</v>
      </c>
      <c r="D191" s="1">
        <v>41</v>
      </c>
      <c r="E191" s="1">
        <v>269.37</v>
      </c>
      <c r="F191" s="1">
        <v>5</v>
      </c>
      <c r="G191" s="1">
        <v>2</v>
      </c>
      <c r="H191" s="1">
        <v>2</v>
      </c>
      <c r="I191" s="1">
        <v>522</v>
      </c>
      <c r="J191" s="1" t="s">
        <v>35</v>
      </c>
      <c r="K191" s="1" t="s">
        <v>16</v>
      </c>
    </row>
    <row r="192" spans="1:11" x14ac:dyDescent="0.3">
      <c r="A192" s="1">
        <v>191</v>
      </c>
      <c r="B192" s="1">
        <v>12573</v>
      </c>
      <c r="C192" s="1">
        <v>28</v>
      </c>
      <c r="D192" s="1">
        <v>260</v>
      </c>
      <c r="E192" s="1">
        <v>58.7</v>
      </c>
      <c r="F192" s="1">
        <v>3</v>
      </c>
      <c r="G192" s="1">
        <v>1</v>
      </c>
      <c r="H192" s="1">
        <v>1</v>
      </c>
      <c r="I192" s="1">
        <v>311</v>
      </c>
      <c r="J192" s="1" t="s">
        <v>34</v>
      </c>
      <c r="K192" s="1" t="s">
        <v>22</v>
      </c>
    </row>
    <row r="193" spans="1:11" x14ac:dyDescent="0.3">
      <c r="A193" s="1">
        <v>192</v>
      </c>
      <c r="B193" s="1">
        <v>12574</v>
      </c>
      <c r="C193" s="1">
        <v>11</v>
      </c>
      <c r="D193" s="1">
        <v>348</v>
      </c>
      <c r="E193" s="1">
        <v>57.2</v>
      </c>
      <c r="F193" s="1">
        <v>2</v>
      </c>
      <c r="G193" s="1">
        <v>1</v>
      </c>
      <c r="H193" s="1">
        <v>1</v>
      </c>
      <c r="I193" s="1">
        <v>211</v>
      </c>
      <c r="J193" s="1" t="s">
        <v>34</v>
      </c>
      <c r="K193" s="1" t="s">
        <v>12</v>
      </c>
    </row>
    <row r="194" spans="1:11" x14ac:dyDescent="0.3">
      <c r="A194" s="1">
        <v>193</v>
      </c>
      <c r="B194" s="1">
        <v>12576</v>
      </c>
      <c r="C194" s="1">
        <v>89</v>
      </c>
      <c r="D194" s="1">
        <v>68</v>
      </c>
      <c r="E194" s="1">
        <v>214.55</v>
      </c>
      <c r="F194" s="1">
        <v>5</v>
      </c>
      <c r="G194" s="1">
        <v>2</v>
      </c>
      <c r="H194" s="1">
        <v>2</v>
      </c>
      <c r="I194" s="1">
        <v>522</v>
      </c>
      <c r="J194" s="1" t="s">
        <v>43</v>
      </c>
      <c r="K194" s="1" t="s">
        <v>16</v>
      </c>
    </row>
    <row r="195" spans="1:11" x14ac:dyDescent="0.3">
      <c r="A195" s="1">
        <v>194</v>
      </c>
      <c r="B195" s="1">
        <v>12577</v>
      </c>
      <c r="C195" s="1">
        <v>148</v>
      </c>
      <c r="D195" s="1">
        <v>68</v>
      </c>
      <c r="E195" s="1">
        <v>274.27</v>
      </c>
      <c r="F195" s="1">
        <v>5</v>
      </c>
      <c r="G195" s="1">
        <v>3</v>
      </c>
      <c r="H195" s="1">
        <v>2</v>
      </c>
      <c r="I195" s="1">
        <v>532</v>
      </c>
      <c r="J195" s="1" t="s">
        <v>34</v>
      </c>
      <c r="K195" s="1" t="s">
        <v>16</v>
      </c>
    </row>
    <row r="196" spans="1:11" x14ac:dyDescent="0.3">
      <c r="A196" s="1">
        <v>195</v>
      </c>
      <c r="B196" s="1">
        <v>12578</v>
      </c>
      <c r="C196" s="1">
        <v>120</v>
      </c>
      <c r="D196" s="1">
        <v>54</v>
      </c>
      <c r="E196" s="1">
        <v>373</v>
      </c>
      <c r="F196" s="1">
        <v>5</v>
      </c>
      <c r="G196" s="1">
        <v>3</v>
      </c>
      <c r="H196" s="1">
        <v>3</v>
      </c>
      <c r="I196" s="1">
        <v>533</v>
      </c>
      <c r="J196" s="1" t="s">
        <v>17</v>
      </c>
      <c r="K196" s="1" t="s">
        <v>16</v>
      </c>
    </row>
    <row r="197" spans="1:11" x14ac:dyDescent="0.3">
      <c r="A197" s="1">
        <v>196</v>
      </c>
      <c r="B197" s="1">
        <v>12579</v>
      </c>
      <c r="C197" s="1">
        <v>31</v>
      </c>
      <c r="D197" s="1">
        <v>106</v>
      </c>
      <c r="E197" s="1">
        <v>116.77</v>
      </c>
      <c r="F197" s="1">
        <v>5</v>
      </c>
      <c r="G197" s="1">
        <v>1</v>
      </c>
      <c r="H197" s="1">
        <v>1</v>
      </c>
      <c r="I197" s="1">
        <v>511</v>
      </c>
      <c r="J197" s="1" t="s">
        <v>34</v>
      </c>
      <c r="K197" s="1" t="s">
        <v>27</v>
      </c>
    </row>
    <row r="198" spans="1:11" x14ac:dyDescent="0.3">
      <c r="A198" s="1">
        <v>197</v>
      </c>
      <c r="B198" s="1">
        <v>12580</v>
      </c>
      <c r="C198" s="1">
        <v>24</v>
      </c>
      <c r="D198" s="1">
        <v>279</v>
      </c>
      <c r="E198" s="1">
        <v>62.58</v>
      </c>
      <c r="F198" s="1">
        <v>3</v>
      </c>
      <c r="G198" s="1">
        <v>1</v>
      </c>
      <c r="H198" s="1">
        <v>1</v>
      </c>
      <c r="I198" s="1">
        <v>311</v>
      </c>
      <c r="J198" s="1" t="s">
        <v>35</v>
      </c>
      <c r="K198" s="1" t="s">
        <v>22</v>
      </c>
    </row>
    <row r="199" spans="1:11" x14ac:dyDescent="0.3">
      <c r="A199" s="1">
        <v>198</v>
      </c>
      <c r="B199" s="1">
        <v>12581</v>
      </c>
      <c r="C199" s="1">
        <v>15</v>
      </c>
      <c r="D199" s="1">
        <v>72</v>
      </c>
      <c r="E199" s="1">
        <v>43.39</v>
      </c>
      <c r="F199" s="1">
        <v>5</v>
      </c>
      <c r="G199" s="1">
        <v>1</v>
      </c>
      <c r="H199" s="1">
        <v>1</v>
      </c>
      <c r="I199" s="1">
        <v>511</v>
      </c>
      <c r="J199" s="1" t="s">
        <v>35</v>
      </c>
      <c r="K199" s="1" t="s">
        <v>27</v>
      </c>
    </row>
    <row r="200" spans="1:11" x14ac:dyDescent="0.3">
      <c r="A200" s="1">
        <v>199</v>
      </c>
      <c r="B200" s="1">
        <v>12582</v>
      </c>
      <c r="C200" s="1">
        <v>22</v>
      </c>
      <c r="D200" s="1">
        <v>271</v>
      </c>
      <c r="E200" s="1">
        <v>115.1</v>
      </c>
      <c r="F200" s="1">
        <v>3</v>
      </c>
      <c r="G200" s="1">
        <v>1</v>
      </c>
      <c r="H200" s="1">
        <v>1</v>
      </c>
      <c r="I200" s="1">
        <v>311</v>
      </c>
      <c r="J200" s="1" t="s">
        <v>15</v>
      </c>
      <c r="K200" s="1" t="s">
        <v>22</v>
      </c>
    </row>
    <row r="201" spans="1:11" x14ac:dyDescent="0.3">
      <c r="A201" s="1">
        <v>200</v>
      </c>
      <c r="B201" s="1">
        <v>12583</v>
      </c>
      <c r="C201" s="1">
        <v>251</v>
      </c>
      <c r="D201" s="1">
        <v>35</v>
      </c>
      <c r="E201" s="1">
        <v>791.28</v>
      </c>
      <c r="F201" s="1">
        <v>5</v>
      </c>
      <c r="G201" s="1">
        <v>5</v>
      </c>
      <c r="H201" s="1">
        <v>5</v>
      </c>
      <c r="I201" s="1">
        <v>555</v>
      </c>
      <c r="J201" s="1" t="s">
        <v>34</v>
      </c>
      <c r="K201" s="1" t="s">
        <v>14</v>
      </c>
    </row>
    <row r="202" spans="1:11" x14ac:dyDescent="0.3">
      <c r="A202" s="1">
        <v>201</v>
      </c>
      <c r="B202" s="1">
        <v>12584</v>
      </c>
      <c r="C202" s="1">
        <v>126</v>
      </c>
      <c r="D202" s="1">
        <v>36</v>
      </c>
      <c r="E202" s="1">
        <v>938.1</v>
      </c>
      <c r="F202" s="1">
        <v>5</v>
      </c>
      <c r="G202" s="1">
        <v>3</v>
      </c>
      <c r="H202" s="1">
        <v>5</v>
      </c>
      <c r="I202" s="1">
        <v>535</v>
      </c>
      <c r="J202" s="1" t="s">
        <v>17</v>
      </c>
      <c r="K202" s="1" t="s">
        <v>14</v>
      </c>
    </row>
    <row r="203" spans="1:11" x14ac:dyDescent="0.3">
      <c r="A203" s="1">
        <v>202</v>
      </c>
      <c r="B203" s="1">
        <v>12585</v>
      </c>
      <c r="C203" s="1">
        <v>97</v>
      </c>
      <c r="D203" s="1">
        <v>267</v>
      </c>
      <c r="E203" s="1">
        <v>339.25</v>
      </c>
      <c r="F203" s="1">
        <v>3</v>
      </c>
      <c r="G203" s="1">
        <v>2</v>
      </c>
      <c r="H203" s="1">
        <v>3</v>
      </c>
      <c r="I203" s="1">
        <v>323</v>
      </c>
      <c r="J203" s="1" t="s">
        <v>35</v>
      </c>
      <c r="K203" s="1" t="s">
        <v>44</v>
      </c>
    </row>
    <row r="204" spans="1:11" x14ac:dyDescent="0.3">
      <c r="A204" s="1">
        <v>203</v>
      </c>
      <c r="B204" s="1">
        <v>12586</v>
      </c>
      <c r="C204" s="1">
        <v>12</v>
      </c>
      <c r="D204" s="1">
        <v>50</v>
      </c>
      <c r="E204" s="1">
        <v>54.6</v>
      </c>
      <c r="F204" s="1">
        <v>5</v>
      </c>
      <c r="G204" s="1">
        <v>1</v>
      </c>
      <c r="H204" s="1">
        <v>1</v>
      </c>
      <c r="I204" s="1">
        <v>511</v>
      </c>
      <c r="J204" s="1" t="s">
        <v>17</v>
      </c>
      <c r="K204" s="1" t="s">
        <v>27</v>
      </c>
    </row>
    <row r="205" spans="1:11" x14ac:dyDescent="0.3">
      <c r="A205" s="1">
        <v>204</v>
      </c>
      <c r="B205" s="1">
        <v>12587</v>
      </c>
      <c r="C205" s="1">
        <v>4</v>
      </c>
      <c r="D205" s="1">
        <v>40</v>
      </c>
      <c r="E205" s="1">
        <v>46.24</v>
      </c>
      <c r="F205" s="1">
        <v>5</v>
      </c>
      <c r="G205" s="1">
        <v>1</v>
      </c>
      <c r="H205" s="1">
        <v>1</v>
      </c>
      <c r="I205" s="1">
        <v>511</v>
      </c>
      <c r="J205" s="1" t="s">
        <v>15</v>
      </c>
      <c r="K205" s="1" t="s">
        <v>27</v>
      </c>
    </row>
    <row r="206" spans="1:11" x14ac:dyDescent="0.3">
      <c r="A206" s="1">
        <v>205</v>
      </c>
      <c r="B206" s="1">
        <v>12588</v>
      </c>
      <c r="C206" s="1">
        <v>10</v>
      </c>
      <c r="D206" s="1">
        <v>72</v>
      </c>
      <c r="E206" s="1">
        <v>95.8</v>
      </c>
      <c r="F206" s="1">
        <v>5</v>
      </c>
      <c r="G206" s="1">
        <v>1</v>
      </c>
      <c r="H206" s="1">
        <v>1</v>
      </c>
      <c r="I206" s="1">
        <v>511</v>
      </c>
      <c r="J206" s="1" t="s">
        <v>15</v>
      </c>
      <c r="K206" s="1" t="s">
        <v>27</v>
      </c>
    </row>
    <row r="207" spans="1:11" x14ac:dyDescent="0.3">
      <c r="A207" s="1">
        <v>206</v>
      </c>
      <c r="B207" s="1">
        <v>12589</v>
      </c>
      <c r="C207" s="1">
        <v>35</v>
      </c>
      <c r="D207" s="1">
        <v>61</v>
      </c>
      <c r="E207" s="1">
        <v>157.6</v>
      </c>
      <c r="F207" s="1">
        <v>5</v>
      </c>
      <c r="G207" s="1">
        <v>1</v>
      </c>
      <c r="H207" s="1">
        <v>1</v>
      </c>
      <c r="I207" s="1">
        <v>511</v>
      </c>
      <c r="J207" s="1" t="s">
        <v>34</v>
      </c>
      <c r="K207" s="1" t="s">
        <v>27</v>
      </c>
    </row>
    <row r="208" spans="1:11" x14ac:dyDescent="0.3">
      <c r="A208" s="1">
        <v>207</v>
      </c>
      <c r="B208" s="1">
        <v>12590</v>
      </c>
      <c r="C208" s="1">
        <v>70</v>
      </c>
      <c r="D208" s="1">
        <v>223</v>
      </c>
      <c r="E208" s="1">
        <v>718.66</v>
      </c>
      <c r="F208" s="1">
        <v>3</v>
      </c>
      <c r="G208" s="1">
        <v>2</v>
      </c>
      <c r="H208" s="1">
        <v>5</v>
      </c>
      <c r="I208" s="1">
        <v>325</v>
      </c>
      <c r="J208" s="1" t="s">
        <v>35</v>
      </c>
      <c r="K208" s="1" t="s">
        <v>20</v>
      </c>
    </row>
    <row r="209" spans="1:11" x14ac:dyDescent="0.3">
      <c r="A209" s="1">
        <v>208</v>
      </c>
      <c r="B209" s="1">
        <v>12591</v>
      </c>
      <c r="C209" s="1">
        <v>26</v>
      </c>
      <c r="D209" s="1">
        <v>350</v>
      </c>
      <c r="E209" s="1">
        <v>98.3</v>
      </c>
      <c r="F209" s="1">
        <v>2</v>
      </c>
      <c r="G209" s="1">
        <v>1</v>
      </c>
      <c r="H209" s="1">
        <v>1</v>
      </c>
      <c r="I209" s="1">
        <v>211</v>
      </c>
      <c r="J209" s="1" t="s">
        <v>17</v>
      </c>
      <c r="K209" s="1" t="s">
        <v>12</v>
      </c>
    </row>
    <row r="210" spans="1:11" x14ac:dyDescent="0.3">
      <c r="A210" s="1">
        <v>209</v>
      </c>
      <c r="B210" s="1">
        <v>12592</v>
      </c>
      <c r="C210" s="1">
        <v>18</v>
      </c>
      <c r="D210" s="1">
        <v>125</v>
      </c>
      <c r="E210" s="1">
        <v>59.6</v>
      </c>
      <c r="F210" s="1">
        <v>4</v>
      </c>
      <c r="G210" s="1">
        <v>1</v>
      </c>
      <c r="H210" s="1">
        <v>1</v>
      </c>
      <c r="I210" s="1">
        <v>411</v>
      </c>
      <c r="J210" s="1" t="s">
        <v>35</v>
      </c>
      <c r="K210" s="1" t="s">
        <v>31</v>
      </c>
    </row>
    <row r="211" spans="1:11" x14ac:dyDescent="0.3">
      <c r="A211" s="1">
        <v>210</v>
      </c>
      <c r="B211" s="1">
        <v>12593</v>
      </c>
      <c r="C211" s="1">
        <v>21</v>
      </c>
      <c r="D211" s="1">
        <v>141</v>
      </c>
      <c r="E211" s="1">
        <v>55.7</v>
      </c>
      <c r="F211" s="1">
        <v>4</v>
      </c>
      <c r="G211" s="1">
        <v>1</v>
      </c>
      <c r="H211" s="1">
        <v>1</v>
      </c>
      <c r="I211" s="1">
        <v>411</v>
      </c>
      <c r="J211" s="1" t="s">
        <v>34</v>
      </c>
      <c r="K211" s="1" t="s">
        <v>31</v>
      </c>
    </row>
    <row r="212" spans="1:11" x14ac:dyDescent="0.3">
      <c r="A212" s="1">
        <v>211</v>
      </c>
      <c r="B212" s="1">
        <v>12594</v>
      </c>
      <c r="C212" s="1">
        <v>119</v>
      </c>
      <c r="D212" s="1">
        <v>70</v>
      </c>
      <c r="E212" s="1">
        <v>374.73</v>
      </c>
      <c r="F212" s="1">
        <v>5</v>
      </c>
      <c r="G212" s="1">
        <v>3</v>
      </c>
      <c r="H212" s="1">
        <v>3</v>
      </c>
      <c r="I212" s="1">
        <v>533</v>
      </c>
      <c r="J212" s="1" t="s">
        <v>17</v>
      </c>
      <c r="K212" s="1" t="s">
        <v>16</v>
      </c>
    </row>
    <row r="213" spans="1:11" x14ac:dyDescent="0.3">
      <c r="A213" s="1">
        <v>212</v>
      </c>
      <c r="B213" s="1">
        <v>12596</v>
      </c>
      <c r="C213" s="1">
        <v>27</v>
      </c>
      <c r="D213" s="1">
        <v>84</v>
      </c>
      <c r="E213" s="1">
        <v>118.95</v>
      </c>
      <c r="F213" s="1">
        <v>5</v>
      </c>
      <c r="G213" s="1">
        <v>1</v>
      </c>
      <c r="H213" s="1">
        <v>1</v>
      </c>
      <c r="I213" s="1">
        <v>511</v>
      </c>
      <c r="J213" s="1" t="s">
        <v>23</v>
      </c>
      <c r="K213" s="1" t="s">
        <v>27</v>
      </c>
    </row>
    <row r="214" spans="1:11" x14ac:dyDescent="0.3">
      <c r="A214" s="1">
        <v>213</v>
      </c>
      <c r="B214" s="1">
        <v>12597</v>
      </c>
      <c r="C214" s="1">
        <v>214</v>
      </c>
      <c r="D214" s="1">
        <v>52</v>
      </c>
      <c r="E214" s="1">
        <v>852.51</v>
      </c>
      <c r="F214" s="1">
        <v>5</v>
      </c>
      <c r="G214" s="1">
        <v>4</v>
      </c>
      <c r="H214" s="1">
        <v>5</v>
      </c>
      <c r="I214" s="1">
        <v>545</v>
      </c>
      <c r="J214" s="1" t="s">
        <v>23</v>
      </c>
      <c r="K214" s="1" t="s">
        <v>14</v>
      </c>
    </row>
    <row r="215" spans="1:11" x14ac:dyDescent="0.3">
      <c r="A215" s="1">
        <v>214</v>
      </c>
      <c r="B215" s="1">
        <v>12598</v>
      </c>
      <c r="C215" s="1">
        <v>133</v>
      </c>
      <c r="D215" s="1">
        <v>42</v>
      </c>
      <c r="E215" s="1">
        <v>376.07</v>
      </c>
      <c r="F215" s="1">
        <v>5</v>
      </c>
      <c r="G215" s="1">
        <v>3</v>
      </c>
      <c r="H215" s="1">
        <v>3</v>
      </c>
      <c r="I215" s="1">
        <v>533</v>
      </c>
      <c r="J215" s="1" t="s">
        <v>34</v>
      </c>
      <c r="K215" s="1" t="s">
        <v>16</v>
      </c>
    </row>
    <row r="216" spans="1:11" x14ac:dyDescent="0.3">
      <c r="A216" s="1">
        <v>215</v>
      </c>
      <c r="B216" s="1">
        <v>12599</v>
      </c>
      <c r="C216" s="1">
        <v>62</v>
      </c>
      <c r="D216" s="1">
        <v>62</v>
      </c>
      <c r="E216" s="1">
        <v>185.77</v>
      </c>
      <c r="F216" s="1">
        <v>5</v>
      </c>
      <c r="G216" s="1">
        <v>2</v>
      </c>
      <c r="H216" s="1">
        <v>2</v>
      </c>
      <c r="I216" s="1">
        <v>522</v>
      </c>
      <c r="J216" s="1" t="s">
        <v>34</v>
      </c>
      <c r="K216" s="1" t="s">
        <v>16</v>
      </c>
    </row>
    <row r="217" spans="1:11" x14ac:dyDescent="0.3">
      <c r="A217" s="1">
        <v>216</v>
      </c>
      <c r="B217" s="1">
        <v>12600</v>
      </c>
      <c r="C217" s="1">
        <v>65</v>
      </c>
      <c r="D217" s="1">
        <v>61</v>
      </c>
      <c r="E217" s="1">
        <v>368.32</v>
      </c>
      <c r="F217" s="1">
        <v>5</v>
      </c>
      <c r="G217" s="1">
        <v>2</v>
      </c>
      <c r="H217" s="1">
        <v>3</v>
      </c>
      <c r="I217" s="1">
        <v>523</v>
      </c>
      <c r="J217" s="1" t="s">
        <v>35</v>
      </c>
      <c r="K217" s="1" t="s">
        <v>16</v>
      </c>
    </row>
    <row r="218" spans="1:11" x14ac:dyDescent="0.3">
      <c r="A218" s="1">
        <v>217</v>
      </c>
      <c r="B218" s="1">
        <v>12601</v>
      </c>
      <c r="C218" s="1">
        <v>29</v>
      </c>
      <c r="D218" s="1">
        <v>222</v>
      </c>
      <c r="E218" s="1">
        <v>189.81</v>
      </c>
      <c r="F218" s="1">
        <v>3</v>
      </c>
      <c r="G218" s="1">
        <v>1</v>
      </c>
      <c r="H218" s="1">
        <v>2</v>
      </c>
      <c r="I218" s="1">
        <v>312</v>
      </c>
      <c r="J218" s="1" t="s">
        <v>35</v>
      </c>
      <c r="K218" s="1" t="s">
        <v>22</v>
      </c>
    </row>
    <row r="219" spans="1:11" x14ac:dyDescent="0.3">
      <c r="A219" s="1">
        <v>218</v>
      </c>
      <c r="B219" s="1">
        <v>12602</v>
      </c>
      <c r="C219" s="1">
        <v>12</v>
      </c>
      <c r="D219" s="1">
        <v>91</v>
      </c>
      <c r="E219" s="1">
        <v>23.65</v>
      </c>
      <c r="F219" s="1">
        <v>5</v>
      </c>
      <c r="G219" s="1">
        <v>1</v>
      </c>
      <c r="H219" s="1">
        <v>1</v>
      </c>
      <c r="I219" s="1">
        <v>511</v>
      </c>
      <c r="J219" s="1" t="s">
        <v>34</v>
      </c>
      <c r="K219" s="1" t="s">
        <v>27</v>
      </c>
    </row>
    <row r="220" spans="1:11" x14ac:dyDescent="0.3">
      <c r="A220" s="1">
        <v>219</v>
      </c>
      <c r="B220" s="1">
        <v>12603</v>
      </c>
      <c r="C220" s="1">
        <v>3</v>
      </c>
      <c r="D220" s="1">
        <v>54</v>
      </c>
      <c r="E220" s="1">
        <v>28.95</v>
      </c>
      <c r="F220" s="1">
        <v>5</v>
      </c>
      <c r="G220" s="1">
        <v>1</v>
      </c>
      <c r="H220" s="1">
        <v>1</v>
      </c>
      <c r="I220" s="1">
        <v>511</v>
      </c>
      <c r="J220" s="1" t="s">
        <v>35</v>
      </c>
      <c r="K220" s="1" t="s">
        <v>27</v>
      </c>
    </row>
    <row r="221" spans="1:11" x14ac:dyDescent="0.3">
      <c r="A221" s="1">
        <v>220</v>
      </c>
      <c r="B221" s="1">
        <v>12604</v>
      </c>
      <c r="C221" s="1">
        <v>16</v>
      </c>
      <c r="D221" s="1">
        <v>112</v>
      </c>
      <c r="E221" s="1">
        <v>41.46</v>
      </c>
      <c r="F221" s="1">
        <v>5</v>
      </c>
      <c r="G221" s="1">
        <v>1</v>
      </c>
      <c r="H221" s="1">
        <v>1</v>
      </c>
      <c r="I221" s="1">
        <v>511</v>
      </c>
      <c r="J221" s="1" t="s">
        <v>34</v>
      </c>
      <c r="K221" s="1" t="s">
        <v>27</v>
      </c>
    </row>
    <row r="222" spans="1:11" x14ac:dyDescent="0.3">
      <c r="A222" s="1">
        <v>221</v>
      </c>
      <c r="B222" s="1">
        <v>12605</v>
      </c>
      <c r="C222" s="1">
        <v>3</v>
      </c>
      <c r="D222" s="1">
        <v>398</v>
      </c>
      <c r="E222" s="1">
        <v>5.4</v>
      </c>
      <c r="F222" s="1">
        <v>1</v>
      </c>
      <c r="G222" s="1">
        <v>1</v>
      </c>
      <c r="H222" s="1">
        <v>1</v>
      </c>
      <c r="I222" s="1">
        <v>111</v>
      </c>
      <c r="J222" s="1" t="s">
        <v>35</v>
      </c>
      <c r="K222" s="1" t="s">
        <v>12</v>
      </c>
    </row>
    <row r="223" spans="1:11" x14ac:dyDescent="0.3">
      <c r="A223" s="1">
        <v>222</v>
      </c>
      <c r="B223" s="1">
        <v>12607</v>
      </c>
      <c r="C223" s="1">
        <v>202</v>
      </c>
      <c r="D223" s="1">
        <v>91</v>
      </c>
      <c r="E223" s="1">
        <v>435.86</v>
      </c>
      <c r="F223" s="1">
        <v>5</v>
      </c>
      <c r="G223" s="1">
        <v>4</v>
      </c>
      <c r="H223" s="1">
        <v>3</v>
      </c>
      <c r="I223" s="1">
        <v>543</v>
      </c>
      <c r="J223" s="1" t="s">
        <v>41</v>
      </c>
      <c r="K223" s="1" t="s">
        <v>14</v>
      </c>
    </row>
    <row r="224" spans="1:11" x14ac:dyDescent="0.3">
      <c r="A224" s="1">
        <v>223</v>
      </c>
      <c r="B224" s="1">
        <v>12609</v>
      </c>
      <c r="C224" s="1">
        <v>60</v>
      </c>
      <c r="D224" s="1">
        <v>111</v>
      </c>
      <c r="E224" s="1">
        <v>211.07</v>
      </c>
      <c r="F224" s="1">
        <v>5</v>
      </c>
      <c r="G224" s="1">
        <v>2</v>
      </c>
      <c r="H224" s="1">
        <v>2</v>
      </c>
      <c r="I224" s="1">
        <v>522</v>
      </c>
      <c r="J224" s="1" t="s">
        <v>35</v>
      </c>
      <c r="K224" s="1" t="s">
        <v>16</v>
      </c>
    </row>
    <row r="225" spans="1:11" x14ac:dyDescent="0.3">
      <c r="A225" s="1">
        <v>224</v>
      </c>
      <c r="B225" s="1">
        <v>12610</v>
      </c>
      <c r="C225" s="1">
        <v>111</v>
      </c>
      <c r="D225" s="1">
        <v>55</v>
      </c>
      <c r="E225" s="1">
        <v>545.77</v>
      </c>
      <c r="F225" s="1">
        <v>5</v>
      </c>
      <c r="G225" s="1">
        <v>2</v>
      </c>
      <c r="H225" s="1">
        <v>4</v>
      </c>
      <c r="I225" s="1">
        <v>524</v>
      </c>
      <c r="J225" s="1" t="s">
        <v>17</v>
      </c>
      <c r="K225" s="1" t="s">
        <v>18</v>
      </c>
    </row>
    <row r="226" spans="1:11" x14ac:dyDescent="0.3">
      <c r="A226" s="1">
        <v>225</v>
      </c>
      <c r="B226" s="1">
        <v>12611</v>
      </c>
      <c r="C226" s="1">
        <v>65</v>
      </c>
      <c r="D226" s="1">
        <v>85</v>
      </c>
      <c r="E226" s="1">
        <v>173.88</v>
      </c>
      <c r="F226" s="1">
        <v>5</v>
      </c>
      <c r="G226" s="1">
        <v>2</v>
      </c>
      <c r="H226" s="1">
        <v>2</v>
      </c>
      <c r="I226" s="1">
        <v>522</v>
      </c>
      <c r="J226" s="1" t="s">
        <v>17</v>
      </c>
      <c r="K226" s="1" t="s">
        <v>16</v>
      </c>
    </row>
    <row r="227" spans="1:11" x14ac:dyDescent="0.3">
      <c r="A227" s="1">
        <v>226</v>
      </c>
      <c r="B227" s="1">
        <v>12612</v>
      </c>
      <c r="C227" s="1">
        <v>21</v>
      </c>
      <c r="D227" s="1">
        <v>90</v>
      </c>
      <c r="E227" s="1">
        <v>94.24</v>
      </c>
      <c r="F227" s="1">
        <v>5</v>
      </c>
      <c r="G227" s="1">
        <v>1</v>
      </c>
      <c r="H227" s="1">
        <v>1</v>
      </c>
      <c r="I227" s="1">
        <v>511</v>
      </c>
      <c r="J227" s="1" t="s">
        <v>35</v>
      </c>
      <c r="K227" s="1" t="s">
        <v>27</v>
      </c>
    </row>
    <row r="228" spans="1:11" x14ac:dyDescent="0.3">
      <c r="A228" s="1">
        <v>227</v>
      </c>
      <c r="B228" s="1">
        <v>12613</v>
      </c>
      <c r="C228" s="1">
        <v>163</v>
      </c>
      <c r="D228" s="1">
        <v>64</v>
      </c>
      <c r="E228" s="1">
        <v>477.71</v>
      </c>
      <c r="F228" s="1">
        <v>5</v>
      </c>
      <c r="G228" s="1">
        <v>3</v>
      </c>
      <c r="H228" s="1">
        <v>3</v>
      </c>
      <c r="I228" s="1">
        <v>533</v>
      </c>
      <c r="J228" s="1" t="s">
        <v>35</v>
      </c>
      <c r="K228" s="1" t="s">
        <v>16</v>
      </c>
    </row>
    <row r="229" spans="1:11" x14ac:dyDescent="0.3">
      <c r="A229" s="1">
        <v>228</v>
      </c>
      <c r="B229" s="1">
        <v>12614</v>
      </c>
      <c r="C229" s="1">
        <v>20</v>
      </c>
      <c r="D229" s="1">
        <v>310</v>
      </c>
      <c r="E229" s="1">
        <v>112.2</v>
      </c>
      <c r="F229" s="1">
        <v>2</v>
      </c>
      <c r="G229" s="1">
        <v>1</v>
      </c>
      <c r="H229" s="1">
        <v>1</v>
      </c>
      <c r="I229" s="1">
        <v>211</v>
      </c>
      <c r="J229" s="1" t="s">
        <v>35</v>
      </c>
      <c r="K229" s="1" t="s">
        <v>12</v>
      </c>
    </row>
    <row r="230" spans="1:11" x14ac:dyDescent="0.3">
      <c r="A230" s="1">
        <v>229</v>
      </c>
      <c r="B230" s="1">
        <v>12615</v>
      </c>
      <c r="C230" s="1">
        <v>105</v>
      </c>
      <c r="D230" s="1">
        <v>35</v>
      </c>
      <c r="E230" s="1">
        <v>324.41000000000003</v>
      </c>
      <c r="F230" s="1">
        <v>5</v>
      </c>
      <c r="G230" s="1">
        <v>2</v>
      </c>
      <c r="H230" s="1">
        <v>2</v>
      </c>
      <c r="I230" s="1">
        <v>522</v>
      </c>
      <c r="J230" s="1" t="s">
        <v>34</v>
      </c>
      <c r="K230" s="1" t="s">
        <v>16</v>
      </c>
    </row>
    <row r="231" spans="1:11" x14ac:dyDescent="0.3">
      <c r="A231" s="1">
        <v>230</v>
      </c>
      <c r="B231" s="1">
        <v>12616</v>
      </c>
      <c r="C231" s="1">
        <v>36</v>
      </c>
      <c r="D231" s="1">
        <v>118</v>
      </c>
      <c r="E231" s="1">
        <v>145.94999999999999</v>
      </c>
      <c r="F231" s="1">
        <v>4</v>
      </c>
      <c r="G231" s="1">
        <v>1</v>
      </c>
      <c r="H231" s="1">
        <v>1</v>
      </c>
      <c r="I231" s="1">
        <v>411</v>
      </c>
      <c r="J231" s="1" t="s">
        <v>34</v>
      </c>
      <c r="K231" s="1" t="s">
        <v>31</v>
      </c>
    </row>
    <row r="232" spans="1:11" x14ac:dyDescent="0.3">
      <c r="A232" s="1">
        <v>231</v>
      </c>
      <c r="B232" s="1">
        <v>12617</v>
      </c>
      <c r="C232" s="1">
        <v>42</v>
      </c>
      <c r="D232" s="1">
        <v>62</v>
      </c>
      <c r="E232" s="1">
        <v>79.930000000000007</v>
      </c>
      <c r="F232" s="1">
        <v>5</v>
      </c>
      <c r="G232" s="1">
        <v>1</v>
      </c>
      <c r="H232" s="1">
        <v>1</v>
      </c>
      <c r="I232" s="1">
        <v>511</v>
      </c>
      <c r="J232" s="1" t="s">
        <v>34</v>
      </c>
      <c r="K232" s="1" t="s">
        <v>27</v>
      </c>
    </row>
    <row r="233" spans="1:11" x14ac:dyDescent="0.3">
      <c r="A233" s="1">
        <v>232</v>
      </c>
      <c r="B233" s="1">
        <v>12618</v>
      </c>
      <c r="C233" s="1">
        <v>11</v>
      </c>
      <c r="D233" s="1">
        <v>54</v>
      </c>
      <c r="E233" s="1">
        <v>73.02</v>
      </c>
      <c r="F233" s="1">
        <v>5</v>
      </c>
      <c r="G233" s="1">
        <v>1</v>
      </c>
      <c r="H233" s="1">
        <v>1</v>
      </c>
      <c r="I233" s="1">
        <v>511</v>
      </c>
      <c r="J233" s="1" t="s">
        <v>17</v>
      </c>
      <c r="K233" s="1" t="s">
        <v>27</v>
      </c>
    </row>
    <row r="234" spans="1:11" x14ac:dyDescent="0.3">
      <c r="A234" s="1">
        <v>233</v>
      </c>
      <c r="B234" s="1">
        <v>12619</v>
      </c>
      <c r="C234" s="1">
        <v>95</v>
      </c>
      <c r="D234" s="1">
        <v>49</v>
      </c>
      <c r="E234" s="1">
        <v>1030.57</v>
      </c>
      <c r="F234" s="1">
        <v>5</v>
      </c>
      <c r="G234" s="1">
        <v>2</v>
      </c>
      <c r="H234" s="1">
        <v>5</v>
      </c>
      <c r="I234" s="1">
        <v>525</v>
      </c>
      <c r="J234" s="1" t="s">
        <v>35</v>
      </c>
      <c r="K234" s="1" t="s">
        <v>20</v>
      </c>
    </row>
    <row r="235" spans="1:11" x14ac:dyDescent="0.3">
      <c r="A235" s="1">
        <v>234</v>
      </c>
      <c r="B235" s="1">
        <v>12620</v>
      </c>
      <c r="C235" s="1">
        <v>92</v>
      </c>
      <c r="D235" s="1">
        <v>47</v>
      </c>
      <c r="E235" s="1">
        <v>197.6</v>
      </c>
      <c r="F235" s="1">
        <v>5</v>
      </c>
      <c r="G235" s="1">
        <v>2</v>
      </c>
      <c r="H235" s="1">
        <v>2</v>
      </c>
      <c r="I235" s="1">
        <v>522</v>
      </c>
      <c r="J235" s="1" t="s">
        <v>34</v>
      </c>
      <c r="K235" s="1" t="s">
        <v>16</v>
      </c>
    </row>
    <row r="236" spans="1:11" x14ac:dyDescent="0.3">
      <c r="A236" s="1">
        <v>235</v>
      </c>
      <c r="B236" s="1">
        <v>12621</v>
      </c>
      <c r="C236" s="1">
        <v>474</v>
      </c>
      <c r="D236" s="1">
        <v>34</v>
      </c>
      <c r="E236" s="1">
        <v>1373.65</v>
      </c>
      <c r="F236" s="1">
        <v>5</v>
      </c>
      <c r="G236" s="1">
        <v>5</v>
      </c>
      <c r="H236" s="1">
        <v>5</v>
      </c>
      <c r="I236" s="1">
        <v>555</v>
      </c>
      <c r="J236" s="1" t="s">
        <v>35</v>
      </c>
      <c r="K236" s="1" t="s">
        <v>14</v>
      </c>
    </row>
    <row r="237" spans="1:11" x14ac:dyDescent="0.3">
      <c r="A237" s="1">
        <v>236</v>
      </c>
      <c r="B237" s="1">
        <v>12622</v>
      </c>
      <c r="C237" s="1">
        <v>11</v>
      </c>
      <c r="D237" s="1">
        <v>265</v>
      </c>
      <c r="E237" s="1">
        <v>63.13</v>
      </c>
      <c r="F237" s="1">
        <v>3</v>
      </c>
      <c r="G237" s="1">
        <v>1</v>
      </c>
      <c r="H237" s="1">
        <v>1</v>
      </c>
      <c r="I237" s="1">
        <v>311</v>
      </c>
      <c r="J237" s="1" t="s">
        <v>35</v>
      </c>
      <c r="K237" s="1" t="s">
        <v>22</v>
      </c>
    </row>
    <row r="238" spans="1:11" x14ac:dyDescent="0.3">
      <c r="A238" s="1">
        <v>237</v>
      </c>
      <c r="B238" s="1">
        <v>12623</v>
      </c>
      <c r="C238" s="1">
        <v>18</v>
      </c>
      <c r="D238" s="1">
        <v>309</v>
      </c>
      <c r="E238" s="1">
        <v>47.32</v>
      </c>
      <c r="F238" s="1">
        <v>2</v>
      </c>
      <c r="G238" s="1">
        <v>1</v>
      </c>
      <c r="H238" s="1">
        <v>1</v>
      </c>
      <c r="I238" s="1">
        <v>211</v>
      </c>
      <c r="J238" s="1" t="s">
        <v>35</v>
      </c>
      <c r="K238" s="1" t="s">
        <v>12</v>
      </c>
    </row>
    <row r="239" spans="1:11" x14ac:dyDescent="0.3">
      <c r="A239" s="1">
        <v>238</v>
      </c>
      <c r="B239" s="1">
        <v>12624</v>
      </c>
      <c r="C239" s="1">
        <v>38</v>
      </c>
      <c r="D239" s="1">
        <v>139</v>
      </c>
      <c r="E239" s="1">
        <v>147.13999999999999</v>
      </c>
      <c r="F239" s="1">
        <v>4</v>
      </c>
      <c r="G239" s="1">
        <v>1</v>
      </c>
      <c r="H239" s="1">
        <v>1</v>
      </c>
      <c r="I239" s="1">
        <v>411</v>
      </c>
      <c r="J239" s="1" t="s">
        <v>34</v>
      </c>
      <c r="K239" s="1" t="s">
        <v>31</v>
      </c>
    </row>
    <row r="240" spans="1:11" x14ac:dyDescent="0.3">
      <c r="A240" s="1">
        <v>239</v>
      </c>
      <c r="B240" s="1">
        <v>12625</v>
      </c>
      <c r="C240" s="1">
        <v>91</v>
      </c>
      <c r="D240" s="1">
        <v>244</v>
      </c>
      <c r="E240" s="1">
        <v>210.64</v>
      </c>
      <c r="F240" s="1">
        <v>3</v>
      </c>
      <c r="G240" s="1">
        <v>2</v>
      </c>
      <c r="H240" s="1">
        <v>2</v>
      </c>
      <c r="I240" s="1">
        <v>322</v>
      </c>
      <c r="J240" s="1" t="s">
        <v>35</v>
      </c>
      <c r="K240" s="1" t="s">
        <v>22</v>
      </c>
    </row>
    <row r="241" spans="1:11" x14ac:dyDescent="0.3">
      <c r="A241" s="1">
        <v>240</v>
      </c>
      <c r="B241" s="1">
        <v>12626</v>
      </c>
      <c r="C241" s="1">
        <v>307</v>
      </c>
      <c r="D241" s="1">
        <v>56</v>
      </c>
      <c r="E241" s="1">
        <v>872</v>
      </c>
      <c r="F241" s="1">
        <v>5</v>
      </c>
      <c r="G241" s="1">
        <v>5</v>
      </c>
      <c r="H241" s="1">
        <v>5</v>
      </c>
      <c r="I241" s="1">
        <v>555</v>
      </c>
      <c r="J241" s="1" t="s">
        <v>35</v>
      </c>
      <c r="K241" s="1" t="s">
        <v>14</v>
      </c>
    </row>
    <row r="242" spans="1:11" x14ac:dyDescent="0.3">
      <c r="A242" s="1">
        <v>241</v>
      </c>
      <c r="B242" s="1">
        <v>12627</v>
      </c>
      <c r="C242" s="1">
        <v>230</v>
      </c>
      <c r="D242" s="1">
        <v>43</v>
      </c>
      <c r="E242" s="1">
        <v>675.72</v>
      </c>
      <c r="F242" s="1">
        <v>5</v>
      </c>
      <c r="G242" s="1">
        <v>5</v>
      </c>
      <c r="H242" s="1">
        <v>4</v>
      </c>
      <c r="I242" s="1">
        <v>554</v>
      </c>
      <c r="J242" s="1" t="s">
        <v>35</v>
      </c>
      <c r="K242" s="1" t="s">
        <v>14</v>
      </c>
    </row>
    <row r="243" spans="1:11" x14ac:dyDescent="0.3">
      <c r="A243" s="1">
        <v>242</v>
      </c>
      <c r="B243" s="1">
        <v>12628</v>
      </c>
      <c r="C243" s="1">
        <v>43</v>
      </c>
      <c r="D243" s="1">
        <v>37</v>
      </c>
      <c r="E243" s="1">
        <v>158.13999999999999</v>
      </c>
      <c r="F243" s="1">
        <v>5</v>
      </c>
      <c r="G243" s="1">
        <v>1</v>
      </c>
      <c r="H243" s="1">
        <v>1</v>
      </c>
      <c r="I243" s="1">
        <v>511</v>
      </c>
      <c r="J243" s="1" t="s">
        <v>35</v>
      </c>
      <c r="K243" s="1" t="s">
        <v>27</v>
      </c>
    </row>
    <row r="244" spans="1:11" x14ac:dyDescent="0.3">
      <c r="A244" s="1">
        <v>243</v>
      </c>
      <c r="B244" s="1">
        <v>12630</v>
      </c>
      <c r="C244" s="1">
        <v>64</v>
      </c>
      <c r="D244" s="1">
        <v>42</v>
      </c>
      <c r="E244" s="1">
        <v>287.13</v>
      </c>
      <c r="F244" s="1">
        <v>5</v>
      </c>
      <c r="G244" s="1">
        <v>2</v>
      </c>
      <c r="H244" s="1">
        <v>2</v>
      </c>
      <c r="I244" s="1">
        <v>522</v>
      </c>
      <c r="J244" s="1" t="s">
        <v>15</v>
      </c>
      <c r="K244" s="1" t="s">
        <v>16</v>
      </c>
    </row>
    <row r="245" spans="1:11" x14ac:dyDescent="0.3">
      <c r="A245" s="1">
        <v>244</v>
      </c>
      <c r="B245" s="1">
        <v>12631</v>
      </c>
      <c r="C245" s="1">
        <v>31</v>
      </c>
      <c r="D245" s="1">
        <v>90</v>
      </c>
      <c r="E245" s="1">
        <v>140.65</v>
      </c>
      <c r="F245" s="1">
        <v>5</v>
      </c>
      <c r="G245" s="1">
        <v>1</v>
      </c>
      <c r="H245" s="1">
        <v>1</v>
      </c>
      <c r="I245" s="1">
        <v>511</v>
      </c>
      <c r="J245" s="1" t="s">
        <v>15</v>
      </c>
      <c r="K245" s="1" t="s">
        <v>27</v>
      </c>
    </row>
    <row r="246" spans="1:11" x14ac:dyDescent="0.3">
      <c r="A246" s="1">
        <v>245</v>
      </c>
      <c r="B246" s="1">
        <v>12633</v>
      </c>
      <c r="C246" s="1">
        <v>103</v>
      </c>
      <c r="D246" s="1">
        <v>91</v>
      </c>
      <c r="E246" s="1">
        <v>327.27999999999997</v>
      </c>
      <c r="F246" s="1">
        <v>5</v>
      </c>
      <c r="G246" s="1">
        <v>2</v>
      </c>
      <c r="H246" s="1">
        <v>2</v>
      </c>
      <c r="I246" s="1">
        <v>522</v>
      </c>
      <c r="J246" s="1" t="s">
        <v>35</v>
      </c>
      <c r="K246" s="1" t="s">
        <v>16</v>
      </c>
    </row>
    <row r="247" spans="1:11" x14ac:dyDescent="0.3">
      <c r="A247" s="1">
        <v>246</v>
      </c>
      <c r="B247" s="1">
        <v>12635</v>
      </c>
      <c r="C247" s="1">
        <v>101</v>
      </c>
      <c r="D247" s="1">
        <v>122</v>
      </c>
      <c r="E247" s="1">
        <v>254.73</v>
      </c>
      <c r="F247" s="1">
        <v>4</v>
      </c>
      <c r="G247" s="1">
        <v>2</v>
      </c>
      <c r="H247" s="1">
        <v>2</v>
      </c>
      <c r="I247" s="1">
        <v>422</v>
      </c>
      <c r="J247" s="1" t="s">
        <v>35</v>
      </c>
      <c r="K247" s="1" t="s">
        <v>16</v>
      </c>
    </row>
    <row r="248" spans="1:11" x14ac:dyDescent="0.3">
      <c r="A248" s="1">
        <v>247</v>
      </c>
      <c r="B248" s="1">
        <v>12637</v>
      </c>
      <c r="C248" s="1">
        <v>394</v>
      </c>
      <c r="D248" s="1">
        <v>100</v>
      </c>
      <c r="E248" s="1">
        <v>1060.19</v>
      </c>
      <c r="F248" s="1">
        <v>5</v>
      </c>
      <c r="G248" s="1">
        <v>5</v>
      </c>
      <c r="H248" s="1">
        <v>5</v>
      </c>
      <c r="I248" s="1">
        <v>555</v>
      </c>
      <c r="J248" s="1" t="s">
        <v>34</v>
      </c>
      <c r="K248" s="1" t="s">
        <v>14</v>
      </c>
    </row>
    <row r="249" spans="1:11" x14ac:dyDescent="0.3">
      <c r="A249" s="1">
        <v>248</v>
      </c>
      <c r="B249" s="1">
        <v>12638</v>
      </c>
      <c r="C249" s="1">
        <v>39</v>
      </c>
      <c r="D249" s="1">
        <v>66</v>
      </c>
      <c r="E249" s="1">
        <v>99.84</v>
      </c>
      <c r="F249" s="1">
        <v>5</v>
      </c>
      <c r="G249" s="1">
        <v>1</v>
      </c>
      <c r="H249" s="1">
        <v>1</v>
      </c>
      <c r="I249" s="1">
        <v>511</v>
      </c>
      <c r="J249" s="1" t="s">
        <v>38</v>
      </c>
      <c r="K249" s="1" t="s">
        <v>27</v>
      </c>
    </row>
    <row r="250" spans="1:11" x14ac:dyDescent="0.3">
      <c r="A250" s="1">
        <v>249</v>
      </c>
      <c r="B250" s="1">
        <v>12639</v>
      </c>
      <c r="C250" s="1">
        <v>22</v>
      </c>
      <c r="D250" s="1">
        <v>271</v>
      </c>
      <c r="E250" s="1">
        <v>108.2</v>
      </c>
      <c r="F250" s="1">
        <v>3</v>
      </c>
      <c r="G250" s="1">
        <v>1</v>
      </c>
      <c r="H250" s="1">
        <v>1</v>
      </c>
      <c r="I250" s="1">
        <v>311</v>
      </c>
      <c r="J250" s="1" t="s">
        <v>38</v>
      </c>
      <c r="K250" s="1" t="s">
        <v>22</v>
      </c>
    </row>
    <row r="251" spans="1:11" x14ac:dyDescent="0.3">
      <c r="A251" s="1">
        <v>250</v>
      </c>
      <c r="B251" s="1">
        <v>12640</v>
      </c>
      <c r="C251" s="1">
        <v>53</v>
      </c>
      <c r="D251" s="1">
        <v>56</v>
      </c>
      <c r="E251" s="1">
        <v>303</v>
      </c>
      <c r="F251" s="1">
        <v>5</v>
      </c>
      <c r="G251" s="1">
        <v>1</v>
      </c>
      <c r="H251" s="1">
        <v>2</v>
      </c>
      <c r="I251" s="1">
        <v>512</v>
      </c>
      <c r="J251" s="1" t="s">
        <v>34</v>
      </c>
      <c r="K251" s="1" t="s">
        <v>16</v>
      </c>
    </row>
    <row r="252" spans="1:11" x14ac:dyDescent="0.3">
      <c r="A252" s="1">
        <v>251</v>
      </c>
      <c r="B252" s="1">
        <v>12641</v>
      </c>
      <c r="C252" s="1">
        <v>10</v>
      </c>
      <c r="D252" s="1">
        <v>148</v>
      </c>
      <c r="E252" s="1">
        <v>69.650000000000006</v>
      </c>
      <c r="F252" s="1">
        <v>4</v>
      </c>
      <c r="G252" s="1">
        <v>1</v>
      </c>
      <c r="H252" s="1">
        <v>1</v>
      </c>
      <c r="I252" s="1">
        <v>411</v>
      </c>
      <c r="J252" s="1" t="s">
        <v>38</v>
      </c>
      <c r="K252" s="1" t="s">
        <v>31</v>
      </c>
    </row>
    <row r="253" spans="1:11" x14ac:dyDescent="0.3">
      <c r="A253" s="1">
        <v>252</v>
      </c>
      <c r="B253" s="1">
        <v>12642</v>
      </c>
      <c r="C253" s="1">
        <v>47</v>
      </c>
      <c r="D253" s="1">
        <v>58</v>
      </c>
      <c r="E253" s="1">
        <v>168.76</v>
      </c>
      <c r="F253" s="1">
        <v>5</v>
      </c>
      <c r="G253" s="1">
        <v>1</v>
      </c>
      <c r="H253" s="1">
        <v>1</v>
      </c>
      <c r="I253" s="1">
        <v>511</v>
      </c>
      <c r="J253" s="1" t="s">
        <v>35</v>
      </c>
      <c r="K253" s="1" t="s">
        <v>27</v>
      </c>
    </row>
    <row r="254" spans="1:11" x14ac:dyDescent="0.3">
      <c r="A254" s="1">
        <v>253</v>
      </c>
      <c r="B254" s="1">
        <v>12643</v>
      </c>
      <c r="C254" s="1">
        <v>24</v>
      </c>
      <c r="D254" s="1">
        <v>161</v>
      </c>
      <c r="E254" s="1">
        <v>124.51</v>
      </c>
      <c r="F254" s="1">
        <v>4</v>
      </c>
      <c r="G254" s="1">
        <v>1</v>
      </c>
      <c r="H254" s="1">
        <v>1</v>
      </c>
      <c r="I254" s="1">
        <v>411</v>
      </c>
      <c r="J254" s="1" t="s">
        <v>34</v>
      </c>
      <c r="K254" s="1" t="s">
        <v>31</v>
      </c>
    </row>
    <row r="255" spans="1:11" x14ac:dyDescent="0.3">
      <c r="A255" s="1">
        <v>254</v>
      </c>
      <c r="B255" s="1">
        <v>12644</v>
      </c>
      <c r="C255" s="1">
        <v>31</v>
      </c>
      <c r="D255" s="1">
        <v>162</v>
      </c>
      <c r="E255" s="1">
        <v>86.94</v>
      </c>
      <c r="F255" s="1">
        <v>4</v>
      </c>
      <c r="G255" s="1">
        <v>1</v>
      </c>
      <c r="H255" s="1">
        <v>1</v>
      </c>
      <c r="I255" s="1">
        <v>411</v>
      </c>
      <c r="J255" s="1" t="s">
        <v>35</v>
      </c>
      <c r="K255" s="1" t="s">
        <v>31</v>
      </c>
    </row>
    <row r="256" spans="1:11" x14ac:dyDescent="0.3">
      <c r="A256" s="1">
        <v>255</v>
      </c>
      <c r="B256" s="1">
        <v>12645</v>
      </c>
      <c r="C256" s="1">
        <v>74</v>
      </c>
      <c r="D256" s="1">
        <v>66</v>
      </c>
      <c r="E256" s="1">
        <v>192.26</v>
      </c>
      <c r="F256" s="1">
        <v>5</v>
      </c>
      <c r="G256" s="1">
        <v>2</v>
      </c>
      <c r="H256" s="1">
        <v>2</v>
      </c>
      <c r="I256" s="1">
        <v>522</v>
      </c>
      <c r="J256" s="1" t="s">
        <v>35</v>
      </c>
      <c r="K256" s="1" t="s">
        <v>16</v>
      </c>
    </row>
    <row r="257" spans="1:11" x14ac:dyDescent="0.3">
      <c r="A257" s="1">
        <v>256</v>
      </c>
      <c r="B257" s="1">
        <v>12646</v>
      </c>
      <c r="C257" s="1">
        <v>45</v>
      </c>
      <c r="D257" s="1">
        <v>37</v>
      </c>
      <c r="E257" s="1">
        <v>107.42</v>
      </c>
      <c r="F257" s="1">
        <v>5</v>
      </c>
      <c r="G257" s="1">
        <v>1</v>
      </c>
      <c r="H257" s="1">
        <v>1</v>
      </c>
      <c r="I257" s="1">
        <v>511</v>
      </c>
      <c r="J257" s="1" t="s">
        <v>41</v>
      </c>
      <c r="K257" s="1" t="s">
        <v>27</v>
      </c>
    </row>
    <row r="258" spans="1:11" x14ac:dyDescent="0.3">
      <c r="A258" s="1">
        <v>257</v>
      </c>
      <c r="B258" s="1">
        <v>12647</v>
      </c>
      <c r="C258" s="1">
        <v>128</v>
      </c>
      <c r="D258" s="1">
        <v>55</v>
      </c>
      <c r="E258" s="1">
        <v>696.66</v>
      </c>
      <c r="F258" s="1">
        <v>5</v>
      </c>
      <c r="G258" s="1">
        <v>3</v>
      </c>
      <c r="H258" s="1">
        <v>5</v>
      </c>
      <c r="I258" s="1">
        <v>535</v>
      </c>
      <c r="J258" s="1" t="s">
        <v>35</v>
      </c>
      <c r="K258" s="1" t="s">
        <v>14</v>
      </c>
    </row>
    <row r="259" spans="1:11" x14ac:dyDescent="0.3">
      <c r="A259" s="1">
        <v>258</v>
      </c>
      <c r="B259" s="1">
        <v>12648</v>
      </c>
      <c r="C259" s="1">
        <v>21</v>
      </c>
      <c r="D259" s="1">
        <v>187</v>
      </c>
      <c r="E259" s="1">
        <v>66.62</v>
      </c>
      <c r="F259" s="1">
        <v>4</v>
      </c>
      <c r="G259" s="1">
        <v>1</v>
      </c>
      <c r="H259" s="1">
        <v>1</v>
      </c>
      <c r="I259" s="1">
        <v>411</v>
      </c>
      <c r="J259" s="1" t="s">
        <v>35</v>
      </c>
      <c r="K259" s="1" t="s">
        <v>31</v>
      </c>
    </row>
    <row r="260" spans="1:11" x14ac:dyDescent="0.3">
      <c r="A260" s="1">
        <v>259</v>
      </c>
      <c r="B260" s="1">
        <v>12649</v>
      </c>
      <c r="C260" s="1">
        <v>33</v>
      </c>
      <c r="D260" s="1">
        <v>140</v>
      </c>
      <c r="E260" s="1">
        <v>86.91</v>
      </c>
      <c r="F260" s="1">
        <v>4</v>
      </c>
      <c r="G260" s="1">
        <v>1</v>
      </c>
      <c r="H260" s="1">
        <v>1</v>
      </c>
      <c r="I260" s="1">
        <v>411</v>
      </c>
      <c r="J260" s="1" t="s">
        <v>35</v>
      </c>
      <c r="K260" s="1" t="s">
        <v>31</v>
      </c>
    </row>
    <row r="261" spans="1:11" x14ac:dyDescent="0.3">
      <c r="A261" s="1">
        <v>260</v>
      </c>
      <c r="B261" s="1">
        <v>12650</v>
      </c>
      <c r="C261" s="1">
        <v>20</v>
      </c>
      <c r="D261" s="1">
        <v>36</v>
      </c>
      <c r="E261" s="1">
        <v>38.69</v>
      </c>
      <c r="F261" s="1">
        <v>5</v>
      </c>
      <c r="G261" s="1">
        <v>1</v>
      </c>
      <c r="H261" s="1">
        <v>1</v>
      </c>
      <c r="I261" s="1">
        <v>511</v>
      </c>
      <c r="J261" s="1" t="s">
        <v>34</v>
      </c>
      <c r="K261" s="1" t="s">
        <v>27</v>
      </c>
    </row>
    <row r="262" spans="1:11" x14ac:dyDescent="0.3">
      <c r="A262" s="1">
        <v>261</v>
      </c>
      <c r="B262" s="1">
        <v>12651</v>
      </c>
      <c r="C262" s="1">
        <v>9</v>
      </c>
      <c r="D262" s="1">
        <v>367</v>
      </c>
      <c r="E262" s="1">
        <v>20.2</v>
      </c>
      <c r="F262" s="1">
        <v>1</v>
      </c>
      <c r="G262" s="1">
        <v>1</v>
      </c>
      <c r="H262" s="1">
        <v>1</v>
      </c>
      <c r="I262" s="1">
        <v>111</v>
      </c>
      <c r="J262" s="1" t="s">
        <v>34</v>
      </c>
      <c r="K262" s="1" t="s">
        <v>12</v>
      </c>
    </row>
    <row r="263" spans="1:11" x14ac:dyDescent="0.3">
      <c r="A263" s="1">
        <v>262</v>
      </c>
      <c r="B263" s="1">
        <v>12652</v>
      </c>
      <c r="C263" s="1">
        <v>51</v>
      </c>
      <c r="D263" s="1">
        <v>355</v>
      </c>
      <c r="E263" s="1">
        <v>144.52000000000001</v>
      </c>
      <c r="F263" s="1">
        <v>2</v>
      </c>
      <c r="G263" s="1">
        <v>1</v>
      </c>
      <c r="H263" s="1">
        <v>1</v>
      </c>
      <c r="I263" s="1">
        <v>211</v>
      </c>
      <c r="J263" s="1" t="s">
        <v>34</v>
      </c>
      <c r="K263" s="1" t="s">
        <v>12</v>
      </c>
    </row>
    <row r="264" spans="1:11" x14ac:dyDescent="0.3">
      <c r="A264" s="1">
        <v>263</v>
      </c>
      <c r="B264" s="1">
        <v>12653</v>
      </c>
      <c r="C264" s="1">
        <v>43</v>
      </c>
      <c r="D264" s="1">
        <v>181</v>
      </c>
      <c r="E264" s="1">
        <v>111.41</v>
      </c>
      <c r="F264" s="1">
        <v>4</v>
      </c>
      <c r="G264" s="1">
        <v>1</v>
      </c>
      <c r="H264" s="1">
        <v>1</v>
      </c>
      <c r="I264" s="1">
        <v>411</v>
      </c>
      <c r="J264" s="1" t="s">
        <v>40</v>
      </c>
      <c r="K264" s="1" t="s">
        <v>31</v>
      </c>
    </row>
    <row r="265" spans="1:11" x14ac:dyDescent="0.3">
      <c r="A265" s="1">
        <v>264</v>
      </c>
      <c r="B265" s="1">
        <v>12654</v>
      </c>
      <c r="C265" s="1">
        <v>38</v>
      </c>
      <c r="D265" s="1">
        <v>43</v>
      </c>
      <c r="E265" s="1">
        <v>167.98</v>
      </c>
      <c r="F265" s="1">
        <v>5</v>
      </c>
      <c r="G265" s="1">
        <v>1</v>
      </c>
      <c r="H265" s="1">
        <v>1</v>
      </c>
      <c r="I265" s="1">
        <v>511</v>
      </c>
      <c r="J265" s="1" t="s">
        <v>35</v>
      </c>
      <c r="K265" s="1" t="s">
        <v>27</v>
      </c>
    </row>
    <row r="266" spans="1:11" x14ac:dyDescent="0.3">
      <c r="A266" s="1">
        <v>265</v>
      </c>
      <c r="B266" s="1">
        <v>12656</v>
      </c>
      <c r="C266" s="1">
        <v>130</v>
      </c>
      <c r="D266" s="1">
        <v>50</v>
      </c>
      <c r="E266" s="1">
        <v>582.23</v>
      </c>
      <c r="F266" s="1">
        <v>5</v>
      </c>
      <c r="G266" s="1">
        <v>3</v>
      </c>
      <c r="H266" s="1">
        <v>4</v>
      </c>
      <c r="I266" s="1">
        <v>534</v>
      </c>
      <c r="J266" s="1" t="s">
        <v>34</v>
      </c>
      <c r="K266" s="1" t="s">
        <v>14</v>
      </c>
    </row>
    <row r="267" spans="1:11" x14ac:dyDescent="0.3">
      <c r="A267" s="1">
        <v>266</v>
      </c>
      <c r="B267" s="1">
        <v>12657</v>
      </c>
      <c r="C267" s="1">
        <v>56</v>
      </c>
      <c r="D267" s="1">
        <v>44</v>
      </c>
      <c r="E267" s="1">
        <v>284.52999999999997</v>
      </c>
      <c r="F267" s="1">
        <v>5</v>
      </c>
      <c r="G267" s="1">
        <v>1</v>
      </c>
      <c r="H267" s="1">
        <v>2</v>
      </c>
      <c r="I267" s="1">
        <v>512</v>
      </c>
      <c r="J267" s="1" t="s">
        <v>34</v>
      </c>
      <c r="K267" s="1" t="s">
        <v>16</v>
      </c>
    </row>
    <row r="268" spans="1:11" x14ac:dyDescent="0.3">
      <c r="A268" s="1">
        <v>267</v>
      </c>
      <c r="B268" s="1">
        <v>12658</v>
      </c>
      <c r="C268" s="1">
        <v>36</v>
      </c>
      <c r="D268" s="1">
        <v>51</v>
      </c>
      <c r="E268" s="1">
        <v>148.12</v>
      </c>
      <c r="F268" s="1">
        <v>5</v>
      </c>
      <c r="G268" s="1">
        <v>1</v>
      </c>
      <c r="H268" s="1">
        <v>1</v>
      </c>
      <c r="I268" s="1">
        <v>511</v>
      </c>
      <c r="J268" s="1" t="s">
        <v>35</v>
      </c>
      <c r="K268" s="1" t="s">
        <v>27</v>
      </c>
    </row>
    <row r="269" spans="1:11" x14ac:dyDescent="0.3">
      <c r="A269" s="1">
        <v>268</v>
      </c>
      <c r="B269" s="1">
        <v>12659</v>
      </c>
      <c r="C269" s="1">
        <v>5</v>
      </c>
      <c r="D269" s="1">
        <v>62</v>
      </c>
      <c r="E269" s="1">
        <v>26.54</v>
      </c>
      <c r="F269" s="1">
        <v>5</v>
      </c>
      <c r="G269" s="1">
        <v>1</v>
      </c>
      <c r="H269" s="1">
        <v>1</v>
      </c>
      <c r="I269" s="1">
        <v>511</v>
      </c>
      <c r="J269" s="1" t="s">
        <v>34</v>
      </c>
      <c r="K269" s="1" t="s">
        <v>27</v>
      </c>
    </row>
    <row r="270" spans="1:11" x14ac:dyDescent="0.3">
      <c r="A270" s="1">
        <v>269</v>
      </c>
      <c r="B270" s="1">
        <v>12660</v>
      </c>
      <c r="C270" s="1">
        <v>13</v>
      </c>
      <c r="D270" s="1">
        <v>44</v>
      </c>
      <c r="E270" s="1">
        <v>50.25</v>
      </c>
      <c r="F270" s="1">
        <v>5</v>
      </c>
      <c r="G270" s="1">
        <v>1</v>
      </c>
      <c r="H270" s="1">
        <v>1</v>
      </c>
      <c r="I270" s="1">
        <v>511</v>
      </c>
      <c r="J270" s="1" t="s">
        <v>34</v>
      </c>
      <c r="K270" s="1" t="s">
        <v>27</v>
      </c>
    </row>
    <row r="271" spans="1:11" x14ac:dyDescent="0.3">
      <c r="A271" s="1">
        <v>270</v>
      </c>
      <c r="B271" s="1">
        <v>12662</v>
      </c>
      <c r="C271" s="1">
        <v>232</v>
      </c>
      <c r="D271" s="1">
        <v>33</v>
      </c>
      <c r="E271" s="1">
        <v>741.49</v>
      </c>
      <c r="F271" s="1">
        <v>5</v>
      </c>
      <c r="G271" s="1">
        <v>5</v>
      </c>
      <c r="H271" s="1">
        <v>5</v>
      </c>
      <c r="I271" s="1">
        <v>555</v>
      </c>
      <c r="J271" s="1" t="s">
        <v>35</v>
      </c>
      <c r="K271" s="1" t="s">
        <v>14</v>
      </c>
    </row>
    <row r="272" spans="1:11" x14ac:dyDescent="0.3">
      <c r="A272" s="1">
        <v>271</v>
      </c>
      <c r="B272" s="1">
        <v>12664</v>
      </c>
      <c r="C272" s="1">
        <v>38</v>
      </c>
      <c r="D272" s="1">
        <v>41</v>
      </c>
      <c r="E272" s="1">
        <v>428.14</v>
      </c>
      <c r="F272" s="1">
        <v>5</v>
      </c>
      <c r="G272" s="1">
        <v>1</v>
      </c>
      <c r="H272" s="1">
        <v>3</v>
      </c>
      <c r="I272" s="1">
        <v>513</v>
      </c>
      <c r="J272" s="1" t="s">
        <v>15</v>
      </c>
      <c r="K272" s="1" t="s">
        <v>16</v>
      </c>
    </row>
    <row r="273" spans="1:11" x14ac:dyDescent="0.3">
      <c r="A273" s="1">
        <v>272</v>
      </c>
      <c r="B273" s="1">
        <v>12665</v>
      </c>
      <c r="C273" s="1">
        <v>4</v>
      </c>
      <c r="D273" s="1">
        <v>357</v>
      </c>
      <c r="E273" s="1">
        <v>21.75</v>
      </c>
      <c r="F273" s="1">
        <v>2</v>
      </c>
      <c r="G273" s="1">
        <v>1</v>
      </c>
      <c r="H273" s="1">
        <v>1</v>
      </c>
      <c r="I273" s="1">
        <v>211</v>
      </c>
      <c r="J273" s="1" t="s">
        <v>35</v>
      </c>
      <c r="K273" s="1" t="s">
        <v>12</v>
      </c>
    </row>
    <row r="274" spans="1:11" x14ac:dyDescent="0.3">
      <c r="A274" s="1">
        <v>273</v>
      </c>
      <c r="B274" s="1">
        <v>12666</v>
      </c>
      <c r="C274" s="1">
        <v>2</v>
      </c>
      <c r="D274" s="1">
        <v>392</v>
      </c>
      <c r="E274" s="1">
        <v>8.06</v>
      </c>
      <c r="F274" s="1">
        <v>1</v>
      </c>
      <c r="G274" s="1">
        <v>1</v>
      </c>
      <c r="H274" s="1">
        <v>1</v>
      </c>
      <c r="I274" s="1">
        <v>111</v>
      </c>
      <c r="J274" s="1" t="s">
        <v>40</v>
      </c>
      <c r="K274" s="1" t="s">
        <v>12</v>
      </c>
    </row>
    <row r="275" spans="1:11" x14ac:dyDescent="0.3">
      <c r="A275" s="1">
        <v>274</v>
      </c>
      <c r="B275" s="1">
        <v>12667</v>
      </c>
      <c r="C275" s="1">
        <v>33</v>
      </c>
      <c r="D275" s="1">
        <v>91</v>
      </c>
      <c r="E275" s="1">
        <v>119.6</v>
      </c>
      <c r="F275" s="1">
        <v>5</v>
      </c>
      <c r="G275" s="1">
        <v>1</v>
      </c>
      <c r="H275" s="1">
        <v>1</v>
      </c>
      <c r="I275" s="1">
        <v>511</v>
      </c>
      <c r="J275" s="1" t="s">
        <v>15</v>
      </c>
      <c r="K275" s="1" t="s">
        <v>27</v>
      </c>
    </row>
    <row r="276" spans="1:11" x14ac:dyDescent="0.3">
      <c r="A276" s="1">
        <v>275</v>
      </c>
      <c r="B276" s="1">
        <v>12668</v>
      </c>
      <c r="C276" s="1">
        <v>168</v>
      </c>
      <c r="D276" s="1">
        <v>40</v>
      </c>
      <c r="E276" s="1">
        <v>571.84</v>
      </c>
      <c r="F276" s="1">
        <v>5</v>
      </c>
      <c r="G276" s="1">
        <v>3</v>
      </c>
      <c r="H276" s="1">
        <v>4</v>
      </c>
      <c r="I276" s="1">
        <v>534</v>
      </c>
      <c r="J276" s="1" t="s">
        <v>35</v>
      </c>
      <c r="K276" s="1" t="s">
        <v>14</v>
      </c>
    </row>
    <row r="277" spans="1:11" x14ac:dyDescent="0.3">
      <c r="A277" s="1">
        <v>276</v>
      </c>
      <c r="B277" s="1">
        <v>12669</v>
      </c>
      <c r="C277" s="1">
        <v>102</v>
      </c>
      <c r="D277" s="1">
        <v>183</v>
      </c>
      <c r="E277" s="1">
        <v>2524.1799999999998</v>
      </c>
      <c r="F277" s="1">
        <v>4</v>
      </c>
      <c r="G277" s="1">
        <v>2</v>
      </c>
      <c r="H277" s="1">
        <v>5</v>
      </c>
      <c r="I277" s="1">
        <v>425</v>
      </c>
      <c r="J277" s="1" t="s">
        <v>34</v>
      </c>
      <c r="K277" s="1" t="s">
        <v>20</v>
      </c>
    </row>
    <row r="278" spans="1:11" x14ac:dyDescent="0.3">
      <c r="A278" s="1">
        <v>277</v>
      </c>
      <c r="B278" s="1">
        <v>12670</v>
      </c>
      <c r="C278" s="1">
        <v>94</v>
      </c>
      <c r="D278" s="1">
        <v>43</v>
      </c>
      <c r="E278" s="1">
        <v>301</v>
      </c>
      <c r="F278" s="1">
        <v>5</v>
      </c>
      <c r="G278" s="1">
        <v>2</v>
      </c>
      <c r="H278" s="1">
        <v>2</v>
      </c>
      <c r="I278" s="1">
        <v>522</v>
      </c>
      <c r="J278" s="1" t="s">
        <v>34</v>
      </c>
      <c r="K278" s="1" t="s">
        <v>16</v>
      </c>
    </row>
    <row r="279" spans="1:11" x14ac:dyDescent="0.3">
      <c r="A279" s="1">
        <v>278</v>
      </c>
      <c r="B279" s="1">
        <v>12672</v>
      </c>
      <c r="C279" s="1">
        <v>10</v>
      </c>
      <c r="D279" s="1">
        <v>362</v>
      </c>
      <c r="E279" s="1">
        <v>37.9</v>
      </c>
      <c r="F279" s="1">
        <v>2</v>
      </c>
      <c r="G279" s="1">
        <v>1</v>
      </c>
      <c r="H279" s="1">
        <v>1</v>
      </c>
      <c r="I279" s="1">
        <v>211</v>
      </c>
      <c r="J279" s="1" t="s">
        <v>34</v>
      </c>
      <c r="K279" s="1" t="s">
        <v>12</v>
      </c>
    </row>
    <row r="280" spans="1:11" x14ac:dyDescent="0.3">
      <c r="A280" s="1">
        <v>279</v>
      </c>
      <c r="B280" s="1">
        <v>12673</v>
      </c>
      <c r="C280" s="1">
        <v>42</v>
      </c>
      <c r="D280" s="1">
        <v>38</v>
      </c>
      <c r="E280" s="1">
        <v>122.99</v>
      </c>
      <c r="F280" s="1">
        <v>5</v>
      </c>
      <c r="G280" s="1">
        <v>1</v>
      </c>
      <c r="H280" s="1">
        <v>1</v>
      </c>
      <c r="I280" s="1">
        <v>511</v>
      </c>
      <c r="J280" s="1" t="s">
        <v>35</v>
      </c>
      <c r="K280" s="1" t="s">
        <v>27</v>
      </c>
    </row>
    <row r="281" spans="1:11" x14ac:dyDescent="0.3">
      <c r="A281" s="1">
        <v>280</v>
      </c>
      <c r="B281" s="1">
        <v>12674</v>
      </c>
      <c r="C281" s="1">
        <v>91</v>
      </c>
      <c r="D281" s="1">
        <v>44</v>
      </c>
      <c r="E281" s="1">
        <v>290.68</v>
      </c>
      <c r="F281" s="1">
        <v>5</v>
      </c>
      <c r="G281" s="1">
        <v>2</v>
      </c>
      <c r="H281" s="1">
        <v>2</v>
      </c>
      <c r="I281" s="1">
        <v>522</v>
      </c>
      <c r="J281" s="1" t="s">
        <v>34</v>
      </c>
      <c r="K281" s="1" t="s">
        <v>16</v>
      </c>
    </row>
    <row r="282" spans="1:11" x14ac:dyDescent="0.3">
      <c r="A282" s="1">
        <v>281</v>
      </c>
      <c r="B282" s="1">
        <v>12676</v>
      </c>
      <c r="C282" s="1">
        <v>45</v>
      </c>
      <c r="D282" s="1">
        <v>57</v>
      </c>
      <c r="E282" s="1">
        <v>316.27</v>
      </c>
      <c r="F282" s="1">
        <v>5</v>
      </c>
      <c r="G282" s="1">
        <v>1</v>
      </c>
      <c r="H282" s="1">
        <v>2</v>
      </c>
      <c r="I282" s="1">
        <v>512</v>
      </c>
      <c r="J282" s="1" t="s">
        <v>38</v>
      </c>
      <c r="K282" s="1" t="s">
        <v>16</v>
      </c>
    </row>
    <row r="283" spans="1:11" x14ac:dyDescent="0.3">
      <c r="A283" s="1">
        <v>282</v>
      </c>
      <c r="B283" s="1">
        <v>12678</v>
      </c>
      <c r="C283" s="1">
        <v>167</v>
      </c>
      <c r="D283" s="1">
        <v>75</v>
      </c>
      <c r="E283" s="1">
        <v>1084.8699999999999</v>
      </c>
      <c r="F283" s="1">
        <v>5</v>
      </c>
      <c r="G283" s="1">
        <v>3</v>
      </c>
      <c r="H283" s="1">
        <v>5</v>
      </c>
      <c r="I283" s="1">
        <v>535</v>
      </c>
      <c r="J283" s="1" t="s">
        <v>34</v>
      </c>
      <c r="K283" s="1" t="s">
        <v>14</v>
      </c>
    </row>
    <row r="284" spans="1:11" x14ac:dyDescent="0.3">
      <c r="A284" s="1">
        <v>283</v>
      </c>
      <c r="B284" s="1">
        <v>12679</v>
      </c>
      <c r="C284" s="1">
        <v>56</v>
      </c>
      <c r="D284" s="1">
        <v>85</v>
      </c>
      <c r="E284" s="1">
        <v>215.13</v>
      </c>
      <c r="F284" s="1">
        <v>5</v>
      </c>
      <c r="G284" s="1">
        <v>1</v>
      </c>
      <c r="H284" s="1">
        <v>2</v>
      </c>
      <c r="I284" s="1">
        <v>512</v>
      </c>
      <c r="J284" s="1" t="s">
        <v>34</v>
      </c>
      <c r="K284" s="1" t="s">
        <v>16</v>
      </c>
    </row>
    <row r="285" spans="1:11" x14ac:dyDescent="0.3">
      <c r="A285" s="1">
        <v>284</v>
      </c>
      <c r="B285" s="1">
        <v>12680</v>
      </c>
      <c r="C285" s="1">
        <v>52</v>
      </c>
      <c r="D285" s="1">
        <v>33</v>
      </c>
      <c r="E285" s="1">
        <v>189.17</v>
      </c>
      <c r="F285" s="1">
        <v>5</v>
      </c>
      <c r="G285" s="1">
        <v>1</v>
      </c>
      <c r="H285" s="1">
        <v>2</v>
      </c>
      <c r="I285" s="1">
        <v>512</v>
      </c>
      <c r="J285" s="1" t="s">
        <v>34</v>
      </c>
      <c r="K285" s="1" t="s">
        <v>16</v>
      </c>
    </row>
    <row r="286" spans="1:11" x14ac:dyDescent="0.3">
      <c r="A286" s="1">
        <v>285</v>
      </c>
      <c r="B286" s="1">
        <v>12681</v>
      </c>
      <c r="C286" s="1">
        <v>646</v>
      </c>
      <c r="D286" s="1">
        <v>47</v>
      </c>
      <c r="E286" s="1">
        <v>2061.71</v>
      </c>
      <c r="F286" s="1">
        <v>5</v>
      </c>
      <c r="G286" s="1">
        <v>5</v>
      </c>
      <c r="H286" s="1">
        <v>5</v>
      </c>
      <c r="I286" s="1">
        <v>555</v>
      </c>
      <c r="J286" s="1" t="s">
        <v>34</v>
      </c>
      <c r="K286" s="1" t="s">
        <v>14</v>
      </c>
    </row>
    <row r="287" spans="1:11" x14ac:dyDescent="0.3">
      <c r="A287" s="1">
        <v>286</v>
      </c>
      <c r="B287" s="1">
        <v>12682</v>
      </c>
      <c r="C287" s="1">
        <v>525</v>
      </c>
      <c r="D287" s="1">
        <v>36</v>
      </c>
      <c r="E287" s="1">
        <v>1968.83</v>
      </c>
      <c r="F287" s="1">
        <v>5</v>
      </c>
      <c r="G287" s="1">
        <v>5</v>
      </c>
      <c r="H287" s="1">
        <v>5</v>
      </c>
      <c r="I287" s="1">
        <v>555</v>
      </c>
      <c r="J287" s="1" t="s">
        <v>34</v>
      </c>
      <c r="K287" s="1" t="s">
        <v>14</v>
      </c>
    </row>
    <row r="288" spans="1:11" x14ac:dyDescent="0.3">
      <c r="A288" s="1">
        <v>287</v>
      </c>
      <c r="B288" s="1">
        <v>12683</v>
      </c>
      <c r="C288" s="1">
        <v>362</v>
      </c>
      <c r="D288" s="1">
        <v>37</v>
      </c>
      <c r="E288" s="1">
        <v>1018.24</v>
      </c>
      <c r="F288" s="1">
        <v>5</v>
      </c>
      <c r="G288" s="1">
        <v>5</v>
      </c>
      <c r="H288" s="1">
        <v>5</v>
      </c>
      <c r="I288" s="1">
        <v>555</v>
      </c>
      <c r="J288" s="1" t="s">
        <v>34</v>
      </c>
      <c r="K288" s="1" t="s">
        <v>14</v>
      </c>
    </row>
    <row r="289" spans="1:11" x14ac:dyDescent="0.3">
      <c r="A289" s="1">
        <v>288</v>
      </c>
      <c r="B289" s="1">
        <v>12684</v>
      </c>
      <c r="C289" s="1">
        <v>105</v>
      </c>
      <c r="D289" s="1">
        <v>40</v>
      </c>
      <c r="E289" s="1">
        <v>266.27999999999997</v>
      </c>
      <c r="F289" s="1">
        <v>5</v>
      </c>
      <c r="G289" s="1">
        <v>2</v>
      </c>
      <c r="H289" s="1">
        <v>2</v>
      </c>
      <c r="I289" s="1">
        <v>522</v>
      </c>
      <c r="J289" s="1" t="s">
        <v>34</v>
      </c>
      <c r="K289" s="1" t="s">
        <v>16</v>
      </c>
    </row>
    <row r="290" spans="1:11" x14ac:dyDescent="0.3">
      <c r="A290" s="1">
        <v>289</v>
      </c>
      <c r="B290" s="1">
        <v>12685</v>
      </c>
      <c r="C290" s="1">
        <v>157</v>
      </c>
      <c r="D290" s="1">
        <v>61</v>
      </c>
      <c r="E290" s="1">
        <v>482.15</v>
      </c>
      <c r="F290" s="1">
        <v>5</v>
      </c>
      <c r="G290" s="1">
        <v>3</v>
      </c>
      <c r="H290" s="1">
        <v>3</v>
      </c>
      <c r="I290" s="1">
        <v>533</v>
      </c>
      <c r="J290" s="1" t="s">
        <v>34</v>
      </c>
      <c r="K290" s="1" t="s">
        <v>16</v>
      </c>
    </row>
    <row r="291" spans="1:11" x14ac:dyDescent="0.3">
      <c r="A291" s="1">
        <v>290</v>
      </c>
      <c r="B291" s="1">
        <v>12686</v>
      </c>
      <c r="C291" s="1">
        <v>7</v>
      </c>
      <c r="D291" s="1">
        <v>404</v>
      </c>
      <c r="E291" s="1">
        <v>22.81</v>
      </c>
      <c r="F291" s="1">
        <v>1</v>
      </c>
      <c r="G291" s="1">
        <v>1</v>
      </c>
      <c r="H291" s="1">
        <v>1</v>
      </c>
      <c r="I291" s="1">
        <v>111</v>
      </c>
      <c r="J291" s="1" t="s">
        <v>34</v>
      </c>
      <c r="K291" s="1" t="s">
        <v>12</v>
      </c>
    </row>
    <row r="292" spans="1:11" x14ac:dyDescent="0.3">
      <c r="A292" s="1">
        <v>291</v>
      </c>
      <c r="B292" s="1">
        <v>12688</v>
      </c>
      <c r="C292" s="1">
        <v>171</v>
      </c>
      <c r="D292" s="1">
        <v>146</v>
      </c>
      <c r="E292" s="1">
        <v>705.33</v>
      </c>
      <c r="F292" s="1">
        <v>4</v>
      </c>
      <c r="G292" s="1">
        <v>3</v>
      </c>
      <c r="H292" s="1">
        <v>5</v>
      </c>
      <c r="I292" s="1">
        <v>435</v>
      </c>
      <c r="J292" s="1" t="s">
        <v>40</v>
      </c>
      <c r="K292" s="1" t="s">
        <v>14</v>
      </c>
    </row>
    <row r="293" spans="1:11" x14ac:dyDescent="0.3">
      <c r="A293" s="1">
        <v>292</v>
      </c>
      <c r="B293" s="1">
        <v>12689</v>
      </c>
      <c r="C293" s="1">
        <v>72</v>
      </c>
      <c r="D293" s="1">
        <v>58</v>
      </c>
      <c r="E293" s="1">
        <v>205.34</v>
      </c>
      <c r="F293" s="1">
        <v>5</v>
      </c>
      <c r="G293" s="1">
        <v>2</v>
      </c>
      <c r="H293" s="1">
        <v>2</v>
      </c>
      <c r="I293" s="1">
        <v>522</v>
      </c>
      <c r="J293" s="1" t="s">
        <v>34</v>
      </c>
      <c r="K293" s="1" t="s">
        <v>16</v>
      </c>
    </row>
    <row r="294" spans="1:11" x14ac:dyDescent="0.3">
      <c r="A294" s="1">
        <v>293</v>
      </c>
      <c r="B294" s="1">
        <v>12690</v>
      </c>
      <c r="C294" s="1">
        <v>16</v>
      </c>
      <c r="D294" s="1">
        <v>238</v>
      </c>
      <c r="E294" s="1">
        <v>88.43</v>
      </c>
      <c r="F294" s="1">
        <v>3</v>
      </c>
      <c r="G294" s="1">
        <v>1</v>
      </c>
      <c r="H294" s="1">
        <v>1</v>
      </c>
      <c r="I294" s="1">
        <v>311</v>
      </c>
      <c r="J294" s="1" t="s">
        <v>34</v>
      </c>
      <c r="K294" s="1" t="s">
        <v>22</v>
      </c>
    </row>
    <row r="295" spans="1:11" x14ac:dyDescent="0.3">
      <c r="A295" s="1">
        <v>294</v>
      </c>
      <c r="B295" s="1">
        <v>12691</v>
      </c>
      <c r="C295" s="1">
        <v>32</v>
      </c>
      <c r="D295" s="1">
        <v>61</v>
      </c>
      <c r="E295" s="1">
        <v>161.15</v>
      </c>
      <c r="F295" s="1">
        <v>5</v>
      </c>
      <c r="G295" s="1">
        <v>1</v>
      </c>
      <c r="H295" s="1">
        <v>1</v>
      </c>
      <c r="I295" s="1">
        <v>511</v>
      </c>
      <c r="J295" s="1" t="s">
        <v>34</v>
      </c>
      <c r="K295" s="1" t="s">
        <v>27</v>
      </c>
    </row>
    <row r="296" spans="1:11" x14ac:dyDescent="0.3">
      <c r="A296" s="1">
        <v>295</v>
      </c>
      <c r="B296" s="1">
        <v>12693</v>
      </c>
      <c r="C296" s="1">
        <v>41</v>
      </c>
      <c r="D296" s="1">
        <v>153</v>
      </c>
      <c r="E296" s="1">
        <v>225.87</v>
      </c>
      <c r="F296" s="1">
        <v>4</v>
      </c>
      <c r="G296" s="1">
        <v>1</v>
      </c>
      <c r="H296" s="1">
        <v>2</v>
      </c>
      <c r="I296" s="1">
        <v>412</v>
      </c>
      <c r="J296" s="1" t="s">
        <v>35</v>
      </c>
      <c r="K296" s="1" t="s">
        <v>16</v>
      </c>
    </row>
    <row r="297" spans="1:11" x14ac:dyDescent="0.3">
      <c r="A297" s="1">
        <v>296</v>
      </c>
      <c r="B297" s="1">
        <v>12694</v>
      </c>
      <c r="C297" s="1">
        <v>37</v>
      </c>
      <c r="D297" s="1">
        <v>103</v>
      </c>
      <c r="E297" s="1">
        <v>144.36000000000001</v>
      </c>
      <c r="F297" s="1">
        <v>5</v>
      </c>
      <c r="G297" s="1">
        <v>1</v>
      </c>
      <c r="H297" s="1">
        <v>1</v>
      </c>
      <c r="I297" s="1">
        <v>511</v>
      </c>
      <c r="J297" s="1" t="s">
        <v>34</v>
      </c>
      <c r="K297" s="1" t="s">
        <v>27</v>
      </c>
    </row>
    <row r="298" spans="1:11" x14ac:dyDescent="0.3">
      <c r="A298" s="1">
        <v>297</v>
      </c>
      <c r="B298" s="1">
        <v>12695</v>
      </c>
      <c r="C298" s="1">
        <v>27</v>
      </c>
      <c r="D298" s="1">
        <v>40</v>
      </c>
      <c r="E298" s="1">
        <v>129.21</v>
      </c>
      <c r="F298" s="1">
        <v>5</v>
      </c>
      <c r="G298" s="1">
        <v>1</v>
      </c>
      <c r="H298" s="1">
        <v>1</v>
      </c>
      <c r="I298" s="1">
        <v>511</v>
      </c>
      <c r="J298" s="1" t="s">
        <v>34</v>
      </c>
      <c r="K298" s="1" t="s">
        <v>27</v>
      </c>
    </row>
    <row r="299" spans="1:11" x14ac:dyDescent="0.3">
      <c r="A299" s="1">
        <v>298</v>
      </c>
      <c r="B299" s="1">
        <v>12697</v>
      </c>
      <c r="C299" s="1">
        <v>43</v>
      </c>
      <c r="D299" s="1">
        <v>54</v>
      </c>
      <c r="E299" s="1">
        <v>210.67</v>
      </c>
      <c r="F299" s="1">
        <v>5</v>
      </c>
      <c r="G299" s="1">
        <v>1</v>
      </c>
      <c r="H299" s="1">
        <v>2</v>
      </c>
      <c r="I299" s="1">
        <v>512</v>
      </c>
      <c r="J299" s="1" t="s">
        <v>38</v>
      </c>
      <c r="K299" s="1" t="s">
        <v>16</v>
      </c>
    </row>
    <row r="300" spans="1:11" x14ac:dyDescent="0.3">
      <c r="A300" s="1">
        <v>299</v>
      </c>
      <c r="B300" s="1">
        <v>12700</v>
      </c>
      <c r="C300" s="1">
        <v>270</v>
      </c>
      <c r="D300" s="1">
        <v>40</v>
      </c>
      <c r="E300" s="1">
        <v>738.13</v>
      </c>
      <c r="F300" s="1">
        <v>5</v>
      </c>
      <c r="G300" s="1">
        <v>5</v>
      </c>
      <c r="H300" s="1">
        <v>5</v>
      </c>
      <c r="I300" s="1">
        <v>555</v>
      </c>
      <c r="J300" s="1" t="s">
        <v>34</v>
      </c>
      <c r="K300" s="1" t="s">
        <v>14</v>
      </c>
    </row>
    <row r="301" spans="1:11" x14ac:dyDescent="0.3">
      <c r="A301" s="1">
        <v>300</v>
      </c>
      <c r="B301" s="1">
        <v>12701</v>
      </c>
      <c r="C301" s="1">
        <v>53</v>
      </c>
      <c r="D301" s="1">
        <v>112</v>
      </c>
      <c r="E301" s="1">
        <v>163.81</v>
      </c>
      <c r="F301" s="1">
        <v>5</v>
      </c>
      <c r="G301" s="1">
        <v>1</v>
      </c>
      <c r="H301" s="1">
        <v>1</v>
      </c>
      <c r="I301" s="1">
        <v>511</v>
      </c>
      <c r="J301" s="1" t="s">
        <v>35</v>
      </c>
      <c r="K301" s="1" t="s">
        <v>27</v>
      </c>
    </row>
    <row r="302" spans="1:11" x14ac:dyDescent="0.3">
      <c r="A302" s="1">
        <v>301</v>
      </c>
      <c r="B302" s="1">
        <v>12702</v>
      </c>
      <c r="C302" s="1">
        <v>12</v>
      </c>
      <c r="D302" s="1">
        <v>52</v>
      </c>
      <c r="E302" s="1">
        <v>65.3</v>
      </c>
      <c r="F302" s="1">
        <v>5</v>
      </c>
      <c r="G302" s="1">
        <v>1</v>
      </c>
      <c r="H302" s="1">
        <v>1</v>
      </c>
      <c r="I302" s="1">
        <v>511</v>
      </c>
      <c r="J302" s="1" t="s">
        <v>35</v>
      </c>
      <c r="K302" s="1" t="s">
        <v>27</v>
      </c>
    </row>
    <row r="303" spans="1:11" x14ac:dyDescent="0.3">
      <c r="A303" s="1">
        <v>302</v>
      </c>
      <c r="B303" s="1">
        <v>12703</v>
      </c>
      <c r="C303" s="1">
        <v>22</v>
      </c>
      <c r="D303" s="1">
        <v>97</v>
      </c>
      <c r="E303" s="1">
        <v>58.35</v>
      </c>
      <c r="F303" s="1">
        <v>5</v>
      </c>
      <c r="G303" s="1">
        <v>1</v>
      </c>
      <c r="H303" s="1">
        <v>1</v>
      </c>
      <c r="I303" s="1">
        <v>511</v>
      </c>
      <c r="J303" s="1" t="s">
        <v>35</v>
      </c>
      <c r="K303" s="1" t="s">
        <v>27</v>
      </c>
    </row>
    <row r="304" spans="1:11" x14ac:dyDescent="0.3">
      <c r="A304" s="1">
        <v>303</v>
      </c>
      <c r="B304" s="1">
        <v>12704</v>
      </c>
      <c r="C304" s="1">
        <v>90</v>
      </c>
      <c r="D304" s="1">
        <v>40</v>
      </c>
      <c r="E304" s="1">
        <v>645.70000000000005</v>
      </c>
      <c r="F304" s="1">
        <v>5</v>
      </c>
      <c r="G304" s="1">
        <v>2</v>
      </c>
      <c r="H304" s="1">
        <v>4</v>
      </c>
      <c r="I304" s="1">
        <v>524</v>
      </c>
      <c r="J304" s="1" t="s">
        <v>15</v>
      </c>
      <c r="K304" s="1" t="s">
        <v>18</v>
      </c>
    </row>
    <row r="305" spans="1:11" x14ac:dyDescent="0.3">
      <c r="A305" s="1">
        <v>304</v>
      </c>
      <c r="B305" s="1">
        <v>12705</v>
      </c>
      <c r="C305" s="1">
        <v>348</v>
      </c>
      <c r="D305" s="1">
        <v>48</v>
      </c>
      <c r="E305" s="1">
        <v>984.25</v>
      </c>
      <c r="F305" s="1">
        <v>5</v>
      </c>
      <c r="G305" s="1">
        <v>5</v>
      </c>
      <c r="H305" s="1">
        <v>5</v>
      </c>
      <c r="I305" s="1">
        <v>555</v>
      </c>
      <c r="J305" s="1" t="s">
        <v>35</v>
      </c>
      <c r="K305" s="1" t="s">
        <v>14</v>
      </c>
    </row>
    <row r="306" spans="1:11" x14ac:dyDescent="0.3">
      <c r="A306" s="1">
        <v>305</v>
      </c>
      <c r="B306" s="1">
        <v>12707</v>
      </c>
      <c r="C306" s="1">
        <v>33</v>
      </c>
      <c r="D306" s="1">
        <v>324</v>
      </c>
      <c r="E306" s="1">
        <v>106.81</v>
      </c>
      <c r="F306" s="1">
        <v>2</v>
      </c>
      <c r="G306" s="1">
        <v>1</v>
      </c>
      <c r="H306" s="1">
        <v>1</v>
      </c>
      <c r="I306" s="1">
        <v>211</v>
      </c>
      <c r="J306" s="1" t="s">
        <v>34</v>
      </c>
      <c r="K306" s="1" t="s">
        <v>12</v>
      </c>
    </row>
    <row r="307" spans="1:11" x14ac:dyDescent="0.3">
      <c r="A307" s="1">
        <v>306</v>
      </c>
      <c r="B307" s="1">
        <v>12708</v>
      </c>
      <c r="C307" s="1">
        <v>174</v>
      </c>
      <c r="D307" s="1">
        <v>62</v>
      </c>
      <c r="E307" s="1">
        <v>724.47</v>
      </c>
      <c r="F307" s="1">
        <v>5</v>
      </c>
      <c r="G307" s="1">
        <v>4</v>
      </c>
      <c r="H307" s="1">
        <v>5</v>
      </c>
      <c r="I307" s="1">
        <v>545</v>
      </c>
      <c r="J307" s="1" t="s">
        <v>35</v>
      </c>
      <c r="K307" s="1" t="s">
        <v>14</v>
      </c>
    </row>
    <row r="308" spans="1:11" x14ac:dyDescent="0.3">
      <c r="A308" s="1">
        <v>307</v>
      </c>
      <c r="B308" s="1">
        <v>12709</v>
      </c>
      <c r="C308" s="1">
        <v>257</v>
      </c>
      <c r="D308" s="1">
        <v>36</v>
      </c>
      <c r="E308" s="1">
        <v>966.07</v>
      </c>
      <c r="F308" s="1">
        <v>5</v>
      </c>
      <c r="G308" s="1">
        <v>5</v>
      </c>
      <c r="H308" s="1">
        <v>5</v>
      </c>
      <c r="I308" s="1">
        <v>555</v>
      </c>
      <c r="J308" s="1" t="s">
        <v>35</v>
      </c>
      <c r="K308" s="1" t="s">
        <v>14</v>
      </c>
    </row>
    <row r="309" spans="1:11" x14ac:dyDescent="0.3">
      <c r="A309" s="1">
        <v>308</v>
      </c>
      <c r="B309" s="1">
        <v>12710</v>
      </c>
      <c r="C309" s="1">
        <v>79</v>
      </c>
      <c r="D309" s="1">
        <v>129</v>
      </c>
      <c r="E309" s="1">
        <v>227.77</v>
      </c>
      <c r="F309" s="1">
        <v>4</v>
      </c>
      <c r="G309" s="1">
        <v>2</v>
      </c>
      <c r="H309" s="1">
        <v>2</v>
      </c>
      <c r="I309" s="1">
        <v>422</v>
      </c>
      <c r="J309" s="1" t="s">
        <v>35</v>
      </c>
      <c r="K309" s="1" t="s">
        <v>16</v>
      </c>
    </row>
    <row r="310" spans="1:11" x14ac:dyDescent="0.3">
      <c r="A310" s="1">
        <v>309</v>
      </c>
      <c r="B310" s="1">
        <v>12712</v>
      </c>
      <c r="C310" s="1">
        <v>142</v>
      </c>
      <c r="D310" s="1">
        <v>55</v>
      </c>
      <c r="E310" s="1">
        <v>939.13</v>
      </c>
      <c r="F310" s="1">
        <v>5</v>
      </c>
      <c r="G310" s="1">
        <v>3</v>
      </c>
      <c r="H310" s="1">
        <v>5</v>
      </c>
      <c r="I310" s="1">
        <v>535</v>
      </c>
      <c r="J310" s="1" t="s">
        <v>35</v>
      </c>
      <c r="K310" s="1" t="s">
        <v>14</v>
      </c>
    </row>
    <row r="311" spans="1:11" x14ac:dyDescent="0.3">
      <c r="A311" s="1">
        <v>310</v>
      </c>
      <c r="B311" s="1">
        <v>12713</v>
      </c>
      <c r="C311" s="1">
        <v>38</v>
      </c>
      <c r="D311" s="1">
        <v>33</v>
      </c>
      <c r="E311" s="1">
        <v>95.13</v>
      </c>
      <c r="F311" s="1">
        <v>5</v>
      </c>
      <c r="G311" s="1">
        <v>1</v>
      </c>
      <c r="H311" s="1">
        <v>1</v>
      </c>
      <c r="I311" s="1">
        <v>511</v>
      </c>
      <c r="J311" s="1" t="s">
        <v>35</v>
      </c>
      <c r="K311" s="1" t="s">
        <v>27</v>
      </c>
    </row>
    <row r="312" spans="1:11" x14ac:dyDescent="0.3">
      <c r="A312" s="1">
        <v>311</v>
      </c>
      <c r="B312" s="1">
        <v>12714</v>
      </c>
      <c r="C312" s="1">
        <v>259</v>
      </c>
      <c r="D312" s="1">
        <v>42</v>
      </c>
      <c r="E312" s="1">
        <v>619.5</v>
      </c>
      <c r="F312" s="1">
        <v>5</v>
      </c>
      <c r="G312" s="1">
        <v>5</v>
      </c>
      <c r="H312" s="1">
        <v>4</v>
      </c>
      <c r="I312" s="1">
        <v>554</v>
      </c>
      <c r="J312" s="1" t="s">
        <v>34</v>
      </c>
      <c r="K312" s="1" t="s">
        <v>14</v>
      </c>
    </row>
    <row r="313" spans="1:11" x14ac:dyDescent="0.3">
      <c r="A313" s="1">
        <v>312</v>
      </c>
      <c r="B313" s="1">
        <v>12715</v>
      </c>
      <c r="C313" s="1">
        <v>21</v>
      </c>
      <c r="D313" s="1">
        <v>139</v>
      </c>
      <c r="E313" s="1">
        <v>71.44</v>
      </c>
      <c r="F313" s="1">
        <v>4</v>
      </c>
      <c r="G313" s="1">
        <v>1</v>
      </c>
      <c r="H313" s="1">
        <v>1</v>
      </c>
      <c r="I313" s="1">
        <v>411</v>
      </c>
      <c r="J313" s="1" t="s">
        <v>38</v>
      </c>
      <c r="K313" s="1" t="s">
        <v>31</v>
      </c>
    </row>
    <row r="314" spans="1:11" x14ac:dyDescent="0.3">
      <c r="A314" s="1">
        <v>313</v>
      </c>
      <c r="B314" s="1">
        <v>12716</v>
      </c>
      <c r="C314" s="1">
        <v>69</v>
      </c>
      <c r="D314" s="1">
        <v>36</v>
      </c>
      <c r="E314" s="1">
        <v>183.94</v>
      </c>
      <c r="F314" s="1">
        <v>5</v>
      </c>
      <c r="G314" s="1">
        <v>2</v>
      </c>
      <c r="H314" s="1">
        <v>2</v>
      </c>
      <c r="I314" s="1">
        <v>522</v>
      </c>
      <c r="J314" s="1" t="s">
        <v>34</v>
      </c>
      <c r="K314" s="1" t="s">
        <v>16</v>
      </c>
    </row>
    <row r="315" spans="1:11" x14ac:dyDescent="0.3">
      <c r="A315" s="1">
        <v>314</v>
      </c>
      <c r="B315" s="1">
        <v>12717</v>
      </c>
      <c r="C315" s="1">
        <v>56</v>
      </c>
      <c r="D315" s="1">
        <v>184</v>
      </c>
      <c r="E315" s="1">
        <v>306.85000000000002</v>
      </c>
      <c r="F315" s="1">
        <v>4</v>
      </c>
      <c r="G315" s="1">
        <v>1</v>
      </c>
      <c r="H315" s="1">
        <v>2</v>
      </c>
      <c r="I315" s="1">
        <v>412</v>
      </c>
      <c r="J315" s="1" t="s">
        <v>37</v>
      </c>
      <c r="K315" s="1" t="s">
        <v>16</v>
      </c>
    </row>
    <row r="316" spans="1:11" x14ac:dyDescent="0.3">
      <c r="A316" s="1">
        <v>315</v>
      </c>
      <c r="B316" s="1">
        <v>12718</v>
      </c>
      <c r="C316" s="1">
        <v>19</v>
      </c>
      <c r="D316" s="1">
        <v>104</v>
      </c>
      <c r="E316" s="1">
        <v>51.72</v>
      </c>
      <c r="F316" s="1">
        <v>5</v>
      </c>
      <c r="G316" s="1">
        <v>1</v>
      </c>
      <c r="H316" s="1">
        <v>1</v>
      </c>
      <c r="I316" s="1">
        <v>511</v>
      </c>
      <c r="J316" s="1" t="s">
        <v>34</v>
      </c>
      <c r="K316" s="1" t="s">
        <v>27</v>
      </c>
    </row>
    <row r="317" spans="1:11" x14ac:dyDescent="0.3">
      <c r="A317" s="1">
        <v>316</v>
      </c>
      <c r="B317" s="1">
        <v>12719</v>
      </c>
      <c r="C317" s="1">
        <v>42</v>
      </c>
      <c r="D317" s="1">
        <v>38</v>
      </c>
      <c r="E317" s="1">
        <v>149.5</v>
      </c>
      <c r="F317" s="1">
        <v>5</v>
      </c>
      <c r="G317" s="1">
        <v>1</v>
      </c>
      <c r="H317" s="1">
        <v>1</v>
      </c>
      <c r="I317" s="1">
        <v>511</v>
      </c>
      <c r="J317" s="1" t="s">
        <v>34</v>
      </c>
      <c r="K317" s="1" t="s">
        <v>27</v>
      </c>
    </row>
    <row r="318" spans="1:11" x14ac:dyDescent="0.3">
      <c r="A318" s="1">
        <v>317</v>
      </c>
      <c r="B318" s="1">
        <v>12720</v>
      </c>
      <c r="C318" s="1">
        <v>359</v>
      </c>
      <c r="D318" s="1">
        <v>35</v>
      </c>
      <c r="E318" s="1">
        <v>987.06</v>
      </c>
      <c r="F318" s="1">
        <v>5</v>
      </c>
      <c r="G318" s="1">
        <v>5</v>
      </c>
      <c r="H318" s="1">
        <v>5</v>
      </c>
      <c r="I318" s="1">
        <v>555</v>
      </c>
      <c r="J318" s="1" t="s">
        <v>35</v>
      </c>
      <c r="K318" s="1" t="s">
        <v>14</v>
      </c>
    </row>
    <row r="319" spans="1:11" x14ac:dyDescent="0.3">
      <c r="A319" s="1">
        <v>318</v>
      </c>
      <c r="B319" s="1">
        <v>12721</v>
      </c>
      <c r="C319" s="1">
        <v>164</v>
      </c>
      <c r="D319" s="1">
        <v>64</v>
      </c>
      <c r="E319" s="1">
        <v>509.48</v>
      </c>
      <c r="F319" s="1">
        <v>5</v>
      </c>
      <c r="G319" s="1">
        <v>3</v>
      </c>
      <c r="H319" s="1">
        <v>4</v>
      </c>
      <c r="I319" s="1">
        <v>534</v>
      </c>
      <c r="J319" s="1" t="s">
        <v>34</v>
      </c>
      <c r="K319" s="1" t="s">
        <v>14</v>
      </c>
    </row>
    <row r="320" spans="1:11" x14ac:dyDescent="0.3">
      <c r="A320" s="1">
        <v>319</v>
      </c>
      <c r="B320" s="1">
        <v>12722</v>
      </c>
      <c r="C320" s="1">
        <v>57</v>
      </c>
      <c r="D320" s="1">
        <v>118</v>
      </c>
      <c r="E320" s="1">
        <v>251.27</v>
      </c>
      <c r="F320" s="1">
        <v>4</v>
      </c>
      <c r="G320" s="1">
        <v>1</v>
      </c>
      <c r="H320" s="1">
        <v>2</v>
      </c>
      <c r="I320" s="1">
        <v>412</v>
      </c>
      <c r="J320" s="1" t="s">
        <v>34</v>
      </c>
      <c r="K320" s="1" t="s">
        <v>16</v>
      </c>
    </row>
    <row r="321" spans="1:11" x14ac:dyDescent="0.3">
      <c r="A321" s="1">
        <v>320</v>
      </c>
      <c r="B321" s="1">
        <v>12723</v>
      </c>
      <c r="C321" s="1">
        <v>69</v>
      </c>
      <c r="D321" s="1">
        <v>36</v>
      </c>
      <c r="E321" s="1">
        <v>220.96</v>
      </c>
      <c r="F321" s="1">
        <v>5</v>
      </c>
      <c r="G321" s="1">
        <v>2</v>
      </c>
      <c r="H321" s="1">
        <v>2</v>
      </c>
      <c r="I321" s="1">
        <v>522</v>
      </c>
      <c r="J321" s="1" t="s">
        <v>34</v>
      </c>
      <c r="K321" s="1" t="s">
        <v>16</v>
      </c>
    </row>
    <row r="322" spans="1:11" x14ac:dyDescent="0.3">
      <c r="A322" s="1">
        <v>321</v>
      </c>
      <c r="B322" s="1">
        <v>12724</v>
      </c>
      <c r="C322" s="1">
        <v>53</v>
      </c>
      <c r="D322" s="1">
        <v>38</v>
      </c>
      <c r="E322" s="1">
        <v>197.22</v>
      </c>
      <c r="F322" s="1">
        <v>5</v>
      </c>
      <c r="G322" s="1">
        <v>1</v>
      </c>
      <c r="H322" s="1">
        <v>2</v>
      </c>
      <c r="I322" s="1">
        <v>512</v>
      </c>
      <c r="J322" s="1" t="s">
        <v>34</v>
      </c>
      <c r="K322" s="1" t="s">
        <v>16</v>
      </c>
    </row>
    <row r="323" spans="1:11" x14ac:dyDescent="0.3">
      <c r="A323" s="1">
        <v>322</v>
      </c>
      <c r="B323" s="1">
        <v>12725</v>
      </c>
      <c r="C323" s="1">
        <v>24</v>
      </c>
      <c r="D323" s="1">
        <v>404</v>
      </c>
      <c r="E323" s="1">
        <v>98.5</v>
      </c>
      <c r="F323" s="1">
        <v>1</v>
      </c>
      <c r="G323" s="1">
        <v>1</v>
      </c>
      <c r="H323" s="1">
        <v>1</v>
      </c>
      <c r="I323" s="1">
        <v>111</v>
      </c>
      <c r="J323" s="1" t="s">
        <v>17</v>
      </c>
      <c r="K323" s="1" t="s">
        <v>12</v>
      </c>
    </row>
    <row r="324" spans="1:11" x14ac:dyDescent="0.3">
      <c r="A324" s="1">
        <v>323</v>
      </c>
      <c r="B324" s="1">
        <v>12726</v>
      </c>
      <c r="C324" s="1">
        <v>124</v>
      </c>
      <c r="D324" s="1">
        <v>61</v>
      </c>
      <c r="E324" s="1">
        <v>261.23</v>
      </c>
      <c r="F324" s="1">
        <v>5</v>
      </c>
      <c r="G324" s="1">
        <v>3</v>
      </c>
      <c r="H324" s="1">
        <v>2</v>
      </c>
      <c r="I324" s="1">
        <v>532</v>
      </c>
      <c r="J324" s="1" t="s">
        <v>34</v>
      </c>
      <c r="K324" s="1" t="s">
        <v>16</v>
      </c>
    </row>
    <row r="325" spans="1:11" x14ac:dyDescent="0.3">
      <c r="A325" s="1">
        <v>324</v>
      </c>
      <c r="B325" s="1">
        <v>12727</v>
      </c>
      <c r="C325" s="1">
        <v>141</v>
      </c>
      <c r="D325" s="1">
        <v>43</v>
      </c>
      <c r="E325" s="1">
        <v>466.43</v>
      </c>
      <c r="F325" s="1">
        <v>5</v>
      </c>
      <c r="G325" s="1">
        <v>3</v>
      </c>
      <c r="H325" s="1">
        <v>3</v>
      </c>
      <c r="I325" s="1">
        <v>533</v>
      </c>
      <c r="J325" s="1" t="s">
        <v>34</v>
      </c>
      <c r="K325" s="1" t="s">
        <v>16</v>
      </c>
    </row>
    <row r="326" spans="1:11" x14ac:dyDescent="0.3">
      <c r="A326" s="1">
        <v>325</v>
      </c>
      <c r="B326" s="1">
        <v>12728</v>
      </c>
      <c r="C326" s="1">
        <v>46</v>
      </c>
      <c r="D326" s="1">
        <v>104</v>
      </c>
      <c r="E326" s="1">
        <v>214.79</v>
      </c>
      <c r="F326" s="1">
        <v>5</v>
      </c>
      <c r="G326" s="1">
        <v>1</v>
      </c>
      <c r="H326" s="1">
        <v>2</v>
      </c>
      <c r="I326" s="1">
        <v>512</v>
      </c>
      <c r="J326" s="1" t="s">
        <v>34</v>
      </c>
      <c r="K326" s="1" t="s">
        <v>16</v>
      </c>
    </row>
    <row r="327" spans="1:11" x14ac:dyDescent="0.3">
      <c r="A327" s="1">
        <v>326</v>
      </c>
      <c r="B327" s="1">
        <v>12729</v>
      </c>
      <c r="C327" s="1">
        <v>26</v>
      </c>
      <c r="D327" s="1">
        <v>146</v>
      </c>
      <c r="E327" s="1">
        <v>96.24</v>
      </c>
      <c r="F327" s="1">
        <v>4</v>
      </c>
      <c r="G327" s="1">
        <v>1</v>
      </c>
      <c r="H327" s="1">
        <v>1</v>
      </c>
      <c r="I327" s="1">
        <v>411</v>
      </c>
      <c r="J327" s="1" t="s">
        <v>34</v>
      </c>
      <c r="K327" s="1" t="s">
        <v>31</v>
      </c>
    </row>
    <row r="328" spans="1:11" x14ac:dyDescent="0.3">
      <c r="A328" s="1">
        <v>327</v>
      </c>
      <c r="B328" s="1">
        <v>12731</v>
      </c>
      <c r="C328" s="1">
        <v>277</v>
      </c>
      <c r="D328" s="1">
        <v>56</v>
      </c>
      <c r="E328" s="1">
        <v>930.75</v>
      </c>
      <c r="F328" s="1">
        <v>5</v>
      </c>
      <c r="G328" s="1">
        <v>5</v>
      </c>
      <c r="H328" s="1">
        <v>5</v>
      </c>
      <c r="I328" s="1">
        <v>555</v>
      </c>
      <c r="J328" s="1" t="s">
        <v>34</v>
      </c>
      <c r="K328" s="1" t="s">
        <v>14</v>
      </c>
    </row>
    <row r="329" spans="1:11" x14ac:dyDescent="0.3">
      <c r="A329" s="1">
        <v>328</v>
      </c>
      <c r="B329" s="1">
        <v>12732</v>
      </c>
      <c r="C329" s="1">
        <v>12</v>
      </c>
      <c r="D329" s="1">
        <v>212</v>
      </c>
      <c r="E329" s="1">
        <v>42.27</v>
      </c>
      <c r="F329" s="1">
        <v>3</v>
      </c>
      <c r="G329" s="1">
        <v>1</v>
      </c>
      <c r="H329" s="1">
        <v>1</v>
      </c>
      <c r="I329" s="1">
        <v>311</v>
      </c>
      <c r="J329" s="1" t="s">
        <v>34</v>
      </c>
      <c r="K329" s="1" t="s">
        <v>22</v>
      </c>
    </row>
    <row r="330" spans="1:11" x14ac:dyDescent="0.3">
      <c r="A330" s="1">
        <v>329</v>
      </c>
      <c r="B330" s="1">
        <v>12733</v>
      </c>
      <c r="C330" s="1">
        <v>22</v>
      </c>
      <c r="D330" s="1">
        <v>267</v>
      </c>
      <c r="E330" s="1">
        <v>74.2</v>
      </c>
      <c r="F330" s="1">
        <v>3</v>
      </c>
      <c r="G330" s="1">
        <v>1</v>
      </c>
      <c r="H330" s="1">
        <v>1</v>
      </c>
      <c r="I330" s="1">
        <v>311</v>
      </c>
      <c r="J330" s="1" t="s">
        <v>41</v>
      </c>
      <c r="K330" s="1" t="s">
        <v>22</v>
      </c>
    </row>
    <row r="331" spans="1:11" x14ac:dyDescent="0.3">
      <c r="A331" s="1">
        <v>330</v>
      </c>
      <c r="B331" s="1">
        <v>12734</v>
      </c>
      <c r="C331" s="1">
        <v>4</v>
      </c>
      <c r="D331" s="1">
        <v>385</v>
      </c>
      <c r="E331" s="1">
        <v>4.74</v>
      </c>
      <c r="F331" s="1">
        <v>1</v>
      </c>
      <c r="G331" s="1">
        <v>1</v>
      </c>
      <c r="H331" s="1">
        <v>1</v>
      </c>
      <c r="I331" s="1">
        <v>111</v>
      </c>
      <c r="J331" s="1" t="s">
        <v>34</v>
      </c>
      <c r="K331" s="1" t="s">
        <v>12</v>
      </c>
    </row>
    <row r="332" spans="1:11" x14ac:dyDescent="0.3">
      <c r="A332" s="1">
        <v>331</v>
      </c>
      <c r="B332" s="1">
        <v>12735</v>
      </c>
      <c r="C332" s="1">
        <v>43</v>
      </c>
      <c r="D332" s="1">
        <v>348</v>
      </c>
      <c r="E332" s="1">
        <v>232.9</v>
      </c>
      <c r="F332" s="1">
        <v>2</v>
      </c>
      <c r="G332" s="1">
        <v>1</v>
      </c>
      <c r="H332" s="1">
        <v>2</v>
      </c>
      <c r="I332" s="1">
        <v>212</v>
      </c>
      <c r="J332" s="1" t="s">
        <v>34</v>
      </c>
      <c r="K332" s="1" t="s">
        <v>12</v>
      </c>
    </row>
    <row r="333" spans="1:11" x14ac:dyDescent="0.3">
      <c r="A333" s="1">
        <v>332</v>
      </c>
      <c r="B333" s="1">
        <v>12736</v>
      </c>
      <c r="C333" s="1">
        <v>4</v>
      </c>
      <c r="D333" s="1">
        <v>365</v>
      </c>
      <c r="E333" s="1">
        <v>22.32</v>
      </c>
      <c r="F333" s="1">
        <v>2</v>
      </c>
      <c r="G333" s="1">
        <v>1</v>
      </c>
      <c r="H333" s="1">
        <v>1</v>
      </c>
      <c r="I333" s="1">
        <v>211</v>
      </c>
      <c r="J333" s="1" t="s">
        <v>34</v>
      </c>
      <c r="K333" s="1" t="s">
        <v>12</v>
      </c>
    </row>
    <row r="334" spans="1:11" x14ac:dyDescent="0.3">
      <c r="A334" s="1">
        <v>333</v>
      </c>
      <c r="B334" s="1">
        <v>12738</v>
      </c>
      <c r="C334" s="1">
        <v>11</v>
      </c>
      <c r="D334" s="1">
        <v>405</v>
      </c>
      <c r="E334" s="1">
        <v>43.45</v>
      </c>
      <c r="F334" s="1">
        <v>1</v>
      </c>
      <c r="G334" s="1">
        <v>1</v>
      </c>
      <c r="H334" s="1">
        <v>1</v>
      </c>
      <c r="I334" s="1">
        <v>111</v>
      </c>
      <c r="J334" s="1" t="s">
        <v>35</v>
      </c>
      <c r="K334" s="1" t="s">
        <v>12</v>
      </c>
    </row>
    <row r="335" spans="1:11" x14ac:dyDescent="0.3">
      <c r="A335" s="1">
        <v>334</v>
      </c>
      <c r="B335" s="1">
        <v>12739</v>
      </c>
      <c r="C335" s="1">
        <v>38</v>
      </c>
      <c r="D335" s="1">
        <v>111</v>
      </c>
      <c r="E335" s="1">
        <v>152.32</v>
      </c>
      <c r="F335" s="1">
        <v>5</v>
      </c>
      <c r="G335" s="1">
        <v>1</v>
      </c>
      <c r="H335" s="1">
        <v>1</v>
      </c>
      <c r="I335" s="1">
        <v>511</v>
      </c>
      <c r="J335" s="1" t="s">
        <v>45</v>
      </c>
      <c r="K335" s="1" t="s">
        <v>27</v>
      </c>
    </row>
    <row r="336" spans="1:11" x14ac:dyDescent="0.3">
      <c r="A336" s="1">
        <v>335</v>
      </c>
      <c r="B336" s="1">
        <v>12740</v>
      </c>
      <c r="C336" s="1">
        <v>27</v>
      </c>
      <c r="D336" s="1">
        <v>96</v>
      </c>
      <c r="E336" s="1">
        <v>56</v>
      </c>
      <c r="F336" s="1">
        <v>5</v>
      </c>
      <c r="G336" s="1">
        <v>1</v>
      </c>
      <c r="H336" s="1">
        <v>1</v>
      </c>
      <c r="I336" s="1">
        <v>511</v>
      </c>
      <c r="J336" s="1" t="s">
        <v>34</v>
      </c>
      <c r="K336" s="1" t="s">
        <v>27</v>
      </c>
    </row>
    <row r="337" spans="1:11" x14ac:dyDescent="0.3">
      <c r="A337" s="1">
        <v>336</v>
      </c>
      <c r="B337" s="1">
        <v>12743</v>
      </c>
      <c r="C337" s="1">
        <v>134</v>
      </c>
      <c r="D337" s="1">
        <v>167</v>
      </c>
      <c r="E337" s="1">
        <v>407.17</v>
      </c>
      <c r="F337" s="1">
        <v>4</v>
      </c>
      <c r="G337" s="1">
        <v>3</v>
      </c>
      <c r="H337" s="1">
        <v>3</v>
      </c>
      <c r="I337" s="1">
        <v>433</v>
      </c>
      <c r="J337" s="1" t="s">
        <v>30</v>
      </c>
      <c r="K337" s="1" t="s">
        <v>16</v>
      </c>
    </row>
    <row r="338" spans="1:11" x14ac:dyDescent="0.3">
      <c r="A338" s="1">
        <v>337</v>
      </c>
      <c r="B338" s="1">
        <v>12744</v>
      </c>
      <c r="C338" s="1">
        <v>229</v>
      </c>
      <c r="D338" s="1">
        <v>84</v>
      </c>
      <c r="E338" s="1">
        <v>25108.89</v>
      </c>
      <c r="F338" s="1">
        <v>5</v>
      </c>
      <c r="G338" s="1">
        <v>4</v>
      </c>
      <c r="H338" s="1">
        <v>5</v>
      </c>
      <c r="I338" s="1">
        <v>545</v>
      </c>
      <c r="J338" s="1" t="s">
        <v>46</v>
      </c>
      <c r="K338" s="1" t="s">
        <v>14</v>
      </c>
    </row>
    <row r="339" spans="1:11" x14ac:dyDescent="0.3">
      <c r="A339" s="1">
        <v>338</v>
      </c>
      <c r="B339" s="1">
        <v>12747</v>
      </c>
      <c r="C339" s="1">
        <v>103</v>
      </c>
      <c r="D339" s="1">
        <v>35</v>
      </c>
      <c r="E339" s="1">
        <v>449.89</v>
      </c>
      <c r="F339" s="1">
        <v>5</v>
      </c>
      <c r="G339" s="1">
        <v>2</v>
      </c>
      <c r="H339" s="1">
        <v>3</v>
      </c>
      <c r="I339" s="1">
        <v>523</v>
      </c>
      <c r="J339" s="1" t="s">
        <v>11</v>
      </c>
      <c r="K339" s="1" t="s">
        <v>16</v>
      </c>
    </row>
    <row r="340" spans="1:11" x14ac:dyDescent="0.3">
      <c r="A340" s="1">
        <v>339</v>
      </c>
      <c r="B340" s="1">
        <v>12748</v>
      </c>
      <c r="C340" s="1">
        <v>4642</v>
      </c>
      <c r="D340" s="1">
        <v>33</v>
      </c>
      <c r="E340" s="1">
        <v>15115.6</v>
      </c>
      <c r="F340" s="1">
        <v>5</v>
      </c>
      <c r="G340" s="1">
        <v>5</v>
      </c>
      <c r="H340" s="1">
        <v>5</v>
      </c>
      <c r="I340" s="1">
        <v>555</v>
      </c>
      <c r="J340" s="1" t="s">
        <v>11</v>
      </c>
      <c r="K340" s="1" t="s">
        <v>14</v>
      </c>
    </row>
    <row r="341" spans="1:11" x14ac:dyDescent="0.3">
      <c r="A341" s="1">
        <v>340</v>
      </c>
      <c r="B341" s="1">
        <v>12749</v>
      </c>
      <c r="C341" s="1">
        <v>231</v>
      </c>
      <c r="D341" s="1">
        <v>36</v>
      </c>
      <c r="E341" s="1">
        <v>1171.5</v>
      </c>
      <c r="F341" s="1">
        <v>5</v>
      </c>
      <c r="G341" s="1">
        <v>5</v>
      </c>
      <c r="H341" s="1">
        <v>5</v>
      </c>
      <c r="I341" s="1">
        <v>555</v>
      </c>
      <c r="J341" s="1" t="s">
        <v>11</v>
      </c>
      <c r="K341" s="1" t="s">
        <v>14</v>
      </c>
    </row>
    <row r="342" spans="1:11" x14ac:dyDescent="0.3">
      <c r="A342" s="1">
        <v>341</v>
      </c>
      <c r="B342" s="1">
        <v>12750</v>
      </c>
      <c r="C342" s="1">
        <v>15</v>
      </c>
      <c r="D342" s="1">
        <v>161</v>
      </c>
      <c r="E342" s="1">
        <v>69.3</v>
      </c>
      <c r="F342" s="1">
        <v>4</v>
      </c>
      <c r="G342" s="1">
        <v>1</v>
      </c>
      <c r="H342" s="1">
        <v>1</v>
      </c>
      <c r="I342" s="1">
        <v>411</v>
      </c>
      <c r="J342" s="1" t="s">
        <v>43</v>
      </c>
      <c r="K342" s="1" t="s">
        <v>31</v>
      </c>
    </row>
    <row r="343" spans="1:11" x14ac:dyDescent="0.3">
      <c r="A343" s="1">
        <v>342</v>
      </c>
      <c r="B343" s="1">
        <v>12752</v>
      </c>
      <c r="C343" s="1">
        <v>53</v>
      </c>
      <c r="D343" s="1">
        <v>114</v>
      </c>
      <c r="E343" s="1">
        <v>121.59</v>
      </c>
      <c r="F343" s="1">
        <v>5</v>
      </c>
      <c r="G343" s="1">
        <v>1</v>
      </c>
      <c r="H343" s="1">
        <v>1</v>
      </c>
      <c r="I343" s="1">
        <v>511</v>
      </c>
      <c r="J343" s="1" t="s">
        <v>19</v>
      </c>
      <c r="K343" s="1" t="s">
        <v>27</v>
      </c>
    </row>
    <row r="344" spans="1:11" x14ac:dyDescent="0.3">
      <c r="A344" s="1">
        <v>343</v>
      </c>
      <c r="B344" s="1">
        <v>12753</v>
      </c>
      <c r="C344" s="1">
        <v>230</v>
      </c>
      <c r="D344" s="1">
        <v>36</v>
      </c>
      <c r="E344" s="1">
        <v>536.39</v>
      </c>
      <c r="F344" s="1">
        <v>5</v>
      </c>
      <c r="G344" s="1">
        <v>5</v>
      </c>
      <c r="H344" s="1">
        <v>4</v>
      </c>
      <c r="I344" s="1">
        <v>554</v>
      </c>
      <c r="J344" s="1" t="s">
        <v>47</v>
      </c>
      <c r="K344" s="1" t="s">
        <v>14</v>
      </c>
    </row>
    <row r="345" spans="1:11" x14ac:dyDescent="0.3">
      <c r="A345" s="1">
        <v>344</v>
      </c>
      <c r="B345" s="1">
        <v>12754</v>
      </c>
      <c r="C345" s="1">
        <v>65</v>
      </c>
      <c r="D345" s="1">
        <v>268</v>
      </c>
      <c r="E345" s="1">
        <v>132.5</v>
      </c>
      <c r="F345" s="1">
        <v>3</v>
      </c>
      <c r="G345" s="1">
        <v>2</v>
      </c>
      <c r="H345" s="1">
        <v>1</v>
      </c>
      <c r="I345" s="1">
        <v>321</v>
      </c>
      <c r="J345" s="1" t="s">
        <v>47</v>
      </c>
      <c r="K345" s="1" t="s">
        <v>22</v>
      </c>
    </row>
    <row r="346" spans="1:11" x14ac:dyDescent="0.3">
      <c r="A346" s="1">
        <v>345</v>
      </c>
      <c r="B346" s="1">
        <v>12755</v>
      </c>
      <c r="C346" s="1">
        <v>6</v>
      </c>
      <c r="D346" s="1">
        <v>282</v>
      </c>
      <c r="E346" s="1">
        <v>40.200000000000003</v>
      </c>
      <c r="F346" s="1">
        <v>3</v>
      </c>
      <c r="G346" s="1">
        <v>1</v>
      </c>
      <c r="H346" s="1">
        <v>1</v>
      </c>
      <c r="I346" s="1">
        <v>311</v>
      </c>
      <c r="J346" s="1" t="s">
        <v>47</v>
      </c>
      <c r="K346" s="1" t="s">
        <v>22</v>
      </c>
    </row>
    <row r="347" spans="1:11" x14ac:dyDescent="0.3">
      <c r="A347" s="1">
        <v>346</v>
      </c>
      <c r="B347" s="1">
        <v>12756</v>
      </c>
      <c r="C347" s="1">
        <v>4</v>
      </c>
      <c r="D347" s="1">
        <v>119</v>
      </c>
      <c r="E347" s="1">
        <v>2.97</v>
      </c>
      <c r="F347" s="1">
        <v>4</v>
      </c>
      <c r="G347" s="1">
        <v>1</v>
      </c>
      <c r="H347" s="1">
        <v>1</v>
      </c>
      <c r="I347" s="1">
        <v>411</v>
      </c>
      <c r="J347" s="1" t="s">
        <v>47</v>
      </c>
      <c r="K347" s="1" t="s">
        <v>31</v>
      </c>
    </row>
    <row r="348" spans="1:11" x14ac:dyDescent="0.3">
      <c r="A348" s="1">
        <v>347</v>
      </c>
      <c r="B348" s="1">
        <v>12757</v>
      </c>
      <c r="C348" s="1">
        <v>377</v>
      </c>
      <c r="D348" s="1">
        <v>48</v>
      </c>
      <c r="E348" s="1">
        <v>8035.24</v>
      </c>
      <c r="F348" s="1">
        <v>5</v>
      </c>
      <c r="G348" s="1">
        <v>5</v>
      </c>
      <c r="H348" s="1">
        <v>5</v>
      </c>
      <c r="I348" s="1">
        <v>555</v>
      </c>
      <c r="J348" s="1" t="s">
        <v>24</v>
      </c>
      <c r="K348" s="1" t="s">
        <v>14</v>
      </c>
    </row>
    <row r="349" spans="1:11" x14ac:dyDescent="0.3">
      <c r="A349" s="1">
        <v>348</v>
      </c>
      <c r="B349" s="1">
        <v>12758</v>
      </c>
      <c r="C349" s="1">
        <v>97</v>
      </c>
      <c r="D349" s="1">
        <v>149</v>
      </c>
      <c r="E349" s="1">
        <v>164.96</v>
      </c>
      <c r="F349" s="1">
        <v>4</v>
      </c>
      <c r="G349" s="1">
        <v>2</v>
      </c>
      <c r="H349" s="1">
        <v>1</v>
      </c>
      <c r="I349" s="1">
        <v>421</v>
      </c>
      <c r="J349" s="1" t="s">
        <v>24</v>
      </c>
      <c r="K349" s="1" t="s">
        <v>16</v>
      </c>
    </row>
    <row r="350" spans="1:11" x14ac:dyDescent="0.3">
      <c r="A350" s="1">
        <v>349</v>
      </c>
      <c r="B350" s="1">
        <v>12759</v>
      </c>
      <c r="C350" s="1">
        <v>95</v>
      </c>
      <c r="D350" s="1">
        <v>85</v>
      </c>
      <c r="E350" s="1">
        <v>305.47000000000003</v>
      </c>
      <c r="F350" s="1">
        <v>5</v>
      </c>
      <c r="G350" s="1">
        <v>2</v>
      </c>
      <c r="H350" s="1">
        <v>2</v>
      </c>
      <c r="I350" s="1">
        <v>522</v>
      </c>
      <c r="J350" s="1" t="s">
        <v>48</v>
      </c>
      <c r="K350" s="1" t="s">
        <v>16</v>
      </c>
    </row>
    <row r="351" spans="1:11" x14ac:dyDescent="0.3">
      <c r="A351" s="1">
        <v>350</v>
      </c>
      <c r="B351" s="1">
        <v>12762</v>
      </c>
      <c r="C351" s="1">
        <v>69</v>
      </c>
      <c r="D351" s="1">
        <v>40</v>
      </c>
      <c r="E351" s="1">
        <v>188.79</v>
      </c>
      <c r="F351" s="1">
        <v>5</v>
      </c>
      <c r="G351" s="1">
        <v>2</v>
      </c>
      <c r="H351" s="1">
        <v>2</v>
      </c>
      <c r="I351" s="1">
        <v>522</v>
      </c>
      <c r="J351" s="1" t="s">
        <v>24</v>
      </c>
      <c r="K351" s="1" t="s">
        <v>16</v>
      </c>
    </row>
    <row r="352" spans="1:11" x14ac:dyDescent="0.3">
      <c r="A352" s="1">
        <v>351</v>
      </c>
      <c r="B352" s="1">
        <v>12763</v>
      </c>
      <c r="C352" s="1">
        <v>18</v>
      </c>
      <c r="D352" s="1">
        <v>171</v>
      </c>
      <c r="E352" s="1">
        <v>31.89</v>
      </c>
      <c r="F352" s="1">
        <v>4</v>
      </c>
      <c r="G352" s="1">
        <v>1</v>
      </c>
      <c r="H352" s="1">
        <v>1</v>
      </c>
      <c r="I352" s="1">
        <v>411</v>
      </c>
      <c r="J352" s="1" t="s">
        <v>47</v>
      </c>
      <c r="K352" s="1" t="s">
        <v>31</v>
      </c>
    </row>
    <row r="353" spans="1:11" x14ac:dyDescent="0.3">
      <c r="A353" s="1">
        <v>352</v>
      </c>
      <c r="B353" s="1">
        <v>12764</v>
      </c>
      <c r="C353" s="1">
        <v>45</v>
      </c>
      <c r="D353" s="1">
        <v>349</v>
      </c>
      <c r="E353" s="1">
        <v>242.44</v>
      </c>
      <c r="F353" s="1">
        <v>2</v>
      </c>
      <c r="G353" s="1">
        <v>1</v>
      </c>
      <c r="H353" s="1">
        <v>2</v>
      </c>
      <c r="I353" s="1">
        <v>212</v>
      </c>
      <c r="J353" s="1" t="s">
        <v>49</v>
      </c>
      <c r="K353" s="1" t="s">
        <v>12</v>
      </c>
    </row>
    <row r="354" spans="1:11" x14ac:dyDescent="0.3">
      <c r="A354" s="1">
        <v>353</v>
      </c>
      <c r="B354" s="1">
        <v>12766</v>
      </c>
      <c r="C354" s="1">
        <v>310</v>
      </c>
      <c r="D354" s="1">
        <v>36</v>
      </c>
      <c r="E354" s="1">
        <v>951.95</v>
      </c>
      <c r="F354" s="1">
        <v>5</v>
      </c>
      <c r="G354" s="1">
        <v>5</v>
      </c>
      <c r="H354" s="1">
        <v>5</v>
      </c>
      <c r="I354" s="1">
        <v>555</v>
      </c>
      <c r="J354" s="1" t="s">
        <v>24</v>
      </c>
      <c r="K354" s="1" t="s">
        <v>14</v>
      </c>
    </row>
    <row r="355" spans="1:11" x14ac:dyDescent="0.3">
      <c r="A355" s="1">
        <v>354</v>
      </c>
      <c r="B355" s="1">
        <v>12769</v>
      </c>
      <c r="C355" s="1">
        <v>32</v>
      </c>
      <c r="D355" s="1">
        <v>271</v>
      </c>
      <c r="E355" s="1">
        <v>142.6</v>
      </c>
      <c r="F355" s="1">
        <v>3</v>
      </c>
      <c r="G355" s="1">
        <v>1</v>
      </c>
      <c r="H355" s="1">
        <v>1</v>
      </c>
      <c r="I355" s="1">
        <v>311</v>
      </c>
      <c r="J355" s="1" t="s">
        <v>50</v>
      </c>
      <c r="K355" s="1" t="s">
        <v>22</v>
      </c>
    </row>
    <row r="356" spans="1:11" x14ac:dyDescent="0.3">
      <c r="A356" s="1">
        <v>355</v>
      </c>
      <c r="B356" s="1">
        <v>12770</v>
      </c>
      <c r="C356" s="1">
        <v>12</v>
      </c>
      <c r="D356" s="1">
        <v>243</v>
      </c>
      <c r="E356" s="1">
        <v>31.5</v>
      </c>
      <c r="F356" s="1">
        <v>3</v>
      </c>
      <c r="G356" s="1">
        <v>1</v>
      </c>
      <c r="H356" s="1">
        <v>1</v>
      </c>
      <c r="I356" s="1">
        <v>311</v>
      </c>
      <c r="J356" s="1" t="s">
        <v>47</v>
      </c>
      <c r="K356" s="1" t="s">
        <v>22</v>
      </c>
    </row>
    <row r="357" spans="1:11" x14ac:dyDescent="0.3">
      <c r="A357" s="1">
        <v>356</v>
      </c>
      <c r="B357" s="1">
        <v>12772</v>
      </c>
      <c r="C357" s="1">
        <v>55</v>
      </c>
      <c r="D357" s="1">
        <v>92</v>
      </c>
      <c r="E357" s="1">
        <v>203.54</v>
      </c>
      <c r="F357" s="1">
        <v>5</v>
      </c>
      <c r="G357" s="1">
        <v>1</v>
      </c>
      <c r="H357" s="1">
        <v>2</v>
      </c>
      <c r="I357" s="1">
        <v>512</v>
      </c>
      <c r="J357" s="1" t="s">
        <v>24</v>
      </c>
      <c r="K357" s="1" t="s">
        <v>16</v>
      </c>
    </row>
    <row r="358" spans="1:11" x14ac:dyDescent="0.3">
      <c r="A358" s="1">
        <v>357</v>
      </c>
      <c r="B358" s="1">
        <v>12775</v>
      </c>
      <c r="C358" s="1">
        <v>67</v>
      </c>
      <c r="D358" s="1">
        <v>50</v>
      </c>
      <c r="E358" s="1">
        <v>257.57</v>
      </c>
      <c r="F358" s="1">
        <v>5</v>
      </c>
      <c r="G358" s="1">
        <v>2</v>
      </c>
      <c r="H358" s="1">
        <v>2</v>
      </c>
      <c r="I358" s="1">
        <v>522</v>
      </c>
      <c r="J358" s="1" t="s">
        <v>48</v>
      </c>
      <c r="K358" s="1" t="s">
        <v>16</v>
      </c>
    </row>
    <row r="359" spans="1:11" x14ac:dyDescent="0.3">
      <c r="A359" s="1">
        <v>358</v>
      </c>
      <c r="B359" s="1">
        <v>12778</v>
      </c>
      <c r="C359" s="1">
        <v>51</v>
      </c>
      <c r="D359" s="1">
        <v>52</v>
      </c>
      <c r="E359" s="1">
        <v>193.47</v>
      </c>
      <c r="F359" s="1">
        <v>5</v>
      </c>
      <c r="G359" s="1">
        <v>1</v>
      </c>
      <c r="H359" s="1">
        <v>2</v>
      </c>
      <c r="I359" s="1">
        <v>512</v>
      </c>
      <c r="J359" s="1" t="s">
        <v>48</v>
      </c>
      <c r="K359" s="1" t="s">
        <v>16</v>
      </c>
    </row>
    <row r="360" spans="1:11" x14ac:dyDescent="0.3">
      <c r="A360" s="1">
        <v>359</v>
      </c>
      <c r="B360" s="1">
        <v>12779</v>
      </c>
      <c r="C360" s="1">
        <v>159</v>
      </c>
      <c r="D360" s="1">
        <v>54</v>
      </c>
      <c r="E360" s="1">
        <v>586.61</v>
      </c>
      <c r="F360" s="1">
        <v>5</v>
      </c>
      <c r="G360" s="1">
        <v>3</v>
      </c>
      <c r="H360" s="1">
        <v>4</v>
      </c>
      <c r="I360" s="1">
        <v>534</v>
      </c>
      <c r="J360" s="1" t="s">
        <v>43</v>
      </c>
      <c r="K360" s="1" t="s">
        <v>14</v>
      </c>
    </row>
    <row r="361" spans="1:11" x14ac:dyDescent="0.3">
      <c r="A361" s="1">
        <v>360</v>
      </c>
      <c r="B361" s="1">
        <v>12781</v>
      </c>
      <c r="C361" s="1">
        <v>30</v>
      </c>
      <c r="D361" s="1">
        <v>54</v>
      </c>
      <c r="E361" s="1">
        <v>88.15</v>
      </c>
      <c r="F361" s="1">
        <v>5</v>
      </c>
      <c r="G361" s="1">
        <v>1</v>
      </c>
      <c r="H361" s="1">
        <v>1</v>
      </c>
      <c r="I361" s="1">
        <v>511</v>
      </c>
      <c r="J361" s="1" t="s">
        <v>51</v>
      </c>
      <c r="K361" s="1" t="s">
        <v>27</v>
      </c>
    </row>
    <row r="362" spans="1:11" x14ac:dyDescent="0.3">
      <c r="A362" s="1">
        <v>361</v>
      </c>
      <c r="B362" s="1">
        <v>12782</v>
      </c>
      <c r="C362" s="1">
        <v>107</v>
      </c>
      <c r="D362" s="1">
        <v>37</v>
      </c>
      <c r="E362" s="1">
        <v>405.36</v>
      </c>
      <c r="F362" s="1">
        <v>5</v>
      </c>
      <c r="G362" s="1">
        <v>2</v>
      </c>
      <c r="H362" s="1">
        <v>3</v>
      </c>
      <c r="I362" s="1">
        <v>523</v>
      </c>
      <c r="J362" s="1" t="s">
        <v>24</v>
      </c>
      <c r="K362" s="1" t="s">
        <v>16</v>
      </c>
    </row>
    <row r="363" spans="1:11" x14ac:dyDescent="0.3">
      <c r="A363" s="1">
        <v>362</v>
      </c>
      <c r="B363" s="1">
        <v>12783</v>
      </c>
      <c r="C363" s="1">
        <v>86</v>
      </c>
      <c r="D363" s="1">
        <v>35</v>
      </c>
      <c r="E363" s="1">
        <v>1649.24</v>
      </c>
      <c r="F363" s="1">
        <v>5</v>
      </c>
      <c r="G363" s="1">
        <v>2</v>
      </c>
      <c r="H363" s="1">
        <v>5</v>
      </c>
      <c r="I363" s="1">
        <v>525</v>
      </c>
      <c r="J363" s="1" t="s">
        <v>24</v>
      </c>
      <c r="K363" s="1" t="s">
        <v>20</v>
      </c>
    </row>
    <row r="364" spans="1:11" x14ac:dyDescent="0.3">
      <c r="A364" s="1">
        <v>363</v>
      </c>
      <c r="B364" s="1">
        <v>12784</v>
      </c>
      <c r="C364" s="1">
        <v>59</v>
      </c>
      <c r="D364" s="1">
        <v>42</v>
      </c>
      <c r="E364" s="1">
        <v>165.29</v>
      </c>
      <c r="F364" s="1">
        <v>5</v>
      </c>
      <c r="G364" s="1">
        <v>2</v>
      </c>
      <c r="H364" s="1">
        <v>1</v>
      </c>
      <c r="I364" s="1">
        <v>521</v>
      </c>
      <c r="J364" s="1" t="s">
        <v>24</v>
      </c>
      <c r="K364" s="1" t="s">
        <v>16</v>
      </c>
    </row>
    <row r="365" spans="1:11" x14ac:dyDescent="0.3">
      <c r="A365" s="1">
        <v>364</v>
      </c>
      <c r="B365" s="1">
        <v>12785</v>
      </c>
      <c r="C365" s="1">
        <v>15</v>
      </c>
      <c r="D365" s="1">
        <v>35</v>
      </c>
      <c r="E365" s="1">
        <v>69.680000000000007</v>
      </c>
      <c r="F365" s="1">
        <v>5</v>
      </c>
      <c r="G365" s="1">
        <v>1</v>
      </c>
      <c r="H365" s="1">
        <v>1</v>
      </c>
      <c r="I365" s="1">
        <v>511</v>
      </c>
      <c r="J365" s="1" t="s">
        <v>24</v>
      </c>
      <c r="K365" s="1" t="s">
        <v>27</v>
      </c>
    </row>
    <row r="366" spans="1:11" x14ac:dyDescent="0.3">
      <c r="A366" s="1">
        <v>365</v>
      </c>
      <c r="B366" s="1">
        <v>12787</v>
      </c>
      <c r="C366" s="1">
        <v>20</v>
      </c>
      <c r="D366" s="1">
        <v>42</v>
      </c>
      <c r="E366" s="1">
        <v>79.959999999999994</v>
      </c>
      <c r="F366" s="1">
        <v>5</v>
      </c>
      <c r="G366" s="1">
        <v>1</v>
      </c>
      <c r="H366" s="1">
        <v>1</v>
      </c>
      <c r="I366" s="1">
        <v>511</v>
      </c>
      <c r="J366" s="1" t="s">
        <v>48</v>
      </c>
      <c r="K366" s="1" t="s">
        <v>27</v>
      </c>
    </row>
    <row r="367" spans="1:11" x14ac:dyDescent="0.3">
      <c r="A367" s="1">
        <v>366</v>
      </c>
      <c r="B367" s="1">
        <v>12789</v>
      </c>
      <c r="C367" s="1">
        <v>4</v>
      </c>
      <c r="D367" s="1">
        <v>98</v>
      </c>
      <c r="E367" s="1">
        <v>91.85</v>
      </c>
      <c r="F367" s="1">
        <v>5</v>
      </c>
      <c r="G367" s="1">
        <v>1</v>
      </c>
      <c r="H367" s="1">
        <v>1</v>
      </c>
      <c r="I367" s="1">
        <v>511</v>
      </c>
      <c r="J367" s="1" t="s">
        <v>48</v>
      </c>
      <c r="K367" s="1" t="s">
        <v>27</v>
      </c>
    </row>
    <row r="368" spans="1:11" x14ac:dyDescent="0.3">
      <c r="A368" s="1">
        <v>367</v>
      </c>
      <c r="B368" s="1">
        <v>12790</v>
      </c>
      <c r="C368" s="1">
        <v>21</v>
      </c>
      <c r="D368" s="1">
        <v>225</v>
      </c>
      <c r="E368" s="1">
        <v>82.92</v>
      </c>
      <c r="F368" s="1">
        <v>3</v>
      </c>
      <c r="G368" s="1">
        <v>1</v>
      </c>
      <c r="H368" s="1">
        <v>1</v>
      </c>
      <c r="I368" s="1">
        <v>311</v>
      </c>
      <c r="J368" s="1" t="s">
        <v>48</v>
      </c>
      <c r="K368" s="1" t="s">
        <v>22</v>
      </c>
    </row>
    <row r="369" spans="1:11" x14ac:dyDescent="0.3">
      <c r="A369" s="1">
        <v>368</v>
      </c>
      <c r="B369" s="1">
        <v>12791</v>
      </c>
      <c r="C369" s="1">
        <v>2</v>
      </c>
      <c r="D369" s="1">
        <v>406</v>
      </c>
      <c r="E369" s="1">
        <v>16.850000000000001</v>
      </c>
      <c r="F369" s="1">
        <v>1</v>
      </c>
      <c r="G369" s="1">
        <v>1</v>
      </c>
      <c r="H369" s="1">
        <v>1</v>
      </c>
      <c r="I369" s="1">
        <v>111</v>
      </c>
      <c r="J369" s="1" t="s">
        <v>48</v>
      </c>
      <c r="K369" s="1" t="s">
        <v>12</v>
      </c>
    </row>
    <row r="370" spans="1:11" x14ac:dyDescent="0.3">
      <c r="A370" s="1">
        <v>369</v>
      </c>
      <c r="B370" s="1">
        <v>12792</v>
      </c>
      <c r="C370" s="1">
        <v>25</v>
      </c>
      <c r="D370" s="1">
        <v>289</v>
      </c>
      <c r="E370" s="1">
        <v>87.74</v>
      </c>
      <c r="F370" s="1">
        <v>2</v>
      </c>
      <c r="G370" s="1">
        <v>1</v>
      </c>
      <c r="H370" s="1">
        <v>1</v>
      </c>
      <c r="I370" s="1">
        <v>211</v>
      </c>
      <c r="J370" s="1" t="s">
        <v>24</v>
      </c>
      <c r="K370" s="1" t="s">
        <v>12</v>
      </c>
    </row>
    <row r="371" spans="1:11" x14ac:dyDescent="0.3">
      <c r="A371" s="1">
        <v>370</v>
      </c>
      <c r="B371" s="1">
        <v>12793</v>
      </c>
      <c r="C371" s="1">
        <v>24</v>
      </c>
      <c r="D371" s="1">
        <v>367</v>
      </c>
      <c r="E371" s="1">
        <v>93.84</v>
      </c>
      <c r="F371" s="1">
        <v>1</v>
      </c>
      <c r="G371" s="1">
        <v>1</v>
      </c>
      <c r="H371" s="1">
        <v>1</v>
      </c>
      <c r="I371" s="1">
        <v>111</v>
      </c>
      <c r="J371" s="1" t="s">
        <v>24</v>
      </c>
      <c r="K371" s="1" t="s">
        <v>12</v>
      </c>
    </row>
    <row r="372" spans="1:11" x14ac:dyDescent="0.3">
      <c r="A372" s="1">
        <v>371</v>
      </c>
      <c r="B372" s="1">
        <v>12794</v>
      </c>
      <c r="C372" s="1">
        <v>45</v>
      </c>
      <c r="D372" s="1">
        <v>86</v>
      </c>
      <c r="E372" s="1">
        <v>93.47</v>
      </c>
      <c r="F372" s="1">
        <v>5</v>
      </c>
      <c r="G372" s="1">
        <v>1</v>
      </c>
      <c r="H372" s="1">
        <v>1</v>
      </c>
      <c r="I372" s="1">
        <v>511</v>
      </c>
      <c r="J372" s="1" t="s">
        <v>24</v>
      </c>
      <c r="K372" s="1" t="s">
        <v>27</v>
      </c>
    </row>
    <row r="373" spans="1:11" x14ac:dyDescent="0.3">
      <c r="A373" s="1">
        <v>372</v>
      </c>
      <c r="B373" s="1">
        <v>12795</v>
      </c>
      <c r="C373" s="1">
        <v>14</v>
      </c>
      <c r="D373" s="1">
        <v>51</v>
      </c>
      <c r="E373" s="1">
        <v>107.73</v>
      </c>
      <c r="F373" s="1">
        <v>5</v>
      </c>
      <c r="G373" s="1">
        <v>1</v>
      </c>
      <c r="H373" s="1">
        <v>1</v>
      </c>
      <c r="I373" s="1">
        <v>511</v>
      </c>
      <c r="J373" s="1" t="s">
        <v>24</v>
      </c>
      <c r="K373" s="1" t="s">
        <v>27</v>
      </c>
    </row>
    <row r="374" spans="1:11" x14ac:dyDescent="0.3">
      <c r="A374" s="1">
        <v>373</v>
      </c>
      <c r="B374" s="1">
        <v>12797</v>
      </c>
      <c r="C374" s="1">
        <v>17</v>
      </c>
      <c r="D374" s="1">
        <v>393</v>
      </c>
      <c r="E374" s="1">
        <v>75.569999999999993</v>
      </c>
      <c r="F374" s="1">
        <v>1</v>
      </c>
      <c r="G374" s="1">
        <v>1</v>
      </c>
      <c r="H374" s="1">
        <v>1</v>
      </c>
      <c r="I374" s="1">
        <v>111</v>
      </c>
      <c r="J374" s="1" t="s">
        <v>24</v>
      </c>
      <c r="K374" s="1" t="s">
        <v>12</v>
      </c>
    </row>
    <row r="375" spans="1:11" x14ac:dyDescent="0.3">
      <c r="A375" s="1">
        <v>374</v>
      </c>
      <c r="B375" s="1">
        <v>12798</v>
      </c>
      <c r="C375" s="1">
        <v>8</v>
      </c>
      <c r="D375" s="1">
        <v>43</v>
      </c>
      <c r="E375" s="1">
        <v>8.3800000000000008</v>
      </c>
      <c r="F375" s="1">
        <v>5</v>
      </c>
      <c r="G375" s="1">
        <v>1</v>
      </c>
      <c r="H375" s="1">
        <v>1</v>
      </c>
      <c r="I375" s="1">
        <v>511</v>
      </c>
      <c r="J375" s="1" t="s">
        <v>47</v>
      </c>
      <c r="K375" s="1" t="s">
        <v>27</v>
      </c>
    </row>
    <row r="376" spans="1:11" x14ac:dyDescent="0.3">
      <c r="A376" s="1">
        <v>375</v>
      </c>
      <c r="B376" s="1">
        <v>12802</v>
      </c>
      <c r="C376" s="1">
        <v>26</v>
      </c>
      <c r="D376" s="1">
        <v>216</v>
      </c>
      <c r="E376" s="1">
        <v>64.25</v>
      </c>
      <c r="F376" s="1">
        <v>3</v>
      </c>
      <c r="G376" s="1">
        <v>1</v>
      </c>
      <c r="H376" s="1">
        <v>1</v>
      </c>
      <c r="I376" s="1">
        <v>311</v>
      </c>
      <c r="J376" s="1" t="s">
        <v>48</v>
      </c>
      <c r="K376" s="1" t="s">
        <v>22</v>
      </c>
    </row>
    <row r="377" spans="1:11" x14ac:dyDescent="0.3">
      <c r="A377" s="1">
        <v>376</v>
      </c>
      <c r="B377" s="1">
        <v>12808</v>
      </c>
      <c r="C377" s="1">
        <v>28</v>
      </c>
      <c r="D377" s="1">
        <v>69</v>
      </c>
      <c r="E377" s="1">
        <v>113.29</v>
      </c>
      <c r="F377" s="1">
        <v>5</v>
      </c>
      <c r="G377" s="1">
        <v>1</v>
      </c>
      <c r="H377" s="1">
        <v>1</v>
      </c>
      <c r="I377" s="1">
        <v>511</v>
      </c>
      <c r="J377" s="1" t="s">
        <v>24</v>
      </c>
      <c r="K377" s="1" t="s">
        <v>27</v>
      </c>
    </row>
    <row r="378" spans="1:11" x14ac:dyDescent="0.3">
      <c r="A378" s="1">
        <v>377</v>
      </c>
      <c r="B378" s="1">
        <v>12809</v>
      </c>
      <c r="C378" s="1">
        <v>26</v>
      </c>
      <c r="D378" s="1">
        <v>201</v>
      </c>
      <c r="E378" s="1">
        <v>115.18</v>
      </c>
      <c r="F378" s="1">
        <v>3</v>
      </c>
      <c r="G378" s="1">
        <v>1</v>
      </c>
      <c r="H378" s="1">
        <v>1</v>
      </c>
      <c r="I378" s="1">
        <v>311</v>
      </c>
      <c r="J378" s="1" t="s">
        <v>24</v>
      </c>
      <c r="K378" s="1" t="s">
        <v>22</v>
      </c>
    </row>
    <row r="379" spans="1:11" x14ac:dyDescent="0.3">
      <c r="A379" s="1">
        <v>378</v>
      </c>
      <c r="B379" s="1">
        <v>12811</v>
      </c>
      <c r="C379" s="1">
        <v>31</v>
      </c>
      <c r="D379" s="1">
        <v>293</v>
      </c>
      <c r="E379" s="1">
        <v>127.8</v>
      </c>
      <c r="F379" s="1">
        <v>2</v>
      </c>
      <c r="G379" s="1">
        <v>1</v>
      </c>
      <c r="H379" s="1">
        <v>1</v>
      </c>
      <c r="I379" s="1">
        <v>211</v>
      </c>
      <c r="J379" s="1" t="s">
        <v>24</v>
      </c>
      <c r="K379" s="1" t="s">
        <v>12</v>
      </c>
    </row>
    <row r="380" spans="1:11" x14ac:dyDescent="0.3">
      <c r="A380" s="1">
        <v>379</v>
      </c>
      <c r="B380" s="1">
        <v>12812</v>
      </c>
      <c r="C380" s="1">
        <v>15</v>
      </c>
      <c r="D380" s="1">
        <v>77</v>
      </c>
      <c r="E380" s="1">
        <v>31.03</v>
      </c>
      <c r="F380" s="1">
        <v>5</v>
      </c>
      <c r="G380" s="1">
        <v>1</v>
      </c>
      <c r="H380" s="1">
        <v>1</v>
      </c>
      <c r="I380" s="1">
        <v>511</v>
      </c>
      <c r="J380" s="1" t="s">
        <v>47</v>
      </c>
      <c r="K380" s="1" t="s">
        <v>27</v>
      </c>
    </row>
    <row r="381" spans="1:11" x14ac:dyDescent="0.3">
      <c r="A381" s="1">
        <v>380</v>
      </c>
      <c r="B381" s="1">
        <v>12814</v>
      </c>
      <c r="C381" s="1">
        <v>2</v>
      </c>
      <c r="D381" s="1">
        <v>134</v>
      </c>
      <c r="E381" s="1">
        <v>41.79</v>
      </c>
      <c r="F381" s="1">
        <v>4</v>
      </c>
      <c r="G381" s="1">
        <v>1</v>
      </c>
      <c r="H381" s="1">
        <v>1</v>
      </c>
      <c r="I381" s="1">
        <v>411</v>
      </c>
      <c r="J381" s="1" t="s">
        <v>43</v>
      </c>
      <c r="K381" s="1" t="s">
        <v>31</v>
      </c>
    </row>
    <row r="382" spans="1:11" x14ac:dyDescent="0.3">
      <c r="A382" s="1">
        <v>381</v>
      </c>
      <c r="B382" s="1">
        <v>12815</v>
      </c>
      <c r="C382" s="1">
        <v>47</v>
      </c>
      <c r="D382" s="1">
        <v>180</v>
      </c>
      <c r="E382" s="1">
        <v>253.87</v>
      </c>
      <c r="F382" s="1">
        <v>4</v>
      </c>
      <c r="G382" s="1">
        <v>1</v>
      </c>
      <c r="H382" s="1">
        <v>2</v>
      </c>
      <c r="I382" s="1">
        <v>412</v>
      </c>
      <c r="J382" s="1" t="s">
        <v>43</v>
      </c>
      <c r="K382" s="1" t="s">
        <v>16</v>
      </c>
    </row>
    <row r="383" spans="1:11" x14ac:dyDescent="0.3">
      <c r="A383" s="1">
        <v>382</v>
      </c>
      <c r="B383" s="1">
        <v>12816</v>
      </c>
      <c r="C383" s="1">
        <v>29</v>
      </c>
      <c r="D383" s="1">
        <v>128</v>
      </c>
      <c r="E383" s="1">
        <v>256.14999999999998</v>
      </c>
      <c r="F383" s="1">
        <v>4</v>
      </c>
      <c r="G383" s="1">
        <v>1</v>
      </c>
      <c r="H383" s="1">
        <v>2</v>
      </c>
      <c r="I383" s="1">
        <v>412</v>
      </c>
      <c r="J383" s="1" t="s">
        <v>43</v>
      </c>
      <c r="K383" s="1" t="s">
        <v>16</v>
      </c>
    </row>
    <row r="384" spans="1:11" x14ac:dyDescent="0.3">
      <c r="A384" s="1">
        <v>383</v>
      </c>
      <c r="B384" s="1">
        <v>12817</v>
      </c>
      <c r="C384" s="1">
        <v>4</v>
      </c>
      <c r="D384" s="1">
        <v>314</v>
      </c>
      <c r="E384" s="1">
        <v>48.29</v>
      </c>
      <c r="F384" s="1">
        <v>2</v>
      </c>
      <c r="G384" s="1">
        <v>1</v>
      </c>
      <c r="H384" s="1">
        <v>1</v>
      </c>
      <c r="I384" s="1">
        <v>211</v>
      </c>
      <c r="J384" s="1" t="s">
        <v>26</v>
      </c>
      <c r="K384" s="1" t="s">
        <v>12</v>
      </c>
    </row>
    <row r="385" spans="1:11" x14ac:dyDescent="0.3">
      <c r="A385" s="1">
        <v>384</v>
      </c>
      <c r="B385" s="1">
        <v>12818</v>
      </c>
      <c r="C385" s="1">
        <v>16</v>
      </c>
      <c r="D385" s="1">
        <v>211</v>
      </c>
      <c r="E385" s="1">
        <v>101.77</v>
      </c>
      <c r="F385" s="1">
        <v>3</v>
      </c>
      <c r="G385" s="1">
        <v>1</v>
      </c>
      <c r="H385" s="1">
        <v>1</v>
      </c>
      <c r="I385" s="1">
        <v>311</v>
      </c>
      <c r="J385" s="1" t="s">
        <v>26</v>
      </c>
      <c r="K385" s="1" t="s">
        <v>22</v>
      </c>
    </row>
    <row r="386" spans="1:11" x14ac:dyDescent="0.3">
      <c r="A386" s="1">
        <v>385</v>
      </c>
      <c r="B386" s="1">
        <v>12820</v>
      </c>
      <c r="C386" s="1">
        <v>59</v>
      </c>
      <c r="D386" s="1">
        <v>36</v>
      </c>
      <c r="E386" s="1">
        <v>112.38</v>
      </c>
      <c r="F386" s="1">
        <v>5</v>
      </c>
      <c r="G386" s="1">
        <v>2</v>
      </c>
      <c r="H386" s="1">
        <v>1</v>
      </c>
      <c r="I386" s="1">
        <v>521</v>
      </c>
      <c r="J386" s="1" t="s">
        <v>11</v>
      </c>
      <c r="K386" s="1" t="s">
        <v>16</v>
      </c>
    </row>
    <row r="387" spans="1:11" x14ac:dyDescent="0.3">
      <c r="A387" s="1">
        <v>386</v>
      </c>
      <c r="B387" s="1">
        <v>12821</v>
      </c>
      <c r="C387" s="1">
        <v>6</v>
      </c>
      <c r="D387" s="1">
        <v>247</v>
      </c>
      <c r="E387" s="1">
        <v>14.99</v>
      </c>
      <c r="F387" s="1">
        <v>3</v>
      </c>
      <c r="G387" s="1">
        <v>1</v>
      </c>
      <c r="H387" s="1">
        <v>1</v>
      </c>
      <c r="I387" s="1">
        <v>311</v>
      </c>
      <c r="J387" s="1" t="s">
        <v>11</v>
      </c>
      <c r="K387" s="1" t="s">
        <v>22</v>
      </c>
    </row>
    <row r="388" spans="1:11" x14ac:dyDescent="0.3">
      <c r="A388" s="1">
        <v>387</v>
      </c>
      <c r="B388" s="1">
        <v>12822</v>
      </c>
      <c r="C388" s="1">
        <v>47</v>
      </c>
      <c r="D388" s="1">
        <v>103</v>
      </c>
      <c r="E388" s="1">
        <v>138.81</v>
      </c>
      <c r="F388" s="1">
        <v>5</v>
      </c>
      <c r="G388" s="1">
        <v>1</v>
      </c>
      <c r="H388" s="1">
        <v>1</v>
      </c>
      <c r="I388" s="1">
        <v>511</v>
      </c>
      <c r="J388" s="1" t="s">
        <v>11</v>
      </c>
      <c r="K388" s="1" t="s">
        <v>27</v>
      </c>
    </row>
    <row r="389" spans="1:11" x14ac:dyDescent="0.3">
      <c r="A389" s="1">
        <v>388</v>
      </c>
      <c r="B389" s="1">
        <v>12823</v>
      </c>
      <c r="C389" s="1">
        <v>5</v>
      </c>
      <c r="D389" s="1">
        <v>107</v>
      </c>
      <c r="E389" s="1">
        <v>38.25</v>
      </c>
      <c r="F389" s="1">
        <v>5</v>
      </c>
      <c r="G389" s="1">
        <v>1</v>
      </c>
      <c r="H389" s="1">
        <v>1</v>
      </c>
      <c r="I389" s="1">
        <v>511</v>
      </c>
      <c r="J389" s="1" t="s">
        <v>11</v>
      </c>
      <c r="K389" s="1" t="s">
        <v>27</v>
      </c>
    </row>
    <row r="390" spans="1:11" x14ac:dyDescent="0.3">
      <c r="A390" s="1">
        <v>389</v>
      </c>
      <c r="B390" s="1">
        <v>12824</v>
      </c>
      <c r="C390" s="1">
        <v>25</v>
      </c>
      <c r="D390" s="1">
        <v>92</v>
      </c>
      <c r="E390" s="1">
        <v>63.39</v>
      </c>
      <c r="F390" s="1">
        <v>5</v>
      </c>
      <c r="G390" s="1">
        <v>1</v>
      </c>
      <c r="H390" s="1">
        <v>1</v>
      </c>
      <c r="I390" s="1">
        <v>511</v>
      </c>
      <c r="J390" s="1" t="s">
        <v>11</v>
      </c>
      <c r="K390" s="1" t="s">
        <v>27</v>
      </c>
    </row>
    <row r="391" spans="1:11" x14ac:dyDescent="0.3">
      <c r="A391" s="1">
        <v>390</v>
      </c>
      <c r="B391" s="1">
        <v>12826</v>
      </c>
      <c r="C391" s="1">
        <v>94</v>
      </c>
      <c r="D391" s="1">
        <v>35</v>
      </c>
      <c r="E391" s="1">
        <v>180.37</v>
      </c>
      <c r="F391" s="1">
        <v>5</v>
      </c>
      <c r="G391" s="1">
        <v>2</v>
      </c>
      <c r="H391" s="1">
        <v>2</v>
      </c>
      <c r="I391" s="1">
        <v>522</v>
      </c>
      <c r="J391" s="1" t="s">
        <v>11</v>
      </c>
      <c r="K391" s="1" t="s">
        <v>16</v>
      </c>
    </row>
    <row r="392" spans="1:11" x14ac:dyDescent="0.3">
      <c r="A392" s="1">
        <v>391</v>
      </c>
      <c r="B392" s="1">
        <v>12827</v>
      </c>
      <c r="C392" s="1">
        <v>25</v>
      </c>
      <c r="D392" s="1">
        <v>38</v>
      </c>
      <c r="E392" s="1">
        <v>71.7</v>
      </c>
      <c r="F392" s="1">
        <v>5</v>
      </c>
      <c r="G392" s="1">
        <v>1</v>
      </c>
      <c r="H392" s="1">
        <v>1</v>
      </c>
      <c r="I392" s="1">
        <v>511</v>
      </c>
      <c r="J392" s="1" t="s">
        <v>11</v>
      </c>
      <c r="K392" s="1" t="s">
        <v>27</v>
      </c>
    </row>
    <row r="393" spans="1:11" x14ac:dyDescent="0.3">
      <c r="A393" s="1">
        <v>392</v>
      </c>
      <c r="B393" s="1">
        <v>12828</v>
      </c>
      <c r="C393" s="1">
        <v>56</v>
      </c>
      <c r="D393" s="1">
        <v>35</v>
      </c>
      <c r="E393" s="1">
        <v>173.04</v>
      </c>
      <c r="F393" s="1">
        <v>5</v>
      </c>
      <c r="G393" s="1">
        <v>1</v>
      </c>
      <c r="H393" s="1">
        <v>2</v>
      </c>
      <c r="I393" s="1">
        <v>512</v>
      </c>
      <c r="J393" s="1" t="s">
        <v>11</v>
      </c>
      <c r="K393" s="1" t="s">
        <v>16</v>
      </c>
    </row>
    <row r="394" spans="1:11" x14ac:dyDescent="0.3">
      <c r="A394" s="1">
        <v>393</v>
      </c>
      <c r="B394" s="1">
        <v>12829</v>
      </c>
      <c r="C394" s="1">
        <v>12</v>
      </c>
      <c r="D394" s="1">
        <v>355</v>
      </c>
      <c r="E394" s="1">
        <v>154</v>
      </c>
      <c r="F394" s="1">
        <v>2</v>
      </c>
      <c r="G394" s="1">
        <v>1</v>
      </c>
      <c r="H394" s="1">
        <v>1</v>
      </c>
      <c r="I394" s="1">
        <v>211</v>
      </c>
      <c r="J394" s="1" t="s">
        <v>11</v>
      </c>
      <c r="K394" s="1" t="s">
        <v>12</v>
      </c>
    </row>
    <row r="395" spans="1:11" x14ac:dyDescent="0.3">
      <c r="A395" s="1">
        <v>394</v>
      </c>
      <c r="B395" s="1">
        <v>12830</v>
      </c>
      <c r="C395" s="1">
        <v>39</v>
      </c>
      <c r="D395" s="1">
        <v>70</v>
      </c>
      <c r="E395" s="1">
        <v>107.52</v>
      </c>
      <c r="F395" s="1">
        <v>5</v>
      </c>
      <c r="G395" s="1">
        <v>1</v>
      </c>
      <c r="H395" s="1">
        <v>1</v>
      </c>
      <c r="I395" s="1">
        <v>511</v>
      </c>
      <c r="J395" s="1" t="s">
        <v>11</v>
      </c>
      <c r="K395" s="1" t="s">
        <v>27</v>
      </c>
    </row>
    <row r="396" spans="1:11" x14ac:dyDescent="0.3">
      <c r="A396" s="1">
        <v>395</v>
      </c>
      <c r="B396" s="1">
        <v>12831</v>
      </c>
      <c r="C396" s="1">
        <v>9</v>
      </c>
      <c r="D396" s="1">
        <v>295</v>
      </c>
      <c r="E396" s="1">
        <v>27.6</v>
      </c>
      <c r="F396" s="1">
        <v>2</v>
      </c>
      <c r="G396" s="1">
        <v>1</v>
      </c>
      <c r="H396" s="1">
        <v>1</v>
      </c>
      <c r="I396" s="1">
        <v>211</v>
      </c>
      <c r="J396" s="1" t="s">
        <v>11</v>
      </c>
      <c r="K396" s="1" t="s">
        <v>12</v>
      </c>
    </row>
    <row r="397" spans="1:11" x14ac:dyDescent="0.3">
      <c r="A397" s="1">
        <v>396</v>
      </c>
      <c r="B397" s="1">
        <v>12832</v>
      </c>
      <c r="C397" s="1">
        <v>27</v>
      </c>
      <c r="D397" s="1">
        <v>65</v>
      </c>
      <c r="E397" s="1">
        <v>79.08</v>
      </c>
      <c r="F397" s="1">
        <v>5</v>
      </c>
      <c r="G397" s="1">
        <v>1</v>
      </c>
      <c r="H397" s="1">
        <v>1</v>
      </c>
      <c r="I397" s="1">
        <v>511</v>
      </c>
      <c r="J397" s="1" t="s">
        <v>11</v>
      </c>
      <c r="K397" s="1" t="s">
        <v>27</v>
      </c>
    </row>
    <row r="398" spans="1:11" x14ac:dyDescent="0.3">
      <c r="A398" s="1">
        <v>397</v>
      </c>
      <c r="B398" s="1">
        <v>12833</v>
      </c>
      <c r="C398" s="1">
        <v>24</v>
      </c>
      <c r="D398" s="1">
        <v>178</v>
      </c>
      <c r="E398" s="1">
        <v>130.59</v>
      </c>
      <c r="F398" s="1">
        <v>4</v>
      </c>
      <c r="G398" s="1">
        <v>1</v>
      </c>
      <c r="H398" s="1">
        <v>1</v>
      </c>
      <c r="I398" s="1">
        <v>411</v>
      </c>
      <c r="J398" s="1" t="s">
        <v>11</v>
      </c>
      <c r="K398" s="1" t="s">
        <v>31</v>
      </c>
    </row>
    <row r="399" spans="1:11" x14ac:dyDescent="0.3">
      <c r="A399" s="1">
        <v>398</v>
      </c>
      <c r="B399" s="1">
        <v>12834</v>
      </c>
      <c r="C399" s="1">
        <v>18</v>
      </c>
      <c r="D399" s="1">
        <v>315</v>
      </c>
      <c r="E399" s="1">
        <v>88.09</v>
      </c>
      <c r="F399" s="1">
        <v>2</v>
      </c>
      <c r="G399" s="1">
        <v>1</v>
      </c>
      <c r="H399" s="1">
        <v>1</v>
      </c>
      <c r="I399" s="1">
        <v>211</v>
      </c>
      <c r="J399" s="1" t="s">
        <v>11</v>
      </c>
      <c r="K399" s="1" t="s">
        <v>12</v>
      </c>
    </row>
    <row r="400" spans="1:11" x14ac:dyDescent="0.3">
      <c r="A400" s="1">
        <v>399</v>
      </c>
      <c r="B400" s="1">
        <v>12836</v>
      </c>
      <c r="C400" s="1">
        <v>175</v>
      </c>
      <c r="D400" s="1">
        <v>92</v>
      </c>
      <c r="E400" s="1">
        <v>750.37</v>
      </c>
      <c r="F400" s="1">
        <v>5</v>
      </c>
      <c r="G400" s="1">
        <v>4</v>
      </c>
      <c r="H400" s="1">
        <v>5</v>
      </c>
      <c r="I400" s="1">
        <v>545</v>
      </c>
      <c r="J400" s="1" t="s">
        <v>11</v>
      </c>
      <c r="K400" s="1" t="s">
        <v>14</v>
      </c>
    </row>
    <row r="401" spans="1:11" x14ac:dyDescent="0.3">
      <c r="A401" s="1">
        <v>400</v>
      </c>
      <c r="B401" s="1">
        <v>12837</v>
      </c>
      <c r="C401" s="1">
        <v>12</v>
      </c>
      <c r="D401" s="1">
        <v>206</v>
      </c>
      <c r="E401" s="1">
        <v>80.95</v>
      </c>
      <c r="F401" s="1">
        <v>3</v>
      </c>
      <c r="G401" s="1">
        <v>1</v>
      </c>
      <c r="H401" s="1">
        <v>1</v>
      </c>
      <c r="I401" s="1">
        <v>311</v>
      </c>
      <c r="J401" s="1" t="s">
        <v>11</v>
      </c>
      <c r="K401" s="1" t="s">
        <v>22</v>
      </c>
    </row>
    <row r="402" spans="1:11" x14ac:dyDescent="0.3">
      <c r="A402" s="1">
        <v>401</v>
      </c>
      <c r="B402" s="1">
        <v>12838</v>
      </c>
      <c r="C402" s="1">
        <v>123</v>
      </c>
      <c r="D402" s="1">
        <v>66</v>
      </c>
      <c r="E402" s="1">
        <v>285.33</v>
      </c>
      <c r="F402" s="1">
        <v>5</v>
      </c>
      <c r="G402" s="1">
        <v>3</v>
      </c>
      <c r="H402" s="1">
        <v>2</v>
      </c>
      <c r="I402" s="1">
        <v>532</v>
      </c>
      <c r="J402" s="1" t="s">
        <v>11</v>
      </c>
      <c r="K402" s="1" t="s">
        <v>16</v>
      </c>
    </row>
    <row r="403" spans="1:11" x14ac:dyDescent="0.3">
      <c r="A403" s="1">
        <v>402</v>
      </c>
      <c r="B403" s="1">
        <v>12839</v>
      </c>
      <c r="C403" s="1">
        <v>316</v>
      </c>
      <c r="D403" s="1">
        <v>35</v>
      </c>
      <c r="E403" s="1">
        <v>609.1</v>
      </c>
      <c r="F403" s="1">
        <v>5</v>
      </c>
      <c r="G403" s="1">
        <v>5</v>
      </c>
      <c r="H403" s="1">
        <v>4</v>
      </c>
      <c r="I403" s="1">
        <v>554</v>
      </c>
      <c r="J403" s="1" t="s">
        <v>11</v>
      </c>
      <c r="K403" s="1" t="s">
        <v>14</v>
      </c>
    </row>
    <row r="404" spans="1:11" x14ac:dyDescent="0.3">
      <c r="A404" s="1">
        <v>403</v>
      </c>
      <c r="B404" s="1">
        <v>12840</v>
      </c>
      <c r="C404" s="1">
        <v>116</v>
      </c>
      <c r="D404" s="1">
        <v>176</v>
      </c>
      <c r="E404" s="1">
        <v>237.56</v>
      </c>
      <c r="F404" s="1">
        <v>4</v>
      </c>
      <c r="G404" s="1">
        <v>3</v>
      </c>
      <c r="H404" s="1">
        <v>2</v>
      </c>
      <c r="I404" s="1">
        <v>432</v>
      </c>
      <c r="J404" s="1" t="s">
        <v>11</v>
      </c>
      <c r="K404" s="1" t="s">
        <v>16</v>
      </c>
    </row>
    <row r="405" spans="1:11" x14ac:dyDescent="0.3">
      <c r="A405" s="1">
        <v>404</v>
      </c>
      <c r="B405" s="1">
        <v>12841</v>
      </c>
      <c r="C405" s="1">
        <v>439</v>
      </c>
      <c r="D405" s="1">
        <v>37</v>
      </c>
      <c r="E405" s="1">
        <v>1045.72</v>
      </c>
      <c r="F405" s="1">
        <v>5</v>
      </c>
      <c r="G405" s="1">
        <v>5</v>
      </c>
      <c r="H405" s="1">
        <v>5</v>
      </c>
      <c r="I405" s="1">
        <v>555</v>
      </c>
      <c r="J405" s="1" t="s">
        <v>11</v>
      </c>
      <c r="K405" s="1" t="s">
        <v>14</v>
      </c>
    </row>
    <row r="406" spans="1:11" x14ac:dyDescent="0.3">
      <c r="A406" s="1">
        <v>405</v>
      </c>
      <c r="B406" s="1">
        <v>12842</v>
      </c>
      <c r="C406" s="1">
        <v>34</v>
      </c>
      <c r="D406" s="1">
        <v>103</v>
      </c>
      <c r="E406" s="1">
        <v>147.22999999999999</v>
      </c>
      <c r="F406" s="1">
        <v>5</v>
      </c>
      <c r="G406" s="1">
        <v>1</v>
      </c>
      <c r="H406" s="1">
        <v>1</v>
      </c>
      <c r="I406" s="1">
        <v>511</v>
      </c>
      <c r="J406" s="1" t="s">
        <v>11</v>
      </c>
      <c r="K406" s="1" t="s">
        <v>27</v>
      </c>
    </row>
    <row r="407" spans="1:11" x14ac:dyDescent="0.3">
      <c r="A407" s="1">
        <v>406</v>
      </c>
      <c r="B407" s="1">
        <v>12843</v>
      </c>
      <c r="C407" s="1">
        <v>108</v>
      </c>
      <c r="D407" s="1">
        <v>98</v>
      </c>
      <c r="E407" s="1">
        <v>368.41</v>
      </c>
      <c r="F407" s="1">
        <v>5</v>
      </c>
      <c r="G407" s="1">
        <v>2</v>
      </c>
      <c r="H407" s="1">
        <v>3</v>
      </c>
      <c r="I407" s="1">
        <v>523</v>
      </c>
      <c r="J407" s="1" t="s">
        <v>11</v>
      </c>
      <c r="K407" s="1" t="s">
        <v>16</v>
      </c>
    </row>
    <row r="408" spans="1:11" x14ac:dyDescent="0.3">
      <c r="A408" s="1">
        <v>407</v>
      </c>
      <c r="B408" s="1">
        <v>12844</v>
      </c>
      <c r="C408" s="1">
        <v>52</v>
      </c>
      <c r="D408" s="1">
        <v>62</v>
      </c>
      <c r="E408" s="1">
        <v>136.82</v>
      </c>
      <c r="F408" s="1">
        <v>5</v>
      </c>
      <c r="G408" s="1">
        <v>1</v>
      </c>
      <c r="H408" s="1">
        <v>1</v>
      </c>
      <c r="I408" s="1">
        <v>511</v>
      </c>
      <c r="J408" s="1" t="s">
        <v>11</v>
      </c>
      <c r="K408" s="1" t="s">
        <v>27</v>
      </c>
    </row>
    <row r="409" spans="1:11" x14ac:dyDescent="0.3">
      <c r="A409" s="1">
        <v>408</v>
      </c>
      <c r="B409" s="1">
        <v>12845</v>
      </c>
      <c r="C409" s="1">
        <v>27</v>
      </c>
      <c r="D409" s="1">
        <v>300</v>
      </c>
      <c r="E409" s="1">
        <v>75.34</v>
      </c>
      <c r="F409" s="1">
        <v>2</v>
      </c>
      <c r="G409" s="1">
        <v>1</v>
      </c>
      <c r="H409" s="1">
        <v>1</v>
      </c>
      <c r="I409" s="1">
        <v>211</v>
      </c>
      <c r="J409" s="1" t="s">
        <v>11</v>
      </c>
      <c r="K409" s="1" t="s">
        <v>12</v>
      </c>
    </row>
    <row r="410" spans="1:11" x14ac:dyDescent="0.3">
      <c r="A410" s="1">
        <v>409</v>
      </c>
      <c r="B410" s="1">
        <v>12847</v>
      </c>
      <c r="C410" s="1">
        <v>91</v>
      </c>
      <c r="D410" s="1">
        <v>55</v>
      </c>
      <c r="E410" s="1">
        <v>121.87</v>
      </c>
      <c r="F410" s="1">
        <v>5</v>
      </c>
      <c r="G410" s="1">
        <v>2</v>
      </c>
      <c r="H410" s="1">
        <v>1</v>
      </c>
      <c r="I410" s="1">
        <v>521</v>
      </c>
      <c r="J410" s="1" t="s">
        <v>11</v>
      </c>
      <c r="K410" s="1" t="s">
        <v>16</v>
      </c>
    </row>
    <row r="411" spans="1:11" x14ac:dyDescent="0.3">
      <c r="A411" s="1">
        <v>410</v>
      </c>
      <c r="B411" s="1">
        <v>12849</v>
      </c>
      <c r="C411" s="1">
        <v>51</v>
      </c>
      <c r="D411" s="1">
        <v>64</v>
      </c>
      <c r="E411" s="1">
        <v>147.62</v>
      </c>
      <c r="F411" s="1">
        <v>5</v>
      </c>
      <c r="G411" s="1">
        <v>1</v>
      </c>
      <c r="H411" s="1">
        <v>1</v>
      </c>
      <c r="I411" s="1">
        <v>511</v>
      </c>
      <c r="J411" s="1" t="s">
        <v>11</v>
      </c>
      <c r="K411" s="1" t="s">
        <v>27</v>
      </c>
    </row>
    <row r="412" spans="1:11" x14ac:dyDescent="0.3">
      <c r="A412" s="1">
        <v>411</v>
      </c>
      <c r="B412" s="1">
        <v>12851</v>
      </c>
      <c r="C412" s="1">
        <v>50</v>
      </c>
      <c r="D412" s="1">
        <v>129</v>
      </c>
      <c r="E412" s="1">
        <v>97.33</v>
      </c>
      <c r="F412" s="1">
        <v>4</v>
      </c>
      <c r="G412" s="1">
        <v>1</v>
      </c>
      <c r="H412" s="1">
        <v>1</v>
      </c>
      <c r="I412" s="1">
        <v>411</v>
      </c>
      <c r="J412" s="1" t="s">
        <v>11</v>
      </c>
      <c r="K412" s="1" t="s">
        <v>31</v>
      </c>
    </row>
    <row r="413" spans="1:11" x14ac:dyDescent="0.3">
      <c r="A413" s="1">
        <v>412</v>
      </c>
      <c r="B413" s="1">
        <v>12852</v>
      </c>
      <c r="C413" s="1">
        <v>20</v>
      </c>
      <c r="D413" s="1">
        <v>323</v>
      </c>
      <c r="E413" s="1">
        <v>70.900000000000006</v>
      </c>
      <c r="F413" s="1">
        <v>2</v>
      </c>
      <c r="G413" s="1">
        <v>1</v>
      </c>
      <c r="H413" s="1">
        <v>1</v>
      </c>
      <c r="I413" s="1">
        <v>211</v>
      </c>
      <c r="J413" s="1" t="s">
        <v>11</v>
      </c>
      <c r="K413" s="1" t="s">
        <v>12</v>
      </c>
    </row>
    <row r="414" spans="1:11" x14ac:dyDescent="0.3">
      <c r="A414" s="1">
        <v>413</v>
      </c>
      <c r="B414" s="1">
        <v>12853</v>
      </c>
      <c r="C414" s="1">
        <v>84</v>
      </c>
      <c r="D414" s="1">
        <v>140</v>
      </c>
      <c r="E414" s="1">
        <v>357.54</v>
      </c>
      <c r="F414" s="1">
        <v>4</v>
      </c>
      <c r="G414" s="1">
        <v>2</v>
      </c>
      <c r="H414" s="1">
        <v>3</v>
      </c>
      <c r="I414" s="1">
        <v>423</v>
      </c>
      <c r="J414" s="1" t="s">
        <v>11</v>
      </c>
      <c r="K414" s="1" t="s">
        <v>16</v>
      </c>
    </row>
    <row r="415" spans="1:11" x14ac:dyDescent="0.3">
      <c r="A415" s="1">
        <v>414</v>
      </c>
      <c r="B415" s="1">
        <v>12854</v>
      </c>
      <c r="C415" s="1">
        <v>115</v>
      </c>
      <c r="D415" s="1">
        <v>111</v>
      </c>
      <c r="E415" s="1">
        <v>340.56</v>
      </c>
      <c r="F415" s="1">
        <v>5</v>
      </c>
      <c r="G415" s="1">
        <v>2</v>
      </c>
      <c r="H415" s="1">
        <v>3</v>
      </c>
      <c r="I415" s="1">
        <v>523</v>
      </c>
      <c r="J415" s="1" t="s">
        <v>11</v>
      </c>
      <c r="K415" s="1" t="s">
        <v>16</v>
      </c>
    </row>
    <row r="416" spans="1:11" x14ac:dyDescent="0.3">
      <c r="A416" s="1">
        <v>415</v>
      </c>
      <c r="B416" s="1">
        <v>12855</v>
      </c>
      <c r="C416" s="1">
        <v>3</v>
      </c>
      <c r="D416" s="1">
        <v>405</v>
      </c>
      <c r="E416" s="1">
        <v>4.6500000000000004</v>
      </c>
      <c r="F416" s="1">
        <v>1</v>
      </c>
      <c r="G416" s="1">
        <v>1</v>
      </c>
      <c r="H416" s="1">
        <v>1</v>
      </c>
      <c r="I416" s="1">
        <v>111</v>
      </c>
      <c r="J416" s="1" t="s">
        <v>11</v>
      </c>
      <c r="K416" s="1" t="s">
        <v>12</v>
      </c>
    </row>
    <row r="417" spans="1:11" x14ac:dyDescent="0.3">
      <c r="A417" s="1">
        <v>416</v>
      </c>
      <c r="B417" s="1">
        <v>12856</v>
      </c>
      <c r="C417" s="1">
        <v>317</v>
      </c>
      <c r="D417" s="1">
        <v>40</v>
      </c>
      <c r="E417" s="1">
        <v>815.88</v>
      </c>
      <c r="F417" s="1">
        <v>5</v>
      </c>
      <c r="G417" s="1">
        <v>5</v>
      </c>
      <c r="H417" s="1">
        <v>5</v>
      </c>
      <c r="I417" s="1">
        <v>555</v>
      </c>
      <c r="J417" s="1" t="s">
        <v>11</v>
      </c>
      <c r="K417" s="1" t="s">
        <v>14</v>
      </c>
    </row>
    <row r="418" spans="1:11" x14ac:dyDescent="0.3">
      <c r="A418" s="1">
        <v>417</v>
      </c>
      <c r="B418" s="1">
        <v>12857</v>
      </c>
      <c r="C418" s="1">
        <v>46</v>
      </c>
      <c r="D418" s="1">
        <v>243</v>
      </c>
      <c r="E418" s="1">
        <v>190.55</v>
      </c>
      <c r="F418" s="1">
        <v>3</v>
      </c>
      <c r="G418" s="1">
        <v>1</v>
      </c>
      <c r="H418" s="1">
        <v>2</v>
      </c>
      <c r="I418" s="1">
        <v>312</v>
      </c>
      <c r="J418" s="1" t="s">
        <v>11</v>
      </c>
      <c r="K418" s="1" t="s">
        <v>22</v>
      </c>
    </row>
    <row r="419" spans="1:11" x14ac:dyDescent="0.3">
      <c r="A419" s="1">
        <v>418</v>
      </c>
      <c r="B419" s="1">
        <v>12863</v>
      </c>
      <c r="C419" s="1">
        <v>6</v>
      </c>
      <c r="D419" s="1">
        <v>85</v>
      </c>
      <c r="E419" s="1">
        <v>25.37</v>
      </c>
      <c r="F419" s="1">
        <v>5</v>
      </c>
      <c r="G419" s="1">
        <v>1</v>
      </c>
      <c r="H419" s="1">
        <v>1</v>
      </c>
      <c r="I419" s="1">
        <v>511</v>
      </c>
      <c r="J419" s="1" t="s">
        <v>11</v>
      </c>
      <c r="K419" s="1" t="s">
        <v>27</v>
      </c>
    </row>
    <row r="420" spans="1:11" x14ac:dyDescent="0.3">
      <c r="A420" s="1">
        <v>419</v>
      </c>
      <c r="B420" s="1">
        <v>12864</v>
      </c>
      <c r="C420" s="1">
        <v>3</v>
      </c>
      <c r="D420" s="1">
        <v>171</v>
      </c>
      <c r="E420" s="1">
        <v>1.97</v>
      </c>
      <c r="F420" s="1">
        <v>4</v>
      </c>
      <c r="G420" s="1">
        <v>1</v>
      </c>
      <c r="H420" s="1">
        <v>1</v>
      </c>
      <c r="I420" s="1">
        <v>411</v>
      </c>
      <c r="J420" s="1" t="s">
        <v>11</v>
      </c>
      <c r="K420" s="1" t="s">
        <v>31</v>
      </c>
    </row>
    <row r="421" spans="1:11" x14ac:dyDescent="0.3">
      <c r="A421" s="1">
        <v>420</v>
      </c>
      <c r="B421" s="1">
        <v>12865</v>
      </c>
      <c r="C421" s="1">
        <v>96</v>
      </c>
      <c r="D421" s="1">
        <v>59</v>
      </c>
      <c r="E421" s="1">
        <v>296.74</v>
      </c>
      <c r="F421" s="1">
        <v>5</v>
      </c>
      <c r="G421" s="1">
        <v>2</v>
      </c>
      <c r="H421" s="1">
        <v>2</v>
      </c>
      <c r="I421" s="1">
        <v>522</v>
      </c>
      <c r="J421" s="1" t="s">
        <v>26</v>
      </c>
      <c r="K421" s="1" t="s">
        <v>16</v>
      </c>
    </row>
    <row r="422" spans="1:11" x14ac:dyDescent="0.3">
      <c r="A422" s="1">
        <v>421</v>
      </c>
      <c r="B422" s="1">
        <v>12866</v>
      </c>
      <c r="C422" s="1">
        <v>26</v>
      </c>
      <c r="D422" s="1">
        <v>316</v>
      </c>
      <c r="E422" s="1">
        <v>114.81</v>
      </c>
      <c r="F422" s="1">
        <v>2</v>
      </c>
      <c r="G422" s="1">
        <v>1</v>
      </c>
      <c r="H422" s="1">
        <v>1</v>
      </c>
      <c r="I422" s="1">
        <v>211</v>
      </c>
      <c r="J422" s="1" t="s">
        <v>29</v>
      </c>
      <c r="K422" s="1" t="s">
        <v>12</v>
      </c>
    </row>
    <row r="423" spans="1:11" x14ac:dyDescent="0.3">
      <c r="A423" s="1">
        <v>422</v>
      </c>
      <c r="B423" s="1">
        <v>12867</v>
      </c>
      <c r="C423" s="1">
        <v>551</v>
      </c>
      <c r="D423" s="1">
        <v>59</v>
      </c>
      <c r="E423" s="1">
        <v>738.97</v>
      </c>
      <c r="F423" s="1">
        <v>5</v>
      </c>
      <c r="G423" s="1">
        <v>5</v>
      </c>
      <c r="H423" s="1">
        <v>5</v>
      </c>
      <c r="I423" s="1">
        <v>555</v>
      </c>
      <c r="J423" s="1" t="s">
        <v>11</v>
      </c>
      <c r="K423" s="1" t="s">
        <v>14</v>
      </c>
    </row>
    <row r="424" spans="1:11" x14ac:dyDescent="0.3">
      <c r="A424" s="1">
        <v>423</v>
      </c>
      <c r="B424" s="1">
        <v>12868</v>
      </c>
      <c r="C424" s="1">
        <v>107</v>
      </c>
      <c r="D424" s="1">
        <v>218</v>
      </c>
      <c r="E424" s="1">
        <v>279.45</v>
      </c>
      <c r="F424" s="1">
        <v>3</v>
      </c>
      <c r="G424" s="1">
        <v>2</v>
      </c>
      <c r="H424" s="1">
        <v>2</v>
      </c>
      <c r="I424" s="1">
        <v>322</v>
      </c>
      <c r="J424" s="1" t="s">
        <v>11</v>
      </c>
      <c r="K424" s="1" t="s">
        <v>22</v>
      </c>
    </row>
    <row r="425" spans="1:11" x14ac:dyDescent="0.3">
      <c r="A425" s="1">
        <v>424</v>
      </c>
      <c r="B425" s="1">
        <v>12870</v>
      </c>
      <c r="C425" s="1">
        <v>2</v>
      </c>
      <c r="D425" s="1">
        <v>399</v>
      </c>
      <c r="E425" s="1">
        <v>14.9</v>
      </c>
      <c r="F425" s="1">
        <v>1</v>
      </c>
      <c r="G425" s="1">
        <v>1</v>
      </c>
      <c r="H425" s="1">
        <v>1</v>
      </c>
      <c r="I425" s="1">
        <v>111</v>
      </c>
      <c r="J425" s="1" t="s">
        <v>11</v>
      </c>
      <c r="K425" s="1" t="s">
        <v>12</v>
      </c>
    </row>
    <row r="426" spans="1:11" x14ac:dyDescent="0.3">
      <c r="A426" s="1">
        <v>425</v>
      </c>
      <c r="B426" s="1">
        <v>12871</v>
      </c>
      <c r="C426" s="1">
        <v>11</v>
      </c>
      <c r="D426" s="1">
        <v>117</v>
      </c>
      <c r="E426" s="1">
        <v>23.22</v>
      </c>
      <c r="F426" s="1">
        <v>4</v>
      </c>
      <c r="G426" s="1">
        <v>1</v>
      </c>
      <c r="H426" s="1">
        <v>1</v>
      </c>
      <c r="I426" s="1">
        <v>411</v>
      </c>
      <c r="J426" s="1" t="s">
        <v>11</v>
      </c>
      <c r="K426" s="1" t="s">
        <v>31</v>
      </c>
    </row>
    <row r="427" spans="1:11" x14ac:dyDescent="0.3">
      <c r="A427" s="1">
        <v>426</v>
      </c>
      <c r="B427" s="1">
        <v>12872</v>
      </c>
      <c r="C427" s="1">
        <v>66</v>
      </c>
      <c r="D427" s="1">
        <v>359</v>
      </c>
      <c r="E427" s="1">
        <v>164.71</v>
      </c>
      <c r="F427" s="1">
        <v>2</v>
      </c>
      <c r="G427" s="1">
        <v>2</v>
      </c>
      <c r="H427" s="1">
        <v>1</v>
      </c>
      <c r="I427" s="1">
        <v>221</v>
      </c>
      <c r="J427" s="1" t="s">
        <v>11</v>
      </c>
      <c r="K427" s="1" t="s">
        <v>12</v>
      </c>
    </row>
    <row r="428" spans="1:11" x14ac:dyDescent="0.3">
      <c r="A428" s="1">
        <v>427</v>
      </c>
      <c r="B428" s="1">
        <v>12873</v>
      </c>
      <c r="C428" s="1">
        <v>4</v>
      </c>
      <c r="D428" s="1">
        <v>315</v>
      </c>
      <c r="E428" s="1">
        <v>16.149999999999999</v>
      </c>
      <c r="F428" s="1">
        <v>2</v>
      </c>
      <c r="G428" s="1">
        <v>1</v>
      </c>
      <c r="H428" s="1">
        <v>1</v>
      </c>
      <c r="I428" s="1">
        <v>211</v>
      </c>
      <c r="J428" s="1" t="s">
        <v>11</v>
      </c>
      <c r="K428" s="1" t="s">
        <v>12</v>
      </c>
    </row>
    <row r="429" spans="1:11" x14ac:dyDescent="0.3">
      <c r="A429" s="1">
        <v>428</v>
      </c>
      <c r="B429" s="1">
        <v>12875</v>
      </c>
      <c r="C429" s="1">
        <v>2</v>
      </c>
      <c r="D429" s="1">
        <v>176</v>
      </c>
      <c r="E429" s="1">
        <v>0.34</v>
      </c>
      <c r="F429" s="1">
        <v>4</v>
      </c>
      <c r="G429" s="1">
        <v>1</v>
      </c>
      <c r="H429" s="1">
        <v>1</v>
      </c>
      <c r="I429" s="1">
        <v>411</v>
      </c>
      <c r="J429" s="1" t="s">
        <v>11</v>
      </c>
      <c r="K429" s="1" t="s">
        <v>31</v>
      </c>
    </row>
    <row r="430" spans="1:11" x14ac:dyDescent="0.3">
      <c r="A430" s="1">
        <v>429</v>
      </c>
      <c r="B430" s="1">
        <v>12876</v>
      </c>
      <c r="C430" s="1">
        <v>85</v>
      </c>
      <c r="D430" s="1">
        <v>90</v>
      </c>
      <c r="E430" s="1">
        <v>191.63</v>
      </c>
      <c r="F430" s="1">
        <v>5</v>
      </c>
      <c r="G430" s="1">
        <v>2</v>
      </c>
      <c r="H430" s="1">
        <v>2</v>
      </c>
      <c r="I430" s="1">
        <v>522</v>
      </c>
      <c r="J430" s="1" t="s">
        <v>29</v>
      </c>
      <c r="K430" s="1" t="s">
        <v>16</v>
      </c>
    </row>
    <row r="431" spans="1:11" x14ac:dyDescent="0.3">
      <c r="A431" s="1">
        <v>430</v>
      </c>
      <c r="B431" s="1">
        <v>12877</v>
      </c>
      <c r="C431" s="1">
        <v>154</v>
      </c>
      <c r="D431" s="1">
        <v>36</v>
      </c>
      <c r="E431" s="1">
        <v>292.43</v>
      </c>
      <c r="F431" s="1">
        <v>5</v>
      </c>
      <c r="G431" s="1">
        <v>3</v>
      </c>
      <c r="H431" s="1">
        <v>2</v>
      </c>
      <c r="I431" s="1">
        <v>532</v>
      </c>
      <c r="J431" s="1" t="s">
        <v>11</v>
      </c>
      <c r="K431" s="1" t="s">
        <v>16</v>
      </c>
    </row>
    <row r="432" spans="1:11" x14ac:dyDescent="0.3">
      <c r="A432" s="1">
        <v>431</v>
      </c>
      <c r="B432" s="1">
        <v>12878</v>
      </c>
      <c r="C432" s="1">
        <v>49</v>
      </c>
      <c r="D432" s="1">
        <v>51</v>
      </c>
      <c r="E432" s="1">
        <v>98.03</v>
      </c>
      <c r="F432" s="1">
        <v>5</v>
      </c>
      <c r="G432" s="1">
        <v>1</v>
      </c>
      <c r="H432" s="1">
        <v>1</v>
      </c>
      <c r="I432" s="1">
        <v>511</v>
      </c>
      <c r="J432" s="1" t="s">
        <v>11</v>
      </c>
      <c r="K432" s="1" t="s">
        <v>27</v>
      </c>
    </row>
    <row r="433" spans="1:11" x14ac:dyDescent="0.3">
      <c r="A433" s="1">
        <v>432</v>
      </c>
      <c r="B433" s="1">
        <v>12879</v>
      </c>
      <c r="C433" s="1">
        <v>12</v>
      </c>
      <c r="D433" s="1">
        <v>77</v>
      </c>
      <c r="E433" s="1">
        <v>24.22</v>
      </c>
      <c r="F433" s="1">
        <v>5</v>
      </c>
      <c r="G433" s="1">
        <v>1</v>
      </c>
      <c r="H433" s="1">
        <v>1</v>
      </c>
      <c r="I433" s="1">
        <v>511</v>
      </c>
      <c r="J433" s="1" t="s">
        <v>11</v>
      </c>
      <c r="K433" s="1" t="s">
        <v>27</v>
      </c>
    </row>
    <row r="434" spans="1:11" x14ac:dyDescent="0.3">
      <c r="A434" s="1">
        <v>433</v>
      </c>
      <c r="B434" s="1">
        <v>12881</v>
      </c>
      <c r="C434" s="1">
        <v>7</v>
      </c>
      <c r="D434" s="1">
        <v>308</v>
      </c>
      <c r="E434" s="1">
        <v>230.8</v>
      </c>
      <c r="F434" s="1">
        <v>2</v>
      </c>
      <c r="G434" s="1">
        <v>1</v>
      </c>
      <c r="H434" s="1">
        <v>2</v>
      </c>
      <c r="I434" s="1">
        <v>212</v>
      </c>
      <c r="J434" s="1" t="s">
        <v>11</v>
      </c>
      <c r="K434" s="1" t="s">
        <v>12</v>
      </c>
    </row>
    <row r="435" spans="1:11" x14ac:dyDescent="0.3">
      <c r="A435" s="1">
        <v>434</v>
      </c>
      <c r="B435" s="1">
        <v>12882</v>
      </c>
      <c r="C435" s="1">
        <v>13</v>
      </c>
      <c r="D435" s="1">
        <v>42</v>
      </c>
      <c r="E435" s="1">
        <v>83.69</v>
      </c>
      <c r="F435" s="1">
        <v>5</v>
      </c>
      <c r="G435" s="1">
        <v>1</v>
      </c>
      <c r="H435" s="1">
        <v>1</v>
      </c>
      <c r="I435" s="1">
        <v>511</v>
      </c>
      <c r="J435" s="1" t="s">
        <v>11</v>
      </c>
      <c r="K435" s="1" t="s">
        <v>27</v>
      </c>
    </row>
    <row r="436" spans="1:11" x14ac:dyDescent="0.3">
      <c r="A436" s="1">
        <v>435</v>
      </c>
      <c r="B436" s="1">
        <v>12883</v>
      </c>
      <c r="C436" s="1">
        <v>42</v>
      </c>
      <c r="D436" s="1">
        <v>57</v>
      </c>
      <c r="E436" s="1">
        <v>248.93</v>
      </c>
      <c r="F436" s="1">
        <v>5</v>
      </c>
      <c r="G436" s="1">
        <v>1</v>
      </c>
      <c r="H436" s="1">
        <v>2</v>
      </c>
      <c r="I436" s="1">
        <v>512</v>
      </c>
      <c r="J436" s="1" t="s">
        <v>11</v>
      </c>
      <c r="K436" s="1" t="s">
        <v>16</v>
      </c>
    </row>
    <row r="437" spans="1:11" x14ac:dyDescent="0.3">
      <c r="A437" s="1">
        <v>436</v>
      </c>
      <c r="B437" s="1">
        <v>12884</v>
      </c>
      <c r="C437" s="1">
        <v>7</v>
      </c>
      <c r="D437" s="1">
        <v>121</v>
      </c>
      <c r="E437" s="1">
        <v>111.89</v>
      </c>
      <c r="F437" s="1">
        <v>4</v>
      </c>
      <c r="G437" s="1">
        <v>1</v>
      </c>
      <c r="H437" s="1">
        <v>1</v>
      </c>
      <c r="I437" s="1">
        <v>411</v>
      </c>
      <c r="J437" s="1" t="s">
        <v>11</v>
      </c>
      <c r="K437" s="1" t="s">
        <v>31</v>
      </c>
    </row>
    <row r="438" spans="1:11" x14ac:dyDescent="0.3">
      <c r="A438" s="1">
        <v>437</v>
      </c>
      <c r="B438" s="1">
        <v>12885</v>
      </c>
      <c r="C438" s="1">
        <v>72</v>
      </c>
      <c r="D438" s="1">
        <v>96</v>
      </c>
      <c r="E438" s="1">
        <v>272.06</v>
      </c>
      <c r="F438" s="1">
        <v>5</v>
      </c>
      <c r="G438" s="1">
        <v>2</v>
      </c>
      <c r="H438" s="1">
        <v>2</v>
      </c>
      <c r="I438" s="1">
        <v>522</v>
      </c>
      <c r="J438" s="1" t="s">
        <v>11</v>
      </c>
      <c r="K438" s="1" t="s">
        <v>16</v>
      </c>
    </row>
    <row r="439" spans="1:11" x14ac:dyDescent="0.3">
      <c r="A439" s="1">
        <v>438</v>
      </c>
      <c r="B439" s="1">
        <v>12886</v>
      </c>
      <c r="C439" s="1">
        <v>86</v>
      </c>
      <c r="D439" s="1">
        <v>100</v>
      </c>
      <c r="E439" s="1">
        <v>322.07</v>
      </c>
      <c r="F439" s="1">
        <v>5</v>
      </c>
      <c r="G439" s="1">
        <v>2</v>
      </c>
      <c r="H439" s="1">
        <v>2</v>
      </c>
      <c r="I439" s="1">
        <v>522</v>
      </c>
      <c r="J439" s="1" t="s">
        <v>11</v>
      </c>
      <c r="K439" s="1" t="s">
        <v>16</v>
      </c>
    </row>
    <row r="440" spans="1:11" x14ac:dyDescent="0.3">
      <c r="A440" s="1">
        <v>439</v>
      </c>
      <c r="B440" s="1">
        <v>12888</v>
      </c>
      <c r="C440" s="1">
        <v>7</v>
      </c>
      <c r="D440" s="1">
        <v>247</v>
      </c>
      <c r="E440" s="1">
        <v>41.53</v>
      </c>
      <c r="F440" s="1">
        <v>3</v>
      </c>
      <c r="G440" s="1">
        <v>1</v>
      </c>
      <c r="H440" s="1">
        <v>1</v>
      </c>
      <c r="I440" s="1">
        <v>311</v>
      </c>
      <c r="J440" s="1" t="s">
        <v>11</v>
      </c>
      <c r="K440" s="1" t="s">
        <v>22</v>
      </c>
    </row>
    <row r="441" spans="1:11" x14ac:dyDescent="0.3">
      <c r="A441" s="1">
        <v>440</v>
      </c>
      <c r="B441" s="1">
        <v>12890</v>
      </c>
      <c r="C441" s="1">
        <v>82</v>
      </c>
      <c r="D441" s="1">
        <v>57</v>
      </c>
      <c r="E441" s="1">
        <v>148.66</v>
      </c>
      <c r="F441" s="1">
        <v>5</v>
      </c>
      <c r="G441" s="1">
        <v>2</v>
      </c>
      <c r="H441" s="1">
        <v>1</v>
      </c>
      <c r="I441" s="1">
        <v>521</v>
      </c>
      <c r="J441" s="1" t="s">
        <v>11</v>
      </c>
      <c r="K441" s="1" t="s">
        <v>16</v>
      </c>
    </row>
    <row r="442" spans="1:11" x14ac:dyDescent="0.3">
      <c r="A442" s="1">
        <v>441</v>
      </c>
      <c r="B442" s="1">
        <v>12891</v>
      </c>
      <c r="C442" s="1">
        <v>3</v>
      </c>
      <c r="D442" s="1">
        <v>218</v>
      </c>
      <c r="E442" s="1">
        <v>1.1000000000000001</v>
      </c>
      <c r="F442" s="1">
        <v>3</v>
      </c>
      <c r="G442" s="1">
        <v>1</v>
      </c>
      <c r="H442" s="1">
        <v>1</v>
      </c>
      <c r="I442" s="1">
        <v>311</v>
      </c>
      <c r="J442" s="1" t="s">
        <v>11</v>
      </c>
      <c r="K442" s="1" t="s">
        <v>22</v>
      </c>
    </row>
    <row r="443" spans="1:11" x14ac:dyDescent="0.3">
      <c r="A443" s="1">
        <v>442</v>
      </c>
      <c r="B443" s="1">
        <v>12893</v>
      </c>
      <c r="C443" s="1">
        <v>34</v>
      </c>
      <c r="D443" s="1">
        <v>63</v>
      </c>
      <c r="E443" s="1">
        <v>75.17</v>
      </c>
      <c r="F443" s="1">
        <v>5</v>
      </c>
      <c r="G443" s="1">
        <v>1</v>
      </c>
      <c r="H443" s="1">
        <v>1</v>
      </c>
      <c r="I443" s="1">
        <v>511</v>
      </c>
      <c r="J443" s="1" t="s">
        <v>11</v>
      </c>
      <c r="K443" s="1" t="s">
        <v>27</v>
      </c>
    </row>
    <row r="444" spans="1:11" x14ac:dyDescent="0.3">
      <c r="A444" s="1">
        <v>443</v>
      </c>
      <c r="B444" s="1">
        <v>12895</v>
      </c>
      <c r="C444" s="1">
        <v>24</v>
      </c>
      <c r="D444" s="1">
        <v>75</v>
      </c>
      <c r="E444" s="1">
        <v>79.400000000000006</v>
      </c>
      <c r="F444" s="1">
        <v>5</v>
      </c>
      <c r="G444" s="1">
        <v>1</v>
      </c>
      <c r="H444" s="1">
        <v>1</v>
      </c>
      <c r="I444" s="1">
        <v>511</v>
      </c>
      <c r="J444" s="1" t="s">
        <v>11</v>
      </c>
      <c r="K444" s="1" t="s">
        <v>27</v>
      </c>
    </row>
    <row r="445" spans="1:11" x14ac:dyDescent="0.3">
      <c r="A445" s="1">
        <v>444</v>
      </c>
      <c r="B445" s="1">
        <v>12897</v>
      </c>
      <c r="C445" s="1">
        <v>4</v>
      </c>
      <c r="D445" s="1">
        <v>237</v>
      </c>
      <c r="E445" s="1">
        <v>10.8</v>
      </c>
      <c r="F445" s="1">
        <v>3</v>
      </c>
      <c r="G445" s="1">
        <v>1</v>
      </c>
      <c r="H445" s="1">
        <v>1</v>
      </c>
      <c r="I445" s="1">
        <v>311</v>
      </c>
      <c r="J445" s="1" t="s">
        <v>11</v>
      </c>
      <c r="K445" s="1" t="s">
        <v>22</v>
      </c>
    </row>
    <row r="446" spans="1:11" x14ac:dyDescent="0.3">
      <c r="A446" s="1">
        <v>445</v>
      </c>
      <c r="B446" s="1">
        <v>12901</v>
      </c>
      <c r="C446" s="1">
        <v>125</v>
      </c>
      <c r="D446" s="1">
        <v>41</v>
      </c>
      <c r="E446" s="1">
        <v>189.19</v>
      </c>
      <c r="F446" s="1">
        <v>5</v>
      </c>
      <c r="G446" s="1">
        <v>3</v>
      </c>
      <c r="H446" s="1">
        <v>2</v>
      </c>
      <c r="I446" s="1">
        <v>532</v>
      </c>
      <c r="J446" s="1" t="s">
        <v>11</v>
      </c>
      <c r="K446" s="1" t="s">
        <v>16</v>
      </c>
    </row>
    <row r="447" spans="1:11" x14ac:dyDescent="0.3">
      <c r="A447" s="1">
        <v>446</v>
      </c>
      <c r="B447" s="1">
        <v>12902</v>
      </c>
      <c r="C447" s="1">
        <v>10</v>
      </c>
      <c r="D447" s="1">
        <v>297</v>
      </c>
      <c r="E447" s="1">
        <v>56.19</v>
      </c>
      <c r="F447" s="1">
        <v>2</v>
      </c>
      <c r="G447" s="1">
        <v>1</v>
      </c>
      <c r="H447" s="1">
        <v>1</v>
      </c>
      <c r="I447" s="1">
        <v>211</v>
      </c>
      <c r="J447" s="1" t="s">
        <v>11</v>
      </c>
      <c r="K447" s="1" t="s">
        <v>12</v>
      </c>
    </row>
    <row r="448" spans="1:11" x14ac:dyDescent="0.3">
      <c r="A448" s="1">
        <v>447</v>
      </c>
      <c r="B448" s="1">
        <v>12904</v>
      </c>
      <c r="C448" s="1">
        <v>72</v>
      </c>
      <c r="D448" s="1">
        <v>51</v>
      </c>
      <c r="E448" s="1">
        <v>222.12</v>
      </c>
      <c r="F448" s="1">
        <v>5</v>
      </c>
      <c r="G448" s="1">
        <v>2</v>
      </c>
      <c r="H448" s="1">
        <v>2</v>
      </c>
      <c r="I448" s="1">
        <v>522</v>
      </c>
      <c r="J448" s="1" t="s">
        <v>11</v>
      </c>
      <c r="K448" s="1" t="s">
        <v>16</v>
      </c>
    </row>
    <row r="449" spans="1:11" x14ac:dyDescent="0.3">
      <c r="A449" s="1">
        <v>448</v>
      </c>
      <c r="B449" s="1">
        <v>12906</v>
      </c>
      <c r="C449" s="1">
        <v>63</v>
      </c>
      <c r="D449" s="1">
        <v>44</v>
      </c>
      <c r="E449" s="1">
        <v>160.77000000000001</v>
      </c>
      <c r="F449" s="1">
        <v>5</v>
      </c>
      <c r="G449" s="1">
        <v>2</v>
      </c>
      <c r="H449" s="1">
        <v>1</v>
      </c>
      <c r="I449" s="1">
        <v>521</v>
      </c>
      <c r="J449" s="1" t="s">
        <v>11</v>
      </c>
      <c r="K449" s="1" t="s">
        <v>16</v>
      </c>
    </row>
    <row r="450" spans="1:11" x14ac:dyDescent="0.3">
      <c r="A450" s="1">
        <v>449</v>
      </c>
      <c r="B450" s="1">
        <v>12908</v>
      </c>
      <c r="C450" s="1">
        <v>4</v>
      </c>
      <c r="D450" s="1">
        <v>91</v>
      </c>
      <c r="E450" s="1">
        <v>2.09</v>
      </c>
      <c r="F450" s="1">
        <v>5</v>
      </c>
      <c r="G450" s="1">
        <v>1</v>
      </c>
      <c r="H450" s="1">
        <v>1</v>
      </c>
      <c r="I450" s="1">
        <v>511</v>
      </c>
      <c r="J450" s="1" t="s">
        <v>11</v>
      </c>
      <c r="K450" s="1" t="s">
        <v>27</v>
      </c>
    </row>
    <row r="451" spans="1:11" x14ac:dyDescent="0.3">
      <c r="A451" s="1">
        <v>450</v>
      </c>
      <c r="B451" s="1">
        <v>12909</v>
      </c>
      <c r="C451" s="1">
        <v>96</v>
      </c>
      <c r="D451" s="1">
        <v>72</v>
      </c>
      <c r="E451" s="1">
        <v>642.61</v>
      </c>
      <c r="F451" s="1">
        <v>5</v>
      </c>
      <c r="G451" s="1">
        <v>2</v>
      </c>
      <c r="H451" s="1">
        <v>4</v>
      </c>
      <c r="I451" s="1">
        <v>524</v>
      </c>
      <c r="J451" s="1" t="s">
        <v>11</v>
      </c>
      <c r="K451" s="1" t="s">
        <v>18</v>
      </c>
    </row>
    <row r="452" spans="1:11" x14ac:dyDescent="0.3">
      <c r="A452" s="1">
        <v>451</v>
      </c>
      <c r="B452" s="1">
        <v>12910</v>
      </c>
      <c r="C452" s="1">
        <v>75</v>
      </c>
      <c r="D452" s="1">
        <v>56</v>
      </c>
      <c r="E452" s="1">
        <v>156.96</v>
      </c>
      <c r="F452" s="1">
        <v>5</v>
      </c>
      <c r="G452" s="1">
        <v>2</v>
      </c>
      <c r="H452" s="1">
        <v>1</v>
      </c>
      <c r="I452" s="1">
        <v>521</v>
      </c>
      <c r="J452" s="1" t="s">
        <v>11</v>
      </c>
      <c r="K452" s="1" t="s">
        <v>16</v>
      </c>
    </row>
    <row r="453" spans="1:11" x14ac:dyDescent="0.3">
      <c r="A453" s="1">
        <v>452</v>
      </c>
      <c r="B453" s="1">
        <v>12912</v>
      </c>
      <c r="C453" s="1">
        <v>24</v>
      </c>
      <c r="D453" s="1">
        <v>35</v>
      </c>
      <c r="E453" s="1">
        <v>65.260000000000005</v>
      </c>
      <c r="F453" s="1">
        <v>5</v>
      </c>
      <c r="G453" s="1">
        <v>1</v>
      </c>
      <c r="H453" s="1">
        <v>1</v>
      </c>
      <c r="I453" s="1">
        <v>511</v>
      </c>
      <c r="J453" s="1" t="s">
        <v>11</v>
      </c>
      <c r="K453" s="1" t="s">
        <v>27</v>
      </c>
    </row>
    <row r="454" spans="1:11" x14ac:dyDescent="0.3">
      <c r="A454" s="1">
        <v>453</v>
      </c>
      <c r="B454" s="1">
        <v>12913</v>
      </c>
      <c r="C454" s="1">
        <v>50</v>
      </c>
      <c r="D454" s="1">
        <v>37</v>
      </c>
      <c r="E454" s="1">
        <v>146.24</v>
      </c>
      <c r="F454" s="1">
        <v>5</v>
      </c>
      <c r="G454" s="1">
        <v>1</v>
      </c>
      <c r="H454" s="1">
        <v>1</v>
      </c>
      <c r="I454" s="1">
        <v>511</v>
      </c>
      <c r="J454" s="1" t="s">
        <v>11</v>
      </c>
      <c r="K454" s="1" t="s">
        <v>27</v>
      </c>
    </row>
    <row r="455" spans="1:11" x14ac:dyDescent="0.3">
      <c r="A455" s="1">
        <v>454</v>
      </c>
      <c r="B455" s="1">
        <v>12915</v>
      </c>
      <c r="C455" s="1">
        <v>22</v>
      </c>
      <c r="D455" s="1">
        <v>181</v>
      </c>
      <c r="E455" s="1">
        <v>149.35</v>
      </c>
      <c r="F455" s="1">
        <v>4</v>
      </c>
      <c r="G455" s="1">
        <v>1</v>
      </c>
      <c r="H455" s="1">
        <v>1</v>
      </c>
      <c r="I455" s="1">
        <v>411</v>
      </c>
      <c r="J455" s="1" t="s">
        <v>11</v>
      </c>
      <c r="K455" s="1" t="s">
        <v>31</v>
      </c>
    </row>
    <row r="456" spans="1:11" x14ac:dyDescent="0.3">
      <c r="A456" s="1">
        <v>455</v>
      </c>
      <c r="B456" s="1">
        <v>12916</v>
      </c>
      <c r="C456" s="1">
        <v>109</v>
      </c>
      <c r="D456" s="1">
        <v>171</v>
      </c>
      <c r="E456" s="1">
        <v>450.15</v>
      </c>
      <c r="F456" s="1">
        <v>4</v>
      </c>
      <c r="G456" s="1">
        <v>2</v>
      </c>
      <c r="H456" s="1">
        <v>3</v>
      </c>
      <c r="I456" s="1">
        <v>423</v>
      </c>
      <c r="J456" s="1" t="s">
        <v>11</v>
      </c>
      <c r="K456" s="1" t="s">
        <v>16</v>
      </c>
    </row>
    <row r="457" spans="1:11" x14ac:dyDescent="0.3">
      <c r="A457" s="1">
        <v>456</v>
      </c>
      <c r="B457" s="1">
        <v>12917</v>
      </c>
      <c r="C457" s="1">
        <v>2</v>
      </c>
      <c r="D457" s="1">
        <v>161</v>
      </c>
      <c r="E457" s="1">
        <v>9.9</v>
      </c>
      <c r="F457" s="1">
        <v>4</v>
      </c>
      <c r="G457" s="1">
        <v>1</v>
      </c>
      <c r="H457" s="1">
        <v>1</v>
      </c>
      <c r="I457" s="1">
        <v>411</v>
      </c>
      <c r="J457" s="1" t="s">
        <v>11</v>
      </c>
      <c r="K457" s="1" t="s">
        <v>31</v>
      </c>
    </row>
    <row r="458" spans="1:11" x14ac:dyDescent="0.3">
      <c r="A458" s="1">
        <v>457</v>
      </c>
      <c r="B458" s="1">
        <v>12919</v>
      </c>
      <c r="C458" s="1">
        <v>52</v>
      </c>
      <c r="D458" s="1">
        <v>41</v>
      </c>
      <c r="E458" s="1">
        <v>144.12</v>
      </c>
      <c r="F458" s="1">
        <v>5</v>
      </c>
      <c r="G458" s="1">
        <v>1</v>
      </c>
      <c r="H458" s="1">
        <v>1</v>
      </c>
      <c r="I458" s="1">
        <v>511</v>
      </c>
      <c r="J458" s="1" t="s">
        <v>11</v>
      </c>
      <c r="K458" s="1" t="s">
        <v>27</v>
      </c>
    </row>
    <row r="459" spans="1:11" x14ac:dyDescent="0.3">
      <c r="A459" s="1">
        <v>458</v>
      </c>
      <c r="B459" s="1">
        <v>12920</v>
      </c>
      <c r="C459" s="1">
        <v>28</v>
      </c>
      <c r="D459" s="1">
        <v>50</v>
      </c>
      <c r="E459" s="1">
        <v>107.55</v>
      </c>
      <c r="F459" s="1">
        <v>5</v>
      </c>
      <c r="G459" s="1">
        <v>1</v>
      </c>
      <c r="H459" s="1">
        <v>1</v>
      </c>
      <c r="I459" s="1">
        <v>511</v>
      </c>
      <c r="J459" s="1" t="s">
        <v>11</v>
      </c>
      <c r="K459" s="1" t="s">
        <v>27</v>
      </c>
    </row>
    <row r="460" spans="1:11" x14ac:dyDescent="0.3">
      <c r="A460" s="1">
        <v>459</v>
      </c>
      <c r="B460" s="1">
        <v>12921</v>
      </c>
      <c r="C460" s="1">
        <v>741</v>
      </c>
      <c r="D460" s="1">
        <v>36</v>
      </c>
      <c r="E460" s="1">
        <v>1772.04</v>
      </c>
      <c r="F460" s="1">
        <v>5</v>
      </c>
      <c r="G460" s="1">
        <v>5</v>
      </c>
      <c r="H460" s="1">
        <v>5</v>
      </c>
      <c r="I460" s="1">
        <v>555</v>
      </c>
      <c r="J460" s="1" t="s">
        <v>11</v>
      </c>
      <c r="K460" s="1" t="s">
        <v>14</v>
      </c>
    </row>
    <row r="461" spans="1:11" x14ac:dyDescent="0.3">
      <c r="A461" s="1">
        <v>460</v>
      </c>
      <c r="B461" s="1">
        <v>12922</v>
      </c>
      <c r="C461" s="1">
        <v>28</v>
      </c>
      <c r="D461" s="1">
        <v>194</v>
      </c>
      <c r="E461" s="1">
        <v>45.58</v>
      </c>
      <c r="F461" s="1">
        <v>4</v>
      </c>
      <c r="G461" s="1">
        <v>1</v>
      </c>
      <c r="H461" s="1">
        <v>1</v>
      </c>
      <c r="I461" s="1">
        <v>411</v>
      </c>
      <c r="J461" s="1" t="s">
        <v>11</v>
      </c>
      <c r="K461" s="1" t="s">
        <v>31</v>
      </c>
    </row>
    <row r="462" spans="1:11" x14ac:dyDescent="0.3">
      <c r="A462" s="1">
        <v>461</v>
      </c>
      <c r="B462" s="1">
        <v>12923</v>
      </c>
      <c r="C462" s="1">
        <v>29</v>
      </c>
      <c r="D462" s="1">
        <v>97</v>
      </c>
      <c r="E462" s="1">
        <v>85.16</v>
      </c>
      <c r="F462" s="1">
        <v>5</v>
      </c>
      <c r="G462" s="1">
        <v>1</v>
      </c>
      <c r="H462" s="1">
        <v>1</v>
      </c>
      <c r="I462" s="1">
        <v>511</v>
      </c>
      <c r="J462" s="1" t="s">
        <v>11</v>
      </c>
      <c r="K462" s="1" t="s">
        <v>27</v>
      </c>
    </row>
    <row r="463" spans="1:11" x14ac:dyDescent="0.3">
      <c r="A463" s="1">
        <v>462</v>
      </c>
      <c r="B463" s="1">
        <v>12924</v>
      </c>
      <c r="C463" s="1">
        <v>31</v>
      </c>
      <c r="D463" s="1">
        <v>121</v>
      </c>
      <c r="E463" s="1">
        <v>99.4</v>
      </c>
      <c r="F463" s="1">
        <v>4</v>
      </c>
      <c r="G463" s="1">
        <v>1</v>
      </c>
      <c r="H463" s="1">
        <v>1</v>
      </c>
      <c r="I463" s="1">
        <v>411</v>
      </c>
      <c r="J463" s="1" t="s">
        <v>11</v>
      </c>
      <c r="K463" s="1" t="s">
        <v>31</v>
      </c>
    </row>
    <row r="464" spans="1:11" x14ac:dyDescent="0.3">
      <c r="A464" s="1">
        <v>463</v>
      </c>
      <c r="B464" s="1">
        <v>12925</v>
      </c>
      <c r="C464" s="1">
        <v>45</v>
      </c>
      <c r="D464" s="1">
        <v>37</v>
      </c>
      <c r="E464" s="1">
        <v>103.96</v>
      </c>
      <c r="F464" s="1">
        <v>5</v>
      </c>
      <c r="G464" s="1">
        <v>1</v>
      </c>
      <c r="H464" s="1">
        <v>1</v>
      </c>
      <c r="I464" s="1">
        <v>511</v>
      </c>
      <c r="J464" s="1" t="s">
        <v>11</v>
      </c>
      <c r="K464" s="1" t="s">
        <v>27</v>
      </c>
    </row>
    <row r="465" spans="1:11" x14ac:dyDescent="0.3">
      <c r="A465" s="1">
        <v>464</v>
      </c>
      <c r="B465" s="1">
        <v>12928</v>
      </c>
      <c r="C465" s="1">
        <v>84</v>
      </c>
      <c r="D465" s="1">
        <v>68</v>
      </c>
      <c r="E465" s="1">
        <v>163.18</v>
      </c>
      <c r="F465" s="1">
        <v>5</v>
      </c>
      <c r="G465" s="1">
        <v>2</v>
      </c>
      <c r="H465" s="1">
        <v>1</v>
      </c>
      <c r="I465" s="1">
        <v>521</v>
      </c>
      <c r="J465" s="1" t="s">
        <v>11</v>
      </c>
      <c r="K465" s="1" t="s">
        <v>16</v>
      </c>
    </row>
    <row r="466" spans="1:11" x14ac:dyDescent="0.3">
      <c r="A466" s="1">
        <v>465</v>
      </c>
      <c r="B466" s="1">
        <v>12929</v>
      </c>
      <c r="C466" s="1">
        <v>9</v>
      </c>
      <c r="D466" s="1">
        <v>155</v>
      </c>
      <c r="E466" s="1">
        <v>69.7</v>
      </c>
      <c r="F466" s="1">
        <v>4</v>
      </c>
      <c r="G466" s="1">
        <v>1</v>
      </c>
      <c r="H466" s="1">
        <v>1</v>
      </c>
      <c r="I466" s="1">
        <v>411</v>
      </c>
      <c r="J466" s="1" t="s">
        <v>11</v>
      </c>
      <c r="K466" s="1" t="s">
        <v>31</v>
      </c>
    </row>
    <row r="467" spans="1:11" x14ac:dyDescent="0.3">
      <c r="A467" s="1">
        <v>466</v>
      </c>
      <c r="B467" s="1">
        <v>12930</v>
      </c>
      <c r="C467" s="1">
        <v>27</v>
      </c>
      <c r="D467" s="1">
        <v>111</v>
      </c>
      <c r="E467" s="1">
        <v>80.77</v>
      </c>
      <c r="F467" s="1">
        <v>5</v>
      </c>
      <c r="G467" s="1">
        <v>1</v>
      </c>
      <c r="H467" s="1">
        <v>1</v>
      </c>
      <c r="I467" s="1">
        <v>511</v>
      </c>
      <c r="J467" s="1" t="s">
        <v>11</v>
      </c>
      <c r="K467" s="1" t="s">
        <v>27</v>
      </c>
    </row>
    <row r="468" spans="1:11" x14ac:dyDescent="0.3">
      <c r="A468" s="1">
        <v>467</v>
      </c>
      <c r="B468" s="1">
        <v>12931</v>
      </c>
      <c r="C468" s="1">
        <v>102</v>
      </c>
      <c r="D468" s="1">
        <v>54</v>
      </c>
      <c r="E468" s="1">
        <v>175.53</v>
      </c>
      <c r="F468" s="1">
        <v>5</v>
      </c>
      <c r="G468" s="1">
        <v>2</v>
      </c>
      <c r="H468" s="1">
        <v>2</v>
      </c>
      <c r="I468" s="1">
        <v>522</v>
      </c>
      <c r="J468" s="1" t="s">
        <v>11</v>
      </c>
      <c r="K468" s="1" t="s">
        <v>16</v>
      </c>
    </row>
    <row r="469" spans="1:11" x14ac:dyDescent="0.3">
      <c r="A469" s="1">
        <v>468</v>
      </c>
      <c r="B469" s="1">
        <v>12933</v>
      </c>
      <c r="C469" s="1">
        <v>107</v>
      </c>
      <c r="D469" s="1">
        <v>57</v>
      </c>
      <c r="E469" s="1">
        <v>281.83</v>
      </c>
      <c r="F469" s="1">
        <v>5</v>
      </c>
      <c r="G469" s="1">
        <v>2</v>
      </c>
      <c r="H469" s="1">
        <v>2</v>
      </c>
      <c r="I469" s="1">
        <v>522</v>
      </c>
      <c r="J469" s="1" t="s">
        <v>11</v>
      </c>
      <c r="K469" s="1" t="s">
        <v>16</v>
      </c>
    </row>
    <row r="470" spans="1:11" x14ac:dyDescent="0.3">
      <c r="A470" s="1">
        <v>469</v>
      </c>
      <c r="B470" s="1">
        <v>12935</v>
      </c>
      <c r="C470" s="1">
        <v>130</v>
      </c>
      <c r="D470" s="1">
        <v>35</v>
      </c>
      <c r="E470" s="1">
        <v>266.42</v>
      </c>
      <c r="F470" s="1">
        <v>5</v>
      </c>
      <c r="G470" s="1">
        <v>3</v>
      </c>
      <c r="H470" s="1">
        <v>2</v>
      </c>
      <c r="I470" s="1">
        <v>532</v>
      </c>
      <c r="J470" s="1" t="s">
        <v>11</v>
      </c>
      <c r="K470" s="1" t="s">
        <v>16</v>
      </c>
    </row>
    <row r="471" spans="1:11" x14ac:dyDescent="0.3">
      <c r="A471" s="1">
        <v>470</v>
      </c>
      <c r="B471" s="1">
        <v>12936</v>
      </c>
      <c r="C471" s="1">
        <v>63</v>
      </c>
      <c r="D471" s="1">
        <v>50</v>
      </c>
      <c r="E471" s="1">
        <v>128.61000000000001</v>
      </c>
      <c r="F471" s="1">
        <v>5</v>
      </c>
      <c r="G471" s="1">
        <v>2</v>
      </c>
      <c r="H471" s="1">
        <v>1</v>
      </c>
      <c r="I471" s="1">
        <v>521</v>
      </c>
      <c r="J471" s="1" t="s">
        <v>11</v>
      </c>
      <c r="K471" s="1" t="s">
        <v>16</v>
      </c>
    </row>
    <row r="472" spans="1:11" x14ac:dyDescent="0.3">
      <c r="A472" s="1">
        <v>471</v>
      </c>
      <c r="B472" s="1">
        <v>12937</v>
      </c>
      <c r="C472" s="1">
        <v>120</v>
      </c>
      <c r="D472" s="1">
        <v>48</v>
      </c>
      <c r="E472" s="1">
        <v>284.60000000000002</v>
      </c>
      <c r="F472" s="1">
        <v>5</v>
      </c>
      <c r="G472" s="1">
        <v>3</v>
      </c>
      <c r="H472" s="1">
        <v>2</v>
      </c>
      <c r="I472" s="1">
        <v>532</v>
      </c>
      <c r="J472" s="1" t="s">
        <v>11</v>
      </c>
      <c r="K472" s="1" t="s">
        <v>16</v>
      </c>
    </row>
    <row r="473" spans="1:11" x14ac:dyDescent="0.3">
      <c r="A473" s="1">
        <v>472</v>
      </c>
      <c r="B473" s="1">
        <v>12938</v>
      </c>
      <c r="C473" s="1">
        <v>9</v>
      </c>
      <c r="D473" s="1">
        <v>58</v>
      </c>
      <c r="E473" s="1">
        <v>11.44</v>
      </c>
      <c r="F473" s="1">
        <v>5</v>
      </c>
      <c r="G473" s="1">
        <v>1</v>
      </c>
      <c r="H473" s="1">
        <v>1</v>
      </c>
      <c r="I473" s="1">
        <v>511</v>
      </c>
      <c r="J473" s="1" t="s">
        <v>11</v>
      </c>
      <c r="K473" s="1" t="s">
        <v>27</v>
      </c>
    </row>
    <row r="474" spans="1:11" x14ac:dyDescent="0.3">
      <c r="A474" s="1">
        <v>473</v>
      </c>
      <c r="B474" s="1">
        <v>12939</v>
      </c>
      <c r="C474" s="1">
        <v>47</v>
      </c>
      <c r="D474" s="1">
        <v>97</v>
      </c>
      <c r="E474" s="1">
        <v>112.96</v>
      </c>
      <c r="F474" s="1">
        <v>5</v>
      </c>
      <c r="G474" s="1">
        <v>1</v>
      </c>
      <c r="H474" s="1">
        <v>1</v>
      </c>
      <c r="I474" s="1">
        <v>511</v>
      </c>
      <c r="J474" s="1" t="s">
        <v>11</v>
      </c>
      <c r="K474" s="1" t="s">
        <v>27</v>
      </c>
    </row>
    <row r="475" spans="1:11" x14ac:dyDescent="0.3">
      <c r="A475" s="1">
        <v>474</v>
      </c>
      <c r="B475" s="1">
        <v>12940</v>
      </c>
      <c r="C475" s="1">
        <v>103</v>
      </c>
      <c r="D475" s="1">
        <v>79</v>
      </c>
      <c r="E475" s="1">
        <v>411.35</v>
      </c>
      <c r="F475" s="1">
        <v>5</v>
      </c>
      <c r="G475" s="1">
        <v>2</v>
      </c>
      <c r="H475" s="1">
        <v>3</v>
      </c>
      <c r="I475" s="1">
        <v>523</v>
      </c>
      <c r="J475" s="1" t="s">
        <v>11</v>
      </c>
      <c r="K475" s="1" t="s">
        <v>16</v>
      </c>
    </row>
    <row r="476" spans="1:11" x14ac:dyDescent="0.3">
      <c r="A476" s="1">
        <v>475</v>
      </c>
      <c r="B476" s="1">
        <v>12942</v>
      </c>
      <c r="C476" s="1">
        <v>75</v>
      </c>
      <c r="D476" s="1">
        <v>164</v>
      </c>
      <c r="E476" s="1">
        <v>310.33999999999997</v>
      </c>
      <c r="F476" s="1">
        <v>4</v>
      </c>
      <c r="G476" s="1">
        <v>2</v>
      </c>
      <c r="H476" s="1">
        <v>2</v>
      </c>
      <c r="I476" s="1">
        <v>422</v>
      </c>
      <c r="J476" s="1" t="s">
        <v>11</v>
      </c>
      <c r="K476" s="1" t="s">
        <v>16</v>
      </c>
    </row>
    <row r="477" spans="1:11" x14ac:dyDescent="0.3">
      <c r="A477" s="1">
        <v>476</v>
      </c>
      <c r="B477" s="1">
        <v>12943</v>
      </c>
      <c r="C477" s="1">
        <v>1</v>
      </c>
      <c r="D477" s="1">
        <v>334</v>
      </c>
      <c r="E477" s="1">
        <v>3.75</v>
      </c>
      <c r="F477" s="1">
        <v>2</v>
      </c>
      <c r="G477" s="1">
        <v>1</v>
      </c>
      <c r="H477" s="1">
        <v>1</v>
      </c>
      <c r="I477" s="1">
        <v>211</v>
      </c>
      <c r="J477" s="1" t="s">
        <v>11</v>
      </c>
      <c r="K477" s="1" t="s">
        <v>12</v>
      </c>
    </row>
    <row r="478" spans="1:11" x14ac:dyDescent="0.3">
      <c r="A478" s="1">
        <v>477</v>
      </c>
      <c r="B478" s="1">
        <v>12944</v>
      </c>
      <c r="C478" s="1">
        <v>30</v>
      </c>
      <c r="D478" s="1">
        <v>68</v>
      </c>
      <c r="E478" s="1">
        <v>95.66</v>
      </c>
      <c r="F478" s="1">
        <v>5</v>
      </c>
      <c r="G478" s="1">
        <v>1</v>
      </c>
      <c r="H478" s="1">
        <v>1</v>
      </c>
      <c r="I478" s="1">
        <v>511</v>
      </c>
      <c r="J478" s="1" t="s">
        <v>11</v>
      </c>
      <c r="K478" s="1" t="s">
        <v>27</v>
      </c>
    </row>
    <row r="479" spans="1:11" x14ac:dyDescent="0.3">
      <c r="A479" s="1">
        <v>478</v>
      </c>
      <c r="B479" s="1">
        <v>12945</v>
      </c>
      <c r="C479" s="1">
        <v>23</v>
      </c>
      <c r="D479" s="1">
        <v>321</v>
      </c>
      <c r="E479" s="1">
        <v>113.85</v>
      </c>
      <c r="F479" s="1">
        <v>2</v>
      </c>
      <c r="G479" s="1">
        <v>1</v>
      </c>
      <c r="H479" s="1">
        <v>1</v>
      </c>
      <c r="I479" s="1">
        <v>211</v>
      </c>
      <c r="J479" s="1" t="s">
        <v>11</v>
      </c>
      <c r="K479" s="1" t="s">
        <v>12</v>
      </c>
    </row>
    <row r="480" spans="1:11" x14ac:dyDescent="0.3">
      <c r="A480" s="1">
        <v>479</v>
      </c>
      <c r="B480" s="1">
        <v>12947</v>
      </c>
      <c r="C480" s="1">
        <v>103</v>
      </c>
      <c r="D480" s="1">
        <v>176</v>
      </c>
      <c r="E480" s="1">
        <v>438.97</v>
      </c>
      <c r="F480" s="1">
        <v>4</v>
      </c>
      <c r="G480" s="1">
        <v>2</v>
      </c>
      <c r="H480" s="1">
        <v>3</v>
      </c>
      <c r="I480" s="1">
        <v>423</v>
      </c>
      <c r="J480" s="1" t="s">
        <v>11</v>
      </c>
      <c r="K480" s="1" t="s">
        <v>16</v>
      </c>
    </row>
    <row r="481" spans="1:11" x14ac:dyDescent="0.3">
      <c r="A481" s="1">
        <v>480</v>
      </c>
      <c r="B481" s="1">
        <v>12948</v>
      </c>
      <c r="C481" s="1">
        <v>118</v>
      </c>
      <c r="D481" s="1">
        <v>49</v>
      </c>
      <c r="E481" s="1">
        <v>347.7</v>
      </c>
      <c r="F481" s="1">
        <v>5</v>
      </c>
      <c r="G481" s="1">
        <v>3</v>
      </c>
      <c r="H481" s="1">
        <v>3</v>
      </c>
      <c r="I481" s="1">
        <v>533</v>
      </c>
      <c r="J481" s="1" t="s">
        <v>11</v>
      </c>
      <c r="K481" s="1" t="s">
        <v>16</v>
      </c>
    </row>
    <row r="482" spans="1:11" x14ac:dyDescent="0.3">
      <c r="A482" s="1">
        <v>481</v>
      </c>
      <c r="B482" s="1">
        <v>12949</v>
      </c>
      <c r="C482" s="1">
        <v>219</v>
      </c>
      <c r="D482" s="1">
        <v>63</v>
      </c>
      <c r="E482" s="1">
        <v>625.61</v>
      </c>
      <c r="F482" s="1">
        <v>5</v>
      </c>
      <c r="G482" s="1">
        <v>4</v>
      </c>
      <c r="H482" s="1">
        <v>4</v>
      </c>
      <c r="I482" s="1">
        <v>544</v>
      </c>
      <c r="J482" s="1" t="s">
        <v>11</v>
      </c>
      <c r="K482" s="1" t="s">
        <v>14</v>
      </c>
    </row>
    <row r="483" spans="1:11" x14ac:dyDescent="0.3">
      <c r="A483" s="1">
        <v>482</v>
      </c>
      <c r="B483" s="1">
        <v>12950</v>
      </c>
      <c r="C483" s="1">
        <v>23</v>
      </c>
      <c r="D483" s="1">
        <v>35</v>
      </c>
      <c r="E483" s="1">
        <v>31.95</v>
      </c>
      <c r="F483" s="1">
        <v>5</v>
      </c>
      <c r="G483" s="1">
        <v>1</v>
      </c>
      <c r="H483" s="1">
        <v>1</v>
      </c>
      <c r="I483" s="1">
        <v>511</v>
      </c>
      <c r="J483" s="1" t="s">
        <v>11</v>
      </c>
      <c r="K483" s="1" t="s">
        <v>27</v>
      </c>
    </row>
    <row r="484" spans="1:11" x14ac:dyDescent="0.3">
      <c r="A484" s="1">
        <v>483</v>
      </c>
      <c r="B484" s="1">
        <v>12951</v>
      </c>
      <c r="C484" s="1">
        <v>65</v>
      </c>
      <c r="D484" s="1">
        <v>41</v>
      </c>
      <c r="E484" s="1">
        <v>204.63</v>
      </c>
      <c r="F484" s="1">
        <v>5</v>
      </c>
      <c r="G484" s="1">
        <v>2</v>
      </c>
      <c r="H484" s="1">
        <v>2</v>
      </c>
      <c r="I484" s="1">
        <v>522</v>
      </c>
      <c r="J484" s="1" t="s">
        <v>11</v>
      </c>
      <c r="K484" s="1" t="s">
        <v>16</v>
      </c>
    </row>
    <row r="485" spans="1:11" x14ac:dyDescent="0.3">
      <c r="A485" s="1">
        <v>484</v>
      </c>
      <c r="B485" s="1">
        <v>12952</v>
      </c>
      <c r="C485" s="1">
        <v>80</v>
      </c>
      <c r="D485" s="1">
        <v>38</v>
      </c>
      <c r="E485" s="1">
        <v>325.89999999999998</v>
      </c>
      <c r="F485" s="1">
        <v>5</v>
      </c>
      <c r="G485" s="1">
        <v>2</v>
      </c>
      <c r="H485" s="1">
        <v>2</v>
      </c>
      <c r="I485" s="1">
        <v>522</v>
      </c>
      <c r="J485" s="1" t="s">
        <v>11</v>
      </c>
      <c r="K485" s="1" t="s">
        <v>16</v>
      </c>
    </row>
    <row r="486" spans="1:11" x14ac:dyDescent="0.3">
      <c r="A486" s="1">
        <v>485</v>
      </c>
      <c r="B486" s="1">
        <v>12953</v>
      </c>
      <c r="C486" s="1">
        <v>17</v>
      </c>
      <c r="D486" s="1">
        <v>42</v>
      </c>
      <c r="E486" s="1">
        <v>113</v>
      </c>
      <c r="F486" s="1">
        <v>5</v>
      </c>
      <c r="G486" s="1">
        <v>1</v>
      </c>
      <c r="H486" s="1">
        <v>1</v>
      </c>
      <c r="I486" s="1">
        <v>511</v>
      </c>
      <c r="J486" s="1" t="s">
        <v>11</v>
      </c>
      <c r="K486" s="1" t="s">
        <v>27</v>
      </c>
    </row>
    <row r="487" spans="1:11" x14ac:dyDescent="0.3">
      <c r="A487" s="1">
        <v>486</v>
      </c>
      <c r="B487" s="1">
        <v>12955</v>
      </c>
      <c r="C487" s="1">
        <v>183</v>
      </c>
      <c r="D487" s="1">
        <v>34</v>
      </c>
      <c r="E487" s="1">
        <v>310.94</v>
      </c>
      <c r="F487" s="1">
        <v>5</v>
      </c>
      <c r="G487" s="1">
        <v>4</v>
      </c>
      <c r="H487" s="1">
        <v>2</v>
      </c>
      <c r="I487" s="1">
        <v>542</v>
      </c>
      <c r="J487" s="1" t="s">
        <v>11</v>
      </c>
      <c r="K487" s="1" t="s">
        <v>20</v>
      </c>
    </row>
    <row r="488" spans="1:11" x14ac:dyDescent="0.3">
      <c r="A488" s="1">
        <v>487</v>
      </c>
      <c r="B488" s="1">
        <v>12956</v>
      </c>
      <c r="C488" s="1">
        <v>19</v>
      </c>
      <c r="D488" s="1">
        <v>339</v>
      </c>
      <c r="E488" s="1">
        <v>82.94</v>
      </c>
      <c r="F488" s="1">
        <v>2</v>
      </c>
      <c r="G488" s="1">
        <v>1</v>
      </c>
      <c r="H488" s="1">
        <v>1</v>
      </c>
      <c r="I488" s="1">
        <v>211</v>
      </c>
      <c r="J488" s="1" t="s">
        <v>11</v>
      </c>
      <c r="K488" s="1" t="s">
        <v>12</v>
      </c>
    </row>
    <row r="489" spans="1:11" x14ac:dyDescent="0.3">
      <c r="A489" s="1">
        <v>488</v>
      </c>
      <c r="B489" s="1">
        <v>12957</v>
      </c>
      <c r="C489" s="1">
        <v>244</v>
      </c>
      <c r="D489" s="1">
        <v>37</v>
      </c>
      <c r="E489" s="1">
        <v>691.23</v>
      </c>
      <c r="F489" s="1">
        <v>5</v>
      </c>
      <c r="G489" s="1">
        <v>5</v>
      </c>
      <c r="H489" s="1">
        <v>5</v>
      </c>
      <c r="I489" s="1">
        <v>555</v>
      </c>
      <c r="J489" s="1" t="s">
        <v>11</v>
      </c>
      <c r="K489" s="1" t="s">
        <v>14</v>
      </c>
    </row>
    <row r="490" spans="1:11" x14ac:dyDescent="0.3">
      <c r="A490" s="1">
        <v>489</v>
      </c>
      <c r="B490" s="1">
        <v>12962</v>
      </c>
      <c r="C490" s="1">
        <v>16</v>
      </c>
      <c r="D490" s="1">
        <v>40</v>
      </c>
      <c r="E490" s="1">
        <v>47.77</v>
      </c>
      <c r="F490" s="1">
        <v>5</v>
      </c>
      <c r="G490" s="1">
        <v>1</v>
      </c>
      <c r="H490" s="1">
        <v>1</v>
      </c>
      <c r="I490" s="1">
        <v>511</v>
      </c>
      <c r="J490" s="1" t="s">
        <v>11</v>
      </c>
      <c r="K490" s="1" t="s">
        <v>27</v>
      </c>
    </row>
    <row r="491" spans="1:11" x14ac:dyDescent="0.3">
      <c r="A491" s="1">
        <v>490</v>
      </c>
      <c r="B491" s="1">
        <v>12963</v>
      </c>
      <c r="C491" s="1">
        <v>96</v>
      </c>
      <c r="D491" s="1">
        <v>41</v>
      </c>
      <c r="E491" s="1">
        <v>314.95999999999998</v>
      </c>
      <c r="F491" s="1">
        <v>5</v>
      </c>
      <c r="G491" s="1">
        <v>2</v>
      </c>
      <c r="H491" s="1">
        <v>2</v>
      </c>
      <c r="I491" s="1">
        <v>522</v>
      </c>
      <c r="J491" s="1" t="s">
        <v>11</v>
      </c>
      <c r="K491" s="1" t="s">
        <v>16</v>
      </c>
    </row>
    <row r="492" spans="1:11" x14ac:dyDescent="0.3">
      <c r="A492" s="1">
        <v>491</v>
      </c>
      <c r="B492" s="1">
        <v>12965</v>
      </c>
      <c r="C492" s="1">
        <v>109</v>
      </c>
      <c r="D492" s="1">
        <v>122</v>
      </c>
      <c r="E492" s="1">
        <v>399.36</v>
      </c>
      <c r="F492" s="1">
        <v>4</v>
      </c>
      <c r="G492" s="1">
        <v>2</v>
      </c>
      <c r="H492" s="1">
        <v>3</v>
      </c>
      <c r="I492" s="1">
        <v>423</v>
      </c>
      <c r="J492" s="1" t="s">
        <v>11</v>
      </c>
      <c r="K492" s="1" t="s">
        <v>16</v>
      </c>
    </row>
    <row r="493" spans="1:11" x14ac:dyDescent="0.3">
      <c r="A493" s="1">
        <v>492</v>
      </c>
      <c r="B493" s="1">
        <v>12966</v>
      </c>
      <c r="C493" s="1">
        <v>10</v>
      </c>
      <c r="D493" s="1">
        <v>42</v>
      </c>
      <c r="E493" s="1">
        <v>34.229999999999997</v>
      </c>
      <c r="F493" s="1">
        <v>5</v>
      </c>
      <c r="G493" s="1">
        <v>1</v>
      </c>
      <c r="H493" s="1">
        <v>1</v>
      </c>
      <c r="I493" s="1">
        <v>511</v>
      </c>
      <c r="J493" s="1" t="s">
        <v>11</v>
      </c>
      <c r="K493" s="1" t="s">
        <v>27</v>
      </c>
    </row>
    <row r="494" spans="1:11" x14ac:dyDescent="0.3">
      <c r="A494" s="1">
        <v>493</v>
      </c>
      <c r="B494" s="1">
        <v>12967</v>
      </c>
      <c r="C494" s="1">
        <v>33</v>
      </c>
      <c r="D494" s="1">
        <v>36</v>
      </c>
      <c r="E494" s="1">
        <v>189.59</v>
      </c>
      <c r="F494" s="1">
        <v>5</v>
      </c>
      <c r="G494" s="1">
        <v>1</v>
      </c>
      <c r="H494" s="1">
        <v>2</v>
      </c>
      <c r="I494" s="1">
        <v>512</v>
      </c>
      <c r="J494" s="1" t="s">
        <v>11</v>
      </c>
      <c r="K494" s="1" t="s">
        <v>16</v>
      </c>
    </row>
    <row r="495" spans="1:11" x14ac:dyDescent="0.3">
      <c r="A495" s="1">
        <v>494</v>
      </c>
      <c r="B495" s="1">
        <v>12968</v>
      </c>
      <c r="C495" s="1">
        <v>5</v>
      </c>
      <c r="D495" s="1">
        <v>145</v>
      </c>
      <c r="E495" s="1">
        <v>16.45</v>
      </c>
      <c r="F495" s="1">
        <v>4</v>
      </c>
      <c r="G495" s="1">
        <v>1</v>
      </c>
      <c r="H495" s="1">
        <v>1</v>
      </c>
      <c r="I495" s="1">
        <v>411</v>
      </c>
      <c r="J495" s="1" t="s">
        <v>11</v>
      </c>
      <c r="K495" s="1" t="s">
        <v>31</v>
      </c>
    </row>
    <row r="496" spans="1:11" x14ac:dyDescent="0.3">
      <c r="A496" s="1">
        <v>495</v>
      </c>
      <c r="B496" s="1">
        <v>12970</v>
      </c>
      <c r="C496" s="1">
        <v>151</v>
      </c>
      <c r="D496" s="1">
        <v>40</v>
      </c>
      <c r="E496" s="1">
        <v>306.64999999999998</v>
      </c>
      <c r="F496" s="1">
        <v>5</v>
      </c>
      <c r="G496" s="1">
        <v>3</v>
      </c>
      <c r="H496" s="1">
        <v>2</v>
      </c>
      <c r="I496" s="1">
        <v>532</v>
      </c>
      <c r="J496" s="1" t="s">
        <v>11</v>
      </c>
      <c r="K496" s="1" t="s">
        <v>16</v>
      </c>
    </row>
    <row r="497" spans="1:11" x14ac:dyDescent="0.3">
      <c r="A497" s="1">
        <v>496</v>
      </c>
      <c r="B497" s="1">
        <v>12971</v>
      </c>
      <c r="C497" s="1">
        <v>308</v>
      </c>
      <c r="D497" s="1">
        <v>36</v>
      </c>
      <c r="E497" s="1">
        <v>714.85</v>
      </c>
      <c r="F497" s="1">
        <v>5</v>
      </c>
      <c r="G497" s="1">
        <v>5</v>
      </c>
      <c r="H497" s="1">
        <v>5</v>
      </c>
      <c r="I497" s="1">
        <v>555</v>
      </c>
      <c r="J497" s="1" t="s">
        <v>11</v>
      </c>
      <c r="K497" s="1" t="s">
        <v>14</v>
      </c>
    </row>
    <row r="498" spans="1:11" x14ac:dyDescent="0.3">
      <c r="A498" s="1">
        <v>497</v>
      </c>
      <c r="B498" s="1">
        <v>12974</v>
      </c>
      <c r="C498" s="1">
        <v>8</v>
      </c>
      <c r="D498" s="1">
        <v>230</v>
      </c>
      <c r="E498" s="1">
        <v>61.6</v>
      </c>
      <c r="F498" s="1">
        <v>3</v>
      </c>
      <c r="G498" s="1">
        <v>1</v>
      </c>
      <c r="H498" s="1">
        <v>1</v>
      </c>
      <c r="I498" s="1">
        <v>311</v>
      </c>
      <c r="J498" s="1" t="s">
        <v>11</v>
      </c>
      <c r="K498" s="1" t="s">
        <v>22</v>
      </c>
    </row>
    <row r="499" spans="1:11" x14ac:dyDescent="0.3">
      <c r="A499" s="1">
        <v>498</v>
      </c>
      <c r="B499" s="1">
        <v>12976</v>
      </c>
      <c r="C499" s="1">
        <v>22</v>
      </c>
      <c r="D499" s="1">
        <v>244</v>
      </c>
      <c r="E499" s="1">
        <v>33.76</v>
      </c>
      <c r="F499" s="1">
        <v>3</v>
      </c>
      <c r="G499" s="1">
        <v>1</v>
      </c>
      <c r="H499" s="1">
        <v>1</v>
      </c>
      <c r="I499" s="1">
        <v>311</v>
      </c>
      <c r="J499" s="1" t="s">
        <v>11</v>
      </c>
      <c r="K499" s="1" t="s">
        <v>22</v>
      </c>
    </row>
    <row r="500" spans="1:11" x14ac:dyDescent="0.3">
      <c r="A500" s="1">
        <v>499</v>
      </c>
      <c r="B500" s="1">
        <v>12977</v>
      </c>
      <c r="C500" s="1">
        <v>9</v>
      </c>
      <c r="D500" s="1">
        <v>189</v>
      </c>
      <c r="E500" s="1">
        <v>38.07</v>
      </c>
      <c r="F500" s="1">
        <v>4</v>
      </c>
      <c r="G500" s="1">
        <v>1</v>
      </c>
      <c r="H500" s="1">
        <v>1</v>
      </c>
      <c r="I500" s="1">
        <v>411</v>
      </c>
      <c r="J500" s="1" t="s">
        <v>11</v>
      </c>
      <c r="K500" s="1" t="s">
        <v>31</v>
      </c>
    </row>
    <row r="501" spans="1:11" x14ac:dyDescent="0.3">
      <c r="A501" s="1">
        <v>500</v>
      </c>
      <c r="B501" s="1">
        <v>12980</v>
      </c>
      <c r="C501" s="1">
        <v>24</v>
      </c>
      <c r="D501" s="1">
        <v>188</v>
      </c>
      <c r="E501" s="1">
        <v>396.03</v>
      </c>
      <c r="F501" s="1">
        <v>4</v>
      </c>
      <c r="G501" s="1">
        <v>1</v>
      </c>
      <c r="H501" s="1">
        <v>3</v>
      </c>
      <c r="I501" s="1">
        <v>413</v>
      </c>
      <c r="J501" s="1" t="s">
        <v>11</v>
      </c>
      <c r="K501" s="1" t="s">
        <v>16</v>
      </c>
    </row>
    <row r="502" spans="1:11" x14ac:dyDescent="0.3">
      <c r="A502" s="1">
        <v>501</v>
      </c>
      <c r="B502" s="1">
        <v>12981</v>
      </c>
      <c r="C502" s="1">
        <v>20</v>
      </c>
      <c r="D502" s="1">
        <v>62</v>
      </c>
      <c r="E502" s="1">
        <v>32.47</v>
      </c>
      <c r="F502" s="1">
        <v>5</v>
      </c>
      <c r="G502" s="1">
        <v>1</v>
      </c>
      <c r="H502" s="1">
        <v>1</v>
      </c>
      <c r="I502" s="1">
        <v>511</v>
      </c>
      <c r="J502" s="1" t="s">
        <v>11</v>
      </c>
      <c r="K502" s="1" t="s">
        <v>27</v>
      </c>
    </row>
    <row r="503" spans="1:11" x14ac:dyDescent="0.3">
      <c r="A503" s="1">
        <v>502</v>
      </c>
      <c r="B503" s="1">
        <v>12982</v>
      </c>
      <c r="C503" s="1">
        <v>34</v>
      </c>
      <c r="D503" s="1">
        <v>272</v>
      </c>
      <c r="E503" s="1">
        <v>59.28</v>
      </c>
      <c r="F503" s="1">
        <v>3</v>
      </c>
      <c r="G503" s="1">
        <v>1</v>
      </c>
      <c r="H503" s="1">
        <v>1</v>
      </c>
      <c r="I503" s="1">
        <v>311</v>
      </c>
      <c r="J503" s="1" t="s">
        <v>11</v>
      </c>
      <c r="K503" s="1" t="s">
        <v>22</v>
      </c>
    </row>
    <row r="504" spans="1:11" x14ac:dyDescent="0.3">
      <c r="A504" s="1">
        <v>503</v>
      </c>
      <c r="B504" s="1">
        <v>12984</v>
      </c>
      <c r="C504" s="1">
        <v>4</v>
      </c>
      <c r="D504" s="1">
        <v>51</v>
      </c>
      <c r="E504" s="1">
        <v>15.4</v>
      </c>
      <c r="F504" s="1">
        <v>5</v>
      </c>
      <c r="G504" s="1">
        <v>1</v>
      </c>
      <c r="H504" s="1">
        <v>1</v>
      </c>
      <c r="I504" s="1">
        <v>511</v>
      </c>
      <c r="J504" s="1" t="s">
        <v>11</v>
      </c>
      <c r="K504" s="1" t="s">
        <v>27</v>
      </c>
    </row>
    <row r="505" spans="1:11" x14ac:dyDescent="0.3">
      <c r="A505" s="1">
        <v>504</v>
      </c>
      <c r="B505" s="1">
        <v>12985</v>
      </c>
      <c r="C505" s="1">
        <v>78</v>
      </c>
      <c r="D505" s="1">
        <v>33</v>
      </c>
      <c r="E505" s="1">
        <v>145.84</v>
      </c>
      <c r="F505" s="1">
        <v>5</v>
      </c>
      <c r="G505" s="1">
        <v>2</v>
      </c>
      <c r="H505" s="1">
        <v>1</v>
      </c>
      <c r="I505" s="1">
        <v>521</v>
      </c>
      <c r="J505" s="1" t="s">
        <v>11</v>
      </c>
      <c r="K505" s="1" t="s">
        <v>16</v>
      </c>
    </row>
    <row r="506" spans="1:11" x14ac:dyDescent="0.3">
      <c r="A506" s="1">
        <v>505</v>
      </c>
      <c r="B506" s="1">
        <v>12987</v>
      </c>
      <c r="C506" s="1">
        <v>30</v>
      </c>
      <c r="D506" s="1">
        <v>106</v>
      </c>
      <c r="E506" s="1">
        <v>184.8</v>
      </c>
      <c r="F506" s="1">
        <v>5</v>
      </c>
      <c r="G506" s="1">
        <v>1</v>
      </c>
      <c r="H506" s="1">
        <v>2</v>
      </c>
      <c r="I506" s="1">
        <v>512</v>
      </c>
      <c r="J506" s="1" t="s">
        <v>11</v>
      </c>
      <c r="K506" s="1" t="s">
        <v>16</v>
      </c>
    </row>
    <row r="507" spans="1:11" x14ac:dyDescent="0.3">
      <c r="A507" s="1">
        <v>506</v>
      </c>
      <c r="B507" s="1">
        <v>12988</v>
      </c>
      <c r="C507" s="1">
        <v>92</v>
      </c>
      <c r="D507" s="1">
        <v>325</v>
      </c>
      <c r="E507" s="1">
        <v>378.14</v>
      </c>
      <c r="F507" s="1">
        <v>2</v>
      </c>
      <c r="G507" s="1">
        <v>2</v>
      </c>
      <c r="H507" s="1">
        <v>3</v>
      </c>
      <c r="I507" s="1">
        <v>223</v>
      </c>
      <c r="J507" s="1" t="s">
        <v>11</v>
      </c>
      <c r="K507" s="1" t="s">
        <v>39</v>
      </c>
    </row>
    <row r="508" spans="1:11" x14ac:dyDescent="0.3">
      <c r="A508" s="1">
        <v>507</v>
      </c>
      <c r="B508" s="1">
        <v>12989</v>
      </c>
      <c r="C508" s="1">
        <v>68</v>
      </c>
      <c r="D508" s="1">
        <v>36</v>
      </c>
      <c r="E508" s="1">
        <v>213.11</v>
      </c>
      <c r="F508" s="1">
        <v>5</v>
      </c>
      <c r="G508" s="1">
        <v>2</v>
      </c>
      <c r="H508" s="1">
        <v>2</v>
      </c>
      <c r="I508" s="1">
        <v>522</v>
      </c>
      <c r="J508" s="1" t="s">
        <v>11</v>
      </c>
      <c r="K508" s="1" t="s">
        <v>16</v>
      </c>
    </row>
    <row r="509" spans="1:11" x14ac:dyDescent="0.3">
      <c r="A509" s="1">
        <v>508</v>
      </c>
      <c r="B509" s="1">
        <v>12990</v>
      </c>
      <c r="C509" s="1">
        <v>13</v>
      </c>
      <c r="D509" s="1">
        <v>64</v>
      </c>
      <c r="E509" s="1">
        <v>26.65</v>
      </c>
      <c r="F509" s="1">
        <v>5</v>
      </c>
      <c r="G509" s="1">
        <v>1</v>
      </c>
      <c r="H509" s="1">
        <v>1</v>
      </c>
      <c r="I509" s="1">
        <v>511</v>
      </c>
      <c r="J509" s="1" t="s">
        <v>11</v>
      </c>
      <c r="K509" s="1" t="s">
        <v>27</v>
      </c>
    </row>
    <row r="510" spans="1:11" x14ac:dyDescent="0.3">
      <c r="A510" s="1">
        <v>509</v>
      </c>
      <c r="B510" s="1">
        <v>12991</v>
      </c>
      <c r="C510" s="1">
        <v>31</v>
      </c>
      <c r="D510" s="1">
        <v>56</v>
      </c>
      <c r="E510" s="1">
        <v>71.510000000000005</v>
      </c>
      <c r="F510" s="1">
        <v>5</v>
      </c>
      <c r="G510" s="1">
        <v>1</v>
      </c>
      <c r="H510" s="1">
        <v>1</v>
      </c>
      <c r="I510" s="1">
        <v>511</v>
      </c>
      <c r="J510" s="1" t="s">
        <v>11</v>
      </c>
      <c r="K510" s="1" t="s">
        <v>27</v>
      </c>
    </row>
    <row r="511" spans="1:11" x14ac:dyDescent="0.3">
      <c r="A511" s="1">
        <v>510</v>
      </c>
      <c r="B511" s="1">
        <v>12993</v>
      </c>
      <c r="C511" s="1">
        <v>27</v>
      </c>
      <c r="D511" s="1">
        <v>56</v>
      </c>
      <c r="E511" s="1">
        <v>57.72</v>
      </c>
      <c r="F511" s="1">
        <v>5</v>
      </c>
      <c r="G511" s="1">
        <v>1</v>
      </c>
      <c r="H511" s="1">
        <v>1</v>
      </c>
      <c r="I511" s="1">
        <v>511</v>
      </c>
      <c r="J511" s="1" t="s">
        <v>11</v>
      </c>
      <c r="K511" s="1" t="s">
        <v>27</v>
      </c>
    </row>
    <row r="512" spans="1:11" x14ac:dyDescent="0.3">
      <c r="A512" s="1">
        <v>511</v>
      </c>
      <c r="B512" s="1">
        <v>12994</v>
      </c>
      <c r="C512" s="1">
        <v>73</v>
      </c>
      <c r="D512" s="1">
        <v>37</v>
      </c>
      <c r="E512" s="1">
        <v>304.81</v>
      </c>
      <c r="F512" s="1">
        <v>5</v>
      </c>
      <c r="G512" s="1">
        <v>2</v>
      </c>
      <c r="H512" s="1">
        <v>2</v>
      </c>
      <c r="I512" s="1">
        <v>522</v>
      </c>
      <c r="J512" s="1" t="s">
        <v>11</v>
      </c>
      <c r="K512" s="1" t="s">
        <v>16</v>
      </c>
    </row>
    <row r="513" spans="1:11" x14ac:dyDescent="0.3">
      <c r="A513" s="1">
        <v>512</v>
      </c>
      <c r="B513" s="1">
        <v>12995</v>
      </c>
      <c r="C513" s="1">
        <v>5</v>
      </c>
      <c r="D513" s="1">
        <v>110</v>
      </c>
      <c r="E513" s="1">
        <v>7.99</v>
      </c>
      <c r="F513" s="1">
        <v>5</v>
      </c>
      <c r="G513" s="1">
        <v>1</v>
      </c>
      <c r="H513" s="1">
        <v>1</v>
      </c>
      <c r="I513" s="1">
        <v>511</v>
      </c>
      <c r="J513" s="1" t="s">
        <v>11</v>
      </c>
      <c r="K513" s="1" t="s">
        <v>27</v>
      </c>
    </row>
    <row r="514" spans="1:11" x14ac:dyDescent="0.3">
      <c r="A514" s="1">
        <v>513</v>
      </c>
      <c r="B514" s="1">
        <v>12997</v>
      </c>
      <c r="C514" s="1">
        <v>67</v>
      </c>
      <c r="D514" s="1">
        <v>55</v>
      </c>
      <c r="E514" s="1">
        <v>211.21</v>
      </c>
      <c r="F514" s="1">
        <v>5</v>
      </c>
      <c r="G514" s="1">
        <v>2</v>
      </c>
      <c r="H514" s="1">
        <v>2</v>
      </c>
      <c r="I514" s="1">
        <v>522</v>
      </c>
      <c r="J514" s="1" t="s">
        <v>11</v>
      </c>
      <c r="K514" s="1" t="s">
        <v>16</v>
      </c>
    </row>
    <row r="515" spans="1:11" x14ac:dyDescent="0.3">
      <c r="A515" s="1">
        <v>514</v>
      </c>
      <c r="B515" s="1">
        <v>12999</v>
      </c>
      <c r="C515" s="1">
        <v>28</v>
      </c>
      <c r="D515" s="1">
        <v>229</v>
      </c>
      <c r="E515" s="1">
        <v>71.38</v>
      </c>
      <c r="F515" s="1">
        <v>3</v>
      </c>
      <c r="G515" s="1">
        <v>1</v>
      </c>
      <c r="H515" s="1">
        <v>1</v>
      </c>
      <c r="I515" s="1">
        <v>311</v>
      </c>
      <c r="J515" s="1" t="s">
        <v>11</v>
      </c>
      <c r="K515" s="1" t="s">
        <v>22</v>
      </c>
    </row>
    <row r="516" spans="1:11" x14ac:dyDescent="0.3">
      <c r="A516" s="1">
        <v>515</v>
      </c>
      <c r="B516" s="1">
        <v>13000</v>
      </c>
      <c r="C516" s="1">
        <v>31</v>
      </c>
      <c r="D516" s="1">
        <v>139</v>
      </c>
      <c r="E516" s="1">
        <v>93.39</v>
      </c>
      <c r="F516" s="1">
        <v>4</v>
      </c>
      <c r="G516" s="1">
        <v>1</v>
      </c>
      <c r="H516" s="1">
        <v>1</v>
      </c>
      <c r="I516" s="1">
        <v>411</v>
      </c>
      <c r="J516" s="1" t="s">
        <v>11</v>
      </c>
      <c r="K516" s="1" t="s">
        <v>31</v>
      </c>
    </row>
    <row r="517" spans="1:11" x14ac:dyDescent="0.3">
      <c r="A517" s="1">
        <v>516</v>
      </c>
      <c r="B517" s="1">
        <v>13001</v>
      </c>
      <c r="C517" s="1">
        <v>342</v>
      </c>
      <c r="D517" s="1">
        <v>37</v>
      </c>
      <c r="E517" s="1">
        <v>828.49</v>
      </c>
      <c r="F517" s="1">
        <v>5</v>
      </c>
      <c r="G517" s="1">
        <v>5</v>
      </c>
      <c r="H517" s="1">
        <v>5</v>
      </c>
      <c r="I517" s="1">
        <v>555</v>
      </c>
      <c r="J517" s="1" t="s">
        <v>11</v>
      </c>
      <c r="K517" s="1" t="s">
        <v>14</v>
      </c>
    </row>
    <row r="518" spans="1:11" x14ac:dyDescent="0.3">
      <c r="A518" s="1">
        <v>517</v>
      </c>
      <c r="B518" s="1">
        <v>13002</v>
      </c>
      <c r="C518" s="1">
        <v>7</v>
      </c>
      <c r="D518" s="1">
        <v>351</v>
      </c>
      <c r="E518" s="1">
        <v>19.75</v>
      </c>
      <c r="F518" s="1">
        <v>2</v>
      </c>
      <c r="G518" s="1">
        <v>1</v>
      </c>
      <c r="H518" s="1">
        <v>1</v>
      </c>
      <c r="I518" s="1">
        <v>211</v>
      </c>
      <c r="J518" s="1" t="s">
        <v>11</v>
      </c>
      <c r="K518" s="1" t="s">
        <v>12</v>
      </c>
    </row>
    <row r="519" spans="1:11" x14ac:dyDescent="0.3">
      <c r="A519" s="1">
        <v>518</v>
      </c>
      <c r="B519" s="1">
        <v>13003</v>
      </c>
      <c r="C519" s="1">
        <v>6</v>
      </c>
      <c r="D519" s="1">
        <v>138</v>
      </c>
      <c r="E519" s="1">
        <v>13.5</v>
      </c>
      <c r="F519" s="1">
        <v>4</v>
      </c>
      <c r="G519" s="1">
        <v>1</v>
      </c>
      <c r="H519" s="1">
        <v>1</v>
      </c>
      <c r="I519" s="1">
        <v>411</v>
      </c>
      <c r="J519" s="1" t="s">
        <v>11</v>
      </c>
      <c r="K519" s="1" t="s">
        <v>31</v>
      </c>
    </row>
    <row r="520" spans="1:11" x14ac:dyDescent="0.3">
      <c r="A520" s="1">
        <v>519</v>
      </c>
      <c r="B520" s="1">
        <v>13004</v>
      </c>
      <c r="C520" s="1">
        <v>409</v>
      </c>
      <c r="D520" s="1">
        <v>44</v>
      </c>
      <c r="E520" s="1">
        <v>822.5</v>
      </c>
      <c r="F520" s="1">
        <v>5</v>
      </c>
      <c r="G520" s="1">
        <v>5</v>
      </c>
      <c r="H520" s="1">
        <v>5</v>
      </c>
      <c r="I520" s="1">
        <v>555</v>
      </c>
      <c r="J520" s="1" t="s">
        <v>11</v>
      </c>
      <c r="K520" s="1" t="s">
        <v>14</v>
      </c>
    </row>
    <row r="521" spans="1:11" x14ac:dyDescent="0.3">
      <c r="A521" s="1">
        <v>520</v>
      </c>
      <c r="B521" s="1">
        <v>13005</v>
      </c>
      <c r="C521" s="1">
        <v>29</v>
      </c>
      <c r="D521" s="1">
        <v>206</v>
      </c>
      <c r="E521" s="1">
        <v>157.9</v>
      </c>
      <c r="F521" s="1">
        <v>3</v>
      </c>
      <c r="G521" s="1">
        <v>1</v>
      </c>
      <c r="H521" s="1">
        <v>1</v>
      </c>
      <c r="I521" s="1">
        <v>311</v>
      </c>
      <c r="J521" s="1" t="s">
        <v>11</v>
      </c>
      <c r="K521" s="1" t="s">
        <v>22</v>
      </c>
    </row>
    <row r="522" spans="1:11" x14ac:dyDescent="0.3">
      <c r="A522" s="1">
        <v>521</v>
      </c>
      <c r="B522" s="1">
        <v>13006</v>
      </c>
      <c r="C522" s="1">
        <v>4</v>
      </c>
      <c r="D522" s="1">
        <v>89</v>
      </c>
      <c r="E522" s="1">
        <v>21.18</v>
      </c>
      <c r="F522" s="1">
        <v>5</v>
      </c>
      <c r="G522" s="1">
        <v>1</v>
      </c>
      <c r="H522" s="1">
        <v>1</v>
      </c>
      <c r="I522" s="1">
        <v>511</v>
      </c>
      <c r="J522" s="1" t="s">
        <v>11</v>
      </c>
      <c r="K522" s="1" t="s">
        <v>27</v>
      </c>
    </row>
    <row r="523" spans="1:11" x14ac:dyDescent="0.3">
      <c r="A523" s="1">
        <v>522</v>
      </c>
      <c r="B523" s="1">
        <v>13008</v>
      </c>
      <c r="C523" s="1">
        <v>15</v>
      </c>
      <c r="D523" s="1">
        <v>356</v>
      </c>
      <c r="E523" s="1">
        <v>25.13</v>
      </c>
      <c r="F523" s="1">
        <v>2</v>
      </c>
      <c r="G523" s="1">
        <v>1</v>
      </c>
      <c r="H523" s="1">
        <v>1</v>
      </c>
      <c r="I523" s="1">
        <v>211</v>
      </c>
      <c r="J523" s="1" t="s">
        <v>11</v>
      </c>
      <c r="K523" s="1" t="s">
        <v>12</v>
      </c>
    </row>
    <row r="524" spans="1:11" x14ac:dyDescent="0.3">
      <c r="A524" s="1">
        <v>523</v>
      </c>
      <c r="B524" s="1">
        <v>13011</v>
      </c>
      <c r="C524" s="1">
        <v>3</v>
      </c>
      <c r="D524" s="1">
        <v>405</v>
      </c>
      <c r="E524" s="1">
        <v>12.65</v>
      </c>
      <c r="F524" s="1">
        <v>1</v>
      </c>
      <c r="G524" s="1">
        <v>1</v>
      </c>
      <c r="H524" s="1">
        <v>1</v>
      </c>
      <c r="I524" s="1">
        <v>111</v>
      </c>
      <c r="J524" s="1" t="s">
        <v>11</v>
      </c>
      <c r="K524" s="1" t="s">
        <v>12</v>
      </c>
    </row>
    <row r="525" spans="1:11" x14ac:dyDescent="0.3">
      <c r="A525" s="1">
        <v>524</v>
      </c>
      <c r="B525" s="1">
        <v>13012</v>
      </c>
      <c r="C525" s="1">
        <v>107</v>
      </c>
      <c r="D525" s="1">
        <v>42</v>
      </c>
      <c r="E525" s="1">
        <v>361.4</v>
      </c>
      <c r="F525" s="1">
        <v>5</v>
      </c>
      <c r="G525" s="1">
        <v>2</v>
      </c>
      <c r="H525" s="1">
        <v>3</v>
      </c>
      <c r="I525" s="1">
        <v>523</v>
      </c>
      <c r="J525" s="1" t="s">
        <v>11</v>
      </c>
      <c r="K525" s="1" t="s">
        <v>16</v>
      </c>
    </row>
    <row r="526" spans="1:11" x14ac:dyDescent="0.3">
      <c r="A526" s="1">
        <v>525</v>
      </c>
      <c r="B526" s="1">
        <v>13013</v>
      </c>
      <c r="C526" s="1">
        <v>222</v>
      </c>
      <c r="D526" s="1">
        <v>34</v>
      </c>
      <c r="E526" s="1">
        <v>701.75</v>
      </c>
      <c r="F526" s="1">
        <v>5</v>
      </c>
      <c r="G526" s="1">
        <v>4</v>
      </c>
      <c r="H526" s="1">
        <v>5</v>
      </c>
      <c r="I526" s="1">
        <v>545</v>
      </c>
      <c r="J526" s="1" t="s">
        <v>11</v>
      </c>
      <c r="K526" s="1" t="s">
        <v>14</v>
      </c>
    </row>
    <row r="527" spans="1:11" x14ac:dyDescent="0.3">
      <c r="A527" s="1">
        <v>526</v>
      </c>
      <c r="B527" s="1">
        <v>13014</v>
      </c>
      <c r="C527" s="1">
        <v>124</v>
      </c>
      <c r="D527" s="1">
        <v>35</v>
      </c>
      <c r="E527" s="1">
        <v>649.72</v>
      </c>
      <c r="F527" s="1">
        <v>5</v>
      </c>
      <c r="G527" s="1">
        <v>3</v>
      </c>
      <c r="H527" s="1">
        <v>4</v>
      </c>
      <c r="I527" s="1">
        <v>534</v>
      </c>
      <c r="J527" s="1" t="s">
        <v>11</v>
      </c>
      <c r="K527" s="1" t="s">
        <v>14</v>
      </c>
    </row>
    <row r="528" spans="1:11" x14ac:dyDescent="0.3">
      <c r="A528" s="1">
        <v>527</v>
      </c>
      <c r="B528" s="1">
        <v>13015</v>
      </c>
      <c r="C528" s="1">
        <v>176</v>
      </c>
      <c r="D528" s="1">
        <v>86</v>
      </c>
      <c r="E528" s="1">
        <v>886.26</v>
      </c>
      <c r="F528" s="1">
        <v>5</v>
      </c>
      <c r="G528" s="1">
        <v>4</v>
      </c>
      <c r="H528" s="1">
        <v>5</v>
      </c>
      <c r="I528" s="1">
        <v>545</v>
      </c>
      <c r="J528" s="1" t="s">
        <v>11</v>
      </c>
      <c r="K528" s="1" t="s">
        <v>14</v>
      </c>
    </row>
    <row r="529" spans="1:11" x14ac:dyDescent="0.3">
      <c r="A529" s="1">
        <v>528</v>
      </c>
      <c r="B529" s="1">
        <v>13016</v>
      </c>
      <c r="C529" s="1">
        <v>47</v>
      </c>
      <c r="D529" s="1">
        <v>106</v>
      </c>
      <c r="E529" s="1">
        <v>149.13999999999999</v>
      </c>
      <c r="F529" s="1">
        <v>5</v>
      </c>
      <c r="G529" s="1">
        <v>1</v>
      </c>
      <c r="H529" s="1">
        <v>1</v>
      </c>
      <c r="I529" s="1">
        <v>511</v>
      </c>
      <c r="J529" s="1" t="s">
        <v>11</v>
      </c>
      <c r="K529" s="1" t="s">
        <v>27</v>
      </c>
    </row>
    <row r="530" spans="1:11" x14ac:dyDescent="0.3">
      <c r="A530" s="1">
        <v>529</v>
      </c>
      <c r="B530" s="1">
        <v>13017</v>
      </c>
      <c r="C530" s="1">
        <v>1</v>
      </c>
      <c r="D530" s="1">
        <v>40</v>
      </c>
      <c r="E530" s="1">
        <v>4.25</v>
      </c>
      <c r="F530" s="1">
        <v>5</v>
      </c>
      <c r="G530" s="1">
        <v>1</v>
      </c>
      <c r="H530" s="1">
        <v>1</v>
      </c>
      <c r="I530" s="1">
        <v>511</v>
      </c>
      <c r="J530" s="1" t="s">
        <v>11</v>
      </c>
      <c r="K530" s="1" t="s">
        <v>27</v>
      </c>
    </row>
    <row r="531" spans="1:11" x14ac:dyDescent="0.3">
      <c r="A531" s="1">
        <v>530</v>
      </c>
      <c r="B531" s="1">
        <v>13018</v>
      </c>
      <c r="C531" s="1">
        <v>459</v>
      </c>
      <c r="D531" s="1">
        <v>49</v>
      </c>
      <c r="E531" s="1">
        <v>1003.49</v>
      </c>
      <c r="F531" s="1">
        <v>5</v>
      </c>
      <c r="G531" s="1">
        <v>5</v>
      </c>
      <c r="H531" s="1">
        <v>5</v>
      </c>
      <c r="I531" s="1">
        <v>555</v>
      </c>
      <c r="J531" s="1" t="s">
        <v>11</v>
      </c>
      <c r="K531" s="1" t="s">
        <v>14</v>
      </c>
    </row>
    <row r="532" spans="1:11" x14ac:dyDescent="0.3">
      <c r="A532" s="1">
        <v>531</v>
      </c>
      <c r="B532" s="1">
        <v>13021</v>
      </c>
      <c r="C532" s="1">
        <v>134</v>
      </c>
      <c r="D532" s="1">
        <v>37</v>
      </c>
      <c r="E532" s="1">
        <v>509.5</v>
      </c>
      <c r="F532" s="1">
        <v>5</v>
      </c>
      <c r="G532" s="1">
        <v>3</v>
      </c>
      <c r="H532" s="1">
        <v>4</v>
      </c>
      <c r="I532" s="1">
        <v>534</v>
      </c>
      <c r="J532" s="1" t="s">
        <v>11</v>
      </c>
      <c r="K532" s="1" t="s">
        <v>14</v>
      </c>
    </row>
    <row r="533" spans="1:11" x14ac:dyDescent="0.3">
      <c r="A533" s="1">
        <v>532</v>
      </c>
      <c r="B533" s="1">
        <v>13023</v>
      </c>
      <c r="C533" s="1">
        <v>40</v>
      </c>
      <c r="D533" s="1">
        <v>97</v>
      </c>
      <c r="E533" s="1">
        <v>182.1</v>
      </c>
      <c r="F533" s="1">
        <v>5</v>
      </c>
      <c r="G533" s="1">
        <v>1</v>
      </c>
      <c r="H533" s="1">
        <v>2</v>
      </c>
      <c r="I533" s="1">
        <v>512</v>
      </c>
      <c r="J533" s="1" t="s">
        <v>11</v>
      </c>
      <c r="K533" s="1" t="s">
        <v>16</v>
      </c>
    </row>
    <row r="534" spans="1:11" x14ac:dyDescent="0.3">
      <c r="A534" s="1">
        <v>533</v>
      </c>
      <c r="B534" s="1">
        <v>13026</v>
      </c>
      <c r="C534" s="1">
        <v>43</v>
      </c>
      <c r="D534" s="1">
        <v>34</v>
      </c>
      <c r="E534" s="1">
        <v>36.69</v>
      </c>
      <c r="F534" s="1">
        <v>5</v>
      </c>
      <c r="G534" s="1">
        <v>1</v>
      </c>
      <c r="H534" s="1">
        <v>1</v>
      </c>
      <c r="I534" s="1">
        <v>511</v>
      </c>
      <c r="J534" s="1" t="s">
        <v>11</v>
      </c>
      <c r="K534" s="1" t="s">
        <v>27</v>
      </c>
    </row>
    <row r="535" spans="1:11" x14ac:dyDescent="0.3">
      <c r="A535" s="1">
        <v>534</v>
      </c>
      <c r="B535" s="1">
        <v>13027</v>
      </c>
      <c r="C535" s="1">
        <v>26</v>
      </c>
      <c r="D535" s="1">
        <v>146</v>
      </c>
      <c r="E535" s="1">
        <v>10.4</v>
      </c>
      <c r="F535" s="1">
        <v>4</v>
      </c>
      <c r="G535" s="1">
        <v>1</v>
      </c>
      <c r="H535" s="1">
        <v>1</v>
      </c>
      <c r="I535" s="1">
        <v>411</v>
      </c>
      <c r="J535" s="1" t="s">
        <v>11</v>
      </c>
      <c r="K535" s="1" t="s">
        <v>31</v>
      </c>
    </row>
    <row r="536" spans="1:11" x14ac:dyDescent="0.3">
      <c r="A536" s="1">
        <v>535</v>
      </c>
      <c r="B536" s="1">
        <v>13028</v>
      </c>
      <c r="C536" s="1">
        <v>47</v>
      </c>
      <c r="D536" s="1">
        <v>55</v>
      </c>
      <c r="E536" s="1">
        <v>47.27</v>
      </c>
      <c r="F536" s="1">
        <v>5</v>
      </c>
      <c r="G536" s="1">
        <v>1</v>
      </c>
      <c r="H536" s="1">
        <v>1</v>
      </c>
      <c r="I536" s="1">
        <v>511</v>
      </c>
      <c r="J536" s="1" t="s">
        <v>11</v>
      </c>
      <c r="K536" s="1" t="s">
        <v>27</v>
      </c>
    </row>
    <row r="537" spans="1:11" x14ac:dyDescent="0.3">
      <c r="A537" s="1">
        <v>536</v>
      </c>
      <c r="B537" s="1">
        <v>13029</v>
      </c>
      <c r="C537" s="1">
        <v>10</v>
      </c>
      <c r="D537" s="1">
        <v>63</v>
      </c>
      <c r="E537" s="1">
        <v>73.88</v>
      </c>
      <c r="F537" s="1">
        <v>5</v>
      </c>
      <c r="G537" s="1">
        <v>1</v>
      </c>
      <c r="H537" s="1">
        <v>1</v>
      </c>
      <c r="I537" s="1">
        <v>511</v>
      </c>
      <c r="J537" s="1" t="s">
        <v>11</v>
      </c>
      <c r="K537" s="1" t="s">
        <v>27</v>
      </c>
    </row>
    <row r="538" spans="1:11" x14ac:dyDescent="0.3">
      <c r="A538" s="1">
        <v>537</v>
      </c>
      <c r="B538" s="1">
        <v>13030</v>
      </c>
      <c r="C538" s="1">
        <v>99</v>
      </c>
      <c r="D538" s="1">
        <v>44</v>
      </c>
      <c r="E538" s="1">
        <v>314.81</v>
      </c>
      <c r="F538" s="1">
        <v>5</v>
      </c>
      <c r="G538" s="1">
        <v>2</v>
      </c>
      <c r="H538" s="1">
        <v>2</v>
      </c>
      <c r="I538" s="1">
        <v>522</v>
      </c>
      <c r="J538" s="1" t="s">
        <v>11</v>
      </c>
      <c r="K538" s="1" t="s">
        <v>16</v>
      </c>
    </row>
    <row r="539" spans="1:11" x14ac:dyDescent="0.3">
      <c r="A539" s="1">
        <v>538</v>
      </c>
      <c r="B539" s="1">
        <v>13032</v>
      </c>
      <c r="C539" s="1">
        <v>75</v>
      </c>
      <c r="D539" s="1">
        <v>71</v>
      </c>
      <c r="E539" s="1">
        <v>278.01</v>
      </c>
      <c r="F539" s="1">
        <v>5</v>
      </c>
      <c r="G539" s="1">
        <v>2</v>
      </c>
      <c r="H539" s="1">
        <v>2</v>
      </c>
      <c r="I539" s="1">
        <v>522</v>
      </c>
      <c r="J539" s="1" t="s">
        <v>11</v>
      </c>
      <c r="K539" s="1" t="s">
        <v>16</v>
      </c>
    </row>
    <row r="540" spans="1:11" x14ac:dyDescent="0.3">
      <c r="A540" s="1">
        <v>539</v>
      </c>
      <c r="B540" s="1">
        <v>13033</v>
      </c>
      <c r="C540" s="1">
        <v>11</v>
      </c>
      <c r="D540" s="1">
        <v>390</v>
      </c>
      <c r="E540" s="1">
        <v>29.05</v>
      </c>
      <c r="F540" s="1">
        <v>1</v>
      </c>
      <c r="G540" s="1">
        <v>1</v>
      </c>
      <c r="H540" s="1">
        <v>1</v>
      </c>
      <c r="I540" s="1">
        <v>111</v>
      </c>
      <c r="J540" s="1" t="s">
        <v>11</v>
      </c>
      <c r="K540" s="1" t="s">
        <v>12</v>
      </c>
    </row>
    <row r="541" spans="1:11" x14ac:dyDescent="0.3">
      <c r="A541" s="1">
        <v>540</v>
      </c>
      <c r="B541" s="1">
        <v>13034</v>
      </c>
      <c r="C541" s="1">
        <v>37</v>
      </c>
      <c r="D541" s="1">
        <v>87</v>
      </c>
      <c r="E541" s="1">
        <v>87.77</v>
      </c>
      <c r="F541" s="1">
        <v>5</v>
      </c>
      <c r="G541" s="1">
        <v>1</v>
      </c>
      <c r="H541" s="1">
        <v>1</v>
      </c>
      <c r="I541" s="1">
        <v>511</v>
      </c>
      <c r="J541" s="1" t="s">
        <v>11</v>
      </c>
      <c r="K541" s="1" t="s">
        <v>27</v>
      </c>
    </row>
    <row r="542" spans="1:11" x14ac:dyDescent="0.3">
      <c r="A542" s="1">
        <v>541</v>
      </c>
      <c r="B542" s="1">
        <v>13035</v>
      </c>
      <c r="C542" s="1">
        <v>30</v>
      </c>
      <c r="D542" s="1">
        <v>90</v>
      </c>
      <c r="E542" s="1">
        <v>55.34</v>
      </c>
      <c r="F542" s="1">
        <v>5</v>
      </c>
      <c r="G542" s="1">
        <v>1</v>
      </c>
      <c r="H542" s="1">
        <v>1</v>
      </c>
      <c r="I542" s="1">
        <v>511</v>
      </c>
      <c r="J542" s="1" t="s">
        <v>11</v>
      </c>
      <c r="K542" s="1" t="s">
        <v>27</v>
      </c>
    </row>
    <row r="543" spans="1:11" x14ac:dyDescent="0.3">
      <c r="A543" s="1">
        <v>542</v>
      </c>
      <c r="B543" s="1">
        <v>13037</v>
      </c>
      <c r="C543" s="1">
        <v>48</v>
      </c>
      <c r="D543" s="1">
        <v>171</v>
      </c>
      <c r="E543" s="1">
        <v>183.43</v>
      </c>
      <c r="F543" s="1">
        <v>4</v>
      </c>
      <c r="G543" s="1">
        <v>1</v>
      </c>
      <c r="H543" s="1">
        <v>2</v>
      </c>
      <c r="I543" s="1">
        <v>412</v>
      </c>
      <c r="J543" s="1" t="s">
        <v>11</v>
      </c>
      <c r="K543" s="1" t="s">
        <v>16</v>
      </c>
    </row>
    <row r="544" spans="1:11" x14ac:dyDescent="0.3">
      <c r="A544" s="1">
        <v>543</v>
      </c>
      <c r="B544" s="1">
        <v>13038</v>
      </c>
      <c r="C544" s="1">
        <v>28</v>
      </c>
      <c r="D544" s="1">
        <v>113</v>
      </c>
      <c r="E544" s="1">
        <v>77.23</v>
      </c>
      <c r="F544" s="1">
        <v>5</v>
      </c>
      <c r="G544" s="1">
        <v>1</v>
      </c>
      <c r="H544" s="1">
        <v>1</v>
      </c>
      <c r="I544" s="1">
        <v>511</v>
      </c>
      <c r="J544" s="1" t="s">
        <v>11</v>
      </c>
      <c r="K544" s="1" t="s">
        <v>27</v>
      </c>
    </row>
    <row r="545" spans="1:11" x14ac:dyDescent="0.3">
      <c r="A545" s="1">
        <v>544</v>
      </c>
      <c r="B545" s="1">
        <v>13040</v>
      </c>
      <c r="C545" s="1">
        <v>43</v>
      </c>
      <c r="D545" s="1">
        <v>41</v>
      </c>
      <c r="E545" s="1">
        <v>120.57</v>
      </c>
      <c r="F545" s="1">
        <v>5</v>
      </c>
      <c r="G545" s="1">
        <v>1</v>
      </c>
      <c r="H545" s="1">
        <v>1</v>
      </c>
      <c r="I545" s="1">
        <v>511</v>
      </c>
      <c r="J545" s="1" t="s">
        <v>11</v>
      </c>
      <c r="K545" s="1" t="s">
        <v>27</v>
      </c>
    </row>
    <row r="546" spans="1:11" x14ac:dyDescent="0.3">
      <c r="A546" s="1">
        <v>545</v>
      </c>
      <c r="B546" s="1">
        <v>13043</v>
      </c>
      <c r="C546" s="1">
        <v>14</v>
      </c>
      <c r="D546" s="1">
        <v>286</v>
      </c>
      <c r="E546" s="1">
        <v>88.79</v>
      </c>
      <c r="F546" s="1">
        <v>2</v>
      </c>
      <c r="G546" s="1">
        <v>1</v>
      </c>
      <c r="H546" s="1">
        <v>1</v>
      </c>
      <c r="I546" s="1">
        <v>211</v>
      </c>
      <c r="J546" s="1" t="s">
        <v>11</v>
      </c>
      <c r="K546" s="1" t="s">
        <v>12</v>
      </c>
    </row>
    <row r="547" spans="1:11" x14ac:dyDescent="0.3">
      <c r="A547" s="1">
        <v>546</v>
      </c>
      <c r="B547" s="1">
        <v>13044</v>
      </c>
      <c r="C547" s="1">
        <v>33</v>
      </c>
      <c r="D547" s="1">
        <v>324</v>
      </c>
      <c r="E547" s="1">
        <v>107.54</v>
      </c>
      <c r="F547" s="1">
        <v>2</v>
      </c>
      <c r="G547" s="1">
        <v>1</v>
      </c>
      <c r="H547" s="1">
        <v>1</v>
      </c>
      <c r="I547" s="1">
        <v>211</v>
      </c>
      <c r="J547" s="1" t="s">
        <v>11</v>
      </c>
      <c r="K547" s="1" t="s">
        <v>12</v>
      </c>
    </row>
    <row r="548" spans="1:11" x14ac:dyDescent="0.3">
      <c r="A548" s="1">
        <v>547</v>
      </c>
      <c r="B548" s="1">
        <v>13045</v>
      </c>
      <c r="C548" s="1">
        <v>18</v>
      </c>
      <c r="D548" s="1">
        <v>132</v>
      </c>
      <c r="E548" s="1">
        <v>28.27</v>
      </c>
      <c r="F548" s="1">
        <v>4</v>
      </c>
      <c r="G548" s="1">
        <v>1</v>
      </c>
      <c r="H548" s="1">
        <v>1</v>
      </c>
      <c r="I548" s="1">
        <v>411</v>
      </c>
      <c r="J548" s="1" t="s">
        <v>11</v>
      </c>
      <c r="K548" s="1" t="s">
        <v>31</v>
      </c>
    </row>
    <row r="549" spans="1:11" x14ac:dyDescent="0.3">
      <c r="A549" s="1">
        <v>548</v>
      </c>
      <c r="B549" s="1">
        <v>13046</v>
      </c>
      <c r="C549" s="1">
        <v>35</v>
      </c>
      <c r="D549" s="1">
        <v>63</v>
      </c>
      <c r="E549" s="1">
        <v>215</v>
      </c>
      <c r="F549" s="1">
        <v>5</v>
      </c>
      <c r="G549" s="1">
        <v>1</v>
      </c>
      <c r="H549" s="1">
        <v>2</v>
      </c>
      <c r="I549" s="1">
        <v>512</v>
      </c>
      <c r="J549" s="1" t="s">
        <v>11</v>
      </c>
      <c r="K549" s="1" t="s">
        <v>16</v>
      </c>
    </row>
    <row r="550" spans="1:11" x14ac:dyDescent="0.3">
      <c r="A550" s="1">
        <v>549</v>
      </c>
      <c r="B550" s="1">
        <v>13047</v>
      </c>
      <c r="C550" s="1">
        <v>196</v>
      </c>
      <c r="D550" s="1">
        <v>64</v>
      </c>
      <c r="E550" s="1">
        <v>798.3</v>
      </c>
      <c r="F550" s="1">
        <v>5</v>
      </c>
      <c r="G550" s="1">
        <v>4</v>
      </c>
      <c r="H550" s="1">
        <v>5</v>
      </c>
      <c r="I550" s="1">
        <v>545</v>
      </c>
      <c r="J550" s="1" t="s">
        <v>11</v>
      </c>
      <c r="K550" s="1" t="s">
        <v>14</v>
      </c>
    </row>
    <row r="551" spans="1:11" x14ac:dyDescent="0.3">
      <c r="A551" s="1">
        <v>550</v>
      </c>
      <c r="B551" s="1">
        <v>13048</v>
      </c>
      <c r="C551" s="1">
        <v>137</v>
      </c>
      <c r="D551" s="1">
        <v>47</v>
      </c>
      <c r="E551" s="1">
        <v>252.93</v>
      </c>
      <c r="F551" s="1">
        <v>5</v>
      </c>
      <c r="G551" s="1">
        <v>3</v>
      </c>
      <c r="H551" s="1">
        <v>2</v>
      </c>
      <c r="I551" s="1">
        <v>532</v>
      </c>
      <c r="J551" s="1" t="s">
        <v>11</v>
      </c>
      <c r="K551" s="1" t="s">
        <v>16</v>
      </c>
    </row>
    <row r="552" spans="1:11" x14ac:dyDescent="0.3">
      <c r="A552" s="1">
        <v>551</v>
      </c>
      <c r="B552" s="1">
        <v>13049</v>
      </c>
      <c r="C552" s="1">
        <v>14</v>
      </c>
      <c r="D552" s="1">
        <v>97</v>
      </c>
      <c r="E552" s="1">
        <v>55.07</v>
      </c>
      <c r="F552" s="1">
        <v>5</v>
      </c>
      <c r="G552" s="1">
        <v>1</v>
      </c>
      <c r="H552" s="1">
        <v>1</v>
      </c>
      <c r="I552" s="1">
        <v>511</v>
      </c>
      <c r="J552" s="1" t="s">
        <v>11</v>
      </c>
      <c r="K552" s="1" t="s">
        <v>27</v>
      </c>
    </row>
    <row r="553" spans="1:11" x14ac:dyDescent="0.3">
      <c r="A553" s="1">
        <v>552</v>
      </c>
      <c r="B553" s="1">
        <v>13050</v>
      </c>
      <c r="C553" s="1">
        <v>422</v>
      </c>
      <c r="D553" s="1">
        <v>42</v>
      </c>
      <c r="E553" s="1">
        <v>1300.17</v>
      </c>
      <c r="F553" s="1">
        <v>5</v>
      </c>
      <c r="G553" s="1">
        <v>5</v>
      </c>
      <c r="H553" s="1">
        <v>5</v>
      </c>
      <c r="I553" s="1">
        <v>555</v>
      </c>
      <c r="J553" s="1" t="s">
        <v>11</v>
      </c>
      <c r="K553" s="1" t="s">
        <v>14</v>
      </c>
    </row>
    <row r="554" spans="1:11" x14ac:dyDescent="0.3">
      <c r="A554" s="1">
        <v>553</v>
      </c>
      <c r="B554" s="1">
        <v>13052</v>
      </c>
      <c r="C554" s="1">
        <v>18</v>
      </c>
      <c r="D554" s="1">
        <v>245</v>
      </c>
      <c r="E554" s="1">
        <v>59.29</v>
      </c>
      <c r="F554" s="1">
        <v>3</v>
      </c>
      <c r="G554" s="1">
        <v>1</v>
      </c>
      <c r="H554" s="1">
        <v>1</v>
      </c>
      <c r="I554" s="1">
        <v>311</v>
      </c>
      <c r="J554" s="1" t="s">
        <v>11</v>
      </c>
      <c r="K554" s="1" t="s">
        <v>22</v>
      </c>
    </row>
    <row r="555" spans="1:11" x14ac:dyDescent="0.3">
      <c r="A555" s="1">
        <v>554</v>
      </c>
      <c r="B555" s="1">
        <v>13055</v>
      </c>
      <c r="C555" s="1">
        <v>78</v>
      </c>
      <c r="D555" s="1">
        <v>97</v>
      </c>
      <c r="E555" s="1">
        <v>196.1</v>
      </c>
      <c r="F555" s="1">
        <v>5</v>
      </c>
      <c r="G555" s="1">
        <v>2</v>
      </c>
      <c r="H555" s="1">
        <v>2</v>
      </c>
      <c r="I555" s="1">
        <v>522</v>
      </c>
      <c r="J555" s="1" t="s">
        <v>11</v>
      </c>
      <c r="K555" s="1" t="s">
        <v>16</v>
      </c>
    </row>
    <row r="556" spans="1:11" x14ac:dyDescent="0.3">
      <c r="A556" s="1">
        <v>555</v>
      </c>
      <c r="B556" s="1">
        <v>13058</v>
      </c>
      <c r="C556" s="1">
        <v>8</v>
      </c>
      <c r="D556" s="1">
        <v>57</v>
      </c>
      <c r="E556" s="1">
        <v>46.6</v>
      </c>
      <c r="F556" s="1">
        <v>5</v>
      </c>
      <c r="G556" s="1">
        <v>1</v>
      </c>
      <c r="H556" s="1">
        <v>1</v>
      </c>
      <c r="I556" s="1">
        <v>511</v>
      </c>
      <c r="J556" s="1" t="s">
        <v>11</v>
      </c>
      <c r="K556" s="1" t="s">
        <v>27</v>
      </c>
    </row>
    <row r="557" spans="1:11" x14ac:dyDescent="0.3">
      <c r="A557" s="1">
        <v>556</v>
      </c>
      <c r="B557" s="1">
        <v>13059</v>
      </c>
      <c r="C557" s="1">
        <v>8</v>
      </c>
      <c r="D557" s="1">
        <v>282</v>
      </c>
      <c r="E557" s="1">
        <v>41.75</v>
      </c>
      <c r="F557" s="1">
        <v>3</v>
      </c>
      <c r="G557" s="1">
        <v>1</v>
      </c>
      <c r="H557" s="1">
        <v>1</v>
      </c>
      <c r="I557" s="1">
        <v>311</v>
      </c>
      <c r="J557" s="1" t="s">
        <v>11</v>
      </c>
      <c r="K557" s="1" t="s">
        <v>22</v>
      </c>
    </row>
    <row r="558" spans="1:11" x14ac:dyDescent="0.3">
      <c r="A558" s="1">
        <v>557</v>
      </c>
      <c r="B558" s="1">
        <v>13060</v>
      </c>
      <c r="C558" s="1">
        <v>15</v>
      </c>
      <c r="D558" s="1">
        <v>286</v>
      </c>
      <c r="E558" s="1">
        <v>59.74</v>
      </c>
      <c r="F558" s="1">
        <v>2</v>
      </c>
      <c r="G558" s="1">
        <v>1</v>
      </c>
      <c r="H558" s="1">
        <v>1</v>
      </c>
      <c r="I558" s="1">
        <v>211</v>
      </c>
      <c r="J558" s="1" t="s">
        <v>11</v>
      </c>
      <c r="K558" s="1" t="s">
        <v>12</v>
      </c>
    </row>
    <row r="559" spans="1:11" x14ac:dyDescent="0.3">
      <c r="A559" s="1">
        <v>558</v>
      </c>
      <c r="B559" s="1">
        <v>13061</v>
      </c>
      <c r="C559" s="1">
        <v>10</v>
      </c>
      <c r="D559" s="1">
        <v>105</v>
      </c>
      <c r="E559" s="1">
        <v>34.03</v>
      </c>
      <c r="F559" s="1">
        <v>5</v>
      </c>
      <c r="G559" s="1">
        <v>1</v>
      </c>
      <c r="H559" s="1">
        <v>1</v>
      </c>
      <c r="I559" s="1">
        <v>511</v>
      </c>
      <c r="J559" s="1" t="s">
        <v>11</v>
      </c>
      <c r="K559" s="1" t="s">
        <v>27</v>
      </c>
    </row>
    <row r="560" spans="1:11" x14ac:dyDescent="0.3">
      <c r="A560" s="1">
        <v>559</v>
      </c>
      <c r="B560" s="1">
        <v>13062</v>
      </c>
      <c r="C560" s="1">
        <v>11</v>
      </c>
      <c r="D560" s="1">
        <v>224</v>
      </c>
      <c r="E560" s="1">
        <v>75.010000000000005</v>
      </c>
      <c r="F560" s="1">
        <v>3</v>
      </c>
      <c r="G560" s="1">
        <v>1</v>
      </c>
      <c r="H560" s="1">
        <v>1</v>
      </c>
      <c r="I560" s="1">
        <v>311</v>
      </c>
      <c r="J560" s="1" t="s">
        <v>11</v>
      </c>
      <c r="K560" s="1" t="s">
        <v>22</v>
      </c>
    </row>
    <row r="561" spans="1:11" x14ac:dyDescent="0.3">
      <c r="A561" s="1">
        <v>560</v>
      </c>
      <c r="B561" s="1">
        <v>13064</v>
      </c>
      <c r="C561" s="1">
        <v>69</v>
      </c>
      <c r="D561" s="1">
        <v>45</v>
      </c>
      <c r="E561" s="1">
        <v>245.31</v>
      </c>
      <c r="F561" s="1">
        <v>5</v>
      </c>
      <c r="G561" s="1">
        <v>2</v>
      </c>
      <c r="H561" s="1">
        <v>2</v>
      </c>
      <c r="I561" s="1">
        <v>522</v>
      </c>
      <c r="J561" s="1" t="s">
        <v>11</v>
      </c>
      <c r="K561" s="1" t="s">
        <v>16</v>
      </c>
    </row>
    <row r="562" spans="1:11" x14ac:dyDescent="0.3">
      <c r="A562" s="1">
        <v>561</v>
      </c>
      <c r="B562" s="1">
        <v>13065</v>
      </c>
      <c r="C562" s="1">
        <v>14</v>
      </c>
      <c r="D562" s="1">
        <v>406</v>
      </c>
      <c r="E562" s="1">
        <v>73.11</v>
      </c>
      <c r="F562" s="1">
        <v>1</v>
      </c>
      <c r="G562" s="1">
        <v>1</v>
      </c>
      <c r="H562" s="1">
        <v>1</v>
      </c>
      <c r="I562" s="1">
        <v>111</v>
      </c>
      <c r="J562" s="1" t="s">
        <v>11</v>
      </c>
      <c r="K562" s="1" t="s">
        <v>12</v>
      </c>
    </row>
    <row r="563" spans="1:11" x14ac:dyDescent="0.3">
      <c r="A563" s="1">
        <v>562</v>
      </c>
      <c r="B563" s="1">
        <v>13066</v>
      </c>
      <c r="C563" s="1">
        <v>49</v>
      </c>
      <c r="D563" s="1">
        <v>57</v>
      </c>
      <c r="E563" s="1">
        <v>172.27</v>
      </c>
      <c r="F563" s="1">
        <v>5</v>
      </c>
      <c r="G563" s="1">
        <v>1</v>
      </c>
      <c r="H563" s="1">
        <v>2</v>
      </c>
      <c r="I563" s="1">
        <v>512</v>
      </c>
      <c r="J563" s="1" t="s">
        <v>11</v>
      </c>
      <c r="K563" s="1" t="s">
        <v>16</v>
      </c>
    </row>
    <row r="564" spans="1:11" x14ac:dyDescent="0.3">
      <c r="A564" s="1">
        <v>563</v>
      </c>
      <c r="B564" s="1">
        <v>13067</v>
      </c>
      <c r="C564" s="1">
        <v>15</v>
      </c>
      <c r="D564" s="1">
        <v>115</v>
      </c>
      <c r="E564" s="1">
        <v>57.9</v>
      </c>
      <c r="F564" s="1">
        <v>5</v>
      </c>
      <c r="G564" s="1">
        <v>1</v>
      </c>
      <c r="H564" s="1">
        <v>1</v>
      </c>
      <c r="I564" s="1">
        <v>511</v>
      </c>
      <c r="J564" s="1" t="s">
        <v>11</v>
      </c>
      <c r="K564" s="1" t="s">
        <v>27</v>
      </c>
    </row>
    <row r="565" spans="1:11" x14ac:dyDescent="0.3">
      <c r="A565" s="1">
        <v>564</v>
      </c>
      <c r="B565" s="1">
        <v>13068</v>
      </c>
      <c r="C565" s="1">
        <v>2</v>
      </c>
      <c r="D565" s="1">
        <v>43</v>
      </c>
      <c r="E565" s="1">
        <v>3.44</v>
      </c>
      <c r="F565" s="1">
        <v>5</v>
      </c>
      <c r="G565" s="1">
        <v>1</v>
      </c>
      <c r="H565" s="1">
        <v>1</v>
      </c>
      <c r="I565" s="1">
        <v>511</v>
      </c>
      <c r="J565" s="1" t="s">
        <v>11</v>
      </c>
      <c r="K565" s="1" t="s">
        <v>27</v>
      </c>
    </row>
    <row r="566" spans="1:11" x14ac:dyDescent="0.3">
      <c r="A566" s="1">
        <v>565</v>
      </c>
      <c r="B566" s="1">
        <v>13069</v>
      </c>
      <c r="C566" s="1">
        <v>470</v>
      </c>
      <c r="D566" s="1">
        <v>33</v>
      </c>
      <c r="E566" s="1">
        <v>809.53</v>
      </c>
      <c r="F566" s="1">
        <v>5</v>
      </c>
      <c r="G566" s="1">
        <v>5</v>
      </c>
      <c r="H566" s="1">
        <v>5</v>
      </c>
      <c r="I566" s="1">
        <v>555</v>
      </c>
      <c r="J566" s="1" t="s">
        <v>11</v>
      </c>
      <c r="K566" s="1" t="s">
        <v>14</v>
      </c>
    </row>
    <row r="567" spans="1:11" x14ac:dyDescent="0.3">
      <c r="A567" s="1">
        <v>566</v>
      </c>
      <c r="B567" s="1">
        <v>13070</v>
      </c>
      <c r="C567" s="1">
        <v>9</v>
      </c>
      <c r="D567" s="1">
        <v>225</v>
      </c>
      <c r="E567" s="1">
        <v>18.72</v>
      </c>
      <c r="F567" s="1">
        <v>3</v>
      </c>
      <c r="G567" s="1">
        <v>1</v>
      </c>
      <c r="H567" s="1">
        <v>1</v>
      </c>
      <c r="I567" s="1">
        <v>311</v>
      </c>
      <c r="J567" s="1" t="s">
        <v>11</v>
      </c>
      <c r="K567" s="1" t="s">
        <v>22</v>
      </c>
    </row>
    <row r="568" spans="1:11" x14ac:dyDescent="0.3">
      <c r="A568" s="1">
        <v>567</v>
      </c>
      <c r="B568" s="1">
        <v>13072</v>
      </c>
      <c r="C568" s="1">
        <v>7</v>
      </c>
      <c r="D568" s="1">
        <v>299</v>
      </c>
      <c r="E568" s="1">
        <v>23.45</v>
      </c>
      <c r="F568" s="1">
        <v>2</v>
      </c>
      <c r="G568" s="1">
        <v>1</v>
      </c>
      <c r="H568" s="1">
        <v>1</v>
      </c>
      <c r="I568" s="1">
        <v>211</v>
      </c>
      <c r="J568" s="1" t="s">
        <v>11</v>
      </c>
      <c r="K568" s="1" t="s">
        <v>12</v>
      </c>
    </row>
    <row r="569" spans="1:11" x14ac:dyDescent="0.3">
      <c r="A569" s="1">
        <v>568</v>
      </c>
      <c r="B569" s="1">
        <v>13075</v>
      </c>
      <c r="C569" s="1">
        <v>22</v>
      </c>
      <c r="D569" s="1">
        <v>162</v>
      </c>
      <c r="E569" s="1">
        <v>44.87</v>
      </c>
      <c r="F569" s="1">
        <v>4</v>
      </c>
      <c r="G569" s="1">
        <v>1</v>
      </c>
      <c r="H569" s="1">
        <v>1</v>
      </c>
      <c r="I569" s="1">
        <v>411</v>
      </c>
      <c r="J569" s="1" t="s">
        <v>11</v>
      </c>
      <c r="K569" s="1" t="s">
        <v>31</v>
      </c>
    </row>
    <row r="570" spans="1:11" x14ac:dyDescent="0.3">
      <c r="A570" s="1">
        <v>569</v>
      </c>
      <c r="B570" s="1">
        <v>13077</v>
      </c>
      <c r="C570" s="1">
        <v>112</v>
      </c>
      <c r="D570" s="1">
        <v>34</v>
      </c>
      <c r="E570" s="1">
        <v>196.65</v>
      </c>
      <c r="F570" s="1">
        <v>5</v>
      </c>
      <c r="G570" s="1">
        <v>2</v>
      </c>
      <c r="H570" s="1">
        <v>2</v>
      </c>
      <c r="I570" s="1">
        <v>522</v>
      </c>
      <c r="J570" s="1" t="s">
        <v>11</v>
      </c>
      <c r="K570" s="1" t="s">
        <v>16</v>
      </c>
    </row>
    <row r="571" spans="1:11" x14ac:dyDescent="0.3">
      <c r="A571" s="1">
        <v>570</v>
      </c>
      <c r="B571" s="1">
        <v>13078</v>
      </c>
      <c r="C571" s="1">
        <v>380</v>
      </c>
      <c r="D571" s="1">
        <v>34</v>
      </c>
      <c r="E571" s="1">
        <v>1510.2</v>
      </c>
      <c r="F571" s="1">
        <v>5</v>
      </c>
      <c r="G571" s="1">
        <v>5</v>
      </c>
      <c r="H571" s="1">
        <v>5</v>
      </c>
      <c r="I571" s="1">
        <v>555</v>
      </c>
      <c r="J571" s="1" t="s">
        <v>11</v>
      </c>
      <c r="K571" s="1" t="s">
        <v>14</v>
      </c>
    </row>
    <row r="572" spans="1:11" x14ac:dyDescent="0.3">
      <c r="A572" s="1">
        <v>571</v>
      </c>
      <c r="B572" s="1">
        <v>13079</v>
      </c>
      <c r="C572" s="1">
        <v>6</v>
      </c>
      <c r="D572" s="1">
        <v>37</v>
      </c>
      <c r="E572" s="1">
        <v>25</v>
      </c>
      <c r="F572" s="1">
        <v>5</v>
      </c>
      <c r="G572" s="1">
        <v>1</v>
      </c>
      <c r="H572" s="1">
        <v>1</v>
      </c>
      <c r="I572" s="1">
        <v>511</v>
      </c>
      <c r="J572" s="1" t="s">
        <v>11</v>
      </c>
      <c r="K572" s="1" t="s">
        <v>27</v>
      </c>
    </row>
    <row r="573" spans="1:11" x14ac:dyDescent="0.3">
      <c r="A573" s="1">
        <v>572</v>
      </c>
      <c r="B573" s="1">
        <v>13080</v>
      </c>
      <c r="C573" s="1">
        <v>6</v>
      </c>
      <c r="D573" s="1">
        <v>212</v>
      </c>
      <c r="E573" s="1">
        <v>3.47</v>
      </c>
      <c r="F573" s="1">
        <v>3</v>
      </c>
      <c r="G573" s="1">
        <v>1</v>
      </c>
      <c r="H573" s="1">
        <v>1</v>
      </c>
      <c r="I573" s="1">
        <v>311</v>
      </c>
      <c r="J573" s="1" t="s">
        <v>11</v>
      </c>
      <c r="K573" s="1" t="s">
        <v>22</v>
      </c>
    </row>
    <row r="574" spans="1:11" x14ac:dyDescent="0.3">
      <c r="A574" s="1">
        <v>573</v>
      </c>
      <c r="B574" s="1">
        <v>13081</v>
      </c>
      <c r="C574" s="1">
        <v>1061</v>
      </c>
      <c r="D574" s="1">
        <v>34</v>
      </c>
      <c r="E574" s="1">
        <v>2489.9299999999998</v>
      </c>
      <c r="F574" s="1">
        <v>5</v>
      </c>
      <c r="G574" s="1">
        <v>5</v>
      </c>
      <c r="H574" s="1">
        <v>5</v>
      </c>
      <c r="I574" s="1">
        <v>555</v>
      </c>
      <c r="J574" s="1" t="s">
        <v>11</v>
      </c>
      <c r="K574" s="1" t="s">
        <v>14</v>
      </c>
    </row>
    <row r="575" spans="1:11" x14ac:dyDescent="0.3">
      <c r="A575" s="1">
        <v>574</v>
      </c>
      <c r="B575" s="1">
        <v>13082</v>
      </c>
      <c r="C575" s="1">
        <v>75</v>
      </c>
      <c r="D575" s="1">
        <v>159</v>
      </c>
      <c r="E575" s="1">
        <v>220.02</v>
      </c>
      <c r="F575" s="1">
        <v>4</v>
      </c>
      <c r="G575" s="1">
        <v>2</v>
      </c>
      <c r="H575" s="1">
        <v>2</v>
      </c>
      <c r="I575" s="1">
        <v>422</v>
      </c>
      <c r="J575" s="1" t="s">
        <v>11</v>
      </c>
      <c r="K575" s="1" t="s">
        <v>16</v>
      </c>
    </row>
    <row r="576" spans="1:11" x14ac:dyDescent="0.3">
      <c r="A576" s="1">
        <v>575</v>
      </c>
      <c r="B576" s="1">
        <v>13083</v>
      </c>
      <c r="C576" s="1">
        <v>18</v>
      </c>
      <c r="D576" s="1">
        <v>37</v>
      </c>
      <c r="E576" s="1">
        <v>61.32</v>
      </c>
      <c r="F576" s="1">
        <v>5</v>
      </c>
      <c r="G576" s="1">
        <v>1</v>
      </c>
      <c r="H576" s="1">
        <v>1</v>
      </c>
      <c r="I576" s="1">
        <v>511</v>
      </c>
      <c r="J576" s="1" t="s">
        <v>11</v>
      </c>
      <c r="K576" s="1" t="s">
        <v>27</v>
      </c>
    </row>
    <row r="577" spans="1:11" x14ac:dyDescent="0.3">
      <c r="A577" s="1">
        <v>576</v>
      </c>
      <c r="B577" s="1">
        <v>13085</v>
      </c>
      <c r="C577" s="1">
        <v>29</v>
      </c>
      <c r="D577" s="1">
        <v>190</v>
      </c>
      <c r="E577" s="1">
        <v>100.88</v>
      </c>
      <c r="F577" s="1">
        <v>4</v>
      </c>
      <c r="G577" s="1">
        <v>1</v>
      </c>
      <c r="H577" s="1">
        <v>1</v>
      </c>
      <c r="I577" s="1">
        <v>411</v>
      </c>
      <c r="J577" s="1" t="s">
        <v>11</v>
      </c>
      <c r="K577" s="1" t="s">
        <v>31</v>
      </c>
    </row>
    <row r="578" spans="1:11" x14ac:dyDescent="0.3">
      <c r="A578" s="1">
        <v>577</v>
      </c>
      <c r="B578" s="1">
        <v>13089</v>
      </c>
      <c r="C578" s="1">
        <v>1857</v>
      </c>
      <c r="D578" s="1">
        <v>35</v>
      </c>
      <c r="E578" s="1">
        <v>5166.45</v>
      </c>
      <c r="F578" s="1">
        <v>5</v>
      </c>
      <c r="G578" s="1">
        <v>5</v>
      </c>
      <c r="H578" s="1">
        <v>5</v>
      </c>
      <c r="I578" s="1">
        <v>555</v>
      </c>
      <c r="J578" s="1" t="s">
        <v>11</v>
      </c>
      <c r="K578" s="1" t="s">
        <v>14</v>
      </c>
    </row>
    <row r="579" spans="1:11" x14ac:dyDescent="0.3">
      <c r="A579" s="1">
        <v>578</v>
      </c>
      <c r="B579" s="1">
        <v>13090</v>
      </c>
      <c r="C579" s="1">
        <v>161</v>
      </c>
      <c r="D579" s="1">
        <v>41</v>
      </c>
      <c r="E579" s="1">
        <v>722.19</v>
      </c>
      <c r="F579" s="1">
        <v>5</v>
      </c>
      <c r="G579" s="1">
        <v>3</v>
      </c>
      <c r="H579" s="1">
        <v>5</v>
      </c>
      <c r="I579" s="1">
        <v>535</v>
      </c>
      <c r="J579" s="1" t="s">
        <v>11</v>
      </c>
      <c r="K579" s="1" t="s">
        <v>14</v>
      </c>
    </row>
    <row r="580" spans="1:11" x14ac:dyDescent="0.3">
      <c r="A580" s="1">
        <v>579</v>
      </c>
      <c r="B580" s="1">
        <v>13091</v>
      </c>
      <c r="C580" s="1">
        <v>24</v>
      </c>
      <c r="D580" s="1">
        <v>54</v>
      </c>
      <c r="E580" s="1">
        <v>25.41</v>
      </c>
      <c r="F580" s="1">
        <v>5</v>
      </c>
      <c r="G580" s="1">
        <v>1</v>
      </c>
      <c r="H580" s="1">
        <v>1</v>
      </c>
      <c r="I580" s="1">
        <v>511</v>
      </c>
      <c r="J580" s="1" t="s">
        <v>11</v>
      </c>
      <c r="K580" s="1" t="s">
        <v>27</v>
      </c>
    </row>
    <row r="581" spans="1:11" x14ac:dyDescent="0.3">
      <c r="A581" s="1">
        <v>580</v>
      </c>
      <c r="B581" s="1">
        <v>13092</v>
      </c>
      <c r="C581" s="1">
        <v>26</v>
      </c>
      <c r="D581" s="1">
        <v>103</v>
      </c>
      <c r="E581" s="1">
        <v>127.7</v>
      </c>
      <c r="F581" s="1">
        <v>5</v>
      </c>
      <c r="G581" s="1">
        <v>1</v>
      </c>
      <c r="H581" s="1">
        <v>1</v>
      </c>
      <c r="I581" s="1">
        <v>511</v>
      </c>
      <c r="J581" s="1" t="s">
        <v>11</v>
      </c>
      <c r="K581" s="1" t="s">
        <v>27</v>
      </c>
    </row>
    <row r="582" spans="1:11" x14ac:dyDescent="0.3">
      <c r="A582" s="1">
        <v>581</v>
      </c>
      <c r="B582" s="1">
        <v>13093</v>
      </c>
      <c r="C582" s="1">
        <v>170</v>
      </c>
      <c r="D582" s="1">
        <v>300</v>
      </c>
      <c r="E582" s="1">
        <v>583.51</v>
      </c>
      <c r="F582" s="1">
        <v>2</v>
      </c>
      <c r="G582" s="1">
        <v>3</v>
      </c>
      <c r="H582" s="1">
        <v>4</v>
      </c>
      <c r="I582" s="1">
        <v>234</v>
      </c>
      <c r="J582" s="1" t="s">
        <v>11</v>
      </c>
      <c r="K582" s="1" t="s">
        <v>39</v>
      </c>
    </row>
    <row r="583" spans="1:11" x14ac:dyDescent="0.3">
      <c r="A583" s="1">
        <v>582</v>
      </c>
      <c r="B583" s="1">
        <v>13094</v>
      </c>
      <c r="C583" s="1">
        <v>30</v>
      </c>
      <c r="D583" s="1">
        <v>54</v>
      </c>
      <c r="E583" s="1">
        <v>38.31</v>
      </c>
      <c r="F583" s="1">
        <v>5</v>
      </c>
      <c r="G583" s="1">
        <v>1</v>
      </c>
      <c r="H583" s="1">
        <v>1</v>
      </c>
      <c r="I583" s="1">
        <v>511</v>
      </c>
      <c r="J583" s="1" t="s">
        <v>11</v>
      </c>
      <c r="K583" s="1" t="s">
        <v>27</v>
      </c>
    </row>
    <row r="584" spans="1:11" x14ac:dyDescent="0.3">
      <c r="A584" s="1">
        <v>583</v>
      </c>
      <c r="B584" s="1">
        <v>13095</v>
      </c>
      <c r="C584" s="1">
        <v>6</v>
      </c>
      <c r="D584" s="1">
        <v>103</v>
      </c>
      <c r="E584" s="1">
        <v>4.16</v>
      </c>
      <c r="F584" s="1">
        <v>5</v>
      </c>
      <c r="G584" s="1">
        <v>1</v>
      </c>
      <c r="H584" s="1">
        <v>1</v>
      </c>
      <c r="I584" s="1">
        <v>511</v>
      </c>
      <c r="J584" s="1" t="s">
        <v>11</v>
      </c>
      <c r="K584" s="1" t="s">
        <v>27</v>
      </c>
    </row>
    <row r="585" spans="1:11" x14ac:dyDescent="0.3">
      <c r="A585" s="1">
        <v>584</v>
      </c>
      <c r="B585" s="1">
        <v>13097</v>
      </c>
      <c r="C585" s="1">
        <v>437</v>
      </c>
      <c r="D585" s="1">
        <v>65</v>
      </c>
      <c r="E585" s="1">
        <v>1886.86</v>
      </c>
      <c r="F585" s="1">
        <v>5</v>
      </c>
      <c r="G585" s="1">
        <v>5</v>
      </c>
      <c r="H585" s="1">
        <v>5</v>
      </c>
      <c r="I585" s="1">
        <v>555</v>
      </c>
      <c r="J585" s="1" t="s">
        <v>11</v>
      </c>
      <c r="K585" s="1" t="s">
        <v>14</v>
      </c>
    </row>
    <row r="586" spans="1:11" x14ac:dyDescent="0.3">
      <c r="A586" s="1">
        <v>585</v>
      </c>
      <c r="B586" s="1">
        <v>13098</v>
      </c>
      <c r="C586" s="1">
        <v>605</v>
      </c>
      <c r="D586" s="1">
        <v>34</v>
      </c>
      <c r="E586" s="1">
        <v>1713.6</v>
      </c>
      <c r="F586" s="1">
        <v>5</v>
      </c>
      <c r="G586" s="1">
        <v>5</v>
      </c>
      <c r="H586" s="1">
        <v>5</v>
      </c>
      <c r="I586" s="1">
        <v>555</v>
      </c>
      <c r="J586" s="1" t="s">
        <v>11</v>
      </c>
      <c r="K586" s="1" t="s">
        <v>14</v>
      </c>
    </row>
    <row r="587" spans="1:11" x14ac:dyDescent="0.3">
      <c r="A587" s="1">
        <v>586</v>
      </c>
      <c r="B587" s="1">
        <v>13099</v>
      </c>
      <c r="C587" s="1">
        <v>1</v>
      </c>
      <c r="D587" s="1">
        <v>132</v>
      </c>
      <c r="E587" s="1">
        <v>0.72</v>
      </c>
      <c r="F587" s="1">
        <v>4</v>
      </c>
      <c r="G587" s="1">
        <v>1</v>
      </c>
      <c r="H587" s="1">
        <v>1</v>
      </c>
      <c r="I587" s="1">
        <v>411</v>
      </c>
      <c r="J587" s="1" t="s">
        <v>11</v>
      </c>
      <c r="K587" s="1" t="s">
        <v>31</v>
      </c>
    </row>
    <row r="588" spans="1:11" x14ac:dyDescent="0.3">
      <c r="A588" s="1">
        <v>587</v>
      </c>
      <c r="B588" s="1">
        <v>13101</v>
      </c>
      <c r="C588" s="1">
        <v>8</v>
      </c>
      <c r="D588" s="1">
        <v>267</v>
      </c>
      <c r="E588" s="1">
        <v>23.74</v>
      </c>
      <c r="F588" s="1">
        <v>3</v>
      </c>
      <c r="G588" s="1">
        <v>1</v>
      </c>
      <c r="H588" s="1">
        <v>1</v>
      </c>
      <c r="I588" s="1">
        <v>311</v>
      </c>
      <c r="J588" s="1" t="s">
        <v>11</v>
      </c>
      <c r="K588" s="1" t="s">
        <v>22</v>
      </c>
    </row>
    <row r="589" spans="1:11" x14ac:dyDescent="0.3">
      <c r="A589" s="1">
        <v>588</v>
      </c>
      <c r="B589" s="1">
        <v>13102</v>
      </c>
      <c r="C589" s="1">
        <v>310</v>
      </c>
      <c r="D589" s="1">
        <v>34</v>
      </c>
      <c r="E589" s="1">
        <v>797.54</v>
      </c>
      <c r="F589" s="1">
        <v>5</v>
      </c>
      <c r="G589" s="1">
        <v>5</v>
      </c>
      <c r="H589" s="1">
        <v>5</v>
      </c>
      <c r="I589" s="1">
        <v>555</v>
      </c>
      <c r="J589" s="1" t="s">
        <v>11</v>
      </c>
      <c r="K589" s="1" t="s">
        <v>14</v>
      </c>
    </row>
    <row r="590" spans="1:11" x14ac:dyDescent="0.3">
      <c r="A590" s="1">
        <v>589</v>
      </c>
      <c r="B590" s="1">
        <v>13103</v>
      </c>
      <c r="C590" s="1">
        <v>8</v>
      </c>
      <c r="D590" s="1">
        <v>72</v>
      </c>
      <c r="E590" s="1">
        <v>31.74</v>
      </c>
      <c r="F590" s="1">
        <v>5</v>
      </c>
      <c r="G590" s="1">
        <v>1</v>
      </c>
      <c r="H590" s="1">
        <v>1</v>
      </c>
      <c r="I590" s="1">
        <v>511</v>
      </c>
      <c r="J590" s="1" t="s">
        <v>11</v>
      </c>
      <c r="K590" s="1" t="s">
        <v>27</v>
      </c>
    </row>
    <row r="591" spans="1:11" x14ac:dyDescent="0.3">
      <c r="A591" s="1">
        <v>590</v>
      </c>
      <c r="B591" s="1">
        <v>13104</v>
      </c>
      <c r="C591" s="1">
        <v>20</v>
      </c>
      <c r="D591" s="1">
        <v>36</v>
      </c>
      <c r="E591" s="1">
        <v>43.43</v>
      </c>
      <c r="F591" s="1">
        <v>5</v>
      </c>
      <c r="G591" s="1">
        <v>1</v>
      </c>
      <c r="H591" s="1">
        <v>1</v>
      </c>
      <c r="I591" s="1">
        <v>511</v>
      </c>
      <c r="J591" s="1" t="s">
        <v>11</v>
      </c>
      <c r="K591" s="1" t="s">
        <v>27</v>
      </c>
    </row>
    <row r="592" spans="1:11" x14ac:dyDescent="0.3">
      <c r="A592" s="1">
        <v>591</v>
      </c>
      <c r="B592" s="1">
        <v>13106</v>
      </c>
      <c r="C592" s="1">
        <v>2</v>
      </c>
      <c r="D592" s="1">
        <v>161</v>
      </c>
      <c r="E592" s="1">
        <v>8.5</v>
      </c>
      <c r="F592" s="1">
        <v>4</v>
      </c>
      <c r="G592" s="1">
        <v>1</v>
      </c>
      <c r="H592" s="1">
        <v>1</v>
      </c>
      <c r="I592" s="1">
        <v>411</v>
      </c>
      <c r="J592" s="1" t="s">
        <v>11</v>
      </c>
      <c r="K592" s="1" t="s">
        <v>31</v>
      </c>
    </row>
    <row r="593" spans="1:11" x14ac:dyDescent="0.3">
      <c r="A593" s="1">
        <v>592</v>
      </c>
      <c r="B593" s="1">
        <v>13107</v>
      </c>
      <c r="C593" s="1">
        <v>60</v>
      </c>
      <c r="D593" s="1">
        <v>77</v>
      </c>
      <c r="E593" s="1">
        <v>107.76</v>
      </c>
      <c r="F593" s="1">
        <v>5</v>
      </c>
      <c r="G593" s="1">
        <v>2</v>
      </c>
      <c r="H593" s="1">
        <v>1</v>
      </c>
      <c r="I593" s="1">
        <v>521</v>
      </c>
      <c r="J593" s="1" t="s">
        <v>11</v>
      </c>
      <c r="K593" s="1" t="s">
        <v>16</v>
      </c>
    </row>
    <row r="594" spans="1:11" x14ac:dyDescent="0.3">
      <c r="A594" s="1">
        <v>593</v>
      </c>
      <c r="B594" s="1">
        <v>13108</v>
      </c>
      <c r="C594" s="1">
        <v>10</v>
      </c>
      <c r="D594" s="1">
        <v>405</v>
      </c>
      <c r="E594" s="1">
        <v>17.52</v>
      </c>
      <c r="F594" s="1">
        <v>1</v>
      </c>
      <c r="G594" s="1">
        <v>1</v>
      </c>
      <c r="H594" s="1">
        <v>1</v>
      </c>
      <c r="I594" s="1">
        <v>111</v>
      </c>
      <c r="J594" s="1" t="s">
        <v>11</v>
      </c>
      <c r="K594" s="1" t="s">
        <v>12</v>
      </c>
    </row>
    <row r="595" spans="1:11" x14ac:dyDescent="0.3">
      <c r="A595" s="1">
        <v>594</v>
      </c>
      <c r="B595" s="1">
        <v>13109</v>
      </c>
      <c r="C595" s="1">
        <v>50</v>
      </c>
      <c r="D595" s="1">
        <v>35</v>
      </c>
      <c r="E595" s="1">
        <v>135.24</v>
      </c>
      <c r="F595" s="1">
        <v>5</v>
      </c>
      <c r="G595" s="1">
        <v>1</v>
      </c>
      <c r="H595" s="1">
        <v>1</v>
      </c>
      <c r="I595" s="1">
        <v>511</v>
      </c>
      <c r="J595" s="1" t="s">
        <v>11</v>
      </c>
      <c r="K595" s="1" t="s">
        <v>27</v>
      </c>
    </row>
    <row r="596" spans="1:11" x14ac:dyDescent="0.3">
      <c r="A596" s="1">
        <v>595</v>
      </c>
      <c r="B596" s="1">
        <v>13110</v>
      </c>
      <c r="C596" s="1">
        <v>146</v>
      </c>
      <c r="D596" s="1">
        <v>64</v>
      </c>
      <c r="E596" s="1">
        <v>695.73</v>
      </c>
      <c r="F596" s="1">
        <v>5</v>
      </c>
      <c r="G596" s="1">
        <v>3</v>
      </c>
      <c r="H596" s="1">
        <v>5</v>
      </c>
      <c r="I596" s="1">
        <v>535</v>
      </c>
      <c r="J596" s="1" t="s">
        <v>11</v>
      </c>
      <c r="K596" s="1" t="s">
        <v>14</v>
      </c>
    </row>
    <row r="597" spans="1:11" x14ac:dyDescent="0.3">
      <c r="A597" s="1">
        <v>596</v>
      </c>
      <c r="B597" s="1">
        <v>13113</v>
      </c>
      <c r="C597" s="1">
        <v>280</v>
      </c>
      <c r="D597" s="1">
        <v>33</v>
      </c>
      <c r="E597" s="1">
        <v>1033.48</v>
      </c>
      <c r="F597" s="1">
        <v>5</v>
      </c>
      <c r="G597" s="1">
        <v>5</v>
      </c>
      <c r="H597" s="1">
        <v>5</v>
      </c>
      <c r="I597" s="1">
        <v>555</v>
      </c>
      <c r="J597" s="1" t="s">
        <v>11</v>
      </c>
      <c r="K597" s="1" t="s">
        <v>14</v>
      </c>
    </row>
    <row r="598" spans="1:11" x14ac:dyDescent="0.3">
      <c r="A598" s="1">
        <v>597</v>
      </c>
      <c r="B598" s="1">
        <v>13115</v>
      </c>
      <c r="C598" s="1">
        <v>132</v>
      </c>
      <c r="D598" s="1">
        <v>41</v>
      </c>
      <c r="E598" s="1">
        <v>343.84</v>
      </c>
      <c r="F598" s="1">
        <v>5</v>
      </c>
      <c r="G598" s="1">
        <v>3</v>
      </c>
      <c r="H598" s="1">
        <v>3</v>
      </c>
      <c r="I598" s="1">
        <v>533</v>
      </c>
      <c r="J598" s="1" t="s">
        <v>11</v>
      </c>
      <c r="K598" s="1" t="s">
        <v>16</v>
      </c>
    </row>
    <row r="599" spans="1:11" x14ac:dyDescent="0.3">
      <c r="A599" s="1">
        <v>598</v>
      </c>
      <c r="B599" s="1">
        <v>13116</v>
      </c>
      <c r="C599" s="1">
        <v>31</v>
      </c>
      <c r="D599" s="1">
        <v>150</v>
      </c>
      <c r="E599" s="1">
        <v>151.6</v>
      </c>
      <c r="F599" s="1">
        <v>4</v>
      </c>
      <c r="G599" s="1">
        <v>1</v>
      </c>
      <c r="H599" s="1">
        <v>1</v>
      </c>
      <c r="I599" s="1">
        <v>411</v>
      </c>
      <c r="J599" s="1" t="s">
        <v>11</v>
      </c>
      <c r="K599" s="1" t="s">
        <v>31</v>
      </c>
    </row>
    <row r="600" spans="1:11" x14ac:dyDescent="0.3">
      <c r="A600" s="1">
        <v>599</v>
      </c>
      <c r="B600" s="1">
        <v>13117</v>
      </c>
      <c r="C600" s="1">
        <v>76</v>
      </c>
      <c r="D600" s="1">
        <v>54</v>
      </c>
      <c r="E600" s="1">
        <v>185.01</v>
      </c>
      <c r="F600" s="1">
        <v>5</v>
      </c>
      <c r="G600" s="1">
        <v>2</v>
      </c>
      <c r="H600" s="1">
        <v>2</v>
      </c>
      <c r="I600" s="1">
        <v>522</v>
      </c>
      <c r="J600" s="1" t="s">
        <v>11</v>
      </c>
      <c r="K600" s="1" t="s">
        <v>16</v>
      </c>
    </row>
    <row r="601" spans="1:11" x14ac:dyDescent="0.3">
      <c r="A601" s="1">
        <v>600</v>
      </c>
      <c r="B601" s="1">
        <v>13118</v>
      </c>
      <c r="C601" s="1">
        <v>82</v>
      </c>
      <c r="D601" s="1">
        <v>52</v>
      </c>
      <c r="E601" s="1">
        <v>291.41000000000003</v>
      </c>
      <c r="F601" s="1">
        <v>5</v>
      </c>
      <c r="G601" s="1">
        <v>2</v>
      </c>
      <c r="H601" s="1">
        <v>2</v>
      </c>
      <c r="I601" s="1">
        <v>522</v>
      </c>
      <c r="J601" s="1" t="s">
        <v>11</v>
      </c>
      <c r="K601" s="1" t="s">
        <v>16</v>
      </c>
    </row>
    <row r="602" spans="1:11" x14ac:dyDescent="0.3">
      <c r="A602" s="1">
        <v>601</v>
      </c>
      <c r="B602" s="1">
        <v>13120</v>
      </c>
      <c r="C602" s="1">
        <v>1</v>
      </c>
      <c r="D602" s="1">
        <v>271</v>
      </c>
      <c r="E602" s="1">
        <v>2.5499999999999998</v>
      </c>
      <c r="F602" s="1">
        <v>3</v>
      </c>
      <c r="G602" s="1">
        <v>1</v>
      </c>
      <c r="H602" s="1">
        <v>1</v>
      </c>
      <c r="I602" s="1">
        <v>311</v>
      </c>
      <c r="J602" s="1" t="s">
        <v>11</v>
      </c>
      <c r="K602" s="1" t="s">
        <v>22</v>
      </c>
    </row>
    <row r="603" spans="1:11" x14ac:dyDescent="0.3">
      <c r="A603" s="1">
        <v>602</v>
      </c>
      <c r="B603" s="1">
        <v>13121</v>
      </c>
      <c r="C603" s="1">
        <v>53</v>
      </c>
      <c r="D603" s="1">
        <v>302</v>
      </c>
      <c r="E603" s="1">
        <v>88.64</v>
      </c>
      <c r="F603" s="1">
        <v>2</v>
      </c>
      <c r="G603" s="1">
        <v>1</v>
      </c>
      <c r="H603" s="1">
        <v>1</v>
      </c>
      <c r="I603" s="1">
        <v>211</v>
      </c>
      <c r="J603" s="1" t="s">
        <v>11</v>
      </c>
      <c r="K603" s="1" t="s">
        <v>12</v>
      </c>
    </row>
    <row r="604" spans="1:11" x14ac:dyDescent="0.3">
      <c r="A604" s="1">
        <v>603</v>
      </c>
      <c r="B604" s="1">
        <v>13122</v>
      </c>
      <c r="C604" s="1">
        <v>55</v>
      </c>
      <c r="D604" s="1">
        <v>127</v>
      </c>
      <c r="E604" s="1">
        <v>145.01</v>
      </c>
      <c r="F604" s="1">
        <v>4</v>
      </c>
      <c r="G604" s="1">
        <v>1</v>
      </c>
      <c r="H604" s="1">
        <v>1</v>
      </c>
      <c r="I604" s="1">
        <v>411</v>
      </c>
      <c r="J604" s="1" t="s">
        <v>11</v>
      </c>
      <c r="K604" s="1" t="s">
        <v>31</v>
      </c>
    </row>
    <row r="605" spans="1:11" x14ac:dyDescent="0.3">
      <c r="A605" s="1">
        <v>604</v>
      </c>
      <c r="B605" s="1">
        <v>13124</v>
      </c>
      <c r="C605" s="1">
        <v>235</v>
      </c>
      <c r="D605" s="1">
        <v>122</v>
      </c>
      <c r="E605" s="1">
        <v>781.02</v>
      </c>
      <c r="F605" s="1">
        <v>4</v>
      </c>
      <c r="G605" s="1">
        <v>5</v>
      </c>
      <c r="H605" s="1">
        <v>5</v>
      </c>
      <c r="I605" s="1">
        <v>455</v>
      </c>
      <c r="J605" s="1" t="s">
        <v>11</v>
      </c>
      <c r="K605" s="1" t="s">
        <v>14</v>
      </c>
    </row>
    <row r="606" spans="1:11" x14ac:dyDescent="0.3">
      <c r="A606" s="1">
        <v>605</v>
      </c>
      <c r="B606" s="1">
        <v>13126</v>
      </c>
      <c r="C606" s="1">
        <v>142</v>
      </c>
      <c r="D606" s="1">
        <v>37</v>
      </c>
      <c r="E606" s="1">
        <v>315.92</v>
      </c>
      <c r="F606" s="1">
        <v>5</v>
      </c>
      <c r="G606" s="1">
        <v>3</v>
      </c>
      <c r="H606" s="1">
        <v>2</v>
      </c>
      <c r="I606" s="1">
        <v>532</v>
      </c>
      <c r="J606" s="1" t="s">
        <v>11</v>
      </c>
      <c r="K606" s="1" t="s">
        <v>16</v>
      </c>
    </row>
    <row r="607" spans="1:11" x14ac:dyDescent="0.3">
      <c r="A607" s="1">
        <v>606</v>
      </c>
      <c r="B607" s="1">
        <v>13127</v>
      </c>
      <c r="C607" s="1">
        <v>15</v>
      </c>
      <c r="D607" s="1">
        <v>110</v>
      </c>
      <c r="E607" s="1">
        <v>43.28</v>
      </c>
      <c r="F607" s="1">
        <v>5</v>
      </c>
      <c r="G607" s="1">
        <v>1</v>
      </c>
      <c r="H607" s="1">
        <v>1</v>
      </c>
      <c r="I607" s="1">
        <v>511</v>
      </c>
      <c r="J607" s="1" t="s">
        <v>11</v>
      </c>
      <c r="K607" s="1" t="s">
        <v>27</v>
      </c>
    </row>
    <row r="608" spans="1:11" x14ac:dyDescent="0.3">
      <c r="A608" s="1">
        <v>607</v>
      </c>
      <c r="B608" s="1">
        <v>13130</v>
      </c>
      <c r="C608" s="1">
        <v>2</v>
      </c>
      <c r="D608" s="1">
        <v>127</v>
      </c>
      <c r="E608" s="1">
        <v>4.5</v>
      </c>
      <c r="F608" s="1">
        <v>4</v>
      </c>
      <c r="G608" s="1">
        <v>1</v>
      </c>
      <c r="H608" s="1">
        <v>1</v>
      </c>
      <c r="I608" s="1">
        <v>411</v>
      </c>
      <c r="J608" s="1" t="s">
        <v>11</v>
      </c>
      <c r="K608" s="1" t="s">
        <v>31</v>
      </c>
    </row>
    <row r="609" spans="1:11" x14ac:dyDescent="0.3">
      <c r="A609" s="1">
        <v>608</v>
      </c>
      <c r="B609" s="1">
        <v>13131</v>
      </c>
      <c r="C609" s="1">
        <v>46</v>
      </c>
      <c r="D609" s="1">
        <v>56</v>
      </c>
      <c r="E609" s="1">
        <v>154.11000000000001</v>
      </c>
      <c r="F609" s="1">
        <v>5</v>
      </c>
      <c r="G609" s="1">
        <v>1</v>
      </c>
      <c r="H609" s="1">
        <v>1</v>
      </c>
      <c r="I609" s="1">
        <v>511</v>
      </c>
      <c r="J609" s="1" t="s">
        <v>11</v>
      </c>
      <c r="K609" s="1" t="s">
        <v>27</v>
      </c>
    </row>
    <row r="610" spans="1:11" x14ac:dyDescent="0.3">
      <c r="A610" s="1">
        <v>609</v>
      </c>
      <c r="B610" s="1">
        <v>13132</v>
      </c>
      <c r="C610" s="1">
        <v>3</v>
      </c>
      <c r="D610" s="1">
        <v>294</v>
      </c>
      <c r="E610" s="1">
        <v>14.8</v>
      </c>
      <c r="F610" s="1">
        <v>2</v>
      </c>
      <c r="G610" s="1">
        <v>1</v>
      </c>
      <c r="H610" s="1">
        <v>1</v>
      </c>
      <c r="I610" s="1">
        <v>211</v>
      </c>
      <c r="J610" s="1" t="s">
        <v>11</v>
      </c>
      <c r="K610" s="1" t="s">
        <v>12</v>
      </c>
    </row>
    <row r="611" spans="1:11" x14ac:dyDescent="0.3">
      <c r="A611" s="1">
        <v>610</v>
      </c>
      <c r="B611" s="1">
        <v>13133</v>
      </c>
      <c r="C611" s="1">
        <v>7</v>
      </c>
      <c r="D611" s="1">
        <v>306</v>
      </c>
      <c r="E611" s="1">
        <v>37.4</v>
      </c>
      <c r="F611" s="1">
        <v>2</v>
      </c>
      <c r="G611" s="1">
        <v>1</v>
      </c>
      <c r="H611" s="1">
        <v>1</v>
      </c>
      <c r="I611" s="1">
        <v>211</v>
      </c>
      <c r="J611" s="1" t="s">
        <v>11</v>
      </c>
      <c r="K611" s="1" t="s">
        <v>12</v>
      </c>
    </row>
    <row r="612" spans="1:11" x14ac:dyDescent="0.3">
      <c r="A612" s="1">
        <v>611</v>
      </c>
      <c r="B612" s="1">
        <v>13134</v>
      </c>
      <c r="C612" s="1">
        <v>105</v>
      </c>
      <c r="D612" s="1">
        <v>105</v>
      </c>
      <c r="E612" s="1">
        <v>328.79</v>
      </c>
      <c r="F612" s="1">
        <v>5</v>
      </c>
      <c r="G612" s="1">
        <v>2</v>
      </c>
      <c r="H612" s="1">
        <v>2</v>
      </c>
      <c r="I612" s="1">
        <v>522</v>
      </c>
      <c r="J612" s="1" t="s">
        <v>11</v>
      </c>
      <c r="K612" s="1" t="s">
        <v>16</v>
      </c>
    </row>
    <row r="613" spans="1:11" x14ac:dyDescent="0.3">
      <c r="A613" s="1">
        <v>612</v>
      </c>
      <c r="B613" s="1">
        <v>13135</v>
      </c>
      <c r="C613" s="1">
        <v>1</v>
      </c>
      <c r="D613" s="1">
        <v>229</v>
      </c>
      <c r="E613" s="1">
        <v>0.72</v>
      </c>
      <c r="F613" s="1">
        <v>3</v>
      </c>
      <c r="G613" s="1">
        <v>1</v>
      </c>
      <c r="H613" s="1">
        <v>1</v>
      </c>
      <c r="I613" s="1">
        <v>311</v>
      </c>
      <c r="J613" s="1" t="s">
        <v>11</v>
      </c>
      <c r="K613" s="1" t="s">
        <v>22</v>
      </c>
    </row>
    <row r="614" spans="1:11" x14ac:dyDescent="0.3">
      <c r="A614" s="1">
        <v>613</v>
      </c>
      <c r="B614" s="1">
        <v>13136</v>
      </c>
      <c r="C614" s="1">
        <v>139</v>
      </c>
      <c r="D614" s="1">
        <v>83</v>
      </c>
      <c r="E614" s="1">
        <v>410.31</v>
      </c>
      <c r="F614" s="1">
        <v>5</v>
      </c>
      <c r="G614" s="1">
        <v>3</v>
      </c>
      <c r="H614" s="1">
        <v>3</v>
      </c>
      <c r="I614" s="1">
        <v>533</v>
      </c>
      <c r="J614" s="1" t="s">
        <v>11</v>
      </c>
      <c r="K614" s="1" t="s">
        <v>16</v>
      </c>
    </row>
    <row r="615" spans="1:11" x14ac:dyDescent="0.3">
      <c r="A615" s="1">
        <v>614</v>
      </c>
      <c r="B615" s="1">
        <v>13137</v>
      </c>
      <c r="C615" s="1">
        <v>705</v>
      </c>
      <c r="D615" s="1">
        <v>43</v>
      </c>
      <c r="E615" s="1">
        <v>1393.66</v>
      </c>
      <c r="F615" s="1">
        <v>5</v>
      </c>
      <c r="G615" s="1">
        <v>5</v>
      </c>
      <c r="H615" s="1">
        <v>5</v>
      </c>
      <c r="I615" s="1">
        <v>555</v>
      </c>
      <c r="J615" s="1" t="s">
        <v>11</v>
      </c>
      <c r="K615" s="1" t="s">
        <v>14</v>
      </c>
    </row>
    <row r="616" spans="1:11" x14ac:dyDescent="0.3">
      <c r="A616" s="1">
        <v>615</v>
      </c>
      <c r="B616" s="1">
        <v>13138</v>
      </c>
      <c r="C616" s="1">
        <v>63</v>
      </c>
      <c r="D616" s="1">
        <v>55</v>
      </c>
      <c r="E616" s="1">
        <v>177.76</v>
      </c>
      <c r="F616" s="1">
        <v>5</v>
      </c>
      <c r="G616" s="1">
        <v>2</v>
      </c>
      <c r="H616" s="1">
        <v>2</v>
      </c>
      <c r="I616" s="1">
        <v>522</v>
      </c>
      <c r="J616" s="1" t="s">
        <v>11</v>
      </c>
      <c r="K616" s="1" t="s">
        <v>16</v>
      </c>
    </row>
    <row r="617" spans="1:11" x14ac:dyDescent="0.3">
      <c r="A617" s="1">
        <v>616</v>
      </c>
      <c r="B617" s="1">
        <v>13139</v>
      </c>
      <c r="C617" s="1">
        <v>174</v>
      </c>
      <c r="D617" s="1">
        <v>49</v>
      </c>
      <c r="E617" s="1">
        <v>607.41</v>
      </c>
      <c r="F617" s="1">
        <v>5</v>
      </c>
      <c r="G617" s="1">
        <v>4</v>
      </c>
      <c r="H617" s="1">
        <v>4</v>
      </c>
      <c r="I617" s="1">
        <v>544</v>
      </c>
      <c r="J617" s="1" t="s">
        <v>11</v>
      </c>
      <c r="K617" s="1" t="s">
        <v>14</v>
      </c>
    </row>
    <row r="618" spans="1:11" x14ac:dyDescent="0.3">
      <c r="A618" s="1">
        <v>617</v>
      </c>
      <c r="B618" s="1">
        <v>13140</v>
      </c>
      <c r="C618" s="1">
        <v>46</v>
      </c>
      <c r="D618" s="1">
        <v>141</v>
      </c>
      <c r="E618" s="1">
        <v>135.63999999999999</v>
      </c>
      <c r="F618" s="1">
        <v>4</v>
      </c>
      <c r="G618" s="1">
        <v>1</v>
      </c>
      <c r="H618" s="1">
        <v>1</v>
      </c>
      <c r="I618" s="1">
        <v>411</v>
      </c>
      <c r="J618" s="1" t="s">
        <v>11</v>
      </c>
      <c r="K618" s="1" t="s">
        <v>31</v>
      </c>
    </row>
    <row r="619" spans="1:11" x14ac:dyDescent="0.3">
      <c r="A619" s="1">
        <v>618</v>
      </c>
      <c r="B619" s="1">
        <v>13141</v>
      </c>
      <c r="C619" s="1">
        <v>136</v>
      </c>
      <c r="D619" s="1">
        <v>117</v>
      </c>
      <c r="E619" s="1">
        <v>300.27999999999997</v>
      </c>
      <c r="F619" s="1">
        <v>4</v>
      </c>
      <c r="G619" s="1">
        <v>3</v>
      </c>
      <c r="H619" s="1">
        <v>2</v>
      </c>
      <c r="I619" s="1">
        <v>432</v>
      </c>
      <c r="J619" s="1" t="s">
        <v>11</v>
      </c>
      <c r="K619" s="1" t="s">
        <v>16</v>
      </c>
    </row>
    <row r="620" spans="1:11" x14ac:dyDescent="0.3">
      <c r="A620" s="1">
        <v>619</v>
      </c>
      <c r="B620" s="1">
        <v>13142</v>
      </c>
      <c r="C620" s="1">
        <v>23</v>
      </c>
      <c r="D620" s="1">
        <v>52</v>
      </c>
      <c r="E620" s="1">
        <v>68.930000000000007</v>
      </c>
      <c r="F620" s="1">
        <v>5</v>
      </c>
      <c r="G620" s="1">
        <v>1</v>
      </c>
      <c r="H620" s="1">
        <v>1</v>
      </c>
      <c r="I620" s="1">
        <v>511</v>
      </c>
      <c r="J620" s="1" t="s">
        <v>11</v>
      </c>
      <c r="K620" s="1" t="s">
        <v>27</v>
      </c>
    </row>
    <row r="621" spans="1:11" x14ac:dyDescent="0.3">
      <c r="A621" s="1">
        <v>620</v>
      </c>
      <c r="B621" s="1">
        <v>13144</v>
      </c>
      <c r="C621" s="1">
        <v>3</v>
      </c>
      <c r="D621" s="1">
        <v>365</v>
      </c>
      <c r="E621" s="1">
        <v>18.649999999999999</v>
      </c>
      <c r="F621" s="1">
        <v>2</v>
      </c>
      <c r="G621" s="1">
        <v>1</v>
      </c>
      <c r="H621" s="1">
        <v>1</v>
      </c>
      <c r="I621" s="1">
        <v>211</v>
      </c>
      <c r="J621" s="1" t="s">
        <v>11</v>
      </c>
      <c r="K621" s="1" t="s">
        <v>12</v>
      </c>
    </row>
    <row r="622" spans="1:11" x14ac:dyDescent="0.3">
      <c r="A622" s="1">
        <v>621</v>
      </c>
      <c r="B622" s="1">
        <v>13145</v>
      </c>
      <c r="C622" s="1">
        <v>7</v>
      </c>
      <c r="D622" s="1">
        <v>72</v>
      </c>
      <c r="E622" s="1">
        <v>311.51</v>
      </c>
      <c r="F622" s="1">
        <v>5</v>
      </c>
      <c r="G622" s="1">
        <v>1</v>
      </c>
      <c r="H622" s="1">
        <v>2</v>
      </c>
      <c r="I622" s="1">
        <v>512</v>
      </c>
      <c r="J622" s="1" t="s">
        <v>11</v>
      </c>
      <c r="K622" s="1" t="s">
        <v>16</v>
      </c>
    </row>
    <row r="623" spans="1:11" x14ac:dyDescent="0.3">
      <c r="A623" s="1">
        <v>622</v>
      </c>
      <c r="B623" s="1">
        <v>13146</v>
      </c>
      <c r="C623" s="1">
        <v>17</v>
      </c>
      <c r="D623" s="1">
        <v>59</v>
      </c>
      <c r="E623" s="1">
        <v>34.46</v>
      </c>
      <c r="F623" s="1">
        <v>5</v>
      </c>
      <c r="G623" s="1">
        <v>1</v>
      </c>
      <c r="H623" s="1">
        <v>1</v>
      </c>
      <c r="I623" s="1">
        <v>511</v>
      </c>
      <c r="J623" s="1" t="s">
        <v>11</v>
      </c>
      <c r="K623" s="1" t="s">
        <v>27</v>
      </c>
    </row>
    <row r="624" spans="1:11" x14ac:dyDescent="0.3">
      <c r="A624" s="1">
        <v>623</v>
      </c>
      <c r="B624" s="1">
        <v>13147</v>
      </c>
      <c r="C624" s="1">
        <v>4</v>
      </c>
      <c r="D624" s="1">
        <v>43</v>
      </c>
      <c r="E624" s="1">
        <v>19.8</v>
      </c>
      <c r="F624" s="1">
        <v>5</v>
      </c>
      <c r="G624" s="1">
        <v>1</v>
      </c>
      <c r="H624" s="1">
        <v>1</v>
      </c>
      <c r="I624" s="1">
        <v>511</v>
      </c>
      <c r="J624" s="1" t="s">
        <v>11</v>
      </c>
      <c r="K624" s="1" t="s">
        <v>27</v>
      </c>
    </row>
    <row r="625" spans="1:11" x14ac:dyDescent="0.3">
      <c r="A625" s="1">
        <v>624</v>
      </c>
      <c r="B625" s="1">
        <v>13148</v>
      </c>
      <c r="C625" s="1">
        <v>347</v>
      </c>
      <c r="D625" s="1">
        <v>62</v>
      </c>
      <c r="E625" s="1">
        <v>1269.95</v>
      </c>
      <c r="F625" s="1">
        <v>5</v>
      </c>
      <c r="G625" s="1">
        <v>5</v>
      </c>
      <c r="H625" s="1">
        <v>5</v>
      </c>
      <c r="I625" s="1">
        <v>555</v>
      </c>
      <c r="J625" s="1" t="s">
        <v>11</v>
      </c>
      <c r="K625" s="1" t="s">
        <v>14</v>
      </c>
    </row>
    <row r="626" spans="1:11" x14ac:dyDescent="0.3">
      <c r="A626" s="1">
        <v>625</v>
      </c>
      <c r="B626" s="1">
        <v>13149</v>
      </c>
      <c r="C626" s="1">
        <v>86</v>
      </c>
      <c r="D626" s="1">
        <v>47</v>
      </c>
      <c r="E626" s="1">
        <v>247.84</v>
      </c>
      <c r="F626" s="1">
        <v>5</v>
      </c>
      <c r="G626" s="1">
        <v>2</v>
      </c>
      <c r="H626" s="1">
        <v>2</v>
      </c>
      <c r="I626" s="1">
        <v>522</v>
      </c>
      <c r="J626" s="1" t="s">
        <v>11</v>
      </c>
      <c r="K626" s="1" t="s">
        <v>16</v>
      </c>
    </row>
    <row r="627" spans="1:11" x14ac:dyDescent="0.3">
      <c r="A627" s="1">
        <v>626</v>
      </c>
      <c r="B627" s="1">
        <v>13151</v>
      </c>
      <c r="C627" s="1">
        <v>75</v>
      </c>
      <c r="D627" s="1">
        <v>236</v>
      </c>
      <c r="E627" s="1">
        <v>424.76</v>
      </c>
      <c r="F627" s="1">
        <v>3</v>
      </c>
      <c r="G627" s="1">
        <v>2</v>
      </c>
      <c r="H627" s="1">
        <v>3</v>
      </c>
      <c r="I627" s="1">
        <v>323</v>
      </c>
      <c r="J627" s="1" t="s">
        <v>11</v>
      </c>
      <c r="K627" s="1" t="s">
        <v>44</v>
      </c>
    </row>
    <row r="628" spans="1:11" x14ac:dyDescent="0.3">
      <c r="A628" s="1">
        <v>627</v>
      </c>
      <c r="B628" s="1">
        <v>13153</v>
      </c>
      <c r="C628" s="1">
        <v>15</v>
      </c>
      <c r="D628" s="1">
        <v>38</v>
      </c>
      <c r="E628" s="1">
        <v>19.170000000000002</v>
      </c>
      <c r="F628" s="1">
        <v>5</v>
      </c>
      <c r="G628" s="1">
        <v>1</v>
      </c>
      <c r="H628" s="1">
        <v>1</v>
      </c>
      <c r="I628" s="1">
        <v>511</v>
      </c>
      <c r="J628" s="1" t="s">
        <v>11</v>
      </c>
      <c r="K628" s="1" t="s">
        <v>27</v>
      </c>
    </row>
    <row r="629" spans="1:11" x14ac:dyDescent="0.3">
      <c r="A629" s="1">
        <v>628</v>
      </c>
      <c r="B629" s="1">
        <v>13154</v>
      </c>
      <c r="C629" s="1">
        <v>1</v>
      </c>
      <c r="D629" s="1">
        <v>177</v>
      </c>
      <c r="E629" s="1">
        <v>611.86</v>
      </c>
      <c r="F629" s="1">
        <v>4</v>
      </c>
      <c r="G629" s="1">
        <v>1</v>
      </c>
      <c r="H629" s="1">
        <v>4</v>
      </c>
      <c r="I629" s="1">
        <v>414</v>
      </c>
      <c r="J629" s="1" t="s">
        <v>11</v>
      </c>
      <c r="K629" s="1" t="s">
        <v>20</v>
      </c>
    </row>
    <row r="630" spans="1:11" x14ac:dyDescent="0.3">
      <c r="A630" s="1">
        <v>629</v>
      </c>
      <c r="B630" s="1">
        <v>13155</v>
      </c>
      <c r="C630" s="1">
        <v>85</v>
      </c>
      <c r="D630" s="1">
        <v>66</v>
      </c>
      <c r="E630" s="1">
        <v>247.52</v>
      </c>
      <c r="F630" s="1">
        <v>5</v>
      </c>
      <c r="G630" s="1">
        <v>2</v>
      </c>
      <c r="H630" s="1">
        <v>2</v>
      </c>
      <c r="I630" s="1">
        <v>522</v>
      </c>
      <c r="J630" s="1" t="s">
        <v>11</v>
      </c>
      <c r="K630" s="1" t="s">
        <v>16</v>
      </c>
    </row>
    <row r="631" spans="1:11" x14ac:dyDescent="0.3">
      <c r="A631" s="1">
        <v>630</v>
      </c>
      <c r="B631" s="1">
        <v>13157</v>
      </c>
      <c r="C631" s="1">
        <v>89</v>
      </c>
      <c r="D631" s="1">
        <v>82</v>
      </c>
      <c r="E631" s="1">
        <v>166.45</v>
      </c>
      <c r="F631" s="1">
        <v>5</v>
      </c>
      <c r="G631" s="1">
        <v>2</v>
      </c>
      <c r="H631" s="1">
        <v>1</v>
      </c>
      <c r="I631" s="1">
        <v>521</v>
      </c>
      <c r="J631" s="1" t="s">
        <v>11</v>
      </c>
      <c r="K631" s="1" t="s">
        <v>16</v>
      </c>
    </row>
    <row r="632" spans="1:11" x14ac:dyDescent="0.3">
      <c r="A632" s="1">
        <v>631</v>
      </c>
      <c r="B632" s="1">
        <v>13158</v>
      </c>
      <c r="C632" s="1">
        <v>79</v>
      </c>
      <c r="D632" s="1">
        <v>127</v>
      </c>
      <c r="E632" s="1">
        <v>158.84</v>
      </c>
      <c r="F632" s="1">
        <v>4</v>
      </c>
      <c r="G632" s="1">
        <v>2</v>
      </c>
      <c r="H632" s="1">
        <v>1</v>
      </c>
      <c r="I632" s="1">
        <v>421</v>
      </c>
      <c r="J632" s="1" t="s">
        <v>11</v>
      </c>
      <c r="K632" s="1" t="s">
        <v>16</v>
      </c>
    </row>
    <row r="633" spans="1:11" x14ac:dyDescent="0.3">
      <c r="A633" s="1">
        <v>632</v>
      </c>
      <c r="B633" s="1">
        <v>13159</v>
      </c>
      <c r="C633" s="1">
        <v>122</v>
      </c>
      <c r="D633" s="1">
        <v>41</v>
      </c>
      <c r="E633" s="1">
        <v>334.74</v>
      </c>
      <c r="F633" s="1">
        <v>5</v>
      </c>
      <c r="G633" s="1">
        <v>3</v>
      </c>
      <c r="H633" s="1">
        <v>2</v>
      </c>
      <c r="I633" s="1">
        <v>532</v>
      </c>
      <c r="J633" s="1" t="s">
        <v>11</v>
      </c>
      <c r="K633" s="1" t="s">
        <v>16</v>
      </c>
    </row>
    <row r="634" spans="1:11" x14ac:dyDescent="0.3">
      <c r="A634" s="1">
        <v>633</v>
      </c>
      <c r="B634" s="1">
        <v>13160</v>
      </c>
      <c r="C634" s="1">
        <v>4</v>
      </c>
      <c r="D634" s="1">
        <v>55</v>
      </c>
      <c r="E634" s="1">
        <v>12.1</v>
      </c>
      <c r="F634" s="1">
        <v>5</v>
      </c>
      <c r="G634" s="1">
        <v>1</v>
      </c>
      <c r="H634" s="1">
        <v>1</v>
      </c>
      <c r="I634" s="1">
        <v>511</v>
      </c>
      <c r="J634" s="1" t="s">
        <v>11</v>
      </c>
      <c r="K634" s="1" t="s">
        <v>27</v>
      </c>
    </row>
    <row r="635" spans="1:11" x14ac:dyDescent="0.3">
      <c r="A635" s="1">
        <v>634</v>
      </c>
      <c r="B635" s="1">
        <v>13161</v>
      </c>
      <c r="C635" s="1">
        <v>8</v>
      </c>
      <c r="D635" s="1">
        <v>346</v>
      </c>
      <c r="E635" s="1">
        <v>38.9</v>
      </c>
      <c r="F635" s="1">
        <v>2</v>
      </c>
      <c r="G635" s="1">
        <v>1</v>
      </c>
      <c r="H635" s="1">
        <v>1</v>
      </c>
      <c r="I635" s="1">
        <v>211</v>
      </c>
      <c r="J635" s="1" t="s">
        <v>11</v>
      </c>
      <c r="K635" s="1" t="s">
        <v>12</v>
      </c>
    </row>
    <row r="636" spans="1:11" x14ac:dyDescent="0.3">
      <c r="A636" s="1">
        <v>635</v>
      </c>
      <c r="B636" s="1">
        <v>13162</v>
      </c>
      <c r="C636" s="1">
        <v>82</v>
      </c>
      <c r="D636" s="1">
        <v>155</v>
      </c>
      <c r="E636" s="1">
        <v>118.5</v>
      </c>
      <c r="F636" s="1">
        <v>4</v>
      </c>
      <c r="G636" s="1">
        <v>2</v>
      </c>
      <c r="H636" s="1">
        <v>1</v>
      </c>
      <c r="I636" s="1">
        <v>421</v>
      </c>
      <c r="J636" s="1" t="s">
        <v>11</v>
      </c>
      <c r="K636" s="1" t="s">
        <v>16</v>
      </c>
    </row>
    <row r="637" spans="1:11" x14ac:dyDescent="0.3">
      <c r="A637" s="1">
        <v>636</v>
      </c>
      <c r="B637" s="1">
        <v>13165</v>
      </c>
      <c r="C637" s="1">
        <v>42</v>
      </c>
      <c r="D637" s="1">
        <v>79</v>
      </c>
      <c r="E637" s="1">
        <v>33.64</v>
      </c>
      <c r="F637" s="1">
        <v>5</v>
      </c>
      <c r="G637" s="1">
        <v>1</v>
      </c>
      <c r="H637" s="1">
        <v>1</v>
      </c>
      <c r="I637" s="1">
        <v>511</v>
      </c>
      <c r="J637" s="1" t="s">
        <v>11</v>
      </c>
      <c r="K637" s="1" t="s">
        <v>27</v>
      </c>
    </row>
    <row r="638" spans="1:11" x14ac:dyDescent="0.3">
      <c r="A638" s="1">
        <v>637</v>
      </c>
      <c r="B638" s="1">
        <v>13166</v>
      </c>
      <c r="C638" s="1">
        <v>42</v>
      </c>
      <c r="D638" s="1">
        <v>315</v>
      </c>
      <c r="E638" s="1">
        <v>99.3</v>
      </c>
      <c r="F638" s="1">
        <v>2</v>
      </c>
      <c r="G638" s="1">
        <v>1</v>
      </c>
      <c r="H638" s="1">
        <v>1</v>
      </c>
      <c r="I638" s="1">
        <v>211</v>
      </c>
      <c r="J638" s="1" t="s">
        <v>11</v>
      </c>
      <c r="K638" s="1" t="s">
        <v>12</v>
      </c>
    </row>
    <row r="639" spans="1:11" x14ac:dyDescent="0.3">
      <c r="A639" s="1">
        <v>638</v>
      </c>
      <c r="B639" s="1">
        <v>13167</v>
      </c>
      <c r="C639" s="1">
        <v>65</v>
      </c>
      <c r="D639" s="1">
        <v>51</v>
      </c>
      <c r="E639" s="1">
        <v>191.64</v>
      </c>
      <c r="F639" s="1">
        <v>5</v>
      </c>
      <c r="G639" s="1">
        <v>2</v>
      </c>
      <c r="H639" s="1">
        <v>2</v>
      </c>
      <c r="I639" s="1">
        <v>522</v>
      </c>
      <c r="J639" s="1" t="s">
        <v>11</v>
      </c>
      <c r="K639" s="1" t="s">
        <v>16</v>
      </c>
    </row>
    <row r="640" spans="1:11" x14ac:dyDescent="0.3">
      <c r="A640" s="1">
        <v>639</v>
      </c>
      <c r="B640" s="1">
        <v>13168</v>
      </c>
      <c r="C640" s="1">
        <v>133</v>
      </c>
      <c r="D640" s="1">
        <v>69</v>
      </c>
      <c r="E640" s="1">
        <v>423.7</v>
      </c>
      <c r="F640" s="1">
        <v>5</v>
      </c>
      <c r="G640" s="1">
        <v>3</v>
      </c>
      <c r="H640" s="1">
        <v>3</v>
      </c>
      <c r="I640" s="1">
        <v>533</v>
      </c>
      <c r="J640" s="1" t="s">
        <v>11</v>
      </c>
      <c r="K640" s="1" t="s">
        <v>16</v>
      </c>
    </row>
    <row r="641" spans="1:11" x14ac:dyDescent="0.3">
      <c r="A641" s="1">
        <v>640</v>
      </c>
      <c r="B641" s="1">
        <v>13169</v>
      </c>
      <c r="C641" s="1">
        <v>13</v>
      </c>
      <c r="D641" s="1">
        <v>96</v>
      </c>
      <c r="E641" s="1">
        <v>49.17</v>
      </c>
      <c r="F641" s="1">
        <v>5</v>
      </c>
      <c r="G641" s="1">
        <v>1</v>
      </c>
      <c r="H641" s="1">
        <v>1</v>
      </c>
      <c r="I641" s="1">
        <v>511</v>
      </c>
      <c r="J641" s="1" t="s">
        <v>11</v>
      </c>
      <c r="K641" s="1" t="s">
        <v>27</v>
      </c>
    </row>
    <row r="642" spans="1:11" x14ac:dyDescent="0.3">
      <c r="A642" s="1">
        <v>641</v>
      </c>
      <c r="B642" s="1">
        <v>13170</v>
      </c>
      <c r="C642" s="1">
        <v>32</v>
      </c>
      <c r="D642" s="1">
        <v>59</v>
      </c>
      <c r="E642" s="1">
        <v>49.48</v>
      </c>
      <c r="F642" s="1">
        <v>5</v>
      </c>
      <c r="G642" s="1">
        <v>1</v>
      </c>
      <c r="H642" s="1">
        <v>1</v>
      </c>
      <c r="I642" s="1">
        <v>511</v>
      </c>
      <c r="J642" s="1" t="s">
        <v>11</v>
      </c>
      <c r="K642" s="1" t="s">
        <v>27</v>
      </c>
    </row>
    <row r="643" spans="1:11" x14ac:dyDescent="0.3">
      <c r="A643" s="1">
        <v>642</v>
      </c>
      <c r="B643" s="1">
        <v>13171</v>
      </c>
      <c r="C643" s="1">
        <v>48</v>
      </c>
      <c r="D643" s="1">
        <v>41</v>
      </c>
      <c r="E643" s="1">
        <v>227.65</v>
      </c>
      <c r="F643" s="1">
        <v>5</v>
      </c>
      <c r="G643" s="1">
        <v>1</v>
      </c>
      <c r="H643" s="1">
        <v>2</v>
      </c>
      <c r="I643" s="1">
        <v>512</v>
      </c>
      <c r="J643" s="1" t="s">
        <v>11</v>
      </c>
      <c r="K643" s="1" t="s">
        <v>16</v>
      </c>
    </row>
    <row r="644" spans="1:11" x14ac:dyDescent="0.3">
      <c r="A644" s="1">
        <v>643</v>
      </c>
      <c r="B644" s="1">
        <v>13173</v>
      </c>
      <c r="C644" s="1">
        <v>43</v>
      </c>
      <c r="D644" s="1">
        <v>37</v>
      </c>
      <c r="E644" s="1">
        <v>113.81</v>
      </c>
      <c r="F644" s="1">
        <v>5</v>
      </c>
      <c r="G644" s="1">
        <v>1</v>
      </c>
      <c r="H644" s="1">
        <v>1</v>
      </c>
      <c r="I644" s="1">
        <v>511</v>
      </c>
      <c r="J644" s="1" t="s">
        <v>11</v>
      </c>
      <c r="K644" s="1" t="s">
        <v>27</v>
      </c>
    </row>
    <row r="645" spans="1:11" x14ac:dyDescent="0.3">
      <c r="A645" s="1">
        <v>644</v>
      </c>
      <c r="B645" s="1">
        <v>13174</v>
      </c>
      <c r="C645" s="1">
        <v>314</v>
      </c>
      <c r="D645" s="1">
        <v>49</v>
      </c>
      <c r="E645" s="1">
        <v>1063.67</v>
      </c>
      <c r="F645" s="1">
        <v>5</v>
      </c>
      <c r="G645" s="1">
        <v>5</v>
      </c>
      <c r="H645" s="1">
        <v>5</v>
      </c>
      <c r="I645" s="1">
        <v>555</v>
      </c>
      <c r="J645" s="1" t="s">
        <v>11</v>
      </c>
      <c r="K645" s="1" t="s">
        <v>14</v>
      </c>
    </row>
    <row r="646" spans="1:11" x14ac:dyDescent="0.3">
      <c r="A646" s="1">
        <v>645</v>
      </c>
      <c r="B646" s="1">
        <v>13176</v>
      </c>
      <c r="C646" s="1">
        <v>72</v>
      </c>
      <c r="D646" s="1">
        <v>79</v>
      </c>
      <c r="E646" s="1">
        <v>199.98</v>
      </c>
      <c r="F646" s="1">
        <v>5</v>
      </c>
      <c r="G646" s="1">
        <v>2</v>
      </c>
      <c r="H646" s="1">
        <v>2</v>
      </c>
      <c r="I646" s="1">
        <v>522</v>
      </c>
      <c r="J646" s="1" t="s">
        <v>11</v>
      </c>
      <c r="K646" s="1" t="s">
        <v>16</v>
      </c>
    </row>
    <row r="647" spans="1:11" x14ac:dyDescent="0.3">
      <c r="A647" s="1">
        <v>646</v>
      </c>
      <c r="B647" s="1">
        <v>13177</v>
      </c>
      <c r="C647" s="1">
        <v>17</v>
      </c>
      <c r="D647" s="1">
        <v>97</v>
      </c>
      <c r="E647" s="1">
        <v>59.75</v>
      </c>
      <c r="F647" s="1">
        <v>5</v>
      </c>
      <c r="G647" s="1">
        <v>1</v>
      </c>
      <c r="H647" s="1">
        <v>1</v>
      </c>
      <c r="I647" s="1">
        <v>511</v>
      </c>
      <c r="J647" s="1" t="s">
        <v>11</v>
      </c>
      <c r="K647" s="1" t="s">
        <v>27</v>
      </c>
    </row>
    <row r="648" spans="1:11" x14ac:dyDescent="0.3">
      <c r="A648" s="1">
        <v>647</v>
      </c>
      <c r="B648" s="1">
        <v>13178</v>
      </c>
      <c r="C648" s="1">
        <v>265</v>
      </c>
      <c r="D648" s="1">
        <v>59</v>
      </c>
      <c r="E648" s="1">
        <v>542.34</v>
      </c>
      <c r="F648" s="1">
        <v>5</v>
      </c>
      <c r="G648" s="1">
        <v>5</v>
      </c>
      <c r="H648" s="1">
        <v>4</v>
      </c>
      <c r="I648" s="1">
        <v>554</v>
      </c>
      <c r="J648" s="1" t="s">
        <v>11</v>
      </c>
      <c r="K648" s="1" t="s">
        <v>14</v>
      </c>
    </row>
    <row r="649" spans="1:11" x14ac:dyDescent="0.3">
      <c r="A649" s="1">
        <v>648</v>
      </c>
      <c r="B649" s="1">
        <v>13182</v>
      </c>
      <c r="C649" s="1">
        <v>11</v>
      </c>
      <c r="D649" s="1">
        <v>78</v>
      </c>
      <c r="E649" s="1">
        <v>7.54</v>
      </c>
      <c r="F649" s="1">
        <v>5</v>
      </c>
      <c r="G649" s="1">
        <v>1</v>
      </c>
      <c r="H649" s="1">
        <v>1</v>
      </c>
      <c r="I649" s="1">
        <v>511</v>
      </c>
      <c r="J649" s="1" t="s">
        <v>11</v>
      </c>
      <c r="K649" s="1" t="s">
        <v>27</v>
      </c>
    </row>
    <row r="650" spans="1:11" x14ac:dyDescent="0.3">
      <c r="A650" s="1">
        <v>649</v>
      </c>
      <c r="B650" s="1">
        <v>13183</v>
      </c>
      <c r="C650" s="1">
        <v>94</v>
      </c>
      <c r="D650" s="1">
        <v>40</v>
      </c>
      <c r="E650" s="1">
        <v>191.07</v>
      </c>
      <c r="F650" s="1">
        <v>5</v>
      </c>
      <c r="G650" s="1">
        <v>2</v>
      </c>
      <c r="H650" s="1">
        <v>2</v>
      </c>
      <c r="I650" s="1">
        <v>522</v>
      </c>
      <c r="J650" s="1" t="s">
        <v>11</v>
      </c>
      <c r="K650" s="1" t="s">
        <v>16</v>
      </c>
    </row>
    <row r="651" spans="1:11" x14ac:dyDescent="0.3">
      <c r="A651" s="1">
        <v>650</v>
      </c>
      <c r="B651" s="1">
        <v>13184</v>
      </c>
      <c r="C651" s="1">
        <v>183</v>
      </c>
      <c r="D651" s="1">
        <v>47</v>
      </c>
      <c r="E651" s="1">
        <v>337.93</v>
      </c>
      <c r="F651" s="1">
        <v>5</v>
      </c>
      <c r="G651" s="1">
        <v>4</v>
      </c>
      <c r="H651" s="1">
        <v>3</v>
      </c>
      <c r="I651" s="1">
        <v>543</v>
      </c>
      <c r="J651" s="1" t="s">
        <v>11</v>
      </c>
      <c r="K651" s="1" t="s">
        <v>14</v>
      </c>
    </row>
    <row r="652" spans="1:11" x14ac:dyDescent="0.3">
      <c r="A652" s="1">
        <v>651</v>
      </c>
      <c r="B652" s="1">
        <v>13185</v>
      </c>
      <c r="C652" s="1">
        <v>1</v>
      </c>
      <c r="D652" s="1">
        <v>300</v>
      </c>
      <c r="E652" s="1">
        <v>5.95</v>
      </c>
      <c r="F652" s="1">
        <v>2</v>
      </c>
      <c r="G652" s="1">
        <v>1</v>
      </c>
      <c r="H652" s="1">
        <v>1</v>
      </c>
      <c r="I652" s="1">
        <v>211</v>
      </c>
      <c r="J652" s="1" t="s">
        <v>11</v>
      </c>
      <c r="K652" s="1" t="s">
        <v>12</v>
      </c>
    </row>
    <row r="653" spans="1:11" x14ac:dyDescent="0.3">
      <c r="A653" s="1">
        <v>652</v>
      </c>
      <c r="B653" s="1">
        <v>13186</v>
      </c>
      <c r="C653" s="1">
        <v>84</v>
      </c>
      <c r="D653" s="1">
        <v>72</v>
      </c>
      <c r="E653" s="1">
        <v>268.89</v>
      </c>
      <c r="F653" s="1">
        <v>5</v>
      </c>
      <c r="G653" s="1">
        <v>2</v>
      </c>
      <c r="H653" s="1">
        <v>2</v>
      </c>
      <c r="I653" s="1">
        <v>522</v>
      </c>
      <c r="J653" s="1" t="s">
        <v>11</v>
      </c>
      <c r="K653" s="1" t="s">
        <v>16</v>
      </c>
    </row>
    <row r="654" spans="1:11" x14ac:dyDescent="0.3">
      <c r="A654" s="1">
        <v>653</v>
      </c>
      <c r="B654" s="1">
        <v>13187</v>
      </c>
      <c r="C654" s="1">
        <v>37</v>
      </c>
      <c r="D654" s="1">
        <v>370</v>
      </c>
      <c r="E654" s="1">
        <v>139.32</v>
      </c>
      <c r="F654" s="1">
        <v>1</v>
      </c>
      <c r="G654" s="1">
        <v>1</v>
      </c>
      <c r="H654" s="1">
        <v>1</v>
      </c>
      <c r="I654" s="1">
        <v>111</v>
      </c>
      <c r="J654" s="1" t="s">
        <v>11</v>
      </c>
      <c r="K654" s="1" t="s">
        <v>12</v>
      </c>
    </row>
    <row r="655" spans="1:11" x14ac:dyDescent="0.3">
      <c r="A655" s="1">
        <v>654</v>
      </c>
      <c r="B655" s="1">
        <v>13188</v>
      </c>
      <c r="C655" s="1">
        <v>2</v>
      </c>
      <c r="D655" s="1">
        <v>44</v>
      </c>
      <c r="E655" s="1">
        <v>19.149999999999999</v>
      </c>
      <c r="F655" s="1">
        <v>5</v>
      </c>
      <c r="G655" s="1">
        <v>1</v>
      </c>
      <c r="H655" s="1">
        <v>1</v>
      </c>
      <c r="I655" s="1">
        <v>511</v>
      </c>
      <c r="J655" s="1" t="s">
        <v>11</v>
      </c>
      <c r="K655" s="1" t="s">
        <v>27</v>
      </c>
    </row>
    <row r="656" spans="1:11" x14ac:dyDescent="0.3">
      <c r="A656" s="1">
        <v>655</v>
      </c>
      <c r="B656" s="1">
        <v>13189</v>
      </c>
      <c r="C656" s="1">
        <v>29</v>
      </c>
      <c r="D656" s="1">
        <v>51</v>
      </c>
      <c r="E656" s="1">
        <v>11.36</v>
      </c>
      <c r="F656" s="1">
        <v>5</v>
      </c>
      <c r="G656" s="1">
        <v>1</v>
      </c>
      <c r="H656" s="1">
        <v>1</v>
      </c>
      <c r="I656" s="1">
        <v>511</v>
      </c>
      <c r="J656" s="1" t="s">
        <v>11</v>
      </c>
      <c r="K656" s="1" t="s">
        <v>27</v>
      </c>
    </row>
    <row r="657" spans="1:11" x14ac:dyDescent="0.3">
      <c r="A657" s="1">
        <v>656</v>
      </c>
      <c r="B657" s="1">
        <v>13192</v>
      </c>
      <c r="C657" s="1">
        <v>63</v>
      </c>
      <c r="D657" s="1">
        <v>128</v>
      </c>
      <c r="E657" s="1">
        <v>165.61</v>
      </c>
      <c r="F657" s="1">
        <v>4</v>
      </c>
      <c r="G657" s="1">
        <v>2</v>
      </c>
      <c r="H657" s="1">
        <v>1</v>
      </c>
      <c r="I657" s="1">
        <v>421</v>
      </c>
      <c r="J657" s="1" t="s">
        <v>11</v>
      </c>
      <c r="K657" s="1" t="s">
        <v>16</v>
      </c>
    </row>
    <row r="658" spans="1:11" x14ac:dyDescent="0.3">
      <c r="A658" s="1">
        <v>657</v>
      </c>
      <c r="B658" s="1">
        <v>13193</v>
      </c>
      <c r="C658" s="1">
        <v>29</v>
      </c>
      <c r="D658" s="1">
        <v>94</v>
      </c>
      <c r="E658" s="1">
        <v>83.24</v>
      </c>
      <c r="F658" s="1">
        <v>5</v>
      </c>
      <c r="G658" s="1">
        <v>1</v>
      </c>
      <c r="H658" s="1">
        <v>1</v>
      </c>
      <c r="I658" s="1">
        <v>511</v>
      </c>
      <c r="J658" s="1" t="s">
        <v>11</v>
      </c>
      <c r="K658" s="1" t="s">
        <v>27</v>
      </c>
    </row>
    <row r="659" spans="1:11" x14ac:dyDescent="0.3">
      <c r="A659" s="1">
        <v>658</v>
      </c>
      <c r="B659" s="1">
        <v>13194</v>
      </c>
      <c r="C659" s="1">
        <v>3</v>
      </c>
      <c r="D659" s="1">
        <v>168</v>
      </c>
      <c r="E659" s="1">
        <v>7.95</v>
      </c>
      <c r="F659" s="1">
        <v>4</v>
      </c>
      <c r="G659" s="1">
        <v>1</v>
      </c>
      <c r="H659" s="1">
        <v>1</v>
      </c>
      <c r="I659" s="1">
        <v>411</v>
      </c>
      <c r="J659" s="1" t="s">
        <v>11</v>
      </c>
      <c r="K659" s="1" t="s">
        <v>31</v>
      </c>
    </row>
    <row r="660" spans="1:11" x14ac:dyDescent="0.3">
      <c r="A660" s="1">
        <v>659</v>
      </c>
      <c r="B660" s="1">
        <v>13196</v>
      </c>
      <c r="C660" s="1">
        <v>110</v>
      </c>
      <c r="D660" s="1">
        <v>44</v>
      </c>
      <c r="E660" s="1">
        <v>275.86</v>
      </c>
      <c r="F660" s="1">
        <v>5</v>
      </c>
      <c r="G660" s="1">
        <v>2</v>
      </c>
      <c r="H660" s="1">
        <v>2</v>
      </c>
      <c r="I660" s="1">
        <v>522</v>
      </c>
      <c r="J660" s="1" t="s">
        <v>11</v>
      </c>
      <c r="K660" s="1" t="s">
        <v>16</v>
      </c>
    </row>
    <row r="661" spans="1:11" x14ac:dyDescent="0.3">
      <c r="A661" s="1">
        <v>660</v>
      </c>
      <c r="B661" s="1">
        <v>13198</v>
      </c>
      <c r="C661" s="1">
        <v>229</v>
      </c>
      <c r="D661" s="1">
        <v>43</v>
      </c>
      <c r="E661" s="1">
        <v>554.88</v>
      </c>
      <c r="F661" s="1">
        <v>5</v>
      </c>
      <c r="G661" s="1">
        <v>4</v>
      </c>
      <c r="H661" s="1">
        <v>4</v>
      </c>
      <c r="I661" s="1">
        <v>544</v>
      </c>
      <c r="J661" s="1" t="s">
        <v>11</v>
      </c>
      <c r="K661" s="1" t="s">
        <v>14</v>
      </c>
    </row>
    <row r="662" spans="1:11" x14ac:dyDescent="0.3">
      <c r="A662" s="1">
        <v>661</v>
      </c>
      <c r="B662" s="1">
        <v>13199</v>
      </c>
      <c r="C662" s="1">
        <v>120</v>
      </c>
      <c r="D662" s="1">
        <v>36</v>
      </c>
      <c r="E662" s="1">
        <v>316.25</v>
      </c>
      <c r="F662" s="1">
        <v>5</v>
      </c>
      <c r="G662" s="1">
        <v>3</v>
      </c>
      <c r="H662" s="1">
        <v>2</v>
      </c>
      <c r="I662" s="1">
        <v>532</v>
      </c>
      <c r="J662" s="1" t="s">
        <v>11</v>
      </c>
      <c r="K662" s="1" t="s">
        <v>16</v>
      </c>
    </row>
    <row r="663" spans="1:11" x14ac:dyDescent="0.3">
      <c r="A663" s="1">
        <v>662</v>
      </c>
      <c r="B663" s="1">
        <v>13200</v>
      </c>
      <c r="C663" s="1">
        <v>46</v>
      </c>
      <c r="D663" s="1">
        <v>52</v>
      </c>
      <c r="E663" s="1">
        <v>155.28</v>
      </c>
      <c r="F663" s="1">
        <v>5</v>
      </c>
      <c r="G663" s="1">
        <v>1</v>
      </c>
      <c r="H663" s="1">
        <v>1</v>
      </c>
      <c r="I663" s="1">
        <v>511</v>
      </c>
      <c r="J663" s="1" t="s">
        <v>11</v>
      </c>
      <c r="K663" s="1" t="s">
        <v>27</v>
      </c>
    </row>
    <row r="664" spans="1:11" x14ac:dyDescent="0.3">
      <c r="A664" s="1">
        <v>663</v>
      </c>
      <c r="B664" s="1">
        <v>13203</v>
      </c>
      <c r="C664" s="1">
        <v>57</v>
      </c>
      <c r="D664" s="1">
        <v>42</v>
      </c>
      <c r="E664" s="1">
        <v>131.33000000000001</v>
      </c>
      <c r="F664" s="1">
        <v>5</v>
      </c>
      <c r="G664" s="1">
        <v>1</v>
      </c>
      <c r="H664" s="1">
        <v>1</v>
      </c>
      <c r="I664" s="1">
        <v>511</v>
      </c>
      <c r="J664" s="1" t="s">
        <v>11</v>
      </c>
      <c r="K664" s="1" t="s">
        <v>27</v>
      </c>
    </row>
    <row r="665" spans="1:11" x14ac:dyDescent="0.3">
      <c r="A665" s="1">
        <v>664</v>
      </c>
      <c r="B665" s="1">
        <v>13207</v>
      </c>
      <c r="C665" s="1">
        <v>8</v>
      </c>
      <c r="D665" s="1">
        <v>48</v>
      </c>
      <c r="E665" s="1">
        <v>18.329999999999998</v>
      </c>
      <c r="F665" s="1">
        <v>5</v>
      </c>
      <c r="G665" s="1">
        <v>1</v>
      </c>
      <c r="H665" s="1">
        <v>1</v>
      </c>
      <c r="I665" s="1">
        <v>511</v>
      </c>
      <c r="J665" s="1" t="s">
        <v>11</v>
      </c>
      <c r="K665" s="1" t="s">
        <v>27</v>
      </c>
    </row>
    <row r="666" spans="1:11" x14ac:dyDescent="0.3">
      <c r="A666" s="1">
        <v>665</v>
      </c>
      <c r="B666" s="1">
        <v>13208</v>
      </c>
      <c r="C666" s="1">
        <v>150</v>
      </c>
      <c r="D666" s="1">
        <v>91</v>
      </c>
      <c r="E666" s="1">
        <v>349.43</v>
      </c>
      <c r="F666" s="1">
        <v>5</v>
      </c>
      <c r="G666" s="1">
        <v>3</v>
      </c>
      <c r="H666" s="1">
        <v>3</v>
      </c>
      <c r="I666" s="1">
        <v>533</v>
      </c>
      <c r="J666" s="1" t="s">
        <v>11</v>
      </c>
      <c r="K666" s="1" t="s">
        <v>16</v>
      </c>
    </row>
    <row r="667" spans="1:11" x14ac:dyDescent="0.3">
      <c r="A667" s="1">
        <v>666</v>
      </c>
      <c r="B667" s="1">
        <v>13209</v>
      </c>
      <c r="C667" s="1">
        <v>329</v>
      </c>
      <c r="D667" s="1">
        <v>63</v>
      </c>
      <c r="E667" s="1">
        <v>761.1</v>
      </c>
      <c r="F667" s="1">
        <v>5</v>
      </c>
      <c r="G667" s="1">
        <v>5</v>
      </c>
      <c r="H667" s="1">
        <v>5</v>
      </c>
      <c r="I667" s="1">
        <v>555</v>
      </c>
      <c r="J667" s="1" t="s">
        <v>11</v>
      </c>
      <c r="K667" s="1" t="s">
        <v>14</v>
      </c>
    </row>
    <row r="668" spans="1:11" x14ac:dyDescent="0.3">
      <c r="A668" s="1">
        <v>667</v>
      </c>
      <c r="B668" s="1">
        <v>13210</v>
      </c>
      <c r="C668" s="1">
        <v>22</v>
      </c>
      <c r="D668" s="1">
        <v>126</v>
      </c>
      <c r="E668" s="1">
        <v>33.26</v>
      </c>
      <c r="F668" s="1">
        <v>4</v>
      </c>
      <c r="G668" s="1">
        <v>1</v>
      </c>
      <c r="H668" s="1">
        <v>1</v>
      </c>
      <c r="I668" s="1">
        <v>411</v>
      </c>
      <c r="J668" s="1" t="s">
        <v>11</v>
      </c>
      <c r="K668" s="1" t="s">
        <v>31</v>
      </c>
    </row>
    <row r="669" spans="1:11" x14ac:dyDescent="0.3">
      <c r="A669" s="1">
        <v>668</v>
      </c>
      <c r="B669" s="1">
        <v>13211</v>
      </c>
      <c r="C669" s="1">
        <v>56</v>
      </c>
      <c r="D669" s="1">
        <v>43</v>
      </c>
      <c r="E669" s="1">
        <v>80.62</v>
      </c>
      <c r="F669" s="1">
        <v>5</v>
      </c>
      <c r="G669" s="1">
        <v>1</v>
      </c>
      <c r="H669" s="1">
        <v>1</v>
      </c>
      <c r="I669" s="1">
        <v>511</v>
      </c>
      <c r="J669" s="1" t="s">
        <v>11</v>
      </c>
      <c r="K669" s="1" t="s">
        <v>27</v>
      </c>
    </row>
    <row r="670" spans="1:11" x14ac:dyDescent="0.3">
      <c r="A670" s="1">
        <v>669</v>
      </c>
      <c r="B670" s="1">
        <v>13212</v>
      </c>
      <c r="C670" s="1">
        <v>143</v>
      </c>
      <c r="D670" s="1">
        <v>42</v>
      </c>
      <c r="E670" s="1">
        <v>539.32000000000005</v>
      </c>
      <c r="F670" s="1">
        <v>5</v>
      </c>
      <c r="G670" s="1">
        <v>3</v>
      </c>
      <c r="H670" s="1">
        <v>4</v>
      </c>
      <c r="I670" s="1">
        <v>534</v>
      </c>
      <c r="J670" s="1" t="s">
        <v>11</v>
      </c>
      <c r="K670" s="1" t="s">
        <v>14</v>
      </c>
    </row>
    <row r="671" spans="1:11" x14ac:dyDescent="0.3">
      <c r="A671" s="1">
        <v>670</v>
      </c>
      <c r="B671" s="1">
        <v>13213</v>
      </c>
      <c r="C671" s="1">
        <v>92</v>
      </c>
      <c r="D671" s="1">
        <v>89</v>
      </c>
      <c r="E671" s="1">
        <v>246.39</v>
      </c>
      <c r="F671" s="1">
        <v>5</v>
      </c>
      <c r="G671" s="1">
        <v>2</v>
      </c>
      <c r="H671" s="1">
        <v>2</v>
      </c>
      <c r="I671" s="1">
        <v>522</v>
      </c>
      <c r="J671" s="1" t="s">
        <v>11</v>
      </c>
      <c r="K671" s="1" t="s">
        <v>16</v>
      </c>
    </row>
    <row r="672" spans="1:11" x14ac:dyDescent="0.3">
      <c r="A672" s="1">
        <v>671</v>
      </c>
      <c r="B672" s="1">
        <v>13216</v>
      </c>
      <c r="C672" s="1">
        <v>5</v>
      </c>
      <c r="D672" s="1">
        <v>300</v>
      </c>
      <c r="E672" s="1">
        <v>7.24</v>
      </c>
      <c r="F672" s="1">
        <v>2</v>
      </c>
      <c r="G672" s="1">
        <v>1</v>
      </c>
      <c r="H672" s="1">
        <v>1</v>
      </c>
      <c r="I672" s="1">
        <v>211</v>
      </c>
      <c r="J672" s="1" t="s">
        <v>11</v>
      </c>
      <c r="K672" s="1" t="s">
        <v>12</v>
      </c>
    </row>
    <row r="673" spans="1:11" x14ac:dyDescent="0.3">
      <c r="A673" s="1">
        <v>672</v>
      </c>
      <c r="B673" s="1">
        <v>13217</v>
      </c>
      <c r="C673" s="1">
        <v>7</v>
      </c>
      <c r="D673" s="1">
        <v>155</v>
      </c>
      <c r="E673" s="1">
        <v>16.149999999999999</v>
      </c>
      <c r="F673" s="1">
        <v>4</v>
      </c>
      <c r="G673" s="1">
        <v>1</v>
      </c>
      <c r="H673" s="1">
        <v>1</v>
      </c>
      <c r="I673" s="1">
        <v>411</v>
      </c>
      <c r="J673" s="1" t="s">
        <v>11</v>
      </c>
      <c r="K673" s="1" t="s">
        <v>31</v>
      </c>
    </row>
    <row r="674" spans="1:11" x14ac:dyDescent="0.3">
      <c r="A674" s="1">
        <v>673</v>
      </c>
      <c r="B674" s="1">
        <v>13218</v>
      </c>
      <c r="C674" s="1">
        <v>5</v>
      </c>
      <c r="D674" s="1">
        <v>160</v>
      </c>
      <c r="E674" s="1">
        <v>4.6500000000000004</v>
      </c>
      <c r="F674" s="1">
        <v>4</v>
      </c>
      <c r="G674" s="1">
        <v>1</v>
      </c>
      <c r="H674" s="1">
        <v>1</v>
      </c>
      <c r="I674" s="1">
        <v>411</v>
      </c>
      <c r="J674" s="1" t="s">
        <v>11</v>
      </c>
      <c r="K674" s="1" t="s">
        <v>31</v>
      </c>
    </row>
    <row r="675" spans="1:11" x14ac:dyDescent="0.3">
      <c r="A675" s="1">
        <v>674</v>
      </c>
      <c r="B675" s="1">
        <v>13220</v>
      </c>
      <c r="C675" s="1">
        <v>21</v>
      </c>
      <c r="D675" s="1">
        <v>111</v>
      </c>
      <c r="E675" s="1">
        <v>95.17</v>
      </c>
      <c r="F675" s="1">
        <v>5</v>
      </c>
      <c r="G675" s="1">
        <v>1</v>
      </c>
      <c r="H675" s="1">
        <v>1</v>
      </c>
      <c r="I675" s="1">
        <v>511</v>
      </c>
      <c r="J675" s="1" t="s">
        <v>11</v>
      </c>
      <c r="K675" s="1" t="s">
        <v>27</v>
      </c>
    </row>
    <row r="676" spans="1:11" x14ac:dyDescent="0.3">
      <c r="A676" s="1">
        <v>675</v>
      </c>
      <c r="B676" s="1">
        <v>13221</v>
      </c>
      <c r="C676" s="1">
        <v>66</v>
      </c>
      <c r="D676" s="1">
        <v>273</v>
      </c>
      <c r="E676" s="1">
        <v>330.95</v>
      </c>
      <c r="F676" s="1">
        <v>3</v>
      </c>
      <c r="G676" s="1">
        <v>2</v>
      </c>
      <c r="H676" s="1">
        <v>2</v>
      </c>
      <c r="I676" s="1">
        <v>322</v>
      </c>
      <c r="J676" s="1" t="s">
        <v>11</v>
      </c>
      <c r="K676" s="1" t="s">
        <v>22</v>
      </c>
    </row>
    <row r="677" spans="1:11" x14ac:dyDescent="0.3">
      <c r="A677" s="1">
        <v>676</v>
      </c>
      <c r="B677" s="1">
        <v>13223</v>
      </c>
      <c r="C677" s="1">
        <v>5</v>
      </c>
      <c r="D677" s="1">
        <v>233</v>
      </c>
      <c r="E677" s="1">
        <v>9.8000000000000007</v>
      </c>
      <c r="F677" s="1">
        <v>3</v>
      </c>
      <c r="G677" s="1">
        <v>1</v>
      </c>
      <c r="H677" s="1">
        <v>1</v>
      </c>
      <c r="I677" s="1">
        <v>311</v>
      </c>
      <c r="J677" s="1" t="s">
        <v>11</v>
      </c>
      <c r="K677" s="1" t="s">
        <v>22</v>
      </c>
    </row>
    <row r="678" spans="1:11" x14ac:dyDescent="0.3">
      <c r="A678" s="1">
        <v>677</v>
      </c>
      <c r="B678" s="1">
        <v>13224</v>
      </c>
      <c r="C678" s="1">
        <v>109</v>
      </c>
      <c r="D678" s="1">
        <v>93</v>
      </c>
      <c r="E678" s="1">
        <v>250.79</v>
      </c>
      <c r="F678" s="1">
        <v>5</v>
      </c>
      <c r="G678" s="1">
        <v>2</v>
      </c>
      <c r="H678" s="1">
        <v>2</v>
      </c>
      <c r="I678" s="1">
        <v>522</v>
      </c>
      <c r="J678" s="1" t="s">
        <v>11</v>
      </c>
      <c r="K678" s="1" t="s">
        <v>16</v>
      </c>
    </row>
    <row r="679" spans="1:11" x14ac:dyDescent="0.3">
      <c r="A679" s="1">
        <v>678</v>
      </c>
      <c r="B679" s="1">
        <v>13225</v>
      </c>
      <c r="C679" s="1">
        <v>34</v>
      </c>
      <c r="D679" s="1">
        <v>36</v>
      </c>
      <c r="E679" s="1">
        <v>87.43</v>
      </c>
      <c r="F679" s="1">
        <v>5</v>
      </c>
      <c r="G679" s="1">
        <v>1</v>
      </c>
      <c r="H679" s="1">
        <v>1</v>
      </c>
      <c r="I679" s="1">
        <v>511</v>
      </c>
      <c r="J679" s="1" t="s">
        <v>11</v>
      </c>
      <c r="K679" s="1" t="s">
        <v>27</v>
      </c>
    </row>
    <row r="680" spans="1:11" x14ac:dyDescent="0.3">
      <c r="A680" s="1">
        <v>679</v>
      </c>
      <c r="B680" s="1">
        <v>13226</v>
      </c>
      <c r="C680" s="1">
        <v>16</v>
      </c>
      <c r="D680" s="1">
        <v>306</v>
      </c>
      <c r="E680" s="1">
        <v>43.39</v>
      </c>
      <c r="F680" s="1">
        <v>2</v>
      </c>
      <c r="G680" s="1">
        <v>1</v>
      </c>
      <c r="H680" s="1">
        <v>1</v>
      </c>
      <c r="I680" s="1">
        <v>211</v>
      </c>
      <c r="J680" s="1" t="s">
        <v>11</v>
      </c>
      <c r="K680" s="1" t="s">
        <v>12</v>
      </c>
    </row>
    <row r="681" spans="1:11" x14ac:dyDescent="0.3">
      <c r="A681" s="1">
        <v>680</v>
      </c>
      <c r="B681" s="1">
        <v>13227</v>
      </c>
      <c r="C681" s="1">
        <v>9</v>
      </c>
      <c r="D681" s="1">
        <v>234</v>
      </c>
      <c r="E681" s="1">
        <v>23.4</v>
      </c>
      <c r="F681" s="1">
        <v>3</v>
      </c>
      <c r="G681" s="1">
        <v>1</v>
      </c>
      <c r="H681" s="1">
        <v>1</v>
      </c>
      <c r="I681" s="1">
        <v>311</v>
      </c>
      <c r="J681" s="1" t="s">
        <v>11</v>
      </c>
      <c r="K681" s="1" t="s">
        <v>22</v>
      </c>
    </row>
    <row r="682" spans="1:11" x14ac:dyDescent="0.3">
      <c r="A682" s="1">
        <v>681</v>
      </c>
      <c r="B682" s="1">
        <v>13228</v>
      </c>
      <c r="C682" s="1">
        <v>2</v>
      </c>
      <c r="D682" s="1">
        <v>114</v>
      </c>
      <c r="E682" s="1">
        <v>3.58</v>
      </c>
      <c r="F682" s="1">
        <v>5</v>
      </c>
      <c r="G682" s="1">
        <v>1</v>
      </c>
      <c r="H682" s="1">
        <v>1</v>
      </c>
      <c r="I682" s="1">
        <v>511</v>
      </c>
      <c r="J682" s="1" t="s">
        <v>11</v>
      </c>
      <c r="K682" s="1" t="s">
        <v>27</v>
      </c>
    </row>
    <row r="683" spans="1:11" x14ac:dyDescent="0.3">
      <c r="A683" s="1">
        <v>682</v>
      </c>
      <c r="B683" s="1">
        <v>13229</v>
      </c>
      <c r="C683" s="1">
        <v>10</v>
      </c>
      <c r="D683" s="1">
        <v>258</v>
      </c>
      <c r="E683" s="1">
        <v>40.6</v>
      </c>
      <c r="F683" s="1">
        <v>3</v>
      </c>
      <c r="G683" s="1">
        <v>1</v>
      </c>
      <c r="H683" s="1">
        <v>1</v>
      </c>
      <c r="I683" s="1">
        <v>311</v>
      </c>
      <c r="J683" s="1" t="s">
        <v>11</v>
      </c>
      <c r="K683" s="1" t="s">
        <v>22</v>
      </c>
    </row>
    <row r="684" spans="1:11" x14ac:dyDescent="0.3">
      <c r="A684" s="1">
        <v>683</v>
      </c>
      <c r="B684" s="1">
        <v>13230</v>
      </c>
      <c r="C684" s="1">
        <v>612</v>
      </c>
      <c r="D684" s="1">
        <v>37</v>
      </c>
      <c r="E684" s="1">
        <v>1466.18</v>
      </c>
      <c r="F684" s="1">
        <v>5</v>
      </c>
      <c r="G684" s="1">
        <v>5</v>
      </c>
      <c r="H684" s="1">
        <v>5</v>
      </c>
      <c r="I684" s="1">
        <v>555</v>
      </c>
      <c r="J684" s="1" t="s">
        <v>11</v>
      </c>
      <c r="K684" s="1" t="s">
        <v>14</v>
      </c>
    </row>
    <row r="685" spans="1:11" x14ac:dyDescent="0.3">
      <c r="A685" s="1">
        <v>684</v>
      </c>
      <c r="B685" s="1">
        <v>13232</v>
      </c>
      <c r="C685" s="1">
        <v>207</v>
      </c>
      <c r="D685" s="1">
        <v>45</v>
      </c>
      <c r="E685" s="1">
        <v>678.35</v>
      </c>
      <c r="F685" s="1">
        <v>5</v>
      </c>
      <c r="G685" s="1">
        <v>4</v>
      </c>
      <c r="H685" s="1">
        <v>5</v>
      </c>
      <c r="I685" s="1">
        <v>545</v>
      </c>
      <c r="J685" s="1" t="s">
        <v>11</v>
      </c>
      <c r="K685" s="1" t="s">
        <v>14</v>
      </c>
    </row>
    <row r="686" spans="1:11" x14ac:dyDescent="0.3">
      <c r="A686" s="1">
        <v>685</v>
      </c>
      <c r="B686" s="1">
        <v>13233</v>
      </c>
      <c r="C686" s="1">
        <v>43</v>
      </c>
      <c r="D686" s="1">
        <v>107</v>
      </c>
      <c r="E686" s="1">
        <v>31.73</v>
      </c>
      <c r="F686" s="1">
        <v>5</v>
      </c>
      <c r="G686" s="1">
        <v>1</v>
      </c>
      <c r="H686" s="1">
        <v>1</v>
      </c>
      <c r="I686" s="1">
        <v>511</v>
      </c>
      <c r="J686" s="1" t="s">
        <v>11</v>
      </c>
      <c r="K686" s="1" t="s">
        <v>27</v>
      </c>
    </row>
    <row r="687" spans="1:11" x14ac:dyDescent="0.3">
      <c r="A687" s="1">
        <v>686</v>
      </c>
      <c r="B687" s="1">
        <v>13235</v>
      </c>
      <c r="C687" s="1">
        <v>59</v>
      </c>
      <c r="D687" s="1">
        <v>244</v>
      </c>
      <c r="E687" s="1">
        <v>1087.33</v>
      </c>
      <c r="F687" s="1">
        <v>3</v>
      </c>
      <c r="G687" s="1">
        <v>2</v>
      </c>
      <c r="H687" s="1">
        <v>5</v>
      </c>
      <c r="I687" s="1">
        <v>325</v>
      </c>
      <c r="J687" s="1" t="s">
        <v>11</v>
      </c>
      <c r="K687" s="1" t="s">
        <v>20</v>
      </c>
    </row>
    <row r="688" spans="1:11" x14ac:dyDescent="0.3">
      <c r="A688" s="1">
        <v>687</v>
      </c>
      <c r="B688" s="1">
        <v>13236</v>
      </c>
      <c r="C688" s="1">
        <v>39</v>
      </c>
      <c r="D688" s="1">
        <v>57</v>
      </c>
      <c r="E688" s="1">
        <v>157.78</v>
      </c>
      <c r="F688" s="1">
        <v>5</v>
      </c>
      <c r="G688" s="1">
        <v>1</v>
      </c>
      <c r="H688" s="1">
        <v>1</v>
      </c>
      <c r="I688" s="1">
        <v>511</v>
      </c>
      <c r="J688" s="1" t="s">
        <v>11</v>
      </c>
      <c r="K688" s="1" t="s">
        <v>27</v>
      </c>
    </row>
    <row r="689" spans="1:11" x14ac:dyDescent="0.3">
      <c r="A689" s="1">
        <v>688</v>
      </c>
      <c r="B689" s="1">
        <v>13238</v>
      </c>
      <c r="C689" s="1">
        <v>32</v>
      </c>
      <c r="D689" s="1">
        <v>44</v>
      </c>
      <c r="E689" s="1">
        <v>137.38</v>
      </c>
      <c r="F689" s="1">
        <v>5</v>
      </c>
      <c r="G689" s="1">
        <v>1</v>
      </c>
      <c r="H689" s="1">
        <v>1</v>
      </c>
      <c r="I689" s="1">
        <v>511</v>
      </c>
      <c r="J689" s="1" t="s">
        <v>11</v>
      </c>
      <c r="K689" s="1" t="s">
        <v>27</v>
      </c>
    </row>
    <row r="690" spans="1:11" x14ac:dyDescent="0.3">
      <c r="A690" s="1">
        <v>689</v>
      </c>
      <c r="B690" s="1">
        <v>13239</v>
      </c>
      <c r="C690" s="1">
        <v>22</v>
      </c>
      <c r="D690" s="1">
        <v>294</v>
      </c>
      <c r="E690" s="1">
        <v>33.409999999999997</v>
      </c>
      <c r="F690" s="1">
        <v>2</v>
      </c>
      <c r="G690" s="1">
        <v>1</v>
      </c>
      <c r="H690" s="1">
        <v>1</v>
      </c>
      <c r="I690" s="1">
        <v>211</v>
      </c>
      <c r="J690" s="1" t="s">
        <v>11</v>
      </c>
      <c r="K690" s="1" t="s">
        <v>12</v>
      </c>
    </row>
    <row r="691" spans="1:11" x14ac:dyDescent="0.3">
      <c r="A691" s="1">
        <v>690</v>
      </c>
      <c r="B691" s="1">
        <v>13240</v>
      </c>
      <c r="C691" s="1">
        <v>67</v>
      </c>
      <c r="D691" s="1">
        <v>129</v>
      </c>
      <c r="E691" s="1">
        <v>221.99</v>
      </c>
      <c r="F691" s="1">
        <v>4</v>
      </c>
      <c r="G691" s="1">
        <v>2</v>
      </c>
      <c r="H691" s="1">
        <v>2</v>
      </c>
      <c r="I691" s="1">
        <v>422</v>
      </c>
      <c r="J691" s="1" t="s">
        <v>11</v>
      </c>
      <c r="K691" s="1" t="s">
        <v>16</v>
      </c>
    </row>
    <row r="692" spans="1:11" x14ac:dyDescent="0.3">
      <c r="A692" s="1">
        <v>691</v>
      </c>
      <c r="B692" s="1">
        <v>13242</v>
      </c>
      <c r="C692" s="1">
        <v>13</v>
      </c>
      <c r="D692" s="1">
        <v>145</v>
      </c>
      <c r="E692" s="1">
        <v>27.04</v>
      </c>
      <c r="F692" s="1">
        <v>4</v>
      </c>
      <c r="G692" s="1">
        <v>1</v>
      </c>
      <c r="H692" s="1">
        <v>1</v>
      </c>
      <c r="I692" s="1">
        <v>411</v>
      </c>
      <c r="J692" s="1" t="s">
        <v>11</v>
      </c>
      <c r="K692" s="1" t="s">
        <v>31</v>
      </c>
    </row>
    <row r="693" spans="1:11" x14ac:dyDescent="0.3">
      <c r="A693" s="1">
        <v>692</v>
      </c>
      <c r="B693" s="1">
        <v>13243</v>
      </c>
      <c r="C693" s="1">
        <v>58</v>
      </c>
      <c r="D693" s="1">
        <v>236</v>
      </c>
      <c r="E693" s="1">
        <v>209.81</v>
      </c>
      <c r="F693" s="1">
        <v>3</v>
      </c>
      <c r="G693" s="1">
        <v>1</v>
      </c>
      <c r="H693" s="1">
        <v>2</v>
      </c>
      <c r="I693" s="1">
        <v>312</v>
      </c>
      <c r="J693" s="1" t="s">
        <v>11</v>
      </c>
      <c r="K693" s="1" t="s">
        <v>22</v>
      </c>
    </row>
    <row r="694" spans="1:11" x14ac:dyDescent="0.3">
      <c r="A694" s="1">
        <v>693</v>
      </c>
      <c r="B694" s="1">
        <v>13244</v>
      </c>
      <c r="C694" s="1">
        <v>27</v>
      </c>
      <c r="D694" s="1">
        <v>125</v>
      </c>
      <c r="E694" s="1">
        <v>101.19</v>
      </c>
      <c r="F694" s="1">
        <v>4</v>
      </c>
      <c r="G694" s="1">
        <v>1</v>
      </c>
      <c r="H694" s="1">
        <v>1</v>
      </c>
      <c r="I694" s="1">
        <v>411</v>
      </c>
      <c r="J694" s="1" t="s">
        <v>11</v>
      </c>
      <c r="K694" s="1" t="s">
        <v>31</v>
      </c>
    </row>
    <row r="695" spans="1:11" x14ac:dyDescent="0.3">
      <c r="A695" s="1">
        <v>694</v>
      </c>
      <c r="B695" s="1">
        <v>13245</v>
      </c>
      <c r="C695" s="1">
        <v>16</v>
      </c>
      <c r="D695" s="1">
        <v>83</v>
      </c>
      <c r="E695" s="1">
        <v>99.7</v>
      </c>
      <c r="F695" s="1">
        <v>5</v>
      </c>
      <c r="G695" s="1">
        <v>1</v>
      </c>
      <c r="H695" s="1">
        <v>1</v>
      </c>
      <c r="I695" s="1">
        <v>511</v>
      </c>
      <c r="J695" s="1" t="s">
        <v>11</v>
      </c>
      <c r="K695" s="1" t="s">
        <v>27</v>
      </c>
    </row>
    <row r="696" spans="1:11" x14ac:dyDescent="0.3">
      <c r="A696" s="1">
        <v>695</v>
      </c>
      <c r="B696" s="1">
        <v>13246</v>
      </c>
      <c r="C696" s="1">
        <v>143</v>
      </c>
      <c r="D696" s="1">
        <v>51</v>
      </c>
      <c r="E696" s="1">
        <v>263.22000000000003</v>
      </c>
      <c r="F696" s="1">
        <v>5</v>
      </c>
      <c r="G696" s="1">
        <v>3</v>
      </c>
      <c r="H696" s="1">
        <v>2</v>
      </c>
      <c r="I696" s="1">
        <v>532</v>
      </c>
      <c r="J696" s="1" t="s">
        <v>11</v>
      </c>
      <c r="K696" s="1" t="s">
        <v>16</v>
      </c>
    </row>
    <row r="697" spans="1:11" x14ac:dyDescent="0.3">
      <c r="A697" s="1">
        <v>696</v>
      </c>
      <c r="B697" s="1">
        <v>13247</v>
      </c>
      <c r="C697" s="1">
        <v>25</v>
      </c>
      <c r="D697" s="1">
        <v>50</v>
      </c>
      <c r="E697" s="1">
        <v>52.69</v>
      </c>
      <c r="F697" s="1">
        <v>5</v>
      </c>
      <c r="G697" s="1">
        <v>1</v>
      </c>
      <c r="H697" s="1">
        <v>1</v>
      </c>
      <c r="I697" s="1">
        <v>511</v>
      </c>
      <c r="J697" s="1" t="s">
        <v>11</v>
      </c>
      <c r="K697" s="1" t="s">
        <v>27</v>
      </c>
    </row>
    <row r="698" spans="1:11" x14ac:dyDescent="0.3">
      <c r="A698" s="1">
        <v>697</v>
      </c>
      <c r="B698" s="1">
        <v>13248</v>
      </c>
      <c r="C698" s="1">
        <v>26</v>
      </c>
      <c r="D698" s="1">
        <v>157</v>
      </c>
      <c r="E698" s="1">
        <v>69.87</v>
      </c>
      <c r="F698" s="1">
        <v>4</v>
      </c>
      <c r="G698" s="1">
        <v>1</v>
      </c>
      <c r="H698" s="1">
        <v>1</v>
      </c>
      <c r="I698" s="1">
        <v>411</v>
      </c>
      <c r="J698" s="1" t="s">
        <v>11</v>
      </c>
      <c r="K698" s="1" t="s">
        <v>31</v>
      </c>
    </row>
    <row r="699" spans="1:11" x14ac:dyDescent="0.3">
      <c r="A699" s="1">
        <v>698</v>
      </c>
      <c r="B699" s="1">
        <v>13249</v>
      </c>
      <c r="C699" s="1">
        <v>23</v>
      </c>
      <c r="D699" s="1">
        <v>125</v>
      </c>
      <c r="E699" s="1">
        <v>78.91</v>
      </c>
      <c r="F699" s="1">
        <v>4</v>
      </c>
      <c r="G699" s="1">
        <v>1</v>
      </c>
      <c r="H699" s="1">
        <v>1</v>
      </c>
      <c r="I699" s="1">
        <v>411</v>
      </c>
      <c r="J699" s="1" t="s">
        <v>11</v>
      </c>
      <c r="K699" s="1" t="s">
        <v>31</v>
      </c>
    </row>
    <row r="700" spans="1:11" x14ac:dyDescent="0.3">
      <c r="A700" s="1">
        <v>699</v>
      </c>
      <c r="B700" s="1">
        <v>13253</v>
      </c>
      <c r="C700" s="1">
        <v>36</v>
      </c>
      <c r="D700" s="1">
        <v>189</v>
      </c>
      <c r="E700" s="1">
        <v>41.11</v>
      </c>
      <c r="F700" s="1">
        <v>4</v>
      </c>
      <c r="G700" s="1">
        <v>1</v>
      </c>
      <c r="H700" s="1">
        <v>1</v>
      </c>
      <c r="I700" s="1">
        <v>411</v>
      </c>
      <c r="J700" s="1" t="s">
        <v>11</v>
      </c>
      <c r="K700" s="1" t="s">
        <v>31</v>
      </c>
    </row>
    <row r="701" spans="1:11" x14ac:dyDescent="0.3">
      <c r="A701" s="1">
        <v>700</v>
      </c>
      <c r="B701" s="1">
        <v>13255</v>
      </c>
      <c r="C701" s="1">
        <v>14</v>
      </c>
      <c r="D701" s="1">
        <v>36</v>
      </c>
      <c r="E701" s="1">
        <v>67.430000000000007</v>
      </c>
      <c r="F701" s="1">
        <v>5</v>
      </c>
      <c r="G701" s="1">
        <v>1</v>
      </c>
      <c r="H701" s="1">
        <v>1</v>
      </c>
      <c r="I701" s="1">
        <v>511</v>
      </c>
      <c r="J701" s="1" t="s">
        <v>11</v>
      </c>
      <c r="K701" s="1" t="s">
        <v>27</v>
      </c>
    </row>
    <row r="702" spans="1:11" x14ac:dyDescent="0.3">
      <c r="A702" s="1">
        <v>701</v>
      </c>
      <c r="B702" s="1">
        <v>13256</v>
      </c>
      <c r="C702" s="1">
        <v>1</v>
      </c>
      <c r="D702" s="1">
        <v>47</v>
      </c>
      <c r="E702" s="1">
        <v>0</v>
      </c>
      <c r="F702" s="1">
        <v>5</v>
      </c>
      <c r="G702" s="1">
        <v>1</v>
      </c>
      <c r="H702" s="1">
        <v>1</v>
      </c>
      <c r="I702" s="1">
        <v>511</v>
      </c>
      <c r="J702" s="1" t="s">
        <v>11</v>
      </c>
      <c r="K702" s="1" t="s">
        <v>27</v>
      </c>
    </row>
    <row r="703" spans="1:11" x14ac:dyDescent="0.3">
      <c r="A703" s="1">
        <v>702</v>
      </c>
      <c r="B703" s="1">
        <v>13258</v>
      </c>
      <c r="C703" s="1">
        <v>38</v>
      </c>
      <c r="D703" s="1">
        <v>44</v>
      </c>
      <c r="E703" s="1">
        <v>139.22</v>
      </c>
      <c r="F703" s="1">
        <v>5</v>
      </c>
      <c r="G703" s="1">
        <v>1</v>
      </c>
      <c r="H703" s="1">
        <v>1</v>
      </c>
      <c r="I703" s="1">
        <v>511</v>
      </c>
      <c r="J703" s="1" t="s">
        <v>11</v>
      </c>
      <c r="K703" s="1" t="s">
        <v>27</v>
      </c>
    </row>
    <row r="704" spans="1:11" x14ac:dyDescent="0.3">
      <c r="A704" s="1">
        <v>703</v>
      </c>
      <c r="B704" s="1">
        <v>13259</v>
      </c>
      <c r="C704" s="1">
        <v>87</v>
      </c>
      <c r="D704" s="1">
        <v>94</v>
      </c>
      <c r="E704" s="1">
        <v>200.83</v>
      </c>
      <c r="F704" s="1">
        <v>5</v>
      </c>
      <c r="G704" s="1">
        <v>2</v>
      </c>
      <c r="H704" s="1">
        <v>2</v>
      </c>
      <c r="I704" s="1">
        <v>522</v>
      </c>
      <c r="J704" s="1" t="s">
        <v>11</v>
      </c>
      <c r="K704" s="1" t="s">
        <v>16</v>
      </c>
    </row>
    <row r="705" spans="1:11" x14ac:dyDescent="0.3">
      <c r="A705" s="1">
        <v>704</v>
      </c>
      <c r="B705" s="1">
        <v>13260</v>
      </c>
      <c r="C705" s="1">
        <v>8</v>
      </c>
      <c r="D705" s="1">
        <v>94</v>
      </c>
      <c r="E705" s="1">
        <v>39.74</v>
      </c>
      <c r="F705" s="1">
        <v>5</v>
      </c>
      <c r="G705" s="1">
        <v>1</v>
      </c>
      <c r="H705" s="1">
        <v>1</v>
      </c>
      <c r="I705" s="1">
        <v>511</v>
      </c>
      <c r="J705" s="1" t="s">
        <v>11</v>
      </c>
      <c r="K705" s="1" t="s">
        <v>27</v>
      </c>
    </row>
    <row r="706" spans="1:11" x14ac:dyDescent="0.3">
      <c r="A706" s="1">
        <v>705</v>
      </c>
      <c r="B706" s="1">
        <v>13261</v>
      </c>
      <c r="C706" s="1">
        <v>9</v>
      </c>
      <c r="D706" s="1">
        <v>301</v>
      </c>
      <c r="E706" s="1">
        <v>49.4</v>
      </c>
      <c r="F706" s="1">
        <v>2</v>
      </c>
      <c r="G706" s="1">
        <v>1</v>
      </c>
      <c r="H706" s="1">
        <v>1</v>
      </c>
      <c r="I706" s="1">
        <v>211</v>
      </c>
      <c r="J706" s="1" t="s">
        <v>11</v>
      </c>
      <c r="K706" s="1" t="s">
        <v>12</v>
      </c>
    </row>
    <row r="707" spans="1:11" x14ac:dyDescent="0.3">
      <c r="A707" s="1">
        <v>706</v>
      </c>
      <c r="B707" s="1">
        <v>13262</v>
      </c>
      <c r="C707" s="1">
        <v>11</v>
      </c>
      <c r="D707" s="1">
        <v>296</v>
      </c>
      <c r="E707" s="1">
        <v>34.020000000000003</v>
      </c>
      <c r="F707" s="1">
        <v>2</v>
      </c>
      <c r="G707" s="1">
        <v>1</v>
      </c>
      <c r="H707" s="1">
        <v>1</v>
      </c>
      <c r="I707" s="1">
        <v>211</v>
      </c>
      <c r="J707" s="1" t="s">
        <v>11</v>
      </c>
      <c r="K707" s="1" t="s">
        <v>12</v>
      </c>
    </row>
    <row r="708" spans="1:11" x14ac:dyDescent="0.3">
      <c r="A708" s="1">
        <v>707</v>
      </c>
      <c r="B708" s="1">
        <v>13263</v>
      </c>
      <c r="C708" s="1">
        <v>1677</v>
      </c>
      <c r="D708" s="1">
        <v>34</v>
      </c>
      <c r="E708" s="1">
        <v>3760.47</v>
      </c>
      <c r="F708" s="1">
        <v>5</v>
      </c>
      <c r="G708" s="1">
        <v>5</v>
      </c>
      <c r="H708" s="1">
        <v>5</v>
      </c>
      <c r="I708" s="1">
        <v>555</v>
      </c>
      <c r="J708" s="1" t="s">
        <v>11</v>
      </c>
      <c r="K708" s="1" t="s">
        <v>14</v>
      </c>
    </row>
    <row r="709" spans="1:11" x14ac:dyDescent="0.3">
      <c r="A709" s="1">
        <v>708</v>
      </c>
      <c r="B709" s="1">
        <v>13265</v>
      </c>
      <c r="C709" s="1">
        <v>91</v>
      </c>
      <c r="D709" s="1">
        <v>86</v>
      </c>
      <c r="E709" s="1">
        <v>215.91</v>
      </c>
      <c r="F709" s="1">
        <v>5</v>
      </c>
      <c r="G709" s="1">
        <v>2</v>
      </c>
      <c r="H709" s="1">
        <v>2</v>
      </c>
      <c r="I709" s="1">
        <v>522</v>
      </c>
      <c r="J709" s="1" t="s">
        <v>11</v>
      </c>
      <c r="K709" s="1" t="s">
        <v>16</v>
      </c>
    </row>
    <row r="710" spans="1:11" x14ac:dyDescent="0.3">
      <c r="A710" s="1">
        <v>709</v>
      </c>
      <c r="B710" s="1">
        <v>13266</v>
      </c>
      <c r="C710" s="1">
        <v>202</v>
      </c>
      <c r="D710" s="1">
        <v>44</v>
      </c>
      <c r="E710" s="1">
        <v>376.87</v>
      </c>
      <c r="F710" s="1">
        <v>5</v>
      </c>
      <c r="G710" s="1">
        <v>4</v>
      </c>
      <c r="H710" s="1">
        <v>3</v>
      </c>
      <c r="I710" s="1">
        <v>543</v>
      </c>
      <c r="J710" s="1" t="s">
        <v>11</v>
      </c>
      <c r="K710" s="1" t="s">
        <v>14</v>
      </c>
    </row>
    <row r="711" spans="1:11" x14ac:dyDescent="0.3">
      <c r="A711" s="1">
        <v>710</v>
      </c>
      <c r="B711" s="1">
        <v>13267</v>
      </c>
      <c r="C711" s="1">
        <v>224</v>
      </c>
      <c r="D711" s="1">
        <v>35</v>
      </c>
      <c r="E711" s="1">
        <v>786.27</v>
      </c>
      <c r="F711" s="1">
        <v>5</v>
      </c>
      <c r="G711" s="1">
        <v>4</v>
      </c>
      <c r="H711" s="1">
        <v>5</v>
      </c>
      <c r="I711" s="1">
        <v>545</v>
      </c>
      <c r="J711" s="1" t="s">
        <v>11</v>
      </c>
      <c r="K711" s="1" t="s">
        <v>14</v>
      </c>
    </row>
    <row r="712" spans="1:11" x14ac:dyDescent="0.3">
      <c r="A712" s="1">
        <v>711</v>
      </c>
      <c r="B712" s="1">
        <v>13268</v>
      </c>
      <c r="C712" s="1">
        <v>447</v>
      </c>
      <c r="D712" s="1">
        <v>50</v>
      </c>
      <c r="E712" s="1">
        <v>703.37</v>
      </c>
      <c r="F712" s="1">
        <v>5</v>
      </c>
      <c r="G712" s="1">
        <v>5</v>
      </c>
      <c r="H712" s="1">
        <v>5</v>
      </c>
      <c r="I712" s="1">
        <v>555</v>
      </c>
      <c r="J712" s="1" t="s">
        <v>11</v>
      </c>
      <c r="K712" s="1" t="s">
        <v>14</v>
      </c>
    </row>
    <row r="713" spans="1:11" x14ac:dyDescent="0.3">
      <c r="A713" s="1">
        <v>712</v>
      </c>
      <c r="B713" s="1">
        <v>13269</v>
      </c>
      <c r="C713" s="1">
        <v>320</v>
      </c>
      <c r="D713" s="1">
        <v>34</v>
      </c>
      <c r="E713" s="1">
        <v>833.85</v>
      </c>
      <c r="F713" s="1">
        <v>5</v>
      </c>
      <c r="G713" s="1">
        <v>5</v>
      </c>
      <c r="H713" s="1">
        <v>5</v>
      </c>
      <c r="I713" s="1">
        <v>555</v>
      </c>
      <c r="J713" s="1" t="s">
        <v>11</v>
      </c>
      <c r="K713" s="1" t="s">
        <v>14</v>
      </c>
    </row>
    <row r="714" spans="1:11" x14ac:dyDescent="0.3">
      <c r="A714" s="1">
        <v>713</v>
      </c>
      <c r="B714" s="1">
        <v>13270</v>
      </c>
      <c r="C714" s="1">
        <v>1</v>
      </c>
      <c r="D714" s="1">
        <v>399</v>
      </c>
      <c r="E714" s="1">
        <v>2.95</v>
      </c>
      <c r="F714" s="1">
        <v>1</v>
      </c>
      <c r="G714" s="1">
        <v>1</v>
      </c>
      <c r="H714" s="1">
        <v>1</v>
      </c>
      <c r="I714" s="1">
        <v>111</v>
      </c>
      <c r="J714" s="1" t="s">
        <v>11</v>
      </c>
      <c r="K714" s="1" t="s">
        <v>12</v>
      </c>
    </row>
    <row r="715" spans="1:11" x14ac:dyDescent="0.3">
      <c r="A715" s="1">
        <v>714</v>
      </c>
      <c r="B715" s="1">
        <v>13271</v>
      </c>
      <c r="C715" s="1">
        <v>101</v>
      </c>
      <c r="D715" s="1">
        <v>70</v>
      </c>
      <c r="E715" s="1">
        <v>117.29</v>
      </c>
      <c r="F715" s="1">
        <v>5</v>
      </c>
      <c r="G715" s="1">
        <v>2</v>
      </c>
      <c r="H715" s="1">
        <v>1</v>
      </c>
      <c r="I715" s="1">
        <v>521</v>
      </c>
      <c r="J715" s="1" t="s">
        <v>11</v>
      </c>
      <c r="K715" s="1" t="s">
        <v>16</v>
      </c>
    </row>
    <row r="716" spans="1:11" x14ac:dyDescent="0.3">
      <c r="A716" s="1">
        <v>715</v>
      </c>
      <c r="B716" s="1">
        <v>13272</v>
      </c>
      <c r="C716" s="1">
        <v>15</v>
      </c>
      <c r="D716" s="1">
        <v>64</v>
      </c>
      <c r="E716" s="1">
        <v>80.09</v>
      </c>
      <c r="F716" s="1">
        <v>5</v>
      </c>
      <c r="G716" s="1">
        <v>1</v>
      </c>
      <c r="H716" s="1">
        <v>1</v>
      </c>
      <c r="I716" s="1">
        <v>511</v>
      </c>
      <c r="J716" s="1" t="s">
        <v>11</v>
      </c>
      <c r="K716" s="1" t="s">
        <v>27</v>
      </c>
    </row>
    <row r="717" spans="1:11" x14ac:dyDescent="0.3">
      <c r="A717" s="1">
        <v>716</v>
      </c>
      <c r="B717" s="1">
        <v>13273</v>
      </c>
      <c r="C717" s="1">
        <v>16</v>
      </c>
      <c r="D717" s="1">
        <v>146</v>
      </c>
      <c r="E717" s="1">
        <v>20.77</v>
      </c>
      <c r="F717" s="1">
        <v>4</v>
      </c>
      <c r="G717" s="1">
        <v>1</v>
      </c>
      <c r="H717" s="1">
        <v>1</v>
      </c>
      <c r="I717" s="1">
        <v>411</v>
      </c>
      <c r="J717" s="1" t="s">
        <v>11</v>
      </c>
      <c r="K717" s="1" t="s">
        <v>31</v>
      </c>
    </row>
    <row r="718" spans="1:11" x14ac:dyDescent="0.3">
      <c r="A718" s="1">
        <v>717</v>
      </c>
      <c r="B718" s="1">
        <v>13276</v>
      </c>
      <c r="C718" s="1">
        <v>30</v>
      </c>
      <c r="D718" s="1">
        <v>96</v>
      </c>
      <c r="E718" s="1">
        <v>152.93</v>
      </c>
      <c r="F718" s="1">
        <v>5</v>
      </c>
      <c r="G718" s="1">
        <v>1</v>
      </c>
      <c r="H718" s="1">
        <v>1</v>
      </c>
      <c r="I718" s="1">
        <v>511</v>
      </c>
      <c r="J718" s="1" t="s">
        <v>11</v>
      </c>
      <c r="K718" s="1" t="s">
        <v>27</v>
      </c>
    </row>
    <row r="719" spans="1:11" x14ac:dyDescent="0.3">
      <c r="A719" s="1">
        <v>718</v>
      </c>
      <c r="B719" s="1">
        <v>13277</v>
      </c>
      <c r="C719" s="1">
        <v>8</v>
      </c>
      <c r="D719" s="1">
        <v>48</v>
      </c>
      <c r="E719" s="1">
        <v>11.6</v>
      </c>
      <c r="F719" s="1">
        <v>5</v>
      </c>
      <c r="G719" s="1">
        <v>1</v>
      </c>
      <c r="H719" s="1">
        <v>1</v>
      </c>
      <c r="I719" s="1">
        <v>511</v>
      </c>
      <c r="J719" s="1" t="s">
        <v>11</v>
      </c>
      <c r="K719" s="1" t="s">
        <v>27</v>
      </c>
    </row>
    <row r="720" spans="1:11" x14ac:dyDescent="0.3">
      <c r="A720" s="1">
        <v>719</v>
      </c>
      <c r="B720" s="1">
        <v>13278</v>
      </c>
      <c r="C720" s="1">
        <v>46</v>
      </c>
      <c r="D720" s="1">
        <v>73</v>
      </c>
      <c r="E720" s="1">
        <v>88.64</v>
      </c>
      <c r="F720" s="1">
        <v>5</v>
      </c>
      <c r="G720" s="1">
        <v>1</v>
      </c>
      <c r="H720" s="1">
        <v>1</v>
      </c>
      <c r="I720" s="1">
        <v>511</v>
      </c>
      <c r="J720" s="1" t="s">
        <v>11</v>
      </c>
      <c r="K720" s="1" t="s">
        <v>27</v>
      </c>
    </row>
    <row r="721" spans="1:11" x14ac:dyDescent="0.3">
      <c r="A721" s="1">
        <v>720</v>
      </c>
      <c r="B721" s="1">
        <v>13279</v>
      </c>
      <c r="C721" s="1">
        <v>11</v>
      </c>
      <c r="D721" s="1">
        <v>97</v>
      </c>
      <c r="E721" s="1">
        <v>30.63</v>
      </c>
      <c r="F721" s="1">
        <v>5</v>
      </c>
      <c r="G721" s="1">
        <v>1</v>
      </c>
      <c r="H721" s="1">
        <v>1</v>
      </c>
      <c r="I721" s="1">
        <v>511</v>
      </c>
      <c r="J721" s="1" t="s">
        <v>11</v>
      </c>
      <c r="K721" s="1" t="s">
        <v>27</v>
      </c>
    </row>
    <row r="722" spans="1:11" x14ac:dyDescent="0.3">
      <c r="A722" s="1">
        <v>721</v>
      </c>
      <c r="B722" s="1">
        <v>13280</v>
      </c>
      <c r="C722" s="1">
        <v>85</v>
      </c>
      <c r="D722" s="1">
        <v>155</v>
      </c>
      <c r="E722" s="1">
        <v>222.73</v>
      </c>
      <c r="F722" s="1">
        <v>4</v>
      </c>
      <c r="G722" s="1">
        <v>2</v>
      </c>
      <c r="H722" s="1">
        <v>2</v>
      </c>
      <c r="I722" s="1">
        <v>422</v>
      </c>
      <c r="J722" s="1" t="s">
        <v>11</v>
      </c>
      <c r="K722" s="1" t="s">
        <v>16</v>
      </c>
    </row>
    <row r="723" spans="1:11" x14ac:dyDescent="0.3">
      <c r="A723" s="1">
        <v>722</v>
      </c>
      <c r="B723" s="1">
        <v>13282</v>
      </c>
      <c r="C723" s="1">
        <v>40</v>
      </c>
      <c r="D723" s="1">
        <v>51</v>
      </c>
      <c r="E723" s="1">
        <v>186.07</v>
      </c>
      <c r="F723" s="1">
        <v>5</v>
      </c>
      <c r="G723" s="1">
        <v>1</v>
      </c>
      <c r="H723" s="1">
        <v>2</v>
      </c>
      <c r="I723" s="1">
        <v>512</v>
      </c>
      <c r="J723" s="1" t="s">
        <v>11</v>
      </c>
      <c r="K723" s="1" t="s">
        <v>16</v>
      </c>
    </row>
    <row r="724" spans="1:11" x14ac:dyDescent="0.3">
      <c r="A724" s="1">
        <v>723</v>
      </c>
      <c r="B724" s="1">
        <v>13283</v>
      </c>
      <c r="C724" s="1">
        <v>7</v>
      </c>
      <c r="D724" s="1">
        <v>92</v>
      </c>
      <c r="E724" s="1">
        <v>9.15</v>
      </c>
      <c r="F724" s="1">
        <v>5</v>
      </c>
      <c r="G724" s="1">
        <v>1</v>
      </c>
      <c r="H724" s="1">
        <v>1</v>
      </c>
      <c r="I724" s="1">
        <v>511</v>
      </c>
      <c r="J724" s="1" t="s">
        <v>11</v>
      </c>
      <c r="K724" s="1" t="s">
        <v>27</v>
      </c>
    </row>
    <row r="725" spans="1:11" x14ac:dyDescent="0.3">
      <c r="A725" s="1">
        <v>724</v>
      </c>
      <c r="B725" s="1">
        <v>13284</v>
      </c>
      <c r="C725" s="1">
        <v>14</v>
      </c>
      <c r="D725" s="1">
        <v>355</v>
      </c>
      <c r="E725" s="1">
        <v>57.59</v>
      </c>
      <c r="F725" s="1">
        <v>2</v>
      </c>
      <c r="G725" s="1">
        <v>1</v>
      </c>
      <c r="H725" s="1">
        <v>1</v>
      </c>
      <c r="I725" s="1">
        <v>211</v>
      </c>
      <c r="J725" s="1" t="s">
        <v>11</v>
      </c>
      <c r="K725" s="1" t="s">
        <v>12</v>
      </c>
    </row>
    <row r="726" spans="1:11" x14ac:dyDescent="0.3">
      <c r="A726" s="1">
        <v>725</v>
      </c>
      <c r="B726" s="1">
        <v>13285</v>
      </c>
      <c r="C726" s="1">
        <v>187</v>
      </c>
      <c r="D726" s="1">
        <v>56</v>
      </c>
      <c r="E726" s="1">
        <v>399.22</v>
      </c>
      <c r="F726" s="1">
        <v>5</v>
      </c>
      <c r="G726" s="1">
        <v>4</v>
      </c>
      <c r="H726" s="1">
        <v>3</v>
      </c>
      <c r="I726" s="1">
        <v>543</v>
      </c>
      <c r="J726" s="1" t="s">
        <v>11</v>
      </c>
      <c r="K726" s="1" t="s">
        <v>14</v>
      </c>
    </row>
    <row r="727" spans="1:11" x14ac:dyDescent="0.3">
      <c r="A727" s="1">
        <v>726</v>
      </c>
      <c r="B727" s="1">
        <v>13291</v>
      </c>
      <c r="C727" s="1">
        <v>42</v>
      </c>
      <c r="D727" s="1">
        <v>188</v>
      </c>
      <c r="E727" s="1">
        <v>111.9</v>
      </c>
      <c r="F727" s="1">
        <v>4</v>
      </c>
      <c r="G727" s="1">
        <v>1</v>
      </c>
      <c r="H727" s="1">
        <v>1</v>
      </c>
      <c r="I727" s="1">
        <v>411</v>
      </c>
      <c r="J727" s="1" t="s">
        <v>11</v>
      </c>
      <c r="K727" s="1" t="s">
        <v>31</v>
      </c>
    </row>
    <row r="728" spans="1:11" x14ac:dyDescent="0.3">
      <c r="A728" s="1">
        <v>727</v>
      </c>
      <c r="B728" s="1">
        <v>13292</v>
      </c>
      <c r="C728" s="1">
        <v>31</v>
      </c>
      <c r="D728" s="1">
        <v>71</v>
      </c>
      <c r="E728" s="1">
        <v>115.73</v>
      </c>
      <c r="F728" s="1">
        <v>5</v>
      </c>
      <c r="G728" s="1">
        <v>1</v>
      </c>
      <c r="H728" s="1">
        <v>1</v>
      </c>
      <c r="I728" s="1">
        <v>511</v>
      </c>
      <c r="J728" s="1" t="s">
        <v>11</v>
      </c>
      <c r="K728" s="1" t="s">
        <v>27</v>
      </c>
    </row>
    <row r="729" spans="1:11" x14ac:dyDescent="0.3">
      <c r="A729" s="1">
        <v>728</v>
      </c>
      <c r="B729" s="1">
        <v>13294</v>
      </c>
      <c r="C729" s="1">
        <v>54</v>
      </c>
      <c r="D729" s="1">
        <v>222</v>
      </c>
      <c r="E729" s="1">
        <v>199.2</v>
      </c>
      <c r="F729" s="1">
        <v>3</v>
      </c>
      <c r="G729" s="1">
        <v>1</v>
      </c>
      <c r="H729" s="1">
        <v>2</v>
      </c>
      <c r="I729" s="1">
        <v>312</v>
      </c>
      <c r="J729" s="1" t="s">
        <v>11</v>
      </c>
      <c r="K729" s="1" t="s">
        <v>22</v>
      </c>
    </row>
    <row r="730" spans="1:11" x14ac:dyDescent="0.3">
      <c r="A730" s="1">
        <v>729</v>
      </c>
      <c r="B730" s="1">
        <v>13295</v>
      </c>
      <c r="C730" s="1">
        <v>11</v>
      </c>
      <c r="D730" s="1">
        <v>392</v>
      </c>
      <c r="E730" s="1">
        <v>38.15</v>
      </c>
      <c r="F730" s="1">
        <v>1</v>
      </c>
      <c r="G730" s="1">
        <v>1</v>
      </c>
      <c r="H730" s="1">
        <v>1</v>
      </c>
      <c r="I730" s="1">
        <v>111</v>
      </c>
      <c r="J730" s="1" t="s">
        <v>11</v>
      </c>
      <c r="K730" s="1" t="s">
        <v>12</v>
      </c>
    </row>
    <row r="731" spans="1:11" x14ac:dyDescent="0.3">
      <c r="A731" s="1">
        <v>730</v>
      </c>
      <c r="B731" s="1">
        <v>13296</v>
      </c>
      <c r="C731" s="1">
        <v>5</v>
      </c>
      <c r="D731" s="1">
        <v>170</v>
      </c>
      <c r="E731" s="1">
        <v>12.04</v>
      </c>
      <c r="F731" s="1">
        <v>4</v>
      </c>
      <c r="G731" s="1">
        <v>1</v>
      </c>
      <c r="H731" s="1">
        <v>1</v>
      </c>
      <c r="I731" s="1">
        <v>411</v>
      </c>
      <c r="J731" s="1" t="s">
        <v>11</v>
      </c>
      <c r="K731" s="1" t="s">
        <v>31</v>
      </c>
    </row>
    <row r="732" spans="1:11" x14ac:dyDescent="0.3">
      <c r="A732" s="1">
        <v>731</v>
      </c>
      <c r="B732" s="1">
        <v>13297</v>
      </c>
      <c r="C732" s="1">
        <v>59</v>
      </c>
      <c r="D732" s="1">
        <v>40</v>
      </c>
      <c r="E732" s="1">
        <v>175.7</v>
      </c>
      <c r="F732" s="1">
        <v>5</v>
      </c>
      <c r="G732" s="1">
        <v>2</v>
      </c>
      <c r="H732" s="1">
        <v>2</v>
      </c>
      <c r="I732" s="1">
        <v>522</v>
      </c>
      <c r="J732" s="1" t="s">
        <v>11</v>
      </c>
      <c r="K732" s="1" t="s">
        <v>16</v>
      </c>
    </row>
    <row r="733" spans="1:11" x14ac:dyDescent="0.3">
      <c r="A733" s="1">
        <v>732</v>
      </c>
      <c r="B733" s="1">
        <v>13298</v>
      </c>
      <c r="C733" s="1">
        <v>2</v>
      </c>
      <c r="D733" s="1">
        <v>34</v>
      </c>
      <c r="E733" s="1">
        <v>7.5</v>
      </c>
      <c r="F733" s="1">
        <v>5</v>
      </c>
      <c r="G733" s="1">
        <v>1</v>
      </c>
      <c r="H733" s="1">
        <v>1</v>
      </c>
      <c r="I733" s="1">
        <v>511</v>
      </c>
      <c r="J733" s="1" t="s">
        <v>11</v>
      </c>
      <c r="K733" s="1" t="s">
        <v>27</v>
      </c>
    </row>
    <row r="734" spans="1:11" x14ac:dyDescent="0.3">
      <c r="A734" s="1">
        <v>733</v>
      </c>
      <c r="B734" s="1">
        <v>13299</v>
      </c>
      <c r="C734" s="1">
        <v>5</v>
      </c>
      <c r="D734" s="1">
        <v>301</v>
      </c>
      <c r="E734" s="1">
        <v>23.75</v>
      </c>
      <c r="F734" s="1">
        <v>2</v>
      </c>
      <c r="G734" s="1">
        <v>1</v>
      </c>
      <c r="H734" s="1">
        <v>1</v>
      </c>
      <c r="I734" s="1">
        <v>211</v>
      </c>
      <c r="J734" s="1" t="s">
        <v>11</v>
      </c>
      <c r="K734" s="1" t="s">
        <v>12</v>
      </c>
    </row>
    <row r="735" spans="1:11" x14ac:dyDescent="0.3">
      <c r="A735" s="1">
        <v>734</v>
      </c>
      <c r="B735" s="1">
        <v>13300</v>
      </c>
      <c r="C735" s="1">
        <v>22</v>
      </c>
      <c r="D735" s="1">
        <v>197</v>
      </c>
      <c r="E735" s="1">
        <v>54.33</v>
      </c>
      <c r="F735" s="1">
        <v>4</v>
      </c>
      <c r="G735" s="1">
        <v>1</v>
      </c>
      <c r="H735" s="1">
        <v>1</v>
      </c>
      <c r="I735" s="1">
        <v>411</v>
      </c>
      <c r="J735" s="1" t="s">
        <v>11</v>
      </c>
      <c r="K735" s="1" t="s">
        <v>31</v>
      </c>
    </row>
    <row r="736" spans="1:11" x14ac:dyDescent="0.3">
      <c r="A736" s="1">
        <v>735</v>
      </c>
      <c r="B736" s="1">
        <v>13301</v>
      </c>
      <c r="C736" s="1">
        <v>81</v>
      </c>
      <c r="D736" s="1">
        <v>136</v>
      </c>
      <c r="E736" s="1">
        <v>213.65</v>
      </c>
      <c r="F736" s="1">
        <v>4</v>
      </c>
      <c r="G736" s="1">
        <v>2</v>
      </c>
      <c r="H736" s="1">
        <v>2</v>
      </c>
      <c r="I736" s="1">
        <v>422</v>
      </c>
      <c r="J736" s="1" t="s">
        <v>11</v>
      </c>
      <c r="K736" s="1" t="s">
        <v>16</v>
      </c>
    </row>
    <row r="737" spans="1:11" x14ac:dyDescent="0.3">
      <c r="A737" s="1">
        <v>736</v>
      </c>
      <c r="B737" s="1">
        <v>13302</v>
      </c>
      <c r="C737" s="1">
        <v>1</v>
      </c>
      <c r="D737" s="1">
        <v>188</v>
      </c>
      <c r="E737" s="1">
        <v>12.75</v>
      </c>
      <c r="F737" s="1">
        <v>4</v>
      </c>
      <c r="G737" s="1">
        <v>1</v>
      </c>
      <c r="H737" s="1">
        <v>1</v>
      </c>
      <c r="I737" s="1">
        <v>411</v>
      </c>
      <c r="J737" s="1" t="s">
        <v>11</v>
      </c>
      <c r="K737" s="1" t="s">
        <v>31</v>
      </c>
    </row>
    <row r="738" spans="1:11" x14ac:dyDescent="0.3">
      <c r="A738" s="1">
        <v>737</v>
      </c>
      <c r="B738" s="1">
        <v>13304</v>
      </c>
      <c r="C738" s="1">
        <v>21</v>
      </c>
      <c r="D738" s="1">
        <v>384</v>
      </c>
      <c r="E738" s="1">
        <v>66.400000000000006</v>
      </c>
      <c r="F738" s="1">
        <v>1</v>
      </c>
      <c r="G738" s="1">
        <v>1</v>
      </c>
      <c r="H738" s="1">
        <v>1</v>
      </c>
      <c r="I738" s="1">
        <v>111</v>
      </c>
      <c r="J738" s="1" t="s">
        <v>11</v>
      </c>
      <c r="K738" s="1" t="s">
        <v>12</v>
      </c>
    </row>
    <row r="739" spans="1:11" x14ac:dyDescent="0.3">
      <c r="A739" s="1">
        <v>738</v>
      </c>
      <c r="B739" s="1">
        <v>13305</v>
      </c>
      <c r="C739" s="1">
        <v>81</v>
      </c>
      <c r="D739" s="1">
        <v>37</v>
      </c>
      <c r="E739" s="1">
        <v>272.33</v>
      </c>
      <c r="F739" s="1">
        <v>5</v>
      </c>
      <c r="G739" s="1">
        <v>2</v>
      </c>
      <c r="H739" s="1">
        <v>2</v>
      </c>
      <c r="I739" s="1">
        <v>522</v>
      </c>
      <c r="J739" s="1" t="s">
        <v>11</v>
      </c>
      <c r="K739" s="1" t="s">
        <v>16</v>
      </c>
    </row>
    <row r="740" spans="1:11" x14ac:dyDescent="0.3">
      <c r="A740" s="1">
        <v>739</v>
      </c>
      <c r="B740" s="1">
        <v>13307</v>
      </c>
      <c r="C740" s="1">
        <v>1</v>
      </c>
      <c r="D740" s="1">
        <v>153</v>
      </c>
      <c r="E740" s="1">
        <v>3.75</v>
      </c>
      <c r="F740" s="1">
        <v>4</v>
      </c>
      <c r="G740" s="1">
        <v>1</v>
      </c>
      <c r="H740" s="1">
        <v>1</v>
      </c>
      <c r="I740" s="1">
        <v>411</v>
      </c>
      <c r="J740" s="1" t="s">
        <v>11</v>
      </c>
      <c r="K740" s="1" t="s">
        <v>31</v>
      </c>
    </row>
    <row r="741" spans="1:11" x14ac:dyDescent="0.3">
      <c r="A741" s="1">
        <v>740</v>
      </c>
      <c r="B741" s="1">
        <v>13308</v>
      </c>
      <c r="C741" s="1">
        <v>57</v>
      </c>
      <c r="D741" s="1">
        <v>55</v>
      </c>
      <c r="E741" s="1">
        <v>180.93</v>
      </c>
      <c r="F741" s="1">
        <v>5</v>
      </c>
      <c r="G741" s="1">
        <v>1</v>
      </c>
      <c r="H741" s="1">
        <v>2</v>
      </c>
      <c r="I741" s="1">
        <v>512</v>
      </c>
      <c r="J741" s="1" t="s">
        <v>11</v>
      </c>
      <c r="K741" s="1" t="s">
        <v>16</v>
      </c>
    </row>
    <row r="742" spans="1:11" x14ac:dyDescent="0.3">
      <c r="A742" s="1">
        <v>741</v>
      </c>
      <c r="B742" s="1">
        <v>13309</v>
      </c>
      <c r="C742" s="1">
        <v>107</v>
      </c>
      <c r="D742" s="1">
        <v>40</v>
      </c>
      <c r="E742" s="1">
        <v>173.14</v>
      </c>
      <c r="F742" s="1">
        <v>5</v>
      </c>
      <c r="G742" s="1">
        <v>2</v>
      </c>
      <c r="H742" s="1">
        <v>2</v>
      </c>
      <c r="I742" s="1">
        <v>522</v>
      </c>
      <c r="J742" s="1" t="s">
        <v>11</v>
      </c>
      <c r="K742" s="1" t="s">
        <v>16</v>
      </c>
    </row>
    <row r="743" spans="1:11" x14ac:dyDescent="0.3">
      <c r="A743" s="1">
        <v>742</v>
      </c>
      <c r="B743" s="1">
        <v>13310</v>
      </c>
      <c r="C743" s="1">
        <v>77</v>
      </c>
      <c r="D743" s="1">
        <v>41</v>
      </c>
      <c r="E743" s="1">
        <v>258.81</v>
      </c>
      <c r="F743" s="1">
        <v>5</v>
      </c>
      <c r="G743" s="1">
        <v>2</v>
      </c>
      <c r="H743" s="1">
        <v>2</v>
      </c>
      <c r="I743" s="1">
        <v>522</v>
      </c>
      <c r="J743" s="1" t="s">
        <v>11</v>
      </c>
      <c r="K743" s="1" t="s">
        <v>16</v>
      </c>
    </row>
    <row r="744" spans="1:11" x14ac:dyDescent="0.3">
      <c r="A744" s="1">
        <v>743</v>
      </c>
      <c r="B744" s="1">
        <v>13311</v>
      </c>
      <c r="C744" s="1">
        <v>26</v>
      </c>
      <c r="D744" s="1">
        <v>37</v>
      </c>
      <c r="E744" s="1">
        <v>107.14</v>
      </c>
      <c r="F744" s="1">
        <v>5</v>
      </c>
      <c r="G744" s="1">
        <v>1</v>
      </c>
      <c r="H744" s="1">
        <v>1</v>
      </c>
      <c r="I744" s="1">
        <v>511</v>
      </c>
      <c r="J744" s="1" t="s">
        <v>11</v>
      </c>
      <c r="K744" s="1" t="s">
        <v>27</v>
      </c>
    </row>
    <row r="745" spans="1:11" x14ac:dyDescent="0.3">
      <c r="A745" s="1">
        <v>744</v>
      </c>
      <c r="B745" s="1">
        <v>13313</v>
      </c>
      <c r="C745" s="1">
        <v>78</v>
      </c>
      <c r="D745" s="1">
        <v>55</v>
      </c>
      <c r="E745" s="1">
        <v>166.32</v>
      </c>
      <c r="F745" s="1">
        <v>5</v>
      </c>
      <c r="G745" s="1">
        <v>2</v>
      </c>
      <c r="H745" s="1">
        <v>1</v>
      </c>
      <c r="I745" s="1">
        <v>521</v>
      </c>
      <c r="J745" s="1" t="s">
        <v>11</v>
      </c>
      <c r="K745" s="1" t="s">
        <v>16</v>
      </c>
    </row>
    <row r="746" spans="1:11" x14ac:dyDescent="0.3">
      <c r="A746" s="1">
        <v>745</v>
      </c>
      <c r="B746" s="1">
        <v>13314</v>
      </c>
      <c r="C746" s="1">
        <v>75</v>
      </c>
      <c r="D746" s="1">
        <v>34</v>
      </c>
      <c r="E746" s="1">
        <v>259.82</v>
      </c>
      <c r="F746" s="1">
        <v>5</v>
      </c>
      <c r="G746" s="1">
        <v>2</v>
      </c>
      <c r="H746" s="1">
        <v>2</v>
      </c>
      <c r="I746" s="1">
        <v>522</v>
      </c>
      <c r="J746" s="1" t="s">
        <v>11</v>
      </c>
      <c r="K746" s="1" t="s">
        <v>16</v>
      </c>
    </row>
    <row r="747" spans="1:11" x14ac:dyDescent="0.3">
      <c r="A747" s="1">
        <v>746</v>
      </c>
      <c r="B747" s="1">
        <v>13316</v>
      </c>
      <c r="C747" s="1">
        <v>88</v>
      </c>
      <c r="D747" s="1">
        <v>70</v>
      </c>
      <c r="E747" s="1">
        <v>380.09</v>
      </c>
      <c r="F747" s="1">
        <v>5</v>
      </c>
      <c r="G747" s="1">
        <v>2</v>
      </c>
      <c r="H747" s="1">
        <v>3</v>
      </c>
      <c r="I747" s="1">
        <v>523</v>
      </c>
      <c r="J747" s="1" t="s">
        <v>11</v>
      </c>
      <c r="K747" s="1" t="s">
        <v>16</v>
      </c>
    </row>
    <row r="748" spans="1:11" x14ac:dyDescent="0.3">
      <c r="A748" s="1">
        <v>747</v>
      </c>
      <c r="B748" s="1">
        <v>13317</v>
      </c>
      <c r="C748" s="1">
        <v>135</v>
      </c>
      <c r="D748" s="1">
        <v>97</v>
      </c>
      <c r="E748" s="1">
        <v>557.79</v>
      </c>
      <c r="F748" s="1">
        <v>5</v>
      </c>
      <c r="G748" s="1">
        <v>3</v>
      </c>
      <c r="H748" s="1">
        <v>4</v>
      </c>
      <c r="I748" s="1">
        <v>534</v>
      </c>
      <c r="J748" s="1" t="s">
        <v>11</v>
      </c>
      <c r="K748" s="1" t="s">
        <v>14</v>
      </c>
    </row>
    <row r="749" spans="1:11" x14ac:dyDescent="0.3">
      <c r="A749" s="1">
        <v>748</v>
      </c>
      <c r="B749" s="1">
        <v>13318</v>
      </c>
      <c r="C749" s="1">
        <v>20</v>
      </c>
      <c r="D749" s="1">
        <v>34</v>
      </c>
      <c r="E749" s="1">
        <v>57.14</v>
      </c>
      <c r="F749" s="1">
        <v>5</v>
      </c>
      <c r="G749" s="1">
        <v>1</v>
      </c>
      <c r="H749" s="1">
        <v>1</v>
      </c>
      <c r="I749" s="1">
        <v>511</v>
      </c>
      <c r="J749" s="1" t="s">
        <v>11</v>
      </c>
      <c r="K749" s="1" t="s">
        <v>27</v>
      </c>
    </row>
    <row r="750" spans="1:11" x14ac:dyDescent="0.3">
      <c r="A750" s="1">
        <v>749</v>
      </c>
      <c r="B750" s="1">
        <v>13319</v>
      </c>
      <c r="C750" s="1">
        <v>500</v>
      </c>
      <c r="D750" s="1">
        <v>38</v>
      </c>
      <c r="E750" s="1">
        <v>1689.42</v>
      </c>
      <c r="F750" s="1">
        <v>5</v>
      </c>
      <c r="G750" s="1">
        <v>5</v>
      </c>
      <c r="H750" s="1">
        <v>5</v>
      </c>
      <c r="I750" s="1">
        <v>555</v>
      </c>
      <c r="J750" s="1" t="s">
        <v>11</v>
      </c>
      <c r="K750" s="1" t="s">
        <v>14</v>
      </c>
    </row>
    <row r="751" spans="1:11" x14ac:dyDescent="0.3">
      <c r="A751" s="1">
        <v>750</v>
      </c>
      <c r="B751" s="1">
        <v>13320</v>
      </c>
      <c r="C751" s="1">
        <v>110</v>
      </c>
      <c r="D751" s="1">
        <v>103</v>
      </c>
      <c r="E751" s="1">
        <v>201.59</v>
      </c>
      <c r="F751" s="1">
        <v>5</v>
      </c>
      <c r="G751" s="1">
        <v>2</v>
      </c>
      <c r="H751" s="1">
        <v>2</v>
      </c>
      <c r="I751" s="1">
        <v>522</v>
      </c>
      <c r="J751" s="1" t="s">
        <v>11</v>
      </c>
      <c r="K751" s="1" t="s">
        <v>16</v>
      </c>
    </row>
    <row r="752" spans="1:11" x14ac:dyDescent="0.3">
      <c r="A752" s="1">
        <v>751</v>
      </c>
      <c r="B752" s="1">
        <v>13321</v>
      </c>
      <c r="C752" s="1">
        <v>11</v>
      </c>
      <c r="D752" s="1">
        <v>105</v>
      </c>
      <c r="E752" s="1">
        <v>23.37</v>
      </c>
      <c r="F752" s="1">
        <v>5</v>
      </c>
      <c r="G752" s="1">
        <v>1</v>
      </c>
      <c r="H752" s="1">
        <v>1</v>
      </c>
      <c r="I752" s="1">
        <v>511</v>
      </c>
      <c r="J752" s="1" t="s">
        <v>11</v>
      </c>
      <c r="K752" s="1" t="s">
        <v>27</v>
      </c>
    </row>
    <row r="753" spans="1:11" x14ac:dyDescent="0.3">
      <c r="A753" s="1">
        <v>752</v>
      </c>
      <c r="B753" s="1">
        <v>13322</v>
      </c>
      <c r="C753" s="1">
        <v>25</v>
      </c>
      <c r="D753" s="1">
        <v>50</v>
      </c>
      <c r="E753" s="1">
        <v>69.260000000000005</v>
      </c>
      <c r="F753" s="1">
        <v>5</v>
      </c>
      <c r="G753" s="1">
        <v>1</v>
      </c>
      <c r="H753" s="1">
        <v>1</v>
      </c>
      <c r="I753" s="1">
        <v>511</v>
      </c>
      <c r="J753" s="1" t="s">
        <v>11</v>
      </c>
      <c r="K753" s="1" t="s">
        <v>27</v>
      </c>
    </row>
    <row r="754" spans="1:11" x14ac:dyDescent="0.3">
      <c r="A754" s="1">
        <v>753</v>
      </c>
      <c r="B754" s="1">
        <v>13323</v>
      </c>
      <c r="C754" s="1">
        <v>21</v>
      </c>
      <c r="D754" s="1">
        <v>36</v>
      </c>
      <c r="E754" s="1">
        <v>95.55</v>
      </c>
      <c r="F754" s="1">
        <v>5</v>
      </c>
      <c r="G754" s="1">
        <v>1</v>
      </c>
      <c r="H754" s="1">
        <v>1</v>
      </c>
      <c r="I754" s="1">
        <v>511</v>
      </c>
      <c r="J754" s="1" t="s">
        <v>11</v>
      </c>
      <c r="K754" s="1" t="s">
        <v>27</v>
      </c>
    </row>
    <row r="755" spans="1:11" x14ac:dyDescent="0.3">
      <c r="A755" s="1">
        <v>754</v>
      </c>
      <c r="B755" s="1">
        <v>13324</v>
      </c>
      <c r="C755" s="1">
        <v>77</v>
      </c>
      <c r="D755" s="1">
        <v>65</v>
      </c>
      <c r="E755" s="1">
        <v>228.07</v>
      </c>
      <c r="F755" s="1">
        <v>5</v>
      </c>
      <c r="G755" s="1">
        <v>2</v>
      </c>
      <c r="H755" s="1">
        <v>2</v>
      </c>
      <c r="I755" s="1">
        <v>522</v>
      </c>
      <c r="J755" s="1" t="s">
        <v>11</v>
      </c>
      <c r="K755" s="1" t="s">
        <v>16</v>
      </c>
    </row>
    <row r="756" spans="1:11" x14ac:dyDescent="0.3">
      <c r="A756" s="1">
        <v>755</v>
      </c>
      <c r="B756" s="1">
        <v>13325</v>
      </c>
      <c r="C756" s="1">
        <v>12</v>
      </c>
      <c r="D756" s="1">
        <v>114</v>
      </c>
      <c r="E756" s="1">
        <v>36.340000000000003</v>
      </c>
      <c r="F756" s="1">
        <v>5</v>
      </c>
      <c r="G756" s="1">
        <v>1</v>
      </c>
      <c r="H756" s="1">
        <v>1</v>
      </c>
      <c r="I756" s="1">
        <v>511</v>
      </c>
      <c r="J756" s="1" t="s">
        <v>11</v>
      </c>
      <c r="K756" s="1" t="s">
        <v>27</v>
      </c>
    </row>
    <row r="757" spans="1:11" x14ac:dyDescent="0.3">
      <c r="A757" s="1">
        <v>756</v>
      </c>
      <c r="B757" s="1">
        <v>13327</v>
      </c>
      <c r="C757" s="1">
        <v>109</v>
      </c>
      <c r="D757" s="1">
        <v>71</v>
      </c>
      <c r="E757" s="1">
        <v>300.25</v>
      </c>
      <c r="F757" s="1">
        <v>5</v>
      </c>
      <c r="G757" s="1">
        <v>2</v>
      </c>
      <c r="H757" s="1">
        <v>2</v>
      </c>
      <c r="I757" s="1">
        <v>522</v>
      </c>
      <c r="J757" s="1" t="s">
        <v>11</v>
      </c>
      <c r="K757" s="1" t="s">
        <v>16</v>
      </c>
    </row>
    <row r="758" spans="1:11" x14ac:dyDescent="0.3">
      <c r="A758" s="1">
        <v>757</v>
      </c>
      <c r="B758" s="1">
        <v>13328</v>
      </c>
      <c r="C758" s="1">
        <v>17</v>
      </c>
      <c r="D758" s="1">
        <v>349</v>
      </c>
      <c r="E758" s="1">
        <v>31.92</v>
      </c>
      <c r="F758" s="1">
        <v>2</v>
      </c>
      <c r="G758" s="1">
        <v>1</v>
      </c>
      <c r="H758" s="1">
        <v>1</v>
      </c>
      <c r="I758" s="1">
        <v>211</v>
      </c>
      <c r="J758" s="1" t="s">
        <v>11</v>
      </c>
      <c r="K758" s="1" t="s">
        <v>12</v>
      </c>
    </row>
    <row r="759" spans="1:11" x14ac:dyDescent="0.3">
      <c r="A759" s="1">
        <v>758</v>
      </c>
      <c r="B759" s="1">
        <v>13329</v>
      </c>
      <c r="C759" s="1">
        <v>19</v>
      </c>
      <c r="D759" s="1">
        <v>64</v>
      </c>
      <c r="E759" s="1">
        <v>41.81</v>
      </c>
      <c r="F759" s="1">
        <v>5</v>
      </c>
      <c r="G759" s="1">
        <v>1</v>
      </c>
      <c r="H759" s="1">
        <v>1</v>
      </c>
      <c r="I759" s="1">
        <v>511</v>
      </c>
      <c r="J759" s="1" t="s">
        <v>11</v>
      </c>
      <c r="K759" s="1" t="s">
        <v>27</v>
      </c>
    </row>
    <row r="760" spans="1:11" x14ac:dyDescent="0.3">
      <c r="A760" s="1">
        <v>759</v>
      </c>
      <c r="B760" s="1">
        <v>13330</v>
      </c>
      <c r="C760" s="1">
        <v>53</v>
      </c>
      <c r="D760" s="1">
        <v>125</v>
      </c>
      <c r="E760" s="1">
        <v>107.08</v>
      </c>
      <c r="F760" s="1">
        <v>4</v>
      </c>
      <c r="G760" s="1">
        <v>1</v>
      </c>
      <c r="H760" s="1">
        <v>1</v>
      </c>
      <c r="I760" s="1">
        <v>411</v>
      </c>
      <c r="J760" s="1" t="s">
        <v>11</v>
      </c>
      <c r="K760" s="1" t="s">
        <v>31</v>
      </c>
    </row>
    <row r="761" spans="1:11" x14ac:dyDescent="0.3">
      <c r="A761" s="1">
        <v>760</v>
      </c>
      <c r="B761" s="1">
        <v>13332</v>
      </c>
      <c r="C761" s="1">
        <v>21</v>
      </c>
      <c r="D761" s="1">
        <v>47</v>
      </c>
      <c r="E761" s="1">
        <v>63.74</v>
      </c>
      <c r="F761" s="1">
        <v>5</v>
      </c>
      <c r="G761" s="1">
        <v>1</v>
      </c>
      <c r="H761" s="1">
        <v>1</v>
      </c>
      <c r="I761" s="1">
        <v>511</v>
      </c>
      <c r="J761" s="1" t="s">
        <v>11</v>
      </c>
      <c r="K761" s="1" t="s">
        <v>27</v>
      </c>
    </row>
    <row r="762" spans="1:11" x14ac:dyDescent="0.3">
      <c r="A762" s="1">
        <v>761</v>
      </c>
      <c r="B762" s="1">
        <v>13334</v>
      </c>
      <c r="C762" s="1">
        <v>268</v>
      </c>
      <c r="D762" s="1">
        <v>115</v>
      </c>
      <c r="E762" s="1">
        <v>784.2</v>
      </c>
      <c r="F762" s="1">
        <v>5</v>
      </c>
      <c r="G762" s="1">
        <v>5</v>
      </c>
      <c r="H762" s="1">
        <v>5</v>
      </c>
      <c r="I762" s="1">
        <v>555</v>
      </c>
      <c r="J762" s="1" t="s">
        <v>11</v>
      </c>
      <c r="K762" s="1" t="s">
        <v>14</v>
      </c>
    </row>
    <row r="763" spans="1:11" x14ac:dyDescent="0.3">
      <c r="A763" s="1">
        <v>762</v>
      </c>
      <c r="B763" s="1">
        <v>13336</v>
      </c>
      <c r="C763" s="1">
        <v>51</v>
      </c>
      <c r="D763" s="1">
        <v>110</v>
      </c>
      <c r="E763" s="1">
        <v>127.62</v>
      </c>
      <c r="F763" s="1">
        <v>5</v>
      </c>
      <c r="G763" s="1">
        <v>1</v>
      </c>
      <c r="H763" s="1">
        <v>1</v>
      </c>
      <c r="I763" s="1">
        <v>511</v>
      </c>
      <c r="J763" s="1" t="s">
        <v>11</v>
      </c>
      <c r="K763" s="1" t="s">
        <v>27</v>
      </c>
    </row>
    <row r="764" spans="1:11" x14ac:dyDescent="0.3">
      <c r="A764" s="1">
        <v>763</v>
      </c>
      <c r="B764" s="1">
        <v>13338</v>
      </c>
      <c r="C764" s="1">
        <v>24</v>
      </c>
      <c r="D764" s="1">
        <v>187</v>
      </c>
      <c r="E764" s="1">
        <v>165.33</v>
      </c>
      <c r="F764" s="1">
        <v>4</v>
      </c>
      <c r="G764" s="1">
        <v>1</v>
      </c>
      <c r="H764" s="1">
        <v>1</v>
      </c>
      <c r="I764" s="1">
        <v>411</v>
      </c>
      <c r="J764" s="1" t="s">
        <v>11</v>
      </c>
      <c r="K764" s="1" t="s">
        <v>31</v>
      </c>
    </row>
    <row r="765" spans="1:11" x14ac:dyDescent="0.3">
      <c r="A765" s="1">
        <v>764</v>
      </c>
      <c r="B765" s="1">
        <v>13339</v>
      </c>
      <c r="C765" s="1">
        <v>54</v>
      </c>
      <c r="D765" s="1">
        <v>233</v>
      </c>
      <c r="E765" s="1">
        <v>282.72000000000003</v>
      </c>
      <c r="F765" s="1">
        <v>3</v>
      </c>
      <c r="G765" s="1">
        <v>1</v>
      </c>
      <c r="H765" s="1">
        <v>2</v>
      </c>
      <c r="I765" s="1">
        <v>312</v>
      </c>
      <c r="J765" s="1" t="s">
        <v>11</v>
      </c>
      <c r="K765" s="1" t="s">
        <v>22</v>
      </c>
    </row>
    <row r="766" spans="1:11" x14ac:dyDescent="0.3">
      <c r="A766" s="1">
        <v>765</v>
      </c>
      <c r="B766" s="1">
        <v>13340</v>
      </c>
      <c r="C766" s="1">
        <v>134</v>
      </c>
      <c r="D766" s="1">
        <v>78</v>
      </c>
      <c r="E766" s="1">
        <v>369.87</v>
      </c>
      <c r="F766" s="1">
        <v>5</v>
      </c>
      <c r="G766" s="1">
        <v>3</v>
      </c>
      <c r="H766" s="1">
        <v>3</v>
      </c>
      <c r="I766" s="1">
        <v>533</v>
      </c>
      <c r="J766" s="1" t="s">
        <v>11</v>
      </c>
      <c r="K766" s="1" t="s">
        <v>16</v>
      </c>
    </row>
    <row r="767" spans="1:11" x14ac:dyDescent="0.3">
      <c r="A767" s="1">
        <v>766</v>
      </c>
      <c r="B767" s="1">
        <v>13341</v>
      </c>
      <c r="C767" s="1">
        <v>42</v>
      </c>
      <c r="D767" s="1">
        <v>293</v>
      </c>
      <c r="E767" s="1">
        <v>175.65</v>
      </c>
      <c r="F767" s="1">
        <v>2</v>
      </c>
      <c r="G767" s="1">
        <v>1</v>
      </c>
      <c r="H767" s="1">
        <v>2</v>
      </c>
      <c r="I767" s="1">
        <v>212</v>
      </c>
      <c r="J767" s="1" t="s">
        <v>11</v>
      </c>
      <c r="K767" s="1" t="s">
        <v>12</v>
      </c>
    </row>
    <row r="768" spans="1:11" x14ac:dyDescent="0.3">
      <c r="A768" s="1">
        <v>767</v>
      </c>
      <c r="B768" s="1">
        <v>13343</v>
      </c>
      <c r="C768" s="1">
        <v>22</v>
      </c>
      <c r="D768" s="1">
        <v>205</v>
      </c>
      <c r="E768" s="1">
        <v>141.33000000000001</v>
      </c>
      <c r="F768" s="1">
        <v>3</v>
      </c>
      <c r="G768" s="1">
        <v>1</v>
      </c>
      <c r="H768" s="1">
        <v>1</v>
      </c>
      <c r="I768" s="1">
        <v>311</v>
      </c>
      <c r="J768" s="1" t="s">
        <v>11</v>
      </c>
      <c r="K768" s="1" t="s">
        <v>22</v>
      </c>
    </row>
    <row r="769" spans="1:11" x14ac:dyDescent="0.3">
      <c r="A769" s="1">
        <v>768</v>
      </c>
      <c r="B769" s="1">
        <v>13344</v>
      </c>
      <c r="C769" s="1">
        <v>119</v>
      </c>
      <c r="D769" s="1">
        <v>100</v>
      </c>
      <c r="E769" s="1">
        <v>596.01</v>
      </c>
      <c r="F769" s="1">
        <v>5</v>
      </c>
      <c r="G769" s="1">
        <v>3</v>
      </c>
      <c r="H769" s="1">
        <v>4</v>
      </c>
      <c r="I769" s="1">
        <v>534</v>
      </c>
      <c r="J769" s="1" t="s">
        <v>11</v>
      </c>
      <c r="K769" s="1" t="s">
        <v>14</v>
      </c>
    </row>
    <row r="770" spans="1:11" x14ac:dyDescent="0.3">
      <c r="A770" s="1">
        <v>769</v>
      </c>
      <c r="B770" s="1">
        <v>13345</v>
      </c>
      <c r="C770" s="1">
        <v>22</v>
      </c>
      <c r="D770" s="1">
        <v>309</v>
      </c>
      <c r="E770" s="1">
        <v>124.8</v>
      </c>
      <c r="F770" s="1">
        <v>2</v>
      </c>
      <c r="G770" s="1">
        <v>1</v>
      </c>
      <c r="H770" s="1">
        <v>1</v>
      </c>
      <c r="I770" s="1">
        <v>211</v>
      </c>
      <c r="J770" s="1" t="s">
        <v>11</v>
      </c>
      <c r="K770" s="1" t="s">
        <v>12</v>
      </c>
    </row>
    <row r="771" spans="1:11" x14ac:dyDescent="0.3">
      <c r="A771" s="1">
        <v>770</v>
      </c>
      <c r="B771" s="1">
        <v>13347</v>
      </c>
      <c r="C771" s="1">
        <v>8</v>
      </c>
      <c r="D771" s="1">
        <v>103</v>
      </c>
      <c r="E771" s="1">
        <v>60.16</v>
      </c>
      <c r="F771" s="1">
        <v>5</v>
      </c>
      <c r="G771" s="1">
        <v>1</v>
      </c>
      <c r="H771" s="1">
        <v>1</v>
      </c>
      <c r="I771" s="1">
        <v>511</v>
      </c>
      <c r="J771" s="1" t="s">
        <v>11</v>
      </c>
      <c r="K771" s="1" t="s">
        <v>27</v>
      </c>
    </row>
    <row r="772" spans="1:11" x14ac:dyDescent="0.3">
      <c r="A772" s="1">
        <v>771</v>
      </c>
      <c r="B772" s="1">
        <v>13348</v>
      </c>
      <c r="C772" s="1">
        <v>14</v>
      </c>
      <c r="D772" s="1">
        <v>97</v>
      </c>
      <c r="E772" s="1">
        <v>30.88</v>
      </c>
      <c r="F772" s="1">
        <v>5</v>
      </c>
      <c r="G772" s="1">
        <v>1</v>
      </c>
      <c r="H772" s="1">
        <v>1</v>
      </c>
      <c r="I772" s="1">
        <v>511</v>
      </c>
      <c r="J772" s="1" t="s">
        <v>11</v>
      </c>
      <c r="K772" s="1" t="s">
        <v>27</v>
      </c>
    </row>
    <row r="773" spans="1:11" x14ac:dyDescent="0.3">
      <c r="A773" s="1">
        <v>772</v>
      </c>
      <c r="B773" s="1">
        <v>13349</v>
      </c>
      <c r="C773" s="1">
        <v>16</v>
      </c>
      <c r="D773" s="1">
        <v>43</v>
      </c>
      <c r="E773" s="1">
        <v>64.42</v>
      </c>
      <c r="F773" s="1">
        <v>5</v>
      </c>
      <c r="G773" s="1">
        <v>1</v>
      </c>
      <c r="H773" s="1">
        <v>1</v>
      </c>
      <c r="I773" s="1">
        <v>511</v>
      </c>
      <c r="J773" s="1" t="s">
        <v>11</v>
      </c>
      <c r="K773" s="1" t="s">
        <v>27</v>
      </c>
    </row>
    <row r="774" spans="1:11" x14ac:dyDescent="0.3">
      <c r="A774" s="1">
        <v>773</v>
      </c>
      <c r="B774" s="1">
        <v>13350</v>
      </c>
      <c r="C774" s="1">
        <v>43</v>
      </c>
      <c r="D774" s="1">
        <v>49</v>
      </c>
      <c r="E774" s="1">
        <v>401.03</v>
      </c>
      <c r="F774" s="1">
        <v>5</v>
      </c>
      <c r="G774" s="1">
        <v>1</v>
      </c>
      <c r="H774" s="1">
        <v>3</v>
      </c>
      <c r="I774" s="1">
        <v>513</v>
      </c>
      <c r="J774" s="1" t="s">
        <v>11</v>
      </c>
      <c r="K774" s="1" t="s">
        <v>16</v>
      </c>
    </row>
    <row r="775" spans="1:11" x14ac:dyDescent="0.3">
      <c r="A775" s="1">
        <v>774</v>
      </c>
      <c r="B775" s="1">
        <v>13351</v>
      </c>
      <c r="C775" s="1">
        <v>16</v>
      </c>
      <c r="D775" s="1">
        <v>99</v>
      </c>
      <c r="E775" s="1">
        <v>103.97</v>
      </c>
      <c r="F775" s="1">
        <v>5</v>
      </c>
      <c r="G775" s="1">
        <v>1</v>
      </c>
      <c r="H775" s="1">
        <v>1</v>
      </c>
      <c r="I775" s="1">
        <v>511</v>
      </c>
      <c r="J775" s="1" t="s">
        <v>11</v>
      </c>
      <c r="K775" s="1" t="s">
        <v>27</v>
      </c>
    </row>
    <row r="776" spans="1:11" x14ac:dyDescent="0.3">
      <c r="A776" s="1">
        <v>775</v>
      </c>
      <c r="B776" s="1">
        <v>13352</v>
      </c>
      <c r="C776" s="1">
        <v>27</v>
      </c>
      <c r="D776" s="1">
        <v>40</v>
      </c>
      <c r="E776" s="1">
        <v>95.26</v>
      </c>
      <c r="F776" s="1">
        <v>5</v>
      </c>
      <c r="G776" s="1">
        <v>1</v>
      </c>
      <c r="H776" s="1">
        <v>1</v>
      </c>
      <c r="I776" s="1">
        <v>511</v>
      </c>
      <c r="J776" s="1" t="s">
        <v>11</v>
      </c>
      <c r="K776" s="1" t="s">
        <v>27</v>
      </c>
    </row>
    <row r="777" spans="1:11" x14ac:dyDescent="0.3">
      <c r="A777" s="1">
        <v>776</v>
      </c>
      <c r="B777" s="1">
        <v>13354</v>
      </c>
      <c r="C777" s="1">
        <v>51</v>
      </c>
      <c r="D777" s="1">
        <v>104</v>
      </c>
      <c r="E777" s="1">
        <v>94.28</v>
      </c>
      <c r="F777" s="1">
        <v>5</v>
      </c>
      <c r="G777" s="1">
        <v>1</v>
      </c>
      <c r="H777" s="1">
        <v>1</v>
      </c>
      <c r="I777" s="1">
        <v>511</v>
      </c>
      <c r="J777" s="1" t="s">
        <v>11</v>
      </c>
      <c r="K777" s="1" t="s">
        <v>27</v>
      </c>
    </row>
    <row r="778" spans="1:11" x14ac:dyDescent="0.3">
      <c r="A778" s="1">
        <v>777</v>
      </c>
      <c r="B778" s="1">
        <v>13355</v>
      </c>
      <c r="C778" s="1">
        <v>32</v>
      </c>
      <c r="D778" s="1">
        <v>155</v>
      </c>
      <c r="E778" s="1">
        <v>87.23</v>
      </c>
      <c r="F778" s="1">
        <v>4</v>
      </c>
      <c r="G778" s="1">
        <v>1</v>
      </c>
      <c r="H778" s="1">
        <v>1</v>
      </c>
      <c r="I778" s="1">
        <v>411</v>
      </c>
      <c r="J778" s="1" t="s">
        <v>11</v>
      </c>
      <c r="K778" s="1" t="s">
        <v>31</v>
      </c>
    </row>
    <row r="779" spans="1:11" x14ac:dyDescent="0.3">
      <c r="A779" s="1">
        <v>778</v>
      </c>
      <c r="B779" s="1">
        <v>13356</v>
      </c>
      <c r="C779" s="1">
        <v>42</v>
      </c>
      <c r="D779" s="1">
        <v>113</v>
      </c>
      <c r="E779" s="1">
        <v>181.28</v>
      </c>
      <c r="F779" s="1">
        <v>5</v>
      </c>
      <c r="G779" s="1">
        <v>1</v>
      </c>
      <c r="H779" s="1">
        <v>2</v>
      </c>
      <c r="I779" s="1">
        <v>512</v>
      </c>
      <c r="J779" s="1" t="s">
        <v>11</v>
      </c>
      <c r="K779" s="1" t="s">
        <v>16</v>
      </c>
    </row>
    <row r="780" spans="1:11" x14ac:dyDescent="0.3">
      <c r="A780" s="1">
        <v>779</v>
      </c>
      <c r="B780" s="1">
        <v>13357</v>
      </c>
      <c r="C780" s="1">
        <v>90</v>
      </c>
      <c r="D780" s="1">
        <v>290</v>
      </c>
      <c r="E780" s="1">
        <v>262.57</v>
      </c>
      <c r="F780" s="1">
        <v>2</v>
      </c>
      <c r="G780" s="1">
        <v>2</v>
      </c>
      <c r="H780" s="1">
        <v>2</v>
      </c>
      <c r="I780" s="1">
        <v>222</v>
      </c>
      <c r="J780" s="1" t="s">
        <v>11</v>
      </c>
      <c r="K780" s="1" t="s">
        <v>12</v>
      </c>
    </row>
    <row r="781" spans="1:11" x14ac:dyDescent="0.3">
      <c r="A781" s="1">
        <v>780</v>
      </c>
      <c r="B781" s="1">
        <v>13358</v>
      </c>
      <c r="C781" s="1">
        <v>29</v>
      </c>
      <c r="D781" s="1">
        <v>301</v>
      </c>
      <c r="E781" s="1">
        <v>145.19</v>
      </c>
      <c r="F781" s="1">
        <v>2</v>
      </c>
      <c r="G781" s="1">
        <v>1</v>
      </c>
      <c r="H781" s="1">
        <v>1</v>
      </c>
      <c r="I781" s="1">
        <v>211</v>
      </c>
      <c r="J781" s="1" t="s">
        <v>11</v>
      </c>
      <c r="K781" s="1" t="s">
        <v>12</v>
      </c>
    </row>
    <row r="782" spans="1:11" x14ac:dyDescent="0.3">
      <c r="A782" s="1">
        <v>781</v>
      </c>
      <c r="B782" s="1">
        <v>13359</v>
      </c>
      <c r="C782" s="1">
        <v>24</v>
      </c>
      <c r="D782" s="1">
        <v>92</v>
      </c>
      <c r="E782" s="1">
        <v>137.55000000000001</v>
      </c>
      <c r="F782" s="1">
        <v>5</v>
      </c>
      <c r="G782" s="1">
        <v>1</v>
      </c>
      <c r="H782" s="1">
        <v>1</v>
      </c>
      <c r="I782" s="1">
        <v>511</v>
      </c>
      <c r="J782" s="1" t="s">
        <v>11</v>
      </c>
      <c r="K782" s="1" t="s">
        <v>27</v>
      </c>
    </row>
    <row r="783" spans="1:11" x14ac:dyDescent="0.3">
      <c r="A783" s="1">
        <v>782</v>
      </c>
      <c r="B783" s="1">
        <v>13362</v>
      </c>
      <c r="C783" s="1">
        <v>169</v>
      </c>
      <c r="D783" s="1">
        <v>36</v>
      </c>
      <c r="E783" s="1">
        <v>586.13</v>
      </c>
      <c r="F783" s="1">
        <v>5</v>
      </c>
      <c r="G783" s="1">
        <v>3</v>
      </c>
      <c r="H783" s="1">
        <v>4</v>
      </c>
      <c r="I783" s="1">
        <v>534</v>
      </c>
      <c r="J783" s="1" t="s">
        <v>11</v>
      </c>
      <c r="K783" s="1" t="s">
        <v>14</v>
      </c>
    </row>
    <row r="784" spans="1:11" x14ac:dyDescent="0.3">
      <c r="A784" s="1">
        <v>783</v>
      </c>
      <c r="B784" s="1">
        <v>13363</v>
      </c>
      <c r="C784" s="1">
        <v>60</v>
      </c>
      <c r="D784" s="1">
        <v>50</v>
      </c>
      <c r="E784" s="1">
        <v>230.24</v>
      </c>
      <c r="F784" s="1">
        <v>5</v>
      </c>
      <c r="G784" s="1">
        <v>2</v>
      </c>
      <c r="H784" s="1">
        <v>2</v>
      </c>
      <c r="I784" s="1">
        <v>522</v>
      </c>
      <c r="J784" s="1" t="s">
        <v>11</v>
      </c>
      <c r="K784" s="1" t="s">
        <v>16</v>
      </c>
    </row>
    <row r="785" spans="1:11" x14ac:dyDescent="0.3">
      <c r="A785" s="1">
        <v>784</v>
      </c>
      <c r="B785" s="1">
        <v>13364</v>
      </c>
      <c r="C785" s="1">
        <v>20</v>
      </c>
      <c r="D785" s="1">
        <v>99</v>
      </c>
      <c r="E785" s="1">
        <v>51.96</v>
      </c>
      <c r="F785" s="1">
        <v>5</v>
      </c>
      <c r="G785" s="1">
        <v>1</v>
      </c>
      <c r="H785" s="1">
        <v>1</v>
      </c>
      <c r="I785" s="1">
        <v>511</v>
      </c>
      <c r="J785" s="1" t="s">
        <v>11</v>
      </c>
      <c r="K785" s="1" t="s">
        <v>27</v>
      </c>
    </row>
    <row r="786" spans="1:11" x14ac:dyDescent="0.3">
      <c r="A786" s="1">
        <v>785</v>
      </c>
      <c r="B786" s="1">
        <v>13365</v>
      </c>
      <c r="C786" s="1">
        <v>132</v>
      </c>
      <c r="D786" s="1">
        <v>41</v>
      </c>
      <c r="E786" s="1">
        <v>413.51</v>
      </c>
      <c r="F786" s="1">
        <v>5</v>
      </c>
      <c r="G786" s="1">
        <v>3</v>
      </c>
      <c r="H786" s="1">
        <v>3</v>
      </c>
      <c r="I786" s="1">
        <v>533</v>
      </c>
      <c r="J786" s="1" t="s">
        <v>11</v>
      </c>
      <c r="K786" s="1" t="s">
        <v>16</v>
      </c>
    </row>
    <row r="787" spans="1:11" x14ac:dyDescent="0.3">
      <c r="A787" s="1">
        <v>786</v>
      </c>
      <c r="B787" s="1">
        <v>13366</v>
      </c>
      <c r="C787" s="1">
        <v>1</v>
      </c>
      <c r="D787" s="1">
        <v>83</v>
      </c>
      <c r="E787" s="1">
        <v>0.39</v>
      </c>
      <c r="F787" s="1">
        <v>5</v>
      </c>
      <c r="G787" s="1">
        <v>1</v>
      </c>
      <c r="H787" s="1">
        <v>1</v>
      </c>
      <c r="I787" s="1">
        <v>511</v>
      </c>
      <c r="J787" s="1" t="s">
        <v>11</v>
      </c>
      <c r="K787" s="1" t="s">
        <v>27</v>
      </c>
    </row>
    <row r="788" spans="1:11" x14ac:dyDescent="0.3">
      <c r="A788" s="1">
        <v>787</v>
      </c>
      <c r="B788" s="1">
        <v>13368</v>
      </c>
      <c r="C788" s="1">
        <v>29</v>
      </c>
      <c r="D788" s="1">
        <v>289</v>
      </c>
      <c r="E788" s="1">
        <v>142.61000000000001</v>
      </c>
      <c r="F788" s="1">
        <v>2</v>
      </c>
      <c r="G788" s="1">
        <v>1</v>
      </c>
      <c r="H788" s="1">
        <v>1</v>
      </c>
      <c r="I788" s="1">
        <v>211</v>
      </c>
      <c r="J788" s="1" t="s">
        <v>11</v>
      </c>
      <c r="K788" s="1" t="s">
        <v>12</v>
      </c>
    </row>
    <row r="789" spans="1:11" x14ac:dyDescent="0.3">
      <c r="A789" s="1">
        <v>788</v>
      </c>
      <c r="B789" s="1">
        <v>13369</v>
      </c>
      <c r="C789" s="1">
        <v>19</v>
      </c>
      <c r="D789" s="1">
        <v>387</v>
      </c>
      <c r="E789" s="1">
        <v>105.94</v>
      </c>
      <c r="F789" s="1">
        <v>1</v>
      </c>
      <c r="G789" s="1">
        <v>1</v>
      </c>
      <c r="H789" s="1">
        <v>1</v>
      </c>
      <c r="I789" s="1">
        <v>111</v>
      </c>
      <c r="J789" s="1" t="s">
        <v>11</v>
      </c>
      <c r="K789" s="1" t="s">
        <v>12</v>
      </c>
    </row>
    <row r="790" spans="1:11" x14ac:dyDescent="0.3">
      <c r="A790" s="1">
        <v>789</v>
      </c>
      <c r="B790" s="1">
        <v>13370</v>
      </c>
      <c r="C790" s="1">
        <v>44</v>
      </c>
      <c r="D790" s="1">
        <v>399</v>
      </c>
      <c r="E790" s="1">
        <v>166.19</v>
      </c>
      <c r="F790" s="1">
        <v>1</v>
      </c>
      <c r="G790" s="1">
        <v>1</v>
      </c>
      <c r="H790" s="1">
        <v>1</v>
      </c>
      <c r="I790" s="1">
        <v>111</v>
      </c>
      <c r="J790" s="1" t="s">
        <v>11</v>
      </c>
      <c r="K790" s="1" t="s">
        <v>12</v>
      </c>
    </row>
    <row r="791" spans="1:11" x14ac:dyDescent="0.3">
      <c r="A791" s="1">
        <v>790</v>
      </c>
      <c r="B791" s="1">
        <v>13372</v>
      </c>
      <c r="C791" s="1">
        <v>23</v>
      </c>
      <c r="D791" s="1">
        <v>122</v>
      </c>
      <c r="E791" s="1">
        <v>138.47</v>
      </c>
      <c r="F791" s="1">
        <v>4</v>
      </c>
      <c r="G791" s="1">
        <v>1</v>
      </c>
      <c r="H791" s="1">
        <v>1</v>
      </c>
      <c r="I791" s="1">
        <v>411</v>
      </c>
      <c r="J791" s="1" t="s">
        <v>11</v>
      </c>
      <c r="K791" s="1" t="s">
        <v>31</v>
      </c>
    </row>
    <row r="792" spans="1:11" x14ac:dyDescent="0.3">
      <c r="A792" s="1">
        <v>791</v>
      </c>
      <c r="B792" s="1">
        <v>13373</v>
      </c>
      <c r="C792" s="1">
        <v>158</v>
      </c>
      <c r="D792" s="1">
        <v>93</v>
      </c>
      <c r="E792" s="1">
        <v>516.66999999999996</v>
      </c>
      <c r="F792" s="1">
        <v>5</v>
      </c>
      <c r="G792" s="1">
        <v>3</v>
      </c>
      <c r="H792" s="1">
        <v>4</v>
      </c>
      <c r="I792" s="1">
        <v>534</v>
      </c>
      <c r="J792" s="1" t="s">
        <v>11</v>
      </c>
      <c r="K792" s="1" t="s">
        <v>14</v>
      </c>
    </row>
    <row r="793" spans="1:11" x14ac:dyDescent="0.3">
      <c r="A793" s="1">
        <v>792</v>
      </c>
      <c r="B793" s="1">
        <v>13375</v>
      </c>
      <c r="C793" s="1">
        <v>38</v>
      </c>
      <c r="D793" s="1">
        <v>114</v>
      </c>
      <c r="E793" s="1">
        <v>121.84</v>
      </c>
      <c r="F793" s="1">
        <v>5</v>
      </c>
      <c r="G793" s="1">
        <v>1</v>
      </c>
      <c r="H793" s="1">
        <v>1</v>
      </c>
      <c r="I793" s="1">
        <v>511</v>
      </c>
      <c r="J793" s="1" t="s">
        <v>11</v>
      </c>
      <c r="K793" s="1" t="s">
        <v>27</v>
      </c>
    </row>
    <row r="794" spans="1:11" x14ac:dyDescent="0.3">
      <c r="A794" s="1">
        <v>793</v>
      </c>
      <c r="B794" s="1">
        <v>13376</v>
      </c>
      <c r="C794" s="1">
        <v>53</v>
      </c>
      <c r="D794" s="1">
        <v>132</v>
      </c>
      <c r="E794" s="1">
        <v>285.13</v>
      </c>
      <c r="F794" s="1">
        <v>4</v>
      </c>
      <c r="G794" s="1">
        <v>1</v>
      </c>
      <c r="H794" s="1">
        <v>2</v>
      </c>
      <c r="I794" s="1">
        <v>412</v>
      </c>
      <c r="J794" s="1" t="s">
        <v>11</v>
      </c>
      <c r="K794" s="1" t="s">
        <v>16</v>
      </c>
    </row>
    <row r="795" spans="1:11" x14ac:dyDescent="0.3">
      <c r="A795" s="1">
        <v>794</v>
      </c>
      <c r="B795" s="1">
        <v>13379</v>
      </c>
      <c r="C795" s="1">
        <v>97</v>
      </c>
      <c r="D795" s="1">
        <v>59</v>
      </c>
      <c r="E795" s="1">
        <v>169.78</v>
      </c>
      <c r="F795" s="1">
        <v>5</v>
      </c>
      <c r="G795" s="1">
        <v>2</v>
      </c>
      <c r="H795" s="1">
        <v>2</v>
      </c>
      <c r="I795" s="1">
        <v>522</v>
      </c>
      <c r="J795" s="1" t="s">
        <v>11</v>
      </c>
      <c r="K795" s="1" t="s">
        <v>16</v>
      </c>
    </row>
    <row r="796" spans="1:11" x14ac:dyDescent="0.3">
      <c r="A796" s="1">
        <v>795</v>
      </c>
      <c r="B796" s="1">
        <v>13381</v>
      </c>
      <c r="C796" s="1">
        <v>173</v>
      </c>
      <c r="D796" s="1">
        <v>54</v>
      </c>
      <c r="E796" s="1">
        <v>530.91999999999996</v>
      </c>
      <c r="F796" s="1">
        <v>5</v>
      </c>
      <c r="G796" s="1">
        <v>4</v>
      </c>
      <c r="H796" s="1">
        <v>4</v>
      </c>
      <c r="I796" s="1">
        <v>544</v>
      </c>
      <c r="J796" s="1" t="s">
        <v>11</v>
      </c>
      <c r="K796" s="1" t="s">
        <v>14</v>
      </c>
    </row>
    <row r="797" spans="1:11" x14ac:dyDescent="0.3">
      <c r="A797" s="1">
        <v>796</v>
      </c>
      <c r="B797" s="1">
        <v>13382</v>
      </c>
      <c r="C797" s="1">
        <v>15</v>
      </c>
      <c r="D797" s="1">
        <v>313</v>
      </c>
      <c r="E797" s="1">
        <v>41.28</v>
      </c>
      <c r="F797" s="1">
        <v>2</v>
      </c>
      <c r="G797" s="1">
        <v>1</v>
      </c>
      <c r="H797" s="1">
        <v>1</v>
      </c>
      <c r="I797" s="1">
        <v>211</v>
      </c>
      <c r="J797" s="1" t="s">
        <v>11</v>
      </c>
      <c r="K797" s="1" t="s">
        <v>12</v>
      </c>
    </row>
    <row r="798" spans="1:11" x14ac:dyDescent="0.3">
      <c r="A798" s="1">
        <v>797</v>
      </c>
      <c r="B798" s="1">
        <v>13384</v>
      </c>
      <c r="C798" s="1">
        <v>155</v>
      </c>
      <c r="D798" s="1">
        <v>63</v>
      </c>
      <c r="E798" s="1">
        <v>496.98</v>
      </c>
      <c r="F798" s="1">
        <v>5</v>
      </c>
      <c r="G798" s="1">
        <v>3</v>
      </c>
      <c r="H798" s="1">
        <v>3</v>
      </c>
      <c r="I798" s="1">
        <v>533</v>
      </c>
      <c r="J798" s="1" t="s">
        <v>11</v>
      </c>
      <c r="K798" s="1" t="s">
        <v>16</v>
      </c>
    </row>
    <row r="799" spans="1:11" x14ac:dyDescent="0.3">
      <c r="A799" s="1">
        <v>798</v>
      </c>
      <c r="B799" s="1">
        <v>13385</v>
      </c>
      <c r="C799" s="1">
        <v>35</v>
      </c>
      <c r="D799" s="1">
        <v>362</v>
      </c>
      <c r="E799" s="1">
        <v>158.66</v>
      </c>
      <c r="F799" s="1">
        <v>2</v>
      </c>
      <c r="G799" s="1">
        <v>1</v>
      </c>
      <c r="H799" s="1">
        <v>1</v>
      </c>
      <c r="I799" s="1">
        <v>211</v>
      </c>
      <c r="J799" s="1" t="s">
        <v>11</v>
      </c>
      <c r="K799" s="1" t="s">
        <v>12</v>
      </c>
    </row>
    <row r="800" spans="1:11" x14ac:dyDescent="0.3">
      <c r="A800" s="1">
        <v>799</v>
      </c>
      <c r="B800" s="1">
        <v>13388</v>
      </c>
      <c r="C800" s="1">
        <v>36</v>
      </c>
      <c r="D800" s="1">
        <v>154</v>
      </c>
      <c r="E800" s="1">
        <v>209.58</v>
      </c>
      <c r="F800" s="1">
        <v>4</v>
      </c>
      <c r="G800" s="1">
        <v>1</v>
      </c>
      <c r="H800" s="1">
        <v>2</v>
      </c>
      <c r="I800" s="1">
        <v>412</v>
      </c>
      <c r="J800" s="1" t="s">
        <v>11</v>
      </c>
      <c r="K800" s="1" t="s">
        <v>16</v>
      </c>
    </row>
    <row r="801" spans="1:11" x14ac:dyDescent="0.3">
      <c r="A801" s="1">
        <v>800</v>
      </c>
      <c r="B801" s="1">
        <v>13389</v>
      </c>
      <c r="C801" s="1">
        <v>51</v>
      </c>
      <c r="D801" s="1">
        <v>44</v>
      </c>
      <c r="E801" s="1">
        <v>196.09</v>
      </c>
      <c r="F801" s="1">
        <v>5</v>
      </c>
      <c r="G801" s="1">
        <v>1</v>
      </c>
      <c r="H801" s="1">
        <v>2</v>
      </c>
      <c r="I801" s="1">
        <v>512</v>
      </c>
      <c r="J801" s="1" t="s">
        <v>11</v>
      </c>
      <c r="K801" s="1" t="s">
        <v>16</v>
      </c>
    </row>
    <row r="802" spans="1:11" x14ac:dyDescent="0.3">
      <c r="A802" s="1">
        <v>801</v>
      </c>
      <c r="B802" s="1">
        <v>13390</v>
      </c>
      <c r="C802" s="1">
        <v>13</v>
      </c>
      <c r="D802" s="1">
        <v>107</v>
      </c>
      <c r="E802" s="1">
        <v>39.79</v>
      </c>
      <c r="F802" s="1">
        <v>5</v>
      </c>
      <c r="G802" s="1">
        <v>1</v>
      </c>
      <c r="H802" s="1">
        <v>1</v>
      </c>
      <c r="I802" s="1">
        <v>511</v>
      </c>
      <c r="J802" s="1" t="s">
        <v>11</v>
      </c>
      <c r="K802" s="1" t="s">
        <v>27</v>
      </c>
    </row>
    <row r="803" spans="1:11" x14ac:dyDescent="0.3">
      <c r="A803" s="1">
        <v>802</v>
      </c>
      <c r="B803" s="1">
        <v>13391</v>
      </c>
      <c r="C803" s="1">
        <v>1</v>
      </c>
      <c r="D803" s="1">
        <v>236</v>
      </c>
      <c r="E803" s="1">
        <v>14.95</v>
      </c>
      <c r="F803" s="1">
        <v>3</v>
      </c>
      <c r="G803" s="1">
        <v>1</v>
      </c>
      <c r="H803" s="1">
        <v>1</v>
      </c>
      <c r="I803" s="1">
        <v>311</v>
      </c>
      <c r="J803" s="1" t="s">
        <v>11</v>
      </c>
      <c r="K803" s="1" t="s">
        <v>22</v>
      </c>
    </row>
    <row r="804" spans="1:11" x14ac:dyDescent="0.3">
      <c r="A804" s="1">
        <v>803</v>
      </c>
      <c r="B804" s="1">
        <v>13394</v>
      </c>
      <c r="C804" s="1">
        <v>164</v>
      </c>
      <c r="D804" s="1">
        <v>34</v>
      </c>
      <c r="E804" s="1">
        <v>269.10000000000002</v>
      </c>
      <c r="F804" s="1">
        <v>5</v>
      </c>
      <c r="G804" s="1">
        <v>3</v>
      </c>
      <c r="H804" s="1">
        <v>2</v>
      </c>
      <c r="I804" s="1">
        <v>532</v>
      </c>
      <c r="J804" s="1" t="s">
        <v>11</v>
      </c>
      <c r="K804" s="1" t="s">
        <v>16</v>
      </c>
    </row>
    <row r="805" spans="1:11" x14ac:dyDescent="0.3">
      <c r="A805" s="1">
        <v>804</v>
      </c>
      <c r="B805" s="1">
        <v>13395</v>
      </c>
      <c r="C805" s="1">
        <v>21</v>
      </c>
      <c r="D805" s="1">
        <v>218</v>
      </c>
      <c r="E805" s="1">
        <v>57.2</v>
      </c>
      <c r="F805" s="1">
        <v>3</v>
      </c>
      <c r="G805" s="1">
        <v>1</v>
      </c>
      <c r="H805" s="1">
        <v>1</v>
      </c>
      <c r="I805" s="1">
        <v>311</v>
      </c>
      <c r="J805" s="1" t="s">
        <v>11</v>
      </c>
      <c r="K805" s="1" t="s">
        <v>22</v>
      </c>
    </row>
    <row r="806" spans="1:11" x14ac:dyDescent="0.3">
      <c r="A806" s="1">
        <v>805</v>
      </c>
      <c r="B806" s="1">
        <v>13396</v>
      </c>
      <c r="C806" s="1">
        <v>47</v>
      </c>
      <c r="D806" s="1">
        <v>54</v>
      </c>
      <c r="E806" s="1">
        <v>188.98</v>
      </c>
      <c r="F806" s="1">
        <v>5</v>
      </c>
      <c r="G806" s="1">
        <v>1</v>
      </c>
      <c r="H806" s="1">
        <v>2</v>
      </c>
      <c r="I806" s="1">
        <v>512</v>
      </c>
      <c r="J806" s="1" t="s">
        <v>11</v>
      </c>
      <c r="K806" s="1" t="s">
        <v>16</v>
      </c>
    </row>
    <row r="807" spans="1:11" x14ac:dyDescent="0.3">
      <c r="A807" s="1">
        <v>806</v>
      </c>
      <c r="B807" s="1">
        <v>13397</v>
      </c>
      <c r="C807" s="1">
        <v>39</v>
      </c>
      <c r="D807" s="1">
        <v>105</v>
      </c>
      <c r="E807" s="1">
        <v>156.94999999999999</v>
      </c>
      <c r="F807" s="1">
        <v>5</v>
      </c>
      <c r="G807" s="1">
        <v>1</v>
      </c>
      <c r="H807" s="1">
        <v>1</v>
      </c>
      <c r="I807" s="1">
        <v>511</v>
      </c>
      <c r="J807" s="1" t="s">
        <v>11</v>
      </c>
      <c r="K807" s="1" t="s">
        <v>27</v>
      </c>
    </row>
    <row r="808" spans="1:11" x14ac:dyDescent="0.3">
      <c r="A808" s="1">
        <v>807</v>
      </c>
      <c r="B808" s="1">
        <v>13398</v>
      </c>
      <c r="C808" s="1">
        <v>26</v>
      </c>
      <c r="D808" s="1">
        <v>225</v>
      </c>
      <c r="E808" s="1">
        <v>89.17</v>
      </c>
      <c r="F808" s="1">
        <v>3</v>
      </c>
      <c r="G808" s="1">
        <v>1</v>
      </c>
      <c r="H808" s="1">
        <v>1</v>
      </c>
      <c r="I808" s="1">
        <v>311</v>
      </c>
      <c r="J808" s="1" t="s">
        <v>11</v>
      </c>
      <c r="K808" s="1" t="s">
        <v>22</v>
      </c>
    </row>
    <row r="809" spans="1:11" x14ac:dyDescent="0.3">
      <c r="A809" s="1">
        <v>808</v>
      </c>
      <c r="B809" s="1">
        <v>13402</v>
      </c>
      <c r="C809" s="1">
        <v>39</v>
      </c>
      <c r="D809" s="1">
        <v>160</v>
      </c>
      <c r="E809" s="1">
        <v>77.209999999999994</v>
      </c>
      <c r="F809" s="1">
        <v>4</v>
      </c>
      <c r="G809" s="1">
        <v>1</v>
      </c>
      <c r="H809" s="1">
        <v>1</v>
      </c>
      <c r="I809" s="1">
        <v>411</v>
      </c>
      <c r="J809" s="1" t="s">
        <v>11</v>
      </c>
      <c r="K809" s="1" t="s">
        <v>31</v>
      </c>
    </row>
    <row r="810" spans="1:11" x14ac:dyDescent="0.3">
      <c r="A810" s="1">
        <v>809</v>
      </c>
      <c r="B810" s="1">
        <v>13403</v>
      </c>
      <c r="C810" s="1">
        <v>3</v>
      </c>
      <c r="D810" s="1">
        <v>50</v>
      </c>
      <c r="E810" s="1">
        <v>8.75</v>
      </c>
      <c r="F810" s="1">
        <v>5</v>
      </c>
      <c r="G810" s="1">
        <v>1</v>
      </c>
      <c r="H810" s="1">
        <v>1</v>
      </c>
      <c r="I810" s="1">
        <v>511</v>
      </c>
      <c r="J810" s="1" t="s">
        <v>11</v>
      </c>
      <c r="K810" s="1" t="s">
        <v>27</v>
      </c>
    </row>
    <row r="811" spans="1:11" x14ac:dyDescent="0.3">
      <c r="A811" s="1">
        <v>810</v>
      </c>
      <c r="B811" s="1">
        <v>13404</v>
      </c>
      <c r="C811" s="1">
        <v>11</v>
      </c>
      <c r="D811" s="1">
        <v>34</v>
      </c>
      <c r="E811" s="1">
        <v>31.91</v>
      </c>
      <c r="F811" s="1">
        <v>5</v>
      </c>
      <c r="G811" s="1">
        <v>1</v>
      </c>
      <c r="H811" s="1">
        <v>1</v>
      </c>
      <c r="I811" s="1">
        <v>511</v>
      </c>
      <c r="J811" s="1" t="s">
        <v>11</v>
      </c>
      <c r="K811" s="1" t="s">
        <v>27</v>
      </c>
    </row>
    <row r="812" spans="1:11" x14ac:dyDescent="0.3">
      <c r="A812" s="1">
        <v>811</v>
      </c>
      <c r="B812" s="1">
        <v>13405</v>
      </c>
      <c r="C812" s="1">
        <v>27</v>
      </c>
      <c r="D812" s="1">
        <v>107</v>
      </c>
      <c r="E812" s="1">
        <v>146.55099999999999</v>
      </c>
      <c r="F812" s="1">
        <v>5</v>
      </c>
      <c r="G812" s="1">
        <v>1</v>
      </c>
      <c r="H812" s="1">
        <v>1</v>
      </c>
      <c r="I812" s="1">
        <v>511</v>
      </c>
      <c r="J812" s="1" t="s">
        <v>11</v>
      </c>
      <c r="K812" s="1" t="s">
        <v>27</v>
      </c>
    </row>
    <row r="813" spans="1:11" x14ac:dyDescent="0.3">
      <c r="A813" s="1">
        <v>812</v>
      </c>
      <c r="B813" s="1">
        <v>13408</v>
      </c>
      <c r="C813" s="1">
        <v>501</v>
      </c>
      <c r="D813" s="1">
        <v>34</v>
      </c>
      <c r="E813" s="1">
        <v>1614.5</v>
      </c>
      <c r="F813" s="1">
        <v>5</v>
      </c>
      <c r="G813" s="1">
        <v>5</v>
      </c>
      <c r="H813" s="1">
        <v>5</v>
      </c>
      <c r="I813" s="1">
        <v>555</v>
      </c>
      <c r="J813" s="1" t="s">
        <v>11</v>
      </c>
      <c r="K813" s="1" t="s">
        <v>14</v>
      </c>
    </row>
    <row r="814" spans="1:11" x14ac:dyDescent="0.3">
      <c r="A814" s="1">
        <v>813</v>
      </c>
      <c r="B814" s="1">
        <v>13410</v>
      </c>
      <c r="C814" s="1">
        <v>30</v>
      </c>
      <c r="D814" s="1">
        <v>41</v>
      </c>
      <c r="E814" s="1">
        <v>74.44</v>
      </c>
      <c r="F814" s="1">
        <v>5</v>
      </c>
      <c r="G814" s="1">
        <v>1</v>
      </c>
      <c r="H814" s="1">
        <v>1</v>
      </c>
      <c r="I814" s="1">
        <v>511</v>
      </c>
      <c r="J814" s="1" t="s">
        <v>11</v>
      </c>
      <c r="K814" s="1" t="s">
        <v>27</v>
      </c>
    </row>
    <row r="815" spans="1:11" x14ac:dyDescent="0.3">
      <c r="A815" s="1">
        <v>814</v>
      </c>
      <c r="B815" s="1">
        <v>13411</v>
      </c>
      <c r="C815" s="1">
        <v>18</v>
      </c>
      <c r="D815" s="1">
        <v>140</v>
      </c>
      <c r="E815" s="1">
        <v>58.75</v>
      </c>
      <c r="F815" s="1">
        <v>4</v>
      </c>
      <c r="G815" s="1">
        <v>1</v>
      </c>
      <c r="H815" s="1">
        <v>1</v>
      </c>
      <c r="I815" s="1">
        <v>411</v>
      </c>
      <c r="J815" s="1" t="s">
        <v>11</v>
      </c>
      <c r="K815" s="1" t="s">
        <v>31</v>
      </c>
    </row>
    <row r="816" spans="1:11" x14ac:dyDescent="0.3">
      <c r="A816" s="1">
        <v>815</v>
      </c>
      <c r="B816" s="1">
        <v>13414</v>
      </c>
      <c r="C816" s="1">
        <v>24</v>
      </c>
      <c r="D816" s="1">
        <v>166</v>
      </c>
      <c r="E816" s="1">
        <v>44.17</v>
      </c>
      <c r="F816" s="1">
        <v>4</v>
      </c>
      <c r="G816" s="1">
        <v>1</v>
      </c>
      <c r="H816" s="1">
        <v>1</v>
      </c>
      <c r="I816" s="1">
        <v>411</v>
      </c>
      <c r="J816" s="1" t="s">
        <v>11</v>
      </c>
      <c r="K816" s="1" t="s">
        <v>31</v>
      </c>
    </row>
    <row r="817" spans="1:11" x14ac:dyDescent="0.3">
      <c r="A817" s="1">
        <v>816</v>
      </c>
      <c r="B817" s="1">
        <v>13416</v>
      </c>
      <c r="C817" s="1">
        <v>19</v>
      </c>
      <c r="D817" s="1">
        <v>76</v>
      </c>
      <c r="E817" s="1">
        <v>103.65</v>
      </c>
      <c r="F817" s="1">
        <v>5</v>
      </c>
      <c r="G817" s="1">
        <v>1</v>
      </c>
      <c r="H817" s="1">
        <v>1</v>
      </c>
      <c r="I817" s="1">
        <v>511</v>
      </c>
      <c r="J817" s="1" t="s">
        <v>11</v>
      </c>
      <c r="K817" s="1" t="s">
        <v>27</v>
      </c>
    </row>
    <row r="818" spans="1:11" x14ac:dyDescent="0.3">
      <c r="A818" s="1">
        <v>817</v>
      </c>
      <c r="B818" s="1">
        <v>13417</v>
      </c>
      <c r="C818" s="1">
        <v>28</v>
      </c>
      <c r="D818" s="1">
        <v>37</v>
      </c>
      <c r="E818" s="1">
        <v>177.98</v>
      </c>
      <c r="F818" s="1">
        <v>5</v>
      </c>
      <c r="G818" s="1">
        <v>1</v>
      </c>
      <c r="H818" s="1">
        <v>2</v>
      </c>
      <c r="I818" s="1">
        <v>512</v>
      </c>
      <c r="J818" s="1" t="s">
        <v>11</v>
      </c>
      <c r="K818" s="1" t="s">
        <v>16</v>
      </c>
    </row>
    <row r="819" spans="1:11" x14ac:dyDescent="0.3">
      <c r="A819" s="1">
        <v>818</v>
      </c>
      <c r="B819" s="1">
        <v>13418</v>
      </c>
      <c r="C819" s="1">
        <v>314</v>
      </c>
      <c r="D819" s="1">
        <v>44</v>
      </c>
      <c r="E819" s="1">
        <v>925.94</v>
      </c>
      <c r="F819" s="1">
        <v>5</v>
      </c>
      <c r="G819" s="1">
        <v>5</v>
      </c>
      <c r="H819" s="1">
        <v>5</v>
      </c>
      <c r="I819" s="1">
        <v>555</v>
      </c>
      <c r="J819" s="1" t="s">
        <v>11</v>
      </c>
      <c r="K819" s="1" t="s">
        <v>14</v>
      </c>
    </row>
    <row r="820" spans="1:11" x14ac:dyDescent="0.3">
      <c r="A820" s="1">
        <v>819</v>
      </c>
      <c r="B820" s="1">
        <v>13419</v>
      </c>
      <c r="C820" s="1">
        <v>16</v>
      </c>
      <c r="D820" s="1">
        <v>96</v>
      </c>
      <c r="E820" s="1">
        <v>16.190000000000001</v>
      </c>
      <c r="F820" s="1">
        <v>5</v>
      </c>
      <c r="G820" s="1">
        <v>1</v>
      </c>
      <c r="H820" s="1">
        <v>1</v>
      </c>
      <c r="I820" s="1">
        <v>511</v>
      </c>
      <c r="J820" s="1" t="s">
        <v>11</v>
      </c>
      <c r="K820" s="1" t="s">
        <v>27</v>
      </c>
    </row>
    <row r="821" spans="1:11" x14ac:dyDescent="0.3">
      <c r="A821" s="1">
        <v>820</v>
      </c>
      <c r="B821" s="1">
        <v>13420</v>
      </c>
      <c r="C821" s="1">
        <v>10</v>
      </c>
      <c r="D821" s="1">
        <v>167</v>
      </c>
      <c r="E821" s="1">
        <v>31.89</v>
      </c>
      <c r="F821" s="1">
        <v>4</v>
      </c>
      <c r="G821" s="1">
        <v>1</v>
      </c>
      <c r="H821" s="1">
        <v>1</v>
      </c>
      <c r="I821" s="1">
        <v>411</v>
      </c>
      <c r="J821" s="1" t="s">
        <v>11</v>
      </c>
      <c r="K821" s="1" t="s">
        <v>31</v>
      </c>
    </row>
    <row r="822" spans="1:11" x14ac:dyDescent="0.3">
      <c r="A822" s="1">
        <v>821</v>
      </c>
      <c r="B822" s="1">
        <v>13421</v>
      </c>
      <c r="C822" s="1">
        <v>105</v>
      </c>
      <c r="D822" s="1">
        <v>73</v>
      </c>
      <c r="E822" s="1">
        <v>219.3</v>
      </c>
      <c r="F822" s="1">
        <v>5</v>
      </c>
      <c r="G822" s="1">
        <v>2</v>
      </c>
      <c r="H822" s="1">
        <v>2</v>
      </c>
      <c r="I822" s="1">
        <v>522</v>
      </c>
      <c r="J822" s="1" t="s">
        <v>11</v>
      </c>
      <c r="K822" s="1" t="s">
        <v>16</v>
      </c>
    </row>
    <row r="823" spans="1:11" x14ac:dyDescent="0.3">
      <c r="A823" s="1">
        <v>822</v>
      </c>
      <c r="B823" s="1">
        <v>13422</v>
      </c>
      <c r="C823" s="1">
        <v>128</v>
      </c>
      <c r="D823" s="1">
        <v>84</v>
      </c>
      <c r="E823" s="1">
        <v>389.84</v>
      </c>
      <c r="F823" s="1">
        <v>5</v>
      </c>
      <c r="G823" s="1">
        <v>3</v>
      </c>
      <c r="H823" s="1">
        <v>3</v>
      </c>
      <c r="I823" s="1">
        <v>533</v>
      </c>
      <c r="J823" s="1" t="s">
        <v>11</v>
      </c>
      <c r="K823" s="1" t="s">
        <v>16</v>
      </c>
    </row>
    <row r="824" spans="1:11" x14ac:dyDescent="0.3">
      <c r="A824" s="1">
        <v>823</v>
      </c>
      <c r="B824" s="1">
        <v>13425</v>
      </c>
      <c r="C824" s="1">
        <v>78</v>
      </c>
      <c r="D824" s="1">
        <v>141</v>
      </c>
      <c r="E824" s="1">
        <v>205.46</v>
      </c>
      <c r="F824" s="1">
        <v>4</v>
      </c>
      <c r="G824" s="1">
        <v>2</v>
      </c>
      <c r="H824" s="1">
        <v>2</v>
      </c>
      <c r="I824" s="1">
        <v>422</v>
      </c>
      <c r="J824" s="1" t="s">
        <v>11</v>
      </c>
      <c r="K824" s="1" t="s">
        <v>16</v>
      </c>
    </row>
    <row r="825" spans="1:11" x14ac:dyDescent="0.3">
      <c r="A825" s="1">
        <v>824</v>
      </c>
      <c r="B825" s="1">
        <v>13426</v>
      </c>
      <c r="C825" s="1">
        <v>159</v>
      </c>
      <c r="D825" s="1">
        <v>33</v>
      </c>
      <c r="E825" s="1">
        <v>307.85000000000002</v>
      </c>
      <c r="F825" s="1">
        <v>5</v>
      </c>
      <c r="G825" s="1">
        <v>3</v>
      </c>
      <c r="H825" s="1">
        <v>2</v>
      </c>
      <c r="I825" s="1">
        <v>532</v>
      </c>
      <c r="J825" s="1" t="s">
        <v>11</v>
      </c>
      <c r="K825" s="1" t="s">
        <v>16</v>
      </c>
    </row>
    <row r="826" spans="1:11" x14ac:dyDescent="0.3">
      <c r="A826" s="1">
        <v>825</v>
      </c>
      <c r="B826" s="1">
        <v>13427</v>
      </c>
      <c r="C826" s="1">
        <v>29</v>
      </c>
      <c r="D826" s="1">
        <v>52</v>
      </c>
      <c r="E826" s="1">
        <v>47.85</v>
      </c>
      <c r="F826" s="1">
        <v>5</v>
      </c>
      <c r="G826" s="1">
        <v>1</v>
      </c>
      <c r="H826" s="1">
        <v>1</v>
      </c>
      <c r="I826" s="1">
        <v>511</v>
      </c>
      <c r="J826" s="1" t="s">
        <v>11</v>
      </c>
      <c r="K826" s="1" t="s">
        <v>27</v>
      </c>
    </row>
    <row r="827" spans="1:11" x14ac:dyDescent="0.3">
      <c r="A827" s="1">
        <v>826</v>
      </c>
      <c r="B827" s="1">
        <v>13428</v>
      </c>
      <c r="C827" s="1">
        <v>74</v>
      </c>
      <c r="D827" s="1">
        <v>43</v>
      </c>
      <c r="E827" s="1">
        <v>145.96</v>
      </c>
      <c r="F827" s="1">
        <v>5</v>
      </c>
      <c r="G827" s="1">
        <v>2</v>
      </c>
      <c r="H827" s="1">
        <v>1</v>
      </c>
      <c r="I827" s="1">
        <v>521</v>
      </c>
      <c r="J827" s="1" t="s">
        <v>11</v>
      </c>
      <c r="K827" s="1" t="s">
        <v>16</v>
      </c>
    </row>
    <row r="828" spans="1:11" x14ac:dyDescent="0.3">
      <c r="A828" s="1">
        <v>827</v>
      </c>
      <c r="B828" s="1">
        <v>13429</v>
      </c>
      <c r="C828" s="1">
        <v>67</v>
      </c>
      <c r="D828" s="1">
        <v>43</v>
      </c>
      <c r="E828" s="1">
        <v>81.790000000000006</v>
      </c>
      <c r="F828" s="1">
        <v>5</v>
      </c>
      <c r="G828" s="1">
        <v>2</v>
      </c>
      <c r="H828" s="1">
        <v>1</v>
      </c>
      <c r="I828" s="1">
        <v>521</v>
      </c>
      <c r="J828" s="1" t="s">
        <v>11</v>
      </c>
      <c r="K828" s="1" t="s">
        <v>16</v>
      </c>
    </row>
    <row r="829" spans="1:11" x14ac:dyDescent="0.3">
      <c r="A829" s="1">
        <v>828</v>
      </c>
      <c r="B829" s="1">
        <v>13430</v>
      </c>
      <c r="C829" s="1">
        <v>54</v>
      </c>
      <c r="D829" s="1">
        <v>51</v>
      </c>
      <c r="E829" s="1">
        <v>94.13</v>
      </c>
      <c r="F829" s="1">
        <v>5</v>
      </c>
      <c r="G829" s="1">
        <v>1</v>
      </c>
      <c r="H829" s="1">
        <v>1</v>
      </c>
      <c r="I829" s="1">
        <v>511</v>
      </c>
      <c r="J829" s="1" t="s">
        <v>11</v>
      </c>
      <c r="K829" s="1" t="s">
        <v>27</v>
      </c>
    </row>
    <row r="830" spans="1:11" x14ac:dyDescent="0.3">
      <c r="A830" s="1">
        <v>829</v>
      </c>
      <c r="B830" s="1">
        <v>13431</v>
      </c>
      <c r="C830" s="1">
        <v>46</v>
      </c>
      <c r="D830" s="1">
        <v>100</v>
      </c>
      <c r="E830" s="1">
        <v>147.97</v>
      </c>
      <c r="F830" s="1">
        <v>5</v>
      </c>
      <c r="G830" s="1">
        <v>1</v>
      </c>
      <c r="H830" s="1">
        <v>1</v>
      </c>
      <c r="I830" s="1">
        <v>511</v>
      </c>
      <c r="J830" s="1" t="s">
        <v>11</v>
      </c>
      <c r="K830" s="1" t="s">
        <v>27</v>
      </c>
    </row>
    <row r="831" spans="1:11" x14ac:dyDescent="0.3">
      <c r="A831" s="1">
        <v>830</v>
      </c>
      <c r="B831" s="1">
        <v>13434</v>
      </c>
      <c r="C831" s="1">
        <v>10</v>
      </c>
      <c r="D831" s="1">
        <v>107</v>
      </c>
      <c r="E831" s="1">
        <v>16.52</v>
      </c>
      <c r="F831" s="1">
        <v>5</v>
      </c>
      <c r="G831" s="1">
        <v>1</v>
      </c>
      <c r="H831" s="1">
        <v>1</v>
      </c>
      <c r="I831" s="1">
        <v>511</v>
      </c>
      <c r="J831" s="1" t="s">
        <v>11</v>
      </c>
      <c r="K831" s="1" t="s">
        <v>27</v>
      </c>
    </row>
    <row r="832" spans="1:11" x14ac:dyDescent="0.3">
      <c r="A832" s="1">
        <v>831</v>
      </c>
      <c r="B832" s="1">
        <v>13435</v>
      </c>
      <c r="C832" s="1">
        <v>103</v>
      </c>
      <c r="D832" s="1">
        <v>38</v>
      </c>
      <c r="E832" s="1">
        <v>304.36</v>
      </c>
      <c r="F832" s="1">
        <v>5</v>
      </c>
      <c r="G832" s="1">
        <v>2</v>
      </c>
      <c r="H832" s="1">
        <v>2</v>
      </c>
      <c r="I832" s="1">
        <v>522</v>
      </c>
      <c r="J832" s="1" t="s">
        <v>11</v>
      </c>
      <c r="K832" s="1" t="s">
        <v>16</v>
      </c>
    </row>
    <row r="833" spans="1:11" x14ac:dyDescent="0.3">
      <c r="A833" s="1">
        <v>832</v>
      </c>
      <c r="B833" s="1">
        <v>13436</v>
      </c>
      <c r="C833" s="1">
        <v>12</v>
      </c>
      <c r="D833" s="1">
        <v>34</v>
      </c>
      <c r="E833" s="1">
        <v>69.959999999999994</v>
      </c>
      <c r="F833" s="1">
        <v>5</v>
      </c>
      <c r="G833" s="1">
        <v>1</v>
      </c>
      <c r="H833" s="1">
        <v>1</v>
      </c>
      <c r="I833" s="1">
        <v>511</v>
      </c>
      <c r="J833" s="1" t="s">
        <v>11</v>
      </c>
      <c r="K833" s="1" t="s">
        <v>27</v>
      </c>
    </row>
    <row r="834" spans="1:11" x14ac:dyDescent="0.3">
      <c r="A834" s="1">
        <v>833</v>
      </c>
      <c r="B834" s="1">
        <v>13437</v>
      </c>
      <c r="C834" s="1">
        <v>167</v>
      </c>
      <c r="D834" s="1">
        <v>47</v>
      </c>
      <c r="E834" s="1">
        <v>816.46</v>
      </c>
      <c r="F834" s="1">
        <v>5</v>
      </c>
      <c r="G834" s="1">
        <v>3</v>
      </c>
      <c r="H834" s="1">
        <v>5</v>
      </c>
      <c r="I834" s="1">
        <v>535</v>
      </c>
      <c r="J834" s="1" t="s">
        <v>11</v>
      </c>
      <c r="K834" s="1" t="s">
        <v>14</v>
      </c>
    </row>
    <row r="835" spans="1:11" x14ac:dyDescent="0.3">
      <c r="A835" s="1">
        <v>834</v>
      </c>
      <c r="B835" s="1">
        <v>13439</v>
      </c>
      <c r="C835" s="1">
        <v>54</v>
      </c>
      <c r="D835" s="1">
        <v>288</v>
      </c>
      <c r="E835" s="1">
        <v>93.17</v>
      </c>
      <c r="F835" s="1">
        <v>2</v>
      </c>
      <c r="G835" s="1">
        <v>1</v>
      </c>
      <c r="H835" s="1">
        <v>1</v>
      </c>
      <c r="I835" s="1">
        <v>211</v>
      </c>
      <c r="J835" s="1" t="s">
        <v>11</v>
      </c>
      <c r="K835" s="1" t="s">
        <v>12</v>
      </c>
    </row>
    <row r="836" spans="1:11" x14ac:dyDescent="0.3">
      <c r="A836" s="1">
        <v>835</v>
      </c>
      <c r="B836" s="1">
        <v>13441</v>
      </c>
      <c r="C836" s="1">
        <v>13</v>
      </c>
      <c r="D836" s="1">
        <v>124</v>
      </c>
      <c r="E836" s="1">
        <v>25.04</v>
      </c>
      <c r="F836" s="1">
        <v>4</v>
      </c>
      <c r="G836" s="1">
        <v>1</v>
      </c>
      <c r="H836" s="1">
        <v>1</v>
      </c>
      <c r="I836" s="1">
        <v>411</v>
      </c>
      <c r="J836" s="1" t="s">
        <v>11</v>
      </c>
      <c r="K836" s="1" t="s">
        <v>31</v>
      </c>
    </row>
    <row r="837" spans="1:11" x14ac:dyDescent="0.3">
      <c r="A837" s="1">
        <v>836</v>
      </c>
      <c r="B837" s="1">
        <v>13447</v>
      </c>
      <c r="C837" s="1">
        <v>62</v>
      </c>
      <c r="D837" s="1">
        <v>56</v>
      </c>
      <c r="E837" s="1">
        <v>195.23</v>
      </c>
      <c r="F837" s="1">
        <v>5</v>
      </c>
      <c r="G837" s="1">
        <v>2</v>
      </c>
      <c r="H837" s="1">
        <v>2</v>
      </c>
      <c r="I837" s="1">
        <v>522</v>
      </c>
      <c r="J837" s="1" t="s">
        <v>11</v>
      </c>
      <c r="K837" s="1" t="s">
        <v>16</v>
      </c>
    </row>
    <row r="838" spans="1:11" x14ac:dyDescent="0.3">
      <c r="A838" s="1">
        <v>837</v>
      </c>
      <c r="B838" s="1">
        <v>13448</v>
      </c>
      <c r="C838" s="1">
        <v>199</v>
      </c>
      <c r="D838" s="1">
        <v>49</v>
      </c>
      <c r="E838" s="1">
        <v>635.48</v>
      </c>
      <c r="F838" s="1">
        <v>5</v>
      </c>
      <c r="G838" s="1">
        <v>4</v>
      </c>
      <c r="H838" s="1">
        <v>4</v>
      </c>
      <c r="I838" s="1">
        <v>544</v>
      </c>
      <c r="J838" s="1" t="s">
        <v>11</v>
      </c>
      <c r="K838" s="1" t="s">
        <v>14</v>
      </c>
    </row>
    <row r="839" spans="1:11" x14ac:dyDescent="0.3">
      <c r="A839" s="1">
        <v>838</v>
      </c>
      <c r="B839" s="1">
        <v>13449</v>
      </c>
      <c r="C839" s="1">
        <v>19</v>
      </c>
      <c r="D839" s="1">
        <v>56</v>
      </c>
      <c r="E839" s="1">
        <v>36.57</v>
      </c>
      <c r="F839" s="1">
        <v>5</v>
      </c>
      <c r="G839" s="1">
        <v>1</v>
      </c>
      <c r="H839" s="1">
        <v>1</v>
      </c>
      <c r="I839" s="1">
        <v>511</v>
      </c>
      <c r="J839" s="1" t="s">
        <v>11</v>
      </c>
      <c r="K839" s="1" t="s">
        <v>27</v>
      </c>
    </row>
    <row r="840" spans="1:11" x14ac:dyDescent="0.3">
      <c r="A840" s="1">
        <v>839</v>
      </c>
      <c r="B840" s="1">
        <v>13450</v>
      </c>
      <c r="C840" s="1">
        <v>71</v>
      </c>
      <c r="D840" s="1">
        <v>59</v>
      </c>
      <c r="E840" s="1">
        <v>109.35</v>
      </c>
      <c r="F840" s="1">
        <v>5</v>
      </c>
      <c r="G840" s="1">
        <v>2</v>
      </c>
      <c r="H840" s="1">
        <v>1</v>
      </c>
      <c r="I840" s="1">
        <v>521</v>
      </c>
      <c r="J840" s="1" t="s">
        <v>11</v>
      </c>
      <c r="K840" s="1" t="s">
        <v>16</v>
      </c>
    </row>
    <row r="841" spans="1:11" x14ac:dyDescent="0.3">
      <c r="A841" s="1">
        <v>840</v>
      </c>
      <c r="B841" s="1">
        <v>13451</v>
      </c>
      <c r="C841" s="1">
        <v>444</v>
      </c>
      <c r="D841" s="1">
        <v>59</v>
      </c>
      <c r="E841" s="1">
        <v>941.06</v>
      </c>
      <c r="F841" s="1">
        <v>5</v>
      </c>
      <c r="G841" s="1">
        <v>5</v>
      </c>
      <c r="H841" s="1">
        <v>5</v>
      </c>
      <c r="I841" s="1">
        <v>555</v>
      </c>
      <c r="J841" s="1" t="s">
        <v>11</v>
      </c>
      <c r="K841" s="1" t="s">
        <v>14</v>
      </c>
    </row>
    <row r="842" spans="1:11" x14ac:dyDescent="0.3">
      <c r="A842" s="1">
        <v>841</v>
      </c>
      <c r="B842" s="1">
        <v>13452</v>
      </c>
      <c r="C842" s="1">
        <v>2</v>
      </c>
      <c r="D842" s="1">
        <v>292</v>
      </c>
      <c r="E842" s="1">
        <v>590</v>
      </c>
      <c r="F842" s="1">
        <v>2</v>
      </c>
      <c r="G842" s="1">
        <v>1</v>
      </c>
      <c r="H842" s="1">
        <v>4</v>
      </c>
      <c r="I842" s="1">
        <v>214</v>
      </c>
      <c r="J842" s="1" t="s">
        <v>11</v>
      </c>
      <c r="K842" s="1" t="s">
        <v>20</v>
      </c>
    </row>
    <row r="843" spans="1:11" x14ac:dyDescent="0.3">
      <c r="A843" s="1">
        <v>842</v>
      </c>
      <c r="B843" s="1">
        <v>13453</v>
      </c>
      <c r="C843" s="1">
        <v>17</v>
      </c>
      <c r="D843" s="1">
        <v>198</v>
      </c>
      <c r="E843" s="1">
        <v>77.290000000000006</v>
      </c>
      <c r="F843" s="1">
        <v>4</v>
      </c>
      <c r="G843" s="1">
        <v>1</v>
      </c>
      <c r="H843" s="1">
        <v>1</v>
      </c>
      <c r="I843" s="1">
        <v>411</v>
      </c>
      <c r="J843" s="1" t="s">
        <v>11</v>
      </c>
      <c r="K843" s="1" t="s">
        <v>31</v>
      </c>
    </row>
    <row r="844" spans="1:11" x14ac:dyDescent="0.3">
      <c r="A844" s="1">
        <v>843</v>
      </c>
      <c r="B844" s="1">
        <v>13455</v>
      </c>
      <c r="C844" s="1">
        <v>53</v>
      </c>
      <c r="D844" s="1">
        <v>57</v>
      </c>
      <c r="E844" s="1">
        <v>253.81</v>
      </c>
      <c r="F844" s="1">
        <v>5</v>
      </c>
      <c r="G844" s="1">
        <v>1</v>
      </c>
      <c r="H844" s="1">
        <v>2</v>
      </c>
      <c r="I844" s="1">
        <v>512</v>
      </c>
      <c r="J844" s="1" t="s">
        <v>11</v>
      </c>
      <c r="K844" s="1" t="s">
        <v>16</v>
      </c>
    </row>
    <row r="845" spans="1:11" x14ac:dyDescent="0.3">
      <c r="A845" s="1">
        <v>844</v>
      </c>
      <c r="B845" s="1">
        <v>13456</v>
      </c>
      <c r="C845" s="1">
        <v>65</v>
      </c>
      <c r="D845" s="1">
        <v>50</v>
      </c>
      <c r="E845" s="1">
        <v>228.95</v>
      </c>
      <c r="F845" s="1">
        <v>5</v>
      </c>
      <c r="G845" s="1">
        <v>2</v>
      </c>
      <c r="H845" s="1">
        <v>2</v>
      </c>
      <c r="I845" s="1">
        <v>522</v>
      </c>
      <c r="J845" s="1" t="s">
        <v>11</v>
      </c>
      <c r="K845" s="1" t="s">
        <v>16</v>
      </c>
    </row>
    <row r="846" spans="1:11" x14ac:dyDescent="0.3">
      <c r="A846" s="1">
        <v>845</v>
      </c>
      <c r="B846" s="1">
        <v>13458</v>
      </c>
      <c r="C846" s="1">
        <v>394</v>
      </c>
      <c r="D846" s="1">
        <v>40</v>
      </c>
      <c r="E846" s="1">
        <v>967.51</v>
      </c>
      <c r="F846" s="1">
        <v>5</v>
      </c>
      <c r="G846" s="1">
        <v>5</v>
      </c>
      <c r="H846" s="1">
        <v>5</v>
      </c>
      <c r="I846" s="1">
        <v>555</v>
      </c>
      <c r="J846" s="1" t="s">
        <v>11</v>
      </c>
      <c r="K846" s="1" t="s">
        <v>14</v>
      </c>
    </row>
    <row r="847" spans="1:11" x14ac:dyDescent="0.3">
      <c r="A847" s="1">
        <v>846</v>
      </c>
      <c r="B847" s="1">
        <v>13460</v>
      </c>
      <c r="C847" s="1">
        <v>17</v>
      </c>
      <c r="D847" s="1">
        <v>62</v>
      </c>
      <c r="E847" s="1">
        <v>18.02</v>
      </c>
      <c r="F847" s="1">
        <v>5</v>
      </c>
      <c r="G847" s="1">
        <v>1</v>
      </c>
      <c r="H847" s="1">
        <v>1</v>
      </c>
      <c r="I847" s="1">
        <v>511</v>
      </c>
      <c r="J847" s="1" t="s">
        <v>11</v>
      </c>
      <c r="K847" s="1" t="s">
        <v>27</v>
      </c>
    </row>
    <row r="848" spans="1:11" x14ac:dyDescent="0.3">
      <c r="A848" s="1">
        <v>847</v>
      </c>
      <c r="B848" s="1">
        <v>13461</v>
      </c>
      <c r="C848" s="1">
        <v>27</v>
      </c>
      <c r="D848" s="1">
        <v>71</v>
      </c>
      <c r="E848" s="1">
        <v>42.35</v>
      </c>
      <c r="F848" s="1">
        <v>5</v>
      </c>
      <c r="G848" s="1">
        <v>1</v>
      </c>
      <c r="H848" s="1">
        <v>1</v>
      </c>
      <c r="I848" s="1">
        <v>511</v>
      </c>
      <c r="J848" s="1" t="s">
        <v>11</v>
      </c>
      <c r="K848" s="1" t="s">
        <v>27</v>
      </c>
    </row>
    <row r="849" spans="1:11" x14ac:dyDescent="0.3">
      <c r="A849" s="1">
        <v>848</v>
      </c>
      <c r="B849" s="1">
        <v>13462</v>
      </c>
      <c r="C849" s="1">
        <v>10</v>
      </c>
      <c r="D849" s="1">
        <v>216</v>
      </c>
      <c r="E849" s="1">
        <v>38.75</v>
      </c>
      <c r="F849" s="1">
        <v>3</v>
      </c>
      <c r="G849" s="1">
        <v>1</v>
      </c>
      <c r="H849" s="1">
        <v>1</v>
      </c>
      <c r="I849" s="1">
        <v>311</v>
      </c>
      <c r="J849" s="1" t="s">
        <v>11</v>
      </c>
      <c r="K849" s="1" t="s">
        <v>22</v>
      </c>
    </row>
    <row r="850" spans="1:11" x14ac:dyDescent="0.3">
      <c r="A850" s="1">
        <v>849</v>
      </c>
      <c r="B850" s="1">
        <v>13464</v>
      </c>
      <c r="C850" s="1">
        <v>41</v>
      </c>
      <c r="D850" s="1">
        <v>91</v>
      </c>
      <c r="E850" s="1">
        <v>131.43</v>
      </c>
      <c r="F850" s="1">
        <v>5</v>
      </c>
      <c r="G850" s="1">
        <v>1</v>
      </c>
      <c r="H850" s="1">
        <v>1</v>
      </c>
      <c r="I850" s="1">
        <v>511</v>
      </c>
      <c r="J850" s="1" t="s">
        <v>11</v>
      </c>
      <c r="K850" s="1" t="s">
        <v>27</v>
      </c>
    </row>
    <row r="851" spans="1:11" x14ac:dyDescent="0.3">
      <c r="A851" s="1">
        <v>850</v>
      </c>
      <c r="B851" s="1">
        <v>13466</v>
      </c>
      <c r="C851" s="1">
        <v>18</v>
      </c>
      <c r="D851" s="1">
        <v>133</v>
      </c>
      <c r="E851" s="1">
        <v>58.26</v>
      </c>
      <c r="F851" s="1">
        <v>4</v>
      </c>
      <c r="G851" s="1">
        <v>1</v>
      </c>
      <c r="H851" s="1">
        <v>1</v>
      </c>
      <c r="I851" s="1">
        <v>411</v>
      </c>
      <c r="J851" s="1" t="s">
        <v>11</v>
      </c>
      <c r="K851" s="1" t="s">
        <v>31</v>
      </c>
    </row>
    <row r="852" spans="1:11" x14ac:dyDescent="0.3">
      <c r="A852" s="1">
        <v>851</v>
      </c>
      <c r="B852" s="1">
        <v>13467</v>
      </c>
      <c r="C852" s="1">
        <v>99</v>
      </c>
      <c r="D852" s="1">
        <v>43</v>
      </c>
      <c r="E852" s="1">
        <v>270.45</v>
      </c>
      <c r="F852" s="1">
        <v>5</v>
      </c>
      <c r="G852" s="1">
        <v>2</v>
      </c>
      <c r="H852" s="1">
        <v>2</v>
      </c>
      <c r="I852" s="1">
        <v>522</v>
      </c>
      <c r="J852" s="1" t="s">
        <v>11</v>
      </c>
      <c r="K852" s="1" t="s">
        <v>16</v>
      </c>
    </row>
    <row r="853" spans="1:11" x14ac:dyDescent="0.3">
      <c r="A853" s="1">
        <v>852</v>
      </c>
      <c r="B853" s="1">
        <v>13468</v>
      </c>
      <c r="C853" s="1">
        <v>306</v>
      </c>
      <c r="D853" s="1">
        <v>34</v>
      </c>
      <c r="E853" s="1">
        <v>1266.6199999999999</v>
      </c>
      <c r="F853" s="1">
        <v>5</v>
      </c>
      <c r="G853" s="1">
        <v>5</v>
      </c>
      <c r="H853" s="1">
        <v>5</v>
      </c>
      <c r="I853" s="1">
        <v>555</v>
      </c>
      <c r="J853" s="1" t="s">
        <v>11</v>
      </c>
      <c r="K853" s="1" t="s">
        <v>14</v>
      </c>
    </row>
    <row r="854" spans="1:11" x14ac:dyDescent="0.3">
      <c r="A854" s="1">
        <v>853</v>
      </c>
      <c r="B854" s="1">
        <v>13470</v>
      </c>
      <c r="C854" s="1">
        <v>10</v>
      </c>
      <c r="D854" s="1">
        <v>132</v>
      </c>
      <c r="E854" s="1">
        <v>16.5</v>
      </c>
      <c r="F854" s="1">
        <v>4</v>
      </c>
      <c r="G854" s="1">
        <v>1</v>
      </c>
      <c r="H854" s="1">
        <v>1</v>
      </c>
      <c r="I854" s="1">
        <v>411</v>
      </c>
      <c r="J854" s="1" t="s">
        <v>11</v>
      </c>
      <c r="K854" s="1" t="s">
        <v>31</v>
      </c>
    </row>
    <row r="855" spans="1:11" x14ac:dyDescent="0.3">
      <c r="A855" s="1">
        <v>854</v>
      </c>
      <c r="B855" s="1">
        <v>13471</v>
      </c>
      <c r="C855" s="1">
        <v>260</v>
      </c>
      <c r="D855" s="1">
        <v>34</v>
      </c>
      <c r="E855" s="1">
        <v>651.96</v>
      </c>
      <c r="F855" s="1">
        <v>5</v>
      </c>
      <c r="G855" s="1">
        <v>5</v>
      </c>
      <c r="H855" s="1">
        <v>4</v>
      </c>
      <c r="I855" s="1">
        <v>554</v>
      </c>
      <c r="J855" s="1" t="s">
        <v>11</v>
      </c>
      <c r="K855" s="1" t="s">
        <v>14</v>
      </c>
    </row>
    <row r="856" spans="1:11" x14ac:dyDescent="0.3">
      <c r="A856" s="1">
        <v>855</v>
      </c>
      <c r="B856" s="1">
        <v>13473</v>
      </c>
      <c r="C856" s="1">
        <v>22</v>
      </c>
      <c r="D856" s="1">
        <v>93</v>
      </c>
      <c r="E856" s="1">
        <v>79.14</v>
      </c>
      <c r="F856" s="1">
        <v>5</v>
      </c>
      <c r="G856" s="1">
        <v>1</v>
      </c>
      <c r="H856" s="1">
        <v>1</v>
      </c>
      <c r="I856" s="1">
        <v>511</v>
      </c>
      <c r="J856" s="1" t="s">
        <v>11</v>
      </c>
      <c r="K856" s="1" t="s">
        <v>27</v>
      </c>
    </row>
    <row r="857" spans="1:11" x14ac:dyDescent="0.3">
      <c r="A857" s="1">
        <v>856</v>
      </c>
      <c r="B857" s="1">
        <v>13474</v>
      </c>
      <c r="C857" s="1">
        <v>64</v>
      </c>
      <c r="D857" s="1">
        <v>269</v>
      </c>
      <c r="E857" s="1">
        <v>148.65</v>
      </c>
      <c r="F857" s="1">
        <v>3</v>
      </c>
      <c r="G857" s="1">
        <v>2</v>
      </c>
      <c r="H857" s="1">
        <v>1</v>
      </c>
      <c r="I857" s="1">
        <v>321</v>
      </c>
      <c r="J857" s="1" t="s">
        <v>11</v>
      </c>
      <c r="K857" s="1" t="s">
        <v>22</v>
      </c>
    </row>
    <row r="858" spans="1:11" x14ac:dyDescent="0.3">
      <c r="A858" s="1">
        <v>857</v>
      </c>
      <c r="B858" s="1">
        <v>13475</v>
      </c>
      <c r="C858" s="1">
        <v>86</v>
      </c>
      <c r="D858" s="1">
        <v>224</v>
      </c>
      <c r="E858" s="1">
        <v>248.42</v>
      </c>
      <c r="F858" s="1">
        <v>3</v>
      </c>
      <c r="G858" s="1">
        <v>2</v>
      </c>
      <c r="H858" s="1">
        <v>2</v>
      </c>
      <c r="I858" s="1">
        <v>322</v>
      </c>
      <c r="J858" s="1" t="s">
        <v>11</v>
      </c>
      <c r="K858" s="1" t="s">
        <v>22</v>
      </c>
    </row>
    <row r="859" spans="1:11" x14ac:dyDescent="0.3">
      <c r="A859" s="1">
        <v>858</v>
      </c>
      <c r="B859" s="1">
        <v>13476</v>
      </c>
      <c r="C859" s="1">
        <v>61</v>
      </c>
      <c r="D859" s="1">
        <v>211</v>
      </c>
      <c r="E859" s="1">
        <v>655.84</v>
      </c>
      <c r="F859" s="1">
        <v>3</v>
      </c>
      <c r="G859" s="1">
        <v>2</v>
      </c>
      <c r="H859" s="1">
        <v>4</v>
      </c>
      <c r="I859" s="1">
        <v>324</v>
      </c>
      <c r="J859" s="1" t="s">
        <v>11</v>
      </c>
      <c r="K859" s="1" t="s">
        <v>20</v>
      </c>
    </row>
    <row r="860" spans="1:11" x14ac:dyDescent="0.3">
      <c r="A860" s="1">
        <v>859</v>
      </c>
      <c r="B860" s="1">
        <v>13477</v>
      </c>
      <c r="C860" s="1">
        <v>81</v>
      </c>
      <c r="D860" s="1">
        <v>70</v>
      </c>
      <c r="E860" s="1">
        <v>210.44</v>
      </c>
      <c r="F860" s="1">
        <v>5</v>
      </c>
      <c r="G860" s="1">
        <v>2</v>
      </c>
      <c r="H860" s="1">
        <v>2</v>
      </c>
      <c r="I860" s="1">
        <v>522</v>
      </c>
      <c r="J860" s="1" t="s">
        <v>11</v>
      </c>
      <c r="K860" s="1" t="s">
        <v>16</v>
      </c>
    </row>
    <row r="861" spans="1:11" x14ac:dyDescent="0.3">
      <c r="A861" s="1">
        <v>860</v>
      </c>
      <c r="B861" s="1">
        <v>13479</v>
      </c>
      <c r="C861" s="1">
        <v>16</v>
      </c>
      <c r="D861" s="1">
        <v>231</v>
      </c>
      <c r="E861" s="1">
        <v>79.650000000000006</v>
      </c>
      <c r="F861" s="1">
        <v>3</v>
      </c>
      <c r="G861" s="1">
        <v>1</v>
      </c>
      <c r="H861" s="1">
        <v>1</v>
      </c>
      <c r="I861" s="1">
        <v>311</v>
      </c>
      <c r="J861" s="1" t="s">
        <v>11</v>
      </c>
      <c r="K861" s="1" t="s">
        <v>22</v>
      </c>
    </row>
    <row r="862" spans="1:11" x14ac:dyDescent="0.3">
      <c r="A862" s="1">
        <v>861</v>
      </c>
      <c r="B862" s="1">
        <v>13481</v>
      </c>
      <c r="C862" s="1">
        <v>112</v>
      </c>
      <c r="D862" s="1">
        <v>78</v>
      </c>
      <c r="E862" s="1">
        <v>258.88</v>
      </c>
      <c r="F862" s="1">
        <v>5</v>
      </c>
      <c r="G862" s="1">
        <v>2</v>
      </c>
      <c r="H862" s="1">
        <v>2</v>
      </c>
      <c r="I862" s="1">
        <v>522</v>
      </c>
      <c r="J862" s="1" t="s">
        <v>11</v>
      </c>
      <c r="K862" s="1" t="s">
        <v>16</v>
      </c>
    </row>
    <row r="863" spans="1:11" x14ac:dyDescent="0.3">
      <c r="A863" s="1">
        <v>862</v>
      </c>
      <c r="B863" s="1">
        <v>13482</v>
      </c>
      <c r="C863" s="1">
        <v>11</v>
      </c>
      <c r="D863" s="1">
        <v>265</v>
      </c>
      <c r="E863" s="1">
        <v>26.83</v>
      </c>
      <c r="F863" s="1">
        <v>3</v>
      </c>
      <c r="G863" s="1">
        <v>1</v>
      </c>
      <c r="H863" s="1">
        <v>1</v>
      </c>
      <c r="I863" s="1">
        <v>311</v>
      </c>
      <c r="J863" s="1" t="s">
        <v>11</v>
      </c>
      <c r="K863" s="1" t="s">
        <v>22</v>
      </c>
    </row>
    <row r="864" spans="1:11" x14ac:dyDescent="0.3">
      <c r="A864" s="1">
        <v>863</v>
      </c>
      <c r="B864" s="1">
        <v>13483</v>
      </c>
      <c r="C864" s="1">
        <v>10</v>
      </c>
      <c r="D864" s="1">
        <v>98</v>
      </c>
      <c r="E864" s="1">
        <v>10.56</v>
      </c>
      <c r="F864" s="1">
        <v>5</v>
      </c>
      <c r="G864" s="1">
        <v>1</v>
      </c>
      <c r="H864" s="1">
        <v>1</v>
      </c>
      <c r="I864" s="1">
        <v>511</v>
      </c>
      <c r="J864" s="1" t="s">
        <v>11</v>
      </c>
      <c r="K864" s="1" t="s">
        <v>27</v>
      </c>
    </row>
    <row r="865" spans="1:11" x14ac:dyDescent="0.3">
      <c r="A865" s="1">
        <v>864</v>
      </c>
      <c r="B865" s="1">
        <v>13484</v>
      </c>
      <c r="C865" s="1">
        <v>8</v>
      </c>
      <c r="D865" s="1">
        <v>274</v>
      </c>
      <c r="E865" s="1">
        <v>60</v>
      </c>
      <c r="F865" s="1">
        <v>3</v>
      </c>
      <c r="G865" s="1">
        <v>1</v>
      </c>
      <c r="H865" s="1">
        <v>1</v>
      </c>
      <c r="I865" s="1">
        <v>311</v>
      </c>
      <c r="J865" s="1" t="s">
        <v>11</v>
      </c>
      <c r="K865" s="1" t="s">
        <v>22</v>
      </c>
    </row>
    <row r="866" spans="1:11" x14ac:dyDescent="0.3">
      <c r="A866" s="1">
        <v>865</v>
      </c>
      <c r="B866" s="1">
        <v>13485</v>
      </c>
      <c r="C866" s="1">
        <v>23</v>
      </c>
      <c r="D866" s="1">
        <v>266</v>
      </c>
      <c r="E866" s="1">
        <v>55.78</v>
      </c>
      <c r="F866" s="1">
        <v>3</v>
      </c>
      <c r="G866" s="1">
        <v>1</v>
      </c>
      <c r="H866" s="1">
        <v>1</v>
      </c>
      <c r="I866" s="1">
        <v>311</v>
      </c>
      <c r="J866" s="1" t="s">
        <v>11</v>
      </c>
      <c r="K866" s="1" t="s">
        <v>22</v>
      </c>
    </row>
    <row r="867" spans="1:11" x14ac:dyDescent="0.3">
      <c r="A867" s="1">
        <v>866</v>
      </c>
      <c r="B867" s="1">
        <v>13486</v>
      </c>
      <c r="C867" s="1">
        <v>69</v>
      </c>
      <c r="D867" s="1">
        <v>111</v>
      </c>
      <c r="E867" s="1">
        <v>200.79</v>
      </c>
      <c r="F867" s="1">
        <v>5</v>
      </c>
      <c r="G867" s="1">
        <v>2</v>
      </c>
      <c r="H867" s="1">
        <v>2</v>
      </c>
      <c r="I867" s="1">
        <v>522</v>
      </c>
      <c r="J867" s="1" t="s">
        <v>11</v>
      </c>
      <c r="K867" s="1" t="s">
        <v>16</v>
      </c>
    </row>
    <row r="868" spans="1:11" x14ac:dyDescent="0.3">
      <c r="A868" s="1">
        <v>867</v>
      </c>
      <c r="B868" s="1">
        <v>13487</v>
      </c>
      <c r="C868" s="1">
        <v>34</v>
      </c>
      <c r="D868" s="1">
        <v>90</v>
      </c>
      <c r="E868" s="1">
        <v>151.34</v>
      </c>
      <c r="F868" s="1">
        <v>5</v>
      </c>
      <c r="G868" s="1">
        <v>1</v>
      </c>
      <c r="H868" s="1">
        <v>1</v>
      </c>
      <c r="I868" s="1">
        <v>511</v>
      </c>
      <c r="J868" s="1" t="s">
        <v>11</v>
      </c>
      <c r="K868" s="1" t="s">
        <v>27</v>
      </c>
    </row>
    <row r="869" spans="1:11" x14ac:dyDescent="0.3">
      <c r="A869" s="1">
        <v>868</v>
      </c>
      <c r="B869" s="1">
        <v>13488</v>
      </c>
      <c r="C869" s="1">
        <v>427</v>
      </c>
      <c r="D869" s="1">
        <v>50</v>
      </c>
      <c r="E869" s="1">
        <v>1505.79</v>
      </c>
      <c r="F869" s="1">
        <v>5</v>
      </c>
      <c r="G869" s="1">
        <v>5</v>
      </c>
      <c r="H869" s="1">
        <v>5</v>
      </c>
      <c r="I869" s="1">
        <v>555</v>
      </c>
      <c r="J869" s="1" t="s">
        <v>11</v>
      </c>
      <c r="K869" s="1" t="s">
        <v>14</v>
      </c>
    </row>
    <row r="870" spans="1:11" x14ac:dyDescent="0.3">
      <c r="A870" s="1">
        <v>869</v>
      </c>
      <c r="B870" s="1">
        <v>13489</v>
      </c>
      <c r="C870" s="1">
        <v>14</v>
      </c>
      <c r="D870" s="1">
        <v>138</v>
      </c>
      <c r="E870" s="1">
        <v>19.84</v>
      </c>
      <c r="F870" s="1">
        <v>4</v>
      </c>
      <c r="G870" s="1">
        <v>1</v>
      </c>
      <c r="H870" s="1">
        <v>1</v>
      </c>
      <c r="I870" s="1">
        <v>411</v>
      </c>
      <c r="J870" s="1" t="s">
        <v>11</v>
      </c>
      <c r="K870" s="1" t="s">
        <v>31</v>
      </c>
    </row>
    <row r="871" spans="1:11" x14ac:dyDescent="0.3">
      <c r="A871" s="1">
        <v>870</v>
      </c>
      <c r="B871" s="1">
        <v>13491</v>
      </c>
      <c r="C871" s="1">
        <v>86</v>
      </c>
      <c r="D871" s="1">
        <v>84</v>
      </c>
      <c r="E871" s="1">
        <v>290</v>
      </c>
      <c r="F871" s="1">
        <v>5</v>
      </c>
      <c r="G871" s="1">
        <v>2</v>
      </c>
      <c r="H871" s="1">
        <v>2</v>
      </c>
      <c r="I871" s="1">
        <v>522</v>
      </c>
      <c r="J871" s="1" t="s">
        <v>11</v>
      </c>
      <c r="K871" s="1" t="s">
        <v>16</v>
      </c>
    </row>
    <row r="872" spans="1:11" x14ac:dyDescent="0.3">
      <c r="A872" s="1">
        <v>871</v>
      </c>
      <c r="B872" s="1">
        <v>13492</v>
      </c>
      <c r="C872" s="1">
        <v>50</v>
      </c>
      <c r="D872" s="1">
        <v>169</v>
      </c>
      <c r="E872" s="1">
        <v>225.08</v>
      </c>
      <c r="F872" s="1">
        <v>4</v>
      </c>
      <c r="G872" s="1">
        <v>1</v>
      </c>
      <c r="H872" s="1">
        <v>2</v>
      </c>
      <c r="I872" s="1">
        <v>412</v>
      </c>
      <c r="J872" s="1" t="s">
        <v>25</v>
      </c>
      <c r="K872" s="1" t="s">
        <v>16</v>
      </c>
    </row>
    <row r="873" spans="1:11" x14ac:dyDescent="0.3">
      <c r="A873" s="1">
        <v>872</v>
      </c>
      <c r="B873" s="1">
        <v>13493</v>
      </c>
      <c r="C873" s="1">
        <v>8</v>
      </c>
      <c r="D873" s="1">
        <v>308</v>
      </c>
      <c r="E873" s="1">
        <v>103.17</v>
      </c>
      <c r="F873" s="1">
        <v>2</v>
      </c>
      <c r="G873" s="1">
        <v>1</v>
      </c>
      <c r="H873" s="1">
        <v>1</v>
      </c>
      <c r="I873" s="1">
        <v>211</v>
      </c>
      <c r="J873" s="1" t="s">
        <v>25</v>
      </c>
      <c r="K873" s="1" t="s">
        <v>12</v>
      </c>
    </row>
    <row r="874" spans="1:11" x14ac:dyDescent="0.3">
      <c r="A874" s="1">
        <v>873</v>
      </c>
      <c r="B874" s="1">
        <v>13494</v>
      </c>
      <c r="C874" s="1">
        <v>18</v>
      </c>
      <c r="D874" s="1">
        <v>344</v>
      </c>
      <c r="E874" s="1">
        <v>65.97</v>
      </c>
      <c r="F874" s="1">
        <v>2</v>
      </c>
      <c r="G874" s="1">
        <v>1</v>
      </c>
      <c r="H874" s="1">
        <v>1</v>
      </c>
      <c r="I874" s="1">
        <v>211</v>
      </c>
      <c r="J874" s="1" t="s">
        <v>11</v>
      </c>
      <c r="K874" s="1" t="s">
        <v>12</v>
      </c>
    </row>
    <row r="875" spans="1:11" x14ac:dyDescent="0.3">
      <c r="A875" s="1">
        <v>874</v>
      </c>
      <c r="B875" s="1">
        <v>13495</v>
      </c>
      <c r="C875" s="1">
        <v>52</v>
      </c>
      <c r="D875" s="1">
        <v>40</v>
      </c>
      <c r="E875" s="1">
        <v>137.26</v>
      </c>
      <c r="F875" s="1">
        <v>5</v>
      </c>
      <c r="G875" s="1">
        <v>1</v>
      </c>
      <c r="H875" s="1">
        <v>1</v>
      </c>
      <c r="I875" s="1">
        <v>511</v>
      </c>
      <c r="J875" s="1" t="s">
        <v>11</v>
      </c>
      <c r="K875" s="1" t="s">
        <v>27</v>
      </c>
    </row>
    <row r="876" spans="1:11" x14ac:dyDescent="0.3">
      <c r="A876" s="1">
        <v>875</v>
      </c>
      <c r="B876" s="1">
        <v>13496</v>
      </c>
      <c r="C876" s="1">
        <v>36</v>
      </c>
      <c r="D876" s="1">
        <v>43</v>
      </c>
      <c r="E876" s="1">
        <v>111.74</v>
      </c>
      <c r="F876" s="1">
        <v>5</v>
      </c>
      <c r="G876" s="1">
        <v>1</v>
      </c>
      <c r="H876" s="1">
        <v>1</v>
      </c>
      <c r="I876" s="1">
        <v>511</v>
      </c>
      <c r="J876" s="1" t="s">
        <v>11</v>
      </c>
      <c r="K876" s="1" t="s">
        <v>27</v>
      </c>
    </row>
    <row r="877" spans="1:11" x14ac:dyDescent="0.3">
      <c r="A877" s="1">
        <v>876</v>
      </c>
      <c r="B877" s="1">
        <v>13497</v>
      </c>
      <c r="C877" s="1">
        <v>20</v>
      </c>
      <c r="D877" s="1">
        <v>315</v>
      </c>
      <c r="E877" s="1">
        <v>63.25</v>
      </c>
      <c r="F877" s="1">
        <v>2</v>
      </c>
      <c r="G877" s="1">
        <v>1</v>
      </c>
      <c r="H877" s="1">
        <v>1</v>
      </c>
      <c r="I877" s="1">
        <v>211</v>
      </c>
      <c r="J877" s="1" t="s">
        <v>11</v>
      </c>
      <c r="K877" s="1" t="s">
        <v>12</v>
      </c>
    </row>
    <row r="878" spans="1:11" x14ac:dyDescent="0.3">
      <c r="A878" s="1">
        <v>877</v>
      </c>
      <c r="B878" s="1">
        <v>13499</v>
      </c>
      <c r="C878" s="1">
        <v>45</v>
      </c>
      <c r="D878" s="1">
        <v>50</v>
      </c>
      <c r="E878" s="1">
        <v>95.83</v>
      </c>
      <c r="F878" s="1">
        <v>5</v>
      </c>
      <c r="G878" s="1">
        <v>1</v>
      </c>
      <c r="H878" s="1">
        <v>1</v>
      </c>
      <c r="I878" s="1">
        <v>511</v>
      </c>
      <c r="J878" s="1" t="s">
        <v>11</v>
      </c>
      <c r="K878" s="1" t="s">
        <v>27</v>
      </c>
    </row>
    <row r="879" spans="1:11" x14ac:dyDescent="0.3">
      <c r="A879" s="1">
        <v>878</v>
      </c>
      <c r="B879" s="1">
        <v>13500</v>
      </c>
      <c r="C879" s="1">
        <v>67</v>
      </c>
      <c r="D879" s="1">
        <v>56</v>
      </c>
      <c r="E879" s="1">
        <v>238.26</v>
      </c>
      <c r="F879" s="1">
        <v>5</v>
      </c>
      <c r="G879" s="1">
        <v>2</v>
      </c>
      <c r="H879" s="1">
        <v>2</v>
      </c>
      <c r="I879" s="1">
        <v>522</v>
      </c>
      <c r="J879" s="1" t="s">
        <v>11</v>
      </c>
      <c r="K879" s="1" t="s">
        <v>16</v>
      </c>
    </row>
    <row r="880" spans="1:11" x14ac:dyDescent="0.3">
      <c r="A880" s="1">
        <v>879</v>
      </c>
      <c r="B880" s="1">
        <v>13501</v>
      </c>
      <c r="C880" s="1">
        <v>53</v>
      </c>
      <c r="D880" s="1">
        <v>275</v>
      </c>
      <c r="E880" s="1">
        <v>204.02</v>
      </c>
      <c r="F880" s="1">
        <v>3</v>
      </c>
      <c r="G880" s="1">
        <v>1</v>
      </c>
      <c r="H880" s="1">
        <v>2</v>
      </c>
      <c r="I880" s="1">
        <v>312</v>
      </c>
      <c r="J880" s="1" t="s">
        <v>25</v>
      </c>
      <c r="K880" s="1" t="s">
        <v>22</v>
      </c>
    </row>
    <row r="881" spans="1:11" x14ac:dyDescent="0.3">
      <c r="A881" s="1">
        <v>880</v>
      </c>
      <c r="B881" s="1">
        <v>13502</v>
      </c>
      <c r="C881" s="1">
        <v>18</v>
      </c>
      <c r="D881" s="1">
        <v>49</v>
      </c>
      <c r="E881" s="1">
        <v>32.36</v>
      </c>
      <c r="F881" s="1">
        <v>5</v>
      </c>
      <c r="G881" s="1">
        <v>1</v>
      </c>
      <c r="H881" s="1">
        <v>1</v>
      </c>
      <c r="I881" s="1">
        <v>511</v>
      </c>
      <c r="J881" s="1" t="s">
        <v>11</v>
      </c>
      <c r="K881" s="1" t="s">
        <v>27</v>
      </c>
    </row>
    <row r="882" spans="1:11" x14ac:dyDescent="0.3">
      <c r="A882" s="1">
        <v>881</v>
      </c>
      <c r="B882" s="1">
        <v>13503</v>
      </c>
      <c r="C882" s="1">
        <v>17</v>
      </c>
      <c r="D882" s="1">
        <v>104</v>
      </c>
      <c r="E882" s="1">
        <v>37.08</v>
      </c>
      <c r="F882" s="1">
        <v>5</v>
      </c>
      <c r="G882" s="1">
        <v>1</v>
      </c>
      <c r="H882" s="1">
        <v>1</v>
      </c>
      <c r="I882" s="1">
        <v>511</v>
      </c>
      <c r="J882" s="1" t="s">
        <v>11</v>
      </c>
      <c r="K882" s="1" t="s">
        <v>27</v>
      </c>
    </row>
    <row r="883" spans="1:11" x14ac:dyDescent="0.3">
      <c r="A883" s="1">
        <v>882</v>
      </c>
      <c r="B883" s="1">
        <v>13504</v>
      </c>
      <c r="C883" s="1">
        <v>22</v>
      </c>
      <c r="D883" s="1">
        <v>97</v>
      </c>
      <c r="E883" s="1">
        <v>81.44</v>
      </c>
      <c r="F883" s="1">
        <v>5</v>
      </c>
      <c r="G883" s="1">
        <v>1</v>
      </c>
      <c r="H883" s="1">
        <v>1</v>
      </c>
      <c r="I883" s="1">
        <v>511</v>
      </c>
      <c r="J883" s="1" t="s">
        <v>11</v>
      </c>
      <c r="K883" s="1" t="s">
        <v>27</v>
      </c>
    </row>
    <row r="884" spans="1:11" x14ac:dyDescent="0.3">
      <c r="A884" s="1">
        <v>883</v>
      </c>
      <c r="B884" s="1">
        <v>13505</v>
      </c>
      <c r="C884" s="1">
        <v>227</v>
      </c>
      <c r="D884" s="1">
        <v>100</v>
      </c>
      <c r="E884" s="1">
        <v>770.46</v>
      </c>
      <c r="F884" s="1">
        <v>5</v>
      </c>
      <c r="G884" s="1">
        <v>4</v>
      </c>
      <c r="H884" s="1">
        <v>5</v>
      </c>
      <c r="I884" s="1">
        <v>545</v>
      </c>
      <c r="J884" s="1" t="s">
        <v>25</v>
      </c>
      <c r="K884" s="1" t="s">
        <v>14</v>
      </c>
    </row>
    <row r="885" spans="1:11" x14ac:dyDescent="0.3">
      <c r="A885" s="1">
        <v>884</v>
      </c>
      <c r="B885" s="1">
        <v>13506</v>
      </c>
      <c r="C885" s="1">
        <v>29</v>
      </c>
      <c r="D885" s="1">
        <v>345</v>
      </c>
      <c r="E885" s="1">
        <v>80.09</v>
      </c>
      <c r="F885" s="1">
        <v>2</v>
      </c>
      <c r="G885" s="1">
        <v>1</v>
      </c>
      <c r="H885" s="1">
        <v>1</v>
      </c>
      <c r="I885" s="1">
        <v>211</v>
      </c>
      <c r="J885" s="1" t="s">
        <v>11</v>
      </c>
      <c r="K885" s="1" t="s">
        <v>12</v>
      </c>
    </row>
    <row r="886" spans="1:11" x14ac:dyDescent="0.3">
      <c r="A886" s="1">
        <v>885</v>
      </c>
      <c r="B886" s="1">
        <v>13507</v>
      </c>
      <c r="C886" s="1">
        <v>162</v>
      </c>
      <c r="D886" s="1">
        <v>36</v>
      </c>
      <c r="E886" s="1">
        <v>543.38</v>
      </c>
      <c r="F886" s="1">
        <v>5</v>
      </c>
      <c r="G886" s="1">
        <v>3</v>
      </c>
      <c r="H886" s="1">
        <v>4</v>
      </c>
      <c r="I886" s="1">
        <v>534</v>
      </c>
      <c r="J886" s="1" t="s">
        <v>11</v>
      </c>
      <c r="K886" s="1" t="s">
        <v>14</v>
      </c>
    </row>
    <row r="887" spans="1:11" x14ac:dyDescent="0.3">
      <c r="A887" s="1">
        <v>886</v>
      </c>
      <c r="B887" s="1">
        <v>13508</v>
      </c>
      <c r="C887" s="1">
        <v>12</v>
      </c>
      <c r="D887" s="1">
        <v>276</v>
      </c>
      <c r="E887" s="1">
        <v>62.31</v>
      </c>
      <c r="F887" s="1">
        <v>3</v>
      </c>
      <c r="G887" s="1">
        <v>1</v>
      </c>
      <c r="H887" s="1">
        <v>1</v>
      </c>
      <c r="I887" s="1">
        <v>311</v>
      </c>
      <c r="J887" s="1" t="s">
        <v>11</v>
      </c>
      <c r="K887" s="1" t="s">
        <v>22</v>
      </c>
    </row>
    <row r="888" spans="1:11" x14ac:dyDescent="0.3">
      <c r="A888" s="1">
        <v>887</v>
      </c>
      <c r="B888" s="1">
        <v>13509</v>
      </c>
      <c r="C888" s="1">
        <v>44</v>
      </c>
      <c r="D888" s="1">
        <v>41</v>
      </c>
      <c r="E888" s="1">
        <v>60.03</v>
      </c>
      <c r="F888" s="1">
        <v>5</v>
      </c>
      <c r="G888" s="1">
        <v>1</v>
      </c>
      <c r="H888" s="1">
        <v>1</v>
      </c>
      <c r="I888" s="1">
        <v>511</v>
      </c>
      <c r="J888" s="1" t="s">
        <v>11</v>
      </c>
      <c r="K888" s="1" t="s">
        <v>27</v>
      </c>
    </row>
    <row r="889" spans="1:11" x14ac:dyDescent="0.3">
      <c r="A889" s="1">
        <v>888</v>
      </c>
      <c r="B889" s="1">
        <v>13510</v>
      </c>
      <c r="C889" s="1">
        <v>117</v>
      </c>
      <c r="D889" s="1">
        <v>34</v>
      </c>
      <c r="E889" s="1">
        <v>277.58</v>
      </c>
      <c r="F889" s="1">
        <v>5</v>
      </c>
      <c r="G889" s="1">
        <v>3</v>
      </c>
      <c r="H889" s="1">
        <v>2</v>
      </c>
      <c r="I889" s="1">
        <v>532</v>
      </c>
      <c r="J889" s="1" t="s">
        <v>11</v>
      </c>
      <c r="K889" s="1" t="s">
        <v>16</v>
      </c>
    </row>
    <row r="890" spans="1:11" x14ac:dyDescent="0.3">
      <c r="A890" s="1">
        <v>889</v>
      </c>
      <c r="B890" s="1">
        <v>13512</v>
      </c>
      <c r="C890" s="1">
        <v>15</v>
      </c>
      <c r="D890" s="1">
        <v>293</v>
      </c>
      <c r="E890" s="1">
        <v>62.03</v>
      </c>
      <c r="F890" s="1">
        <v>2</v>
      </c>
      <c r="G890" s="1">
        <v>1</v>
      </c>
      <c r="H890" s="1">
        <v>1</v>
      </c>
      <c r="I890" s="1">
        <v>211</v>
      </c>
      <c r="J890" s="1" t="s">
        <v>11</v>
      </c>
      <c r="K890" s="1" t="s">
        <v>12</v>
      </c>
    </row>
    <row r="891" spans="1:11" x14ac:dyDescent="0.3">
      <c r="A891" s="1">
        <v>890</v>
      </c>
      <c r="B891" s="1">
        <v>13513</v>
      </c>
      <c r="C891" s="1">
        <v>10</v>
      </c>
      <c r="D891" s="1">
        <v>159</v>
      </c>
      <c r="E891" s="1">
        <v>36.85</v>
      </c>
      <c r="F891" s="1">
        <v>4</v>
      </c>
      <c r="G891" s="1">
        <v>1</v>
      </c>
      <c r="H891" s="1">
        <v>1</v>
      </c>
      <c r="I891" s="1">
        <v>411</v>
      </c>
      <c r="J891" s="1" t="s">
        <v>11</v>
      </c>
      <c r="K891" s="1" t="s">
        <v>31</v>
      </c>
    </row>
    <row r="892" spans="1:11" x14ac:dyDescent="0.3">
      <c r="A892" s="1">
        <v>891</v>
      </c>
      <c r="B892" s="1">
        <v>13514</v>
      </c>
      <c r="C892" s="1">
        <v>4</v>
      </c>
      <c r="D892" s="1">
        <v>106</v>
      </c>
      <c r="E892" s="1">
        <v>16.7</v>
      </c>
      <c r="F892" s="1">
        <v>5</v>
      </c>
      <c r="G892" s="1">
        <v>1</v>
      </c>
      <c r="H892" s="1">
        <v>1</v>
      </c>
      <c r="I892" s="1">
        <v>511</v>
      </c>
      <c r="J892" s="1" t="s">
        <v>11</v>
      </c>
      <c r="K892" s="1" t="s">
        <v>27</v>
      </c>
    </row>
    <row r="893" spans="1:11" x14ac:dyDescent="0.3">
      <c r="A893" s="1">
        <v>892</v>
      </c>
      <c r="B893" s="1">
        <v>13515</v>
      </c>
      <c r="C893" s="1">
        <v>59</v>
      </c>
      <c r="D893" s="1">
        <v>105</v>
      </c>
      <c r="E893" s="1">
        <v>127.76</v>
      </c>
      <c r="F893" s="1">
        <v>5</v>
      </c>
      <c r="G893" s="1">
        <v>2</v>
      </c>
      <c r="H893" s="1">
        <v>1</v>
      </c>
      <c r="I893" s="1">
        <v>521</v>
      </c>
      <c r="J893" s="1" t="s">
        <v>11</v>
      </c>
      <c r="K893" s="1" t="s">
        <v>16</v>
      </c>
    </row>
    <row r="894" spans="1:11" x14ac:dyDescent="0.3">
      <c r="A894" s="1">
        <v>893</v>
      </c>
      <c r="B894" s="1">
        <v>13516</v>
      </c>
      <c r="C894" s="1">
        <v>44</v>
      </c>
      <c r="D894" s="1">
        <v>54</v>
      </c>
      <c r="E894" s="1">
        <v>129.69999999999999</v>
      </c>
      <c r="F894" s="1">
        <v>5</v>
      </c>
      <c r="G894" s="1">
        <v>1</v>
      </c>
      <c r="H894" s="1">
        <v>1</v>
      </c>
      <c r="I894" s="1">
        <v>511</v>
      </c>
      <c r="J894" s="1" t="s">
        <v>11</v>
      </c>
      <c r="K894" s="1" t="s">
        <v>27</v>
      </c>
    </row>
    <row r="895" spans="1:11" x14ac:dyDescent="0.3">
      <c r="A895" s="1">
        <v>894</v>
      </c>
      <c r="B895" s="1">
        <v>13517</v>
      </c>
      <c r="C895" s="1">
        <v>143</v>
      </c>
      <c r="D895" s="1">
        <v>92</v>
      </c>
      <c r="E895" s="1">
        <v>417.65</v>
      </c>
      <c r="F895" s="1">
        <v>5</v>
      </c>
      <c r="G895" s="1">
        <v>3</v>
      </c>
      <c r="H895" s="1">
        <v>3</v>
      </c>
      <c r="I895" s="1">
        <v>533</v>
      </c>
      <c r="J895" s="1" t="s">
        <v>11</v>
      </c>
      <c r="K895" s="1" t="s">
        <v>16</v>
      </c>
    </row>
    <row r="896" spans="1:11" x14ac:dyDescent="0.3">
      <c r="A896" s="1">
        <v>895</v>
      </c>
      <c r="B896" s="1">
        <v>13518</v>
      </c>
      <c r="C896" s="1">
        <v>38</v>
      </c>
      <c r="D896" s="1">
        <v>118</v>
      </c>
      <c r="E896" s="1">
        <v>104.57</v>
      </c>
      <c r="F896" s="1">
        <v>4</v>
      </c>
      <c r="G896" s="1">
        <v>1</v>
      </c>
      <c r="H896" s="1">
        <v>1</v>
      </c>
      <c r="I896" s="1">
        <v>411</v>
      </c>
      <c r="J896" s="1" t="s">
        <v>11</v>
      </c>
      <c r="K896" s="1" t="s">
        <v>31</v>
      </c>
    </row>
    <row r="897" spans="1:11" x14ac:dyDescent="0.3">
      <c r="A897" s="1">
        <v>896</v>
      </c>
      <c r="B897" s="1">
        <v>13519</v>
      </c>
      <c r="C897" s="1">
        <v>9</v>
      </c>
      <c r="D897" s="1">
        <v>83</v>
      </c>
      <c r="E897" s="1">
        <v>62.7</v>
      </c>
      <c r="F897" s="1">
        <v>5</v>
      </c>
      <c r="G897" s="1">
        <v>1</v>
      </c>
      <c r="H897" s="1">
        <v>1</v>
      </c>
      <c r="I897" s="1">
        <v>511</v>
      </c>
      <c r="J897" s="1" t="s">
        <v>11</v>
      </c>
      <c r="K897" s="1" t="s">
        <v>27</v>
      </c>
    </row>
    <row r="898" spans="1:11" x14ac:dyDescent="0.3">
      <c r="A898" s="1">
        <v>897</v>
      </c>
      <c r="B898" s="1">
        <v>13520</v>
      </c>
      <c r="C898" s="1">
        <v>95</v>
      </c>
      <c r="D898" s="1">
        <v>91</v>
      </c>
      <c r="E898" s="1">
        <v>467.25</v>
      </c>
      <c r="F898" s="1">
        <v>5</v>
      </c>
      <c r="G898" s="1">
        <v>2</v>
      </c>
      <c r="H898" s="1">
        <v>3</v>
      </c>
      <c r="I898" s="1">
        <v>523</v>
      </c>
      <c r="J898" s="1" t="s">
        <v>25</v>
      </c>
      <c r="K898" s="1" t="s">
        <v>16</v>
      </c>
    </row>
    <row r="899" spans="1:11" x14ac:dyDescent="0.3">
      <c r="A899" s="1">
        <v>898</v>
      </c>
      <c r="B899" s="1">
        <v>13521</v>
      </c>
      <c r="C899" s="1">
        <v>436</v>
      </c>
      <c r="D899" s="1">
        <v>34</v>
      </c>
      <c r="E899" s="1">
        <v>790.98</v>
      </c>
      <c r="F899" s="1">
        <v>5</v>
      </c>
      <c r="G899" s="1">
        <v>5</v>
      </c>
      <c r="H899" s="1">
        <v>5</v>
      </c>
      <c r="I899" s="1">
        <v>555</v>
      </c>
      <c r="J899" s="1" t="s">
        <v>11</v>
      </c>
      <c r="K899" s="1" t="s">
        <v>14</v>
      </c>
    </row>
    <row r="900" spans="1:11" x14ac:dyDescent="0.3">
      <c r="A900" s="1">
        <v>899</v>
      </c>
      <c r="B900" s="1">
        <v>13522</v>
      </c>
      <c r="C900" s="1">
        <v>5</v>
      </c>
      <c r="D900" s="1">
        <v>63</v>
      </c>
      <c r="E900" s="1">
        <v>16.350000000000001</v>
      </c>
      <c r="F900" s="1">
        <v>5</v>
      </c>
      <c r="G900" s="1">
        <v>1</v>
      </c>
      <c r="H900" s="1">
        <v>1</v>
      </c>
      <c r="I900" s="1">
        <v>511</v>
      </c>
      <c r="J900" s="1" t="s">
        <v>11</v>
      </c>
      <c r="K900" s="1" t="s">
        <v>27</v>
      </c>
    </row>
    <row r="901" spans="1:11" x14ac:dyDescent="0.3">
      <c r="A901" s="1">
        <v>900</v>
      </c>
      <c r="B901" s="1">
        <v>13523</v>
      </c>
      <c r="C901" s="1">
        <v>177</v>
      </c>
      <c r="D901" s="1">
        <v>66</v>
      </c>
      <c r="E901" s="1">
        <v>1268.23</v>
      </c>
      <c r="F901" s="1">
        <v>5</v>
      </c>
      <c r="G901" s="1">
        <v>4</v>
      </c>
      <c r="H901" s="1">
        <v>5</v>
      </c>
      <c r="I901" s="1">
        <v>545</v>
      </c>
      <c r="J901" s="1" t="s">
        <v>11</v>
      </c>
      <c r="K901" s="1" t="s">
        <v>14</v>
      </c>
    </row>
    <row r="902" spans="1:11" x14ac:dyDescent="0.3">
      <c r="A902" s="1">
        <v>901</v>
      </c>
      <c r="B902" s="1">
        <v>13524</v>
      </c>
      <c r="C902" s="1">
        <v>27</v>
      </c>
      <c r="D902" s="1">
        <v>73</v>
      </c>
      <c r="E902" s="1">
        <v>93.56</v>
      </c>
      <c r="F902" s="1">
        <v>5</v>
      </c>
      <c r="G902" s="1">
        <v>1</v>
      </c>
      <c r="H902" s="1">
        <v>1</v>
      </c>
      <c r="I902" s="1">
        <v>511</v>
      </c>
      <c r="J902" s="1" t="s">
        <v>11</v>
      </c>
      <c r="K902" s="1" t="s">
        <v>27</v>
      </c>
    </row>
    <row r="903" spans="1:11" x14ac:dyDescent="0.3">
      <c r="A903" s="1">
        <v>902</v>
      </c>
      <c r="B903" s="1">
        <v>13525</v>
      </c>
      <c r="C903" s="1">
        <v>6</v>
      </c>
      <c r="D903" s="1">
        <v>47</v>
      </c>
      <c r="E903" s="1">
        <v>23.41</v>
      </c>
      <c r="F903" s="1">
        <v>5</v>
      </c>
      <c r="G903" s="1">
        <v>1</v>
      </c>
      <c r="H903" s="1">
        <v>1</v>
      </c>
      <c r="I903" s="1">
        <v>511</v>
      </c>
      <c r="J903" s="1" t="s">
        <v>11</v>
      </c>
      <c r="K903" s="1" t="s">
        <v>27</v>
      </c>
    </row>
    <row r="904" spans="1:11" x14ac:dyDescent="0.3">
      <c r="A904" s="1">
        <v>903</v>
      </c>
      <c r="B904" s="1">
        <v>13527</v>
      </c>
      <c r="C904" s="1">
        <v>224</v>
      </c>
      <c r="D904" s="1">
        <v>66</v>
      </c>
      <c r="E904" s="1">
        <v>638.66</v>
      </c>
      <c r="F904" s="1">
        <v>5</v>
      </c>
      <c r="G904" s="1">
        <v>4</v>
      </c>
      <c r="H904" s="1">
        <v>4</v>
      </c>
      <c r="I904" s="1">
        <v>544</v>
      </c>
      <c r="J904" s="1" t="s">
        <v>11</v>
      </c>
      <c r="K904" s="1" t="s">
        <v>14</v>
      </c>
    </row>
    <row r="905" spans="1:11" x14ac:dyDescent="0.3">
      <c r="A905" s="1">
        <v>904</v>
      </c>
      <c r="B905" s="1">
        <v>13529</v>
      </c>
      <c r="C905" s="1">
        <v>15</v>
      </c>
      <c r="D905" s="1">
        <v>111</v>
      </c>
      <c r="E905" s="1">
        <v>83.98</v>
      </c>
      <c r="F905" s="1">
        <v>5</v>
      </c>
      <c r="G905" s="1">
        <v>1</v>
      </c>
      <c r="H905" s="1">
        <v>1</v>
      </c>
      <c r="I905" s="1">
        <v>511</v>
      </c>
      <c r="J905" s="1" t="s">
        <v>11</v>
      </c>
      <c r="K905" s="1" t="s">
        <v>27</v>
      </c>
    </row>
    <row r="906" spans="1:11" x14ac:dyDescent="0.3">
      <c r="A906" s="1">
        <v>905</v>
      </c>
      <c r="B906" s="1">
        <v>13531</v>
      </c>
      <c r="C906" s="1">
        <v>22</v>
      </c>
      <c r="D906" s="1">
        <v>238</v>
      </c>
      <c r="E906" s="1">
        <v>99.87</v>
      </c>
      <c r="F906" s="1">
        <v>3</v>
      </c>
      <c r="G906" s="1">
        <v>1</v>
      </c>
      <c r="H906" s="1">
        <v>1</v>
      </c>
      <c r="I906" s="1">
        <v>311</v>
      </c>
      <c r="J906" s="1" t="s">
        <v>11</v>
      </c>
      <c r="K906" s="1" t="s">
        <v>22</v>
      </c>
    </row>
    <row r="907" spans="1:11" x14ac:dyDescent="0.3">
      <c r="A907" s="1">
        <v>906</v>
      </c>
      <c r="B907" s="1">
        <v>13532</v>
      </c>
      <c r="C907" s="1">
        <v>66</v>
      </c>
      <c r="D907" s="1">
        <v>66</v>
      </c>
      <c r="E907" s="1">
        <v>146.72999999999999</v>
      </c>
      <c r="F907" s="1">
        <v>5</v>
      </c>
      <c r="G907" s="1">
        <v>2</v>
      </c>
      <c r="H907" s="1">
        <v>1</v>
      </c>
      <c r="I907" s="1">
        <v>521</v>
      </c>
      <c r="J907" s="1" t="s">
        <v>11</v>
      </c>
      <c r="K907" s="1" t="s">
        <v>16</v>
      </c>
    </row>
    <row r="908" spans="1:11" x14ac:dyDescent="0.3">
      <c r="A908" s="1">
        <v>907</v>
      </c>
      <c r="B908" s="1">
        <v>13533</v>
      </c>
      <c r="C908" s="1">
        <v>76</v>
      </c>
      <c r="D908" s="1">
        <v>215</v>
      </c>
      <c r="E908" s="1">
        <v>146.93</v>
      </c>
      <c r="F908" s="1">
        <v>3</v>
      </c>
      <c r="G908" s="1">
        <v>2</v>
      </c>
      <c r="H908" s="1">
        <v>1</v>
      </c>
      <c r="I908" s="1">
        <v>321</v>
      </c>
      <c r="J908" s="1" t="s">
        <v>11</v>
      </c>
      <c r="K908" s="1" t="s">
        <v>22</v>
      </c>
    </row>
    <row r="909" spans="1:11" x14ac:dyDescent="0.3">
      <c r="A909" s="1">
        <v>908</v>
      </c>
      <c r="B909" s="1">
        <v>13534</v>
      </c>
      <c r="C909" s="1">
        <v>342</v>
      </c>
      <c r="D909" s="1">
        <v>35</v>
      </c>
      <c r="E909" s="1">
        <v>971.14</v>
      </c>
      <c r="F909" s="1">
        <v>5</v>
      </c>
      <c r="G909" s="1">
        <v>5</v>
      </c>
      <c r="H909" s="1">
        <v>5</v>
      </c>
      <c r="I909" s="1">
        <v>555</v>
      </c>
      <c r="J909" s="1" t="s">
        <v>11</v>
      </c>
      <c r="K909" s="1" t="s">
        <v>14</v>
      </c>
    </row>
    <row r="910" spans="1:11" x14ac:dyDescent="0.3">
      <c r="A910" s="1">
        <v>909</v>
      </c>
      <c r="B910" s="1">
        <v>13536</v>
      </c>
      <c r="C910" s="1">
        <v>179</v>
      </c>
      <c r="D910" s="1">
        <v>34</v>
      </c>
      <c r="E910" s="1">
        <v>576.07000000000005</v>
      </c>
      <c r="F910" s="1">
        <v>5</v>
      </c>
      <c r="G910" s="1">
        <v>4</v>
      </c>
      <c r="H910" s="1">
        <v>4</v>
      </c>
      <c r="I910" s="1">
        <v>544</v>
      </c>
      <c r="J910" s="1" t="s">
        <v>11</v>
      </c>
      <c r="K910" s="1" t="s">
        <v>14</v>
      </c>
    </row>
    <row r="911" spans="1:11" x14ac:dyDescent="0.3">
      <c r="A911" s="1">
        <v>910</v>
      </c>
      <c r="B911" s="1">
        <v>13538</v>
      </c>
      <c r="C911" s="1">
        <v>25</v>
      </c>
      <c r="D911" s="1">
        <v>76</v>
      </c>
      <c r="E911" s="1">
        <v>186.91</v>
      </c>
      <c r="F911" s="1">
        <v>5</v>
      </c>
      <c r="G911" s="1">
        <v>1</v>
      </c>
      <c r="H911" s="1">
        <v>2</v>
      </c>
      <c r="I911" s="1">
        <v>512</v>
      </c>
      <c r="J911" s="1" t="s">
        <v>11</v>
      </c>
      <c r="K911" s="1" t="s">
        <v>16</v>
      </c>
    </row>
    <row r="912" spans="1:11" x14ac:dyDescent="0.3">
      <c r="A912" s="1">
        <v>911</v>
      </c>
      <c r="B912" s="1">
        <v>13539</v>
      </c>
      <c r="C912" s="1">
        <v>38</v>
      </c>
      <c r="D912" s="1">
        <v>118</v>
      </c>
      <c r="E912" s="1">
        <v>159.47</v>
      </c>
      <c r="F912" s="1">
        <v>4</v>
      </c>
      <c r="G912" s="1">
        <v>1</v>
      </c>
      <c r="H912" s="1">
        <v>1</v>
      </c>
      <c r="I912" s="1">
        <v>411</v>
      </c>
      <c r="J912" s="1" t="s">
        <v>11</v>
      </c>
      <c r="K912" s="1" t="s">
        <v>31</v>
      </c>
    </row>
    <row r="913" spans="1:11" x14ac:dyDescent="0.3">
      <c r="A913" s="1">
        <v>912</v>
      </c>
      <c r="B913" s="1">
        <v>13544</v>
      </c>
      <c r="C913" s="1">
        <v>87</v>
      </c>
      <c r="D913" s="1">
        <v>72</v>
      </c>
      <c r="E913" s="1">
        <v>256.08</v>
      </c>
      <c r="F913" s="1">
        <v>5</v>
      </c>
      <c r="G913" s="1">
        <v>2</v>
      </c>
      <c r="H913" s="1">
        <v>2</v>
      </c>
      <c r="I913" s="1">
        <v>522</v>
      </c>
      <c r="J913" s="1" t="s">
        <v>11</v>
      </c>
      <c r="K913" s="1" t="s">
        <v>16</v>
      </c>
    </row>
    <row r="914" spans="1:11" x14ac:dyDescent="0.3">
      <c r="A914" s="1">
        <v>913</v>
      </c>
      <c r="B914" s="1">
        <v>13546</v>
      </c>
      <c r="C914" s="1">
        <v>98</v>
      </c>
      <c r="D914" s="1">
        <v>45</v>
      </c>
      <c r="E914" s="1">
        <v>216.02</v>
      </c>
      <c r="F914" s="1">
        <v>5</v>
      </c>
      <c r="G914" s="1">
        <v>2</v>
      </c>
      <c r="H914" s="1">
        <v>2</v>
      </c>
      <c r="I914" s="1">
        <v>522</v>
      </c>
      <c r="J914" s="1" t="s">
        <v>11</v>
      </c>
      <c r="K914" s="1" t="s">
        <v>16</v>
      </c>
    </row>
    <row r="915" spans="1:11" x14ac:dyDescent="0.3">
      <c r="A915" s="1">
        <v>914</v>
      </c>
      <c r="B915" s="1">
        <v>13548</v>
      </c>
      <c r="C915" s="1">
        <v>124</v>
      </c>
      <c r="D915" s="1">
        <v>129</v>
      </c>
      <c r="E915" s="1">
        <v>349.05</v>
      </c>
      <c r="F915" s="1">
        <v>4</v>
      </c>
      <c r="G915" s="1">
        <v>3</v>
      </c>
      <c r="H915" s="1">
        <v>3</v>
      </c>
      <c r="I915" s="1">
        <v>433</v>
      </c>
      <c r="J915" s="1" t="s">
        <v>11</v>
      </c>
      <c r="K915" s="1" t="s">
        <v>16</v>
      </c>
    </row>
    <row r="916" spans="1:11" x14ac:dyDescent="0.3">
      <c r="A916" s="1">
        <v>915</v>
      </c>
      <c r="B916" s="1">
        <v>13549</v>
      </c>
      <c r="C916" s="1">
        <v>52</v>
      </c>
      <c r="D916" s="1">
        <v>58</v>
      </c>
      <c r="E916" s="1">
        <v>182.22</v>
      </c>
      <c r="F916" s="1">
        <v>5</v>
      </c>
      <c r="G916" s="1">
        <v>1</v>
      </c>
      <c r="H916" s="1">
        <v>2</v>
      </c>
      <c r="I916" s="1">
        <v>512</v>
      </c>
      <c r="J916" s="1" t="s">
        <v>11</v>
      </c>
      <c r="K916" s="1" t="s">
        <v>16</v>
      </c>
    </row>
    <row r="917" spans="1:11" x14ac:dyDescent="0.3">
      <c r="A917" s="1">
        <v>916</v>
      </c>
      <c r="B917" s="1">
        <v>13551</v>
      </c>
      <c r="C917" s="1">
        <v>4</v>
      </c>
      <c r="D917" s="1">
        <v>352</v>
      </c>
      <c r="E917" s="1">
        <v>30.6</v>
      </c>
      <c r="F917" s="1">
        <v>2</v>
      </c>
      <c r="G917" s="1">
        <v>1</v>
      </c>
      <c r="H917" s="1">
        <v>1</v>
      </c>
      <c r="I917" s="1">
        <v>211</v>
      </c>
      <c r="J917" s="1" t="s">
        <v>11</v>
      </c>
      <c r="K917" s="1" t="s">
        <v>12</v>
      </c>
    </row>
    <row r="918" spans="1:11" x14ac:dyDescent="0.3">
      <c r="A918" s="1">
        <v>917</v>
      </c>
      <c r="B918" s="1">
        <v>13552</v>
      </c>
      <c r="C918" s="1">
        <v>121</v>
      </c>
      <c r="D918" s="1">
        <v>99</v>
      </c>
      <c r="E918" s="1">
        <v>507.97</v>
      </c>
      <c r="F918" s="1">
        <v>5</v>
      </c>
      <c r="G918" s="1">
        <v>3</v>
      </c>
      <c r="H918" s="1">
        <v>4</v>
      </c>
      <c r="I918" s="1">
        <v>534</v>
      </c>
      <c r="J918" s="1" t="s">
        <v>11</v>
      </c>
      <c r="K918" s="1" t="s">
        <v>14</v>
      </c>
    </row>
    <row r="919" spans="1:11" x14ac:dyDescent="0.3">
      <c r="A919" s="1">
        <v>918</v>
      </c>
      <c r="B919" s="1">
        <v>13555</v>
      </c>
      <c r="C919" s="1">
        <v>136</v>
      </c>
      <c r="D919" s="1">
        <v>106</v>
      </c>
      <c r="E919" s="1">
        <v>324.8</v>
      </c>
      <c r="F919" s="1">
        <v>5</v>
      </c>
      <c r="G919" s="1">
        <v>3</v>
      </c>
      <c r="H919" s="1">
        <v>2</v>
      </c>
      <c r="I919" s="1">
        <v>532</v>
      </c>
      <c r="J919" s="1" t="s">
        <v>11</v>
      </c>
      <c r="K919" s="1" t="s">
        <v>16</v>
      </c>
    </row>
    <row r="920" spans="1:11" x14ac:dyDescent="0.3">
      <c r="A920" s="1">
        <v>919</v>
      </c>
      <c r="B920" s="1">
        <v>13557</v>
      </c>
      <c r="C920" s="1">
        <v>34</v>
      </c>
      <c r="D920" s="1">
        <v>61</v>
      </c>
      <c r="E920" s="1">
        <v>50.23</v>
      </c>
      <c r="F920" s="1">
        <v>5</v>
      </c>
      <c r="G920" s="1">
        <v>1</v>
      </c>
      <c r="H920" s="1">
        <v>1</v>
      </c>
      <c r="I920" s="1">
        <v>511</v>
      </c>
      <c r="J920" s="1" t="s">
        <v>11</v>
      </c>
      <c r="K920" s="1" t="s">
        <v>27</v>
      </c>
    </row>
    <row r="921" spans="1:11" x14ac:dyDescent="0.3">
      <c r="A921" s="1">
        <v>920</v>
      </c>
      <c r="B921" s="1">
        <v>13558</v>
      </c>
      <c r="C921" s="1">
        <v>175</v>
      </c>
      <c r="D921" s="1">
        <v>38</v>
      </c>
      <c r="E921" s="1">
        <v>386.66</v>
      </c>
      <c r="F921" s="1">
        <v>5</v>
      </c>
      <c r="G921" s="1">
        <v>4</v>
      </c>
      <c r="H921" s="1">
        <v>3</v>
      </c>
      <c r="I921" s="1">
        <v>543</v>
      </c>
      <c r="J921" s="1" t="s">
        <v>11</v>
      </c>
      <c r="K921" s="1" t="s">
        <v>14</v>
      </c>
    </row>
    <row r="922" spans="1:11" x14ac:dyDescent="0.3">
      <c r="A922" s="1">
        <v>921</v>
      </c>
      <c r="B922" s="1">
        <v>13560</v>
      </c>
      <c r="C922" s="1">
        <v>33</v>
      </c>
      <c r="D922" s="1">
        <v>40</v>
      </c>
      <c r="E922" s="1">
        <v>98.52</v>
      </c>
      <c r="F922" s="1">
        <v>5</v>
      </c>
      <c r="G922" s="1">
        <v>1</v>
      </c>
      <c r="H922" s="1">
        <v>1</v>
      </c>
      <c r="I922" s="1">
        <v>511</v>
      </c>
      <c r="J922" s="1" t="s">
        <v>11</v>
      </c>
      <c r="K922" s="1" t="s">
        <v>27</v>
      </c>
    </row>
    <row r="923" spans="1:11" x14ac:dyDescent="0.3">
      <c r="A923" s="1">
        <v>922</v>
      </c>
      <c r="B923" s="1">
        <v>13561</v>
      </c>
      <c r="C923" s="1">
        <v>14</v>
      </c>
      <c r="D923" s="1">
        <v>248</v>
      </c>
      <c r="E923" s="1">
        <v>49.65</v>
      </c>
      <c r="F923" s="1">
        <v>3</v>
      </c>
      <c r="G923" s="1">
        <v>1</v>
      </c>
      <c r="H923" s="1">
        <v>1</v>
      </c>
      <c r="I923" s="1">
        <v>311</v>
      </c>
      <c r="J923" s="1" t="s">
        <v>11</v>
      </c>
      <c r="K923" s="1" t="s">
        <v>22</v>
      </c>
    </row>
    <row r="924" spans="1:11" x14ac:dyDescent="0.3">
      <c r="A924" s="1">
        <v>923</v>
      </c>
      <c r="B924" s="1">
        <v>13562</v>
      </c>
      <c r="C924" s="1">
        <v>82</v>
      </c>
      <c r="D924" s="1">
        <v>114</v>
      </c>
      <c r="E924" s="1">
        <v>314.64999999999998</v>
      </c>
      <c r="F924" s="1">
        <v>5</v>
      </c>
      <c r="G924" s="1">
        <v>2</v>
      </c>
      <c r="H924" s="1">
        <v>2</v>
      </c>
      <c r="I924" s="1">
        <v>522</v>
      </c>
      <c r="J924" s="1" t="s">
        <v>11</v>
      </c>
      <c r="K924" s="1" t="s">
        <v>16</v>
      </c>
    </row>
    <row r="925" spans="1:11" x14ac:dyDescent="0.3">
      <c r="A925" s="1">
        <v>924</v>
      </c>
      <c r="B925" s="1">
        <v>13563</v>
      </c>
      <c r="C925" s="1">
        <v>49</v>
      </c>
      <c r="D925" s="1">
        <v>117</v>
      </c>
      <c r="E925" s="1">
        <v>417.13</v>
      </c>
      <c r="F925" s="1">
        <v>4</v>
      </c>
      <c r="G925" s="1">
        <v>1</v>
      </c>
      <c r="H925" s="1">
        <v>3</v>
      </c>
      <c r="I925" s="1">
        <v>413</v>
      </c>
      <c r="J925" s="1" t="s">
        <v>11</v>
      </c>
      <c r="K925" s="1" t="s">
        <v>16</v>
      </c>
    </row>
    <row r="926" spans="1:11" x14ac:dyDescent="0.3">
      <c r="A926" s="1">
        <v>925</v>
      </c>
      <c r="B926" s="1">
        <v>13564</v>
      </c>
      <c r="C926" s="1">
        <v>85</v>
      </c>
      <c r="D926" s="1">
        <v>177</v>
      </c>
      <c r="E926" s="1">
        <v>1951.93</v>
      </c>
      <c r="F926" s="1">
        <v>4</v>
      </c>
      <c r="G926" s="1">
        <v>2</v>
      </c>
      <c r="H926" s="1">
        <v>5</v>
      </c>
      <c r="I926" s="1">
        <v>425</v>
      </c>
      <c r="J926" s="1" t="s">
        <v>11</v>
      </c>
      <c r="K926" s="1" t="s">
        <v>20</v>
      </c>
    </row>
    <row r="927" spans="1:11" x14ac:dyDescent="0.3">
      <c r="A927" s="1">
        <v>926</v>
      </c>
      <c r="B927" s="1">
        <v>13565</v>
      </c>
      <c r="C927" s="1">
        <v>38</v>
      </c>
      <c r="D927" s="1">
        <v>52</v>
      </c>
      <c r="E927" s="1">
        <v>65.31</v>
      </c>
      <c r="F927" s="1">
        <v>5</v>
      </c>
      <c r="G927" s="1">
        <v>1</v>
      </c>
      <c r="H927" s="1">
        <v>1</v>
      </c>
      <c r="I927" s="1">
        <v>511</v>
      </c>
      <c r="J927" s="1" t="s">
        <v>11</v>
      </c>
      <c r="K927" s="1" t="s">
        <v>27</v>
      </c>
    </row>
    <row r="928" spans="1:11" x14ac:dyDescent="0.3">
      <c r="A928" s="1">
        <v>927</v>
      </c>
      <c r="B928" s="1">
        <v>13566</v>
      </c>
      <c r="C928" s="1">
        <v>176</v>
      </c>
      <c r="D928" s="1">
        <v>73</v>
      </c>
      <c r="E928" s="1">
        <v>332.8</v>
      </c>
      <c r="F928" s="1">
        <v>5</v>
      </c>
      <c r="G928" s="1">
        <v>4</v>
      </c>
      <c r="H928" s="1">
        <v>2</v>
      </c>
      <c r="I928" s="1">
        <v>542</v>
      </c>
      <c r="J928" s="1" t="s">
        <v>11</v>
      </c>
      <c r="K928" s="1" t="s">
        <v>20</v>
      </c>
    </row>
    <row r="929" spans="1:11" x14ac:dyDescent="0.3">
      <c r="A929" s="1">
        <v>928</v>
      </c>
      <c r="B929" s="1">
        <v>13568</v>
      </c>
      <c r="C929" s="1">
        <v>44</v>
      </c>
      <c r="D929" s="1">
        <v>206</v>
      </c>
      <c r="E929" s="1">
        <v>132.05000000000001</v>
      </c>
      <c r="F929" s="1">
        <v>3</v>
      </c>
      <c r="G929" s="1">
        <v>1</v>
      </c>
      <c r="H929" s="1">
        <v>1</v>
      </c>
      <c r="I929" s="1">
        <v>311</v>
      </c>
      <c r="J929" s="1" t="s">
        <v>11</v>
      </c>
      <c r="K929" s="1" t="s">
        <v>22</v>
      </c>
    </row>
    <row r="930" spans="1:11" x14ac:dyDescent="0.3">
      <c r="A930" s="1">
        <v>929</v>
      </c>
      <c r="B930" s="1">
        <v>13569</v>
      </c>
      <c r="C930" s="1">
        <v>85</v>
      </c>
      <c r="D930" s="1">
        <v>50</v>
      </c>
      <c r="E930" s="1">
        <v>268.02</v>
      </c>
      <c r="F930" s="1">
        <v>5</v>
      </c>
      <c r="G930" s="1">
        <v>2</v>
      </c>
      <c r="H930" s="1">
        <v>2</v>
      </c>
      <c r="I930" s="1">
        <v>522</v>
      </c>
      <c r="J930" s="1" t="s">
        <v>11</v>
      </c>
      <c r="K930" s="1" t="s">
        <v>16</v>
      </c>
    </row>
    <row r="931" spans="1:11" x14ac:dyDescent="0.3">
      <c r="A931" s="1">
        <v>930</v>
      </c>
      <c r="B931" s="1">
        <v>13570</v>
      </c>
      <c r="C931" s="1">
        <v>27</v>
      </c>
      <c r="D931" s="1">
        <v>276</v>
      </c>
      <c r="E931" s="1">
        <v>56.77</v>
      </c>
      <c r="F931" s="1">
        <v>3</v>
      </c>
      <c r="G931" s="1">
        <v>1</v>
      </c>
      <c r="H931" s="1">
        <v>1</v>
      </c>
      <c r="I931" s="1">
        <v>311</v>
      </c>
      <c r="J931" s="1" t="s">
        <v>11</v>
      </c>
      <c r="K931" s="1" t="s">
        <v>22</v>
      </c>
    </row>
    <row r="932" spans="1:11" x14ac:dyDescent="0.3">
      <c r="A932" s="1">
        <v>931</v>
      </c>
      <c r="B932" s="1">
        <v>13571</v>
      </c>
      <c r="C932" s="1">
        <v>341</v>
      </c>
      <c r="D932" s="1">
        <v>45</v>
      </c>
      <c r="E932" s="1">
        <v>588.83000000000004</v>
      </c>
      <c r="F932" s="1">
        <v>5</v>
      </c>
      <c r="G932" s="1">
        <v>5</v>
      </c>
      <c r="H932" s="1">
        <v>4</v>
      </c>
      <c r="I932" s="1">
        <v>554</v>
      </c>
      <c r="J932" s="1" t="s">
        <v>11</v>
      </c>
      <c r="K932" s="1" t="s">
        <v>14</v>
      </c>
    </row>
    <row r="933" spans="1:11" x14ac:dyDescent="0.3">
      <c r="A933" s="1">
        <v>932</v>
      </c>
      <c r="B933" s="1">
        <v>13572</v>
      </c>
      <c r="C933" s="1">
        <v>33</v>
      </c>
      <c r="D933" s="1">
        <v>238</v>
      </c>
      <c r="E933" s="1">
        <v>148.58000000000001</v>
      </c>
      <c r="F933" s="1">
        <v>3</v>
      </c>
      <c r="G933" s="1">
        <v>1</v>
      </c>
      <c r="H933" s="1">
        <v>1</v>
      </c>
      <c r="I933" s="1">
        <v>311</v>
      </c>
      <c r="J933" s="1" t="s">
        <v>11</v>
      </c>
      <c r="K933" s="1" t="s">
        <v>22</v>
      </c>
    </row>
    <row r="934" spans="1:11" x14ac:dyDescent="0.3">
      <c r="A934" s="1">
        <v>933</v>
      </c>
      <c r="B934" s="1">
        <v>13573</v>
      </c>
      <c r="C934" s="1">
        <v>26</v>
      </c>
      <c r="D934" s="1">
        <v>83</v>
      </c>
      <c r="E934" s="1">
        <v>92.23</v>
      </c>
      <c r="F934" s="1">
        <v>5</v>
      </c>
      <c r="G934" s="1">
        <v>1</v>
      </c>
      <c r="H934" s="1">
        <v>1</v>
      </c>
      <c r="I934" s="1">
        <v>511</v>
      </c>
      <c r="J934" s="1" t="s">
        <v>11</v>
      </c>
      <c r="K934" s="1" t="s">
        <v>27</v>
      </c>
    </row>
    <row r="935" spans="1:11" x14ac:dyDescent="0.3">
      <c r="A935" s="1">
        <v>934</v>
      </c>
      <c r="B935" s="1">
        <v>13575</v>
      </c>
      <c r="C935" s="1">
        <v>46</v>
      </c>
      <c r="D935" s="1">
        <v>56</v>
      </c>
      <c r="E935" s="1">
        <v>98.8</v>
      </c>
      <c r="F935" s="1">
        <v>5</v>
      </c>
      <c r="G935" s="1">
        <v>1</v>
      </c>
      <c r="H935" s="1">
        <v>1</v>
      </c>
      <c r="I935" s="1">
        <v>511</v>
      </c>
      <c r="J935" s="1" t="s">
        <v>11</v>
      </c>
      <c r="K935" s="1" t="s">
        <v>27</v>
      </c>
    </row>
    <row r="936" spans="1:11" x14ac:dyDescent="0.3">
      <c r="A936" s="1">
        <v>935</v>
      </c>
      <c r="B936" s="1">
        <v>13576</v>
      </c>
      <c r="C936" s="1">
        <v>130</v>
      </c>
      <c r="D936" s="1">
        <v>43</v>
      </c>
      <c r="E936" s="1">
        <v>416.85</v>
      </c>
      <c r="F936" s="1">
        <v>5</v>
      </c>
      <c r="G936" s="1">
        <v>3</v>
      </c>
      <c r="H936" s="1">
        <v>3</v>
      </c>
      <c r="I936" s="1">
        <v>533</v>
      </c>
      <c r="J936" s="1" t="s">
        <v>11</v>
      </c>
      <c r="K936" s="1" t="s">
        <v>16</v>
      </c>
    </row>
    <row r="937" spans="1:11" x14ac:dyDescent="0.3">
      <c r="A937" s="1">
        <v>936</v>
      </c>
      <c r="B937" s="1">
        <v>13577</v>
      </c>
      <c r="C937" s="1">
        <v>85</v>
      </c>
      <c r="D937" s="1">
        <v>58</v>
      </c>
      <c r="E937" s="1">
        <v>259.14999999999998</v>
      </c>
      <c r="F937" s="1">
        <v>5</v>
      </c>
      <c r="G937" s="1">
        <v>2</v>
      </c>
      <c r="H937" s="1">
        <v>2</v>
      </c>
      <c r="I937" s="1">
        <v>522</v>
      </c>
      <c r="J937" s="1" t="s">
        <v>11</v>
      </c>
      <c r="K937" s="1" t="s">
        <v>16</v>
      </c>
    </row>
    <row r="938" spans="1:11" x14ac:dyDescent="0.3">
      <c r="A938" s="1">
        <v>937</v>
      </c>
      <c r="B938" s="1">
        <v>13579</v>
      </c>
      <c r="C938" s="1">
        <v>23</v>
      </c>
      <c r="D938" s="1">
        <v>47</v>
      </c>
      <c r="E938" s="1">
        <v>97.99</v>
      </c>
      <c r="F938" s="1">
        <v>5</v>
      </c>
      <c r="G938" s="1">
        <v>1</v>
      </c>
      <c r="H938" s="1">
        <v>1</v>
      </c>
      <c r="I938" s="1">
        <v>511</v>
      </c>
      <c r="J938" s="1" t="s">
        <v>11</v>
      </c>
      <c r="K938" s="1" t="s">
        <v>27</v>
      </c>
    </row>
    <row r="939" spans="1:11" x14ac:dyDescent="0.3">
      <c r="A939" s="1">
        <v>938</v>
      </c>
      <c r="B939" s="1">
        <v>13581</v>
      </c>
      <c r="C939" s="1">
        <v>10</v>
      </c>
      <c r="D939" s="1">
        <v>342</v>
      </c>
      <c r="E939" s="1">
        <v>44.8</v>
      </c>
      <c r="F939" s="1">
        <v>2</v>
      </c>
      <c r="G939" s="1">
        <v>1</v>
      </c>
      <c r="H939" s="1">
        <v>1</v>
      </c>
      <c r="I939" s="1">
        <v>211</v>
      </c>
      <c r="J939" s="1" t="s">
        <v>11</v>
      </c>
      <c r="K939" s="1" t="s">
        <v>12</v>
      </c>
    </row>
    <row r="940" spans="1:11" x14ac:dyDescent="0.3">
      <c r="A940" s="1">
        <v>939</v>
      </c>
      <c r="B940" s="1">
        <v>13583</v>
      </c>
      <c r="C940" s="1">
        <v>53</v>
      </c>
      <c r="D940" s="1">
        <v>188</v>
      </c>
      <c r="E940" s="1">
        <v>106.64</v>
      </c>
      <c r="F940" s="1">
        <v>4</v>
      </c>
      <c r="G940" s="1">
        <v>1</v>
      </c>
      <c r="H940" s="1">
        <v>1</v>
      </c>
      <c r="I940" s="1">
        <v>411</v>
      </c>
      <c r="J940" s="1" t="s">
        <v>11</v>
      </c>
      <c r="K940" s="1" t="s">
        <v>31</v>
      </c>
    </row>
    <row r="941" spans="1:11" x14ac:dyDescent="0.3">
      <c r="A941" s="1">
        <v>940</v>
      </c>
      <c r="B941" s="1">
        <v>13584</v>
      </c>
      <c r="C941" s="1">
        <v>24</v>
      </c>
      <c r="D941" s="1">
        <v>339</v>
      </c>
      <c r="E941" s="1">
        <v>99.95</v>
      </c>
      <c r="F941" s="1">
        <v>2</v>
      </c>
      <c r="G941" s="1">
        <v>1</v>
      </c>
      <c r="H941" s="1">
        <v>1</v>
      </c>
      <c r="I941" s="1">
        <v>211</v>
      </c>
      <c r="J941" s="1" t="s">
        <v>11</v>
      </c>
      <c r="K941" s="1" t="s">
        <v>12</v>
      </c>
    </row>
    <row r="942" spans="1:11" x14ac:dyDescent="0.3">
      <c r="A942" s="1">
        <v>941</v>
      </c>
      <c r="B942" s="1">
        <v>13587</v>
      </c>
      <c r="C942" s="1">
        <v>11</v>
      </c>
      <c r="D942" s="1">
        <v>64</v>
      </c>
      <c r="E942" s="1">
        <v>94.54</v>
      </c>
      <c r="F942" s="1">
        <v>5</v>
      </c>
      <c r="G942" s="1">
        <v>1</v>
      </c>
      <c r="H942" s="1">
        <v>1</v>
      </c>
      <c r="I942" s="1">
        <v>511</v>
      </c>
      <c r="J942" s="1" t="s">
        <v>11</v>
      </c>
      <c r="K942" s="1" t="s">
        <v>27</v>
      </c>
    </row>
    <row r="943" spans="1:11" x14ac:dyDescent="0.3">
      <c r="A943" s="1">
        <v>942</v>
      </c>
      <c r="B943" s="1">
        <v>13588</v>
      </c>
      <c r="C943" s="1">
        <v>180</v>
      </c>
      <c r="D943" s="1">
        <v>48</v>
      </c>
      <c r="E943" s="1">
        <v>249.35</v>
      </c>
      <c r="F943" s="1">
        <v>5</v>
      </c>
      <c r="G943" s="1">
        <v>4</v>
      </c>
      <c r="H943" s="1">
        <v>2</v>
      </c>
      <c r="I943" s="1">
        <v>542</v>
      </c>
      <c r="J943" s="1" t="s">
        <v>11</v>
      </c>
      <c r="K943" s="1" t="s">
        <v>20</v>
      </c>
    </row>
    <row r="944" spans="1:11" x14ac:dyDescent="0.3">
      <c r="A944" s="1">
        <v>943</v>
      </c>
      <c r="B944" s="1">
        <v>13589</v>
      </c>
      <c r="C944" s="1">
        <v>21</v>
      </c>
      <c r="D944" s="1">
        <v>47</v>
      </c>
      <c r="E944" s="1">
        <v>140.72999999999999</v>
      </c>
      <c r="F944" s="1">
        <v>5</v>
      </c>
      <c r="G944" s="1">
        <v>1</v>
      </c>
      <c r="H944" s="1">
        <v>1</v>
      </c>
      <c r="I944" s="1">
        <v>511</v>
      </c>
      <c r="J944" s="1" t="s">
        <v>11</v>
      </c>
      <c r="K944" s="1" t="s">
        <v>27</v>
      </c>
    </row>
    <row r="945" spans="1:11" x14ac:dyDescent="0.3">
      <c r="A945" s="1">
        <v>944</v>
      </c>
      <c r="B945" s="1">
        <v>13590</v>
      </c>
      <c r="C945" s="1">
        <v>89</v>
      </c>
      <c r="D945" s="1">
        <v>44</v>
      </c>
      <c r="E945" s="1">
        <v>166.39</v>
      </c>
      <c r="F945" s="1">
        <v>5</v>
      </c>
      <c r="G945" s="1">
        <v>2</v>
      </c>
      <c r="H945" s="1">
        <v>1</v>
      </c>
      <c r="I945" s="1">
        <v>521</v>
      </c>
      <c r="J945" s="1" t="s">
        <v>11</v>
      </c>
      <c r="K945" s="1" t="s">
        <v>16</v>
      </c>
    </row>
    <row r="946" spans="1:11" x14ac:dyDescent="0.3">
      <c r="A946" s="1">
        <v>945</v>
      </c>
      <c r="B946" s="1">
        <v>13591</v>
      </c>
      <c r="C946" s="1">
        <v>58</v>
      </c>
      <c r="D946" s="1">
        <v>97</v>
      </c>
      <c r="E946" s="1">
        <v>230.8</v>
      </c>
      <c r="F946" s="1">
        <v>5</v>
      </c>
      <c r="G946" s="1">
        <v>1</v>
      </c>
      <c r="H946" s="1">
        <v>2</v>
      </c>
      <c r="I946" s="1">
        <v>512</v>
      </c>
      <c r="J946" s="1" t="s">
        <v>11</v>
      </c>
      <c r="K946" s="1" t="s">
        <v>16</v>
      </c>
    </row>
    <row r="947" spans="1:11" x14ac:dyDescent="0.3">
      <c r="A947" s="1">
        <v>946</v>
      </c>
      <c r="B947" s="1">
        <v>13592</v>
      </c>
      <c r="C947" s="1">
        <v>16</v>
      </c>
      <c r="D947" s="1">
        <v>68</v>
      </c>
      <c r="E947" s="1">
        <v>100.16</v>
      </c>
      <c r="F947" s="1">
        <v>5</v>
      </c>
      <c r="G947" s="1">
        <v>1</v>
      </c>
      <c r="H947" s="1">
        <v>1</v>
      </c>
      <c r="I947" s="1">
        <v>511</v>
      </c>
      <c r="J947" s="1" t="s">
        <v>11</v>
      </c>
      <c r="K947" s="1" t="s">
        <v>27</v>
      </c>
    </row>
    <row r="948" spans="1:11" x14ac:dyDescent="0.3">
      <c r="A948" s="1">
        <v>947</v>
      </c>
      <c r="B948" s="1">
        <v>13593</v>
      </c>
      <c r="C948" s="1">
        <v>129</v>
      </c>
      <c r="D948" s="1">
        <v>141</v>
      </c>
      <c r="E948" s="1">
        <v>561.76</v>
      </c>
      <c r="F948" s="1">
        <v>4</v>
      </c>
      <c r="G948" s="1">
        <v>3</v>
      </c>
      <c r="H948" s="1">
        <v>4</v>
      </c>
      <c r="I948" s="1">
        <v>434</v>
      </c>
      <c r="J948" s="1" t="s">
        <v>11</v>
      </c>
      <c r="K948" s="1" t="s">
        <v>14</v>
      </c>
    </row>
    <row r="949" spans="1:11" x14ac:dyDescent="0.3">
      <c r="A949" s="1">
        <v>948</v>
      </c>
      <c r="B949" s="1">
        <v>13594</v>
      </c>
      <c r="C949" s="1">
        <v>26</v>
      </c>
      <c r="D949" s="1">
        <v>85</v>
      </c>
      <c r="E949" s="1">
        <v>41.48</v>
      </c>
      <c r="F949" s="1">
        <v>5</v>
      </c>
      <c r="G949" s="1">
        <v>1</v>
      </c>
      <c r="H949" s="1">
        <v>1</v>
      </c>
      <c r="I949" s="1">
        <v>511</v>
      </c>
      <c r="J949" s="1" t="s">
        <v>11</v>
      </c>
      <c r="K949" s="1" t="s">
        <v>27</v>
      </c>
    </row>
    <row r="950" spans="1:11" x14ac:dyDescent="0.3">
      <c r="A950" s="1">
        <v>949</v>
      </c>
      <c r="B950" s="1">
        <v>13596</v>
      </c>
      <c r="C950" s="1">
        <v>166</v>
      </c>
      <c r="D950" s="1">
        <v>38</v>
      </c>
      <c r="E950" s="1">
        <v>378.97</v>
      </c>
      <c r="F950" s="1">
        <v>5</v>
      </c>
      <c r="G950" s="1">
        <v>3</v>
      </c>
      <c r="H950" s="1">
        <v>3</v>
      </c>
      <c r="I950" s="1">
        <v>533</v>
      </c>
      <c r="J950" s="1" t="s">
        <v>11</v>
      </c>
      <c r="K950" s="1" t="s">
        <v>16</v>
      </c>
    </row>
    <row r="951" spans="1:11" x14ac:dyDescent="0.3">
      <c r="A951" s="1">
        <v>950</v>
      </c>
      <c r="B951" s="1">
        <v>13598</v>
      </c>
      <c r="C951" s="1">
        <v>41</v>
      </c>
      <c r="D951" s="1">
        <v>80</v>
      </c>
      <c r="E951" s="1">
        <v>146.99</v>
      </c>
      <c r="F951" s="1">
        <v>5</v>
      </c>
      <c r="G951" s="1">
        <v>1</v>
      </c>
      <c r="H951" s="1">
        <v>1</v>
      </c>
      <c r="I951" s="1">
        <v>511</v>
      </c>
      <c r="J951" s="1" t="s">
        <v>11</v>
      </c>
      <c r="K951" s="1" t="s">
        <v>27</v>
      </c>
    </row>
    <row r="952" spans="1:11" x14ac:dyDescent="0.3">
      <c r="A952" s="1">
        <v>951</v>
      </c>
      <c r="B952" s="1">
        <v>13599</v>
      </c>
      <c r="C952" s="1">
        <v>264</v>
      </c>
      <c r="D952" s="1">
        <v>34</v>
      </c>
      <c r="E952" s="1">
        <v>730.88</v>
      </c>
      <c r="F952" s="1">
        <v>5</v>
      </c>
      <c r="G952" s="1">
        <v>5</v>
      </c>
      <c r="H952" s="1">
        <v>5</v>
      </c>
      <c r="I952" s="1">
        <v>555</v>
      </c>
      <c r="J952" s="1" t="s">
        <v>11</v>
      </c>
      <c r="K952" s="1" t="s">
        <v>14</v>
      </c>
    </row>
    <row r="953" spans="1:11" x14ac:dyDescent="0.3">
      <c r="A953" s="1">
        <v>952</v>
      </c>
      <c r="B953" s="1">
        <v>13600</v>
      </c>
      <c r="C953" s="1">
        <v>19</v>
      </c>
      <c r="D953" s="1">
        <v>345</v>
      </c>
      <c r="E953" s="1">
        <v>58.22</v>
      </c>
      <c r="F953" s="1">
        <v>2</v>
      </c>
      <c r="G953" s="1">
        <v>1</v>
      </c>
      <c r="H953" s="1">
        <v>1</v>
      </c>
      <c r="I953" s="1">
        <v>211</v>
      </c>
      <c r="J953" s="1" t="s">
        <v>11</v>
      </c>
      <c r="K953" s="1" t="s">
        <v>12</v>
      </c>
    </row>
    <row r="954" spans="1:11" x14ac:dyDescent="0.3">
      <c r="A954" s="1">
        <v>953</v>
      </c>
      <c r="B954" s="1">
        <v>13601</v>
      </c>
      <c r="C954" s="1">
        <v>99</v>
      </c>
      <c r="D954" s="1">
        <v>78</v>
      </c>
      <c r="E954" s="1">
        <v>184.38</v>
      </c>
      <c r="F954" s="1">
        <v>5</v>
      </c>
      <c r="G954" s="1">
        <v>2</v>
      </c>
      <c r="H954" s="1">
        <v>2</v>
      </c>
      <c r="I954" s="1">
        <v>522</v>
      </c>
      <c r="J954" s="1" t="s">
        <v>11</v>
      </c>
      <c r="K954" s="1" t="s">
        <v>16</v>
      </c>
    </row>
    <row r="955" spans="1:11" x14ac:dyDescent="0.3">
      <c r="A955" s="1">
        <v>954</v>
      </c>
      <c r="B955" s="1">
        <v>13602</v>
      </c>
      <c r="C955" s="1">
        <v>23</v>
      </c>
      <c r="D955" s="1">
        <v>97</v>
      </c>
      <c r="E955" s="1">
        <v>47.4</v>
      </c>
      <c r="F955" s="1">
        <v>5</v>
      </c>
      <c r="G955" s="1">
        <v>1</v>
      </c>
      <c r="H955" s="1">
        <v>1</v>
      </c>
      <c r="I955" s="1">
        <v>511</v>
      </c>
      <c r="J955" s="1" t="s">
        <v>11</v>
      </c>
      <c r="K955" s="1" t="s">
        <v>27</v>
      </c>
    </row>
    <row r="956" spans="1:11" x14ac:dyDescent="0.3">
      <c r="A956" s="1">
        <v>955</v>
      </c>
      <c r="B956" s="1">
        <v>13603</v>
      </c>
      <c r="C956" s="1">
        <v>27</v>
      </c>
      <c r="D956" s="1">
        <v>59</v>
      </c>
      <c r="E956" s="1">
        <v>57.02</v>
      </c>
      <c r="F956" s="1">
        <v>5</v>
      </c>
      <c r="G956" s="1">
        <v>1</v>
      </c>
      <c r="H956" s="1">
        <v>1</v>
      </c>
      <c r="I956" s="1">
        <v>511</v>
      </c>
      <c r="J956" s="1" t="s">
        <v>11</v>
      </c>
      <c r="K956" s="1" t="s">
        <v>27</v>
      </c>
    </row>
    <row r="957" spans="1:11" x14ac:dyDescent="0.3">
      <c r="A957" s="1">
        <v>956</v>
      </c>
      <c r="B957" s="1">
        <v>13606</v>
      </c>
      <c r="C957" s="1">
        <v>43</v>
      </c>
      <c r="D957" s="1">
        <v>62</v>
      </c>
      <c r="E957" s="1">
        <v>97.56</v>
      </c>
      <c r="F957" s="1">
        <v>5</v>
      </c>
      <c r="G957" s="1">
        <v>1</v>
      </c>
      <c r="H957" s="1">
        <v>1</v>
      </c>
      <c r="I957" s="1">
        <v>511</v>
      </c>
      <c r="J957" s="1" t="s">
        <v>11</v>
      </c>
      <c r="K957" s="1" t="s">
        <v>27</v>
      </c>
    </row>
    <row r="958" spans="1:11" x14ac:dyDescent="0.3">
      <c r="A958" s="1">
        <v>957</v>
      </c>
      <c r="B958" s="1">
        <v>13607</v>
      </c>
      <c r="C958" s="1">
        <v>98</v>
      </c>
      <c r="D958" s="1">
        <v>73</v>
      </c>
      <c r="E958" s="1">
        <v>308.76</v>
      </c>
      <c r="F958" s="1">
        <v>5</v>
      </c>
      <c r="G958" s="1">
        <v>2</v>
      </c>
      <c r="H958" s="1">
        <v>2</v>
      </c>
      <c r="I958" s="1">
        <v>522</v>
      </c>
      <c r="J958" s="1" t="s">
        <v>11</v>
      </c>
      <c r="K958" s="1" t="s">
        <v>16</v>
      </c>
    </row>
    <row r="959" spans="1:11" x14ac:dyDescent="0.3">
      <c r="A959" s="1">
        <v>958</v>
      </c>
      <c r="B959" s="1">
        <v>13610</v>
      </c>
      <c r="C959" s="1">
        <v>228</v>
      </c>
      <c r="D959" s="1">
        <v>45</v>
      </c>
      <c r="E959" s="1">
        <v>667.1</v>
      </c>
      <c r="F959" s="1">
        <v>5</v>
      </c>
      <c r="G959" s="1">
        <v>4</v>
      </c>
      <c r="H959" s="1">
        <v>4</v>
      </c>
      <c r="I959" s="1">
        <v>544</v>
      </c>
      <c r="J959" s="1" t="s">
        <v>11</v>
      </c>
      <c r="K959" s="1" t="s">
        <v>14</v>
      </c>
    </row>
    <row r="960" spans="1:11" x14ac:dyDescent="0.3">
      <c r="A960" s="1">
        <v>959</v>
      </c>
      <c r="B960" s="1">
        <v>13611</v>
      </c>
      <c r="C960" s="1">
        <v>76</v>
      </c>
      <c r="D960" s="1">
        <v>122</v>
      </c>
      <c r="E960" s="1">
        <v>179.35</v>
      </c>
      <c r="F960" s="1">
        <v>4</v>
      </c>
      <c r="G960" s="1">
        <v>2</v>
      </c>
      <c r="H960" s="1">
        <v>2</v>
      </c>
      <c r="I960" s="1">
        <v>422</v>
      </c>
      <c r="J960" s="1" t="s">
        <v>11</v>
      </c>
      <c r="K960" s="1" t="s">
        <v>16</v>
      </c>
    </row>
    <row r="961" spans="1:11" x14ac:dyDescent="0.3">
      <c r="A961" s="1">
        <v>960</v>
      </c>
      <c r="B961" s="1">
        <v>13614</v>
      </c>
      <c r="C961" s="1">
        <v>201</v>
      </c>
      <c r="D961" s="1">
        <v>57</v>
      </c>
      <c r="E961" s="1">
        <v>758.75</v>
      </c>
      <c r="F961" s="1">
        <v>5</v>
      </c>
      <c r="G961" s="1">
        <v>4</v>
      </c>
      <c r="H961" s="1">
        <v>5</v>
      </c>
      <c r="I961" s="1">
        <v>545</v>
      </c>
      <c r="J961" s="1" t="s">
        <v>11</v>
      </c>
      <c r="K961" s="1" t="s">
        <v>14</v>
      </c>
    </row>
    <row r="962" spans="1:11" x14ac:dyDescent="0.3">
      <c r="A962" s="1">
        <v>961</v>
      </c>
      <c r="B962" s="1">
        <v>13615</v>
      </c>
      <c r="C962" s="1">
        <v>24</v>
      </c>
      <c r="D962" s="1">
        <v>345</v>
      </c>
      <c r="E962" s="1">
        <v>80.86</v>
      </c>
      <c r="F962" s="1">
        <v>2</v>
      </c>
      <c r="G962" s="1">
        <v>1</v>
      </c>
      <c r="H962" s="1">
        <v>1</v>
      </c>
      <c r="I962" s="1">
        <v>211</v>
      </c>
      <c r="J962" s="1" t="s">
        <v>11</v>
      </c>
      <c r="K962" s="1" t="s">
        <v>12</v>
      </c>
    </row>
    <row r="963" spans="1:11" x14ac:dyDescent="0.3">
      <c r="A963" s="1">
        <v>962</v>
      </c>
      <c r="B963" s="1">
        <v>13617</v>
      </c>
      <c r="C963" s="1">
        <v>44</v>
      </c>
      <c r="D963" s="1">
        <v>73</v>
      </c>
      <c r="E963" s="1">
        <v>122.75</v>
      </c>
      <c r="F963" s="1">
        <v>5</v>
      </c>
      <c r="G963" s="1">
        <v>1</v>
      </c>
      <c r="H963" s="1">
        <v>1</v>
      </c>
      <c r="I963" s="1">
        <v>511</v>
      </c>
      <c r="J963" s="1" t="s">
        <v>11</v>
      </c>
      <c r="K963" s="1" t="s">
        <v>27</v>
      </c>
    </row>
    <row r="964" spans="1:11" x14ac:dyDescent="0.3">
      <c r="A964" s="1">
        <v>963</v>
      </c>
      <c r="B964" s="1">
        <v>13618</v>
      </c>
      <c r="C964" s="1">
        <v>13</v>
      </c>
      <c r="D964" s="1">
        <v>206</v>
      </c>
      <c r="E964" s="1">
        <v>13.46</v>
      </c>
      <c r="F964" s="1">
        <v>3</v>
      </c>
      <c r="G964" s="1">
        <v>1</v>
      </c>
      <c r="H964" s="1">
        <v>1</v>
      </c>
      <c r="I964" s="1">
        <v>311</v>
      </c>
      <c r="J964" s="1" t="s">
        <v>11</v>
      </c>
      <c r="K964" s="1" t="s">
        <v>22</v>
      </c>
    </row>
    <row r="965" spans="1:11" x14ac:dyDescent="0.3">
      <c r="A965" s="1">
        <v>964</v>
      </c>
      <c r="B965" s="1">
        <v>13621</v>
      </c>
      <c r="C965" s="1">
        <v>19</v>
      </c>
      <c r="D965" s="1">
        <v>149</v>
      </c>
      <c r="E965" s="1">
        <v>21.45</v>
      </c>
      <c r="F965" s="1">
        <v>4</v>
      </c>
      <c r="G965" s="1">
        <v>1</v>
      </c>
      <c r="H965" s="1">
        <v>1</v>
      </c>
      <c r="I965" s="1">
        <v>411</v>
      </c>
      <c r="J965" s="1" t="s">
        <v>11</v>
      </c>
      <c r="K965" s="1" t="s">
        <v>31</v>
      </c>
    </row>
    <row r="966" spans="1:11" x14ac:dyDescent="0.3">
      <c r="A966" s="1">
        <v>965</v>
      </c>
      <c r="B966" s="1">
        <v>13623</v>
      </c>
      <c r="C966" s="1">
        <v>86</v>
      </c>
      <c r="D966" s="1">
        <v>63</v>
      </c>
      <c r="E966" s="1">
        <v>333.64</v>
      </c>
      <c r="F966" s="1">
        <v>5</v>
      </c>
      <c r="G966" s="1">
        <v>2</v>
      </c>
      <c r="H966" s="1">
        <v>2</v>
      </c>
      <c r="I966" s="1">
        <v>522</v>
      </c>
      <c r="J966" s="1" t="s">
        <v>11</v>
      </c>
      <c r="K966" s="1" t="s">
        <v>16</v>
      </c>
    </row>
    <row r="967" spans="1:11" x14ac:dyDescent="0.3">
      <c r="A967" s="1">
        <v>966</v>
      </c>
      <c r="B967" s="1">
        <v>13626</v>
      </c>
      <c r="C967" s="1">
        <v>19</v>
      </c>
      <c r="D967" s="1">
        <v>285</v>
      </c>
      <c r="E967" s="1">
        <v>40.67</v>
      </c>
      <c r="F967" s="1">
        <v>2</v>
      </c>
      <c r="G967" s="1">
        <v>1</v>
      </c>
      <c r="H967" s="1">
        <v>1</v>
      </c>
      <c r="I967" s="1">
        <v>211</v>
      </c>
      <c r="J967" s="1" t="s">
        <v>11</v>
      </c>
      <c r="K967" s="1" t="s">
        <v>12</v>
      </c>
    </row>
    <row r="968" spans="1:11" x14ac:dyDescent="0.3">
      <c r="A968" s="1">
        <v>967</v>
      </c>
      <c r="B968" s="1">
        <v>13627</v>
      </c>
      <c r="C968" s="1">
        <v>94</v>
      </c>
      <c r="D968" s="1">
        <v>92</v>
      </c>
      <c r="E968" s="1">
        <v>287.26</v>
      </c>
      <c r="F968" s="1">
        <v>5</v>
      </c>
      <c r="G968" s="1">
        <v>2</v>
      </c>
      <c r="H968" s="1">
        <v>2</v>
      </c>
      <c r="I968" s="1">
        <v>522</v>
      </c>
      <c r="J968" s="1" t="s">
        <v>11</v>
      </c>
      <c r="K968" s="1" t="s">
        <v>16</v>
      </c>
    </row>
    <row r="969" spans="1:11" x14ac:dyDescent="0.3">
      <c r="A969" s="1">
        <v>968</v>
      </c>
      <c r="B969" s="1">
        <v>13629</v>
      </c>
      <c r="C969" s="1">
        <v>59</v>
      </c>
      <c r="D969" s="1">
        <v>56</v>
      </c>
      <c r="E969" s="1">
        <v>137.13</v>
      </c>
      <c r="F969" s="1">
        <v>5</v>
      </c>
      <c r="G969" s="1">
        <v>2</v>
      </c>
      <c r="H969" s="1">
        <v>1</v>
      </c>
      <c r="I969" s="1">
        <v>521</v>
      </c>
      <c r="J969" s="1" t="s">
        <v>11</v>
      </c>
      <c r="K969" s="1" t="s">
        <v>16</v>
      </c>
    </row>
    <row r="970" spans="1:11" x14ac:dyDescent="0.3">
      <c r="A970" s="1">
        <v>969</v>
      </c>
      <c r="B970" s="1">
        <v>13630</v>
      </c>
      <c r="C970" s="1">
        <v>80</v>
      </c>
      <c r="D970" s="1">
        <v>38</v>
      </c>
      <c r="E970" s="1">
        <v>168.67</v>
      </c>
      <c r="F970" s="1">
        <v>5</v>
      </c>
      <c r="G970" s="1">
        <v>2</v>
      </c>
      <c r="H970" s="1">
        <v>1</v>
      </c>
      <c r="I970" s="1">
        <v>521</v>
      </c>
      <c r="J970" s="1" t="s">
        <v>11</v>
      </c>
      <c r="K970" s="1" t="s">
        <v>16</v>
      </c>
    </row>
    <row r="971" spans="1:11" x14ac:dyDescent="0.3">
      <c r="A971" s="1">
        <v>970</v>
      </c>
      <c r="B971" s="1">
        <v>13631</v>
      </c>
      <c r="C971" s="1">
        <v>12</v>
      </c>
      <c r="D971" s="1">
        <v>132</v>
      </c>
      <c r="E971" s="1">
        <v>74.72</v>
      </c>
      <c r="F971" s="1">
        <v>4</v>
      </c>
      <c r="G971" s="1">
        <v>1</v>
      </c>
      <c r="H971" s="1">
        <v>1</v>
      </c>
      <c r="I971" s="1">
        <v>411</v>
      </c>
      <c r="J971" s="1" t="s">
        <v>11</v>
      </c>
      <c r="K971" s="1" t="s">
        <v>31</v>
      </c>
    </row>
    <row r="972" spans="1:11" x14ac:dyDescent="0.3">
      <c r="A972" s="1">
        <v>971</v>
      </c>
      <c r="B972" s="1">
        <v>13632</v>
      </c>
      <c r="C972" s="1">
        <v>147</v>
      </c>
      <c r="D972" s="1">
        <v>57</v>
      </c>
      <c r="E972" s="1">
        <v>467.59</v>
      </c>
      <c r="F972" s="1">
        <v>5</v>
      </c>
      <c r="G972" s="1">
        <v>3</v>
      </c>
      <c r="H972" s="1">
        <v>3</v>
      </c>
      <c r="I972" s="1">
        <v>533</v>
      </c>
      <c r="J972" s="1" t="s">
        <v>11</v>
      </c>
      <c r="K972" s="1" t="s">
        <v>16</v>
      </c>
    </row>
    <row r="973" spans="1:11" x14ac:dyDescent="0.3">
      <c r="A973" s="1">
        <v>972</v>
      </c>
      <c r="B973" s="1">
        <v>13634</v>
      </c>
      <c r="C973" s="1">
        <v>188</v>
      </c>
      <c r="D973" s="1">
        <v>66</v>
      </c>
      <c r="E973" s="1">
        <v>626.15</v>
      </c>
      <c r="F973" s="1">
        <v>5</v>
      </c>
      <c r="G973" s="1">
        <v>4</v>
      </c>
      <c r="H973" s="1">
        <v>4</v>
      </c>
      <c r="I973" s="1">
        <v>544</v>
      </c>
      <c r="J973" s="1" t="s">
        <v>11</v>
      </c>
      <c r="K973" s="1" t="s">
        <v>14</v>
      </c>
    </row>
    <row r="974" spans="1:11" x14ac:dyDescent="0.3">
      <c r="A974" s="1">
        <v>973</v>
      </c>
      <c r="B974" s="1">
        <v>13635</v>
      </c>
      <c r="C974" s="1">
        <v>62</v>
      </c>
      <c r="D974" s="1">
        <v>100</v>
      </c>
      <c r="E974" s="1">
        <v>149.16</v>
      </c>
      <c r="F974" s="1">
        <v>5</v>
      </c>
      <c r="G974" s="1">
        <v>2</v>
      </c>
      <c r="H974" s="1">
        <v>1</v>
      </c>
      <c r="I974" s="1">
        <v>521</v>
      </c>
      <c r="J974" s="1" t="s">
        <v>11</v>
      </c>
      <c r="K974" s="1" t="s">
        <v>16</v>
      </c>
    </row>
    <row r="975" spans="1:11" x14ac:dyDescent="0.3">
      <c r="A975" s="1">
        <v>974</v>
      </c>
      <c r="B975" s="1">
        <v>13636</v>
      </c>
      <c r="C975" s="1">
        <v>64</v>
      </c>
      <c r="D975" s="1">
        <v>69</v>
      </c>
      <c r="E975" s="1">
        <v>239.73</v>
      </c>
      <c r="F975" s="1">
        <v>5</v>
      </c>
      <c r="G975" s="1">
        <v>2</v>
      </c>
      <c r="H975" s="1">
        <v>2</v>
      </c>
      <c r="I975" s="1">
        <v>522</v>
      </c>
      <c r="J975" s="1" t="s">
        <v>11</v>
      </c>
      <c r="K975" s="1" t="s">
        <v>16</v>
      </c>
    </row>
    <row r="976" spans="1:11" x14ac:dyDescent="0.3">
      <c r="A976" s="1">
        <v>975</v>
      </c>
      <c r="B976" s="1">
        <v>13637</v>
      </c>
      <c r="C976" s="1">
        <v>101</v>
      </c>
      <c r="D976" s="1">
        <v>85</v>
      </c>
      <c r="E976" s="1">
        <v>238.95</v>
      </c>
      <c r="F976" s="1">
        <v>5</v>
      </c>
      <c r="G976" s="1">
        <v>2</v>
      </c>
      <c r="H976" s="1">
        <v>2</v>
      </c>
      <c r="I976" s="1">
        <v>522</v>
      </c>
      <c r="J976" s="1" t="s">
        <v>11</v>
      </c>
      <c r="K976" s="1" t="s">
        <v>16</v>
      </c>
    </row>
    <row r="977" spans="1:11" x14ac:dyDescent="0.3">
      <c r="A977" s="1">
        <v>976</v>
      </c>
      <c r="B977" s="1">
        <v>13638</v>
      </c>
      <c r="C977" s="1">
        <v>8</v>
      </c>
      <c r="D977" s="1">
        <v>48</v>
      </c>
      <c r="E977" s="1">
        <v>23.94</v>
      </c>
      <c r="F977" s="1">
        <v>5</v>
      </c>
      <c r="G977" s="1">
        <v>1</v>
      </c>
      <c r="H977" s="1">
        <v>1</v>
      </c>
      <c r="I977" s="1">
        <v>511</v>
      </c>
      <c r="J977" s="1" t="s">
        <v>11</v>
      </c>
      <c r="K977" s="1" t="s">
        <v>27</v>
      </c>
    </row>
    <row r="978" spans="1:11" x14ac:dyDescent="0.3">
      <c r="A978" s="1">
        <v>977</v>
      </c>
      <c r="B978" s="1">
        <v>13639</v>
      </c>
      <c r="C978" s="1">
        <v>40</v>
      </c>
      <c r="D978" s="1">
        <v>107</v>
      </c>
      <c r="E978" s="1">
        <v>57.72</v>
      </c>
      <c r="F978" s="1">
        <v>5</v>
      </c>
      <c r="G978" s="1">
        <v>1</v>
      </c>
      <c r="H978" s="1">
        <v>1</v>
      </c>
      <c r="I978" s="1">
        <v>511</v>
      </c>
      <c r="J978" s="1" t="s">
        <v>11</v>
      </c>
      <c r="K978" s="1" t="s">
        <v>27</v>
      </c>
    </row>
    <row r="979" spans="1:11" x14ac:dyDescent="0.3">
      <c r="A979" s="1">
        <v>978</v>
      </c>
      <c r="B979" s="1">
        <v>13642</v>
      </c>
      <c r="C979" s="1">
        <v>66</v>
      </c>
      <c r="D979" s="1">
        <v>248</v>
      </c>
      <c r="E979" s="1">
        <v>214.58</v>
      </c>
      <c r="F979" s="1">
        <v>3</v>
      </c>
      <c r="G979" s="1">
        <v>2</v>
      </c>
      <c r="H979" s="1">
        <v>2</v>
      </c>
      <c r="I979" s="1">
        <v>322</v>
      </c>
      <c r="J979" s="1" t="s">
        <v>11</v>
      </c>
      <c r="K979" s="1" t="s">
        <v>22</v>
      </c>
    </row>
    <row r="980" spans="1:11" x14ac:dyDescent="0.3">
      <c r="A980" s="1">
        <v>979</v>
      </c>
      <c r="B980" s="1">
        <v>13643</v>
      </c>
      <c r="C980" s="1">
        <v>28</v>
      </c>
      <c r="D980" s="1">
        <v>64</v>
      </c>
      <c r="E980" s="1">
        <v>67.05</v>
      </c>
      <c r="F980" s="1">
        <v>5</v>
      </c>
      <c r="G980" s="1">
        <v>1</v>
      </c>
      <c r="H980" s="1">
        <v>1</v>
      </c>
      <c r="I980" s="1">
        <v>511</v>
      </c>
      <c r="J980" s="1" t="s">
        <v>11</v>
      </c>
      <c r="K980" s="1" t="s">
        <v>27</v>
      </c>
    </row>
    <row r="981" spans="1:11" x14ac:dyDescent="0.3">
      <c r="A981" s="1">
        <v>980</v>
      </c>
      <c r="B981" s="1">
        <v>13644</v>
      </c>
      <c r="C981" s="1">
        <v>148</v>
      </c>
      <c r="D981" s="1">
        <v>41</v>
      </c>
      <c r="E981" s="1">
        <v>469.57</v>
      </c>
      <c r="F981" s="1">
        <v>5</v>
      </c>
      <c r="G981" s="1">
        <v>3</v>
      </c>
      <c r="H981" s="1">
        <v>3</v>
      </c>
      <c r="I981" s="1">
        <v>533</v>
      </c>
      <c r="J981" s="1" t="s">
        <v>11</v>
      </c>
      <c r="K981" s="1" t="s">
        <v>16</v>
      </c>
    </row>
    <row r="982" spans="1:11" x14ac:dyDescent="0.3">
      <c r="A982" s="1">
        <v>981</v>
      </c>
      <c r="B982" s="1">
        <v>13645</v>
      </c>
      <c r="C982" s="1">
        <v>5</v>
      </c>
      <c r="D982" s="1">
        <v>153</v>
      </c>
      <c r="E982" s="1">
        <v>16.850000000000001</v>
      </c>
      <c r="F982" s="1">
        <v>4</v>
      </c>
      <c r="G982" s="1">
        <v>1</v>
      </c>
      <c r="H982" s="1">
        <v>1</v>
      </c>
      <c r="I982" s="1">
        <v>411</v>
      </c>
      <c r="J982" s="1" t="s">
        <v>11</v>
      </c>
      <c r="K982" s="1" t="s">
        <v>31</v>
      </c>
    </row>
    <row r="983" spans="1:11" x14ac:dyDescent="0.3">
      <c r="A983" s="1">
        <v>982</v>
      </c>
      <c r="B983" s="1">
        <v>13647</v>
      </c>
      <c r="C983" s="1">
        <v>80</v>
      </c>
      <c r="D983" s="1">
        <v>42</v>
      </c>
      <c r="E983" s="1">
        <v>270.20999999999998</v>
      </c>
      <c r="F983" s="1">
        <v>5</v>
      </c>
      <c r="G983" s="1">
        <v>2</v>
      </c>
      <c r="H983" s="1">
        <v>2</v>
      </c>
      <c r="I983" s="1">
        <v>522</v>
      </c>
      <c r="J983" s="1" t="s">
        <v>11</v>
      </c>
      <c r="K983" s="1" t="s">
        <v>16</v>
      </c>
    </row>
    <row r="984" spans="1:11" x14ac:dyDescent="0.3">
      <c r="A984" s="1">
        <v>983</v>
      </c>
      <c r="B984" s="1">
        <v>13649</v>
      </c>
      <c r="C984" s="1">
        <v>23</v>
      </c>
      <c r="D984" s="1">
        <v>289</v>
      </c>
      <c r="E984" s="1">
        <v>73.400000000000006</v>
      </c>
      <c r="F984" s="1">
        <v>2</v>
      </c>
      <c r="G984" s="1">
        <v>1</v>
      </c>
      <c r="H984" s="1">
        <v>1</v>
      </c>
      <c r="I984" s="1">
        <v>211</v>
      </c>
      <c r="J984" s="1" t="s">
        <v>11</v>
      </c>
      <c r="K984" s="1" t="s">
        <v>12</v>
      </c>
    </row>
    <row r="985" spans="1:11" x14ac:dyDescent="0.3">
      <c r="A985" s="1">
        <v>984</v>
      </c>
      <c r="B985" s="1">
        <v>13650</v>
      </c>
      <c r="C985" s="1">
        <v>98</v>
      </c>
      <c r="D985" s="1">
        <v>49</v>
      </c>
      <c r="E985" s="1">
        <v>316.14</v>
      </c>
      <c r="F985" s="1">
        <v>5</v>
      </c>
      <c r="G985" s="1">
        <v>2</v>
      </c>
      <c r="H985" s="1">
        <v>2</v>
      </c>
      <c r="I985" s="1">
        <v>522</v>
      </c>
      <c r="J985" s="1" t="s">
        <v>11</v>
      </c>
      <c r="K985" s="1" t="s">
        <v>16</v>
      </c>
    </row>
    <row r="986" spans="1:11" x14ac:dyDescent="0.3">
      <c r="A986" s="1">
        <v>985</v>
      </c>
      <c r="B986" s="1">
        <v>13651</v>
      </c>
      <c r="C986" s="1">
        <v>6</v>
      </c>
      <c r="D986" s="1">
        <v>68</v>
      </c>
      <c r="E986" s="1">
        <v>36.35</v>
      </c>
      <c r="F986" s="1">
        <v>5</v>
      </c>
      <c r="G986" s="1">
        <v>1</v>
      </c>
      <c r="H986" s="1">
        <v>1</v>
      </c>
      <c r="I986" s="1">
        <v>511</v>
      </c>
      <c r="J986" s="1" t="s">
        <v>11</v>
      </c>
      <c r="K986" s="1" t="s">
        <v>27</v>
      </c>
    </row>
    <row r="987" spans="1:11" x14ac:dyDescent="0.3">
      <c r="A987" s="1">
        <v>986</v>
      </c>
      <c r="B987" s="1">
        <v>13652</v>
      </c>
      <c r="C987" s="1">
        <v>63</v>
      </c>
      <c r="D987" s="1">
        <v>78</v>
      </c>
      <c r="E987" s="1">
        <v>196.77</v>
      </c>
      <c r="F987" s="1">
        <v>5</v>
      </c>
      <c r="G987" s="1">
        <v>2</v>
      </c>
      <c r="H987" s="1">
        <v>2</v>
      </c>
      <c r="I987" s="1">
        <v>522</v>
      </c>
      <c r="J987" s="1" t="s">
        <v>11</v>
      </c>
      <c r="K987" s="1" t="s">
        <v>16</v>
      </c>
    </row>
    <row r="988" spans="1:11" x14ac:dyDescent="0.3">
      <c r="A988" s="1">
        <v>987</v>
      </c>
      <c r="B988" s="1">
        <v>13654</v>
      </c>
      <c r="C988" s="1">
        <v>166</v>
      </c>
      <c r="D988" s="1">
        <v>76</v>
      </c>
      <c r="E988" s="1">
        <v>419.43</v>
      </c>
      <c r="F988" s="1">
        <v>5</v>
      </c>
      <c r="G988" s="1">
        <v>3</v>
      </c>
      <c r="H988" s="1">
        <v>3</v>
      </c>
      <c r="I988" s="1">
        <v>533</v>
      </c>
      <c r="J988" s="1" t="s">
        <v>11</v>
      </c>
      <c r="K988" s="1" t="s">
        <v>16</v>
      </c>
    </row>
    <row r="989" spans="1:11" x14ac:dyDescent="0.3">
      <c r="A989" s="1">
        <v>988</v>
      </c>
      <c r="B989" s="1">
        <v>13655</v>
      </c>
      <c r="C989" s="1">
        <v>56</v>
      </c>
      <c r="D989" s="1">
        <v>147</v>
      </c>
      <c r="E989" s="1">
        <v>186.46</v>
      </c>
      <c r="F989" s="1">
        <v>4</v>
      </c>
      <c r="G989" s="1">
        <v>1</v>
      </c>
      <c r="H989" s="1">
        <v>2</v>
      </c>
      <c r="I989" s="1">
        <v>412</v>
      </c>
      <c r="J989" s="1" t="s">
        <v>11</v>
      </c>
      <c r="K989" s="1" t="s">
        <v>16</v>
      </c>
    </row>
    <row r="990" spans="1:11" x14ac:dyDescent="0.3">
      <c r="A990" s="1">
        <v>989</v>
      </c>
      <c r="B990" s="1">
        <v>13656</v>
      </c>
      <c r="C990" s="1">
        <v>49</v>
      </c>
      <c r="D990" s="1">
        <v>197</v>
      </c>
      <c r="E990" s="1">
        <v>84.23</v>
      </c>
      <c r="F990" s="1">
        <v>4</v>
      </c>
      <c r="G990" s="1">
        <v>1</v>
      </c>
      <c r="H990" s="1">
        <v>1</v>
      </c>
      <c r="I990" s="1">
        <v>411</v>
      </c>
      <c r="J990" s="1" t="s">
        <v>11</v>
      </c>
      <c r="K990" s="1" t="s">
        <v>31</v>
      </c>
    </row>
    <row r="991" spans="1:11" x14ac:dyDescent="0.3">
      <c r="A991" s="1">
        <v>990</v>
      </c>
      <c r="B991" s="1">
        <v>13657</v>
      </c>
      <c r="C991" s="1">
        <v>16</v>
      </c>
      <c r="D991" s="1">
        <v>43</v>
      </c>
      <c r="E991" s="1">
        <v>47.89</v>
      </c>
      <c r="F991" s="1">
        <v>5</v>
      </c>
      <c r="G991" s="1">
        <v>1</v>
      </c>
      <c r="H991" s="1">
        <v>1</v>
      </c>
      <c r="I991" s="1">
        <v>511</v>
      </c>
      <c r="J991" s="1" t="s">
        <v>11</v>
      </c>
      <c r="K991" s="1" t="s">
        <v>27</v>
      </c>
    </row>
    <row r="992" spans="1:11" x14ac:dyDescent="0.3">
      <c r="A992" s="1">
        <v>991</v>
      </c>
      <c r="B992" s="1">
        <v>13658</v>
      </c>
      <c r="C992" s="1">
        <v>112</v>
      </c>
      <c r="D992" s="1">
        <v>42</v>
      </c>
      <c r="E992" s="1">
        <v>500.15</v>
      </c>
      <c r="F992" s="1">
        <v>5</v>
      </c>
      <c r="G992" s="1">
        <v>2</v>
      </c>
      <c r="H992" s="1">
        <v>3</v>
      </c>
      <c r="I992" s="1">
        <v>523</v>
      </c>
      <c r="J992" s="1" t="s">
        <v>11</v>
      </c>
      <c r="K992" s="1" t="s">
        <v>16</v>
      </c>
    </row>
    <row r="993" spans="1:11" x14ac:dyDescent="0.3">
      <c r="A993" s="1">
        <v>992</v>
      </c>
      <c r="B993" s="1">
        <v>13659</v>
      </c>
      <c r="C993" s="1">
        <v>108</v>
      </c>
      <c r="D993" s="1">
        <v>230</v>
      </c>
      <c r="E993" s="1">
        <v>411.23</v>
      </c>
      <c r="F993" s="1">
        <v>3</v>
      </c>
      <c r="G993" s="1">
        <v>2</v>
      </c>
      <c r="H993" s="1">
        <v>3</v>
      </c>
      <c r="I993" s="1">
        <v>323</v>
      </c>
      <c r="J993" s="1" t="s">
        <v>11</v>
      </c>
      <c r="K993" s="1" t="s">
        <v>44</v>
      </c>
    </row>
    <row r="994" spans="1:11" x14ac:dyDescent="0.3">
      <c r="A994" s="1">
        <v>993</v>
      </c>
      <c r="B994" s="1">
        <v>13662</v>
      </c>
      <c r="C994" s="1">
        <v>58</v>
      </c>
      <c r="D994" s="1">
        <v>118</v>
      </c>
      <c r="E994" s="1">
        <v>192.52</v>
      </c>
      <c r="F994" s="1">
        <v>4</v>
      </c>
      <c r="G994" s="1">
        <v>1</v>
      </c>
      <c r="H994" s="1">
        <v>2</v>
      </c>
      <c r="I994" s="1">
        <v>412</v>
      </c>
      <c r="J994" s="1" t="s">
        <v>11</v>
      </c>
      <c r="K994" s="1" t="s">
        <v>16</v>
      </c>
    </row>
    <row r="995" spans="1:11" x14ac:dyDescent="0.3">
      <c r="A995" s="1">
        <v>994</v>
      </c>
      <c r="B995" s="1">
        <v>13663</v>
      </c>
      <c r="C995" s="1">
        <v>13</v>
      </c>
      <c r="D995" s="1">
        <v>212</v>
      </c>
      <c r="E995" s="1">
        <v>58.5</v>
      </c>
      <c r="F995" s="1">
        <v>3</v>
      </c>
      <c r="G995" s="1">
        <v>1</v>
      </c>
      <c r="H995" s="1">
        <v>1</v>
      </c>
      <c r="I995" s="1">
        <v>311</v>
      </c>
      <c r="J995" s="1" t="s">
        <v>11</v>
      </c>
      <c r="K995" s="1" t="s">
        <v>22</v>
      </c>
    </row>
    <row r="996" spans="1:11" x14ac:dyDescent="0.3">
      <c r="A996" s="1">
        <v>995</v>
      </c>
      <c r="B996" s="1">
        <v>13666</v>
      </c>
      <c r="C996" s="1">
        <v>12</v>
      </c>
      <c r="D996" s="1">
        <v>93</v>
      </c>
      <c r="E996" s="1">
        <v>44.9</v>
      </c>
      <c r="F996" s="1">
        <v>5</v>
      </c>
      <c r="G996" s="1">
        <v>1</v>
      </c>
      <c r="H996" s="1">
        <v>1</v>
      </c>
      <c r="I996" s="1">
        <v>511</v>
      </c>
      <c r="J996" s="1" t="s">
        <v>11</v>
      </c>
      <c r="K996" s="1" t="s">
        <v>27</v>
      </c>
    </row>
    <row r="997" spans="1:11" x14ac:dyDescent="0.3">
      <c r="A997" s="1">
        <v>996</v>
      </c>
      <c r="B997" s="1">
        <v>13667</v>
      </c>
      <c r="C997" s="1">
        <v>87</v>
      </c>
      <c r="D997" s="1">
        <v>182</v>
      </c>
      <c r="E997" s="1">
        <v>211.83</v>
      </c>
      <c r="F997" s="1">
        <v>4</v>
      </c>
      <c r="G997" s="1">
        <v>2</v>
      </c>
      <c r="H997" s="1">
        <v>2</v>
      </c>
      <c r="I997" s="1">
        <v>422</v>
      </c>
      <c r="J997" s="1" t="s">
        <v>11</v>
      </c>
      <c r="K997" s="1" t="s">
        <v>16</v>
      </c>
    </row>
    <row r="998" spans="1:11" x14ac:dyDescent="0.3">
      <c r="A998" s="1">
        <v>997</v>
      </c>
      <c r="B998" s="1">
        <v>13668</v>
      </c>
      <c r="C998" s="1">
        <v>501</v>
      </c>
      <c r="D998" s="1">
        <v>35</v>
      </c>
      <c r="E998" s="1">
        <v>1478.95</v>
      </c>
      <c r="F998" s="1">
        <v>5</v>
      </c>
      <c r="G998" s="1">
        <v>5</v>
      </c>
      <c r="H998" s="1">
        <v>5</v>
      </c>
      <c r="I998" s="1">
        <v>555</v>
      </c>
      <c r="J998" s="1" t="s">
        <v>11</v>
      </c>
      <c r="K998" s="1" t="s">
        <v>14</v>
      </c>
    </row>
    <row r="999" spans="1:11" x14ac:dyDescent="0.3">
      <c r="A999" s="1">
        <v>998</v>
      </c>
      <c r="B999" s="1">
        <v>13669</v>
      </c>
      <c r="C999" s="1">
        <v>9</v>
      </c>
      <c r="D999" s="1">
        <v>83</v>
      </c>
      <c r="E999" s="1">
        <v>24.76</v>
      </c>
      <c r="F999" s="1">
        <v>5</v>
      </c>
      <c r="G999" s="1">
        <v>1</v>
      </c>
      <c r="H999" s="1">
        <v>1</v>
      </c>
      <c r="I999" s="1">
        <v>511</v>
      </c>
      <c r="J999" s="1" t="s">
        <v>11</v>
      </c>
      <c r="K999" s="1" t="s">
        <v>27</v>
      </c>
    </row>
    <row r="1000" spans="1:11" x14ac:dyDescent="0.3">
      <c r="A1000" s="1">
        <v>999</v>
      </c>
      <c r="B1000" s="1">
        <v>13670</v>
      </c>
      <c r="C1000" s="1">
        <v>25</v>
      </c>
      <c r="D1000" s="1">
        <v>108</v>
      </c>
      <c r="E1000" s="1">
        <v>46.92</v>
      </c>
      <c r="F1000" s="1">
        <v>5</v>
      </c>
      <c r="G1000" s="1">
        <v>1</v>
      </c>
      <c r="H1000" s="1">
        <v>1</v>
      </c>
      <c r="I1000" s="1">
        <v>511</v>
      </c>
      <c r="J1000" s="1" t="s">
        <v>11</v>
      </c>
      <c r="K1000" s="1" t="s">
        <v>27</v>
      </c>
    </row>
    <row r="1001" spans="1:11" x14ac:dyDescent="0.3">
      <c r="A1001" s="1">
        <v>1000</v>
      </c>
      <c r="B1001" s="1">
        <v>13672</v>
      </c>
      <c r="C1001" s="1">
        <v>16</v>
      </c>
      <c r="D1001" s="1">
        <v>334</v>
      </c>
      <c r="E1001" s="1">
        <v>138.41</v>
      </c>
      <c r="F1001" s="1">
        <v>2</v>
      </c>
      <c r="G1001" s="1">
        <v>1</v>
      </c>
      <c r="H1001" s="1">
        <v>1</v>
      </c>
      <c r="I1001" s="1">
        <v>211</v>
      </c>
      <c r="J1001" s="1" t="s">
        <v>11</v>
      </c>
      <c r="K1001" s="1" t="s">
        <v>12</v>
      </c>
    </row>
    <row r="1002" spans="1:11" x14ac:dyDescent="0.3">
      <c r="A1002" s="1">
        <v>1001</v>
      </c>
      <c r="B1002" s="1">
        <v>13673</v>
      </c>
      <c r="C1002" s="1">
        <v>65</v>
      </c>
      <c r="D1002" s="1">
        <v>51</v>
      </c>
      <c r="E1002" s="1">
        <v>214.62</v>
      </c>
      <c r="F1002" s="1">
        <v>5</v>
      </c>
      <c r="G1002" s="1">
        <v>2</v>
      </c>
      <c r="H1002" s="1">
        <v>2</v>
      </c>
      <c r="I1002" s="1">
        <v>522</v>
      </c>
      <c r="J1002" s="1" t="s">
        <v>11</v>
      </c>
      <c r="K1002" s="1" t="s">
        <v>16</v>
      </c>
    </row>
    <row r="1003" spans="1:11" x14ac:dyDescent="0.3">
      <c r="A1003" s="1">
        <v>1002</v>
      </c>
      <c r="B1003" s="1">
        <v>13675</v>
      </c>
      <c r="C1003" s="1">
        <v>25</v>
      </c>
      <c r="D1003" s="1">
        <v>184</v>
      </c>
      <c r="E1003" s="1">
        <v>47.57</v>
      </c>
      <c r="F1003" s="1">
        <v>4</v>
      </c>
      <c r="G1003" s="1">
        <v>1</v>
      </c>
      <c r="H1003" s="1">
        <v>1</v>
      </c>
      <c r="I1003" s="1">
        <v>411</v>
      </c>
      <c r="J1003" s="1" t="s">
        <v>11</v>
      </c>
      <c r="K1003" s="1" t="s">
        <v>31</v>
      </c>
    </row>
    <row r="1004" spans="1:11" x14ac:dyDescent="0.3">
      <c r="A1004" s="1">
        <v>1003</v>
      </c>
      <c r="B1004" s="1">
        <v>13678</v>
      </c>
      <c r="C1004" s="1">
        <v>16</v>
      </c>
      <c r="D1004" s="1">
        <v>184</v>
      </c>
      <c r="E1004" s="1">
        <v>6.3</v>
      </c>
      <c r="F1004" s="1">
        <v>4</v>
      </c>
      <c r="G1004" s="1">
        <v>1</v>
      </c>
      <c r="H1004" s="1">
        <v>1</v>
      </c>
      <c r="I1004" s="1">
        <v>411</v>
      </c>
      <c r="J1004" s="1" t="s">
        <v>11</v>
      </c>
      <c r="K1004" s="1" t="s">
        <v>31</v>
      </c>
    </row>
    <row r="1005" spans="1:11" x14ac:dyDescent="0.3">
      <c r="A1005" s="1">
        <v>1004</v>
      </c>
      <c r="B1005" s="1">
        <v>13680</v>
      </c>
      <c r="C1005" s="1">
        <v>216</v>
      </c>
      <c r="D1005" s="1">
        <v>34</v>
      </c>
      <c r="E1005" s="1">
        <v>480.41</v>
      </c>
      <c r="F1005" s="1">
        <v>5</v>
      </c>
      <c r="G1005" s="1">
        <v>4</v>
      </c>
      <c r="H1005" s="1">
        <v>3</v>
      </c>
      <c r="I1005" s="1">
        <v>543</v>
      </c>
      <c r="J1005" s="1" t="s">
        <v>11</v>
      </c>
      <c r="K1005" s="1" t="s">
        <v>14</v>
      </c>
    </row>
    <row r="1006" spans="1:11" x14ac:dyDescent="0.3">
      <c r="A1006" s="1">
        <v>1005</v>
      </c>
      <c r="B1006" s="1">
        <v>13681</v>
      </c>
      <c r="C1006" s="1">
        <v>57</v>
      </c>
      <c r="D1006" s="1">
        <v>50</v>
      </c>
      <c r="E1006" s="1">
        <v>165.44</v>
      </c>
      <c r="F1006" s="1">
        <v>5</v>
      </c>
      <c r="G1006" s="1">
        <v>1</v>
      </c>
      <c r="H1006" s="1">
        <v>1</v>
      </c>
      <c r="I1006" s="1">
        <v>511</v>
      </c>
      <c r="J1006" s="1" t="s">
        <v>11</v>
      </c>
      <c r="K1006" s="1" t="s">
        <v>27</v>
      </c>
    </row>
    <row r="1007" spans="1:11" x14ac:dyDescent="0.3">
      <c r="A1007" s="1">
        <v>1006</v>
      </c>
      <c r="B1007" s="1">
        <v>13682</v>
      </c>
      <c r="C1007" s="1">
        <v>3</v>
      </c>
      <c r="D1007" s="1">
        <v>220</v>
      </c>
      <c r="E1007" s="1">
        <v>21.25</v>
      </c>
      <c r="F1007" s="1">
        <v>3</v>
      </c>
      <c r="G1007" s="1">
        <v>1</v>
      </c>
      <c r="H1007" s="1">
        <v>1</v>
      </c>
      <c r="I1007" s="1">
        <v>311</v>
      </c>
      <c r="J1007" s="1" t="s">
        <v>11</v>
      </c>
      <c r="K1007" s="1" t="s">
        <v>22</v>
      </c>
    </row>
    <row r="1008" spans="1:11" x14ac:dyDescent="0.3">
      <c r="A1008" s="1">
        <v>1007</v>
      </c>
      <c r="B1008" s="1">
        <v>13684</v>
      </c>
      <c r="C1008" s="1">
        <v>31</v>
      </c>
      <c r="D1008" s="1">
        <v>318</v>
      </c>
      <c r="E1008" s="1">
        <v>55.34</v>
      </c>
      <c r="F1008" s="1">
        <v>2</v>
      </c>
      <c r="G1008" s="1">
        <v>1</v>
      </c>
      <c r="H1008" s="1">
        <v>1</v>
      </c>
      <c r="I1008" s="1">
        <v>211</v>
      </c>
      <c r="J1008" s="1" t="s">
        <v>11</v>
      </c>
      <c r="K1008" s="1" t="s">
        <v>12</v>
      </c>
    </row>
    <row r="1009" spans="1:11" x14ac:dyDescent="0.3">
      <c r="A1009" s="1">
        <v>1008</v>
      </c>
      <c r="B1009" s="1">
        <v>13685</v>
      </c>
      <c r="C1009" s="1">
        <v>39</v>
      </c>
      <c r="D1009" s="1">
        <v>35</v>
      </c>
      <c r="E1009" s="1">
        <v>27.33</v>
      </c>
      <c r="F1009" s="1">
        <v>5</v>
      </c>
      <c r="G1009" s="1">
        <v>1</v>
      </c>
      <c r="H1009" s="1">
        <v>1</v>
      </c>
      <c r="I1009" s="1">
        <v>511</v>
      </c>
      <c r="J1009" s="1" t="s">
        <v>11</v>
      </c>
      <c r="K1009" s="1" t="s">
        <v>27</v>
      </c>
    </row>
    <row r="1010" spans="1:11" x14ac:dyDescent="0.3">
      <c r="A1010" s="1">
        <v>1009</v>
      </c>
      <c r="B1010" s="1">
        <v>13686</v>
      </c>
      <c r="C1010" s="1">
        <v>8</v>
      </c>
      <c r="D1010" s="1">
        <v>215</v>
      </c>
      <c r="E1010" s="1">
        <v>9.3000000000000007</v>
      </c>
      <c r="F1010" s="1">
        <v>3</v>
      </c>
      <c r="G1010" s="1">
        <v>1</v>
      </c>
      <c r="H1010" s="1">
        <v>1</v>
      </c>
      <c r="I1010" s="1">
        <v>311</v>
      </c>
      <c r="J1010" s="1" t="s">
        <v>11</v>
      </c>
      <c r="K1010" s="1" t="s">
        <v>22</v>
      </c>
    </row>
    <row r="1011" spans="1:11" x14ac:dyDescent="0.3">
      <c r="A1011" s="1">
        <v>1010</v>
      </c>
      <c r="B1011" s="1">
        <v>13689</v>
      </c>
      <c r="C1011" s="1">
        <v>6</v>
      </c>
      <c r="D1011" s="1">
        <v>96</v>
      </c>
      <c r="E1011" s="1">
        <v>10.199999999999999</v>
      </c>
      <c r="F1011" s="1">
        <v>5</v>
      </c>
      <c r="G1011" s="1">
        <v>1</v>
      </c>
      <c r="H1011" s="1">
        <v>1</v>
      </c>
      <c r="I1011" s="1">
        <v>511</v>
      </c>
      <c r="J1011" s="1" t="s">
        <v>11</v>
      </c>
      <c r="K1011" s="1" t="s">
        <v>27</v>
      </c>
    </row>
    <row r="1012" spans="1:11" x14ac:dyDescent="0.3">
      <c r="A1012" s="1">
        <v>1011</v>
      </c>
      <c r="B1012" s="1">
        <v>13690</v>
      </c>
      <c r="C1012" s="1">
        <v>9</v>
      </c>
      <c r="D1012" s="1">
        <v>92</v>
      </c>
      <c r="E1012" s="1">
        <v>53.75</v>
      </c>
      <c r="F1012" s="1">
        <v>5</v>
      </c>
      <c r="G1012" s="1">
        <v>1</v>
      </c>
      <c r="H1012" s="1">
        <v>1</v>
      </c>
      <c r="I1012" s="1">
        <v>511</v>
      </c>
      <c r="J1012" s="1" t="s">
        <v>11</v>
      </c>
      <c r="K1012" s="1" t="s">
        <v>27</v>
      </c>
    </row>
    <row r="1013" spans="1:11" x14ac:dyDescent="0.3">
      <c r="A1013" s="1">
        <v>1012</v>
      </c>
      <c r="B1013" s="1">
        <v>13692</v>
      </c>
      <c r="C1013" s="1">
        <v>55</v>
      </c>
      <c r="D1013" s="1">
        <v>57</v>
      </c>
      <c r="E1013" s="1">
        <v>159.16999999999999</v>
      </c>
      <c r="F1013" s="1">
        <v>5</v>
      </c>
      <c r="G1013" s="1">
        <v>1</v>
      </c>
      <c r="H1013" s="1">
        <v>1</v>
      </c>
      <c r="I1013" s="1">
        <v>511</v>
      </c>
      <c r="J1013" s="1" t="s">
        <v>11</v>
      </c>
      <c r="K1013" s="1" t="s">
        <v>27</v>
      </c>
    </row>
    <row r="1014" spans="1:11" x14ac:dyDescent="0.3">
      <c r="A1014" s="1">
        <v>1013</v>
      </c>
      <c r="B1014" s="1">
        <v>13693</v>
      </c>
      <c r="C1014" s="1">
        <v>4</v>
      </c>
      <c r="D1014" s="1">
        <v>358</v>
      </c>
      <c r="E1014" s="1">
        <v>22.1</v>
      </c>
      <c r="F1014" s="1">
        <v>2</v>
      </c>
      <c r="G1014" s="1">
        <v>1</v>
      </c>
      <c r="H1014" s="1">
        <v>1</v>
      </c>
      <c r="I1014" s="1">
        <v>211</v>
      </c>
      <c r="J1014" s="1" t="s">
        <v>11</v>
      </c>
      <c r="K1014" s="1" t="s">
        <v>12</v>
      </c>
    </row>
    <row r="1015" spans="1:11" x14ac:dyDescent="0.3">
      <c r="A1015" s="1">
        <v>1014</v>
      </c>
      <c r="B1015" s="1">
        <v>13694</v>
      </c>
      <c r="C1015" s="1">
        <v>585</v>
      </c>
      <c r="D1015" s="1">
        <v>36</v>
      </c>
      <c r="E1015" s="1">
        <v>1163.81</v>
      </c>
      <c r="F1015" s="1">
        <v>5</v>
      </c>
      <c r="G1015" s="1">
        <v>5</v>
      </c>
      <c r="H1015" s="1">
        <v>5</v>
      </c>
      <c r="I1015" s="1">
        <v>555</v>
      </c>
      <c r="J1015" s="1" t="s">
        <v>11</v>
      </c>
      <c r="K1015" s="1" t="s">
        <v>14</v>
      </c>
    </row>
    <row r="1016" spans="1:11" x14ac:dyDescent="0.3">
      <c r="A1016" s="1">
        <v>1015</v>
      </c>
      <c r="B1016" s="1">
        <v>13695</v>
      </c>
      <c r="C1016" s="1">
        <v>90</v>
      </c>
      <c r="D1016" s="1">
        <v>64</v>
      </c>
      <c r="E1016" s="1">
        <v>238.22</v>
      </c>
      <c r="F1016" s="1">
        <v>5</v>
      </c>
      <c r="G1016" s="1">
        <v>2</v>
      </c>
      <c r="H1016" s="1">
        <v>2</v>
      </c>
      <c r="I1016" s="1">
        <v>522</v>
      </c>
      <c r="J1016" s="1" t="s">
        <v>11</v>
      </c>
      <c r="K1016" s="1" t="s">
        <v>16</v>
      </c>
    </row>
    <row r="1017" spans="1:11" x14ac:dyDescent="0.3">
      <c r="A1017" s="1">
        <v>1016</v>
      </c>
      <c r="B1017" s="1">
        <v>13697</v>
      </c>
      <c r="C1017" s="1">
        <v>12</v>
      </c>
      <c r="D1017" s="1">
        <v>71</v>
      </c>
      <c r="E1017" s="1">
        <v>16.72</v>
      </c>
      <c r="F1017" s="1">
        <v>5</v>
      </c>
      <c r="G1017" s="1">
        <v>1</v>
      </c>
      <c r="H1017" s="1">
        <v>1</v>
      </c>
      <c r="I1017" s="1">
        <v>511</v>
      </c>
      <c r="J1017" s="1" t="s">
        <v>11</v>
      </c>
      <c r="K1017" s="1" t="s">
        <v>27</v>
      </c>
    </row>
    <row r="1018" spans="1:11" x14ac:dyDescent="0.3">
      <c r="A1018" s="1">
        <v>1017</v>
      </c>
      <c r="B1018" s="1">
        <v>13699</v>
      </c>
      <c r="C1018" s="1">
        <v>14</v>
      </c>
      <c r="D1018" s="1">
        <v>188</v>
      </c>
      <c r="E1018" s="1">
        <v>88.29</v>
      </c>
      <c r="F1018" s="1">
        <v>4</v>
      </c>
      <c r="G1018" s="1">
        <v>1</v>
      </c>
      <c r="H1018" s="1">
        <v>1</v>
      </c>
      <c r="I1018" s="1">
        <v>411</v>
      </c>
      <c r="J1018" s="1" t="s">
        <v>11</v>
      </c>
      <c r="K1018" s="1" t="s">
        <v>31</v>
      </c>
    </row>
    <row r="1019" spans="1:11" x14ac:dyDescent="0.3">
      <c r="A1019" s="1">
        <v>1018</v>
      </c>
      <c r="B1019" s="1">
        <v>13700</v>
      </c>
      <c r="C1019" s="1">
        <v>197</v>
      </c>
      <c r="D1019" s="1">
        <v>59</v>
      </c>
      <c r="E1019" s="1">
        <v>312.39</v>
      </c>
      <c r="F1019" s="1">
        <v>5</v>
      </c>
      <c r="G1019" s="1">
        <v>4</v>
      </c>
      <c r="H1019" s="1">
        <v>2</v>
      </c>
      <c r="I1019" s="1">
        <v>542</v>
      </c>
      <c r="J1019" s="1" t="s">
        <v>11</v>
      </c>
      <c r="K1019" s="1" t="s">
        <v>20</v>
      </c>
    </row>
    <row r="1020" spans="1:11" x14ac:dyDescent="0.3">
      <c r="A1020" s="1">
        <v>1019</v>
      </c>
      <c r="B1020" s="1">
        <v>13703</v>
      </c>
      <c r="C1020" s="1">
        <v>1</v>
      </c>
      <c r="D1020" s="1">
        <v>351</v>
      </c>
      <c r="E1020" s="1">
        <v>9.9499999999999993</v>
      </c>
      <c r="F1020" s="1">
        <v>2</v>
      </c>
      <c r="G1020" s="1">
        <v>1</v>
      </c>
      <c r="H1020" s="1">
        <v>1</v>
      </c>
      <c r="I1020" s="1">
        <v>211</v>
      </c>
      <c r="J1020" s="1" t="s">
        <v>11</v>
      </c>
      <c r="K1020" s="1" t="s">
        <v>12</v>
      </c>
    </row>
    <row r="1021" spans="1:11" x14ac:dyDescent="0.3">
      <c r="A1021" s="1">
        <v>1020</v>
      </c>
      <c r="B1021" s="1">
        <v>13704</v>
      </c>
      <c r="C1021" s="1">
        <v>135</v>
      </c>
      <c r="D1021" s="1">
        <v>38</v>
      </c>
      <c r="E1021" s="1">
        <v>450.31</v>
      </c>
      <c r="F1021" s="1">
        <v>5</v>
      </c>
      <c r="G1021" s="1">
        <v>3</v>
      </c>
      <c r="H1021" s="1">
        <v>3</v>
      </c>
      <c r="I1021" s="1">
        <v>533</v>
      </c>
      <c r="J1021" s="1" t="s">
        <v>11</v>
      </c>
      <c r="K1021" s="1" t="s">
        <v>16</v>
      </c>
    </row>
    <row r="1022" spans="1:11" x14ac:dyDescent="0.3">
      <c r="A1022" s="1">
        <v>1021</v>
      </c>
      <c r="B1022" s="1">
        <v>13705</v>
      </c>
      <c r="C1022" s="1">
        <v>28</v>
      </c>
      <c r="D1022" s="1">
        <v>40</v>
      </c>
      <c r="E1022" s="1">
        <v>213.04</v>
      </c>
      <c r="F1022" s="1">
        <v>5</v>
      </c>
      <c r="G1022" s="1">
        <v>1</v>
      </c>
      <c r="H1022" s="1">
        <v>2</v>
      </c>
      <c r="I1022" s="1">
        <v>512</v>
      </c>
      <c r="J1022" s="1" t="s">
        <v>11</v>
      </c>
      <c r="K1022" s="1" t="s">
        <v>16</v>
      </c>
    </row>
    <row r="1023" spans="1:11" x14ac:dyDescent="0.3">
      <c r="A1023" s="1">
        <v>1022</v>
      </c>
      <c r="B1023" s="1">
        <v>13706</v>
      </c>
      <c r="C1023" s="1">
        <v>20</v>
      </c>
      <c r="D1023" s="1">
        <v>335</v>
      </c>
      <c r="E1023" s="1">
        <v>55.48</v>
      </c>
      <c r="F1023" s="1">
        <v>2</v>
      </c>
      <c r="G1023" s="1">
        <v>1</v>
      </c>
      <c r="H1023" s="1">
        <v>1</v>
      </c>
      <c r="I1023" s="1">
        <v>211</v>
      </c>
      <c r="J1023" s="1" t="s">
        <v>11</v>
      </c>
      <c r="K1023" s="1" t="s">
        <v>12</v>
      </c>
    </row>
    <row r="1024" spans="1:11" x14ac:dyDescent="0.3">
      <c r="A1024" s="1">
        <v>1023</v>
      </c>
      <c r="B1024" s="1">
        <v>13707</v>
      </c>
      <c r="C1024" s="1">
        <v>48</v>
      </c>
      <c r="D1024" s="1">
        <v>300</v>
      </c>
      <c r="E1024" s="1">
        <v>214.24</v>
      </c>
      <c r="F1024" s="1">
        <v>2</v>
      </c>
      <c r="G1024" s="1">
        <v>1</v>
      </c>
      <c r="H1024" s="1">
        <v>2</v>
      </c>
      <c r="I1024" s="1">
        <v>212</v>
      </c>
      <c r="J1024" s="1" t="s">
        <v>11</v>
      </c>
      <c r="K1024" s="1" t="s">
        <v>12</v>
      </c>
    </row>
    <row r="1025" spans="1:11" x14ac:dyDescent="0.3">
      <c r="A1025" s="1">
        <v>1024</v>
      </c>
      <c r="B1025" s="1">
        <v>13708</v>
      </c>
      <c r="C1025" s="1">
        <v>51</v>
      </c>
      <c r="D1025" s="1">
        <v>304</v>
      </c>
      <c r="E1025" s="1">
        <v>104.93</v>
      </c>
      <c r="F1025" s="1">
        <v>2</v>
      </c>
      <c r="G1025" s="1">
        <v>1</v>
      </c>
      <c r="H1025" s="1">
        <v>1</v>
      </c>
      <c r="I1025" s="1">
        <v>211</v>
      </c>
      <c r="J1025" s="1" t="s">
        <v>11</v>
      </c>
      <c r="K1025" s="1" t="s">
        <v>12</v>
      </c>
    </row>
    <row r="1026" spans="1:11" x14ac:dyDescent="0.3">
      <c r="A1026" s="1">
        <v>1025</v>
      </c>
      <c r="B1026" s="1">
        <v>13709</v>
      </c>
      <c r="C1026" s="1">
        <v>346</v>
      </c>
      <c r="D1026" s="1">
        <v>36</v>
      </c>
      <c r="E1026" s="1">
        <v>1244.8</v>
      </c>
      <c r="F1026" s="1">
        <v>5</v>
      </c>
      <c r="G1026" s="1">
        <v>5</v>
      </c>
      <c r="H1026" s="1">
        <v>5</v>
      </c>
      <c r="I1026" s="1">
        <v>555</v>
      </c>
      <c r="J1026" s="1" t="s">
        <v>11</v>
      </c>
      <c r="K1026" s="1" t="s">
        <v>14</v>
      </c>
    </row>
    <row r="1027" spans="1:11" x14ac:dyDescent="0.3">
      <c r="A1027" s="1">
        <v>1026</v>
      </c>
      <c r="B1027" s="1">
        <v>13710</v>
      </c>
      <c r="C1027" s="1">
        <v>8</v>
      </c>
      <c r="D1027" s="1">
        <v>64</v>
      </c>
      <c r="E1027" s="1">
        <v>9.33</v>
      </c>
      <c r="F1027" s="1">
        <v>5</v>
      </c>
      <c r="G1027" s="1">
        <v>1</v>
      </c>
      <c r="H1027" s="1">
        <v>1</v>
      </c>
      <c r="I1027" s="1">
        <v>511</v>
      </c>
      <c r="J1027" s="1" t="s">
        <v>11</v>
      </c>
      <c r="K1027" s="1" t="s">
        <v>27</v>
      </c>
    </row>
    <row r="1028" spans="1:11" x14ac:dyDescent="0.3">
      <c r="A1028" s="1">
        <v>1027</v>
      </c>
      <c r="B1028" s="1">
        <v>13711</v>
      </c>
      <c r="C1028" s="1">
        <v>13</v>
      </c>
      <c r="D1028" s="1">
        <v>251</v>
      </c>
      <c r="E1028" s="1">
        <v>49.14</v>
      </c>
      <c r="F1028" s="1">
        <v>3</v>
      </c>
      <c r="G1028" s="1">
        <v>1</v>
      </c>
      <c r="H1028" s="1">
        <v>1</v>
      </c>
      <c r="I1028" s="1">
        <v>311</v>
      </c>
      <c r="J1028" s="1" t="s">
        <v>11</v>
      </c>
      <c r="K1028" s="1" t="s">
        <v>22</v>
      </c>
    </row>
    <row r="1029" spans="1:11" x14ac:dyDescent="0.3">
      <c r="A1029" s="1">
        <v>1028</v>
      </c>
      <c r="B1029" s="1">
        <v>13712</v>
      </c>
      <c r="C1029" s="1">
        <v>10</v>
      </c>
      <c r="D1029" s="1">
        <v>279</v>
      </c>
      <c r="E1029" s="1">
        <v>12.35</v>
      </c>
      <c r="F1029" s="1">
        <v>3</v>
      </c>
      <c r="G1029" s="1">
        <v>1</v>
      </c>
      <c r="H1029" s="1">
        <v>1</v>
      </c>
      <c r="I1029" s="1">
        <v>311</v>
      </c>
      <c r="J1029" s="1" t="s">
        <v>11</v>
      </c>
      <c r="K1029" s="1" t="s">
        <v>22</v>
      </c>
    </row>
    <row r="1030" spans="1:11" x14ac:dyDescent="0.3">
      <c r="A1030" s="1">
        <v>1029</v>
      </c>
      <c r="B1030" s="1">
        <v>13715</v>
      </c>
      <c r="C1030" s="1">
        <v>108</v>
      </c>
      <c r="D1030" s="1">
        <v>314</v>
      </c>
      <c r="E1030" s="1">
        <v>251.35</v>
      </c>
      <c r="F1030" s="1">
        <v>2</v>
      </c>
      <c r="G1030" s="1">
        <v>2</v>
      </c>
      <c r="H1030" s="1">
        <v>2</v>
      </c>
      <c r="I1030" s="1">
        <v>222</v>
      </c>
      <c r="J1030" s="1" t="s">
        <v>11</v>
      </c>
      <c r="K1030" s="1" t="s">
        <v>12</v>
      </c>
    </row>
    <row r="1031" spans="1:11" x14ac:dyDescent="0.3">
      <c r="A1031" s="1">
        <v>1030</v>
      </c>
      <c r="B1031" s="1">
        <v>13716</v>
      </c>
      <c r="C1031" s="1">
        <v>21</v>
      </c>
      <c r="D1031" s="1">
        <v>302</v>
      </c>
      <c r="E1031" s="1">
        <v>29.81</v>
      </c>
      <c r="F1031" s="1">
        <v>2</v>
      </c>
      <c r="G1031" s="1">
        <v>1</v>
      </c>
      <c r="H1031" s="1">
        <v>1</v>
      </c>
      <c r="I1031" s="1">
        <v>211</v>
      </c>
      <c r="J1031" s="1" t="s">
        <v>11</v>
      </c>
      <c r="K1031" s="1" t="s">
        <v>12</v>
      </c>
    </row>
    <row r="1032" spans="1:11" x14ac:dyDescent="0.3">
      <c r="A1032" s="1">
        <v>1031</v>
      </c>
      <c r="B1032" s="1">
        <v>13717</v>
      </c>
      <c r="C1032" s="1">
        <v>103</v>
      </c>
      <c r="D1032" s="1">
        <v>65</v>
      </c>
      <c r="E1032" s="1">
        <v>221.18</v>
      </c>
      <c r="F1032" s="1">
        <v>5</v>
      </c>
      <c r="G1032" s="1">
        <v>2</v>
      </c>
      <c r="H1032" s="1">
        <v>2</v>
      </c>
      <c r="I1032" s="1">
        <v>522</v>
      </c>
      <c r="J1032" s="1" t="s">
        <v>11</v>
      </c>
      <c r="K1032" s="1" t="s">
        <v>16</v>
      </c>
    </row>
    <row r="1033" spans="1:11" x14ac:dyDescent="0.3">
      <c r="A1033" s="1">
        <v>1032</v>
      </c>
      <c r="B1033" s="1">
        <v>13718</v>
      </c>
      <c r="C1033" s="1">
        <v>12</v>
      </c>
      <c r="D1033" s="1">
        <v>279</v>
      </c>
      <c r="E1033" s="1">
        <v>66.349999999999994</v>
      </c>
      <c r="F1033" s="1">
        <v>3</v>
      </c>
      <c r="G1033" s="1">
        <v>1</v>
      </c>
      <c r="H1033" s="1">
        <v>1</v>
      </c>
      <c r="I1033" s="1">
        <v>311</v>
      </c>
      <c r="J1033" s="1" t="s">
        <v>11</v>
      </c>
      <c r="K1033" s="1" t="s">
        <v>22</v>
      </c>
    </row>
    <row r="1034" spans="1:11" x14ac:dyDescent="0.3">
      <c r="A1034" s="1">
        <v>1033</v>
      </c>
      <c r="B1034" s="1">
        <v>13719</v>
      </c>
      <c r="C1034" s="1">
        <v>60</v>
      </c>
      <c r="D1034" s="1">
        <v>48</v>
      </c>
      <c r="E1034" s="1">
        <v>195.96</v>
      </c>
      <c r="F1034" s="1">
        <v>5</v>
      </c>
      <c r="G1034" s="1">
        <v>2</v>
      </c>
      <c r="H1034" s="1">
        <v>2</v>
      </c>
      <c r="I1034" s="1">
        <v>522</v>
      </c>
      <c r="J1034" s="1" t="s">
        <v>11</v>
      </c>
      <c r="K1034" s="1" t="s">
        <v>16</v>
      </c>
    </row>
    <row r="1035" spans="1:11" x14ac:dyDescent="0.3">
      <c r="A1035" s="1">
        <v>1034</v>
      </c>
      <c r="B1035" s="1">
        <v>13720</v>
      </c>
      <c r="C1035" s="1">
        <v>43</v>
      </c>
      <c r="D1035" s="1">
        <v>149</v>
      </c>
      <c r="E1035" s="1">
        <v>136.69999999999999</v>
      </c>
      <c r="F1035" s="1">
        <v>4</v>
      </c>
      <c r="G1035" s="1">
        <v>1</v>
      </c>
      <c r="H1035" s="1">
        <v>1</v>
      </c>
      <c r="I1035" s="1">
        <v>411</v>
      </c>
      <c r="J1035" s="1" t="s">
        <v>11</v>
      </c>
      <c r="K1035" s="1" t="s">
        <v>31</v>
      </c>
    </row>
    <row r="1036" spans="1:11" x14ac:dyDescent="0.3">
      <c r="A1036" s="1">
        <v>1035</v>
      </c>
      <c r="B1036" s="1">
        <v>13721</v>
      </c>
      <c r="C1036" s="1">
        <v>28</v>
      </c>
      <c r="D1036" s="1">
        <v>69</v>
      </c>
      <c r="E1036" s="1">
        <v>79.83</v>
      </c>
      <c r="F1036" s="1">
        <v>5</v>
      </c>
      <c r="G1036" s="1">
        <v>1</v>
      </c>
      <c r="H1036" s="1">
        <v>1</v>
      </c>
      <c r="I1036" s="1">
        <v>511</v>
      </c>
      <c r="J1036" s="1" t="s">
        <v>11</v>
      </c>
      <c r="K1036" s="1" t="s">
        <v>27</v>
      </c>
    </row>
    <row r="1037" spans="1:11" x14ac:dyDescent="0.3">
      <c r="A1037" s="1">
        <v>1036</v>
      </c>
      <c r="B1037" s="1">
        <v>13722</v>
      </c>
      <c r="C1037" s="1">
        <v>86</v>
      </c>
      <c r="D1037" s="1">
        <v>153</v>
      </c>
      <c r="E1037" s="1">
        <v>251.42</v>
      </c>
      <c r="F1037" s="1">
        <v>4</v>
      </c>
      <c r="G1037" s="1">
        <v>2</v>
      </c>
      <c r="H1037" s="1">
        <v>2</v>
      </c>
      <c r="I1037" s="1">
        <v>422</v>
      </c>
      <c r="J1037" s="1" t="s">
        <v>11</v>
      </c>
      <c r="K1037" s="1" t="s">
        <v>16</v>
      </c>
    </row>
    <row r="1038" spans="1:11" x14ac:dyDescent="0.3">
      <c r="A1038" s="1">
        <v>1037</v>
      </c>
      <c r="B1038" s="1">
        <v>13723</v>
      </c>
      <c r="C1038" s="1">
        <v>6</v>
      </c>
      <c r="D1038" s="1">
        <v>250</v>
      </c>
      <c r="E1038" s="1">
        <v>31.7</v>
      </c>
      <c r="F1038" s="1">
        <v>3</v>
      </c>
      <c r="G1038" s="1">
        <v>1</v>
      </c>
      <c r="H1038" s="1">
        <v>1</v>
      </c>
      <c r="I1038" s="1">
        <v>311</v>
      </c>
      <c r="J1038" s="1" t="s">
        <v>11</v>
      </c>
      <c r="K1038" s="1" t="s">
        <v>22</v>
      </c>
    </row>
    <row r="1039" spans="1:11" x14ac:dyDescent="0.3">
      <c r="A1039" s="1">
        <v>1038</v>
      </c>
      <c r="B1039" s="1">
        <v>13725</v>
      </c>
      <c r="C1039" s="1">
        <v>118</v>
      </c>
      <c r="D1039" s="1">
        <v>82</v>
      </c>
      <c r="E1039" s="1">
        <v>495.55</v>
      </c>
      <c r="F1039" s="1">
        <v>5</v>
      </c>
      <c r="G1039" s="1">
        <v>3</v>
      </c>
      <c r="H1039" s="1">
        <v>3</v>
      </c>
      <c r="I1039" s="1">
        <v>533</v>
      </c>
      <c r="J1039" s="1" t="s">
        <v>11</v>
      </c>
      <c r="K1039" s="1" t="s">
        <v>16</v>
      </c>
    </row>
    <row r="1040" spans="1:11" x14ac:dyDescent="0.3">
      <c r="A1040" s="1">
        <v>1039</v>
      </c>
      <c r="B1040" s="1">
        <v>13726</v>
      </c>
      <c r="C1040" s="1">
        <v>42</v>
      </c>
      <c r="D1040" s="1">
        <v>71</v>
      </c>
      <c r="E1040" s="1">
        <v>45.2</v>
      </c>
      <c r="F1040" s="1">
        <v>5</v>
      </c>
      <c r="G1040" s="1">
        <v>1</v>
      </c>
      <c r="H1040" s="1">
        <v>1</v>
      </c>
      <c r="I1040" s="1">
        <v>511</v>
      </c>
      <c r="J1040" s="1" t="s">
        <v>11</v>
      </c>
      <c r="K1040" s="1" t="s">
        <v>27</v>
      </c>
    </row>
    <row r="1041" spans="1:11" x14ac:dyDescent="0.3">
      <c r="A1041" s="1">
        <v>1040</v>
      </c>
      <c r="B1041" s="1">
        <v>13727</v>
      </c>
      <c r="C1041" s="1">
        <v>20</v>
      </c>
      <c r="D1041" s="1">
        <v>61</v>
      </c>
      <c r="E1041" s="1">
        <v>58.82</v>
      </c>
      <c r="F1041" s="1">
        <v>5</v>
      </c>
      <c r="G1041" s="1">
        <v>1</v>
      </c>
      <c r="H1041" s="1">
        <v>1</v>
      </c>
      <c r="I1041" s="1">
        <v>511</v>
      </c>
      <c r="J1041" s="1" t="s">
        <v>11</v>
      </c>
      <c r="K1041" s="1" t="s">
        <v>27</v>
      </c>
    </row>
    <row r="1042" spans="1:11" x14ac:dyDescent="0.3">
      <c r="A1042" s="1">
        <v>1041</v>
      </c>
      <c r="B1042" s="1">
        <v>13728</v>
      </c>
      <c r="C1042" s="1">
        <v>63</v>
      </c>
      <c r="D1042" s="1">
        <v>69</v>
      </c>
      <c r="E1042" s="1">
        <v>343.46</v>
      </c>
      <c r="F1042" s="1">
        <v>5</v>
      </c>
      <c r="G1042" s="1">
        <v>2</v>
      </c>
      <c r="H1042" s="1">
        <v>3</v>
      </c>
      <c r="I1042" s="1">
        <v>523</v>
      </c>
      <c r="J1042" s="1" t="s">
        <v>11</v>
      </c>
      <c r="K1042" s="1" t="s">
        <v>16</v>
      </c>
    </row>
    <row r="1043" spans="1:11" x14ac:dyDescent="0.3">
      <c r="A1043" s="1">
        <v>1042</v>
      </c>
      <c r="B1043" s="1">
        <v>13730</v>
      </c>
      <c r="C1043" s="1">
        <v>43</v>
      </c>
      <c r="D1043" s="1">
        <v>168</v>
      </c>
      <c r="E1043" s="1">
        <v>139.24</v>
      </c>
      <c r="F1043" s="1">
        <v>4</v>
      </c>
      <c r="G1043" s="1">
        <v>1</v>
      </c>
      <c r="H1043" s="1">
        <v>1</v>
      </c>
      <c r="I1043" s="1">
        <v>411</v>
      </c>
      <c r="J1043" s="1" t="s">
        <v>11</v>
      </c>
      <c r="K1043" s="1" t="s">
        <v>31</v>
      </c>
    </row>
    <row r="1044" spans="1:11" x14ac:dyDescent="0.3">
      <c r="A1044" s="1">
        <v>1043</v>
      </c>
      <c r="B1044" s="1">
        <v>13731</v>
      </c>
      <c r="C1044" s="1">
        <v>38</v>
      </c>
      <c r="D1044" s="1">
        <v>252</v>
      </c>
      <c r="E1044" s="1">
        <v>163</v>
      </c>
      <c r="F1044" s="1">
        <v>3</v>
      </c>
      <c r="G1044" s="1">
        <v>1</v>
      </c>
      <c r="H1044" s="1">
        <v>1</v>
      </c>
      <c r="I1044" s="1">
        <v>311</v>
      </c>
      <c r="J1044" s="1" t="s">
        <v>11</v>
      </c>
      <c r="K1044" s="1" t="s">
        <v>22</v>
      </c>
    </row>
    <row r="1045" spans="1:11" x14ac:dyDescent="0.3">
      <c r="A1045" s="1">
        <v>1044</v>
      </c>
      <c r="B1045" s="1">
        <v>13732</v>
      </c>
      <c r="C1045" s="1">
        <v>33</v>
      </c>
      <c r="D1045" s="1">
        <v>61</v>
      </c>
      <c r="E1045" s="1">
        <v>52.14</v>
      </c>
      <c r="F1045" s="1">
        <v>5</v>
      </c>
      <c r="G1045" s="1">
        <v>1</v>
      </c>
      <c r="H1045" s="1">
        <v>1</v>
      </c>
      <c r="I1045" s="1">
        <v>511</v>
      </c>
      <c r="J1045" s="1" t="s">
        <v>11</v>
      </c>
      <c r="K1045" s="1" t="s">
        <v>27</v>
      </c>
    </row>
    <row r="1046" spans="1:11" x14ac:dyDescent="0.3">
      <c r="A1046" s="1">
        <v>1045</v>
      </c>
      <c r="B1046" s="1">
        <v>13735</v>
      </c>
      <c r="C1046" s="1">
        <v>208</v>
      </c>
      <c r="D1046" s="1">
        <v>57</v>
      </c>
      <c r="E1046" s="1">
        <v>849.09</v>
      </c>
      <c r="F1046" s="1">
        <v>5</v>
      </c>
      <c r="G1046" s="1">
        <v>4</v>
      </c>
      <c r="H1046" s="1">
        <v>5</v>
      </c>
      <c r="I1046" s="1">
        <v>545</v>
      </c>
      <c r="J1046" s="1" t="s">
        <v>11</v>
      </c>
      <c r="K1046" s="1" t="s">
        <v>14</v>
      </c>
    </row>
    <row r="1047" spans="1:11" x14ac:dyDescent="0.3">
      <c r="A1047" s="1">
        <v>1046</v>
      </c>
      <c r="B1047" s="1">
        <v>13736</v>
      </c>
      <c r="C1047" s="1">
        <v>194</v>
      </c>
      <c r="D1047" s="1">
        <v>38</v>
      </c>
      <c r="E1047" s="1">
        <v>422.99</v>
      </c>
      <c r="F1047" s="1">
        <v>5</v>
      </c>
      <c r="G1047" s="1">
        <v>4</v>
      </c>
      <c r="H1047" s="1">
        <v>3</v>
      </c>
      <c r="I1047" s="1">
        <v>543</v>
      </c>
      <c r="J1047" s="1" t="s">
        <v>11</v>
      </c>
      <c r="K1047" s="1" t="s">
        <v>14</v>
      </c>
    </row>
    <row r="1048" spans="1:11" x14ac:dyDescent="0.3">
      <c r="A1048" s="1">
        <v>1047</v>
      </c>
      <c r="B1048" s="1">
        <v>13737</v>
      </c>
      <c r="C1048" s="1">
        <v>30</v>
      </c>
      <c r="D1048" s="1">
        <v>233</v>
      </c>
      <c r="E1048" s="1">
        <v>115.46</v>
      </c>
      <c r="F1048" s="1">
        <v>3</v>
      </c>
      <c r="G1048" s="1">
        <v>1</v>
      </c>
      <c r="H1048" s="1">
        <v>1</v>
      </c>
      <c r="I1048" s="1">
        <v>311</v>
      </c>
      <c r="J1048" s="1" t="s">
        <v>11</v>
      </c>
      <c r="K1048" s="1" t="s">
        <v>22</v>
      </c>
    </row>
    <row r="1049" spans="1:11" x14ac:dyDescent="0.3">
      <c r="A1049" s="1">
        <v>1048</v>
      </c>
      <c r="B1049" s="1">
        <v>13739</v>
      </c>
      <c r="C1049" s="1">
        <v>3</v>
      </c>
      <c r="D1049" s="1">
        <v>51</v>
      </c>
      <c r="E1049" s="1">
        <v>16.45</v>
      </c>
      <c r="F1049" s="1">
        <v>5</v>
      </c>
      <c r="G1049" s="1">
        <v>1</v>
      </c>
      <c r="H1049" s="1">
        <v>1</v>
      </c>
      <c r="I1049" s="1">
        <v>511</v>
      </c>
      <c r="J1049" s="1" t="s">
        <v>11</v>
      </c>
      <c r="K1049" s="1" t="s">
        <v>27</v>
      </c>
    </row>
    <row r="1050" spans="1:11" x14ac:dyDescent="0.3">
      <c r="A1050" s="1">
        <v>1049</v>
      </c>
      <c r="B1050" s="1">
        <v>13740</v>
      </c>
      <c r="C1050" s="1">
        <v>23</v>
      </c>
      <c r="D1050" s="1">
        <v>273</v>
      </c>
      <c r="E1050" s="1">
        <v>36.71</v>
      </c>
      <c r="F1050" s="1">
        <v>3</v>
      </c>
      <c r="G1050" s="1">
        <v>1</v>
      </c>
      <c r="H1050" s="1">
        <v>1</v>
      </c>
      <c r="I1050" s="1">
        <v>311</v>
      </c>
      <c r="J1050" s="1" t="s">
        <v>11</v>
      </c>
      <c r="K1050" s="1" t="s">
        <v>22</v>
      </c>
    </row>
    <row r="1051" spans="1:11" x14ac:dyDescent="0.3">
      <c r="A1051" s="1">
        <v>1050</v>
      </c>
      <c r="B1051" s="1">
        <v>13741</v>
      </c>
      <c r="C1051" s="1">
        <v>35</v>
      </c>
      <c r="D1051" s="1">
        <v>104</v>
      </c>
      <c r="E1051" s="1">
        <v>179.77</v>
      </c>
      <c r="F1051" s="1">
        <v>5</v>
      </c>
      <c r="G1051" s="1">
        <v>1</v>
      </c>
      <c r="H1051" s="1">
        <v>2</v>
      </c>
      <c r="I1051" s="1">
        <v>512</v>
      </c>
      <c r="J1051" s="1" t="s">
        <v>11</v>
      </c>
      <c r="K1051" s="1" t="s">
        <v>16</v>
      </c>
    </row>
    <row r="1052" spans="1:11" x14ac:dyDescent="0.3">
      <c r="A1052" s="1">
        <v>1051</v>
      </c>
      <c r="B1052" s="1">
        <v>13742</v>
      </c>
      <c r="C1052" s="1">
        <v>323</v>
      </c>
      <c r="D1052" s="1">
        <v>49</v>
      </c>
      <c r="E1052" s="1">
        <v>1328.64</v>
      </c>
      <c r="F1052" s="1">
        <v>5</v>
      </c>
      <c r="G1052" s="1">
        <v>5</v>
      </c>
      <c r="H1052" s="1">
        <v>5</v>
      </c>
      <c r="I1052" s="1">
        <v>555</v>
      </c>
      <c r="J1052" s="1" t="s">
        <v>11</v>
      </c>
      <c r="K1052" s="1" t="s">
        <v>14</v>
      </c>
    </row>
    <row r="1053" spans="1:11" x14ac:dyDescent="0.3">
      <c r="A1053" s="1">
        <v>1052</v>
      </c>
      <c r="B1053" s="1">
        <v>13743</v>
      </c>
      <c r="C1053" s="1">
        <v>42</v>
      </c>
      <c r="D1053" s="1">
        <v>35</v>
      </c>
      <c r="E1053" s="1">
        <v>47.38</v>
      </c>
      <c r="F1053" s="1">
        <v>5</v>
      </c>
      <c r="G1053" s="1">
        <v>1</v>
      </c>
      <c r="H1053" s="1">
        <v>1</v>
      </c>
      <c r="I1053" s="1">
        <v>511</v>
      </c>
      <c r="J1053" s="1" t="s">
        <v>11</v>
      </c>
      <c r="K1053" s="1" t="s">
        <v>27</v>
      </c>
    </row>
    <row r="1054" spans="1:11" x14ac:dyDescent="0.3">
      <c r="A1054" s="1">
        <v>1053</v>
      </c>
      <c r="B1054" s="1">
        <v>13744</v>
      </c>
      <c r="C1054" s="1">
        <v>72</v>
      </c>
      <c r="D1054" s="1">
        <v>128</v>
      </c>
      <c r="E1054" s="1">
        <v>122.92</v>
      </c>
      <c r="F1054" s="1">
        <v>4</v>
      </c>
      <c r="G1054" s="1">
        <v>2</v>
      </c>
      <c r="H1054" s="1">
        <v>1</v>
      </c>
      <c r="I1054" s="1">
        <v>421</v>
      </c>
      <c r="J1054" s="1" t="s">
        <v>11</v>
      </c>
      <c r="K1054" s="1" t="s">
        <v>16</v>
      </c>
    </row>
    <row r="1055" spans="1:11" x14ac:dyDescent="0.3">
      <c r="A1055" s="1">
        <v>1054</v>
      </c>
      <c r="B1055" s="1">
        <v>13745</v>
      </c>
      <c r="C1055" s="1">
        <v>26</v>
      </c>
      <c r="D1055" s="1">
        <v>184</v>
      </c>
      <c r="E1055" s="1">
        <v>16.989999999999998</v>
      </c>
      <c r="F1055" s="1">
        <v>4</v>
      </c>
      <c r="G1055" s="1">
        <v>1</v>
      </c>
      <c r="H1055" s="1">
        <v>1</v>
      </c>
      <c r="I1055" s="1">
        <v>411</v>
      </c>
      <c r="J1055" s="1" t="s">
        <v>11</v>
      </c>
      <c r="K1055" s="1" t="s">
        <v>31</v>
      </c>
    </row>
    <row r="1056" spans="1:11" x14ac:dyDescent="0.3">
      <c r="A1056" s="1">
        <v>1055</v>
      </c>
      <c r="B1056" s="1">
        <v>13747</v>
      </c>
      <c r="C1056" s="1">
        <v>1</v>
      </c>
      <c r="D1056" s="1">
        <v>406</v>
      </c>
      <c r="E1056" s="1">
        <v>9.9499999999999993</v>
      </c>
      <c r="F1056" s="1">
        <v>1</v>
      </c>
      <c r="G1056" s="1">
        <v>1</v>
      </c>
      <c r="H1056" s="1">
        <v>1</v>
      </c>
      <c r="I1056" s="1">
        <v>111</v>
      </c>
      <c r="J1056" s="1" t="s">
        <v>11</v>
      </c>
      <c r="K1056" s="1" t="s">
        <v>12</v>
      </c>
    </row>
    <row r="1057" spans="1:11" x14ac:dyDescent="0.3">
      <c r="A1057" s="1">
        <v>1056</v>
      </c>
      <c r="B1057" s="1">
        <v>13748</v>
      </c>
      <c r="C1057" s="1">
        <v>28</v>
      </c>
      <c r="D1057" s="1">
        <v>128</v>
      </c>
      <c r="E1057" s="1">
        <v>111.9</v>
      </c>
      <c r="F1057" s="1">
        <v>4</v>
      </c>
      <c r="G1057" s="1">
        <v>1</v>
      </c>
      <c r="H1057" s="1">
        <v>1</v>
      </c>
      <c r="I1057" s="1">
        <v>411</v>
      </c>
      <c r="J1057" s="1" t="s">
        <v>11</v>
      </c>
      <c r="K1057" s="1" t="s">
        <v>31</v>
      </c>
    </row>
    <row r="1058" spans="1:11" x14ac:dyDescent="0.3">
      <c r="A1058" s="1">
        <v>1057</v>
      </c>
      <c r="B1058" s="1">
        <v>13750</v>
      </c>
      <c r="C1058" s="1">
        <v>24</v>
      </c>
      <c r="D1058" s="1">
        <v>86</v>
      </c>
      <c r="E1058" s="1">
        <v>120.49</v>
      </c>
      <c r="F1058" s="1">
        <v>5</v>
      </c>
      <c r="G1058" s="1">
        <v>1</v>
      </c>
      <c r="H1058" s="1">
        <v>1</v>
      </c>
      <c r="I1058" s="1">
        <v>511</v>
      </c>
      <c r="J1058" s="1" t="s">
        <v>11</v>
      </c>
      <c r="K1058" s="1" t="s">
        <v>27</v>
      </c>
    </row>
    <row r="1059" spans="1:11" x14ac:dyDescent="0.3">
      <c r="A1059" s="1">
        <v>1058</v>
      </c>
      <c r="B1059" s="1">
        <v>13751</v>
      </c>
      <c r="C1059" s="1">
        <v>9</v>
      </c>
      <c r="D1059" s="1">
        <v>321</v>
      </c>
      <c r="E1059" s="1">
        <v>31.77</v>
      </c>
      <c r="F1059" s="1">
        <v>2</v>
      </c>
      <c r="G1059" s="1">
        <v>1</v>
      </c>
      <c r="H1059" s="1">
        <v>1</v>
      </c>
      <c r="I1059" s="1">
        <v>211</v>
      </c>
      <c r="J1059" s="1" t="s">
        <v>11</v>
      </c>
      <c r="K1059" s="1" t="s">
        <v>12</v>
      </c>
    </row>
    <row r="1060" spans="1:11" x14ac:dyDescent="0.3">
      <c r="A1060" s="1">
        <v>1059</v>
      </c>
      <c r="B1060" s="1">
        <v>13752</v>
      </c>
      <c r="C1060" s="1">
        <v>76</v>
      </c>
      <c r="D1060" s="1">
        <v>157</v>
      </c>
      <c r="E1060" s="1">
        <v>233.33</v>
      </c>
      <c r="F1060" s="1">
        <v>4</v>
      </c>
      <c r="G1060" s="1">
        <v>2</v>
      </c>
      <c r="H1060" s="1">
        <v>2</v>
      </c>
      <c r="I1060" s="1">
        <v>422</v>
      </c>
      <c r="J1060" s="1" t="s">
        <v>11</v>
      </c>
      <c r="K1060" s="1" t="s">
        <v>16</v>
      </c>
    </row>
    <row r="1061" spans="1:11" x14ac:dyDescent="0.3">
      <c r="A1061" s="1">
        <v>1060</v>
      </c>
      <c r="B1061" s="1">
        <v>13753</v>
      </c>
      <c r="C1061" s="1">
        <v>35</v>
      </c>
      <c r="D1061" s="1">
        <v>320</v>
      </c>
      <c r="E1061" s="1">
        <v>62.8</v>
      </c>
      <c r="F1061" s="1">
        <v>2</v>
      </c>
      <c r="G1061" s="1">
        <v>1</v>
      </c>
      <c r="H1061" s="1">
        <v>1</v>
      </c>
      <c r="I1061" s="1">
        <v>211</v>
      </c>
      <c r="J1061" s="1" t="s">
        <v>11</v>
      </c>
      <c r="K1061" s="1" t="s">
        <v>12</v>
      </c>
    </row>
    <row r="1062" spans="1:11" x14ac:dyDescent="0.3">
      <c r="A1062" s="1">
        <v>1061</v>
      </c>
      <c r="B1062" s="1">
        <v>13754</v>
      </c>
      <c r="C1062" s="1">
        <v>12</v>
      </c>
      <c r="D1062" s="1">
        <v>184</v>
      </c>
      <c r="E1062" s="1">
        <v>28.05</v>
      </c>
      <c r="F1062" s="1">
        <v>4</v>
      </c>
      <c r="G1062" s="1">
        <v>1</v>
      </c>
      <c r="H1062" s="1">
        <v>1</v>
      </c>
      <c r="I1062" s="1">
        <v>411</v>
      </c>
      <c r="J1062" s="1" t="s">
        <v>11</v>
      </c>
      <c r="K1062" s="1" t="s">
        <v>31</v>
      </c>
    </row>
    <row r="1063" spans="1:11" x14ac:dyDescent="0.3">
      <c r="A1063" s="1">
        <v>1062</v>
      </c>
      <c r="B1063" s="1">
        <v>13755</v>
      </c>
      <c r="C1063" s="1">
        <v>343</v>
      </c>
      <c r="D1063" s="1">
        <v>36</v>
      </c>
      <c r="E1063" s="1">
        <v>1051.22</v>
      </c>
      <c r="F1063" s="1">
        <v>5</v>
      </c>
      <c r="G1063" s="1">
        <v>5</v>
      </c>
      <c r="H1063" s="1">
        <v>5</v>
      </c>
      <c r="I1063" s="1">
        <v>555</v>
      </c>
      <c r="J1063" s="1" t="s">
        <v>11</v>
      </c>
      <c r="K1063" s="1" t="s">
        <v>14</v>
      </c>
    </row>
    <row r="1064" spans="1:11" x14ac:dyDescent="0.3">
      <c r="A1064" s="1">
        <v>1063</v>
      </c>
      <c r="B1064" s="1">
        <v>13756</v>
      </c>
      <c r="C1064" s="1">
        <v>143</v>
      </c>
      <c r="D1064" s="1">
        <v>35</v>
      </c>
      <c r="E1064" s="1">
        <v>390.52</v>
      </c>
      <c r="F1064" s="1">
        <v>5</v>
      </c>
      <c r="G1064" s="1">
        <v>3</v>
      </c>
      <c r="H1064" s="1">
        <v>3</v>
      </c>
      <c r="I1064" s="1">
        <v>533</v>
      </c>
      <c r="J1064" s="1" t="s">
        <v>11</v>
      </c>
      <c r="K1064" s="1" t="s">
        <v>16</v>
      </c>
    </row>
    <row r="1065" spans="1:11" x14ac:dyDescent="0.3">
      <c r="A1065" s="1">
        <v>1064</v>
      </c>
      <c r="B1065" s="1">
        <v>13758</v>
      </c>
      <c r="C1065" s="1">
        <v>117</v>
      </c>
      <c r="D1065" s="1">
        <v>44</v>
      </c>
      <c r="E1065" s="1">
        <v>384.69</v>
      </c>
      <c r="F1065" s="1">
        <v>5</v>
      </c>
      <c r="G1065" s="1">
        <v>3</v>
      </c>
      <c r="H1065" s="1">
        <v>3</v>
      </c>
      <c r="I1065" s="1">
        <v>533</v>
      </c>
      <c r="J1065" s="1" t="s">
        <v>11</v>
      </c>
      <c r="K1065" s="1" t="s">
        <v>16</v>
      </c>
    </row>
    <row r="1066" spans="1:11" x14ac:dyDescent="0.3">
      <c r="A1066" s="1">
        <v>1065</v>
      </c>
      <c r="B1066" s="1">
        <v>13759</v>
      </c>
      <c r="C1066" s="1">
        <v>25</v>
      </c>
      <c r="D1066" s="1">
        <v>66</v>
      </c>
      <c r="E1066" s="1">
        <v>84.07</v>
      </c>
      <c r="F1066" s="1">
        <v>5</v>
      </c>
      <c r="G1066" s="1">
        <v>1</v>
      </c>
      <c r="H1066" s="1">
        <v>1</v>
      </c>
      <c r="I1066" s="1">
        <v>511</v>
      </c>
      <c r="J1066" s="1" t="s">
        <v>11</v>
      </c>
      <c r="K1066" s="1" t="s">
        <v>27</v>
      </c>
    </row>
    <row r="1067" spans="1:11" x14ac:dyDescent="0.3">
      <c r="A1067" s="1">
        <v>1066</v>
      </c>
      <c r="B1067" s="1">
        <v>13760</v>
      </c>
      <c r="C1067" s="1">
        <v>57</v>
      </c>
      <c r="D1067" s="1">
        <v>87</v>
      </c>
      <c r="E1067" s="1">
        <v>113.12</v>
      </c>
      <c r="F1067" s="1">
        <v>5</v>
      </c>
      <c r="G1067" s="1">
        <v>1</v>
      </c>
      <c r="H1067" s="1">
        <v>1</v>
      </c>
      <c r="I1067" s="1">
        <v>511</v>
      </c>
      <c r="J1067" s="1" t="s">
        <v>11</v>
      </c>
      <c r="K1067" s="1" t="s">
        <v>27</v>
      </c>
    </row>
    <row r="1068" spans="1:11" x14ac:dyDescent="0.3">
      <c r="A1068" s="1">
        <v>1067</v>
      </c>
      <c r="B1068" s="1">
        <v>13761</v>
      </c>
      <c r="C1068" s="1">
        <v>70</v>
      </c>
      <c r="D1068" s="1">
        <v>83</v>
      </c>
      <c r="E1068" s="1">
        <v>206.46</v>
      </c>
      <c r="F1068" s="1">
        <v>5</v>
      </c>
      <c r="G1068" s="1">
        <v>2</v>
      </c>
      <c r="H1068" s="1">
        <v>2</v>
      </c>
      <c r="I1068" s="1">
        <v>522</v>
      </c>
      <c r="J1068" s="1" t="s">
        <v>11</v>
      </c>
      <c r="K1068" s="1" t="s">
        <v>16</v>
      </c>
    </row>
    <row r="1069" spans="1:11" x14ac:dyDescent="0.3">
      <c r="A1069" s="1">
        <v>1068</v>
      </c>
      <c r="B1069" s="1">
        <v>13762</v>
      </c>
      <c r="C1069" s="1">
        <v>14</v>
      </c>
      <c r="D1069" s="1">
        <v>237</v>
      </c>
      <c r="E1069" s="1">
        <v>17.64</v>
      </c>
      <c r="F1069" s="1">
        <v>3</v>
      </c>
      <c r="G1069" s="1">
        <v>1</v>
      </c>
      <c r="H1069" s="1">
        <v>1</v>
      </c>
      <c r="I1069" s="1">
        <v>311</v>
      </c>
      <c r="J1069" s="1" t="s">
        <v>11</v>
      </c>
      <c r="K1069" s="1" t="s">
        <v>22</v>
      </c>
    </row>
    <row r="1070" spans="1:11" x14ac:dyDescent="0.3">
      <c r="A1070" s="1">
        <v>1069</v>
      </c>
      <c r="B1070" s="1">
        <v>13763</v>
      </c>
      <c r="C1070" s="1">
        <v>17</v>
      </c>
      <c r="D1070" s="1">
        <v>96</v>
      </c>
      <c r="E1070" s="1">
        <v>55.97</v>
      </c>
      <c r="F1070" s="1">
        <v>5</v>
      </c>
      <c r="G1070" s="1">
        <v>1</v>
      </c>
      <c r="H1070" s="1">
        <v>1</v>
      </c>
      <c r="I1070" s="1">
        <v>511</v>
      </c>
      <c r="J1070" s="1" t="s">
        <v>11</v>
      </c>
      <c r="K1070" s="1" t="s">
        <v>27</v>
      </c>
    </row>
    <row r="1071" spans="1:11" x14ac:dyDescent="0.3">
      <c r="A1071" s="1">
        <v>1070</v>
      </c>
      <c r="B1071" s="1">
        <v>13764</v>
      </c>
      <c r="C1071" s="1">
        <v>208</v>
      </c>
      <c r="D1071" s="1">
        <v>103</v>
      </c>
      <c r="E1071" s="1">
        <v>566.59</v>
      </c>
      <c r="F1071" s="1">
        <v>5</v>
      </c>
      <c r="G1071" s="1">
        <v>4</v>
      </c>
      <c r="H1071" s="1">
        <v>4</v>
      </c>
      <c r="I1071" s="1">
        <v>544</v>
      </c>
      <c r="J1071" s="1" t="s">
        <v>11</v>
      </c>
      <c r="K1071" s="1" t="s">
        <v>14</v>
      </c>
    </row>
    <row r="1072" spans="1:11" x14ac:dyDescent="0.3">
      <c r="A1072" s="1">
        <v>1071</v>
      </c>
      <c r="B1072" s="1">
        <v>13767</v>
      </c>
      <c r="C1072" s="1">
        <v>399</v>
      </c>
      <c r="D1072" s="1">
        <v>35</v>
      </c>
      <c r="E1072" s="1">
        <v>1495.38</v>
      </c>
      <c r="F1072" s="1">
        <v>5</v>
      </c>
      <c r="G1072" s="1">
        <v>5</v>
      </c>
      <c r="H1072" s="1">
        <v>5</v>
      </c>
      <c r="I1072" s="1">
        <v>555</v>
      </c>
      <c r="J1072" s="1" t="s">
        <v>11</v>
      </c>
      <c r="K1072" s="1" t="s">
        <v>14</v>
      </c>
    </row>
    <row r="1073" spans="1:11" x14ac:dyDescent="0.3">
      <c r="A1073" s="1">
        <v>1072</v>
      </c>
      <c r="B1073" s="1">
        <v>13769</v>
      </c>
      <c r="C1073" s="1">
        <v>143</v>
      </c>
      <c r="D1073" s="1">
        <v>35</v>
      </c>
      <c r="E1073" s="1">
        <v>523.44000000000005</v>
      </c>
      <c r="F1073" s="1">
        <v>5</v>
      </c>
      <c r="G1073" s="1">
        <v>3</v>
      </c>
      <c r="H1073" s="1">
        <v>4</v>
      </c>
      <c r="I1073" s="1">
        <v>534</v>
      </c>
      <c r="J1073" s="1" t="s">
        <v>11</v>
      </c>
      <c r="K1073" s="1" t="s">
        <v>14</v>
      </c>
    </row>
    <row r="1074" spans="1:11" x14ac:dyDescent="0.3">
      <c r="A1074" s="1">
        <v>1073</v>
      </c>
      <c r="B1074" s="1">
        <v>13771</v>
      </c>
      <c r="C1074" s="1">
        <v>120</v>
      </c>
      <c r="D1074" s="1">
        <v>97</v>
      </c>
      <c r="E1074" s="1">
        <v>315.33</v>
      </c>
      <c r="F1074" s="1">
        <v>5</v>
      </c>
      <c r="G1074" s="1">
        <v>3</v>
      </c>
      <c r="H1074" s="1">
        <v>2</v>
      </c>
      <c r="I1074" s="1">
        <v>532</v>
      </c>
      <c r="J1074" s="1" t="s">
        <v>11</v>
      </c>
      <c r="K1074" s="1" t="s">
        <v>16</v>
      </c>
    </row>
    <row r="1075" spans="1:11" x14ac:dyDescent="0.3">
      <c r="A1075" s="1">
        <v>1074</v>
      </c>
      <c r="B1075" s="1">
        <v>13772</v>
      </c>
      <c r="C1075" s="1">
        <v>177</v>
      </c>
      <c r="D1075" s="1">
        <v>66</v>
      </c>
      <c r="E1075" s="1">
        <v>436.11</v>
      </c>
      <c r="F1075" s="1">
        <v>5</v>
      </c>
      <c r="G1075" s="1">
        <v>4</v>
      </c>
      <c r="H1075" s="1">
        <v>3</v>
      </c>
      <c r="I1075" s="1">
        <v>543</v>
      </c>
      <c r="J1075" s="1" t="s">
        <v>11</v>
      </c>
      <c r="K1075" s="1" t="s">
        <v>14</v>
      </c>
    </row>
    <row r="1076" spans="1:11" x14ac:dyDescent="0.3">
      <c r="A1076" s="1">
        <v>1075</v>
      </c>
      <c r="B1076" s="1">
        <v>13774</v>
      </c>
      <c r="C1076" s="1">
        <v>22</v>
      </c>
      <c r="D1076" s="1">
        <v>114</v>
      </c>
      <c r="E1076" s="1">
        <v>72.400000000000006</v>
      </c>
      <c r="F1076" s="1">
        <v>5</v>
      </c>
      <c r="G1076" s="1">
        <v>1</v>
      </c>
      <c r="H1076" s="1">
        <v>1</v>
      </c>
      <c r="I1076" s="1">
        <v>511</v>
      </c>
      <c r="J1076" s="1" t="s">
        <v>11</v>
      </c>
      <c r="K1076" s="1" t="s">
        <v>27</v>
      </c>
    </row>
    <row r="1077" spans="1:11" x14ac:dyDescent="0.3">
      <c r="A1077" s="1">
        <v>1076</v>
      </c>
      <c r="B1077" s="1">
        <v>13777</v>
      </c>
      <c r="C1077" s="1">
        <v>219</v>
      </c>
      <c r="D1077" s="1">
        <v>33</v>
      </c>
      <c r="E1077" s="1">
        <v>520.74</v>
      </c>
      <c r="F1077" s="1">
        <v>5</v>
      </c>
      <c r="G1077" s="1">
        <v>4</v>
      </c>
      <c r="H1077" s="1">
        <v>4</v>
      </c>
      <c r="I1077" s="1">
        <v>544</v>
      </c>
      <c r="J1077" s="1" t="s">
        <v>11</v>
      </c>
      <c r="K1077" s="1" t="s">
        <v>14</v>
      </c>
    </row>
    <row r="1078" spans="1:11" x14ac:dyDescent="0.3">
      <c r="A1078" s="1">
        <v>1077</v>
      </c>
      <c r="B1078" s="1">
        <v>13778</v>
      </c>
      <c r="C1078" s="1">
        <v>9</v>
      </c>
      <c r="D1078" s="1">
        <v>136</v>
      </c>
      <c r="E1078" s="1">
        <v>29.7</v>
      </c>
      <c r="F1078" s="1">
        <v>4</v>
      </c>
      <c r="G1078" s="1">
        <v>1</v>
      </c>
      <c r="H1078" s="1">
        <v>1</v>
      </c>
      <c r="I1078" s="1">
        <v>411</v>
      </c>
      <c r="J1078" s="1" t="s">
        <v>11</v>
      </c>
      <c r="K1078" s="1" t="s">
        <v>31</v>
      </c>
    </row>
    <row r="1079" spans="1:11" x14ac:dyDescent="0.3">
      <c r="A1079" s="1">
        <v>1078</v>
      </c>
      <c r="B1079" s="1">
        <v>13780</v>
      </c>
      <c r="C1079" s="1">
        <v>57</v>
      </c>
      <c r="D1079" s="1">
        <v>40</v>
      </c>
      <c r="E1079" s="1">
        <v>147.24</v>
      </c>
      <c r="F1079" s="1">
        <v>5</v>
      </c>
      <c r="G1079" s="1">
        <v>1</v>
      </c>
      <c r="H1079" s="1">
        <v>1</v>
      </c>
      <c r="I1079" s="1">
        <v>511</v>
      </c>
      <c r="J1079" s="1" t="s">
        <v>11</v>
      </c>
      <c r="K1079" s="1" t="s">
        <v>27</v>
      </c>
    </row>
    <row r="1080" spans="1:11" x14ac:dyDescent="0.3">
      <c r="A1080" s="1">
        <v>1079</v>
      </c>
      <c r="B1080" s="1">
        <v>13781</v>
      </c>
      <c r="C1080" s="1">
        <v>17</v>
      </c>
      <c r="D1080" s="1">
        <v>283</v>
      </c>
      <c r="E1080" s="1">
        <v>77.47</v>
      </c>
      <c r="F1080" s="1">
        <v>2</v>
      </c>
      <c r="G1080" s="1">
        <v>1</v>
      </c>
      <c r="H1080" s="1">
        <v>1</v>
      </c>
      <c r="I1080" s="1">
        <v>211</v>
      </c>
      <c r="J1080" s="1" t="s">
        <v>11</v>
      </c>
      <c r="K1080" s="1" t="s">
        <v>12</v>
      </c>
    </row>
    <row r="1081" spans="1:11" x14ac:dyDescent="0.3">
      <c r="A1081" s="1">
        <v>1080</v>
      </c>
      <c r="B1081" s="1">
        <v>13782</v>
      </c>
      <c r="C1081" s="1">
        <v>115</v>
      </c>
      <c r="D1081" s="1">
        <v>45</v>
      </c>
      <c r="E1081" s="1">
        <v>403.48</v>
      </c>
      <c r="F1081" s="1">
        <v>5</v>
      </c>
      <c r="G1081" s="1">
        <v>2</v>
      </c>
      <c r="H1081" s="1">
        <v>3</v>
      </c>
      <c r="I1081" s="1">
        <v>523</v>
      </c>
      <c r="J1081" s="1" t="s">
        <v>11</v>
      </c>
      <c r="K1081" s="1" t="s">
        <v>16</v>
      </c>
    </row>
    <row r="1082" spans="1:11" x14ac:dyDescent="0.3">
      <c r="A1082" s="1">
        <v>1081</v>
      </c>
      <c r="B1082" s="1">
        <v>13784</v>
      </c>
      <c r="C1082" s="1">
        <v>31</v>
      </c>
      <c r="D1082" s="1">
        <v>42</v>
      </c>
      <c r="E1082" s="1">
        <v>81.78</v>
      </c>
      <c r="F1082" s="1">
        <v>5</v>
      </c>
      <c r="G1082" s="1">
        <v>1</v>
      </c>
      <c r="H1082" s="1">
        <v>1</v>
      </c>
      <c r="I1082" s="1">
        <v>511</v>
      </c>
      <c r="J1082" s="1" t="s">
        <v>11</v>
      </c>
      <c r="K1082" s="1" t="s">
        <v>27</v>
      </c>
    </row>
    <row r="1083" spans="1:11" x14ac:dyDescent="0.3">
      <c r="A1083" s="1">
        <v>1082</v>
      </c>
      <c r="B1083" s="1">
        <v>13786</v>
      </c>
      <c r="C1083" s="1">
        <v>7</v>
      </c>
      <c r="D1083" s="1">
        <v>400</v>
      </c>
      <c r="E1083" s="1">
        <v>13.25</v>
      </c>
      <c r="F1083" s="1">
        <v>1</v>
      </c>
      <c r="G1083" s="1">
        <v>1</v>
      </c>
      <c r="H1083" s="1">
        <v>1</v>
      </c>
      <c r="I1083" s="1">
        <v>111</v>
      </c>
      <c r="J1083" s="1" t="s">
        <v>11</v>
      </c>
      <c r="K1083" s="1" t="s">
        <v>12</v>
      </c>
    </row>
    <row r="1084" spans="1:11" x14ac:dyDescent="0.3">
      <c r="A1084" s="1">
        <v>1083</v>
      </c>
      <c r="B1084" s="1">
        <v>13787</v>
      </c>
      <c r="C1084" s="1">
        <v>31</v>
      </c>
      <c r="D1084" s="1">
        <v>108</v>
      </c>
      <c r="E1084" s="1">
        <v>76.81</v>
      </c>
      <c r="F1084" s="1">
        <v>5</v>
      </c>
      <c r="G1084" s="1">
        <v>1</v>
      </c>
      <c r="H1084" s="1">
        <v>1</v>
      </c>
      <c r="I1084" s="1">
        <v>511</v>
      </c>
      <c r="J1084" s="1" t="s">
        <v>11</v>
      </c>
      <c r="K1084" s="1" t="s">
        <v>27</v>
      </c>
    </row>
    <row r="1085" spans="1:11" x14ac:dyDescent="0.3">
      <c r="A1085" s="1">
        <v>1084</v>
      </c>
      <c r="B1085" s="1">
        <v>13790</v>
      </c>
      <c r="C1085" s="1">
        <v>45</v>
      </c>
      <c r="D1085" s="1">
        <v>37</v>
      </c>
      <c r="E1085" s="1">
        <v>34.729999999999997</v>
      </c>
      <c r="F1085" s="1">
        <v>5</v>
      </c>
      <c r="G1085" s="1">
        <v>1</v>
      </c>
      <c r="H1085" s="1">
        <v>1</v>
      </c>
      <c r="I1085" s="1">
        <v>511</v>
      </c>
      <c r="J1085" s="1" t="s">
        <v>11</v>
      </c>
      <c r="K1085" s="1" t="s">
        <v>27</v>
      </c>
    </row>
    <row r="1086" spans="1:11" x14ac:dyDescent="0.3">
      <c r="A1086" s="1">
        <v>1085</v>
      </c>
      <c r="B1086" s="1">
        <v>13791</v>
      </c>
      <c r="C1086" s="1">
        <v>17</v>
      </c>
      <c r="D1086" s="1">
        <v>76</v>
      </c>
      <c r="E1086" s="1">
        <v>21.29</v>
      </c>
      <c r="F1086" s="1">
        <v>5</v>
      </c>
      <c r="G1086" s="1">
        <v>1</v>
      </c>
      <c r="H1086" s="1">
        <v>1</v>
      </c>
      <c r="I1086" s="1">
        <v>511</v>
      </c>
      <c r="J1086" s="1" t="s">
        <v>11</v>
      </c>
      <c r="K1086" s="1" t="s">
        <v>27</v>
      </c>
    </row>
    <row r="1087" spans="1:11" x14ac:dyDescent="0.3">
      <c r="A1087" s="1">
        <v>1086</v>
      </c>
      <c r="B1087" s="1">
        <v>13792</v>
      </c>
      <c r="C1087" s="1">
        <v>13</v>
      </c>
      <c r="D1087" s="1">
        <v>99</v>
      </c>
      <c r="E1087" s="1">
        <v>46.1</v>
      </c>
      <c r="F1087" s="1">
        <v>5</v>
      </c>
      <c r="G1087" s="1">
        <v>1</v>
      </c>
      <c r="H1087" s="1">
        <v>1</v>
      </c>
      <c r="I1087" s="1">
        <v>511</v>
      </c>
      <c r="J1087" s="1" t="s">
        <v>11</v>
      </c>
      <c r="K1087" s="1" t="s">
        <v>27</v>
      </c>
    </row>
    <row r="1088" spans="1:11" x14ac:dyDescent="0.3">
      <c r="A1088" s="1">
        <v>1087</v>
      </c>
      <c r="B1088" s="1">
        <v>13798</v>
      </c>
      <c r="C1088" s="1">
        <v>439</v>
      </c>
      <c r="D1088" s="1">
        <v>34</v>
      </c>
      <c r="E1088" s="1">
        <v>907.66</v>
      </c>
      <c r="F1088" s="1">
        <v>5</v>
      </c>
      <c r="G1088" s="1">
        <v>5</v>
      </c>
      <c r="H1088" s="1">
        <v>5</v>
      </c>
      <c r="I1088" s="1">
        <v>555</v>
      </c>
      <c r="J1088" s="1" t="s">
        <v>11</v>
      </c>
      <c r="K1088" s="1" t="s">
        <v>14</v>
      </c>
    </row>
    <row r="1089" spans="1:11" x14ac:dyDescent="0.3">
      <c r="A1089" s="1">
        <v>1088</v>
      </c>
      <c r="B1089" s="1">
        <v>13799</v>
      </c>
      <c r="C1089" s="1">
        <v>39</v>
      </c>
      <c r="D1089" s="1">
        <v>149</v>
      </c>
      <c r="E1089" s="1">
        <v>83.08</v>
      </c>
      <c r="F1089" s="1">
        <v>4</v>
      </c>
      <c r="G1089" s="1">
        <v>1</v>
      </c>
      <c r="H1089" s="1">
        <v>1</v>
      </c>
      <c r="I1089" s="1">
        <v>411</v>
      </c>
      <c r="J1089" s="1" t="s">
        <v>11</v>
      </c>
      <c r="K1089" s="1" t="s">
        <v>31</v>
      </c>
    </row>
    <row r="1090" spans="1:11" x14ac:dyDescent="0.3">
      <c r="A1090" s="1">
        <v>1089</v>
      </c>
      <c r="B1090" s="1">
        <v>13800</v>
      </c>
      <c r="C1090" s="1">
        <v>33</v>
      </c>
      <c r="D1090" s="1">
        <v>342</v>
      </c>
      <c r="E1090" s="1">
        <v>84.28</v>
      </c>
      <c r="F1090" s="1">
        <v>2</v>
      </c>
      <c r="G1090" s="1">
        <v>1</v>
      </c>
      <c r="H1090" s="1">
        <v>1</v>
      </c>
      <c r="I1090" s="1">
        <v>211</v>
      </c>
      <c r="J1090" s="1" t="s">
        <v>11</v>
      </c>
      <c r="K1090" s="1" t="s">
        <v>12</v>
      </c>
    </row>
    <row r="1091" spans="1:11" x14ac:dyDescent="0.3">
      <c r="A1091" s="1">
        <v>1090</v>
      </c>
      <c r="B1091" s="1">
        <v>13801</v>
      </c>
      <c r="C1091" s="1">
        <v>23</v>
      </c>
      <c r="D1091" s="1">
        <v>99</v>
      </c>
      <c r="E1091" s="1">
        <v>90.95</v>
      </c>
      <c r="F1091" s="1">
        <v>5</v>
      </c>
      <c r="G1091" s="1">
        <v>1</v>
      </c>
      <c r="H1091" s="1">
        <v>1</v>
      </c>
      <c r="I1091" s="1">
        <v>511</v>
      </c>
      <c r="J1091" s="1" t="s">
        <v>11</v>
      </c>
      <c r="K1091" s="1" t="s">
        <v>27</v>
      </c>
    </row>
    <row r="1092" spans="1:11" x14ac:dyDescent="0.3">
      <c r="A1092" s="1">
        <v>1091</v>
      </c>
      <c r="B1092" s="1">
        <v>13802</v>
      </c>
      <c r="C1092" s="1">
        <v>66</v>
      </c>
      <c r="D1092" s="1">
        <v>171</v>
      </c>
      <c r="E1092" s="1">
        <v>186.68</v>
      </c>
      <c r="F1092" s="1">
        <v>4</v>
      </c>
      <c r="G1092" s="1">
        <v>2</v>
      </c>
      <c r="H1092" s="1">
        <v>2</v>
      </c>
      <c r="I1092" s="1">
        <v>422</v>
      </c>
      <c r="J1092" s="1" t="s">
        <v>11</v>
      </c>
      <c r="K1092" s="1" t="s">
        <v>16</v>
      </c>
    </row>
    <row r="1093" spans="1:11" x14ac:dyDescent="0.3">
      <c r="A1093" s="1">
        <v>1092</v>
      </c>
      <c r="B1093" s="1">
        <v>13803</v>
      </c>
      <c r="C1093" s="1">
        <v>17</v>
      </c>
      <c r="D1093" s="1">
        <v>288</v>
      </c>
      <c r="E1093" s="1">
        <v>49.69</v>
      </c>
      <c r="F1093" s="1">
        <v>2</v>
      </c>
      <c r="G1093" s="1">
        <v>1</v>
      </c>
      <c r="H1093" s="1">
        <v>1</v>
      </c>
      <c r="I1093" s="1">
        <v>211</v>
      </c>
      <c r="J1093" s="1" t="s">
        <v>11</v>
      </c>
      <c r="K1093" s="1" t="s">
        <v>12</v>
      </c>
    </row>
    <row r="1094" spans="1:11" x14ac:dyDescent="0.3">
      <c r="A1094" s="1">
        <v>1093</v>
      </c>
      <c r="B1094" s="1">
        <v>13804</v>
      </c>
      <c r="C1094" s="1">
        <v>137</v>
      </c>
      <c r="D1094" s="1">
        <v>63</v>
      </c>
      <c r="E1094" s="1">
        <v>422.44</v>
      </c>
      <c r="F1094" s="1">
        <v>5</v>
      </c>
      <c r="G1094" s="1">
        <v>3</v>
      </c>
      <c r="H1094" s="1">
        <v>3</v>
      </c>
      <c r="I1094" s="1">
        <v>533</v>
      </c>
      <c r="J1094" s="1" t="s">
        <v>11</v>
      </c>
      <c r="K1094" s="1" t="s">
        <v>16</v>
      </c>
    </row>
    <row r="1095" spans="1:11" x14ac:dyDescent="0.3">
      <c r="A1095" s="1">
        <v>1094</v>
      </c>
      <c r="B1095" s="1">
        <v>13805</v>
      </c>
      <c r="C1095" s="1">
        <v>13</v>
      </c>
      <c r="D1095" s="1">
        <v>85</v>
      </c>
      <c r="E1095" s="1">
        <v>7.71</v>
      </c>
      <c r="F1095" s="1">
        <v>5</v>
      </c>
      <c r="G1095" s="1">
        <v>1</v>
      </c>
      <c r="H1095" s="1">
        <v>1</v>
      </c>
      <c r="I1095" s="1">
        <v>511</v>
      </c>
      <c r="J1095" s="1" t="s">
        <v>11</v>
      </c>
      <c r="K1095" s="1" t="s">
        <v>27</v>
      </c>
    </row>
    <row r="1096" spans="1:11" x14ac:dyDescent="0.3">
      <c r="A1096" s="1">
        <v>1095</v>
      </c>
      <c r="B1096" s="1">
        <v>13806</v>
      </c>
      <c r="C1096" s="1">
        <v>10</v>
      </c>
      <c r="D1096" s="1">
        <v>96</v>
      </c>
      <c r="E1096" s="1">
        <v>52.33</v>
      </c>
      <c r="F1096" s="1">
        <v>5</v>
      </c>
      <c r="G1096" s="1">
        <v>1</v>
      </c>
      <c r="H1096" s="1">
        <v>1</v>
      </c>
      <c r="I1096" s="1">
        <v>511</v>
      </c>
      <c r="J1096" s="1" t="s">
        <v>11</v>
      </c>
      <c r="K1096" s="1" t="s">
        <v>27</v>
      </c>
    </row>
    <row r="1097" spans="1:11" x14ac:dyDescent="0.3">
      <c r="A1097" s="1">
        <v>1096</v>
      </c>
      <c r="B1097" s="1">
        <v>13807</v>
      </c>
      <c r="C1097" s="1">
        <v>7</v>
      </c>
      <c r="D1097" s="1">
        <v>400</v>
      </c>
      <c r="E1097" s="1">
        <v>36.049999999999997</v>
      </c>
      <c r="F1097" s="1">
        <v>1</v>
      </c>
      <c r="G1097" s="1">
        <v>1</v>
      </c>
      <c r="H1097" s="1">
        <v>1</v>
      </c>
      <c r="I1097" s="1">
        <v>111</v>
      </c>
      <c r="J1097" s="1" t="s">
        <v>11</v>
      </c>
      <c r="K1097" s="1" t="s">
        <v>12</v>
      </c>
    </row>
    <row r="1098" spans="1:11" x14ac:dyDescent="0.3">
      <c r="A1098" s="1">
        <v>1097</v>
      </c>
      <c r="B1098" s="1">
        <v>13808</v>
      </c>
      <c r="C1098" s="1">
        <v>76</v>
      </c>
      <c r="D1098" s="1">
        <v>38</v>
      </c>
      <c r="E1098" s="1">
        <v>285.24</v>
      </c>
      <c r="F1098" s="1">
        <v>5</v>
      </c>
      <c r="G1098" s="1">
        <v>2</v>
      </c>
      <c r="H1098" s="1">
        <v>2</v>
      </c>
      <c r="I1098" s="1">
        <v>522</v>
      </c>
      <c r="J1098" s="1" t="s">
        <v>11</v>
      </c>
      <c r="K1098" s="1" t="s">
        <v>16</v>
      </c>
    </row>
    <row r="1099" spans="1:11" x14ac:dyDescent="0.3">
      <c r="A1099" s="1">
        <v>1098</v>
      </c>
      <c r="B1099" s="1">
        <v>13809</v>
      </c>
      <c r="C1099" s="1">
        <v>12</v>
      </c>
      <c r="D1099" s="1">
        <v>338</v>
      </c>
      <c r="E1099" s="1">
        <v>85.3</v>
      </c>
      <c r="F1099" s="1">
        <v>2</v>
      </c>
      <c r="G1099" s="1">
        <v>1</v>
      </c>
      <c r="H1099" s="1">
        <v>1</v>
      </c>
      <c r="I1099" s="1">
        <v>211</v>
      </c>
      <c r="J1099" s="1" t="s">
        <v>28</v>
      </c>
      <c r="K1099" s="1" t="s">
        <v>12</v>
      </c>
    </row>
    <row r="1100" spans="1:11" x14ac:dyDescent="0.3">
      <c r="A1100" s="1">
        <v>1099</v>
      </c>
      <c r="B1100" s="1">
        <v>13810</v>
      </c>
      <c r="C1100" s="1">
        <v>36</v>
      </c>
      <c r="D1100" s="1">
        <v>61</v>
      </c>
      <c r="E1100" s="1">
        <v>1344.23</v>
      </c>
      <c r="F1100" s="1">
        <v>5</v>
      </c>
      <c r="G1100" s="1">
        <v>1</v>
      </c>
      <c r="H1100" s="1">
        <v>5</v>
      </c>
      <c r="I1100" s="1">
        <v>515</v>
      </c>
      <c r="J1100" s="1" t="s">
        <v>35</v>
      </c>
      <c r="K1100" s="1" t="s">
        <v>20</v>
      </c>
    </row>
    <row r="1101" spans="1:11" x14ac:dyDescent="0.3">
      <c r="A1101" s="1">
        <v>1100</v>
      </c>
      <c r="B1101" s="1">
        <v>13811</v>
      </c>
      <c r="C1101" s="1">
        <v>14</v>
      </c>
      <c r="D1101" s="1">
        <v>216</v>
      </c>
      <c r="E1101" s="1">
        <v>564</v>
      </c>
      <c r="F1101" s="1">
        <v>3</v>
      </c>
      <c r="G1101" s="1">
        <v>1</v>
      </c>
      <c r="H1101" s="1">
        <v>4</v>
      </c>
      <c r="I1101" s="1">
        <v>314</v>
      </c>
      <c r="J1101" s="1" t="s">
        <v>35</v>
      </c>
      <c r="K1101" s="1" t="s">
        <v>20</v>
      </c>
    </row>
    <row r="1102" spans="1:11" x14ac:dyDescent="0.3">
      <c r="A1102" s="1">
        <v>1101</v>
      </c>
      <c r="B1102" s="1">
        <v>13812</v>
      </c>
      <c r="C1102" s="1">
        <v>36</v>
      </c>
      <c r="D1102" s="1">
        <v>75</v>
      </c>
      <c r="E1102" s="1">
        <v>129.1</v>
      </c>
      <c r="F1102" s="1">
        <v>5</v>
      </c>
      <c r="G1102" s="1">
        <v>1</v>
      </c>
      <c r="H1102" s="1">
        <v>1</v>
      </c>
      <c r="I1102" s="1">
        <v>511</v>
      </c>
      <c r="J1102" s="1" t="s">
        <v>35</v>
      </c>
      <c r="K1102" s="1" t="s">
        <v>27</v>
      </c>
    </row>
    <row r="1103" spans="1:11" x14ac:dyDescent="0.3">
      <c r="A1103" s="1">
        <v>1102</v>
      </c>
      <c r="B1103" s="1">
        <v>13813</v>
      </c>
      <c r="C1103" s="1">
        <v>71</v>
      </c>
      <c r="D1103" s="1">
        <v>72</v>
      </c>
      <c r="E1103" s="1">
        <v>308.95</v>
      </c>
      <c r="F1103" s="1">
        <v>5</v>
      </c>
      <c r="G1103" s="1">
        <v>2</v>
      </c>
      <c r="H1103" s="1">
        <v>2</v>
      </c>
      <c r="I1103" s="1">
        <v>522</v>
      </c>
      <c r="J1103" s="1" t="s">
        <v>35</v>
      </c>
      <c r="K1103" s="1" t="s">
        <v>16</v>
      </c>
    </row>
    <row r="1104" spans="1:11" x14ac:dyDescent="0.3">
      <c r="A1104" s="1">
        <v>1103</v>
      </c>
      <c r="B1104" s="1">
        <v>13814</v>
      </c>
      <c r="C1104" s="1">
        <v>58</v>
      </c>
      <c r="D1104" s="1">
        <v>89</v>
      </c>
      <c r="E1104" s="1">
        <v>180.68</v>
      </c>
      <c r="F1104" s="1">
        <v>5</v>
      </c>
      <c r="G1104" s="1">
        <v>1</v>
      </c>
      <c r="H1104" s="1">
        <v>2</v>
      </c>
      <c r="I1104" s="1">
        <v>512</v>
      </c>
      <c r="J1104" s="1" t="s">
        <v>35</v>
      </c>
      <c r="K1104" s="1" t="s">
        <v>16</v>
      </c>
    </row>
    <row r="1105" spans="1:11" x14ac:dyDescent="0.3">
      <c r="A1105" s="1">
        <v>1104</v>
      </c>
      <c r="B1105" s="1">
        <v>13815</v>
      </c>
      <c r="C1105" s="1">
        <v>177</v>
      </c>
      <c r="D1105" s="1">
        <v>55</v>
      </c>
      <c r="E1105" s="1">
        <v>455.92</v>
      </c>
      <c r="F1105" s="1">
        <v>5</v>
      </c>
      <c r="G1105" s="1">
        <v>4</v>
      </c>
      <c r="H1105" s="1">
        <v>3</v>
      </c>
      <c r="I1105" s="1">
        <v>543</v>
      </c>
      <c r="J1105" s="1" t="s">
        <v>35</v>
      </c>
      <c r="K1105" s="1" t="s">
        <v>14</v>
      </c>
    </row>
    <row r="1106" spans="1:11" x14ac:dyDescent="0.3">
      <c r="A1106" s="1">
        <v>1105</v>
      </c>
      <c r="B1106" s="1">
        <v>13816</v>
      </c>
      <c r="C1106" s="1">
        <v>33</v>
      </c>
      <c r="D1106" s="1">
        <v>56</v>
      </c>
      <c r="E1106" s="1">
        <v>141.55000000000001</v>
      </c>
      <c r="F1106" s="1">
        <v>5</v>
      </c>
      <c r="G1106" s="1">
        <v>1</v>
      </c>
      <c r="H1106" s="1">
        <v>1</v>
      </c>
      <c r="I1106" s="1">
        <v>511</v>
      </c>
      <c r="J1106" s="1" t="s">
        <v>35</v>
      </c>
      <c r="K1106" s="1" t="s">
        <v>27</v>
      </c>
    </row>
    <row r="1107" spans="1:11" x14ac:dyDescent="0.3">
      <c r="A1107" s="1">
        <v>1106</v>
      </c>
      <c r="B1107" s="1">
        <v>13817</v>
      </c>
      <c r="C1107" s="1">
        <v>24</v>
      </c>
      <c r="D1107" s="1">
        <v>62</v>
      </c>
      <c r="E1107" s="1">
        <v>77.27</v>
      </c>
      <c r="F1107" s="1">
        <v>5</v>
      </c>
      <c r="G1107" s="1">
        <v>1</v>
      </c>
      <c r="H1107" s="1">
        <v>1</v>
      </c>
      <c r="I1107" s="1">
        <v>511</v>
      </c>
      <c r="J1107" s="1" t="s">
        <v>35</v>
      </c>
      <c r="K1107" s="1" t="s">
        <v>27</v>
      </c>
    </row>
    <row r="1108" spans="1:11" x14ac:dyDescent="0.3">
      <c r="A1108" s="1">
        <v>1107</v>
      </c>
      <c r="B1108" s="1">
        <v>13819</v>
      </c>
      <c r="C1108" s="1">
        <v>36</v>
      </c>
      <c r="D1108" s="1">
        <v>334</v>
      </c>
      <c r="E1108" s="1">
        <v>72.13</v>
      </c>
      <c r="F1108" s="1">
        <v>2</v>
      </c>
      <c r="G1108" s="1">
        <v>1</v>
      </c>
      <c r="H1108" s="1">
        <v>1</v>
      </c>
      <c r="I1108" s="1">
        <v>211</v>
      </c>
      <c r="J1108" s="1" t="s">
        <v>11</v>
      </c>
      <c r="K1108" s="1" t="s">
        <v>12</v>
      </c>
    </row>
    <row r="1109" spans="1:11" x14ac:dyDescent="0.3">
      <c r="A1109" s="1">
        <v>1108</v>
      </c>
      <c r="B1109" s="1">
        <v>13821</v>
      </c>
      <c r="C1109" s="1">
        <v>59</v>
      </c>
      <c r="D1109" s="1">
        <v>177</v>
      </c>
      <c r="E1109" s="1">
        <v>194.21</v>
      </c>
      <c r="F1109" s="1">
        <v>4</v>
      </c>
      <c r="G1109" s="1">
        <v>2</v>
      </c>
      <c r="H1109" s="1">
        <v>2</v>
      </c>
      <c r="I1109" s="1">
        <v>422</v>
      </c>
      <c r="J1109" s="1" t="s">
        <v>11</v>
      </c>
      <c r="K1109" s="1" t="s">
        <v>16</v>
      </c>
    </row>
    <row r="1110" spans="1:11" x14ac:dyDescent="0.3">
      <c r="A1110" s="1">
        <v>1109</v>
      </c>
      <c r="B1110" s="1">
        <v>13822</v>
      </c>
      <c r="C1110" s="1">
        <v>96</v>
      </c>
      <c r="D1110" s="1">
        <v>38</v>
      </c>
      <c r="E1110" s="1">
        <v>171.89</v>
      </c>
      <c r="F1110" s="1">
        <v>5</v>
      </c>
      <c r="G1110" s="1">
        <v>2</v>
      </c>
      <c r="H1110" s="1">
        <v>2</v>
      </c>
      <c r="I1110" s="1">
        <v>522</v>
      </c>
      <c r="J1110" s="1" t="s">
        <v>11</v>
      </c>
      <c r="K1110" s="1" t="s">
        <v>16</v>
      </c>
    </row>
    <row r="1111" spans="1:11" x14ac:dyDescent="0.3">
      <c r="A1111" s="1">
        <v>1110</v>
      </c>
      <c r="B1111" s="1">
        <v>13823</v>
      </c>
      <c r="C1111" s="1">
        <v>40</v>
      </c>
      <c r="D1111" s="1">
        <v>51</v>
      </c>
      <c r="E1111" s="1">
        <v>156.82</v>
      </c>
      <c r="F1111" s="1">
        <v>5</v>
      </c>
      <c r="G1111" s="1">
        <v>1</v>
      </c>
      <c r="H1111" s="1">
        <v>1</v>
      </c>
      <c r="I1111" s="1">
        <v>511</v>
      </c>
      <c r="J1111" s="1" t="s">
        <v>11</v>
      </c>
      <c r="K1111" s="1" t="s">
        <v>27</v>
      </c>
    </row>
    <row r="1112" spans="1:11" x14ac:dyDescent="0.3">
      <c r="A1112" s="1">
        <v>1111</v>
      </c>
      <c r="B1112" s="1">
        <v>13824</v>
      </c>
      <c r="C1112" s="1">
        <v>46</v>
      </c>
      <c r="D1112" s="1">
        <v>65</v>
      </c>
      <c r="E1112" s="1">
        <v>126.63</v>
      </c>
      <c r="F1112" s="1">
        <v>5</v>
      </c>
      <c r="G1112" s="1">
        <v>1</v>
      </c>
      <c r="H1112" s="1">
        <v>1</v>
      </c>
      <c r="I1112" s="1">
        <v>511</v>
      </c>
      <c r="J1112" s="1" t="s">
        <v>11</v>
      </c>
      <c r="K1112" s="1" t="s">
        <v>27</v>
      </c>
    </row>
    <row r="1113" spans="1:11" x14ac:dyDescent="0.3">
      <c r="A1113" s="1">
        <v>1112</v>
      </c>
      <c r="B1113" s="1">
        <v>13826</v>
      </c>
      <c r="C1113" s="1">
        <v>12</v>
      </c>
      <c r="D1113" s="1">
        <v>191</v>
      </c>
      <c r="E1113" s="1">
        <v>72.150000000000006</v>
      </c>
      <c r="F1113" s="1">
        <v>4</v>
      </c>
      <c r="G1113" s="1">
        <v>1</v>
      </c>
      <c r="H1113" s="1">
        <v>1</v>
      </c>
      <c r="I1113" s="1">
        <v>411</v>
      </c>
      <c r="J1113" s="1" t="s">
        <v>11</v>
      </c>
      <c r="K1113" s="1" t="s">
        <v>31</v>
      </c>
    </row>
    <row r="1114" spans="1:11" x14ac:dyDescent="0.3">
      <c r="A1114" s="1">
        <v>1113</v>
      </c>
      <c r="B1114" s="1">
        <v>13827</v>
      </c>
      <c r="C1114" s="1">
        <v>93</v>
      </c>
      <c r="D1114" s="1">
        <v>90</v>
      </c>
      <c r="E1114" s="1">
        <v>348.21</v>
      </c>
      <c r="F1114" s="1">
        <v>5</v>
      </c>
      <c r="G1114" s="1">
        <v>2</v>
      </c>
      <c r="H1114" s="1">
        <v>3</v>
      </c>
      <c r="I1114" s="1">
        <v>523</v>
      </c>
      <c r="J1114" s="1" t="s">
        <v>11</v>
      </c>
      <c r="K1114" s="1" t="s">
        <v>16</v>
      </c>
    </row>
    <row r="1115" spans="1:11" x14ac:dyDescent="0.3">
      <c r="A1115" s="1">
        <v>1114</v>
      </c>
      <c r="B1115" s="1">
        <v>13828</v>
      </c>
      <c r="C1115" s="1">
        <v>15</v>
      </c>
      <c r="D1115" s="1">
        <v>55</v>
      </c>
      <c r="E1115" s="1">
        <v>28.57</v>
      </c>
      <c r="F1115" s="1">
        <v>5</v>
      </c>
      <c r="G1115" s="1">
        <v>1</v>
      </c>
      <c r="H1115" s="1">
        <v>1</v>
      </c>
      <c r="I1115" s="1">
        <v>511</v>
      </c>
      <c r="J1115" s="1" t="s">
        <v>11</v>
      </c>
      <c r="K1115" s="1" t="s">
        <v>27</v>
      </c>
    </row>
    <row r="1116" spans="1:11" x14ac:dyDescent="0.3">
      <c r="A1116" s="1">
        <v>1115</v>
      </c>
      <c r="B1116" s="1">
        <v>13829</v>
      </c>
      <c r="C1116" s="1">
        <v>1</v>
      </c>
      <c r="D1116" s="1">
        <v>392</v>
      </c>
      <c r="E1116" s="1">
        <v>8.5</v>
      </c>
      <c r="F1116" s="1">
        <v>1</v>
      </c>
      <c r="G1116" s="1">
        <v>1</v>
      </c>
      <c r="H1116" s="1">
        <v>1</v>
      </c>
      <c r="I1116" s="1">
        <v>111</v>
      </c>
      <c r="J1116" s="1" t="s">
        <v>11</v>
      </c>
      <c r="K1116" s="1" t="s">
        <v>12</v>
      </c>
    </row>
    <row r="1117" spans="1:11" x14ac:dyDescent="0.3">
      <c r="A1117" s="1">
        <v>1116</v>
      </c>
      <c r="B1117" s="1">
        <v>13831</v>
      </c>
      <c r="C1117" s="1">
        <v>74</v>
      </c>
      <c r="D1117" s="1">
        <v>49</v>
      </c>
      <c r="E1117" s="1">
        <v>292.85000000000002</v>
      </c>
      <c r="F1117" s="1">
        <v>5</v>
      </c>
      <c r="G1117" s="1">
        <v>2</v>
      </c>
      <c r="H1117" s="1">
        <v>2</v>
      </c>
      <c r="I1117" s="1">
        <v>522</v>
      </c>
      <c r="J1117" s="1" t="s">
        <v>11</v>
      </c>
      <c r="K1117" s="1" t="s">
        <v>16</v>
      </c>
    </row>
    <row r="1118" spans="1:11" x14ac:dyDescent="0.3">
      <c r="A1118" s="1">
        <v>1117</v>
      </c>
      <c r="B1118" s="1">
        <v>13832</v>
      </c>
      <c r="C1118" s="1">
        <v>4</v>
      </c>
      <c r="D1118" s="1">
        <v>50</v>
      </c>
      <c r="E1118" s="1">
        <v>10.6</v>
      </c>
      <c r="F1118" s="1">
        <v>5</v>
      </c>
      <c r="G1118" s="1">
        <v>1</v>
      </c>
      <c r="H1118" s="1">
        <v>1</v>
      </c>
      <c r="I1118" s="1">
        <v>511</v>
      </c>
      <c r="J1118" s="1" t="s">
        <v>11</v>
      </c>
      <c r="K1118" s="1" t="s">
        <v>27</v>
      </c>
    </row>
    <row r="1119" spans="1:11" x14ac:dyDescent="0.3">
      <c r="A1119" s="1">
        <v>1118</v>
      </c>
      <c r="B1119" s="1">
        <v>13833</v>
      </c>
      <c r="C1119" s="1">
        <v>29</v>
      </c>
      <c r="D1119" s="1">
        <v>192</v>
      </c>
      <c r="E1119" s="1">
        <v>142.1</v>
      </c>
      <c r="F1119" s="1">
        <v>4</v>
      </c>
      <c r="G1119" s="1">
        <v>1</v>
      </c>
      <c r="H1119" s="1">
        <v>1</v>
      </c>
      <c r="I1119" s="1">
        <v>411</v>
      </c>
      <c r="J1119" s="1" t="s">
        <v>11</v>
      </c>
      <c r="K1119" s="1" t="s">
        <v>31</v>
      </c>
    </row>
    <row r="1120" spans="1:11" x14ac:dyDescent="0.3">
      <c r="A1120" s="1">
        <v>1119</v>
      </c>
      <c r="B1120" s="1">
        <v>13835</v>
      </c>
      <c r="C1120" s="1">
        <v>55</v>
      </c>
      <c r="D1120" s="1">
        <v>58</v>
      </c>
      <c r="E1120" s="1">
        <v>176.03</v>
      </c>
      <c r="F1120" s="1">
        <v>5</v>
      </c>
      <c r="G1120" s="1">
        <v>1</v>
      </c>
      <c r="H1120" s="1">
        <v>2</v>
      </c>
      <c r="I1120" s="1">
        <v>512</v>
      </c>
      <c r="J1120" s="1" t="s">
        <v>11</v>
      </c>
      <c r="K1120" s="1" t="s">
        <v>16</v>
      </c>
    </row>
    <row r="1121" spans="1:11" x14ac:dyDescent="0.3">
      <c r="A1121" s="1">
        <v>1120</v>
      </c>
      <c r="B1121" s="1">
        <v>13837</v>
      </c>
      <c r="C1121" s="1">
        <v>19</v>
      </c>
      <c r="D1121" s="1">
        <v>244</v>
      </c>
      <c r="E1121" s="1">
        <v>41.76</v>
      </c>
      <c r="F1121" s="1">
        <v>3</v>
      </c>
      <c r="G1121" s="1">
        <v>1</v>
      </c>
      <c r="H1121" s="1">
        <v>1</v>
      </c>
      <c r="I1121" s="1">
        <v>311</v>
      </c>
      <c r="J1121" s="1" t="s">
        <v>11</v>
      </c>
      <c r="K1121" s="1" t="s">
        <v>22</v>
      </c>
    </row>
    <row r="1122" spans="1:11" x14ac:dyDescent="0.3">
      <c r="A1122" s="1">
        <v>1121</v>
      </c>
      <c r="B1122" s="1">
        <v>13838</v>
      </c>
      <c r="C1122" s="1">
        <v>174</v>
      </c>
      <c r="D1122" s="1">
        <v>38</v>
      </c>
      <c r="E1122" s="1">
        <v>539.84</v>
      </c>
      <c r="F1122" s="1">
        <v>5</v>
      </c>
      <c r="G1122" s="1">
        <v>4</v>
      </c>
      <c r="H1122" s="1">
        <v>4</v>
      </c>
      <c r="I1122" s="1">
        <v>544</v>
      </c>
      <c r="J1122" s="1" t="s">
        <v>11</v>
      </c>
      <c r="K1122" s="1" t="s">
        <v>14</v>
      </c>
    </row>
    <row r="1123" spans="1:11" x14ac:dyDescent="0.3">
      <c r="A1123" s="1">
        <v>1122</v>
      </c>
      <c r="B1123" s="1">
        <v>13841</v>
      </c>
      <c r="C1123" s="1">
        <v>1</v>
      </c>
      <c r="D1123" s="1">
        <v>285</v>
      </c>
      <c r="E1123" s="1">
        <v>0.85</v>
      </c>
      <c r="F1123" s="1">
        <v>2</v>
      </c>
      <c r="G1123" s="1">
        <v>1</v>
      </c>
      <c r="H1123" s="1">
        <v>1</v>
      </c>
      <c r="I1123" s="1">
        <v>211</v>
      </c>
      <c r="J1123" s="1" t="s">
        <v>11</v>
      </c>
      <c r="K1123" s="1" t="s">
        <v>12</v>
      </c>
    </row>
    <row r="1124" spans="1:11" x14ac:dyDescent="0.3">
      <c r="A1124" s="1">
        <v>1123</v>
      </c>
      <c r="B1124" s="1">
        <v>13842</v>
      </c>
      <c r="C1124" s="1">
        <v>206</v>
      </c>
      <c r="D1124" s="1">
        <v>91</v>
      </c>
      <c r="E1124" s="1">
        <v>833.12</v>
      </c>
      <c r="F1124" s="1">
        <v>5</v>
      </c>
      <c r="G1124" s="1">
        <v>4</v>
      </c>
      <c r="H1124" s="1">
        <v>5</v>
      </c>
      <c r="I1124" s="1">
        <v>545</v>
      </c>
      <c r="J1124" s="1" t="s">
        <v>11</v>
      </c>
      <c r="K1124" s="1" t="s">
        <v>14</v>
      </c>
    </row>
    <row r="1125" spans="1:11" x14ac:dyDescent="0.3">
      <c r="A1125" s="1">
        <v>1124</v>
      </c>
      <c r="B1125" s="1">
        <v>13844</v>
      </c>
      <c r="C1125" s="1">
        <v>20</v>
      </c>
      <c r="D1125" s="1">
        <v>44</v>
      </c>
      <c r="E1125" s="1">
        <v>49.21</v>
      </c>
      <c r="F1125" s="1">
        <v>5</v>
      </c>
      <c r="G1125" s="1">
        <v>1</v>
      </c>
      <c r="H1125" s="1">
        <v>1</v>
      </c>
      <c r="I1125" s="1">
        <v>511</v>
      </c>
      <c r="J1125" s="1" t="s">
        <v>11</v>
      </c>
      <c r="K1125" s="1" t="s">
        <v>27</v>
      </c>
    </row>
    <row r="1126" spans="1:11" x14ac:dyDescent="0.3">
      <c r="A1126" s="1">
        <v>1125</v>
      </c>
      <c r="B1126" s="1">
        <v>13845</v>
      </c>
      <c r="C1126" s="1">
        <v>9</v>
      </c>
      <c r="D1126" s="1">
        <v>97</v>
      </c>
      <c r="E1126" s="1">
        <v>17.59</v>
      </c>
      <c r="F1126" s="1">
        <v>5</v>
      </c>
      <c r="G1126" s="1">
        <v>1</v>
      </c>
      <c r="H1126" s="1">
        <v>1</v>
      </c>
      <c r="I1126" s="1">
        <v>511</v>
      </c>
      <c r="J1126" s="1" t="s">
        <v>11</v>
      </c>
      <c r="K1126" s="1" t="s">
        <v>27</v>
      </c>
    </row>
    <row r="1127" spans="1:11" x14ac:dyDescent="0.3">
      <c r="A1127" s="1">
        <v>1126</v>
      </c>
      <c r="B1127" s="1">
        <v>13846</v>
      </c>
      <c r="C1127" s="1">
        <v>58</v>
      </c>
      <c r="D1127" s="1">
        <v>57</v>
      </c>
      <c r="E1127" s="1">
        <v>207.42</v>
      </c>
      <c r="F1127" s="1">
        <v>5</v>
      </c>
      <c r="G1127" s="1">
        <v>1</v>
      </c>
      <c r="H1127" s="1">
        <v>2</v>
      </c>
      <c r="I1127" s="1">
        <v>512</v>
      </c>
      <c r="J1127" s="1" t="s">
        <v>11</v>
      </c>
      <c r="K1127" s="1" t="s">
        <v>16</v>
      </c>
    </row>
    <row r="1128" spans="1:11" x14ac:dyDescent="0.3">
      <c r="A1128" s="1">
        <v>1127</v>
      </c>
      <c r="B1128" s="1">
        <v>13848</v>
      </c>
      <c r="C1128" s="1">
        <v>5</v>
      </c>
      <c r="D1128" s="1">
        <v>125</v>
      </c>
      <c r="E1128" s="1">
        <v>2.31</v>
      </c>
      <c r="F1128" s="1">
        <v>4</v>
      </c>
      <c r="G1128" s="1">
        <v>1</v>
      </c>
      <c r="H1128" s="1">
        <v>1</v>
      </c>
      <c r="I1128" s="1">
        <v>411</v>
      </c>
      <c r="J1128" s="1" t="s">
        <v>11</v>
      </c>
      <c r="K1128" s="1" t="s">
        <v>31</v>
      </c>
    </row>
    <row r="1129" spans="1:11" x14ac:dyDescent="0.3">
      <c r="A1129" s="1">
        <v>1128</v>
      </c>
      <c r="B1129" s="1">
        <v>13849</v>
      </c>
      <c r="C1129" s="1">
        <v>101</v>
      </c>
      <c r="D1129" s="1">
        <v>84</v>
      </c>
      <c r="E1129" s="1">
        <v>305.42</v>
      </c>
      <c r="F1129" s="1">
        <v>5</v>
      </c>
      <c r="G1129" s="1">
        <v>2</v>
      </c>
      <c r="H1129" s="1">
        <v>2</v>
      </c>
      <c r="I1129" s="1">
        <v>522</v>
      </c>
      <c r="J1129" s="1" t="s">
        <v>11</v>
      </c>
      <c r="K1129" s="1" t="s">
        <v>16</v>
      </c>
    </row>
    <row r="1130" spans="1:11" x14ac:dyDescent="0.3">
      <c r="A1130" s="1">
        <v>1129</v>
      </c>
      <c r="B1130" s="1">
        <v>13850</v>
      </c>
      <c r="C1130" s="1">
        <v>94</v>
      </c>
      <c r="D1130" s="1">
        <v>121</v>
      </c>
      <c r="E1130" s="1">
        <v>227.82</v>
      </c>
      <c r="F1130" s="1">
        <v>4</v>
      </c>
      <c r="G1130" s="1">
        <v>2</v>
      </c>
      <c r="H1130" s="1">
        <v>2</v>
      </c>
      <c r="I1130" s="1">
        <v>422</v>
      </c>
      <c r="J1130" s="1" t="s">
        <v>11</v>
      </c>
      <c r="K1130" s="1" t="s">
        <v>16</v>
      </c>
    </row>
    <row r="1131" spans="1:11" x14ac:dyDescent="0.3">
      <c r="A1131" s="1">
        <v>1130</v>
      </c>
      <c r="B1131" s="1">
        <v>13851</v>
      </c>
      <c r="C1131" s="1">
        <v>81</v>
      </c>
      <c r="D1131" s="1">
        <v>128</v>
      </c>
      <c r="E1131" s="1">
        <v>181.35</v>
      </c>
      <c r="F1131" s="1">
        <v>4</v>
      </c>
      <c r="G1131" s="1">
        <v>2</v>
      </c>
      <c r="H1131" s="1">
        <v>2</v>
      </c>
      <c r="I1131" s="1">
        <v>422</v>
      </c>
      <c r="J1131" s="1" t="s">
        <v>11</v>
      </c>
      <c r="K1131" s="1" t="s">
        <v>16</v>
      </c>
    </row>
    <row r="1132" spans="1:11" x14ac:dyDescent="0.3">
      <c r="A1132" s="1">
        <v>1131</v>
      </c>
      <c r="B1132" s="1">
        <v>13853</v>
      </c>
      <c r="C1132" s="1">
        <v>24</v>
      </c>
      <c r="D1132" s="1">
        <v>41</v>
      </c>
      <c r="E1132" s="1">
        <v>108.71</v>
      </c>
      <c r="F1132" s="1">
        <v>5</v>
      </c>
      <c r="G1132" s="1">
        <v>1</v>
      </c>
      <c r="H1132" s="1">
        <v>1</v>
      </c>
      <c r="I1132" s="1">
        <v>511</v>
      </c>
      <c r="J1132" s="1" t="s">
        <v>11</v>
      </c>
      <c r="K1132" s="1" t="s">
        <v>27</v>
      </c>
    </row>
    <row r="1133" spans="1:11" x14ac:dyDescent="0.3">
      <c r="A1133" s="1">
        <v>1132</v>
      </c>
      <c r="B1133" s="1">
        <v>13854</v>
      </c>
      <c r="C1133" s="1">
        <v>114</v>
      </c>
      <c r="D1133" s="1">
        <v>41</v>
      </c>
      <c r="E1133" s="1">
        <v>528.07000000000005</v>
      </c>
      <c r="F1133" s="1">
        <v>5</v>
      </c>
      <c r="G1133" s="1">
        <v>2</v>
      </c>
      <c r="H1133" s="1">
        <v>4</v>
      </c>
      <c r="I1133" s="1">
        <v>524</v>
      </c>
      <c r="J1133" s="1" t="s">
        <v>11</v>
      </c>
      <c r="K1133" s="1" t="s">
        <v>18</v>
      </c>
    </row>
    <row r="1134" spans="1:11" x14ac:dyDescent="0.3">
      <c r="A1134" s="1">
        <v>1133</v>
      </c>
      <c r="B1134" s="1">
        <v>13856</v>
      </c>
      <c r="C1134" s="1">
        <v>17</v>
      </c>
      <c r="D1134" s="1">
        <v>201</v>
      </c>
      <c r="E1134" s="1">
        <v>22.99</v>
      </c>
      <c r="F1134" s="1">
        <v>3</v>
      </c>
      <c r="G1134" s="1">
        <v>1</v>
      </c>
      <c r="H1134" s="1">
        <v>1</v>
      </c>
      <c r="I1134" s="1">
        <v>311</v>
      </c>
      <c r="J1134" s="1" t="s">
        <v>11</v>
      </c>
      <c r="K1134" s="1" t="s">
        <v>22</v>
      </c>
    </row>
    <row r="1135" spans="1:11" x14ac:dyDescent="0.3">
      <c r="A1135" s="1">
        <v>1134</v>
      </c>
      <c r="B1135" s="1">
        <v>13858</v>
      </c>
      <c r="C1135" s="1">
        <v>11</v>
      </c>
      <c r="D1135" s="1">
        <v>90</v>
      </c>
      <c r="E1135" s="1">
        <v>47.69</v>
      </c>
      <c r="F1135" s="1">
        <v>5</v>
      </c>
      <c r="G1135" s="1">
        <v>1</v>
      </c>
      <c r="H1135" s="1">
        <v>1</v>
      </c>
      <c r="I1135" s="1">
        <v>511</v>
      </c>
      <c r="J1135" s="1" t="s">
        <v>11</v>
      </c>
      <c r="K1135" s="1" t="s">
        <v>27</v>
      </c>
    </row>
    <row r="1136" spans="1:11" x14ac:dyDescent="0.3">
      <c r="A1136" s="1">
        <v>1135</v>
      </c>
      <c r="B1136" s="1">
        <v>13859</v>
      </c>
      <c r="C1136" s="1">
        <v>28</v>
      </c>
      <c r="D1136" s="1">
        <v>359</v>
      </c>
      <c r="E1136" s="1">
        <v>80.86</v>
      </c>
      <c r="F1136" s="1">
        <v>2</v>
      </c>
      <c r="G1136" s="1">
        <v>1</v>
      </c>
      <c r="H1136" s="1">
        <v>1</v>
      </c>
      <c r="I1136" s="1">
        <v>211</v>
      </c>
      <c r="J1136" s="1" t="s">
        <v>11</v>
      </c>
      <c r="K1136" s="1" t="s">
        <v>12</v>
      </c>
    </row>
    <row r="1137" spans="1:11" x14ac:dyDescent="0.3">
      <c r="A1137" s="1">
        <v>1136</v>
      </c>
      <c r="B1137" s="1">
        <v>13860</v>
      </c>
      <c r="C1137" s="1">
        <v>77</v>
      </c>
      <c r="D1137" s="1">
        <v>34</v>
      </c>
      <c r="E1137" s="1">
        <v>270.06</v>
      </c>
      <c r="F1137" s="1">
        <v>5</v>
      </c>
      <c r="G1137" s="1">
        <v>2</v>
      </c>
      <c r="H1137" s="1">
        <v>2</v>
      </c>
      <c r="I1137" s="1">
        <v>522</v>
      </c>
      <c r="J1137" s="1" t="s">
        <v>11</v>
      </c>
      <c r="K1137" s="1" t="s">
        <v>16</v>
      </c>
    </row>
    <row r="1138" spans="1:11" x14ac:dyDescent="0.3">
      <c r="A1138" s="1">
        <v>1137</v>
      </c>
      <c r="B1138" s="1">
        <v>13862</v>
      </c>
      <c r="C1138" s="1">
        <v>142</v>
      </c>
      <c r="D1138" s="1">
        <v>51</v>
      </c>
      <c r="E1138" s="1">
        <v>245.89</v>
      </c>
      <c r="F1138" s="1">
        <v>5</v>
      </c>
      <c r="G1138" s="1">
        <v>3</v>
      </c>
      <c r="H1138" s="1">
        <v>2</v>
      </c>
      <c r="I1138" s="1">
        <v>532</v>
      </c>
      <c r="J1138" s="1" t="s">
        <v>11</v>
      </c>
      <c r="K1138" s="1" t="s">
        <v>16</v>
      </c>
    </row>
    <row r="1139" spans="1:11" x14ac:dyDescent="0.3">
      <c r="A1139" s="1">
        <v>1138</v>
      </c>
      <c r="B1139" s="1">
        <v>13863</v>
      </c>
      <c r="C1139" s="1">
        <v>22</v>
      </c>
      <c r="D1139" s="1">
        <v>278</v>
      </c>
      <c r="E1139" s="1">
        <v>53.8</v>
      </c>
      <c r="F1139" s="1">
        <v>3</v>
      </c>
      <c r="G1139" s="1">
        <v>1</v>
      </c>
      <c r="H1139" s="1">
        <v>1</v>
      </c>
      <c r="I1139" s="1">
        <v>311</v>
      </c>
      <c r="J1139" s="1" t="s">
        <v>11</v>
      </c>
      <c r="K1139" s="1" t="s">
        <v>22</v>
      </c>
    </row>
    <row r="1140" spans="1:11" x14ac:dyDescent="0.3">
      <c r="A1140" s="1">
        <v>1139</v>
      </c>
      <c r="B1140" s="1">
        <v>13865</v>
      </c>
      <c r="C1140" s="1">
        <v>30</v>
      </c>
      <c r="D1140" s="1">
        <v>91</v>
      </c>
      <c r="E1140" s="1">
        <v>117.07</v>
      </c>
      <c r="F1140" s="1">
        <v>5</v>
      </c>
      <c r="G1140" s="1">
        <v>1</v>
      </c>
      <c r="H1140" s="1">
        <v>1</v>
      </c>
      <c r="I1140" s="1">
        <v>511</v>
      </c>
      <c r="J1140" s="1" t="s">
        <v>11</v>
      </c>
      <c r="K1140" s="1" t="s">
        <v>27</v>
      </c>
    </row>
    <row r="1141" spans="1:11" x14ac:dyDescent="0.3">
      <c r="A1141" s="1">
        <v>1140</v>
      </c>
      <c r="B1141" s="1">
        <v>13866</v>
      </c>
      <c r="C1141" s="1">
        <v>7</v>
      </c>
      <c r="D1141" s="1">
        <v>107</v>
      </c>
      <c r="E1141" s="1">
        <v>23.63</v>
      </c>
      <c r="F1141" s="1">
        <v>5</v>
      </c>
      <c r="G1141" s="1">
        <v>1</v>
      </c>
      <c r="H1141" s="1">
        <v>1</v>
      </c>
      <c r="I1141" s="1">
        <v>511</v>
      </c>
      <c r="J1141" s="1" t="s">
        <v>11</v>
      </c>
      <c r="K1141" s="1" t="s">
        <v>27</v>
      </c>
    </row>
    <row r="1142" spans="1:11" x14ac:dyDescent="0.3">
      <c r="A1142" s="1">
        <v>1141</v>
      </c>
      <c r="B1142" s="1">
        <v>13867</v>
      </c>
      <c r="C1142" s="1">
        <v>61</v>
      </c>
      <c r="D1142" s="1">
        <v>64</v>
      </c>
      <c r="E1142" s="1">
        <v>240.59</v>
      </c>
      <c r="F1142" s="1">
        <v>5</v>
      </c>
      <c r="G1142" s="1">
        <v>2</v>
      </c>
      <c r="H1142" s="1">
        <v>2</v>
      </c>
      <c r="I1142" s="1">
        <v>522</v>
      </c>
      <c r="J1142" s="1" t="s">
        <v>11</v>
      </c>
      <c r="K1142" s="1" t="s">
        <v>16</v>
      </c>
    </row>
    <row r="1143" spans="1:11" x14ac:dyDescent="0.3">
      <c r="A1143" s="1">
        <v>1142</v>
      </c>
      <c r="B1143" s="1">
        <v>13868</v>
      </c>
      <c r="C1143" s="1">
        <v>33</v>
      </c>
      <c r="D1143" s="1">
        <v>40</v>
      </c>
      <c r="E1143" s="1">
        <v>61.19</v>
      </c>
      <c r="F1143" s="1">
        <v>5</v>
      </c>
      <c r="G1143" s="1">
        <v>1</v>
      </c>
      <c r="H1143" s="1">
        <v>1</v>
      </c>
      <c r="I1143" s="1">
        <v>511</v>
      </c>
      <c r="J1143" s="1" t="s">
        <v>11</v>
      </c>
      <c r="K1143" s="1" t="s">
        <v>27</v>
      </c>
    </row>
    <row r="1144" spans="1:11" x14ac:dyDescent="0.3">
      <c r="A1144" s="1">
        <v>1143</v>
      </c>
      <c r="B1144" s="1">
        <v>13869</v>
      </c>
      <c r="C1144" s="1">
        <v>307</v>
      </c>
      <c r="D1144" s="1">
        <v>156</v>
      </c>
      <c r="E1144" s="1">
        <v>903.99</v>
      </c>
      <c r="F1144" s="1">
        <v>4</v>
      </c>
      <c r="G1144" s="1">
        <v>5</v>
      </c>
      <c r="H1144" s="1">
        <v>5</v>
      </c>
      <c r="I1144" s="1">
        <v>455</v>
      </c>
      <c r="J1144" s="1" t="s">
        <v>11</v>
      </c>
      <c r="K1144" s="1" t="s">
        <v>14</v>
      </c>
    </row>
    <row r="1145" spans="1:11" x14ac:dyDescent="0.3">
      <c r="A1145" s="1">
        <v>1144</v>
      </c>
      <c r="B1145" s="1">
        <v>13870</v>
      </c>
      <c r="C1145" s="1">
        <v>118</v>
      </c>
      <c r="D1145" s="1">
        <v>35</v>
      </c>
      <c r="E1145" s="1">
        <v>398.33</v>
      </c>
      <c r="F1145" s="1">
        <v>5</v>
      </c>
      <c r="G1145" s="1">
        <v>3</v>
      </c>
      <c r="H1145" s="1">
        <v>3</v>
      </c>
      <c r="I1145" s="1">
        <v>533</v>
      </c>
      <c r="J1145" s="1" t="s">
        <v>11</v>
      </c>
      <c r="K1145" s="1" t="s">
        <v>16</v>
      </c>
    </row>
    <row r="1146" spans="1:11" x14ac:dyDescent="0.3">
      <c r="A1146" s="1">
        <v>1145</v>
      </c>
      <c r="B1146" s="1">
        <v>13871</v>
      </c>
      <c r="C1146" s="1">
        <v>338</v>
      </c>
      <c r="D1146" s="1">
        <v>55</v>
      </c>
      <c r="E1146" s="1">
        <v>1268.26</v>
      </c>
      <c r="F1146" s="1">
        <v>5</v>
      </c>
      <c r="G1146" s="1">
        <v>5</v>
      </c>
      <c r="H1146" s="1">
        <v>5</v>
      </c>
      <c r="I1146" s="1">
        <v>555</v>
      </c>
      <c r="J1146" s="1" t="s">
        <v>11</v>
      </c>
      <c r="K1146" s="1" t="s">
        <v>14</v>
      </c>
    </row>
    <row r="1147" spans="1:11" x14ac:dyDescent="0.3">
      <c r="A1147" s="1">
        <v>1146</v>
      </c>
      <c r="B1147" s="1">
        <v>13873</v>
      </c>
      <c r="C1147" s="1">
        <v>24</v>
      </c>
      <c r="D1147" s="1">
        <v>152</v>
      </c>
      <c r="E1147" s="1">
        <v>109.97</v>
      </c>
      <c r="F1147" s="1">
        <v>4</v>
      </c>
      <c r="G1147" s="1">
        <v>1</v>
      </c>
      <c r="H1147" s="1">
        <v>1</v>
      </c>
      <c r="I1147" s="1">
        <v>411</v>
      </c>
      <c r="J1147" s="1" t="s">
        <v>11</v>
      </c>
      <c r="K1147" s="1" t="s">
        <v>31</v>
      </c>
    </row>
    <row r="1148" spans="1:11" x14ac:dyDescent="0.3">
      <c r="A1148" s="1">
        <v>1147</v>
      </c>
      <c r="B1148" s="1">
        <v>13874</v>
      </c>
      <c r="C1148" s="1">
        <v>18</v>
      </c>
      <c r="D1148" s="1">
        <v>391</v>
      </c>
      <c r="E1148" s="1">
        <v>99.1</v>
      </c>
      <c r="F1148" s="1">
        <v>1</v>
      </c>
      <c r="G1148" s="1">
        <v>1</v>
      </c>
      <c r="H1148" s="1">
        <v>1</v>
      </c>
      <c r="I1148" s="1">
        <v>111</v>
      </c>
      <c r="J1148" s="1" t="s">
        <v>11</v>
      </c>
      <c r="K1148" s="1" t="s">
        <v>12</v>
      </c>
    </row>
    <row r="1149" spans="1:11" x14ac:dyDescent="0.3">
      <c r="A1149" s="1">
        <v>1148</v>
      </c>
      <c r="B1149" s="1">
        <v>13875</v>
      </c>
      <c r="C1149" s="1">
        <v>104</v>
      </c>
      <c r="D1149" s="1">
        <v>86</v>
      </c>
      <c r="E1149" s="1">
        <v>203.68</v>
      </c>
      <c r="F1149" s="1">
        <v>5</v>
      </c>
      <c r="G1149" s="1">
        <v>2</v>
      </c>
      <c r="H1149" s="1">
        <v>2</v>
      </c>
      <c r="I1149" s="1">
        <v>522</v>
      </c>
      <c r="J1149" s="1" t="s">
        <v>11</v>
      </c>
      <c r="K1149" s="1" t="s">
        <v>16</v>
      </c>
    </row>
    <row r="1150" spans="1:11" x14ac:dyDescent="0.3">
      <c r="A1150" s="1">
        <v>1149</v>
      </c>
      <c r="B1150" s="1">
        <v>13876</v>
      </c>
      <c r="C1150" s="1">
        <v>7</v>
      </c>
      <c r="D1150" s="1">
        <v>96</v>
      </c>
      <c r="E1150" s="1">
        <v>35.799999999999997</v>
      </c>
      <c r="F1150" s="1">
        <v>5</v>
      </c>
      <c r="G1150" s="1">
        <v>1</v>
      </c>
      <c r="H1150" s="1">
        <v>1</v>
      </c>
      <c r="I1150" s="1">
        <v>511</v>
      </c>
      <c r="J1150" s="1" t="s">
        <v>11</v>
      </c>
      <c r="K1150" s="1" t="s">
        <v>27</v>
      </c>
    </row>
    <row r="1151" spans="1:11" x14ac:dyDescent="0.3">
      <c r="A1151" s="1">
        <v>1150</v>
      </c>
      <c r="B1151" s="1">
        <v>13877</v>
      </c>
      <c r="C1151" s="1">
        <v>3</v>
      </c>
      <c r="D1151" s="1">
        <v>119</v>
      </c>
      <c r="E1151" s="1">
        <v>3.53</v>
      </c>
      <c r="F1151" s="1">
        <v>4</v>
      </c>
      <c r="G1151" s="1">
        <v>1</v>
      </c>
      <c r="H1151" s="1">
        <v>1</v>
      </c>
      <c r="I1151" s="1">
        <v>411</v>
      </c>
      <c r="J1151" s="1" t="s">
        <v>11</v>
      </c>
      <c r="K1151" s="1" t="s">
        <v>31</v>
      </c>
    </row>
    <row r="1152" spans="1:11" x14ac:dyDescent="0.3">
      <c r="A1152" s="1">
        <v>1151</v>
      </c>
      <c r="B1152" s="1">
        <v>13878</v>
      </c>
      <c r="C1152" s="1">
        <v>36</v>
      </c>
      <c r="D1152" s="1">
        <v>87</v>
      </c>
      <c r="E1152" s="1">
        <v>167.59</v>
      </c>
      <c r="F1152" s="1">
        <v>5</v>
      </c>
      <c r="G1152" s="1">
        <v>1</v>
      </c>
      <c r="H1152" s="1">
        <v>1</v>
      </c>
      <c r="I1152" s="1">
        <v>511</v>
      </c>
      <c r="J1152" s="1" t="s">
        <v>11</v>
      </c>
      <c r="K1152" s="1" t="s">
        <v>27</v>
      </c>
    </row>
    <row r="1153" spans="1:11" x14ac:dyDescent="0.3">
      <c r="A1153" s="1">
        <v>1152</v>
      </c>
      <c r="B1153" s="1">
        <v>13880</v>
      </c>
      <c r="C1153" s="1">
        <v>165</v>
      </c>
      <c r="D1153" s="1">
        <v>54</v>
      </c>
      <c r="E1153" s="1">
        <v>443.57</v>
      </c>
      <c r="F1153" s="1">
        <v>5</v>
      </c>
      <c r="G1153" s="1">
        <v>3</v>
      </c>
      <c r="H1153" s="1">
        <v>3</v>
      </c>
      <c r="I1153" s="1">
        <v>533</v>
      </c>
      <c r="J1153" s="1" t="s">
        <v>11</v>
      </c>
      <c r="K1153" s="1" t="s">
        <v>16</v>
      </c>
    </row>
    <row r="1154" spans="1:11" x14ac:dyDescent="0.3">
      <c r="A1154" s="1">
        <v>1153</v>
      </c>
      <c r="B1154" s="1">
        <v>13881</v>
      </c>
      <c r="C1154" s="1">
        <v>180</v>
      </c>
      <c r="D1154" s="1">
        <v>36</v>
      </c>
      <c r="E1154" s="1">
        <v>483.22</v>
      </c>
      <c r="F1154" s="1">
        <v>5</v>
      </c>
      <c r="G1154" s="1">
        <v>4</v>
      </c>
      <c r="H1154" s="1">
        <v>3</v>
      </c>
      <c r="I1154" s="1">
        <v>543</v>
      </c>
      <c r="J1154" s="1" t="s">
        <v>11</v>
      </c>
      <c r="K1154" s="1" t="s">
        <v>14</v>
      </c>
    </row>
    <row r="1155" spans="1:11" x14ac:dyDescent="0.3">
      <c r="A1155" s="1">
        <v>1154</v>
      </c>
      <c r="B1155" s="1">
        <v>13882</v>
      </c>
      <c r="C1155" s="1">
        <v>66</v>
      </c>
      <c r="D1155" s="1">
        <v>35</v>
      </c>
      <c r="E1155" s="1">
        <v>239.77</v>
      </c>
      <c r="F1155" s="1">
        <v>5</v>
      </c>
      <c r="G1155" s="1">
        <v>2</v>
      </c>
      <c r="H1155" s="1">
        <v>2</v>
      </c>
      <c r="I1155" s="1">
        <v>522</v>
      </c>
      <c r="J1155" s="1" t="s">
        <v>11</v>
      </c>
      <c r="K1155" s="1" t="s">
        <v>16</v>
      </c>
    </row>
    <row r="1156" spans="1:11" x14ac:dyDescent="0.3">
      <c r="A1156" s="1">
        <v>1155</v>
      </c>
      <c r="B1156" s="1">
        <v>13883</v>
      </c>
      <c r="C1156" s="1">
        <v>155</v>
      </c>
      <c r="D1156" s="1">
        <v>34</v>
      </c>
      <c r="E1156" s="1">
        <v>534.57000000000005</v>
      </c>
      <c r="F1156" s="1">
        <v>5</v>
      </c>
      <c r="G1156" s="1">
        <v>3</v>
      </c>
      <c r="H1156" s="1">
        <v>4</v>
      </c>
      <c r="I1156" s="1">
        <v>534</v>
      </c>
      <c r="J1156" s="1" t="s">
        <v>11</v>
      </c>
      <c r="K1156" s="1" t="s">
        <v>14</v>
      </c>
    </row>
    <row r="1157" spans="1:11" x14ac:dyDescent="0.3">
      <c r="A1157" s="1">
        <v>1156</v>
      </c>
      <c r="B1157" s="1">
        <v>13884</v>
      </c>
      <c r="C1157" s="1">
        <v>60</v>
      </c>
      <c r="D1157" s="1">
        <v>40</v>
      </c>
      <c r="E1157" s="1">
        <v>212.35</v>
      </c>
      <c r="F1157" s="1">
        <v>5</v>
      </c>
      <c r="G1157" s="1">
        <v>2</v>
      </c>
      <c r="H1157" s="1">
        <v>2</v>
      </c>
      <c r="I1157" s="1">
        <v>522</v>
      </c>
      <c r="J1157" s="1" t="s">
        <v>11</v>
      </c>
      <c r="K1157" s="1" t="s">
        <v>16</v>
      </c>
    </row>
    <row r="1158" spans="1:11" x14ac:dyDescent="0.3">
      <c r="A1158" s="1">
        <v>1157</v>
      </c>
      <c r="B1158" s="1">
        <v>13885</v>
      </c>
      <c r="C1158" s="1">
        <v>28</v>
      </c>
      <c r="D1158" s="1">
        <v>222</v>
      </c>
      <c r="E1158" s="1">
        <v>110.9</v>
      </c>
      <c r="F1158" s="1">
        <v>3</v>
      </c>
      <c r="G1158" s="1">
        <v>1</v>
      </c>
      <c r="H1158" s="1">
        <v>1</v>
      </c>
      <c r="I1158" s="1">
        <v>311</v>
      </c>
      <c r="J1158" s="1" t="s">
        <v>11</v>
      </c>
      <c r="K1158" s="1" t="s">
        <v>22</v>
      </c>
    </row>
    <row r="1159" spans="1:11" x14ac:dyDescent="0.3">
      <c r="A1159" s="1">
        <v>1158</v>
      </c>
      <c r="B1159" s="1">
        <v>13886</v>
      </c>
      <c r="C1159" s="1">
        <v>16</v>
      </c>
      <c r="D1159" s="1">
        <v>104</v>
      </c>
      <c r="E1159" s="1">
        <v>60.88</v>
      </c>
      <c r="F1159" s="1">
        <v>5</v>
      </c>
      <c r="G1159" s="1">
        <v>1</v>
      </c>
      <c r="H1159" s="1">
        <v>1</v>
      </c>
      <c r="I1159" s="1">
        <v>511</v>
      </c>
      <c r="J1159" s="1" t="s">
        <v>11</v>
      </c>
      <c r="K1159" s="1" t="s">
        <v>27</v>
      </c>
    </row>
    <row r="1160" spans="1:11" x14ac:dyDescent="0.3">
      <c r="A1160" s="1">
        <v>1159</v>
      </c>
      <c r="B1160" s="1">
        <v>13887</v>
      </c>
      <c r="C1160" s="1">
        <v>19</v>
      </c>
      <c r="D1160" s="1">
        <v>237</v>
      </c>
      <c r="E1160" s="1">
        <v>73.23</v>
      </c>
      <c r="F1160" s="1">
        <v>3</v>
      </c>
      <c r="G1160" s="1">
        <v>1</v>
      </c>
      <c r="H1160" s="1">
        <v>1</v>
      </c>
      <c r="I1160" s="1">
        <v>311</v>
      </c>
      <c r="J1160" s="1" t="s">
        <v>11</v>
      </c>
      <c r="K1160" s="1" t="s">
        <v>22</v>
      </c>
    </row>
    <row r="1161" spans="1:11" x14ac:dyDescent="0.3">
      <c r="A1161" s="1">
        <v>1160</v>
      </c>
      <c r="B1161" s="1">
        <v>13888</v>
      </c>
      <c r="C1161" s="1">
        <v>40</v>
      </c>
      <c r="D1161" s="1">
        <v>152</v>
      </c>
      <c r="E1161" s="1">
        <v>164.87</v>
      </c>
      <c r="F1161" s="1">
        <v>4</v>
      </c>
      <c r="G1161" s="1">
        <v>1</v>
      </c>
      <c r="H1161" s="1">
        <v>1</v>
      </c>
      <c r="I1161" s="1">
        <v>411</v>
      </c>
      <c r="J1161" s="1" t="s">
        <v>11</v>
      </c>
      <c r="K1161" s="1" t="s">
        <v>31</v>
      </c>
    </row>
    <row r="1162" spans="1:11" x14ac:dyDescent="0.3">
      <c r="A1162" s="1">
        <v>1161</v>
      </c>
      <c r="B1162" s="1">
        <v>13889</v>
      </c>
      <c r="C1162" s="1">
        <v>15</v>
      </c>
      <c r="D1162" s="1">
        <v>125</v>
      </c>
      <c r="E1162" s="1">
        <v>57.5</v>
      </c>
      <c r="F1162" s="1">
        <v>4</v>
      </c>
      <c r="G1162" s="1">
        <v>1</v>
      </c>
      <c r="H1162" s="1">
        <v>1</v>
      </c>
      <c r="I1162" s="1">
        <v>411</v>
      </c>
      <c r="J1162" s="1" t="s">
        <v>11</v>
      </c>
      <c r="K1162" s="1" t="s">
        <v>31</v>
      </c>
    </row>
    <row r="1163" spans="1:11" x14ac:dyDescent="0.3">
      <c r="A1163" s="1">
        <v>1162</v>
      </c>
      <c r="B1163" s="1">
        <v>13890</v>
      </c>
      <c r="C1163" s="1">
        <v>114</v>
      </c>
      <c r="D1163" s="1">
        <v>34</v>
      </c>
      <c r="E1163" s="1">
        <v>394.57</v>
      </c>
      <c r="F1163" s="1">
        <v>5</v>
      </c>
      <c r="G1163" s="1">
        <v>2</v>
      </c>
      <c r="H1163" s="1">
        <v>3</v>
      </c>
      <c r="I1163" s="1">
        <v>523</v>
      </c>
      <c r="J1163" s="1" t="s">
        <v>11</v>
      </c>
      <c r="K1163" s="1" t="s">
        <v>16</v>
      </c>
    </row>
    <row r="1164" spans="1:11" x14ac:dyDescent="0.3">
      <c r="A1164" s="1">
        <v>1163</v>
      </c>
      <c r="B1164" s="1">
        <v>13892</v>
      </c>
      <c r="C1164" s="1">
        <v>27</v>
      </c>
      <c r="D1164" s="1">
        <v>59</v>
      </c>
      <c r="E1164" s="1">
        <v>29.95</v>
      </c>
      <c r="F1164" s="1">
        <v>5</v>
      </c>
      <c r="G1164" s="1">
        <v>1</v>
      </c>
      <c r="H1164" s="1">
        <v>1</v>
      </c>
      <c r="I1164" s="1">
        <v>511</v>
      </c>
      <c r="J1164" s="1" t="s">
        <v>11</v>
      </c>
      <c r="K1164" s="1" t="s">
        <v>27</v>
      </c>
    </row>
    <row r="1165" spans="1:11" x14ac:dyDescent="0.3">
      <c r="A1165" s="1">
        <v>1164</v>
      </c>
      <c r="B1165" s="1">
        <v>13893</v>
      </c>
      <c r="C1165" s="1">
        <v>21</v>
      </c>
      <c r="D1165" s="1">
        <v>330</v>
      </c>
      <c r="E1165" s="1">
        <v>130.19999999999999</v>
      </c>
      <c r="F1165" s="1">
        <v>2</v>
      </c>
      <c r="G1165" s="1">
        <v>1</v>
      </c>
      <c r="H1165" s="1">
        <v>1</v>
      </c>
      <c r="I1165" s="1">
        <v>211</v>
      </c>
      <c r="J1165" s="1" t="s">
        <v>11</v>
      </c>
      <c r="K1165" s="1" t="s">
        <v>12</v>
      </c>
    </row>
    <row r="1166" spans="1:11" x14ac:dyDescent="0.3">
      <c r="A1166" s="1">
        <v>1165</v>
      </c>
      <c r="B1166" s="1">
        <v>13894</v>
      </c>
      <c r="C1166" s="1">
        <v>30</v>
      </c>
      <c r="D1166" s="1">
        <v>55</v>
      </c>
      <c r="E1166" s="1">
        <v>78.760000000000005</v>
      </c>
      <c r="F1166" s="1">
        <v>5</v>
      </c>
      <c r="G1166" s="1">
        <v>1</v>
      </c>
      <c r="H1166" s="1">
        <v>1</v>
      </c>
      <c r="I1166" s="1">
        <v>511</v>
      </c>
      <c r="J1166" s="1" t="s">
        <v>11</v>
      </c>
      <c r="K1166" s="1" t="s">
        <v>27</v>
      </c>
    </row>
    <row r="1167" spans="1:11" x14ac:dyDescent="0.3">
      <c r="A1167" s="1">
        <v>1166</v>
      </c>
      <c r="B1167" s="1">
        <v>13895</v>
      </c>
      <c r="C1167" s="1">
        <v>119</v>
      </c>
      <c r="D1167" s="1">
        <v>54</v>
      </c>
      <c r="E1167" s="1">
        <v>351.32</v>
      </c>
      <c r="F1167" s="1">
        <v>5</v>
      </c>
      <c r="G1167" s="1">
        <v>3</v>
      </c>
      <c r="H1167" s="1">
        <v>3</v>
      </c>
      <c r="I1167" s="1">
        <v>533</v>
      </c>
      <c r="J1167" s="1" t="s">
        <v>11</v>
      </c>
      <c r="K1167" s="1" t="s">
        <v>16</v>
      </c>
    </row>
    <row r="1168" spans="1:11" x14ac:dyDescent="0.3">
      <c r="A1168" s="1">
        <v>1167</v>
      </c>
      <c r="B1168" s="1">
        <v>13897</v>
      </c>
      <c r="C1168" s="1">
        <v>17</v>
      </c>
      <c r="D1168" s="1">
        <v>83</v>
      </c>
      <c r="E1168" s="1">
        <v>33.11</v>
      </c>
      <c r="F1168" s="1">
        <v>5</v>
      </c>
      <c r="G1168" s="1">
        <v>1</v>
      </c>
      <c r="H1168" s="1">
        <v>1</v>
      </c>
      <c r="I1168" s="1">
        <v>511</v>
      </c>
      <c r="J1168" s="1" t="s">
        <v>11</v>
      </c>
      <c r="K1168" s="1" t="s">
        <v>27</v>
      </c>
    </row>
    <row r="1169" spans="1:11" x14ac:dyDescent="0.3">
      <c r="A1169" s="1">
        <v>1168</v>
      </c>
      <c r="B1169" s="1">
        <v>13898</v>
      </c>
      <c r="C1169" s="1">
        <v>12</v>
      </c>
      <c r="D1169" s="1">
        <v>358</v>
      </c>
      <c r="E1169" s="1">
        <v>31.37</v>
      </c>
      <c r="F1169" s="1">
        <v>2</v>
      </c>
      <c r="G1169" s="1">
        <v>1</v>
      </c>
      <c r="H1169" s="1">
        <v>1</v>
      </c>
      <c r="I1169" s="1">
        <v>211</v>
      </c>
      <c r="J1169" s="1" t="s">
        <v>11</v>
      </c>
      <c r="K1169" s="1" t="s">
        <v>12</v>
      </c>
    </row>
    <row r="1170" spans="1:11" x14ac:dyDescent="0.3">
      <c r="A1170" s="1">
        <v>1169</v>
      </c>
      <c r="B1170" s="1">
        <v>13899</v>
      </c>
      <c r="C1170" s="1">
        <v>19</v>
      </c>
      <c r="D1170" s="1">
        <v>49</v>
      </c>
      <c r="E1170" s="1">
        <v>57.59</v>
      </c>
      <c r="F1170" s="1">
        <v>5</v>
      </c>
      <c r="G1170" s="1">
        <v>1</v>
      </c>
      <c r="H1170" s="1">
        <v>1</v>
      </c>
      <c r="I1170" s="1">
        <v>511</v>
      </c>
      <c r="J1170" s="1" t="s">
        <v>11</v>
      </c>
      <c r="K1170" s="1" t="s">
        <v>27</v>
      </c>
    </row>
    <row r="1171" spans="1:11" x14ac:dyDescent="0.3">
      <c r="A1171" s="1">
        <v>1170</v>
      </c>
      <c r="B1171" s="1">
        <v>13900</v>
      </c>
      <c r="C1171" s="1">
        <v>43</v>
      </c>
      <c r="D1171" s="1">
        <v>216</v>
      </c>
      <c r="E1171" s="1">
        <v>133.88999999999999</v>
      </c>
      <c r="F1171" s="1">
        <v>3</v>
      </c>
      <c r="G1171" s="1">
        <v>1</v>
      </c>
      <c r="H1171" s="1">
        <v>1</v>
      </c>
      <c r="I1171" s="1">
        <v>311</v>
      </c>
      <c r="J1171" s="1" t="s">
        <v>11</v>
      </c>
      <c r="K1171" s="1" t="s">
        <v>22</v>
      </c>
    </row>
    <row r="1172" spans="1:11" x14ac:dyDescent="0.3">
      <c r="A1172" s="1">
        <v>1171</v>
      </c>
      <c r="B1172" s="1">
        <v>13901</v>
      </c>
      <c r="C1172" s="1">
        <v>149</v>
      </c>
      <c r="D1172" s="1">
        <v>105</v>
      </c>
      <c r="E1172" s="1">
        <v>557.33000000000004</v>
      </c>
      <c r="F1172" s="1">
        <v>5</v>
      </c>
      <c r="G1172" s="1">
        <v>3</v>
      </c>
      <c r="H1172" s="1">
        <v>4</v>
      </c>
      <c r="I1172" s="1">
        <v>534</v>
      </c>
      <c r="J1172" s="1" t="s">
        <v>11</v>
      </c>
      <c r="K1172" s="1" t="s">
        <v>14</v>
      </c>
    </row>
    <row r="1173" spans="1:11" x14ac:dyDescent="0.3">
      <c r="A1173" s="1">
        <v>1172</v>
      </c>
      <c r="B1173" s="1">
        <v>13904</v>
      </c>
      <c r="C1173" s="1">
        <v>26</v>
      </c>
      <c r="D1173" s="1">
        <v>70</v>
      </c>
      <c r="E1173" s="1">
        <v>34.42</v>
      </c>
      <c r="F1173" s="1">
        <v>5</v>
      </c>
      <c r="G1173" s="1">
        <v>1</v>
      </c>
      <c r="H1173" s="1">
        <v>1</v>
      </c>
      <c r="I1173" s="1">
        <v>511</v>
      </c>
      <c r="J1173" s="1" t="s">
        <v>11</v>
      </c>
      <c r="K1173" s="1" t="s">
        <v>27</v>
      </c>
    </row>
    <row r="1174" spans="1:11" x14ac:dyDescent="0.3">
      <c r="A1174" s="1">
        <v>1173</v>
      </c>
      <c r="B1174" s="1">
        <v>13908</v>
      </c>
      <c r="C1174" s="1">
        <v>126</v>
      </c>
      <c r="D1174" s="1">
        <v>112</v>
      </c>
      <c r="E1174" s="1">
        <v>360.74</v>
      </c>
      <c r="F1174" s="1">
        <v>5</v>
      </c>
      <c r="G1174" s="1">
        <v>3</v>
      </c>
      <c r="H1174" s="1">
        <v>3</v>
      </c>
      <c r="I1174" s="1">
        <v>533</v>
      </c>
      <c r="J1174" s="1" t="s">
        <v>11</v>
      </c>
      <c r="K1174" s="1" t="s">
        <v>16</v>
      </c>
    </row>
    <row r="1175" spans="1:11" x14ac:dyDescent="0.3">
      <c r="A1175" s="1">
        <v>1174</v>
      </c>
      <c r="B1175" s="1">
        <v>13911</v>
      </c>
      <c r="C1175" s="1">
        <v>148</v>
      </c>
      <c r="D1175" s="1">
        <v>90</v>
      </c>
      <c r="E1175" s="1">
        <v>353.6</v>
      </c>
      <c r="F1175" s="1">
        <v>5</v>
      </c>
      <c r="G1175" s="1">
        <v>3</v>
      </c>
      <c r="H1175" s="1">
        <v>3</v>
      </c>
      <c r="I1175" s="1">
        <v>533</v>
      </c>
      <c r="J1175" s="1" t="s">
        <v>11</v>
      </c>
      <c r="K1175" s="1" t="s">
        <v>16</v>
      </c>
    </row>
    <row r="1176" spans="1:11" x14ac:dyDescent="0.3">
      <c r="A1176" s="1">
        <v>1175</v>
      </c>
      <c r="B1176" s="1">
        <v>13914</v>
      </c>
      <c r="C1176" s="1">
        <v>34</v>
      </c>
      <c r="D1176" s="1">
        <v>36</v>
      </c>
      <c r="E1176" s="1">
        <v>96.72</v>
      </c>
      <c r="F1176" s="1">
        <v>5</v>
      </c>
      <c r="G1176" s="1">
        <v>1</v>
      </c>
      <c r="H1176" s="1">
        <v>1</v>
      </c>
      <c r="I1176" s="1">
        <v>511</v>
      </c>
      <c r="J1176" s="1" t="s">
        <v>11</v>
      </c>
      <c r="K1176" s="1" t="s">
        <v>27</v>
      </c>
    </row>
    <row r="1177" spans="1:11" x14ac:dyDescent="0.3">
      <c r="A1177" s="1">
        <v>1176</v>
      </c>
      <c r="B1177" s="1">
        <v>13917</v>
      </c>
      <c r="C1177" s="1">
        <v>18</v>
      </c>
      <c r="D1177" s="1">
        <v>82</v>
      </c>
      <c r="E1177" s="1">
        <v>36.4</v>
      </c>
      <c r="F1177" s="1">
        <v>5</v>
      </c>
      <c r="G1177" s="1">
        <v>1</v>
      </c>
      <c r="H1177" s="1">
        <v>1</v>
      </c>
      <c r="I1177" s="1">
        <v>511</v>
      </c>
      <c r="J1177" s="1" t="s">
        <v>11</v>
      </c>
      <c r="K1177" s="1" t="s">
        <v>27</v>
      </c>
    </row>
    <row r="1178" spans="1:11" x14ac:dyDescent="0.3">
      <c r="A1178" s="1">
        <v>1177</v>
      </c>
      <c r="B1178" s="1">
        <v>13918</v>
      </c>
      <c r="C1178" s="1">
        <v>30</v>
      </c>
      <c r="D1178" s="1">
        <v>82</v>
      </c>
      <c r="E1178" s="1">
        <v>65.56</v>
      </c>
      <c r="F1178" s="1">
        <v>5</v>
      </c>
      <c r="G1178" s="1">
        <v>1</v>
      </c>
      <c r="H1178" s="1">
        <v>1</v>
      </c>
      <c r="I1178" s="1">
        <v>511</v>
      </c>
      <c r="J1178" s="1" t="s">
        <v>11</v>
      </c>
      <c r="K1178" s="1" t="s">
        <v>27</v>
      </c>
    </row>
    <row r="1179" spans="1:11" x14ac:dyDescent="0.3">
      <c r="A1179" s="1">
        <v>1178</v>
      </c>
      <c r="B1179" s="1">
        <v>13919</v>
      </c>
      <c r="C1179" s="1">
        <v>33</v>
      </c>
      <c r="D1179" s="1">
        <v>86</v>
      </c>
      <c r="E1179" s="1">
        <v>87.96</v>
      </c>
      <c r="F1179" s="1">
        <v>5</v>
      </c>
      <c r="G1179" s="1">
        <v>1</v>
      </c>
      <c r="H1179" s="1">
        <v>1</v>
      </c>
      <c r="I1179" s="1">
        <v>511</v>
      </c>
      <c r="J1179" s="1" t="s">
        <v>32</v>
      </c>
      <c r="K1179" s="1" t="s">
        <v>27</v>
      </c>
    </row>
    <row r="1180" spans="1:11" x14ac:dyDescent="0.3">
      <c r="A1180" s="1">
        <v>1179</v>
      </c>
      <c r="B1180" s="1">
        <v>13922</v>
      </c>
      <c r="C1180" s="1">
        <v>7</v>
      </c>
      <c r="D1180" s="1">
        <v>384</v>
      </c>
      <c r="E1180" s="1">
        <v>34.92</v>
      </c>
      <c r="F1180" s="1">
        <v>1</v>
      </c>
      <c r="G1180" s="1">
        <v>1</v>
      </c>
      <c r="H1180" s="1">
        <v>1</v>
      </c>
      <c r="I1180" s="1">
        <v>111</v>
      </c>
      <c r="J1180" s="1" t="s">
        <v>11</v>
      </c>
      <c r="K1180" s="1" t="s">
        <v>12</v>
      </c>
    </row>
    <row r="1181" spans="1:11" x14ac:dyDescent="0.3">
      <c r="A1181" s="1">
        <v>1180</v>
      </c>
      <c r="B1181" s="1">
        <v>13923</v>
      </c>
      <c r="C1181" s="1">
        <v>20</v>
      </c>
      <c r="D1181" s="1">
        <v>86</v>
      </c>
      <c r="E1181" s="1">
        <v>59.49</v>
      </c>
      <c r="F1181" s="1">
        <v>5</v>
      </c>
      <c r="G1181" s="1">
        <v>1</v>
      </c>
      <c r="H1181" s="1">
        <v>1</v>
      </c>
      <c r="I1181" s="1">
        <v>511</v>
      </c>
      <c r="J1181" s="1" t="s">
        <v>11</v>
      </c>
      <c r="K1181" s="1" t="s">
        <v>27</v>
      </c>
    </row>
    <row r="1182" spans="1:11" x14ac:dyDescent="0.3">
      <c r="A1182" s="1">
        <v>1181</v>
      </c>
      <c r="B1182" s="1">
        <v>13924</v>
      </c>
      <c r="C1182" s="1">
        <v>137</v>
      </c>
      <c r="D1182" s="1">
        <v>34</v>
      </c>
      <c r="E1182" s="1">
        <v>386.22</v>
      </c>
      <c r="F1182" s="1">
        <v>5</v>
      </c>
      <c r="G1182" s="1">
        <v>3</v>
      </c>
      <c r="H1182" s="1">
        <v>3</v>
      </c>
      <c r="I1182" s="1">
        <v>533</v>
      </c>
      <c r="J1182" s="1" t="s">
        <v>11</v>
      </c>
      <c r="K1182" s="1" t="s">
        <v>16</v>
      </c>
    </row>
    <row r="1183" spans="1:11" x14ac:dyDescent="0.3">
      <c r="A1183" s="1">
        <v>1182</v>
      </c>
      <c r="B1183" s="1">
        <v>13925</v>
      </c>
      <c r="C1183" s="1">
        <v>45</v>
      </c>
      <c r="D1183" s="1">
        <v>69</v>
      </c>
      <c r="E1183" s="1">
        <v>304.08999999999997</v>
      </c>
      <c r="F1183" s="1">
        <v>5</v>
      </c>
      <c r="G1183" s="1">
        <v>1</v>
      </c>
      <c r="H1183" s="1">
        <v>2</v>
      </c>
      <c r="I1183" s="1">
        <v>512</v>
      </c>
      <c r="J1183" s="1" t="s">
        <v>11</v>
      </c>
      <c r="K1183" s="1" t="s">
        <v>16</v>
      </c>
    </row>
    <row r="1184" spans="1:11" x14ac:dyDescent="0.3">
      <c r="A1184" s="1">
        <v>1183</v>
      </c>
      <c r="B1184" s="1">
        <v>13926</v>
      </c>
      <c r="C1184" s="1">
        <v>11</v>
      </c>
      <c r="D1184" s="1">
        <v>56</v>
      </c>
      <c r="E1184" s="1">
        <v>71.87</v>
      </c>
      <c r="F1184" s="1">
        <v>5</v>
      </c>
      <c r="G1184" s="1">
        <v>1</v>
      </c>
      <c r="H1184" s="1">
        <v>1</v>
      </c>
      <c r="I1184" s="1">
        <v>511</v>
      </c>
      <c r="J1184" s="1" t="s">
        <v>11</v>
      </c>
      <c r="K1184" s="1" t="s">
        <v>27</v>
      </c>
    </row>
    <row r="1185" spans="1:11" x14ac:dyDescent="0.3">
      <c r="A1185" s="1">
        <v>1184</v>
      </c>
      <c r="B1185" s="1">
        <v>13927</v>
      </c>
      <c r="C1185" s="1">
        <v>21</v>
      </c>
      <c r="D1185" s="1">
        <v>107</v>
      </c>
      <c r="E1185" s="1">
        <v>56.61</v>
      </c>
      <c r="F1185" s="1">
        <v>5</v>
      </c>
      <c r="G1185" s="1">
        <v>1</v>
      </c>
      <c r="H1185" s="1">
        <v>1</v>
      </c>
      <c r="I1185" s="1">
        <v>511</v>
      </c>
      <c r="J1185" s="1" t="s">
        <v>11</v>
      </c>
      <c r="K1185" s="1" t="s">
        <v>27</v>
      </c>
    </row>
    <row r="1186" spans="1:11" x14ac:dyDescent="0.3">
      <c r="A1186" s="1">
        <v>1185</v>
      </c>
      <c r="B1186" s="1">
        <v>13928</v>
      </c>
      <c r="C1186" s="1">
        <v>27</v>
      </c>
      <c r="D1186" s="1">
        <v>43</v>
      </c>
      <c r="E1186" s="1">
        <v>155.72</v>
      </c>
      <c r="F1186" s="1">
        <v>5</v>
      </c>
      <c r="G1186" s="1">
        <v>1</v>
      </c>
      <c r="H1186" s="1">
        <v>1</v>
      </c>
      <c r="I1186" s="1">
        <v>511</v>
      </c>
      <c r="J1186" s="1" t="s">
        <v>11</v>
      </c>
      <c r="K1186" s="1" t="s">
        <v>27</v>
      </c>
    </row>
    <row r="1187" spans="1:11" x14ac:dyDescent="0.3">
      <c r="A1187" s="1">
        <v>1186</v>
      </c>
      <c r="B1187" s="1">
        <v>13929</v>
      </c>
      <c r="C1187" s="1">
        <v>10</v>
      </c>
      <c r="D1187" s="1">
        <v>202</v>
      </c>
      <c r="E1187" s="1">
        <v>57.6</v>
      </c>
      <c r="F1187" s="1">
        <v>3</v>
      </c>
      <c r="G1187" s="1">
        <v>1</v>
      </c>
      <c r="H1187" s="1">
        <v>1</v>
      </c>
      <c r="I1187" s="1">
        <v>311</v>
      </c>
      <c r="J1187" s="1" t="s">
        <v>11</v>
      </c>
      <c r="K1187" s="1" t="s">
        <v>22</v>
      </c>
    </row>
    <row r="1188" spans="1:11" x14ac:dyDescent="0.3">
      <c r="A1188" s="1">
        <v>1187</v>
      </c>
      <c r="B1188" s="1">
        <v>13930</v>
      </c>
      <c r="C1188" s="1">
        <v>17</v>
      </c>
      <c r="D1188" s="1">
        <v>90</v>
      </c>
      <c r="E1188" s="1">
        <v>27.89</v>
      </c>
      <c r="F1188" s="1">
        <v>5</v>
      </c>
      <c r="G1188" s="1">
        <v>1</v>
      </c>
      <c r="H1188" s="1">
        <v>1</v>
      </c>
      <c r="I1188" s="1">
        <v>511</v>
      </c>
      <c r="J1188" s="1" t="s">
        <v>11</v>
      </c>
      <c r="K1188" s="1" t="s">
        <v>27</v>
      </c>
    </row>
    <row r="1189" spans="1:11" x14ac:dyDescent="0.3">
      <c r="A1189" s="1">
        <v>1188</v>
      </c>
      <c r="B1189" s="1">
        <v>13931</v>
      </c>
      <c r="C1189" s="1">
        <v>59</v>
      </c>
      <c r="D1189" s="1">
        <v>118</v>
      </c>
      <c r="E1189" s="1">
        <v>120.32</v>
      </c>
      <c r="F1189" s="1">
        <v>4</v>
      </c>
      <c r="G1189" s="1">
        <v>2</v>
      </c>
      <c r="H1189" s="1">
        <v>1</v>
      </c>
      <c r="I1189" s="1">
        <v>421</v>
      </c>
      <c r="J1189" s="1" t="s">
        <v>11</v>
      </c>
      <c r="K1189" s="1" t="s">
        <v>16</v>
      </c>
    </row>
    <row r="1190" spans="1:11" x14ac:dyDescent="0.3">
      <c r="A1190" s="1">
        <v>1189</v>
      </c>
      <c r="B1190" s="1">
        <v>13932</v>
      </c>
      <c r="C1190" s="1">
        <v>16</v>
      </c>
      <c r="D1190" s="1">
        <v>327</v>
      </c>
      <c r="E1190" s="1">
        <v>97.65</v>
      </c>
      <c r="F1190" s="1">
        <v>2</v>
      </c>
      <c r="G1190" s="1">
        <v>1</v>
      </c>
      <c r="H1190" s="1">
        <v>1</v>
      </c>
      <c r="I1190" s="1">
        <v>211</v>
      </c>
      <c r="J1190" s="1" t="s">
        <v>11</v>
      </c>
      <c r="K1190" s="1" t="s">
        <v>12</v>
      </c>
    </row>
    <row r="1191" spans="1:11" x14ac:dyDescent="0.3">
      <c r="A1191" s="1">
        <v>1190</v>
      </c>
      <c r="B1191" s="1">
        <v>13933</v>
      </c>
      <c r="C1191" s="1">
        <v>23</v>
      </c>
      <c r="D1191" s="1">
        <v>142</v>
      </c>
      <c r="E1191" s="1">
        <v>79.59</v>
      </c>
      <c r="F1191" s="1">
        <v>4</v>
      </c>
      <c r="G1191" s="1">
        <v>1</v>
      </c>
      <c r="H1191" s="1">
        <v>1</v>
      </c>
      <c r="I1191" s="1">
        <v>411</v>
      </c>
      <c r="J1191" s="1" t="s">
        <v>11</v>
      </c>
      <c r="K1191" s="1" t="s">
        <v>31</v>
      </c>
    </row>
    <row r="1192" spans="1:11" x14ac:dyDescent="0.3">
      <c r="A1192" s="1">
        <v>1191</v>
      </c>
      <c r="B1192" s="1">
        <v>13934</v>
      </c>
      <c r="C1192" s="1">
        <v>31</v>
      </c>
      <c r="D1192" s="1">
        <v>296</v>
      </c>
      <c r="E1192" s="1">
        <v>98.8</v>
      </c>
      <c r="F1192" s="1">
        <v>2</v>
      </c>
      <c r="G1192" s="1">
        <v>1</v>
      </c>
      <c r="H1192" s="1">
        <v>1</v>
      </c>
      <c r="I1192" s="1">
        <v>211</v>
      </c>
      <c r="J1192" s="1" t="s">
        <v>11</v>
      </c>
      <c r="K1192" s="1" t="s">
        <v>12</v>
      </c>
    </row>
    <row r="1193" spans="1:11" x14ac:dyDescent="0.3">
      <c r="A1193" s="1">
        <v>1192</v>
      </c>
      <c r="B1193" s="1">
        <v>13936</v>
      </c>
      <c r="C1193" s="1">
        <v>27</v>
      </c>
      <c r="D1193" s="1">
        <v>204</v>
      </c>
      <c r="E1193" s="1">
        <v>42.64</v>
      </c>
      <c r="F1193" s="1">
        <v>3</v>
      </c>
      <c r="G1193" s="1">
        <v>1</v>
      </c>
      <c r="H1193" s="1">
        <v>1</v>
      </c>
      <c r="I1193" s="1">
        <v>311</v>
      </c>
      <c r="J1193" s="1" t="s">
        <v>11</v>
      </c>
      <c r="K1193" s="1" t="s">
        <v>22</v>
      </c>
    </row>
    <row r="1194" spans="1:11" x14ac:dyDescent="0.3">
      <c r="A1194" s="1">
        <v>1193</v>
      </c>
      <c r="B1194" s="1">
        <v>13937</v>
      </c>
      <c r="C1194" s="1">
        <v>9</v>
      </c>
      <c r="D1194" s="1">
        <v>202</v>
      </c>
      <c r="E1194" s="1">
        <v>15.25</v>
      </c>
      <c r="F1194" s="1">
        <v>3</v>
      </c>
      <c r="G1194" s="1">
        <v>1</v>
      </c>
      <c r="H1194" s="1">
        <v>1</v>
      </c>
      <c r="I1194" s="1">
        <v>311</v>
      </c>
      <c r="J1194" s="1" t="s">
        <v>11</v>
      </c>
      <c r="K1194" s="1" t="s">
        <v>22</v>
      </c>
    </row>
    <row r="1195" spans="1:11" x14ac:dyDescent="0.3">
      <c r="A1195" s="1">
        <v>1194</v>
      </c>
      <c r="B1195" s="1">
        <v>13938</v>
      </c>
      <c r="C1195" s="1">
        <v>7</v>
      </c>
      <c r="D1195" s="1">
        <v>68</v>
      </c>
      <c r="E1195" s="1">
        <v>7.09</v>
      </c>
      <c r="F1195" s="1">
        <v>5</v>
      </c>
      <c r="G1195" s="1">
        <v>1</v>
      </c>
      <c r="H1195" s="1">
        <v>1</v>
      </c>
      <c r="I1195" s="1">
        <v>511</v>
      </c>
      <c r="J1195" s="1" t="s">
        <v>11</v>
      </c>
      <c r="K1195" s="1" t="s">
        <v>27</v>
      </c>
    </row>
    <row r="1196" spans="1:11" x14ac:dyDescent="0.3">
      <c r="A1196" s="1">
        <v>1195</v>
      </c>
      <c r="B1196" s="1">
        <v>13939</v>
      </c>
      <c r="C1196" s="1">
        <v>46</v>
      </c>
      <c r="D1196" s="1">
        <v>56</v>
      </c>
      <c r="E1196" s="1">
        <v>56.21</v>
      </c>
      <c r="F1196" s="1">
        <v>5</v>
      </c>
      <c r="G1196" s="1">
        <v>1</v>
      </c>
      <c r="H1196" s="1">
        <v>1</v>
      </c>
      <c r="I1196" s="1">
        <v>511</v>
      </c>
      <c r="J1196" s="1" t="s">
        <v>11</v>
      </c>
      <c r="K1196" s="1" t="s">
        <v>27</v>
      </c>
    </row>
    <row r="1197" spans="1:11" x14ac:dyDescent="0.3">
      <c r="A1197" s="1">
        <v>1196</v>
      </c>
      <c r="B1197" s="1">
        <v>13940</v>
      </c>
      <c r="C1197" s="1">
        <v>49</v>
      </c>
      <c r="D1197" s="1">
        <v>50</v>
      </c>
      <c r="E1197" s="1">
        <v>152.94999999999999</v>
      </c>
      <c r="F1197" s="1">
        <v>5</v>
      </c>
      <c r="G1197" s="1">
        <v>1</v>
      </c>
      <c r="H1197" s="1">
        <v>1</v>
      </c>
      <c r="I1197" s="1">
        <v>511</v>
      </c>
      <c r="J1197" s="1" t="s">
        <v>11</v>
      </c>
      <c r="K1197" s="1" t="s">
        <v>27</v>
      </c>
    </row>
    <row r="1198" spans="1:11" x14ac:dyDescent="0.3">
      <c r="A1198" s="1">
        <v>1197</v>
      </c>
      <c r="B1198" s="1">
        <v>13941</v>
      </c>
      <c r="C1198" s="1">
        <v>47</v>
      </c>
      <c r="D1198" s="1">
        <v>54</v>
      </c>
      <c r="E1198" s="1">
        <v>181.68</v>
      </c>
      <c r="F1198" s="1">
        <v>5</v>
      </c>
      <c r="G1198" s="1">
        <v>1</v>
      </c>
      <c r="H1198" s="1">
        <v>2</v>
      </c>
      <c r="I1198" s="1">
        <v>512</v>
      </c>
      <c r="J1198" s="1" t="s">
        <v>11</v>
      </c>
      <c r="K1198" s="1" t="s">
        <v>16</v>
      </c>
    </row>
    <row r="1199" spans="1:11" x14ac:dyDescent="0.3">
      <c r="A1199" s="1">
        <v>1198</v>
      </c>
      <c r="B1199" s="1">
        <v>13946</v>
      </c>
      <c r="C1199" s="1">
        <v>11</v>
      </c>
      <c r="D1199" s="1">
        <v>112</v>
      </c>
      <c r="E1199" s="1">
        <v>18.47</v>
      </c>
      <c r="F1199" s="1">
        <v>5</v>
      </c>
      <c r="G1199" s="1">
        <v>1</v>
      </c>
      <c r="H1199" s="1">
        <v>1</v>
      </c>
      <c r="I1199" s="1">
        <v>511</v>
      </c>
      <c r="J1199" s="1" t="s">
        <v>11</v>
      </c>
      <c r="K1199" s="1" t="s">
        <v>27</v>
      </c>
    </row>
    <row r="1200" spans="1:11" x14ac:dyDescent="0.3">
      <c r="A1200" s="1">
        <v>1199</v>
      </c>
      <c r="B1200" s="1">
        <v>13947</v>
      </c>
      <c r="C1200" s="1">
        <v>5</v>
      </c>
      <c r="D1200" s="1">
        <v>98</v>
      </c>
      <c r="E1200" s="1">
        <v>14.65</v>
      </c>
      <c r="F1200" s="1">
        <v>5</v>
      </c>
      <c r="G1200" s="1">
        <v>1</v>
      </c>
      <c r="H1200" s="1">
        <v>1</v>
      </c>
      <c r="I1200" s="1">
        <v>511</v>
      </c>
      <c r="J1200" s="1" t="s">
        <v>11</v>
      </c>
      <c r="K1200" s="1" t="s">
        <v>27</v>
      </c>
    </row>
    <row r="1201" spans="1:11" x14ac:dyDescent="0.3">
      <c r="A1201" s="1">
        <v>1200</v>
      </c>
      <c r="B1201" s="1">
        <v>13948</v>
      </c>
      <c r="C1201" s="1">
        <v>3</v>
      </c>
      <c r="D1201" s="1">
        <v>393</v>
      </c>
      <c r="E1201" s="1">
        <v>11.85</v>
      </c>
      <c r="F1201" s="1">
        <v>1</v>
      </c>
      <c r="G1201" s="1">
        <v>1</v>
      </c>
      <c r="H1201" s="1">
        <v>1</v>
      </c>
      <c r="I1201" s="1">
        <v>111</v>
      </c>
      <c r="J1201" s="1" t="s">
        <v>11</v>
      </c>
      <c r="K1201" s="1" t="s">
        <v>12</v>
      </c>
    </row>
    <row r="1202" spans="1:11" x14ac:dyDescent="0.3">
      <c r="A1202" s="1">
        <v>1201</v>
      </c>
      <c r="B1202" s="1">
        <v>13949</v>
      </c>
      <c r="C1202" s="1">
        <v>160</v>
      </c>
      <c r="D1202" s="1">
        <v>35</v>
      </c>
      <c r="E1202" s="1">
        <v>233.06</v>
      </c>
      <c r="F1202" s="1">
        <v>5</v>
      </c>
      <c r="G1202" s="1">
        <v>3</v>
      </c>
      <c r="H1202" s="1">
        <v>2</v>
      </c>
      <c r="I1202" s="1">
        <v>532</v>
      </c>
      <c r="J1202" s="1" t="s">
        <v>11</v>
      </c>
      <c r="K1202" s="1" t="s">
        <v>16</v>
      </c>
    </row>
    <row r="1203" spans="1:11" x14ac:dyDescent="0.3">
      <c r="A1203" s="1">
        <v>1202</v>
      </c>
      <c r="B1203" s="1">
        <v>13950</v>
      </c>
      <c r="C1203" s="1">
        <v>36</v>
      </c>
      <c r="D1203" s="1">
        <v>44</v>
      </c>
      <c r="E1203" s="1">
        <v>168.89</v>
      </c>
      <c r="F1203" s="1">
        <v>5</v>
      </c>
      <c r="G1203" s="1">
        <v>1</v>
      </c>
      <c r="H1203" s="1">
        <v>1</v>
      </c>
      <c r="I1203" s="1">
        <v>511</v>
      </c>
      <c r="J1203" s="1" t="s">
        <v>11</v>
      </c>
      <c r="K1203" s="1" t="s">
        <v>27</v>
      </c>
    </row>
    <row r="1204" spans="1:11" x14ac:dyDescent="0.3">
      <c r="A1204" s="1">
        <v>1203</v>
      </c>
      <c r="B1204" s="1">
        <v>13951</v>
      </c>
      <c r="C1204" s="1">
        <v>39</v>
      </c>
      <c r="D1204" s="1">
        <v>209</v>
      </c>
      <c r="E1204" s="1">
        <v>136.08000000000001</v>
      </c>
      <c r="F1204" s="1">
        <v>3</v>
      </c>
      <c r="G1204" s="1">
        <v>1</v>
      </c>
      <c r="H1204" s="1">
        <v>1</v>
      </c>
      <c r="I1204" s="1">
        <v>311</v>
      </c>
      <c r="J1204" s="1" t="s">
        <v>11</v>
      </c>
      <c r="K1204" s="1" t="s">
        <v>22</v>
      </c>
    </row>
    <row r="1205" spans="1:11" x14ac:dyDescent="0.3">
      <c r="A1205" s="1">
        <v>1204</v>
      </c>
      <c r="B1205" s="1">
        <v>13952</v>
      </c>
      <c r="C1205" s="1">
        <v>138</v>
      </c>
      <c r="D1205" s="1">
        <v>244</v>
      </c>
      <c r="E1205" s="1">
        <v>546.54100000000005</v>
      </c>
      <c r="F1205" s="1">
        <v>3</v>
      </c>
      <c r="G1205" s="1">
        <v>3</v>
      </c>
      <c r="H1205" s="1">
        <v>4</v>
      </c>
      <c r="I1205" s="1">
        <v>334</v>
      </c>
      <c r="J1205" s="1" t="s">
        <v>11</v>
      </c>
      <c r="K1205" s="1" t="s">
        <v>14</v>
      </c>
    </row>
    <row r="1206" spans="1:11" x14ac:dyDescent="0.3">
      <c r="A1206" s="1">
        <v>1205</v>
      </c>
      <c r="B1206" s="1">
        <v>13953</v>
      </c>
      <c r="C1206" s="1">
        <v>20</v>
      </c>
      <c r="D1206" s="1">
        <v>40</v>
      </c>
      <c r="E1206" s="1">
        <v>45.86</v>
      </c>
      <c r="F1206" s="1">
        <v>5</v>
      </c>
      <c r="G1206" s="1">
        <v>1</v>
      </c>
      <c r="H1206" s="1">
        <v>1</v>
      </c>
      <c r="I1206" s="1">
        <v>511</v>
      </c>
      <c r="J1206" s="1" t="s">
        <v>11</v>
      </c>
      <c r="K1206" s="1" t="s">
        <v>27</v>
      </c>
    </row>
    <row r="1207" spans="1:11" x14ac:dyDescent="0.3">
      <c r="A1207" s="1">
        <v>1206</v>
      </c>
      <c r="B1207" s="1">
        <v>13954</v>
      </c>
      <c r="C1207" s="1">
        <v>30</v>
      </c>
      <c r="D1207" s="1">
        <v>34</v>
      </c>
      <c r="E1207" s="1">
        <v>181.86</v>
      </c>
      <c r="F1207" s="1">
        <v>5</v>
      </c>
      <c r="G1207" s="1">
        <v>1</v>
      </c>
      <c r="H1207" s="1">
        <v>2</v>
      </c>
      <c r="I1207" s="1">
        <v>512</v>
      </c>
      <c r="J1207" s="1" t="s">
        <v>11</v>
      </c>
      <c r="K1207" s="1" t="s">
        <v>16</v>
      </c>
    </row>
    <row r="1208" spans="1:11" x14ac:dyDescent="0.3">
      <c r="A1208" s="1">
        <v>1207</v>
      </c>
      <c r="B1208" s="1">
        <v>13955</v>
      </c>
      <c r="C1208" s="1">
        <v>33</v>
      </c>
      <c r="D1208" s="1">
        <v>187</v>
      </c>
      <c r="E1208" s="1">
        <v>99.53</v>
      </c>
      <c r="F1208" s="1">
        <v>4</v>
      </c>
      <c r="G1208" s="1">
        <v>1</v>
      </c>
      <c r="H1208" s="1">
        <v>1</v>
      </c>
      <c r="I1208" s="1">
        <v>411</v>
      </c>
      <c r="J1208" s="1" t="s">
        <v>11</v>
      </c>
      <c r="K1208" s="1" t="s">
        <v>31</v>
      </c>
    </row>
    <row r="1209" spans="1:11" x14ac:dyDescent="0.3">
      <c r="A1209" s="1">
        <v>1208</v>
      </c>
      <c r="B1209" s="1">
        <v>13956</v>
      </c>
      <c r="C1209" s="1">
        <v>152</v>
      </c>
      <c r="D1209" s="1">
        <v>38</v>
      </c>
      <c r="E1209" s="1">
        <v>520.25</v>
      </c>
      <c r="F1209" s="1">
        <v>5</v>
      </c>
      <c r="G1209" s="1">
        <v>3</v>
      </c>
      <c r="H1209" s="1">
        <v>4</v>
      </c>
      <c r="I1209" s="1">
        <v>534</v>
      </c>
      <c r="J1209" s="1" t="s">
        <v>11</v>
      </c>
      <c r="K1209" s="1" t="s">
        <v>14</v>
      </c>
    </row>
    <row r="1210" spans="1:11" x14ac:dyDescent="0.3">
      <c r="A1210" s="1">
        <v>1209</v>
      </c>
      <c r="B1210" s="1">
        <v>13958</v>
      </c>
      <c r="C1210" s="1">
        <v>5</v>
      </c>
      <c r="D1210" s="1">
        <v>405</v>
      </c>
      <c r="E1210" s="1">
        <v>38.950000000000003</v>
      </c>
      <c r="F1210" s="1">
        <v>1</v>
      </c>
      <c r="G1210" s="1">
        <v>1</v>
      </c>
      <c r="H1210" s="1">
        <v>1</v>
      </c>
      <c r="I1210" s="1">
        <v>111</v>
      </c>
      <c r="J1210" s="1" t="s">
        <v>11</v>
      </c>
      <c r="K1210" s="1" t="s">
        <v>12</v>
      </c>
    </row>
    <row r="1211" spans="1:11" x14ac:dyDescent="0.3">
      <c r="A1211" s="1">
        <v>1210</v>
      </c>
      <c r="B1211" s="1">
        <v>13959</v>
      </c>
      <c r="C1211" s="1">
        <v>92</v>
      </c>
      <c r="D1211" s="1">
        <v>112</v>
      </c>
      <c r="E1211" s="1">
        <v>202.76</v>
      </c>
      <c r="F1211" s="1">
        <v>5</v>
      </c>
      <c r="G1211" s="1">
        <v>2</v>
      </c>
      <c r="H1211" s="1">
        <v>2</v>
      </c>
      <c r="I1211" s="1">
        <v>522</v>
      </c>
      <c r="J1211" s="1" t="s">
        <v>11</v>
      </c>
      <c r="K1211" s="1" t="s">
        <v>16</v>
      </c>
    </row>
    <row r="1212" spans="1:11" x14ac:dyDescent="0.3">
      <c r="A1212" s="1">
        <v>1211</v>
      </c>
      <c r="B1212" s="1">
        <v>13960</v>
      </c>
      <c r="C1212" s="1">
        <v>12</v>
      </c>
      <c r="D1212" s="1">
        <v>54</v>
      </c>
      <c r="E1212" s="1">
        <v>25.26</v>
      </c>
      <c r="F1212" s="1">
        <v>5</v>
      </c>
      <c r="G1212" s="1">
        <v>1</v>
      </c>
      <c r="H1212" s="1">
        <v>1</v>
      </c>
      <c r="I1212" s="1">
        <v>511</v>
      </c>
      <c r="J1212" s="1" t="s">
        <v>11</v>
      </c>
      <c r="K1212" s="1" t="s">
        <v>27</v>
      </c>
    </row>
    <row r="1213" spans="1:11" x14ac:dyDescent="0.3">
      <c r="A1213" s="1">
        <v>1212</v>
      </c>
      <c r="B1213" s="1">
        <v>13962</v>
      </c>
      <c r="C1213" s="1">
        <v>11</v>
      </c>
      <c r="D1213" s="1">
        <v>54</v>
      </c>
      <c r="E1213" s="1">
        <v>77.209999999999994</v>
      </c>
      <c r="F1213" s="1">
        <v>5</v>
      </c>
      <c r="G1213" s="1">
        <v>1</v>
      </c>
      <c r="H1213" s="1">
        <v>1</v>
      </c>
      <c r="I1213" s="1">
        <v>511</v>
      </c>
      <c r="J1213" s="1" t="s">
        <v>11</v>
      </c>
      <c r="K1213" s="1" t="s">
        <v>27</v>
      </c>
    </row>
    <row r="1214" spans="1:11" x14ac:dyDescent="0.3">
      <c r="A1214" s="1">
        <v>1213</v>
      </c>
      <c r="B1214" s="1">
        <v>13963</v>
      </c>
      <c r="C1214" s="1">
        <v>35</v>
      </c>
      <c r="D1214" s="1">
        <v>341</v>
      </c>
      <c r="E1214" s="1">
        <v>114.38</v>
      </c>
      <c r="F1214" s="1">
        <v>2</v>
      </c>
      <c r="G1214" s="1">
        <v>1</v>
      </c>
      <c r="H1214" s="1">
        <v>1</v>
      </c>
      <c r="I1214" s="1">
        <v>211</v>
      </c>
      <c r="J1214" s="1" t="s">
        <v>11</v>
      </c>
      <c r="K1214" s="1" t="s">
        <v>12</v>
      </c>
    </row>
    <row r="1215" spans="1:11" x14ac:dyDescent="0.3">
      <c r="A1215" s="1">
        <v>1214</v>
      </c>
      <c r="B1215" s="1">
        <v>13967</v>
      </c>
      <c r="C1215" s="1">
        <v>2</v>
      </c>
      <c r="D1215" s="1">
        <v>178</v>
      </c>
      <c r="E1215" s="1">
        <v>7.2</v>
      </c>
      <c r="F1215" s="1">
        <v>4</v>
      </c>
      <c r="G1215" s="1">
        <v>1</v>
      </c>
      <c r="H1215" s="1">
        <v>1</v>
      </c>
      <c r="I1215" s="1">
        <v>411</v>
      </c>
      <c r="J1215" s="1" t="s">
        <v>11</v>
      </c>
      <c r="K1215" s="1" t="s">
        <v>31</v>
      </c>
    </row>
    <row r="1216" spans="1:11" x14ac:dyDescent="0.3">
      <c r="A1216" s="1">
        <v>1215</v>
      </c>
      <c r="B1216" s="1">
        <v>13969</v>
      </c>
      <c r="C1216" s="1">
        <v>633</v>
      </c>
      <c r="D1216" s="1">
        <v>40</v>
      </c>
      <c r="E1216" s="1">
        <v>1865.24</v>
      </c>
      <c r="F1216" s="1">
        <v>5</v>
      </c>
      <c r="G1216" s="1">
        <v>5</v>
      </c>
      <c r="H1216" s="1">
        <v>5</v>
      </c>
      <c r="I1216" s="1">
        <v>555</v>
      </c>
      <c r="J1216" s="1" t="s">
        <v>11</v>
      </c>
      <c r="K1216" s="1" t="s">
        <v>14</v>
      </c>
    </row>
    <row r="1217" spans="1:11" x14ac:dyDescent="0.3">
      <c r="A1217" s="1">
        <v>1216</v>
      </c>
      <c r="B1217" s="1">
        <v>13971</v>
      </c>
      <c r="C1217" s="1">
        <v>158</v>
      </c>
      <c r="D1217" s="1">
        <v>41</v>
      </c>
      <c r="E1217" s="1">
        <v>354.1</v>
      </c>
      <c r="F1217" s="1">
        <v>5</v>
      </c>
      <c r="G1217" s="1">
        <v>3</v>
      </c>
      <c r="H1217" s="1">
        <v>3</v>
      </c>
      <c r="I1217" s="1">
        <v>533</v>
      </c>
      <c r="J1217" s="1" t="s">
        <v>11</v>
      </c>
      <c r="K1217" s="1" t="s">
        <v>16</v>
      </c>
    </row>
    <row r="1218" spans="1:11" x14ac:dyDescent="0.3">
      <c r="A1218" s="1">
        <v>1217</v>
      </c>
      <c r="B1218" s="1">
        <v>13972</v>
      </c>
      <c r="C1218" s="1">
        <v>15</v>
      </c>
      <c r="D1218" s="1">
        <v>103</v>
      </c>
      <c r="E1218" s="1">
        <v>38.19</v>
      </c>
      <c r="F1218" s="1">
        <v>5</v>
      </c>
      <c r="G1218" s="1">
        <v>1</v>
      </c>
      <c r="H1218" s="1">
        <v>1</v>
      </c>
      <c r="I1218" s="1">
        <v>511</v>
      </c>
      <c r="J1218" s="1" t="s">
        <v>11</v>
      </c>
      <c r="K1218" s="1" t="s">
        <v>27</v>
      </c>
    </row>
    <row r="1219" spans="1:11" x14ac:dyDescent="0.3">
      <c r="A1219" s="1">
        <v>1218</v>
      </c>
      <c r="B1219" s="1">
        <v>13973</v>
      </c>
      <c r="C1219" s="1">
        <v>11</v>
      </c>
      <c r="D1219" s="1">
        <v>320</v>
      </c>
      <c r="E1219" s="1">
        <v>41.32</v>
      </c>
      <c r="F1219" s="1">
        <v>2</v>
      </c>
      <c r="G1219" s="1">
        <v>1</v>
      </c>
      <c r="H1219" s="1">
        <v>1</v>
      </c>
      <c r="I1219" s="1">
        <v>211</v>
      </c>
      <c r="J1219" s="1" t="s">
        <v>11</v>
      </c>
      <c r="K1219" s="1" t="s">
        <v>12</v>
      </c>
    </row>
    <row r="1220" spans="1:11" x14ac:dyDescent="0.3">
      <c r="A1220" s="1">
        <v>1219</v>
      </c>
      <c r="B1220" s="1">
        <v>13974</v>
      </c>
      <c r="C1220" s="1">
        <v>28</v>
      </c>
      <c r="D1220" s="1">
        <v>82</v>
      </c>
      <c r="E1220" s="1">
        <v>61.51</v>
      </c>
      <c r="F1220" s="1">
        <v>5</v>
      </c>
      <c r="G1220" s="1">
        <v>1</v>
      </c>
      <c r="H1220" s="1">
        <v>1</v>
      </c>
      <c r="I1220" s="1">
        <v>511</v>
      </c>
      <c r="J1220" s="1" t="s">
        <v>11</v>
      </c>
      <c r="K1220" s="1" t="s">
        <v>27</v>
      </c>
    </row>
    <row r="1221" spans="1:11" x14ac:dyDescent="0.3">
      <c r="A1221" s="1">
        <v>1220</v>
      </c>
      <c r="B1221" s="1">
        <v>13975</v>
      </c>
      <c r="C1221" s="1">
        <v>340</v>
      </c>
      <c r="D1221" s="1">
        <v>64</v>
      </c>
      <c r="E1221" s="1">
        <v>747.65</v>
      </c>
      <c r="F1221" s="1">
        <v>5</v>
      </c>
      <c r="G1221" s="1">
        <v>5</v>
      </c>
      <c r="H1221" s="1">
        <v>5</v>
      </c>
      <c r="I1221" s="1">
        <v>555</v>
      </c>
      <c r="J1221" s="1" t="s">
        <v>11</v>
      </c>
      <c r="K1221" s="1" t="s">
        <v>14</v>
      </c>
    </row>
    <row r="1222" spans="1:11" x14ac:dyDescent="0.3">
      <c r="A1222" s="1">
        <v>1221</v>
      </c>
      <c r="B1222" s="1">
        <v>13976</v>
      </c>
      <c r="C1222" s="1">
        <v>10</v>
      </c>
      <c r="D1222" s="1">
        <v>239</v>
      </c>
      <c r="E1222" s="1">
        <v>35.68</v>
      </c>
      <c r="F1222" s="1">
        <v>3</v>
      </c>
      <c r="G1222" s="1">
        <v>1</v>
      </c>
      <c r="H1222" s="1">
        <v>1</v>
      </c>
      <c r="I1222" s="1">
        <v>311</v>
      </c>
      <c r="J1222" s="1" t="s">
        <v>11</v>
      </c>
      <c r="K1222" s="1" t="s">
        <v>22</v>
      </c>
    </row>
    <row r="1223" spans="1:11" x14ac:dyDescent="0.3">
      <c r="A1223" s="1">
        <v>1222</v>
      </c>
      <c r="B1223" s="1">
        <v>13978</v>
      </c>
      <c r="C1223" s="1">
        <v>15</v>
      </c>
      <c r="D1223" s="1">
        <v>47</v>
      </c>
      <c r="E1223" s="1">
        <v>18.16</v>
      </c>
      <c r="F1223" s="1">
        <v>5</v>
      </c>
      <c r="G1223" s="1">
        <v>1</v>
      </c>
      <c r="H1223" s="1">
        <v>1</v>
      </c>
      <c r="I1223" s="1">
        <v>511</v>
      </c>
      <c r="J1223" s="1" t="s">
        <v>11</v>
      </c>
      <c r="K1223" s="1" t="s">
        <v>27</v>
      </c>
    </row>
    <row r="1224" spans="1:11" x14ac:dyDescent="0.3">
      <c r="A1224" s="1">
        <v>1223</v>
      </c>
      <c r="B1224" s="1">
        <v>13979</v>
      </c>
      <c r="C1224" s="1">
        <v>54</v>
      </c>
      <c r="D1224" s="1">
        <v>106</v>
      </c>
      <c r="E1224" s="1">
        <v>98.94</v>
      </c>
      <c r="F1224" s="1">
        <v>5</v>
      </c>
      <c r="G1224" s="1">
        <v>1</v>
      </c>
      <c r="H1224" s="1">
        <v>1</v>
      </c>
      <c r="I1224" s="1">
        <v>511</v>
      </c>
      <c r="J1224" s="1" t="s">
        <v>11</v>
      </c>
      <c r="K1224" s="1" t="s">
        <v>27</v>
      </c>
    </row>
    <row r="1225" spans="1:11" x14ac:dyDescent="0.3">
      <c r="A1225" s="1">
        <v>1224</v>
      </c>
      <c r="B1225" s="1">
        <v>13980</v>
      </c>
      <c r="C1225" s="1">
        <v>11</v>
      </c>
      <c r="D1225" s="1">
        <v>93</v>
      </c>
      <c r="E1225" s="1">
        <v>43.06</v>
      </c>
      <c r="F1225" s="1">
        <v>5</v>
      </c>
      <c r="G1225" s="1">
        <v>1</v>
      </c>
      <c r="H1225" s="1">
        <v>1</v>
      </c>
      <c r="I1225" s="1">
        <v>511</v>
      </c>
      <c r="J1225" s="1" t="s">
        <v>11</v>
      </c>
      <c r="K1225" s="1" t="s">
        <v>27</v>
      </c>
    </row>
    <row r="1226" spans="1:11" x14ac:dyDescent="0.3">
      <c r="A1226" s="1">
        <v>1225</v>
      </c>
      <c r="B1226" s="1">
        <v>13982</v>
      </c>
      <c r="C1226" s="1">
        <v>115</v>
      </c>
      <c r="D1226" s="1">
        <v>72</v>
      </c>
      <c r="E1226" s="1">
        <v>258.45999999999998</v>
      </c>
      <c r="F1226" s="1">
        <v>5</v>
      </c>
      <c r="G1226" s="1">
        <v>2</v>
      </c>
      <c r="H1226" s="1">
        <v>2</v>
      </c>
      <c r="I1226" s="1">
        <v>522</v>
      </c>
      <c r="J1226" s="1" t="s">
        <v>11</v>
      </c>
      <c r="K1226" s="1" t="s">
        <v>16</v>
      </c>
    </row>
    <row r="1227" spans="1:11" x14ac:dyDescent="0.3">
      <c r="A1227" s="1">
        <v>1226</v>
      </c>
      <c r="B1227" s="1">
        <v>13983</v>
      </c>
      <c r="C1227" s="1">
        <v>112</v>
      </c>
      <c r="D1227" s="1">
        <v>62</v>
      </c>
      <c r="E1227" s="1">
        <v>684.2</v>
      </c>
      <c r="F1227" s="1">
        <v>5</v>
      </c>
      <c r="G1227" s="1">
        <v>2</v>
      </c>
      <c r="H1227" s="1">
        <v>5</v>
      </c>
      <c r="I1227" s="1">
        <v>525</v>
      </c>
      <c r="J1227" s="1" t="s">
        <v>11</v>
      </c>
      <c r="K1227" s="1" t="s">
        <v>20</v>
      </c>
    </row>
    <row r="1228" spans="1:11" x14ac:dyDescent="0.3">
      <c r="A1228" s="1">
        <v>1227</v>
      </c>
      <c r="B1228" s="1">
        <v>13984</v>
      </c>
      <c r="C1228" s="1">
        <v>17</v>
      </c>
      <c r="D1228" s="1">
        <v>59</v>
      </c>
      <c r="E1228" s="1">
        <v>34.799999999999997</v>
      </c>
      <c r="F1228" s="1">
        <v>5</v>
      </c>
      <c r="G1228" s="1">
        <v>1</v>
      </c>
      <c r="H1228" s="1">
        <v>1</v>
      </c>
      <c r="I1228" s="1">
        <v>511</v>
      </c>
      <c r="J1228" s="1" t="s">
        <v>11</v>
      </c>
      <c r="K1228" s="1" t="s">
        <v>27</v>
      </c>
    </row>
    <row r="1229" spans="1:11" x14ac:dyDescent="0.3">
      <c r="A1229" s="1">
        <v>1228</v>
      </c>
      <c r="B1229" s="1">
        <v>13985</v>
      </c>
      <c r="C1229" s="1">
        <v>353</v>
      </c>
      <c r="D1229" s="1">
        <v>37</v>
      </c>
      <c r="E1229" s="1">
        <v>840.09</v>
      </c>
      <c r="F1229" s="1">
        <v>5</v>
      </c>
      <c r="G1229" s="1">
        <v>5</v>
      </c>
      <c r="H1229" s="1">
        <v>5</v>
      </c>
      <c r="I1229" s="1">
        <v>555</v>
      </c>
      <c r="J1229" s="1" t="s">
        <v>11</v>
      </c>
      <c r="K1229" s="1" t="s">
        <v>14</v>
      </c>
    </row>
    <row r="1230" spans="1:11" x14ac:dyDescent="0.3">
      <c r="A1230" s="1">
        <v>1229</v>
      </c>
      <c r="B1230" s="1">
        <v>13986</v>
      </c>
      <c r="C1230" s="1">
        <v>13</v>
      </c>
      <c r="D1230" s="1">
        <v>50</v>
      </c>
      <c r="E1230" s="1">
        <v>24.2</v>
      </c>
      <c r="F1230" s="1">
        <v>5</v>
      </c>
      <c r="G1230" s="1">
        <v>1</v>
      </c>
      <c r="H1230" s="1">
        <v>1</v>
      </c>
      <c r="I1230" s="1">
        <v>511</v>
      </c>
      <c r="J1230" s="1" t="s">
        <v>11</v>
      </c>
      <c r="K1230" s="1" t="s">
        <v>27</v>
      </c>
    </row>
    <row r="1231" spans="1:11" x14ac:dyDescent="0.3">
      <c r="A1231" s="1">
        <v>1230</v>
      </c>
      <c r="B1231" s="1">
        <v>13988</v>
      </c>
      <c r="C1231" s="1">
        <v>239</v>
      </c>
      <c r="D1231" s="1">
        <v>52</v>
      </c>
      <c r="E1231" s="1">
        <v>719.25</v>
      </c>
      <c r="F1231" s="1">
        <v>5</v>
      </c>
      <c r="G1231" s="1">
        <v>5</v>
      </c>
      <c r="H1231" s="1">
        <v>5</v>
      </c>
      <c r="I1231" s="1">
        <v>555</v>
      </c>
      <c r="J1231" s="1" t="s">
        <v>11</v>
      </c>
      <c r="K1231" s="1" t="s">
        <v>14</v>
      </c>
    </row>
    <row r="1232" spans="1:11" x14ac:dyDescent="0.3">
      <c r="A1232" s="1">
        <v>1231</v>
      </c>
      <c r="B1232" s="1">
        <v>13989</v>
      </c>
      <c r="C1232" s="1">
        <v>41</v>
      </c>
      <c r="D1232" s="1">
        <v>98</v>
      </c>
      <c r="E1232" s="1">
        <v>107.64</v>
      </c>
      <c r="F1232" s="1">
        <v>5</v>
      </c>
      <c r="G1232" s="1">
        <v>1</v>
      </c>
      <c r="H1232" s="1">
        <v>1</v>
      </c>
      <c r="I1232" s="1">
        <v>511</v>
      </c>
      <c r="J1232" s="1" t="s">
        <v>11</v>
      </c>
      <c r="K1232" s="1" t="s">
        <v>27</v>
      </c>
    </row>
    <row r="1233" spans="1:11" x14ac:dyDescent="0.3">
      <c r="A1233" s="1">
        <v>1232</v>
      </c>
      <c r="B1233" s="1">
        <v>13990</v>
      </c>
      <c r="C1233" s="1">
        <v>16</v>
      </c>
      <c r="D1233" s="1">
        <v>246</v>
      </c>
      <c r="E1233" s="1">
        <v>42.56</v>
      </c>
      <c r="F1233" s="1">
        <v>3</v>
      </c>
      <c r="G1233" s="1">
        <v>1</v>
      </c>
      <c r="H1233" s="1">
        <v>1</v>
      </c>
      <c r="I1233" s="1">
        <v>311</v>
      </c>
      <c r="J1233" s="1" t="s">
        <v>11</v>
      </c>
      <c r="K1233" s="1" t="s">
        <v>22</v>
      </c>
    </row>
    <row r="1234" spans="1:11" x14ac:dyDescent="0.3">
      <c r="A1234" s="1">
        <v>1233</v>
      </c>
      <c r="B1234" s="1">
        <v>13991</v>
      </c>
      <c r="C1234" s="1">
        <v>86</v>
      </c>
      <c r="D1234" s="1">
        <v>45</v>
      </c>
      <c r="E1234" s="1">
        <v>130.71</v>
      </c>
      <c r="F1234" s="1">
        <v>5</v>
      </c>
      <c r="G1234" s="1">
        <v>2</v>
      </c>
      <c r="H1234" s="1">
        <v>1</v>
      </c>
      <c r="I1234" s="1">
        <v>521</v>
      </c>
      <c r="J1234" s="1" t="s">
        <v>11</v>
      </c>
      <c r="K1234" s="1" t="s">
        <v>16</v>
      </c>
    </row>
    <row r="1235" spans="1:11" x14ac:dyDescent="0.3">
      <c r="A1235" s="1">
        <v>1234</v>
      </c>
      <c r="B1235" s="1">
        <v>13992</v>
      </c>
      <c r="C1235" s="1">
        <v>5</v>
      </c>
      <c r="D1235" s="1">
        <v>63</v>
      </c>
      <c r="E1235" s="1">
        <v>5.85</v>
      </c>
      <c r="F1235" s="1">
        <v>5</v>
      </c>
      <c r="G1235" s="1">
        <v>1</v>
      </c>
      <c r="H1235" s="1">
        <v>1</v>
      </c>
      <c r="I1235" s="1">
        <v>511</v>
      </c>
      <c r="J1235" s="1" t="s">
        <v>11</v>
      </c>
      <c r="K1235" s="1" t="s">
        <v>27</v>
      </c>
    </row>
    <row r="1236" spans="1:11" x14ac:dyDescent="0.3">
      <c r="A1236" s="1">
        <v>1235</v>
      </c>
      <c r="B1236" s="1">
        <v>13993</v>
      </c>
      <c r="C1236" s="1">
        <v>125</v>
      </c>
      <c r="D1236" s="1">
        <v>65</v>
      </c>
      <c r="E1236" s="1">
        <v>704.02</v>
      </c>
      <c r="F1236" s="1">
        <v>5</v>
      </c>
      <c r="G1236" s="1">
        <v>3</v>
      </c>
      <c r="H1236" s="1">
        <v>5</v>
      </c>
      <c r="I1236" s="1">
        <v>535</v>
      </c>
      <c r="J1236" s="1" t="s">
        <v>11</v>
      </c>
      <c r="K1236" s="1" t="s">
        <v>14</v>
      </c>
    </row>
    <row r="1237" spans="1:11" x14ac:dyDescent="0.3">
      <c r="A1237" s="1">
        <v>1236</v>
      </c>
      <c r="B1237" s="1">
        <v>13994</v>
      </c>
      <c r="C1237" s="1">
        <v>155</v>
      </c>
      <c r="D1237" s="1">
        <v>36</v>
      </c>
      <c r="E1237" s="1">
        <v>590.83000000000004</v>
      </c>
      <c r="F1237" s="1">
        <v>5</v>
      </c>
      <c r="G1237" s="1">
        <v>3</v>
      </c>
      <c r="H1237" s="1">
        <v>4</v>
      </c>
      <c r="I1237" s="1">
        <v>534</v>
      </c>
      <c r="J1237" s="1" t="s">
        <v>11</v>
      </c>
      <c r="K1237" s="1" t="s">
        <v>14</v>
      </c>
    </row>
    <row r="1238" spans="1:11" x14ac:dyDescent="0.3">
      <c r="A1238" s="1">
        <v>1237</v>
      </c>
      <c r="B1238" s="1">
        <v>13995</v>
      </c>
      <c r="C1238" s="1">
        <v>87</v>
      </c>
      <c r="D1238" s="1">
        <v>48</v>
      </c>
      <c r="E1238" s="1">
        <v>192.42</v>
      </c>
      <c r="F1238" s="1">
        <v>5</v>
      </c>
      <c r="G1238" s="1">
        <v>2</v>
      </c>
      <c r="H1238" s="1">
        <v>2</v>
      </c>
      <c r="I1238" s="1">
        <v>522</v>
      </c>
      <c r="J1238" s="1" t="s">
        <v>11</v>
      </c>
      <c r="K1238" s="1" t="s">
        <v>16</v>
      </c>
    </row>
    <row r="1239" spans="1:11" x14ac:dyDescent="0.3">
      <c r="A1239" s="1">
        <v>1238</v>
      </c>
      <c r="B1239" s="1">
        <v>13999</v>
      </c>
      <c r="C1239" s="1">
        <v>212</v>
      </c>
      <c r="D1239" s="1">
        <v>43</v>
      </c>
      <c r="E1239" s="1">
        <v>489.63</v>
      </c>
      <c r="F1239" s="1">
        <v>5</v>
      </c>
      <c r="G1239" s="1">
        <v>4</v>
      </c>
      <c r="H1239" s="1">
        <v>3</v>
      </c>
      <c r="I1239" s="1">
        <v>543</v>
      </c>
      <c r="J1239" s="1" t="s">
        <v>11</v>
      </c>
      <c r="K1239" s="1" t="s">
        <v>14</v>
      </c>
    </row>
    <row r="1240" spans="1:11" x14ac:dyDescent="0.3">
      <c r="A1240" s="1">
        <v>1239</v>
      </c>
      <c r="B1240" s="1">
        <v>14000</v>
      </c>
      <c r="C1240" s="1">
        <v>16</v>
      </c>
      <c r="D1240" s="1">
        <v>239</v>
      </c>
      <c r="E1240" s="1">
        <v>29.89</v>
      </c>
      <c r="F1240" s="1">
        <v>3</v>
      </c>
      <c r="G1240" s="1">
        <v>1</v>
      </c>
      <c r="H1240" s="1">
        <v>1</v>
      </c>
      <c r="I1240" s="1">
        <v>311</v>
      </c>
      <c r="J1240" s="1" t="s">
        <v>11</v>
      </c>
      <c r="K1240" s="1" t="s">
        <v>22</v>
      </c>
    </row>
    <row r="1241" spans="1:11" x14ac:dyDescent="0.3">
      <c r="A1241" s="1">
        <v>1240</v>
      </c>
      <c r="B1241" s="1">
        <v>14001</v>
      </c>
      <c r="C1241" s="1">
        <v>40</v>
      </c>
      <c r="D1241" s="1">
        <v>78</v>
      </c>
      <c r="E1241" s="1">
        <v>142.16</v>
      </c>
      <c r="F1241" s="1">
        <v>5</v>
      </c>
      <c r="G1241" s="1">
        <v>1</v>
      </c>
      <c r="H1241" s="1">
        <v>1</v>
      </c>
      <c r="I1241" s="1">
        <v>511</v>
      </c>
      <c r="J1241" s="1" t="s">
        <v>11</v>
      </c>
      <c r="K1241" s="1" t="s">
        <v>27</v>
      </c>
    </row>
    <row r="1242" spans="1:11" x14ac:dyDescent="0.3">
      <c r="A1242" s="1">
        <v>1241</v>
      </c>
      <c r="B1242" s="1">
        <v>14002</v>
      </c>
      <c r="C1242" s="1">
        <v>47</v>
      </c>
      <c r="D1242" s="1">
        <v>167</v>
      </c>
      <c r="E1242" s="1">
        <v>113.34</v>
      </c>
      <c r="F1242" s="1">
        <v>4</v>
      </c>
      <c r="G1242" s="1">
        <v>1</v>
      </c>
      <c r="H1242" s="1">
        <v>1</v>
      </c>
      <c r="I1242" s="1">
        <v>411</v>
      </c>
      <c r="J1242" s="1" t="s">
        <v>11</v>
      </c>
      <c r="K1242" s="1" t="s">
        <v>31</v>
      </c>
    </row>
    <row r="1243" spans="1:11" x14ac:dyDescent="0.3">
      <c r="A1243" s="1">
        <v>1242</v>
      </c>
      <c r="B1243" s="1">
        <v>14004</v>
      </c>
      <c r="C1243" s="1">
        <v>171</v>
      </c>
      <c r="D1243" s="1">
        <v>76</v>
      </c>
      <c r="E1243" s="1">
        <v>486.33</v>
      </c>
      <c r="F1243" s="1">
        <v>5</v>
      </c>
      <c r="G1243" s="1">
        <v>3</v>
      </c>
      <c r="H1243" s="1">
        <v>3</v>
      </c>
      <c r="I1243" s="1">
        <v>533</v>
      </c>
      <c r="J1243" s="1" t="s">
        <v>11</v>
      </c>
      <c r="K1243" s="1" t="s">
        <v>16</v>
      </c>
    </row>
    <row r="1244" spans="1:11" x14ac:dyDescent="0.3">
      <c r="A1244" s="1">
        <v>1243</v>
      </c>
      <c r="B1244" s="1">
        <v>14005</v>
      </c>
      <c r="C1244" s="1">
        <v>84</v>
      </c>
      <c r="D1244" s="1">
        <v>42</v>
      </c>
      <c r="E1244" s="1">
        <v>185.24</v>
      </c>
      <c r="F1244" s="1">
        <v>5</v>
      </c>
      <c r="G1244" s="1">
        <v>2</v>
      </c>
      <c r="H1244" s="1">
        <v>2</v>
      </c>
      <c r="I1244" s="1">
        <v>522</v>
      </c>
      <c r="J1244" s="1" t="s">
        <v>11</v>
      </c>
      <c r="K1244" s="1" t="s">
        <v>16</v>
      </c>
    </row>
    <row r="1245" spans="1:11" x14ac:dyDescent="0.3">
      <c r="A1245" s="1">
        <v>1244</v>
      </c>
      <c r="B1245" s="1">
        <v>14006</v>
      </c>
      <c r="C1245" s="1">
        <v>30</v>
      </c>
      <c r="D1245" s="1">
        <v>148</v>
      </c>
      <c r="E1245" s="1">
        <v>71.12</v>
      </c>
      <c r="F1245" s="1">
        <v>4</v>
      </c>
      <c r="G1245" s="1">
        <v>1</v>
      </c>
      <c r="H1245" s="1">
        <v>1</v>
      </c>
      <c r="I1245" s="1">
        <v>411</v>
      </c>
      <c r="J1245" s="1" t="s">
        <v>11</v>
      </c>
      <c r="K1245" s="1" t="s">
        <v>31</v>
      </c>
    </row>
    <row r="1246" spans="1:11" x14ac:dyDescent="0.3">
      <c r="A1246" s="1">
        <v>1245</v>
      </c>
      <c r="B1246" s="1">
        <v>14009</v>
      </c>
      <c r="C1246" s="1">
        <v>44</v>
      </c>
      <c r="D1246" s="1">
        <v>231</v>
      </c>
      <c r="E1246" s="1">
        <v>122.31</v>
      </c>
      <c r="F1246" s="1">
        <v>3</v>
      </c>
      <c r="G1246" s="1">
        <v>1</v>
      </c>
      <c r="H1246" s="1">
        <v>1</v>
      </c>
      <c r="I1246" s="1">
        <v>311</v>
      </c>
      <c r="J1246" s="1" t="s">
        <v>11</v>
      </c>
      <c r="K1246" s="1" t="s">
        <v>22</v>
      </c>
    </row>
    <row r="1247" spans="1:11" x14ac:dyDescent="0.3">
      <c r="A1247" s="1">
        <v>1246</v>
      </c>
      <c r="B1247" s="1">
        <v>14012</v>
      </c>
      <c r="C1247" s="1">
        <v>11</v>
      </c>
      <c r="D1247" s="1">
        <v>310</v>
      </c>
      <c r="E1247" s="1">
        <v>31.15</v>
      </c>
      <c r="F1247" s="1">
        <v>2</v>
      </c>
      <c r="G1247" s="1">
        <v>1</v>
      </c>
      <c r="H1247" s="1">
        <v>1</v>
      </c>
      <c r="I1247" s="1">
        <v>211</v>
      </c>
      <c r="J1247" s="1" t="s">
        <v>11</v>
      </c>
      <c r="K1247" s="1" t="s">
        <v>12</v>
      </c>
    </row>
    <row r="1248" spans="1:11" x14ac:dyDescent="0.3">
      <c r="A1248" s="1">
        <v>1247</v>
      </c>
      <c r="B1248" s="1">
        <v>14013</v>
      </c>
      <c r="C1248" s="1">
        <v>34</v>
      </c>
      <c r="D1248" s="1">
        <v>143</v>
      </c>
      <c r="E1248" s="1">
        <v>46.98</v>
      </c>
      <c r="F1248" s="1">
        <v>4</v>
      </c>
      <c r="G1248" s="1">
        <v>1</v>
      </c>
      <c r="H1248" s="1">
        <v>1</v>
      </c>
      <c r="I1248" s="1">
        <v>411</v>
      </c>
      <c r="J1248" s="1" t="s">
        <v>11</v>
      </c>
      <c r="K1248" s="1" t="s">
        <v>31</v>
      </c>
    </row>
    <row r="1249" spans="1:11" x14ac:dyDescent="0.3">
      <c r="A1249" s="1">
        <v>1248</v>
      </c>
      <c r="B1249" s="1">
        <v>14014</v>
      </c>
      <c r="C1249" s="1">
        <v>39</v>
      </c>
      <c r="D1249" s="1">
        <v>110</v>
      </c>
      <c r="E1249" s="1">
        <v>22.15</v>
      </c>
      <c r="F1249" s="1">
        <v>5</v>
      </c>
      <c r="G1249" s="1">
        <v>1</v>
      </c>
      <c r="H1249" s="1">
        <v>1</v>
      </c>
      <c r="I1249" s="1">
        <v>511</v>
      </c>
      <c r="J1249" s="1" t="s">
        <v>11</v>
      </c>
      <c r="K1249" s="1" t="s">
        <v>27</v>
      </c>
    </row>
    <row r="1250" spans="1:11" x14ac:dyDescent="0.3">
      <c r="A1250" s="1">
        <v>1249</v>
      </c>
      <c r="B1250" s="1">
        <v>14015</v>
      </c>
      <c r="C1250" s="1">
        <v>20</v>
      </c>
      <c r="D1250" s="1">
        <v>85</v>
      </c>
      <c r="E1250" s="1">
        <v>62.14</v>
      </c>
      <c r="F1250" s="1">
        <v>5</v>
      </c>
      <c r="G1250" s="1">
        <v>1</v>
      </c>
      <c r="H1250" s="1">
        <v>1</v>
      </c>
      <c r="I1250" s="1">
        <v>511</v>
      </c>
      <c r="J1250" s="1" t="s">
        <v>11</v>
      </c>
      <c r="K1250" s="1" t="s">
        <v>27</v>
      </c>
    </row>
    <row r="1251" spans="1:11" x14ac:dyDescent="0.3">
      <c r="A1251" s="1">
        <v>1250</v>
      </c>
      <c r="B1251" s="1">
        <v>14016</v>
      </c>
      <c r="C1251" s="1">
        <v>162</v>
      </c>
      <c r="D1251" s="1">
        <v>187</v>
      </c>
      <c r="E1251" s="1">
        <v>648.63</v>
      </c>
      <c r="F1251" s="1">
        <v>4</v>
      </c>
      <c r="G1251" s="1">
        <v>3</v>
      </c>
      <c r="H1251" s="1">
        <v>4</v>
      </c>
      <c r="I1251" s="1">
        <v>434</v>
      </c>
      <c r="J1251" s="1" t="s">
        <v>52</v>
      </c>
      <c r="K1251" s="1" t="s">
        <v>14</v>
      </c>
    </row>
    <row r="1252" spans="1:11" x14ac:dyDescent="0.3">
      <c r="A1252" s="1">
        <v>1251</v>
      </c>
      <c r="B1252" s="1">
        <v>14019</v>
      </c>
      <c r="C1252" s="1">
        <v>68</v>
      </c>
      <c r="D1252" s="1">
        <v>79</v>
      </c>
      <c r="E1252" s="1">
        <v>177.08</v>
      </c>
      <c r="F1252" s="1">
        <v>5</v>
      </c>
      <c r="G1252" s="1">
        <v>2</v>
      </c>
      <c r="H1252" s="1">
        <v>2</v>
      </c>
      <c r="I1252" s="1">
        <v>522</v>
      </c>
      <c r="J1252" s="1" t="s">
        <v>11</v>
      </c>
      <c r="K1252" s="1" t="s">
        <v>16</v>
      </c>
    </row>
    <row r="1253" spans="1:11" x14ac:dyDescent="0.3">
      <c r="A1253" s="1">
        <v>1252</v>
      </c>
      <c r="B1253" s="1">
        <v>14020</v>
      </c>
      <c r="C1253" s="1">
        <v>39</v>
      </c>
      <c r="D1253" s="1">
        <v>49</v>
      </c>
      <c r="E1253" s="1">
        <v>111.11</v>
      </c>
      <c r="F1253" s="1">
        <v>5</v>
      </c>
      <c r="G1253" s="1">
        <v>1</v>
      </c>
      <c r="H1253" s="1">
        <v>1</v>
      </c>
      <c r="I1253" s="1">
        <v>511</v>
      </c>
      <c r="J1253" s="1" t="s">
        <v>11</v>
      </c>
      <c r="K1253" s="1" t="s">
        <v>27</v>
      </c>
    </row>
    <row r="1254" spans="1:11" x14ac:dyDescent="0.3">
      <c r="A1254" s="1">
        <v>1253</v>
      </c>
      <c r="B1254" s="1">
        <v>14021</v>
      </c>
      <c r="C1254" s="1">
        <v>22</v>
      </c>
      <c r="D1254" s="1">
        <v>188</v>
      </c>
      <c r="E1254" s="1">
        <v>99.05</v>
      </c>
      <c r="F1254" s="1">
        <v>4</v>
      </c>
      <c r="G1254" s="1">
        <v>1</v>
      </c>
      <c r="H1254" s="1">
        <v>1</v>
      </c>
      <c r="I1254" s="1">
        <v>411</v>
      </c>
      <c r="J1254" s="1" t="s">
        <v>11</v>
      </c>
      <c r="K1254" s="1" t="s">
        <v>31</v>
      </c>
    </row>
    <row r="1255" spans="1:11" x14ac:dyDescent="0.3">
      <c r="A1255" s="1">
        <v>1254</v>
      </c>
      <c r="B1255" s="1">
        <v>14022</v>
      </c>
      <c r="C1255" s="1">
        <v>28</v>
      </c>
      <c r="D1255" s="1">
        <v>258</v>
      </c>
      <c r="E1255" s="1">
        <v>36.270000000000003</v>
      </c>
      <c r="F1255" s="1">
        <v>3</v>
      </c>
      <c r="G1255" s="1">
        <v>1</v>
      </c>
      <c r="H1255" s="1">
        <v>1</v>
      </c>
      <c r="I1255" s="1">
        <v>311</v>
      </c>
      <c r="J1255" s="1" t="s">
        <v>11</v>
      </c>
      <c r="K1255" s="1" t="s">
        <v>22</v>
      </c>
    </row>
    <row r="1256" spans="1:11" x14ac:dyDescent="0.3">
      <c r="A1256" s="1">
        <v>1255</v>
      </c>
      <c r="B1256" s="1">
        <v>14023</v>
      </c>
      <c r="C1256" s="1">
        <v>31</v>
      </c>
      <c r="D1256" s="1">
        <v>40</v>
      </c>
      <c r="E1256" s="1">
        <v>89</v>
      </c>
      <c r="F1256" s="1">
        <v>5</v>
      </c>
      <c r="G1256" s="1">
        <v>1</v>
      </c>
      <c r="H1256" s="1">
        <v>1</v>
      </c>
      <c r="I1256" s="1">
        <v>511</v>
      </c>
      <c r="J1256" s="1" t="s">
        <v>11</v>
      </c>
      <c r="K1256" s="1" t="s">
        <v>27</v>
      </c>
    </row>
    <row r="1257" spans="1:11" x14ac:dyDescent="0.3">
      <c r="A1257" s="1">
        <v>1256</v>
      </c>
      <c r="B1257" s="1">
        <v>14024</v>
      </c>
      <c r="C1257" s="1">
        <v>16</v>
      </c>
      <c r="D1257" s="1">
        <v>154</v>
      </c>
      <c r="E1257" s="1">
        <v>59.22</v>
      </c>
      <c r="F1257" s="1">
        <v>4</v>
      </c>
      <c r="G1257" s="1">
        <v>1</v>
      </c>
      <c r="H1257" s="1">
        <v>1</v>
      </c>
      <c r="I1257" s="1">
        <v>411</v>
      </c>
      <c r="J1257" s="1" t="s">
        <v>11</v>
      </c>
      <c r="K1257" s="1" t="s">
        <v>31</v>
      </c>
    </row>
    <row r="1258" spans="1:11" x14ac:dyDescent="0.3">
      <c r="A1258" s="1">
        <v>1257</v>
      </c>
      <c r="B1258" s="1">
        <v>14027</v>
      </c>
      <c r="C1258" s="1">
        <v>6</v>
      </c>
      <c r="D1258" s="1">
        <v>93</v>
      </c>
      <c r="E1258" s="1">
        <v>12.86</v>
      </c>
      <c r="F1258" s="1">
        <v>5</v>
      </c>
      <c r="G1258" s="1">
        <v>1</v>
      </c>
      <c r="H1258" s="1">
        <v>1</v>
      </c>
      <c r="I1258" s="1">
        <v>511</v>
      </c>
      <c r="J1258" s="1" t="s">
        <v>11</v>
      </c>
      <c r="K1258" s="1" t="s">
        <v>27</v>
      </c>
    </row>
    <row r="1259" spans="1:11" x14ac:dyDescent="0.3">
      <c r="A1259" s="1">
        <v>1258</v>
      </c>
      <c r="B1259" s="1">
        <v>14029</v>
      </c>
      <c r="C1259" s="1">
        <v>15</v>
      </c>
      <c r="D1259" s="1">
        <v>96</v>
      </c>
      <c r="E1259" s="1">
        <v>65.489999999999995</v>
      </c>
      <c r="F1259" s="1">
        <v>5</v>
      </c>
      <c r="G1259" s="1">
        <v>1</v>
      </c>
      <c r="H1259" s="1">
        <v>1</v>
      </c>
      <c r="I1259" s="1">
        <v>511</v>
      </c>
      <c r="J1259" s="1" t="s">
        <v>11</v>
      </c>
      <c r="K1259" s="1" t="s">
        <v>27</v>
      </c>
    </row>
    <row r="1260" spans="1:11" x14ac:dyDescent="0.3">
      <c r="A1260" s="1">
        <v>1259</v>
      </c>
      <c r="B1260" s="1">
        <v>14030</v>
      </c>
      <c r="C1260" s="1">
        <v>243</v>
      </c>
      <c r="D1260" s="1">
        <v>51</v>
      </c>
      <c r="E1260" s="1">
        <v>985.23</v>
      </c>
      <c r="F1260" s="1">
        <v>5</v>
      </c>
      <c r="G1260" s="1">
        <v>5</v>
      </c>
      <c r="H1260" s="1">
        <v>5</v>
      </c>
      <c r="I1260" s="1">
        <v>555</v>
      </c>
      <c r="J1260" s="1" t="s">
        <v>11</v>
      </c>
      <c r="K1260" s="1" t="s">
        <v>14</v>
      </c>
    </row>
    <row r="1261" spans="1:11" x14ac:dyDescent="0.3">
      <c r="A1261" s="1">
        <v>1260</v>
      </c>
      <c r="B1261" s="1">
        <v>14031</v>
      </c>
      <c r="C1261" s="1">
        <v>258</v>
      </c>
      <c r="D1261" s="1">
        <v>40</v>
      </c>
      <c r="E1261" s="1">
        <v>1185.22</v>
      </c>
      <c r="F1261" s="1">
        <v>5</v>
      </c>
      <c r="G1261" s="1">
        <v>5</v>
      </c>
      <c r="H1261" s="1">
        <v>5</v>
      </c>
      <c r="I1261" s="1">
        <v>555</v>
      </c>
      <c r="J1261" s="1" t="s">
        <v>11</v>
      </c>
      <c r="K1261" s="1" t="s">
        <v>14</v>
      </c>
    </row>
    <row r="1262" spans="1:11" x14ac:dyDescent="0.3">
      <c r="A1262" s="1">
        <v>1261</v>
      </c>
      <c r="B1262" s="1">
        <v>14032</v>
      </c>
      <c r="C1262" s="1">
        <v>152</v>
      </c>
      <c r="D1262" s="1">
        <v>35</v>
      </c>
      <c r="E1262" s="1">
        <v>359.26</v>
      </c>
      <c r="F1262" s="1">
        <v>5</v>
      </c>
      <c r="G1262" s="1">
        <v>3</v>
      </c>
      <c r="H1262" s="1">
        <v>3</v>
      </c>
      <c r="I1262" s="1">
        <v>533</v>
      </c>
      <c r="J1262" s="1" t="s">
        <v>11</v>
      </c>
      <c r="K1262" s="1" t="s">
        <v>16</v>
      </c>
    </row>
    <row r="1263" spans="1:11" x14ac:dyDescent="0.3">
      <c r="A1263" s="1">
        <v>1262</v>
      </c>
      <c r="B1263" s="1">
        <v>14034</v>
      </c>
      <c r="C1263" s="1">
        <v>92</v>
      </c>
      <c r="D1263" s="1">
        <v>55</v>
      </c>
      <c r="E1263" s="1">
        <v>213.5</v>
      </c>
      <c r="F1263" s="1">
        <v>5</v>
      </c>
      <c r="G1263" s="1">
        <v>2</v>
      </c>
      <c r="H1263" s="1">
        <v>2</v>
      </c>
      <c r="I1263" s="1">
        <v>522</v>
      </c>
      <c r="J1263" s="1" t="s">
        <v>11</v>
      </c>
      <c r="K1263" s="1" t="s">
        <v>16</v>
      </c>
    </row>
    <row r="1264" spans="1:11" x14ac:dyDescent="0.3">
      <c r="A1264" s="1">
        <v>1263</v>
      </c>
      <c r="B1264" s="1">
        <v>14035</v>
      </c>
      <c r="C1264" s="1">
        <v>66</v>
      </c>
      <c r="D1264" s="1">
        <v>61</v>
      </c>
      <c r="E1264" s="1">
        <v>185.48</v>
      </c>
      <c r="F1264" s="1">
        <v>5</v>
      </c>
      <c r="G1264" s="1">
        <v>2</v>
      </c>
      <c r="H1264" s="1">
        <v>2</v>
      </c>
      <c r="I1264" s="1">
        <v>522</v>
      </c>
      <c r="J1264" s="1" t="s">
        <v>11</v>
      </c>
      <c r="K1264" s="1" t="s">
        <v>16</v>
      </c>
    </row>
    <row r="1265" spans="1:11" x14ac:dyDescent="0.3">
      <c r="A1265" s="1">
        <v>1264</v>
      </c>
      <c r="B1265" s="1">
        <v>14036</v>
      </c>
      <c r="C1265" s="1">
        <v>38</v>
      </c>
      <c r="D1265" s="1">
        <v>317</v>
      </c>
      <c r="E1265" s="1">
        <v>166.13</v>
      </c>
      <c r="F1265" s="1">
        <v>2</v>
      </c>
      <c r="G1265" s="1">
        <v>1</v>
      </c>
      <c r="H1265" s="1">
        <v>1</v>
      </c>
      <c r="I1265" s="1">
        <v>211</v>
      </c>
      <c r="J1265" s="1" t="s">
        <v>11</v>
      </c>
      <c r="K1265" s="1" t="s">
        <v>12</v>
      </c>
    </row>
    <row r="1266" spans="1:11" x14ac:dyDescent="0.3">
      <c r="A1266" s="1">
        <v>1265</v>
      </c>
      <c r="B1266" s="1">
        <v>14037</v>
      </c>
      <c r="C1266" s="1">
        <v>28</v>
      </c>
      <c r="D1266" s="1">
        <v>209</v>
      </c>
      <c r="E1266" s="1">
        <v>96.9</v>
      </c>
      <c r="F1266" s="1">
        <v>3</v>
      </c>
      <c r="G1266" s="1">
        <v>1</v>
      </c>
      <c r="H1266" s="1">
        <v>1</v>
      </c>
      <c r="I1266" s="1">
        <v>311</v>
      </c>
      <c r="J1266" s="1" t="s">
        <v>11</v>
      </c>
      <c r="K1266" s="1" t="s">
        <v>22</v>
      </c>
    </row>
    <row r="1267" spans="1:11" x14ac:dyDescent="0.3">
      <c r="A1267" s="1">
        <v>1266</v>
      </c>
      <c r="B1267" s="1">
        <v>14038</v>
      </c>
      <c r="C1267" s="1">
        <v>93</v>
      </c>
      <c r="D1267" s="1">
        <v>111</v>
      </c>
      <c r="E1267" s="1">
        <v>179.38</v>
      </c>
      <c r="F1267" s="1">
        <v>5</v>
      </c>
      <c r="G1267" s="1">
        <v>2</v>
      </c>
      <c r="H1267" s="1">
        <v>2</v>
      </c>
      <c r="I1267" s="1">
        <v>522</v>
      </c>
      <c r="J1267" s="1" t="s">
        <v>11</v>
      </c>
      <c r="K1267" s="1" t="s">
        <v>16</v>
      </c>
    </row>
    <row r="1268" spans="1:11" x14ac:dyDescent="0.3">
      <c r="A1268" s="1">
        <v>1267</v>
      </c>
      <c r="B1268" s="1">
        <v>14039</v>
      </c>
      <c r="C1268" s="1">
        <v>6</v>
      </c>
      <c r="D1268" s="1">
        <v>66</v>
      </c>
      <c r="E1268" s="1">
        <v>12.2</v>
      </c>
      <c r="F1268" s="1">
        <v>5</v>
      </c>
      <c r="G1268" s="1">
        <v>1</v>
      </c>
      <c r="H1268" s="1">
        <v>1</v>
      </c>
      <c r="I1268" s="1">
        <v>511</v>
      </c>
      <c r="J1268" s="1" t="s">
        <v>11</v>
      </c>
      <c r="K1268" s="1" t="s">
        <v>27</v>
      </c>
    </row>
    <row r="1269" spans="1:11" x14ac:dyDescent="0.3">
      <c r="A1269" s="1">
        <v>1268</v>
      </c>
      <c r="B1269" s="1">
        <v>14040</v>
      </c>
      <c r="C1269" s="1">
        <v>241</v>
      </c>
      <c r="D1269" s="1">
        <v>73</v>
      </c>
      <c r="E1269" s="1">
        <v>917.85</v>
      </c>
      <c r="F1269" s="1">
        <v>5</v>
      </c>
      <c r="G1269" s="1">
        <v>5</v>
      </c>
      <c r="H1269" s="1">
        <v>5</v>
      </c>
      <c r="I1269" s="1">
        <v>555</v>
      </c>
      <c r="J1269" s="1" t="s">
        <v>11</v>
      </c>
      <c r="K1269" s="1" t="s">
        <v>14</v>
      </c>
    </row>
    <row r="1270" spans="1:11" x14ac:dyDescent="0.3">
      <c r="A1270" s="1">
        <v>1269</v>
      </c>
      <c r="B1270" s="1">
        <v>14041</v>
      </c>
      <c r="C1270" s="1">
        <v>21</v>
      </c>
      <c r="D1270" s="1">
        <v>299</v>
      </c>
      <c r="E1270" s="1">
        <v>39.29</v>
      </c>
      <c r="F1270" s="1">
        <v>2</v>
      </c>
      <c r="G1270" s="1">
        <v>1</v>
      </c>
      <c r="H1270" s="1">
        <v>1</v>
      </c>
      <c r="I1270" s="1">
        <v>211</v>
      </c>
      <c r="J1270" s="1" t="s">
        <v>11</v>
      </c>
      <c r="K1270" s="1" t="s">
        <v>12</v>
      </c>
    </row>
    <row r="1271" spans="1:11" x14ac:dyDescent="0.3">
      <c r="A1271" s="1">
        <v>1270</v>
      </c>
      <c r="B1271" s="1">
        <v>14044</v>
      </c>
      <c r="C1271" s="1">
        <v>209</v>
      </c>
      <c r="D1271" s="1">
        <v>59</v>
      </c>
      <c r="E1271" s="1">
        <v>536.23</v>
      </c>
      <c r="F1271" s="1">
        <v>5</v>
      </c>
      <c r="G1271" s="1">
        <v>4</v>
      </c>
      <c r="H1271" s="1">
        <v>4</v>
      </c>
      <c r="I1271" s="1">
        <v>544</v>
      </c>
      <c r="J1271" s="1" t="s">
        <v>11</v>
      </c>
      <c r="K1271" s="1" t="s">
        <v>14</v>
      </c>
    </row>
    <row r="1272" spans="1:11" x14ac:dyDescent="0.3">
      <c r="A1272" s="1">
        <v>1271</v>
      </c>
      <c r="B1272" s="1">
        <v>14045</v>
      </c>
      <c r="C1272" s="1">
        <v>6</v>
      </c>
      <c r="D1272" s="1">
        <v>142</v>
      </c>
      <c r="E1272" s="1">
        <v>25.4</v>
      </c>
      <c r="F1272" s="1">
        <v>4</v>
      </c>
      <c r="G1272" s="1">
        <v>1</v>
      </c>
      <c r="H1272" s="1">
        <v>1</v>
      </c>
      <c r="I1272" s="1">
        <v>411</v>
      </c>
      <c r="J1272" s="1" t="s">
        <v>11</v>
      </c>
      <c r="K1272" s="1" t="s">
        <v>31</v>
      </c>
    </row>
    <row r="1273" spans="1:11" x14ac:dyDescent="0.3">
      <c r="A1273" s="1">
        <v>1272</v>
      </c>
      <c r="B1273" s="1">
        <v>14046</v>
      </c>
      <c r="C1273" s="1">
        <v>14</v>
      </c>
      <c r="D1273" s="1">
        <v>317</v>
      </c>
      <c r="E1273" s="1">
        <v>7.57</v>
      </c>
      <c r="F1273" s="1">
        <v>2</v>
      </c>
      <c r="G1273" s="1">
        <v>1</v>
      </c>
      <c r="H1273" s="1">
        <v>1</v>
      </c>
      <c r="I1273" s="1">
        <v>211</v>
      </c>
      <c r="J1273" s="1" t="s">
        <v>11</v>
      </c>
      <c r="K1273" s="1" t="s">
        <v>12</v>
      </c>
    </row>
    <row r="1274" spans="1:11" x14ac:dyDescent="0.3">
      <c r="A1274" s="1">
        <v>1273</v>
      </c>
      <c r="B1274" s="1">
        <v>14047</v>
      </c>
      <c r="C1274" s="1">
        <v>34</v>
      </c>
      <c r="D1274" s="1">
        <v>41</v>
      </c>
      <c r="E1274" s="1">
        <v>164.03</v>
      </c>
      <c r="F1274" s="1">
        <v>5</v>
      </c>
      <c r="G1274" s="1">
        <v>1</v>
      </c>
      <c r="H1274" s="1">
        <v>1</v>
      </c>
      <c r="I1274" s="1">
        <v>511</v>
      </c>
      <c r="J1274" s="1" t="s">
        <v>11</v>
      </c>
      <c r="K1274" s="1" t="s">
        <v>27</v>
      </c>
    </row>
    <row r="1275" spans="1:11" x14ac:dyDescent="0.3">
      <c r="A1275" s="1">
        <v>1274</v>
      </c>
      <c r="B1275" s="1">
        <v>14048</v>
      </c>
      <c r="C1275" s="1">
        <v>88</v>
      </c>
      <c r="D1275" s="1">
        <v>310</v>
      </c>
      <c r="E1275" s="1">
        <v>193.62</v>
      </c>
      <c r="F1275" s="1">
        <v>2</v>
      </c>
      <c r="G1275" s="1">
        <v>2</v>
      </c>
      <c r="H1275" s="1">
        <v>2</v>
      </c>
      <c r="I1275" s="1">
        <v>222</v>
      </c>
      <c r="J1275" s="1" t="s">
        <v>11</v>
      </c>
      <c r="K1275" s="1" t="s">
        <v>12</v>
      </c>
    </row>
    <row r="1276" spans="1:11" x14ac:dyDescent="0.3">
      <c r="A1276" s="1">
        <v>1275</v>
      </c>
      <c r="B1276" s="1">
        <v>14049</v>
      </c>
      <c r="C1276" s="1">
        <v>505</v>
      </c>
      <c r="D1276" s="1">
        <v>49</v>
      </c>
      <c r="E1276" s="1">
        <v>1290.9000000000001</v>
      </c>
      <c r="F1276" s="1">
        <v>5</v>
      </c>
      <c r="G1276" s="1">
        <v>5</v>
      </c>
      <c r="H1276" s="1">
        <v>5</v>
      </c>
      <c r="I1276" s="1">
        <v>555</v>
      </c>
      <c r="J1276" s="1" t="s">
        <v>11</v>
      </c>
      <c r="K1276" s="1" t="s">
        <v>14</v>
      </c>
    </row>
    <row r="1277" spans="1:11" x14ac:dyDescent="0.3">
      <c r="A1277" s="1">
        <v>1276</v>
      </c>
      <c r="B1277" s="1">
        <v>14050</v>
      </c>
      <c r="C1277" s="1">
        <v>54</v>
      </c>
      <c r="D1277" s="1">
        <v>64</v>
      </c>
      <c r="E1277" s="1">
        <v>83.09</v>
      </c>
      <c r="F1277" s="1">
        <v>5</v>
      </c>
      <c r="G1277" s="1">
        <v>1</v>
      </c>
      <c r="H1277" s="1">
        <v>1</v>
      </c>
      <c r="I1277" s="1">
        <v>511</v>
      </c>
      <c r="J1277" s="1" t="s">
        <v>11</v>
      </c>
      <c r="K1277" s="1" t="s">
        <v>27</v>
      </c>
    </row>
    <row r="1278" spans="1:11" x14ac:dyDescent="0.3">
      <c r="A1278" s="1">
        <v>1277</v>
      </c>
      <c r="B1278" s="1">
        <v>14051</v>
      </c>
      <c r="C1278" s="1">
        <v>215</v>
      </c>
      <c r="D1278" s="1">
        <v>33</v>
      </c>
      <c r="E1278" s="1">
        <v>1008.5</v>
      </c>
      <c r="F1278" s="1">
        <v>5</v>
      </c>
      <c r="G1278" s="1">
        <v>4</v>
      </c>
      <c r="H1278" s="1">
        <v>5</v>
      </c>
      <c r="I1278" s="1">
        <v>545</v>
      </c>
      <c r="J1278" s="1" t="s">
        <v>11</v>
      </c>
      <c r="K1278" s="1" t="s">
        <v>14</v>
      </c>
    </row>
    <row r="1279" spans="1:11" x14ac:dyDescent="0.3">
      <c r="A1279" s="1">
        <v>1278</v>
      </c>
      <c r="B1279" s="1">
        <v>14052</v>
      </c>
      <c r="C1279" s="1">
        <v>56</v>
      </c>
      <c r="D1279" s="1">
        <v>52</v>
      </c>
      <c r="E1279" s="1">
        <v>161.4</v>
      </c>
      <c r="F1279" s="1">
        <v>5</v>
      </c>
      <c r="G1279" s="1">
        <v>1</v>
      </c>
      <c r="H1279" s="1">
        <v>1</v>
      </c>
      <c r="I1279" s="1">
        <v>511</v>
      </c>
      <c r="J1279" s="1" t="s">
        <v>11</v>
      </c>
      <c r="K1279" s="1" t="s">
        <v>27</v>
      </c>
    </row>
    <row r="1280" spans="1:11" x14ac:dyDescent="0.3">
      <c r="A1280" s="1">
        <v>1279</v>
      </c>
      <c r="B1280" s="1">
        <v>14053</v>
      </c>
      <c r="C1280" s="1">
        <v>4</v>
      </c>
      <c r="D1280" s="1">
        <v>157</v>
      </c>
      <c r="E1280" s="1">
        <v>5.51</v>
      </c>
      <c r="F1280" s="1">
        <v>4</v>
      </c>
      <c r="G1280" s="1">
        <v>1</v>
      </c>
      <c r="H1280" s="1">
        <v>1</v>
      </c>
      <c r="I1280" s="1">
        <v>411</v>
      </c>
      <c r="J1280" s="1" t="s">
        <v>11</v>
      </c>
      <c r="K1280" s="1" t="s">
        <v>31</v>
      </c>
    </row>
    <row r="1281" spans="1:11" x14ac:dyDescent="0.3">
      <c r="A1281" s="1">
        <v>1280</v>
      </c>
      <c r="B1281" s="1">
        <v>14054</v>
      </c>
      <c r="C1281" s="1">
        <v>6</v>
      </c>
      <c r="D1281" s="1">
        <v>98</v>
      </c>
      <c r="E1281" s="1">
        <v>9.08</v>
      </c>
      <c r="F1281" s="1">
        <v>5</v>
      </c>
      <c r="G1281" s="1">
        <v>1</v>
      </c>
      <c r="H1281" s="1">
        <v>1</v>
      </c>
      <c r="I1281" s="1">
        <v>511</v>
      </c>
      <c r="J1281" s="1" t="s">
        <v>11</v>
      </c>
      <c r="K1281" s="1" t="s">
        <v>27</v>
      </c>
    </row>
    <row r="1282" spans="1:11" x14ac:dyDescent="0.3">
      <c r="A1282" s="1">
        <v>1281</v>
      </c>
      <c r="B1282" s="1">
        <v>14055</v>
      </c>
      <c r="C1282" s="1">
        <v>10</v>
      </c>
      <c r="D1282" s="1">
        <v>139</v>
      </c>
      <c r="E1282" s="1">
        <v>44.53</v>
      </c>
      <c r="F1282" s="1">
        <v>4</v>
      </c>
      <c r="G1282" s="1">
        <v>1</v>
      </c>
      <c r="H1282" s="1">
        <v>1</v>
      </c>
      <c r="I1282" s="1">
        <v>411</v>
      </c>
      <c r="J1282" s="1" t="s">
        <v>11</v>
      </c>
      <c r="K1282" s="1" t="s">
        <v>31</v>
      </c>
    </row>
    <row r="1283" spans="1:11" x14ac:dyDescent="0.3">
      <c r="A1283" s="1">
        <v>1282</v>
      </c>
      <c r="B1283" s="1">
        <v>14056</v>
      </c>
      <c r="C1283" s="1">
        <v>1128</v>
      </c>
      <c r="D1283" s="1">
        <v>34</v>
      </c>
      <c r="E1283" s="1">
        <v>3172.58</v>
      </c>
      <c r="F1283" s="1">
        <v>5</v>
      </c>
      <c r="G1283" s="1">
        <v>5</v>
      </c>
      <c r="H1283" s="1">
        <v>5</v>
      </c>
      <c r="I1283" s="1">
        <v>555</v>
      </c>
      <c r="J1283" s="1" t="s">
        <v>11</v>
      </c>
      <c r="K1283" s="1" t="s">
        <v>14</v>
      </c>
    </row>
    <row r="1284" spans="1:11" x14ac:dyDescent="0.3">
      <c r="A1284" s="1">
        <v>1283</v>
      </c>
      <c r="B1284" s="1">
        <v>14057</v>
      </c>
      <c r="C1284" s="1">
        <v>291</v>
      </c>
      <c r="D1284" s="1">
        <v>56</v>
      </c>
      <c r="E1284" s="1">
        <v>552.77</v>
      </c>
      <c r="F1284" s="1">
        <v>5</v>
      </c>
      <c r="G1284" s="1">
        <v>5</v>
      </c>
      <c r="H1284" s="1">
        <v>4</v>
      </c>
      <c r="I1284" s="1">
        <v>554</v>
      </c>
      <c r="J1284" s="1" t="s">
        <v>11</v>
      </c>
      <c r="K1284" s="1" t="s">
        <v>14</v>
      </c>
    </row>
    <row r="1285" spans="1:11" x14ac:dyDescent="0.3">
      <c r="A1285" s="1">
        <v>1284</v>
      </c>
      <c r="B1285" s="1">
        <v>14059</v>
      </c>
      <c r="C1285" s="1">
        <v>8</v>
      </c>
      <c r="D1285" s="1">
        <v>299</v>
      </c>
      <c r="E1285" s="1">
        <v>18.5</v>
      </c>
      <c r="F1285" s="1">
        <v>2</v>
      </c>
      <c r="G1285" s="1">
        <v>1</v>
      </c>
      <c r="H1285" s="1">
        <v>1</v>
      </c>
      <c r="I1285" s="1">
        <v>211</v>
      </c>
      <c r="J1285" s="1" t="s">
        <v>11</v>
      </c>
      <c r="K1285" s="1" t="s">
        <v>12</v>
      </c>
    </row>
    <row r="1286" spans="1:11" x14ac:dyDescent="0.3">
      <c r="A1286" s="1">
        <v>1285</v>
      </c>
      <c r="B1286" s="1">
        <v>14060</v>
      </c>
      <c r="C1286" s="1">
        <v>203</v>
      </c>
      <c r="D1286" s="1">
        <v>37</v>
      </c>
      <c r="E1286" s="1">
        <v>291.44</v>
      </c>
      <c r="F1286" s="1">
        <v>5</v>
      </c>
      <c r="G1286" s="1">
        <v>4</v>
      </c>
      <c r="H1286" s="1">
        <v>2</v>
      </c>
      <c r="I1286" s="1">
        <v>542</v>
      </c>
      <c r="J1286" s="1" t="s">
        <v>11</v>
      </c>
      <c r="K1286" s="1" t="s">
        <v>20</v>
      </c>
    </row>
    <row r="1287" spans="1:11" x14ac:dyDescent="0.3">
      <c r="A1287" s="1">
        <v>1286</v>
      </c>
      <c r="B1287" s="1">
        <v>14062</v>
      </c>
      <c r="C1287" s="1">
        <v>111</v>
      </c>
      <c r="D1287" s="1">
        <v>42</v>
      </c>
      <c r="E1287" s="1">
        <v>313.64999999999998</v>
      </c>
      <c r="F1287" s="1">
        <v>5</v>
      </c>
      <c r="G1287" s="1">
        <v>2</v>
      </c>
      <c r="H1287" s="1">
        <v>2</v>
      </c>
      <c r="I1287" s="1">
        <v>522</v>
      </c>
      <c r="J1287" s="1" t="s">
        <v>11</v>
      </c>
      <c r="K1287" s="1" t="s">
        <v>16</v>
      </c>
    </row>
    <row r="1288" spans="1:11" x14ac:dyDescent="0.3">
      <c r="A1288" s="1">
        <v>1287</v>
      </c>
      <c r="B1288" s="1">
        <v>14064</v>
      </c>
      <c r="C1288" s="1">
        <v>82</v>
      </c>
      <c r="D1288" s="1">
        <v>62</v>
      </c>
      <c r="E1288" s="1">
        <v>128.41</v>
      </c>
      <c r="F1288" s="1">
        <v>5</v>
      </c>
      <c r="G1288" s="1">
        <v>2</v>
      </c>
      <c r="H1288" s="1">
        <v>1</v>
      </c>
      <c r="I1288" s="1">
        <v>521</v>
      </c>
      <c r="J1288" s="1" t="s">
        <v>11</v>
      </c>
      <c r="K1288" s="1" t="s">
        <v>16</v>
      </c>
    </row>
    <row r="1289" spans="1:11" x14ac:dyDescent="0.3">
      <c r="A1289" s="1">
        <v>1288</v>
      </c>
      <c r="B1289" s="1">
        <v>14066</v>
      </c>
      <c r="C1289" s="1">
        <v>7</v>
      </c>
      <c r="D1289" s="1">
        <v>299</v>
      </c>
      <c r="E1289" s="1">
        <v>30.55</v>
      </c>
      <c r="F1289" s="1">
        <v>2</v>
      </c>
      <c r="G1289" s="1">
        <v>1</v>
      </c>
      <c r="H1289" s="1">
        <v>1</v>
      </c>
      <c r="I1289" s="1">
        <v>211</v>
      </c>
      <c r="J1289" s="1" t="s">
        <v>11</v>
      </c>
      <c r="K1289" s="1" t="s">
        <v>12</v>
      </c>
    </row>
    <row r="1290" spans="1:11" x14ac:dyDescent="0.3">
      <c r="A1290" s="1">
        <v>1289</v>
      </c>
      <c r="B1290" s="1">
        <v>14067</v>
      </c>
      <c r="C1290" s="1">
        <v>52</v>
      </c>
      <c r="D1290" s="1">
        <v>96</v>
      </c>
      <c r="E1290" s="1">
        <v>148.85</v>
      </c>
      <c r="F1290" s="1">
        <v>5</v>
      </c>
      <c r="G1290" s="1">
        <v>1</v>
      </c>
      <c r="H1290" s="1">
        <v>1</v>
      </c>
      <c r="I1290" s="1">
        <v>511</v>
      </c>
      <c r="J1290" s="1" t="s">
        <v>11</v>
      </c>
      <c r="K1290" s="1" t="s">
        <v>27</v>
      </c>
    </row>
    <row r="1291" spans="1:11" x14ac:dyDescent="0.3">
      <c r="A1291" s="1">
        <v>1290</v>
      </c>
      <c r="B1291" s="1">
        <v>14068</v>
      </c>
      <c r="C1291" s="1">
        <v>24</v>
      </c>
      <c r="D1291" s="1">
        <v>353</v>
      </c>
      <c r="E1291" s="1">
        <v>98.2</v>
      </c>
      <c r="F1291" s="1">
        <v>2</v>
      </c>
      <c r="G1291" s="1">
        <v>1</v>
      </c>
      <c r="H1291" s="1">
        <v>1</v>
      </c>
      <c r="I1291" s="1">
        <v>211</v>
      </c>
      <c r="J1291" s="1" t="s">
        <v>11</v>
      </c>
      <c r="K1291" s="1" t="s">
        <v>12</v>
      </c>
    </row>
    <row r="1292" spans="1:11" x14ac:dyDescent="0.3">
      <c r="A1292" s="1">
        <v>1291</v>
      </c>
      <c r="B1292" s="1">
        <v>14071</v>
      </c>
      <c r="C1292" s="1">
        <v>333</v>
      </c>
      <c r="D1292" s="1">
        <v>36</v>
      </c>
      <c r="E1292" s="1">
        <v>792.43</v>
      </c>
      <c r="F1292" s="1">
        <v>5</v>
      </c>
      <c r="G1292" s="1">
        <v>5</v>
      </c>
      <c r="H1292" s="1">
        <v>5</v>
      </c>
      <c r="I1292" s="1">
        <v>555</v>
      </c>
      <c r="J1292" s="1" t="s">
        <v>11</v>
      </c>
      <c r="K1292" s="1" t="s">
        <v>14</v>
      </c>
    </row>
    <row r="1293" spans="1:11" x14ac:dyDescent="0.3">
      <c r="A1293" s="1">
        <v>1292</v>
      </c>
      <c r="B1293" s="1">
        <v>14073</v>
      </c>
      <c r="C1293" s="1">
        <v>14</v>
      </c>
      <c r="D1293" s="1">
        <v>54</v>
      </c>
      <c r="E1293" s="1">
        <v>33.590000000000003</v>
      </c>
      <c r="F1293" s="1">
        <v>5</v>
      </c>
      <c r="G1293" s="1">
        <v>1</v>
      </c>
      <c r="H1293" s="1">
        <v>1</v>
      </c>
      <c r="I1293" s="1">
        <v>511</v>
      </c>
      <c r="J1293" s="1" t="s">
        <v>11</v>
      </c>
      <c r="K1293" s="1" t="s">
        <v>27</v>
      </c>
    </row>
    <row r="1294" spans="1:11" x14ac:dyDescent="0.3">
      <c r="A1294" s="1">
        <v>1293</v>
      </c>
      <c r="B1294" s="1">
        <v>14075</v>
      </c>
      <c r="C1294" s="1">
        <v>43</v>
      </c>
      <c r="D1294" s="1">
        <v>37</v>
      </c>
      <c r="E1294" s="1">
        <v>77.97</v>
      </c>
      <c r="F1294" s="1">
        <v>5</v>
      </c>
      <c r="G1294" s="1">
        <v>1</v>
      </c>
      <c r="H1294" s="1">
        <v>1</v>
      </c>
      <c r="I1294" s="1">
        <v>511</v>
      </c>
      <c r="J1294" s="1" t="s">
        <v>11</v>
      </c>
      <c r="K1294" s="1" t="s">
        <v>27</v>
      </c>
    </row>
    <row r="1295" spans="1:11" x14ac:dyDescent="0.3">
      <c r="A1295" s="1">
        <v>1294</v>
      </c>
      <c r="B1295" s="1">
        <v>14076</v>
      </c>
      <c r="C1295" s="1">
        <v>46</v>
      </c>
      <c r="D1295" s="1">
        <v>162</v>
      </c>
      <c r="E1295" s="1">
        <v>92.42</v>
      </c>
      <c r="F1295" s="1">
        <v>4</v>
      </c>
      <c r="G1295" s="1">
        <v>1</v>
      </c>
      <c r="H1295" s="1">
        <v>1</v>
      </c>
      <c r="I1295" s="1">
        <v>411</v>
      </c>
      <c r="J1295" s="1" t="s">
        <v>11</v>
      </c>
      <c r="K1295" s="1" t="s">
        <v>31</v>
      </c>
    </row>
    <row r="1296" spans="1:11" x14ac:dyDescent="0.3">
      <c r="A1296" s="1">
        <v>1295</v>
      </c>
      <c r="B1296" s="1">
        <v>14077</v>
      </c>
      <c r="C1296" s="1">
        <v>42</v>
      </c>
      <c r="D1296" s="1">
        <v>73</v>
      </c>
      <c r="E1296" s="1">
        <v>111.97</v>
      </c>
      <c r="F1296" s="1">
        <v>5</v>
      </c>
      <c r="G1296" s="1">
        <v>1</v>
      </c>
      <c r="H1296" s="1">
        <v>1</v>
      </c>
      <c r="I1296" s="1">
        <v>511</v>
      </c>
      <c r="J1296" s="1" t="s">
        <v>11</v>
      </c>
      <c r="K1296" s="1" t="s">
        <v>27</v>
      </c>
    </row>
    <row r="1297" spans="1:11" x14ac:dyDescent="0.3">
      <c r="A1297" s="1">
        <v>1296</v>
      </c>
      <c r="B1297" s="1">
        <v>14078</v>
      </c>
      <c r="C1297" s="1">
        <v>65</v>
      </c>
      <c r="D1297" s="1">
        <v>134</v>
      </c>
      <c r="E1297" s="1">
        <v>174.23</v>
      </c>
      <c r="F1297" s="1">
        <v>4</v>
      </c>
      <c r="G1297" s="1">
        <v>2</v>
      </c>
      <c r="H1297" s="1">
        <v>2</v>
      </c>
      <c r="I1297" s="1">
        <v>422</v>
      </c>
      <c r="J1297" s="1" t="s">
        <v>11</v>
      </c>
      <c r="K1297" s="1" t="s">
        <v>16</v>
      </c>
    </row>
    <row r="1298" spans="1:11" x14ac:dyDescent="0.3">
      <c r="A1298" s="1">
        <v>1297</v>
      </c>
      <c r="B1298" s="1">
        <v>14079</v>
      </c>
      <c r="C1298" s="1">
        <v>12</v>
      </c>
      <c r="D1298" s="1">
        <v>157</v>
      </c>
      <c r="E1298" s="1">
        <v>39.28</v>
      </c>
      <c r="F1298" s="1">
        <v>4</v>
      </c>
      <c r="G1298" s="1">
        <v>1</v>
      </c>
      <c r="H1298" s="1">
        <v>1</v>
      </c>
      <c r="I1298" s="1">
        <v>411</v>
      </c>
      <c r="J1298" s="1" t="s">
        <v>11</v>
      </c>
      <c r="K1298" s="1" t="s">
        <v>31</v>
      </c>
    </row>
    <row r="1299" spans="1:11" x14ac:dyDescent="0.3">
      <c r="A1299" s="1">
        <v>1298</v>
      </c>
      <c r="B1299" s="1">
        <v>14080</v>
      </c>
      <c r="C1299" s="1">
        <v>4</v>
      </c>
      <c r="D1299" s="1">
        <v>65</v>
      </c>
      <c r="E1299" s="1">
        <v>3.8</v>
      </c>
      <c r="F1299" s="1">
        <v>5</v>
      </c>
      <c r="G1299" s="1">
        <v>1</v>
      </c>
      <c r="H1299" s="1">
        <v>1</v>
      </c>
      <c r="I1299" s="1">
        <v>511</v>
      </c>
      <c r="J1299" s="1" t="s">
        <v>11</v>
      </c>
      <c r="K1299" s="1" t="s">
        <v>27</v>
      </c>
    </row>
    <row r="1300" spans="1:11" x14ac:dyDescent="0.3">
      <c r="A1300" s="1">
        <v>1299</v>
      </c>
      <c r="B1300" s="1">
        <v>14081</v>
      </c>
      <c r="C1300" s="1">
        <v>156</v>
      </c>
      <c r="D1300" s="1">
        <v>300</v>
      </c>
      <c r="E1300" s="1">
        <v>493.97</v>
      </c>
      <c r="F1300" s="1">
        <v>2</v>
      </c>
      <c r="G1300" s="1">
        <v>3</v>
      </c>
      <c r="H1300" s="1">
        <v>3</v>
      </c>
      <c r="I1300" s="1">
        <v>233</v>
      </c>
      <c r="J1300" s="1" t="s">
        <v>11</v>
      </c>
      <c r="K1300" s="1" t="s">
        <v>39</v>
      </c>
    </row>
    <row r="1301" spans="1:11" x14ac:dyDescent="0.3">
      <c r="A1301" s="1">
        <v>1300</v>
      </c>
      <c r="B1301" s="1">
        <v>14082</v>
      </c>
      <c r="C1301" s="1">
        <v>29</v>
      </c>
      <c r="D1301" s="1">
        <v>397</v>
      </c>
      <c r="E1301" s="1">
        <v>75.040000000000006</v>
      </c>
      <c r="F1301" s="1">
        <v>1</v>
      </c>
      <c r="G1301" s="1">
        <v>1</v>
      </c>
      <c r="H1301" s="1">
        <v>1</v>
      </c>
      <c r="I1301" s="1">
        <v>111</v>
      </c>
      <c r="J1301" s="1" t="s">
        <v>11</v>
      </c>
      <c r="K1301" s="1" t="s">
        <v>12</v>
      </c>
    </row>
    <row r="1302" spans="1:11" x14ac:dyDescent="0.3">
      <c r="A1302" s="1">
        <v>1301</v>
      </c>
      <c r="B1302" s="1">
        <v>14083</v>
      </c>
      <c r="C1302" s="1">
        <v>181</v>
      </c>
      <c r="D1302" s="1">
        <v>37</v>
      </c>
      <c r="E1302" s="1">
        <v>507.93</v>
      </c>
      <c r="F1302" s="1">
        <v>5</v>
      </c>
      <c r="G1302" s="1">
        <v>4</v>
      </c>
      <c r="H1302" s="1">
        <v>4</v>
      </c>
      <c r="I1302" s="1">
        <v>544</v>
      </c>
      <c r="J1302" s="1" t="s">
        <v>11</v>
      </c>
      <c r="K1302" s="1" t="s">
        <v>14</v>
      </c>
    </row>
    <row r="1303" spans="1:11" x14ac:dyDescent="0.3">
      <c r="A1303" s="1">
        <v>1302</v>
      </c>
      <c r="B1303" s="1">
        <v>14085</v>
      </c>
      <c r="C1303" s="1">
        <v>451</v>
      </c>
      <c r="D1303" s="1">
        <v>35</v>
      </c>
      <c r="E1303" s="1">
        <v>1093.28</v>
      </c>
      <c r="F1303" s="1">
        <v>5</v>
      </c>
      <c r="G1303" s="1">
        <v>5</v>
      </c>
      <c r="H1303" s="1">
        <v>5</v>
      </c>
      <c r="I1303" s="1">
        <v>555</v>
      </c>
      <c r="J1303" s="1" t="s">
        <v>11</v>
      </c>
      <c r="K1303" s="1" t="s">
        <v>14</v>
      </c>
    </row>
    <row r="1304" spans="1:11" x14ac:dyDescent="0.3">
      <c r="A1304" s="1">
        <v>1303</v>
      </c>
      <c r="B1304" s="1">
        <v>14087</v>
      </c>
      <c r="C1304" s="1">
        <v>70</v>
      </c>
      <c r="D1304" s="1">
        <v>35</v>
      </c>
      <c r="E1304" s="1">
        <v>110.78</v>
      </c>
      <c r="F1304" s="1">
        <v>5</v>
      </c>
      <c r="G1304" s="1">
        <v>2</v>
      </c>
      <c r="H1304" s="1">
        <v>1</v>
      </c>
      <c r="I1304" s="1">
        <v>521</v>
      </c>
      <c r="J1304" s="1" t="s">
        <v>11</v>
      </c>
      <c r="K1304" s="1" t="s">
        <v>16</v>
      </c>
    </row>
    <row r="1305" spans="1:11" x14ac:dyDescent="0.3">
      <c r="A1305" s="1">
        <v>1304</v>
      </c>
      <c r="B1305" s="1">
        <v>14088</v>
      </c>
      <c r="C1305" s="1">
        <v>590</v>
      </c>
      <c r="D1305" s="1">
        <v>43</v>
      </c>
      <c r="E1305" s="1">
        <v>3376.44</v>
      </c>
      <c r="F1305" s="1">
        <v>5</v>
      </c>
      <c r="G1305" s="1">
        <v>5</v>
      </c>
      <c r="H1305" s="1">
        <v>5</v>
      </c>
      <c r="I1305" s="1">
        <v>555</v>
      </c>
      <c r="J1305" s="1" t="s">
        <v>11</v>
      </c>
      <c r="K1305" s="1" t="s">
        <v>14</v>
      </c>
    </row>
    <row r="1306" spans="1:11" x14ac:dyDescent="0.3">
      <c r="A1306" s="1">
        <v>1305</v>
      </c>
      <c r="B1306" s="1">
        <v>14089</v>
      </c>
      <c r="C1306" s="1">
        <v>14</v>
      </c>
      <c r="D1306" s="1">
        <v>89</v>
      </c>
      <c r="E1306" s="1">
        <v>30.9</v>
      </c>
      <c r="F1306" s="1">
        <v>5</v>
      </c>
      <c r="G1306" s="1">
        <v>1</v>
      </c>
      <c r="H1306" s="1">
        <v>1</v>
      </c>
      <c r="I1306" s="1">
        <v>511</v>
      </c>
      <c r="J1306" s="1" t="s">
        <v>11</v>
      </c>
      <c r="K1306" s="1" t="s">
        <v>27</v>
      </c>
    </row>
    <row r="1307" spans="1:11" x14ac:dyDescent="0.3">
      <c r="A1307" s="1">
        <v>1306</v>
      </c>
      <c r="B1307" s="1">
        <v>14090</v>
      </c>
      <c r="C1307" s="1">
        <v>1</v>
      </c>
      <c r="D1307" s="1">
        <v>357</v>
      </c>
      <c r="E1307" s="1">
        <v>1.06</v>
      </c>
      <c r="F1307" s="1">
        <v>2</v>
      </c>
      <c r="G1307" s="1">
        <v>1</v>
      </c>
      <c r="H1307" s="1">
        <v>1</v>
      </c>
      <c r="I1307" s="1">
        <v>211</v>
      </c>
      <c r="J1307" s="1" t="s">
        <v>11</v>
      </c>
      <c r="K1307" s="1" t="s">
        <v>12</v>
      </c>
    </row>
    <row r="1308" spans="1:11" x14ac:dyDescent="0.3">
      <c r="A1308" s="1">
        <v>1307</v>
      </c>
      <c r="B1308" s="1">
        <v>14092</v>
      </c>
      <c r="C1308" s="1">
        <v>217</v>
      </c>
      <c r="D1308" s="1">
        <v>40</v>
      </c>
      <c r="E1308" s="1">
        <v>593.62</v>
      </c>
      <c r="F1308" s="1">
        <v>5</v>
      </c>
      <c r="G1308" s="1">
        <v>4</v>
      </c>
      <c r="H1308" s="1">
        <v>4</v>
      </c>
      <c r="I1308" s="1">
        <v>544</v>
      </c>
      <c r="J1308" s="1" t="s">
        <v>11</v>
      </c>
      <c r="K1308" s="1" t="s">
        <v>14</v>
      </c>
    </row>
    <row r="1309" spans="1:11" x14ac:dyDescent="0.3">
      <c r="A1309" s="1">
        <v>1308</v>
      </c>
      <c r="B1309" s="1">
        <v>14093</v>
      </c>
      <c r="C1309" s="1">
        <v>105</v>
      </c>
      <c r="D1309" s="1">
        <v>45</v>
      </c>
      <c r="E1309" s="1">
        <v>156.41999999999999</v>
      </c>
      <c r="F1309" s="1">
        <v>5</v>
      </c>
      <c r="G1309" s="1">
        <v>2</v>
      </c>
      <c r="H1309" s="1">
        <v>1</v>
      </c>
      <c r="I1309" s="1">
        <v>521</v>
      </c>
      <c r="J1309" s="1" t="s">
        <v>11</v>
      </c>
      <c r="K1309" s="1" t="s">
        <v>16</v>
      </c>
    </row>
    <row r="1310" spans="1:11" x14ac:dyDescent="0.3">
      <c r="A1310" s="1">
        <v>1309</v>
      </c>
      <c r="B1310" s="1">
        <v>14096</v>
      </c>
      <c r="C1310" s="1">
        <v>5128</v>
      </c>
      <c r="D1310" s="1">
        <v>37</v>
      </c>
      <c r="E1310" s="1">
        <v>41376.33</v>
      </c>
      <c r="F1310" s="1">
        <v>5</v>
      </c>
      <c r="G1310" s="1">
        <v>5</v>
      </c>
      <c r="H1310" s="1">
        <v>5</v>
      </c>
      <c r="I1310" s="1">
        <v>555</v>
      </c>
      <c r="J1310" s="1" t="s">
        <v>11</v>
      </c>
      <c r="K1310" s="1" t="s">
        <v>14</v>
      </c>
    </row>
    <row r="1311" spans="1:11" x14ac:dyDescent="0.3">
      <c r="A1311" s="1">
        <v>1310</v>
      </c>
      <c r="B1311" s="1">
        <v>14098</v>
      </c>
      <c r="C1311" s="1">
        <v>21</v>
      </c>
      <c r="D1311" s="1">
        <v>69</v>
      </c>
      <c r="E1311" s="1">
        <v>35.799999999999997</v>
      </c>
      <c r="F1311" s="1">
        <v>5</v>
      </c>
      <c r="G1311" s="1">
        <v>1</v>
      </c>
      <c r="H1311" s="1">
        <v>1</v>
      </c>
      <c r="I1311" s="1">
        <v>511</v>
      </c>
      <c r="J1311" s="1" t="s">
        <v>11</v>
      </c>
      <c r="K1311" s="1" t="s">
        <v>27</v>
      </c>
    </row>
    <row r="1312" spans="1:11" x14ac:dyDescent="0.3">
      <c r="A1312" s="1">
        <v>1311</v>
      </c>
      <c r="B1312" s="1">
        <v>14099</v>
      </c>
      <c r="C1312" s="1">
        <v>252</v>
      </c>
      <c r="D1312" s="1">
        <v>49</v>
      </c>
      <c r="E1312" s="1">
        <v>659.59</v>
      </c>
      <c r="F1312" s="1">
        <v>5</v>
      </c>
      <c r="G1312" s="1">
        <v>5</v>
      </c>
      <c r="H1312" s="1">
        <v>4</v>
      </c>
      <c r="I1312" s="1">
        <v>554</v>
      </c>
      <c r="J1312" s="1" t="s">
        <v>11</v>
      </c>
      <c r="K1312" s="1" t="s">
        <v>14</v>
      </c>
    </row>
    <row r="1313" spans="1:11" x14ac:dyDescent="0.3">
      <c r="A1313" s="1">
        <v>1312</v>
      </c>
      <c r="B1313" s="1">
        <v>14100</v>
      </c>
      <c r="C1313" s="1">
        <v>26</v>
      </c>
      <c r="D1313" s="1">
        <v>170</v>
      </c>
      <c r="E1313" s="1">
        <v>88.1</v>
      </c>
      <c r="F1313" s="1">
        <v>4</v>
      </c>
      <c r="G1313" s="1">
        <v>1</v>
      </c>
      <c r="H1313" s="1">
        <v>1</v>
      </c>
      <c r="I1313" s="1">
        <v>411</v>
      </c>
      <c r="J1313" s="1" t="s">
        <v>11</v>
      </c>
      <c r="K1313" s="1" t="s">
        <v>31</v>
      </c>
    </row>
    <row r="1314" spans="1:11" x14ac:dyDescent="0.3">
      <c r="A1314" s="1">
        <v>1313</v>
      </c>
      <c r="B1314" s="1">
        <v>14101</v>
      </c>
      <c r="C1314" s="1">
        <v>35</v>
      </c>
      <c r="D1314" s="1">
        <v>106</v>
      </c>
      <c r="E1314" s="1">
        <v>60.55</v>
      </c>
      <c r="F1314" s="1">
        <v>5</v>
      </c>
      <c r="G1314" s="1">
        <v>1</v>
      </c>
      <c r="H1314" s="1">
        <v>1</v>
      </c>
      <c r="I1314" s="1">
        <v>511</v>
      </c>
      <c r="J1314" s="1" t="s">
        <v>11</v>
      </c>
      <c r="K1314" s="1" t="s">
        <v>27</v>
      </c>
    </row>
    <row r="1315" spans="1:11" x14ac:dyDescent="0.3">
      <c r="A1315" s="1">
        <v>1314</v>
      </c>
      <c r="B1315" s="1">
        <v>14102</v>
      </c>
      <c r="C1315" s="1">
        <v>84</v>
      </c>
      <c r="D1315" s="1">
        <v>38</v>
      </c>
      <c r="E1315" s="1">
        <v>177.83</v>
      </c>
      <c r="F1315" s="1">
        <v>5</v>
      </c>
      <c r="G1315" s="1">
        <v>2</v>
      </c>
      <c r="H1315" s="1">
        <v>2</v>
      </c>
      <c r="I1315" s="1">
        <v>522</v>
      </c>
      <c r="J1315" s="1" t="s">
        <v>11</v>
      </c>
      <c r="K1315" s="1" t="s">
        <v>16</v>
      </c>
    </row>
    <row r="1316" spans="1:11" x14ac:dyDescent="0.3">
      <c r="A1316" s="1">
        <v>1315</v>
      </c>
      <c r="B1316" s="1">
        <v>14104</v>
      </c>
      <c r="C1316" s="1">
        <v>21</v>
      </c>
      <c r="D1316" s="1">
        <v>187</v>
      </c>
      <c r="E1316" s="1">
        <v>166.61</v>
      </c>
      <c r="F1316" s="1">
        <v>4</v>
      </c>
      <c r="G1316" s="1">
        <v>1</v>
      </c>
      <c r="H1316" s="1">
        <v>1</v>
      </c>
      <c r="I1316" s="1">
        <v>411</v>
      </c>
      <c r="J1316" s="1" t="s">
        <v>11</v>
      </c>
      <c r="K1316" s="1" t="s">
        <v>31</v>
      </c>
    </row>
    <row r="1317" spans="1:11" x14ac:dyDescent="0.3">
      <c r="A1317" s="1">
        <v>1316</v>
      </c>
      <c r="B1317" s="1">
        <v>14105</v>
      </c>
      <c r="C1317" s="1">
        <v>76</v>
      </c>
      <c r="D1317" s="1">
        <v>118</v>
      </c>
      <c r="E1317" s="1">
        <v>221.79</v>
      </c>
      <c r="F1317" s="1">
        <v>4</v>
      </c>
      <c r="G1317" s="1">
        <v>2</v>
      </c>
      <c r="H1317" s="1">
        <v>2</v>
      </c>
      <c r="I1317" s="1">
        <v>422</v>
      </c>
      <c r="J1317" s="1" t="s">
        <v>11</v>
      </c>
      <c r="K1317" s="1" t="s">
        <v>16</v>
      </c>
    </row>
    <row r="1318" spans="1:11" x14ac:dyDescent="0.3">
      <c r="A1318" s="1">
        <v>1317</v>
      </c>
      <c r="B1318" s="1">
        <v>14107</v>
      </c>
      <c r="C1318" s="1">
        <v>124</v>
      </c>
      <c r="D1318" s="1">
        <v>84</v>
      </c>
      <c r="E1318" s="1">
        <v>330.02</v>
      </c>
      <c r="F1318" s="1">
        <v>5</v>
      </c>
      <c r="G1318" s="1">
        <v>3</v>
      </c>
      <c r="H1318" s="1">
        <v>2</v>
      </c>
      <c r="I1318" s="1">
        <v>532</v>
      </c>
      <c r="J1318" s="1" t="s">
        <v>11</v>
      </c>
      <c r="K1318" s="1" t="s">
        <v>16</v>
      </c>
    </row>
    <row r="1319" spans="1:11" x14ac:dyDescent="0.3">
      <c r="A1319" s="1">
        <v>1318</v>
      </c>
      <c r="B1319" s="1">
        <v>14108</v>
      </c>
      <c r="C1319" s="1">
        <v>35</v>
      </c>
      <c r="D1319" s="1">
        <v>63</v>
      </c>
      <c r="E1319" s="1">
        <v>108.92</v>
      </c>
      <c r="F1319" s="1">
        <v>5</v>
      </c>
      <c r="G1319" s="1">
        <v>1</v>
      </c>
      <c r="H1319" s="1">
        <v>1</v>
      </c>
      <c r="I1319" s="1">
        <v>511</v>
      </c>
      <c r="J1319" s="1" t="s">
        <v>11</v>
      </c>
      <c r="K1319" s="1" t="s">
        <v>27</v>
      </c>
    </row>
    <row r="1320" spans="1:11" x14ac:dyDescent="0.3">
      <c r="A1320" s="1">
        <v>1319</v>
      </c>
      <c r="B1320" s="1">
        <v>14109</v>
      </c>
      <c r="C1320" s="1">
        <v>14</v>
      </c>
      <c r="D1320" s="1">
        <v>56</v>
      </c>
      <c r="E1320" s="1">
        <v>38.549999999999997</v>
      </c>
      <c r="F1320" s="1">
        <v>5</v>
      </c>
      <c r="G1320" s="1">
        <v>1</v>
      </c>
      <c r="H1320" s="1">
        <v>1</v>
      </c>
      <c r="I1320" s="1">
        <v>511</v>
      </c>
      <c r="J1320" s="1" t="s">
        <v>11</v>
      </c>
      <c r="K1320" s="1" t="s">
        <v>27</v>
      </c>
    </row>
    <row r="1321" spans="1:11" x14ac:dyDescent="0.3">
      <c r="A1321" s="1">
        <v>1320</v>
      </c>
      <c r="B1321" s="1">
        <v>14110</v>
      </c>
      <c r="C1321" s="1">
        <v>157</v>
      </c>
      <c r="D1321" s="1">
        <v>36</v>
      </c>
      <c r="E1321" s="1">
        <v>372.77</v>
      </c>
      <c r="F1321" s="1">
        <v>5</v>
      </c>
      <c r="G1321" s="1">
        <v>3</v>
      </c>
      <c r="H1321" s="1">
        <v>3</v>
      </c>
      <c r="I1321" s="1">
        <v>533</v>
      </c>
      <c r="J1321" s="1" t="s">
        <v>11</v>
      </c>
      <c r="K1321" s="1" t="s">
        <v>16</v>
      </c>
    </row>
    <row r="1322" spans="1:11" x14ac:dyDescent="0.3">
      <c r="A1322" s="1">
        <v>1321</v>
      </c>
      <c r="B1322" s="1">
        <v>14111</v>
      </c>
      <c r="C1322" s="1">
        <v>11</v>
      </c>
      <c r="D1322" s="1">
        <v>47</v>
      </c>
      <c r="E1322" s="1">
        <v>41.05</v>
      </c>
      <c r="F1322" s="1">
        <v>5</v>
      </c>
      <c r="G1322" s="1">
        <v>1</v>
      </c>
      <c r="H1322" s="1">
        <v>1</v>
      </c>
      <c r="I1322" s="1">
        <v>511</v>
      </c>
      <c r="J1322" s="1" t="s">
        <v>11</v>
      </c>
      <c r="K1322" s="1" t="s">
        <v>27</v>
      </c>
    </row>
    <row r="1323" spans="1:11" x14ac:dyDescent="0.3">
      <c r="A1323" s="1">
        <v>1322</v>
      </c>
      <c r="B1323" s="1">
        <v>14112</v>
      </c>
      <c r="C1323" s="1">
        <v>173</v>
      </c>
      <c r="D1323" s="1">
        <v>55</v>
      </c>
      <c r="E1323" s="1">
        <v>461.93</v>
      </c>
      <c r="F1323" s="1">
        <v>5</v>
      </c>
      <c r="G1323" s="1">
        <v>4</v>
      </c>
      <c r="H1323" s="1">
        <v>3</v>
      </c>
      <c r="I1323" s="1">
        <v>543</v>
      </c>
      <c r="J1323" s="1" t="s">
        <v>11</v>
      </c>
      <c r="K1323" s="1" t="s">
        <v>14</v>
      </c>
    </row>
    <row r="1324" spans="1:11" x14ac:dyDescent="0.3">
      <c r="A1324" s="1">
        <v>1323</v>
      </c>
      <c r="B1324" s="1">
        <v>14113</v>
      </c>
      <c r="C1324" s="1">
        <v>40</v>
      </c>
      <c r="D1324" s="1">
        <v>36</v>
      </c>
      <c r="E1324" s="1">
        <v>107.86</v>
      </c>
      <c r="F1324" s="1">
        <v>5</v>
      </c>
      <c r="G1324" s="1">
        <v>1</v>
      </c>
      <c r="H1324" s="1">
        <v>1</v>
      </c>
      <c r="I1324" s="1">
        <v>511</v>
      </c>
      <c r="J1324" s="1" t="s">
        <v>11</v>
      </c>
      <c r="K1324" s="1" t="s">
        <v>27</v>
      </c>
    </row>
    <row r="1325" spans="1:11" x14ac:dyDescent="0.3">
      <c r="A1325" s="1">
        <v>1324</v>
      </c>
      <c r="B1325" s="1">
        <v>14114</v>
      </c>
      <c r="C1325" s="1">
        <v>15</v>
      </c>
      <c r="D1325" s="1">
        <v>306</v>
      </c>
      <c r="E1325" s="1">
        <v>94.69</v>
      </c>
      <c r="F1325" s="1">
        <v>2</v>
      </c>
      <c r="G1325" s="1">
        <v>1</v>
      </c>
      <c r="H1325" s="1">
        <v>1</v>
      </c>
      <c r="I1325" s="1">
        <v>211</v>
      </c>
      <c r="J1325" s="1" t="s">
        <v>11</v>
      </c>
      <c r="K1325" s="1" t="s">
        <v>12</v>
      </c>
    </row>
    <row r="1326" spans="1:11" x14ac:dyDescent="0.3">
      <c r="A1326" s="1">
        <v>1325</v>
      </c>
      <c r="B1326" s="1">
        <v>14116</v>
      </c>
      <c r="C1326" s="1">
        <v>72</v>
      </c>
      <c r="D1326" s="1">
        <v>52</v>
      </c>
      <c r="E1326" s="1">
        <v>234.12</v>
      </c>
      <c r="F1326" s="1">
        <v>5</v>
      </c>
      <c r="G1326" s="1">
        <v>2</v>
      </c>
      <c r="H1326" s="1">
        <v>2</v>
      </c>
      <c r="I1326" s="1">
        <v>522</v>
      </c>
      <c r="J1326" s="1" t="s">
        <v>11</v>
      </c>
      <c r="K1326" s="1" t="s">
        <v>16</v>
      </c>
    </row>
    <row r="1327" spans="1:11" x14ac:dyDescent="0.3">
      <c r="A1327" s="1">
        <v>1326</v>
      </c>
      <c r="B1327" s="1">
        <v>14117</v>
      </c>
      <c r="C1327" s="1">
        <v>3</v>
      </c>
      <c r="D1327" s="1">
        <v>176</v>
      </c>
      <c r="E1327" s="1">
        <v>3.75</v>
      </c>
      <c r="F1327" s="1">
        <v>4</v>
      </c>
      <c r="G1327" s="1">
        <v>1</v>
      </c>
      <c r="H1327" s="1">
        <v>1</v>
      </c>
      <c r="I1327" s="1">
        <v>411</v>
      </c>
      <c r="J1327" s="1" t="s">
        <v>11</v>
      </c>
      <c r="K1327" s="1" t="s">
        <v>31</v>
      </c>
    </row>
    <row r="1328" spans="1:11" x14ac:dyDescent="0.3">
      <c r="A1328" s="1">
        <v>1327</v>
      </c>
      <c r="B1328" s="1">
        <v>14119</v>
      </c>
      <c r="C1328" s="1">
        <v>1</v>
      </c>
      <c r="D1328" s="1">
        <v>387</v>
      </c>
      <c r="E1328" s="1">
        <v>9.9499999999999993</v>
      </c>
      <c r="F1328" s="1">
        <v>1</v>
      </c>
      <c r="G1328" s="1">
        <v>1</v>
      </c>
      <c r="H1328" s="1">
        <v>1</v>
      </c>
      <c r="I1328" s="1">
        <v>111</v>
      </c>
      <c r="J1328" s="1" t="s">
        <v>11</v>
      </c>
      <c r="K1328" s="1" t="s">
        <v>12</v>
      </c>
    </row>
    <row r="1329" spans="1:11" x14ac:dyDescent="0.3">
      <c r="A1329" s="1">
        <v>1328</v>
      </c>
      <c r="B1329" s="1">
        <v>14121</v>
      </c>
      <c r="C1329" s="1">
        <v>161</v>
      </c>
      <c r="D1329" s="1">
        <v>36</v>
      </c>
      <c r="E1329" s="1">
        <v>394.73</v>
      </c>
      <c r="F1329" s="1">
        <v>5</v>
      </c>
      <c r="G1329" s="1">
        <v>3</v>
      </c>
      <c r="H1329" s="1">
        <v>3</v>
      </c>
      <c r="I1329" s="1">
        <v>533</v>
      </c>
      <c r="J1329" s="1" t="s">
        <v>11</v>
      </c>
      <c r="K1329" s="1" t="s">
        <v>16</v>
      </c>
    </row>
    <row r="1330" spans="1:11" x14ac:dyDescent="0.3">
      <c r="A1330" s="1">
        <v>1329</v>
      </c>
      <c r="B1330" s="1">
        <v>14124</v>
      </c>
      <c r="C1330" s="1">
        <v>5</v>
      </c>
      <c r="D1330" s="1">
        <v>117</v>
      </c>
      <c r="E1330" s="1">
        <v>1.79</v>
      </c>
      <c r="F1330" s="1">
        <v>4</v>
      </c>
      <c r="G1330" s="1">
        <v>1</v>
      </c>
      <c r="H1330" s="1">
        <v>1</v>
      </c>
      <c r="I1330" s="1">
        <v>411</v>
      </c>
      <c r="J1330" s="1" t="s">
        <v>11</v>
      </c>
      <c r="K1330" s="1" t="s">
        <v>31</v>
      </c>
    </row>
    <row r="1331" spans="1:11" x14ac:dyDescent="0.3">
      <c r="A1331" s="1">
        <v>1330</v>
      </c>
      <c r="B1331" s="1">
        <v>14125</v>
      </c>
      <c r="C1331" s="1">
        <v>167</v>
      </c>
      <c r="D1331" s="1">
        <v>43</v>
      </c>
      <c r="E1331" s="1">
        <v>527.94000000000005</v>
      </c>
      <c r="F1331" s="1">
        <v>5</v>
      </c>
      <c r="G1331" s="1">
        <v>3</v>
      </c>
      <c r="H1331" s="1">
        <v>4</v>
      </c>
      <c r="I1331" s="1">
        <v>534</v>
      </c>
      <c r="J1331" s="1" t="s">
        <v>11</v>
      </c>
      <c r="K1331" s="1" t="s">
        <v>14</v>
      </c>
    </row>
    <row r="1332" spans="1:11" x14ac:dyDescent="0.3">
      <c r="A1332" s="1">
        <v>1331</v>
      </c>
      <c r="B1332" s="1">
        <v>14126</v>
      </c>
      <c r="C1332" s="1">
        <v>16</v>
      </c>
      <c r="D1332" s="1">
        <v>40</v>
      </c>
      <c r="E1332" s="1">
        <v>61.86</v>
      </c>
      <c r="F1332" s="1">
        <v>5</v>
      </c>
      <c r="G1332" s="1">
        <v>1</v>
      </c>
      <c r="H1332" s="1">
        <v>1</v>
      </c>
      <c r="I1332" s="1">
        <v>511</v>
      </c>
      <c r="J1332" s="1" t="s">
        <v>11</v>
      </c>
      <c r="K1332" s="1" t="s">
        <v>27</v>
      </c>
    </row>
    <row r="1333" spans="1:11" x14ac:dyDescent="0.3">
      <c r="A1333" s="1">
        <v>1332</v>
      </c>
      <c r="B1333" s="1">
        <v>14127</v>
      </c>
      <c r="C1333" s="1">
        <v>44</v>
      </c>
      <c r="D1333" s="1">
        <v>155</v>
      </c>
      <c r="E1333" s="1">
        <v>174.22</v>
      </c>
      <c r="F1333" s="1">
        <v>4</v>
      </c>
      <c r="G1333" s="1">
        <v>1</v>
      </c>
      <c r="H1333" s="1">
        <v>2</v>
      </c>
      <c r="I1333" s="1">
        <v>412</v>
      </c>
      <c r="J1333" s="1" t="s">
        <v>11</v>
      </c>
      <c r="K1333" s="1" t="s">
        <v>16</v>
      </c>
    </row>
    <row r="1334" spans="1:11" x14ac:dyDescent="0.3">
      <c r="A1334" s="1">
        <v>1333</v>
      </c>
      <c r="B1334" s="1">
        <v>14128</v>
      </c>
      <c r="C1334" s="1">
        <v>46</v>
      </c>
      <c r="D1334" s="1">
        <v>93</v>
      </c>
      <c r="E1334" s="1">
        <v>87.17</v>
      </c>
      <c r="F1334" s="1">
        <v>5</v>
      </c>
      <c r="G1334" s="1">
        <v>1</v>
      </c>
      <c r="H1334" s="1">
        <v>1</v>
      </c>
      <c r="I1334" s="1">
        <v>511</v>
      </c>
      <c r="J1334" s="1" t="s">
        <v>11</v>
      </c>
      <c r="K1334" s="1" t="s">
        <v>27</v>
      </c>
    </row>
    <row r="1335" spans="1:11" x14ac:dyDescent="0.3">
      <c r="A1335" s="1">
        <v>1334</v>
      </c>
      <c r="B1335" s="1">
        <v>14129</v>
      </c>
      <c r="C1335" s="1">
        <v>52</v>
      </c>
      <c r="D1335" s="1">
        <v>34</v>
      </c>
      <c r="E1335" s="1">
        <v>142.19</v>
      </c>
      <c r="F1335" s="1">
        <v>5</v>
      </c>
      <c r="G1335" s="1">
        <v>1</v>
      </c>
      <c r="H1335" s="1">
        <v>1</v>
      </c>
      <c r="I1335" s="1">
        <v>511</v>
      </c>
      <c r="J1335" s="1" t="s">
        <v>11</v>
      </c>
      <c r="K1335" s="1" t="s">
        <v>27</v>
      </c>
    </row>
    <row r="1336" spans="1:11" x14ac:dyDescent="0.3">
      <c r="A1336" s="1">
        <v>1335</v>
      </c>
      <c r="B1336" s="1">
        <v>14130</v>
      </c>
      <c r="C1336" s="1">
        <v>67</v>
      </c>
      <c r="D1336" s="1">
        <v>352</v>
      </c>
      <c r="E1336" s="1">
        <v>191.98</v>
      </c>
      <c r="F1336" s="1">
        <v>2</v>
      </c>
      <c r="G1336" s="1">
        <v>2</v>
      </c>
      <c r="H1336" s="1">
        <v>2</v>
      </c>
      <c r="I1336" s="1">
        <v>222</v>
      </c>
      <c r="J1336" s="1" t="s">
        <v>11</v>
      </c>
      <c r="K1336" s="1" t="s">
        <v>12</v>
      </c>
    </row>
    <row r="1337" spans="1:11" x14ac:dyDescent="0.3">
      <c r="A1337" s="1">
        <v>1336</v>
      </c>
      <c r="B1337" s="1">
        <v>14132</v>
      </c>
      <c r="C1337" s="1">
        <v>201</v>
      </c>
      <c r="D1337" s="1">
        <v>35</v>
      </c>
      <c r="E1337" s="1">
        <v>346.5</v>
      </c>
      <c r="F1337" s="1">
        <v>5</v>
      </c>
      <c r="G1337" s="1">
        <v>4</v>
      </c>
      <c r="H1337" s="1">
        <v>3</v>
      </c>
      <c r="I1337" s="1">
        <v>543</v>
      </c>
      <c r="J1337" s="1" t="s">
        <v>11</v>
      </c>
      <c r="K1337" s="1" t="s">
        <v>14</v>
      </c>
    </row>
    <row r="1338" spans="1:11" x14ac:dyDescent="0.3">
      <c r="A1338" s="1">
        <v>1337</v>
      </c>
      <c r="B1338" s="1">
        <v>14133</v>
      </c>
      <c r="C1338" s="1">
        <v>30</v>
      </c>
      <c r="D1338" s="1">
        <v>162</v>
      </c>
      <c r="E1338" s="1">
        <v>111.36</v>
      </c>
      <c r="F1338" s="1">
        <v>4</v>
      </c>
      <c r="G1338" s="1">
        <v>1</v>
      </c>
      <c r="H1338" s="1">
        <v>1</v>
      </c>
      <c r="I1338" s="1">
        <v>411</v>
      </c>
      <c r="J1338" s="1" t="s">
        <v>11</v>
      </c>
      <c r="K1338" s="1" t="s">
        <v>31</v>
      </c>
    </row>
    <row r="1339" spans="1:11" x14ac:dyDescent="0.3">
      <c r="A1339" s="1">
        <v>1338</v>
      </c>
      <c r="B1339" s="1">
        <v>14135</v>
      </c>
      <c r="C1339" s="1">
        <v>134</v>
      </c>
      <c r="D1339" s="1">
        <v>34</v>
      </c>
      <c r="E1339" s="1">
        <v>331.31</v>
      </c>
      <c r="F1339" s="1">
        <v>5</v>
      </c>
      <c r="G1339" s="1">
        <v>3</v>
      </c>
      <c r="H1339" s="1">
        <v>2</v>
      </c>
      <c r="I1339" s="1">
        <v>532</v>
      </c>
      <c r="J1339" s="1" t="s">
        <v>11</v>
      </c>
      <c r="K1339" s="1" t="s">
        <v>16</v>
      </c>
    </row>
    <row r="1340" spans="1:11" x14ac:dyDescent="0.3">
      <c r="A1340" s="1">
        <v>1339</v>
      </c>
      <c r="B1340" s="1">
        <v>14138</v>
      </c>
      <c r="C1340" s="1">
        <v>47</v>
      </c>
      <c r="D1340" s="1">
        <v>34</v>
      </c>
      <c r="E1340" s="1">
        <v>108.65</v>
      </c>
      <c r="F1340" s="1">
        <v>5</v>
      </c>
      <c r="G1340" s="1">
        <v>1</v>
      </c>
      <c r="H1340" s="1">
        <v>1</v>
      </c>
      <c r="I1340" s="1">
        <v>511</v>
      </c>
      <c r="J1340" s="1" t="s">
        <v>11</v>
      </c>
      <c r="K1340" s="1" t="s">
        <v>27</v>
      </c>
    </row>
    <row r="1341" spans="1:11" x14ac:dyDescent="0.3">
      <c r="A1341" s="1">
        <v>1340</v>
      </c>
      <c r="B1341" s="1">
        <v>14139</v>
      </c>
      <c r="C1341" s="1">
        <v>26</v>
      </c>
      <c r="D1341" s="1">
        <v>79</v>
      </c>
      <c r="E1341" s="1">
        <v>37.9</v>
      </c>
      <c r="F1341" s="1">
        <v>5</v>
      </c>
      <c r="G1341" s="1">
        <v>1</v>
      </c>
      <c r="H1341" s="1">
        <v>1</v>
      </c>
      <c r="I1341" s="1">
        <v>511</v>
      </c>
      <c r="J1341" s="1" t="s">
        <v>11</v>
      </c>
      <c r="K1341" s="1" t="s">
        <v>27</v>
      </c>
    </row>
    <row r="1342" spans="1:11" x14ac:dyDescent="0.3">
      <c r="A1342" s="1">
        <v>1341</v>
      </c>
      <c r="B1342" s="1">
        <v>14140</v>
      </c>
      <c r="C1342" s="1">
        <v>67</v>
      </c>
      <c r="D1342" s="1">
        <v>36</v>
      </c>
      <c r="E1342" s="1">
        <v>127.88</v>
      </c>
      <c r="F1342" s="1">
        <v>5</v>
      </c>
      <c r="G1342" s="1">
        <v>2</v>
      </c>
      <c r="H1342" s="1">
        <v>1</v>
      </c>
      <c r="I1342" s="1">
        <v>521</v>
      </c>
      <c r="J1342" s="1" t="s">
        <v>11</v>
      </c>
      <c r="K1342" s="1" t="s">
        <v>16</v>
      </c>
    </row>
    <row r="1343" spans="1:11" x14ac:dyDescent="0.3">
      <c r="A1343" s="1">
        <v>1342</v>
      </c>
      <c r="B1343" s="1">
        <v>14141</v>
      </c>
      <c r="C1343" s="1">
        <v>46</v>
      </c>
      <c r="D1343" s="1">
        <v>35</v>
      </c>
      <c r="E1343" s="1">
        <v>158.18</v>
      </c>
      <c r="F1343" s="1">
        <v>5</v>
      </c>
      <c r="G1343" s="1">
        <v>1</v>
      </c>
      <c r="H1343" s="1">
        <v>1</v>
      </c>
      <c r="I1343" s="1">
        <v>511</v>
      </c>
      <c r="J1343" s="1" t="s">
        <v>11</v>
      </c>
      <c r="K1343" s="1" t="s">
        <v>27</v>
      </c>
    </row>
    <row r="1344" spans="1:11" x14ac:dyDescent="0.3">
      <c r="A1344" s="1">
        <v>1343</v>
      </c>
      <c r="B1344" s="1">
        <v>14142</v>
      </c>
      <c r="C1344" s="1">
        <v>22</v>
      </c>
      <c r="D1344" s="1">
        <v>406</v>
      </c>
      <c r="E1344" s="1">
        <v>38.950000000000003</v>
      </c>
      <c r="F1344" s="1">
        <v>1</v>
      </c>
      <c r="G1344" s="1">
        <v>1</v>
      </c>
      <c r="H1344" s="1">
        <v>1</v>
      </c>
      <c r="I1344" s="1">
        <v>111</v>
      </c>
      <c r="J1344" s="1" t="s">
        <v>11</v>
      </c>
      <c r="K1344" s="1" t="s">
        <v>12</v>
      </c>
    </row>
    <row r="1345" spans="1:11" x14ac:dyDescent="0.3">
      <c r="A1345" s="1">
        <v>1344</v>
      </c>
      <c r="B1345" s="1">
        <v>14143</v>
      </c>
      <c r="C1345" s="1">
        <v>7</v>
      </c>
      <c r="D1345" s="1">
        <v>166</v>
      </c>
      <c r="E1345" s="1">
        <v>38.4</v>
      </c>
      <c r="F1345" s="1">
        <v>4</v>
      </c>
      <c r="G1345" s="1">
        <v>1</v>
      </c>
      <c r="H1345" s="1">
        <v>1</v>
      </c>
      <c r="I1345" s="1">
        <v>411</v>
      </c>
      <c r="J1345" s="1" t="s">
        <v>11</v>
      </c>
      <c r="K1345" s="1" t="s">
        <v>31</v>
      </c>
    </row>
    <row r="1346" spans="1:11" x14ac:dyDescent="0.3">
      <c r="A1346" s="1">
        <v>1345</v>
      </c>
      <c r="B1346" s="1">
        <v>14145</v>
      </c>
      <c r="C1346" s="1">
        <v>12</v>
      </c>
      <c r="D1346" s="1">
        <v>79</v>
      </c>
      <c r="E1346" s="1">
        <v>59.4</v>
      </c>
      <c r="F1346" s="1">
        <v>5</v>
      </c>
      <c r="G1346" s="1">
        <v>1</v>
      </c>
      <c r="H1346" s="1">
        <v>1</v>
      </c>
      <c r="I1346" s="1">
        <v>511</v>
      </c>
      <c r="J1346" s="1" t="s">
        <v>11</v>
      </c>
      <c r="K1346" s="1" t="s">
        <v>27</v>
      </c>
    </row>
    <row r="1347" spans="1:11" x14ac:dyDescent="0.3">
      <c r="A1347" s="1">
        <v>1346</v>
      </c>
      <c r="B1347" s="1">
        <v>14146</v>
      </c>
      <c r="C1347" s="1">
        <v>245</v>
      </c>
      <c r="D1347" s="1">
        <v>41</v>
      </c>
      <c r="E1347" s="1">
        <v>653.19000000000005</v>
      </c>
      <c r="F1347" s="1">
        <v>5</v>
      </c>
      <c r="G1347" s="1">
        <v>5</v>
      </c>
      <c r="H1347" s="1">
        <v>4</v>
      </c>
      <c r="I1347" s="1">
        <v>554</v>
      </c>
      <c r="J1347" s="1" t="s">
        <v>11</v>
      </c>
      <c r="K1347" s="1" t="s">
        <v>14</v>
      </c>
    </row>
    <row r="1348" spans="1:11" x14ac:dyDescent="0.3">
      <c r="A1348" s="1">
        <v>1347</v>
      </c>
      <c r="B1348" s="1">
        <v>14147</v>
      </c>
      <c r="C1348" s="1">
        <v>6</v>
      </c>
      <c r="D1348" s="1">
        <v>82</v>
      </c>
      <c r="E1348" s="1">
        <v>24</v>
      </c>
      <c r="F1348" s="1">
        <v>5</v>
      </c>
      <c r="G1348" s="1">
        <v>1</v>
      </c>
      <c r="H1348" s="1">
        <v>1</v>
      </c>
      <c r="I1348" s="1">
        <v>511</v>
      </c>
      <c r="J1348" s="1" t="s">
        <v>11</v>
      </c>
      <c r="K1348" s="1" t="s">
        <v>27</v>
      </c>
    </row>
    <row r="1349" spans="1:11" x14ac:dyDescent="0.3">
      <c r="A1349" s="1">
        <v>1348</v>
      </c>
      <c r="B1349" s="1">
        <v>14148</v>
      </c>
      <c r="C1349" s="1">
        <v>3</v>
      </c>
      <c r="D1349" s="1">
        <v>266</v>
      </c>
      <c r="E1349" s="1">
        <v>22.65</v>
      </c>
      <c r="F1349" s="1">
        <v>3</v>
      </c>
      <c r="G1349" s="1">
        <v>1</v>
      </c>
      <c r="H1349" s="1">
        <v>1</v>
      </c>
      <c r="I1349" s="1">
        <v>311</v>
      </c>
      <c r="J1349" s="1" t="s">
        <v>11</v>
      </c>
      <c r="K1349" s="1" t="s">
        <v>22</v>
      </c>
    </row>
    <row r="1350" spans="1:11" x14ac:dyDescent="0.3">
      <c r="A1350" s="1">
        <v>1349</v>
      </c>
      <c r="B1350" s="1">
        <v>14149</v>
      </c>
      <c r="C1350" s="1">
        <v>40</v>
      </c>
      <c r="D1350" s="1">
        <v>245</v>
      </c>
      <c r="E1350" s="1">
        <v>123.94</v>
      </c>
      <c r="F1350" s="1">
        <v>3</v>
      </c>
      <c r="G1350" s="1">
        <v>1</v>
      </c>
      <c r="H1350" s="1">
        <v>1</v>
      </c>
      <c r="I1350" s="1">
        <v>311</v>
      </c>
      <c r="J1350" s="1" t="s">
        <v>11</v>
      </c>
      <c r="K1350" s="1" t="s">
        <v>22</v>
      </c>
    </row>
    <row r="1351" spans="1:11" x14ac:dyDescent="0.3">
      <c r="A1351" s="1">
        <v>1350</v>
      </c>
      <c r="B1351" s="1">
        <v>14150</v>
      </c>
      <c r="C1351" s="1">
        <v>26</v>
      </c>
      <c r="D1351" s="1">
        <v>68</v>
      </c>
      <c r="E1351" s="1">
        <v>43.74</v>
      </c>
      <c r="F1351" s="1">
        <v>5</v>
      </c>
      <c r="G1351" s="1">
        <v>1</v>
      </c>
      <c r="H1351" s="1">
        <v>1</v>
      </c>
      <c r="I1351" s="1">
        <v>511</v>
      </c>
      <c r="J1351" s="1" t="s">
        <v>11</v>
      </c>
      <c r="K1351" s="1" t="s">
        <v>27</v>
      </c>
    </row>
    <row r="1352" spans="1:11" x14ac:dyDescent="0.3">
      <c r="A1352" s="1">
        <v>1351</v>
      </c>
      <c r="B1352" s="1">
        <v>14152</v>
      </c>
      <c r="C1352" s="1">
        <v>50</v>
      </c>
      <c r="D1352" s="1">
        <v>108</v>
      </c>
      <c r="E1352" s="1">
        <v>56.88</v>
      </c>
      <c r="F1352" s="1">
        <v>5</v>
      </c>
      <c r="G1352" s="1">
        <v>1</v>
      </c>
      <c r="H1352" s="1">
        <v>1</v>
      </c>
      <c r="I1352" s="1">
        <v>511</v>
      </c>
      <c r="J1352" s="1" t="s">
        <v>11</v>
      </c>
      <c r="K1352" s="1" t="s">
        <v>27</v>
      </c>
    </row>
    <row r="1353" spans="1:11" x14ac:dyDescent="0.3">
      <c r="A1353" s="1">
        <v>1352</v>
      </c>
      <c r="B1353" s="1">
        <v>14154</v>
      </c>
      <c r="C1353" s="1">
        <v>52</v>
      </c>
      <c r="D1353" s="1">
        <v>272</v>
      </c>
      <c r="E1353" s="1">
        <v>410.44</v>
      </c>
      <c r="F1353" s="1">
        <v>3</v>
      </c>
      <c r="G1353" s="1">
        <v>1</v>
      </c>
      <c r="H1353" s="1">
        <v>3</v>
      </c>
      <c r="I1353" s="1">
        <v>313</v>
      </c>
      <c r="J1353" s="1" t="s">
        <v>11</v>
      </c>
      <c r="K1353" s="1" t="s">
        <v>16</v>
      </c>
    </row>
    <row r="1354" spans="1:11" x14ac:dyDescent="0.3">
      <c r="A1354" s="1">
        <v>1353</v>
      </c>
      <c r="B1354" s="1">
        <v>14155</v>
      </c>
      <c r="C1354" s="1">
        <v>6</v>
      </c>
      <c r="D1354" s="1">
        <v>299</v>
      </c>
      <c r="E1354" s="1">
        <v>32.700000000000003</v>
      </c>
      <c r="F1354" s="1">
        <v>2</v>
      </c>
      <c r="G1354" s="1">
        <v>1</v>
      </c>
      <c r="H1354" s="1">
        <v>1</v>
      </c>
      <c r="I1354" s="1">
        <v>211</v>
      </c>
      <c r="J1354" s="1" t="s">
        <v>11</v>
      </c>
      <c r="K1354" s="1" t="s">
        <v>12</v>
      </c>
    </row>
    <row r="1355" spans="1:11" x14ac:dyDescent="0.3">
      <c r="A1355" s="1">
        <v>1354</v>
      </c>
      <c r="B1355" s="1">
        <v>14156</v>
      </c>
      <c r="C1355" s="1">
        <v>1420</v>
      </c>
      <c r="D1355" s="1">
        <v>42</v>
      </c>
      <c r="E1355" s="1">
        <v>6544.29</v>
      </c>
      <c r="F1355" s="1">
        <v>5</v>
      </c>
      <c r="G1355" s="1">
        <v>5</v>
      </c>
      <c r="H1355" s="1">
        <v>5</v>
      </c>
      <c r="I1355" s="1">
        <v>555</v>
      </c>
      <c r="J1355" s="1" t="s">
        <v>52</v>
      </c>
      <c r="K1355" s="1" t="s">
        <v>14</v>
      </c>
    </row>
    <row r="1356" spans="1:11" x14ac:dyDescent="0.3">
      <c r="A1356" s="1">
        <v>1355</v>
      </c>
      <c r="B1356" s="1">
        <v>14157</v>
      </c>
      <c r="C1356" s="1">
        <v>49</v>
      </c>
      <c r="D1356" s="1">
        <v>52</v>
      </c>
      <c r="E1356" s="1">
        <v>108.43</v>
      </c>
      <c r="F1356" s="1">
        <v>5</v>
      </c>
      <c r="G1356" s="1">
        <v>1</v>
      </c>
      <c r="H1356" s="1">
        <v>1</v>
      </c>
      <c r="I1356" s="1">
        <v>511</v>
      </c>
      <c r="J1356" s="1" t="s">
        <v>11</v>
      </c>
      <c r="K1356" s="1" t="s">
        <v>27</v>
      </c>
    </row>
    <row r="1357" spans="1:11" x14ac:dyDescent="0.3">
      <c r="A1357" s="1">
        <v>1356</v>
      </c>
      <c r="B1357" s="1">
        <v>14158</v>
      </c>
      <c r="C1357" s="1">
        <v>41</v>
      </c>
      <c r="D1357" s="1">
        <v>73</v>
      </c>
      <c r="E1357" s="1">
        <v>63</v>
      </c>
      <c r="F1357" s="1">
        <v>5</v>
      </c>
      <c r="G1357" s="1">
        <v>1</v>
      </c>
      <c r="H1357" s="1">
        <v>1</v>
      </c>
      <c r="I1357" s="1">
        <v>511</v>
      </c>
      <c r="J1357" s="1" t="s">
        <v>11</v>
      </c>
      <c r="K1357" s="1" t="s">
        <v>27</v>
      </c>
    </row>
    <row r="1358" spans="1:11" x14ac:dyDescent="0.3">
      <c r="A1358" s="1">
        <v>1357</v>
      </c>
      <c r="B1358" s="1">
        <v>14159</v>
      </c>
      <c r="C1358" s="1">
        <v>1212</v>
      </c>
      <c r="D1358" s="1">
        <v>52</v>
      </c>
      <c r="E1358" s="1">
        <v>1810.56</v>
      </c>
      <c r="F1358" s="1">
        <v>5</v>
      </c>
      <c r="G1358" s="1">
        <v>5</v>
      </c>
      <c r="H1358" s="1">
        <v>5</v>
      </c>
      <c r="I1358" s="1">
        <v>555</v>
      </c>
      <c r="J1358" s="1" t="s">
        <v>11</v>
      </c>
      <c r="K1358" s="1" t="s">
        <v>14</v>
      </c>
    </row>
    <row r="1359" spans="1:11" x14ac:dyDescent="0.3">
      <c r="A1359" s="1">
        <v>1358</v>
      </c>
      <c r="B1359" s="1">
        <v>14161</v>
      </c>
      <c r="C1359" s="1">
        <v>108</v>
      </c>
      <c r="D1359" s="1">
        <v>248</v>
      </c>
      <c r="E1359" s="1">
        <v>343.13</v>
      </c>
      <c r="F1359" s="1">
        <v>3</v>
      </c>
      <c r="G1359" s="1">
        <v>2</v>
      </c>
      <c r="H1359" s="1">
        <v>3</v>
      </c>
      <c r="I1359" s="1">
        <v>323</v>
      </c>
      <c r="J1359" s="1" t="s">
        <v>11</v>
      </c>
      <c r="K1359" s="1" t="s">
        <v>44</v>
      </c>
    </row>
    <row r="1360" spans="1:11" x14ac:dyDescent="0.3">
      <c r="A1360" s="1">
        <v>1359</v>
      </c>
      <c r="B1360" s="1">
        <v>14162</v>
      </c>
      <c r="C1360" s="1">
        <v>25</v>
      </c>
      <c r="D1360" s="1">
        <v>206</v>
      </c>
      <c r="E1360" s="1">
        <v>97.23</v>
      </c>
      <c r="F1360" s="1">
        <v>3</v>
      </c>
      <c r="G1360" s="1">
        <v>1</v>
      </c>
      <c r="H1360" s="1">
        <v>1</v>
      </c>
      <c r="I1360" s="1">
        <v>311</v>
      </c>
      <c r="J1360" s="1" t="s">
        <v>11</v>
      </c>
      <c r="K1360" s="1" t="s">
        <v>22</v>
      </c>
    </row>
    <row r="1361" spans="1:11" x14ac:dyDescent="0.3">
      <c r="A1361" s="1">
        <v>1360</v>
      </c>
      <c r="B1361" s="1">
        <v>14163</v>
      </c>
      <c r="C1361" s="1">
        <v>52</v>
      </c>
      <c r="D1361" s="1">
        <v>120</v>
      </c>
      <c r="E1361" s="1">
        <v>246.38</v>
      </c>
      <c r="F1361" s="1">
        <v>4</v>
      </c>
      <c r="G1361" s="1">
        <v>1</v>
      </c>
      <c r="H1361" s="1">
        <v>2</v>
      </c>
      <c r="I1361" s="1">
        <v>412</v>
      </c>
      <c r="J1361" s="1" t="s">
        <v>11</v>
      </c>
      <c r="K1361" s="1" t="s">
        <v>16</v>
      </c>
    </row>
    <row r="1362" spans="1:11" x14ac:dyDescent="0.3">
      <c r="A1362" s="1">
        <v>1361</v>
      </c>
      <c r="B1362" s="1">
        <v>14164</v>
      </c>
      <c r="C1362" s="1">
        <v>29</v>
      </c>
      <c r="D1362" s="1">
        <v>103</v>
      </c>
      <c r="E1362" s="1">
        <v>45.07</v>
      </c>
      <c r="F1362" s="1">
        <v>5</v>
      </c>
      <c r="G1362" s="1">
        <v>1</v>
      </c>
      <c r="H1362" s="1">
        <v>1</v>
      </c>
      <c r="I1362" s="1">
        <v>511</v>
      </c>
      <c r="J1362" s="1" t="s">
        <v>11</v>
      </c>
      <c r="K1362" s="1" t="s">
        <v>27</v>
      </c>
    </row>
    <row r="1363" spans="1:11" x14ac:dyDescent="0.3">
      <c r="A1363" s="1">
        <v>1362</v>
      </c>
      <c r="B1363" s="1">
        <v>14165</v>
      </c>
      <c r="C1363" s="1">
        <v>25</v>
      </c>
      <c r="D1363" s="1">
        <v>308</v>
      </c>
      <c r="E1363" s="1">
        <v>80.94</v>
      </c>
      <c r="F1363" s="1">
        <v>2</v>
      </c>
      <c r="G1363" s="1">
        <v>1</v>
      </c>
      <c r="H1363" s="1">
        <v>1</v>
      </c>
      <c r="I1363" s="1">
        <v>211</v>
      </c>
      <c r="J1363" s="1" t="s">
        <v>11</v>
      </c>
      <c r="K1363" s="1" t="s">
        <v>12</v>
      </c>
    </row>
    <row r="1364" spans="1:11" x14ac:dyDescent="0.3">
      <c r="A1364" s="1">
        <v>1363</v>
      </c>
      <c r="B1364" s="1">
        <v>14167</v>
      </c>
      <c r="C1364" s="1">
        <v>52</v>
      </c>
      <c r="D1364" s="1">
        <v>72</v>
      </c>
      <c r="E1364" s="1">
        <v>223.52</v>
      </c>
      <c r="F1364" s="1">
        <v>5</v>
      </c>
      <c r="G1364" s="1">
        <v>1</v>
      </c>
      <c r="H1364" s="1">
        <v>2</v>
      </c>
      <c r="I1364" s="1">
        <v>512</v>
      </c>
      <c r="J1364" s="1" t="s">
        <v>11</v>
      </c>
      <c r="K1364" s="1" t="s">
        <v>16</v>
      </c>
    </row>
    <row r="1365" spans="1:11" x14ac:dyDescent="0.3">
      <c r="A1365" s="1">
        <v>1364</v>
      </c>
      <c r="B1365" s="1">
        <v>14171</v>
      </c>
      <c r="C1365" s="1">
        <v>58</v>
      </c>
      <c r="D1365" s="1">
        <v>131</v>
      </c>
      <c r="E1365" s="1">
        <v>167.41</v>
      </c>
      <c r="F1365" s="1">
        <v>4</v>
      </c>
      <c r="G1365" s="1">
        <v>1</v>
      </c>
      <c r="H1365" s="1">
        <v>1</v>
      </c>
      <c r="I1365" s="1">
        <v>411</v>
      </c>
      <c r="J1365" s="1" t="s">
        <v>11</v>
      </c>
      <c r="K1365" s="1" t="s">
        <v>31</v>
      </c>
    </row>
    <row r="1366" spans="1:11" x14ac:dyDescent="0.3">
      <c r="A1366" s="1">
        <v>1365</v>
      </c>
      <c r="B1366" s="1">
        <v>14173</v>
      </c>
      <c r="C1366" s="1">
        <v>29</v>
      </c>
      <c r="D1366" s="1">
        <v>43</v>
      </c>
      <c r="E1366" s="1">
        <v>126.93</v>
      </c>
      <c r="F1366" s="1">
        <v>5</v>
      </c>
      <c r="G1366" s="1">
        <v>1</v>
      </c>
      <c r="H1366" s="1">
        <v>1</v>
      </c>
      <c r="I1366" s="1">
        <v>511</v>
      </c>
      <c r="J1366" s="1" t="s">
        <v>11</v>
      </c>
      <c r="K1366" s="1" t="s">
        <v>27</v>
      </c>
    </row>
    <row r="1367" spans="1:11" x14ac:dyDescent="0.3">
      <c r="A1367" s="1">
        <v>1366</v>
      </c>
      <c r="B1367" s="1">
        <v>14174</v>
      </c>
      <c r="C1367" s="1">
        <v>26</v>
      </c>
      <c r="D1367" s="1">
        <v>66</v>
      </c>
      <c r="E1367" s="1">
        <v>50.37</v>
      </c>
      <c r="F1367" s="1">
        <v>5</v>
      </c>
      <c r="G1367" s="1">
        <v>1</v>
      </c>
      <c r="H1367" s="1">
        <v>1</v>
      </c>
      <c r="I1367" s="1">
        <v>511</v>
      </c>
      <c r="J1367" s="1" t="s">
        <v>11</v>
      </c>
      <c r="K1367" s="1" t="s">
        <v>27</v>
      </c>
    </row>
    <row r="1368" spans="1:11" x14ac:dyDescent="0.3">
      <c r="A1368" s="1">
        <v>1367</v>
      </c>
      <c r="B1368" s="1">
        <v>14175</v>
      </c>
      <c r="C1368" s="1">
        <v>164</v>
      </c>
      <c r="D1368" s="1">
        <v>84</v>
      </c>
      <c r="E1368" s="1">
        <v>620.08000000000004</v>
      </c>
      <c r="F1368" s="1">
        <v>5</v>
      </c>
      <c r="G1368" s="1">
        <v>3</v>
      </c>
      <c r="H1368" s="1">
        <v>4</v>
      </c>
      <c r="I1368" s="1">
        <v>534</v>
      </c>
      <c r="J1368" s="1" t="s">
        <v>11</v>
      </c>
      <c r="K1368" s="1" t="s">
        <v>14</v>
      </c>
    </row>
    <row r="1369" spans="1:11" x14ac:dyDescent="0.3">
      <c r="A1369" s="1">
        <v>1368</v>
      </c>
      <c r="B1369" s="1">
        <v>14176</v>
      </c>
      <c r="C1369" s="1">
        <v>32</v>
      </c>
      <c r="D1369" s="1">
        <v>330</v>
      </c>
      <c r="E1369" s="1">
        <v>112.25</v>
      </c>
      <c r="F1369" s="1">
        <v>2</v>
      </c>
      <c r="G1369" s="1">
        <v>1</v>
      </c>
      <c r="H1369" s="1">
        <v>1</v>
      </c>
      <c r="I1369" s="1">
        <v>211</v>
      </c>
      <c r="J1369" s="1" t="s">
        <v>11</v>
      </c>
      <c r="K1369" s="1" t="s">
        <v>12</v>
      </c>
    </row>
    <row r="1370" spans="1:11" x14ac:dyDescent="0.3">
      <c r="A1370" s="1">
        <v>1369</v>
      </c>
      <c r="B1370" s="1">
        <v>14177</v>
      </c>
      <c r="C1370" s="1">
        <v>43</v>
      </c>
      <c r="D1370" s="1">
        <v>117</v>
      </c>
      <c r="E1370" s="1">
        <v>187.51</v>
      </c>
      <c r="F1370" s="1">
        <v>4</v>
      </c>
      <c r="G1370" s="1">
        <v>1</v>
      </c>
      <c r="H1370" s="1">
        <v>2</v>
      </c>
      <c r="I1370" s="1">
        <v>412</v>
      </c>
      <c r="J1370" s="1" t="s">
        <v>11</v>
      </c>
      <c r="K1370" s="1" t="s">
        <v>16</v>
      </c>
    </row>
    <row r="1371" spans="1:11" x14ac:dyDescent="0.3">
      <c r="A1371" s="1">
        <v>1370</v>
      </c>
      <c r="B1371" s="1">
        <v>14178</v>
      </c>
      <c r="C1371" s="1">
        <v>327</v>
      </c>
      <c r="D1371" s="1">
        <v>41</v>
      </c>
      <c r="E1371" s="1">
        <v>556.91999999999996</v>
      </c>
      <c r="F1371" s="1">
        <v>5</v>
      </c>
      <c r="G1371" s="1">
        <v>5</v>
      </c>
      <c r="H1371" s="1">
        <v>4</v>
      </c>
      <c r="I1371" s="1">
        <v>554</v>
      </c>
      <c r="J1371" s="1" t="s">
        <v>11</v>
      </c>
      <c r="K1371" s="1" t="s">
        <v>14</v>
      </c>
    </row>
    <row r="1372" spans="1:11" x14ac:dyDescent="0.3">
      <c r="A1372" s="1">
        <v>1371</v>
      </c>
      <c r="B1372" s="1">
        <v>14179</v>
      </c>
      <c r="C1372" s="1">
        <v>165</v>
      </c>
      <c r="D1372" s="1">
        <v>73</v>
      </c>
      <c r="E1372" s="1">
        <v>464.24</v>
      </c>
      <c r="F1372" s="1">
        <v>5</v>
      </c>
      <c r="G1372" s="1">
        <v>3</v>
      </c>
      <c r="H1372" s="1">
        <v>3</v>
      </c>
      <c r="I1372" s="1">
        <v>533</v>
      </c>
      <c r="J1372" s="1" t="s">
        <v>11</v>
      </c>
      <c r="K1372" s="1" t="s">
        <v>16</v>
      </c>
    </row>
    <row r="1373" spans="1:11" x14ac:dyDescent="0.3">
      <c r="A1373" s="1">
        <v>1372</v>
      </c>
      <c r="B1373" s="1">
        <v>14180</v>
      </c>
      <c r="C1373" s="1">
        <v>248</v>
      </c>
      <c r="D1373" s="1">
        <v>43</v>
      </c>
      <c r="E1373" s="1">
        <v>2332.4899999999998</v>
      </c>
      <c r="F1373" s="1">
        <v>5</v>
      </c>
      <c r="G1373" s="1">
        <v>5</v>
      </c>
      <c r="H1373" s="1">
        <v>5</v>
      </c>
      <c r="I1373" s="1">
        <v>555</v>
      </c>
      <c r="J1373" s="1" t="s">
        <v>11</v>
      </c>
      <c r="K1373" s="1" t="s">
        <v>14</v>
      </c>
    </row>
    <row r="1374" spans="1:11" x14ac:dyDescent="0.3">
      <c r="A1374" s="1">
        <v>1373</v>
      </c>
      <c r="B1374" s="1">
        <v>14184</v>
      </c>
      <c r="C1374" s="1">
        <v>24</v>
      </c>
      <c r="D1374" s="1">
        <v>99</v>
      </c>
      <c r="E1374" s="1">
        <v>130.04</v>
      </c>
      <c r="F1374" s="1">
        <v>5</v>
      </c>
      <c r="G1374" s="1">
        <v>1</v>
      </c>
      <c r="H1374" s="1">
        <v>1</v>
      </c>
      <c r="I1374" s="1">
        <v>511</v>
      </c>
      <c r="J1374" s="1" t="s">
        <v>11</v>
      </c>
      <c r="K1374" s="1" t="s">
        <v>27</v>
      </c>
    </row>
    <row r="1375" spans="1:11" x14ac:dyDescent="0.3">
      <c r="A1375" s="1">
        <v>1374</v>
      </c>
      <c r="B1375" s="1">
        <v>14185</v>
      </c>
      <c r="C1375" s="1">
        <v>3</v>
      </c>
      <c r="D1375" s="1">
        <v>364</v>
      </c>
      <c r="E1375" s="1">
        <v>179.2</v>
      </c>
      <c r="F1375" s="1">
        <v>2</v>
      </c>
      <c r="G1375" s="1">
        <v>1</v>
      </c>
      <c r="H1375" s="1">
        <v>2</v>
      </c>
      <c r="I1375" s="1">
        <v>212</v>
      </c>
      <c r="J1375" s="1" t="s">
        <v>11</v>
      </c>
      <c r="K1375" s="1" t="s">
        <v>12</v>
      </c>
    </row>
    <row r="1376" spans="1:11" x14ac:dyDescent="0.3">
      <c r="A1376" s="1">
        <v>1375</v>
      </c>
      <c r="B1376" s="1">
        <v>14188</v>
      </c>
      <c r="C1376" s="1">
        <v>71</v>
      </c>
      <c r="D1376" s="1">
        <v>41</v>
      </c>
      <c r="E1376" s="1">
        <v>138.18</v>
      </c>
      <c r="F1376" s="1">
        <v>5</v>
      </c>
      <c r="G1376" s="1">
        <v>2</v>
      </c>
      <c r="H1376" s="1">
        <v>1</v>
      </c>
      <c r="I1376" s="1">
        <v>521</v>
      </c>
      <c r="J1376" s="1" t="s">
        <v>11</v>
      </c>
      <c r="K1376" s="1" t="s">
        <v>16</v>
      </c>
    </row>
    <row r="1377" spans="1:11" x14ac:dyDescent="0.3">
      <c r="A1377" s="1">
        <v>1376</v>
      </c>
      <c r="B1377" s="1">
        <v>14189</v>
      </c>
      <c r="C1377" s="1">
        <v>277</v>
      </c>
      <c r="D1377" s="1">
        <v>35</v>
      </c>
      <c r="E1377" s="1">
        <v>605.24</v>
      </c>
      <c r="F1377" s="1">
        <v>5</v>
      </c>
      <c r="G1377" s="1">
        <v>5</v>
      </c>
      <c r="H1377" s="1">
        <v>4</v>
      </c>
      <c r="I1377" s="1">
        <v>554</v>
      </c>
      <c r="J1377" s="1" t="s">
        <v>11</v>
      </c>
      <c r="K1377" s="1" t="s">
        <v>14</v>
      </c>
    </row>
    <row r="1378" spans="1:11" x14ac:dyDescent="0.3">
      <c r="A1378" s="1">
        <v>1377</v>
      </c>
      <c r="B1378" s="1">
        <v>14191</v>
      </c>
      <c r="C1378" s="1">
        <v>263</v>
      </c>
      <c r="D1378" s="1">
        <v>34</v>
      </c>
      <c r="E1378" s="1">
        <v>533.05999999999995</v>
      </c>
      <c r="F1378" s="1">
        <v>5</v>
      </c>
      <c r="G1378" s="1">
        <v>5</v>
      </c>
      <c r="H1378" s="1">
        <v>4</v>
      </c>
      <c r="I1378" s="1">
        <v>554</v>
      </c>
      <c r="J1378" s="1" t="s">
        <v>11</v>
      </c>
      <c r="K1378" s="1" t="s">
        <v>14</v>
      </c>
    </row>
    <row r="1379" spans="1:11" x14ac:dyDescent="0.3">
      <c r="A1379" s="1">
        <v>1378</v>
      </c>
      <c r="B1379" s="1">
        <v>14193</v>
      </c>
      <c r="C1379" s="1">
        <v>42</v>
      </c>
      <c r="D1379" s="1">
        <v>100</v>
      </c>
      <c r="E1379" s="1">
        <v>114.41</v>
      </c>
      <c r="F1379" s="1">
        <v>5</v>
      </c>
      <c r="G1379" s="1">
        <v>1</v>
      </c>
      <c r="H1379" s="1">
        <v>1</v>
      </c>
      <c r="I1379" s="1">
        <v>511</v>
      </c>
      <c r="J1379" s="1" t="s">
        <v>11</v>
      </c>
      <c r="K1379" s="1" t="s">
        <v>27</v>
      </c>
    </row>
    <row r="1380" spans="1:11" x14ac:dyDescent="0.3">
      <c r="A1380" s="1">
        <v>1379</v>
      </c>
      <c r="B1380" s="1">
        <v>14194</v>
      </c>
      <c r="C1380" s="1">
        <v>604</v>
      </c>
      <c r="D1380" s="1">
        <v>37</v>
      </c>
      <c r="E1380" s="1">
        <v>2032.61</v>
      </c>
      <c r="F1380" s="1">
        <v>5</v>
      </c>
      <c r="G1380" s="1">
        <v>5</v>
      </c>
      <c r="H1380" s="1">
        <v>5</v>
      </c>
      <c r="I1380" s="1">
        <v>555</v>
      </c>
      <c r="J1380" s="1" t="s">
        <v>11</v>
      </c>
      <c r="K1380" s="1" t="s">
        <v>14</v>
      </c>
    </row>
    <row r="1381" spans="1:11" x14ac:dyDescent="0.3">
      <c r="A1381" s="1">
        <v>1380</v>
      </c>
      <c r="B1381" s="1">
        <v>14195</v>
      </c>
      <c r="C1381" s="1">
        <v>8</v>
      </c>
      <c r="D1381" s="1">
        <v>234</v>
      </c>
      <c r="E1381" s="1">
        <v>42.8</v>
      </c>
      <c r="F1381" s="1">
        <v>3</v>
      </c>
      <c r="G1381" s="1">
        <v>1</v>
      </c>
      <c r="H1381" s="1">
        <v>1</v>
      </c>
      <c r="I1381" s="1">
        <v>311</v>
      </c>
      <c r="J1381" s="1" t="s">
        <v>11</v>
      </c>
      <c r="K1381" s="1" t="s">
        <v>22</v>
      </c>
    </row>
    <row r="1382" spans="1:11" x14ac:dyDescent="0.3">
      <c r="A1382" s="1">
        <v>1381</v>
      </c>
      <c r="B1382" s="1">
        <v>14196</v>
      </c>
      <c r="C1382" s="1">
        <v>6</v>
      </c>
      <c r="D1382" s="1">
        <v>139</v>
      </c>
      <c r="E1382" s="1">
        <v>19.59</v>
      </c>
      <c r="F1382" s="1">
        <v>4</v>
      </c>
      <c r="G1382" s="1">
        <v>1</v>
      </c>
      <c r="H1382" s="1">
        <v>1</v>
      </c>
      <c r="I1382" s="1">
        <v>411</v>
      </c>
      <c r="J1382" s="1" t="s">
        <v>11</v>
      </c>
      <c r="K1382" s="1" t="s">
        <v>31</v>
      </c>
    </row>
    <row r="1383" spans="1:11" x14ac:dyDescent="0.3">
      <c r="A1383" s="1">
        <v>1382</v>
      </c>
      <c r="B1383" s="1">
        <v>14198</v>
      </c>
      <c r="C1383" s="1">
        <v>44</v>
      </c>
      <c r="D1383" s="1">
        <v>37</v>
      </c>
      <c r="E1383" s="1">
        <v>204.44</v>
      </c>
      <c r="F1383" s="1">
        <v>5</v>
      </c>
      <c r="G1383" s="1">
        <v>1</v>
      </c>
      <c r="H1383" s="1">
        <v>2</v>
      </c>
      <c r="I1383" s="1">
        <v>512</v>
      </c>
      <c r="J1383" s="1" t="s">
        <v>11</v>
      </c>
      <c r="K1383" s="1" t="s">
        <v>16</v>
      </c>
    </row>
    <row r="1384" spans="1:11" x14ac:dyDescent="0.3">
      <c r="A1384" s="1">
        <v>1383</v>
      </c>
      <c r="B1384" s="1">
        <v>14199</v>
      </c>
      <c r="C1384" s="1">
        <v>2</v>
      </c>
      <c r="D1384" s="1">
        <v>251</v>
      </c>
      <c r="E1384" s="1">
        <v>11.8</v>
      </c>
      <c r="F1384" s="1">
        <v>3</v>
      </c>
      <c r="G1384" s="1">
        <v>1</v>
      </c>
      <c r="H1384" s="1">
        <v>1</v>
      </c>
      <c r="I1384" s="1">
        <v>311</v>
      </c>
      <c r="J1384" s="1" t="s">
        <v>11</v>
      </c>
      <c r="K1384" s="1" t="s">
        <v>22</v>
      </c>
    </row>
    <row r="1385" spans="1:11" x14ac:dyDescent="0.3">
      <c r="A1385" s="1">
        <v>1384</v>
      </c>
      <c r="B1385" s="1">
        <v>14201</v>
      </c>
      <c r="C1385" s="1">
        <v>39</v>
      </c>
      <c r="D1385" s="1">
        <v>93</v>
      </c>
      <c r="E1385" s="1">
        <v>104.1</v>
      </c>
      <c r="F1385" s="1">
        <v>5</v>
      </c>
      <c r="G1385" s="1">
        <v>1</v>
      </c>
      <c r="H1385" s="1">
        <v>1</v>
      </c>
      <c r="I1385" s="1">
        <v>511</v>
      </c>
      <c r="J1385" s="1" t="s">
        <v>11</v>
      </c>
      <c r="K1385" s="1" t="s">
        <v>27</v>
      </c>
    </row>
    <row r="1386" spans="1:11" x14ac:dyDescent="0.3">
      <c r="A1386" s="1">
        <v>1385</v>
      </c>
      <c r="B1386" s="1">
        <v>14204</v>
      </c>
      <c r="C1386" s="1">
        <v>44</v>
      </c>
      <c r="D1386" s="1">
        <v>35</v>
      </c>
      <c r="E1386" s="1">
        <v>105.82</v>
      </c>
      <c r="F1386" s="1">
        <v>5</v>
      </c>
      <c r="G1386" s="1">
        <v>1</v>
      </c>
      <c r="H1386" s="1">
        <v>1</v>
      </c>
      <c r="I1386" s="1">
        <v>511</v>
      </c>
      <c r="J1386" s="1" t="s">
        <v>11</v>
      </c>
      <c r="K1386" s="1" t="s">
        <v>27</v>
      </c>
    </row>
    <row r="1387" spans="1:11" x14ac:dyDescent="0.3">
      <c r="A1387" s="1">
        <v>1386</v>
      </c>
      <c r="B1387" s="1">
        <v>14205</v>
      </c>
      <c r="C1387" s="1">
        <v>39</v>
      </c>
      <c r="D1387" s="1">
        <v>43</v>
      </c>
      <c r="E1387" s="1">
        <v>163.15</v>
      </c>
      <c r="F1387" s="1">
        <v>5</v>
      </c>
      <c r="G1387" s="1">
        <v>1</v>
      </c>
      <c r="H1387" s="1">
        <v>1</v>
      </c>
      <c r="I1387" s="1">
        <v>511</v>
      </c>
      <c r="J1387" s="1" t="s">
        <v>11</v>
      </c>
      <c r="K1387" s="1" t="s">
        <v>27</v>
      </c>
    </row>
    <row r="1388" spans="1:11" x14ac:dyDescent="0.3">
      <c r="A1388" s="1">
        <v>1387</v>
      </c>
      <c r="B1388" s="1">
        <v>14206</v>
      </c>
      <c r="C1388" s="1">
        <v>21</v>
      </c>
      <c r="D1388" s="1">
        <v>272</v>
      </c>
      <c r="E1388" s="1">
        <v>45.89</v>
      </c>
      <c r="F1388" s="1">
        <v>3</v>
      </c>
      <c r="G1388" s="1">
        <v>1</v>
      </c>
      <c r="H1388" s="1">
        <v>1</v>
      </c>
      <c r="I1388" s="1">
        <v>311</v>
      </c>
      <c r="J1388" s="1" t="s">
        <v>11</v>
      </c>
      <c r="K1388" s="1" t="s">
        <v>22</v>
      </c>
    </row>
    <row r="1389" spans="1:11" x14ac:dyDescent="0.3">
      <c r="A1389" s="1">
        <v>1388</v>
      </c>
      <c r="B1389" s="1">
        <v>14208</v>
      </c>
      <c r="C1389" s="1">
        <v>10</v>
      </c>
      <c r="D1389" s="1">
        <v>127</v>
      </c>
      <c r="E1389" s="1">
        <v>35.270000000000003</v>
      </c>
      <c r="F1389" s="1">
        <v>4</v>
      </c>
      <c r="G1389" s="1">
        <v>1</v>
      </c>
      <c r="H1389" s="1">
        <v>1</v>
      </c>
      <c r="I1389" s="1">
        <v>411</v>
      </c>
      <c r="J1389" s="1" t="s">
        <v>11</v>
      </c>
      <c r="K1389" s="1" t="s">
        <v>31</v>
      </c>
    </row>
    <row r="1390" spans="1:11" x14ac:dyDescent="0.3">
      <c r="A1390" s="1">
        <v>1389</v>
      </c>
      <c r="B1390" s="1">
        <v>14209</v>
      </c>
      <c r="C1390" s="1">
        <v>88</v>
      </c>
      <c r="D1390" s="1">
        <v>43</v>
      </c>
      <c r="E1390" s="1">
        <v>462.46</v>
      </c>
      <c r="F1390" s="1">
        <v>5</v>
      </c>
      <c r="G1390" s="1">
        <v>2</v>
      </c>
      <c r="H1390" s="1">
        <v>3</v>
      </c>
      <c r="I1390" s="1">
        <v>523</v>
      </c>
      <c r="J1390" s="1" t="s">
        <v>11</v>
      </c>
      <c r="K1390" s="1" t="s">
        <v>16</v>
      </c>
    </row>
    <row r="1391" spans="1:11" x14ac:dyDescent="0.3">
      <c r="A1391" s="1">
        <v>1390</v>
      </c>
      <c r="B1391" s="1">
        <v>14210</v>
      </c>
      <c r="C1391" s="1">
        <v>103</v>
      </c>
      <c r="D1391" s="1">
        <v>124</v>
      </c>
      <c r="E1391" s="1">
        <v>394.22</v>
      </c>
      <c r="F1391" s="1">
        <v>4</v>
      </c>
      <c r="G1391" s="1">
        <v>2</v>
      </c>
      <c r="H1391" s="1">
        <v>3</v>
      </c>
      <c r="I1391" s="1">
        <v>423</v>
      </c>
      <c r="J1391" s="1" t="s">
        <v>11</v>
      </c>
      <c r="K1391" s="1" t="s">
        <v>16</v>
      </c>
    </row>
    <row r="1392" spans="1:11" x14ac:dyDescent="0.3">
      <c r="A1392" s="1">
        <v>1391</v>
      </c>
      <c r="B1392" s="1">
        <v>14211</v>
      </c>
      <c r="C1392" s="1">
        <v>118</v>
      </c>
      <c r="D1392" s="1">
        <v>86</v>
      </c>
      <c r="E1392" s="1">
        <v>339.18</v>
      </c>
      <c r="F1392" s="1">
        <v>5</v>
      </c>
      <c r="G1392" s="1">
        <v>3</v>
      </c>
      <c r="H1392" s="1">
        <v>3</v>
      </c>
      <c r="I1392" s="1">
        <v>533</v>
      </c>
      <c r="J1392" s="1" t="s">
        <v>11</v>
      </c>
      <c r="K1392" s="1" t="s">
        <v>16</v>
      </c>
    </row>
    <row r="1393" spans="1:11" x14ac:dyDescent="0.3">
      <c r="A1393" s="1">
        <v>1392</v>
      </c>
      <c r="B1393" s="1">
        <v>14212</v>
      </c>
      <c r="C1393" s="1">
        <v>9</v>
      </c>
      <c r="D1393" s="1">
        <v>122</v>
      </c>
      <c r="E1393" s="1">
        <v>11.27</v>
      </c>
      <c r="F1393" s="1">
        <v>4</v>
      </c>
      <c r="G1393" s="1">
        <v>1</v>
      </c>
      <c r="H1393" s="1">
        <v>1</v>
      </c>
      <c r="I1393" s="1">
        <v>411</v>
      </c>
      <c r="J1393" s="1" t="s">
        <v>11</v>
      </c>
      <c r="K1393" s="1" t="s">
        <v>31</v>
      </c>
    </row>
    <row r="1394" spans="1:11" x14ac:dyDescent="0.3">
      <c r="A1394" s="1">
        <v>1393</v>
      </c>
      <c r="B1394" s="1">
        <v>14213</v>
      </c>
      <c r="C1394" s="1">
        <v>5</v>
      </c>
      <c r="D1394" s="1">
        <v>404</v>
      </c>
      <c r="E1394" s="1">
        <v>24.45</v>
      </c>
      <c r="F1394" s="1">
        <v>1</v>
      </c>
      <c r="G1394" s="1">
        <v>1</v>
      </c>
      <c r="H1394" s="1">
        <v>1</v>
      </c>
      <c r="I1394" s="1">
        <v>111</v>
      </c>
      <c r="J1394" s="1" t="s">
        <v>11</v>
      </c>
      <c r="K1394" s="1" t="s">
        <v>12</v>
      </c>
    </row>
    <row r="1395" spans="1:11" x14ac:dyDescent="0.3">
      <c r="A1395" s="1">
        <v>1394</v>
      </c>
      <c r="B1395" s="1">
        <v>14214</v>
      </c>
      <c r="C1395" s="1">
        <v>70</v>
      </c>
      <c r="D1395" s="1">
        <v>63</v>
      </c>
      <c r="E1395" s="1">
        <v>160.97999999999999</v>
      </c>
      <c r="F1395" s="1">
        <v>5</v>
      </c>
      <c r="G1395" s="1">
        <v>2</v>
      </c>
      <c r="H1395" s="1">
        <v>1</v>
      </c>
      <c r="I1395" s="1">
        <v>521</v>
      </c>
      <c r="J1395" s="1" t="s">
        <v>11</v>
      </c>
      <c r="K1395" s="1" t="s">
        <v>16</v>
      </c>
    </row>
    <row r="1396" spans="1:11" x14ac:dyDescent="0.3">
      <c r="A1396" s="1">
        <v>1395</v>
      </c>
      <c r="B1396" s="1">
        <v>14215</v>
      </c>
      <c r="C1396" s="1">
        <v>109</v>
      </c>
      <c r="D1396" s="1">
        <v>44</v>
      </c>
      <c r="E1396" s="1">
        <v>242.83</v>
      </c>
      <c r="F1396" s="1">
        <v>5</v>
      </c>
      <c r="G1396" s="1">
        <v>2</v>
      </c>
      <c r="H1396" s="1">
        <v>2</v>
      </c>
      <c r="I1396" s="1">
        <v>522</v>
      </c>
      <c r="J1396" s="1" t="s">
        <v>11</v>
      </c>
      <c r="K1396" s="1" t="s">
        <v>16</v>
      </c>
    </row>
    <row r="1397" spans="1:11" x14ac:dyDescent="0.3">
      <c r="A1397" s="1">
        <v>1396</v>
      </c>
      <c r="B1397" s="1">
        <v>14216</v>
      </c>
      <c r="C1397" s="1">
        <v>59</v>
      </c>
      <c r="D1397" s="1">
        <v>36</v>
      </c>
      <c r="E1397" s="1">
        <v>278.26</v>
      </c>
      <c r="F1397" s="1">
        <v>5</v>
      </c>
      <c r="G1397" s="1">
        <v>2</v>
      </c>
      <c r="H1397" s="1">
        <v>2</v>
      </c>
      <c r="I1397" s="1">
        <v>522</v>
      </c>
      <c r="J1397" s="1" t="s">
        <v>11</v>
      </c>
      <c r="K1397" s="1" t="s">
        <v>16</v>
      </c>
    </row>
    <row r="1398" spans="1:11" x14ac:dyDescent="0.3">
      <c r="A1398" s="1">
        <v>1397</v>
      </c>
      <c r="B1398" s="1">
        <v>14217</v>
      </c>
      <c r="C1398" s="1">
        <v>107</v>
      </c>
      <c r="D1398" s="1">
        <v>34</v>
      </c>
      <c r="E1398" s="1">
        <v>605.34</v>
      </c>
      <c r="F1398" s="1">
        <v>5</v>
      </c>
      <c r="G1398" s="1">
        <v>2</v>
      </c>
      <c r="H1398" s="1">
        <v>4</v>
      </c>
      <c r="I1398" s="1">
        <v>524</v>
      </c>
      <c r="J1398" s="1" t="s">
        <v>11</v>
      </c>
      <c r="K1398" s="1" t="s">
        <v>18</v>
      </c>
    </row>
    <row r="1399" spans="1:11" x14ac:dyDescent="0.3">
      <c r="A1399" s="1">
        <v>1398</v>
      </c>
      <c r="B1399" s="1">
        <v>14218</v>
      </c>
      <c r="C1399" s="1">
        <v>12</v>
      </c>
      <c r="D1399" s="1">
        <v>75</v>
      </c>
      <c r="E1399" s="1">
        <v>17.28</v>
      </c>
      <c r="F1399" s="1">
        <v>5</v>
      </c>
      <c r="G1399" s="1">
        <v>1</v>
      </c>
      <c r="H1399" s="1">
        <v>1</v>
      </c>
      <c r="I1399" s="1">
        <v>511</v>
      </c>
      <c r="J1399" s="1" t="s">
        <v>11</v>
      </c>
      <c r="K1399" s="1" t="s">
        <v>27</v>
      </c>
    </row>
    <row r="1400" spans="1:11" x14ac:dyDescent="0.3">
      <c r="A1400" s="1">
        <v>1399</v>
      </c>
      <c r="B1400" s="1">
        <v>14219</v>
      </c>
      <c r="C1400" s="1">
        <v>7</v>
      </c>
      <c r="D1400" s="1">
        <v>37</v>
      </c>
      <c r="E1400" s="1">
        <v>16.02</v>
      </c>
      <c r="F1400" s="1">
        <v>5</v>
      </c>
      <c r="G1400" s="1">
        <v>1</v>
      </c>
      <c r="H1400" s="1">
        <v>1</v>
      </c>
      <c r="I1400" s="1">
        <v>511</v>
      </c>
      <c r="J1400" s="1" t="s">
        <v>11</v>
      </c>
      <c r="K1400" s="1" t="s">
        <v>27</v>
      </c>
    </row>
    <row r="1401" spans="1:11" x14ac:dyDescent="0.3">
      <c r="A1401" s="1">
        <v>1400</v>
      </c>
      <c r="B1401" s="1">
        <v>14220</v>
      </c>
      <c r="C1401" s="1">
        <v>21</v>
      </c>
      <c r="D1401" s="1">
        <v>280</v>
      </c>
      <c r="E1401" s="1">
        <v>71.319999999999993</v>
      </c>
      <c r="F1401" s="1">
        <v>3</v>
      </c>
      <c r="G1401" s="1">
        <v>1</v>
      </c>
      <c r="H1401" s="1">
        <v>1</v>
      </c>
      <c r="I1401" s="1">
        <v>311</v>
      </c>
      <c r="J1401" s="1" t="s">
        <v>11</v>
      </c>
      <c r="K1401" s="1" t="s">
        <v>22</v>
      </c>
    </row>
    <row r="1402" spans="1:11" x14ac:dyDescent="0.3">
      <c r="A1402" s="1">
        <v>1401</v>
      </c>
      <c r="B1402" s="1">
        <v>14221</v>
      </c>
      <c r="C1402" s="1">
        <v>194</v>
      </c>
      <c r="D1402" s="1">
        <v>75</v>
      </c>
      <c r="E1402" s="1">
        <v>636.28</v>
      </c>
      <c r="F1402" s="1">
        <v>5</v>
      </c>
      <c r="G1402" s="1">
        <v>4</v>
      </c>
      <c r="H1402" s="1">
        <v>4</v>
      </c>
      <c r="I1402" s="1">
        <v>544</v>
      </c>
      <c r="J1402" s="1" t="s">
        <v>11</v>
      </c>
      <c r="K1402" s="1" t="s">
        <v>14</v>
      </c>
    </row>
    <row r="1403" spans="1:11" x14ac:dyDescent="0.3">
      <c r="A1403" s="1">
        <v>1402</v>
      </c>
      <c r="B1403" s="1">
        <v>14222</v>
      </c>
      <c r="C1403" s="1">
        <v>41</v>
      </c>
      <c r="D1403" s="1">
        <v>210</v>
      </c>
      <c r="E1403" s="1">
        <v>69.98</v>
      </c>
      <c r="F1403" s="1">
        <v>3</v>
      </c>
      <c r="G1403" s="1">
        <v>1</v>
      </c>
      <c r="H1403" s="1">
        <v>1</v>
      </c>
      <c r="I1403" s="1">
        <v>311</v>
      </c>
      <c r="J1403" s="1" t="s">
        <v>11</v>
      </c>
      <c r="K1403" s="1" t="s">
        <v>22</v>
      </c>
    </row>
    <row r="1404" spans="1:11" x14ac:dyDescent="0.3">
      <c r="A1404" s="1">
        <v>1403</v>
      </c>
      <c r="B1404" s="1">
        <v>14223</v>
      </c>
      <c r="C1404" s="1">
        <v>61</v>
      </c>
      <c r="D1404" s="1">
        <v>125</v>
      </c>
      <c r="E1404" s="1">
        <v>241.94</v>
      </c>
      <c r="F1404" s="1">
        <v>4</v>
      </c>
      <c r="G1404" s="1">
        <v>2</v>
      </c>
      <c r="H1404" s="1">
        <v>2</v>
      </c>
      <c r="I1404" s="1">
        <v>422</v>
      </c>
      <c r="J1404" s="1" t="s">
        <v>11</v>
      </c>
      <c r="K1404" s="1" t="s">
        <v>16</v>
      </c>
    </row>
    <row r="1405" spans="1:11" x14ac:dyDescent="0.3">
      <c r="A1405" s="1">
        <v>1404</v>
      </c>
      <c r="B1405" s="1">
        <v>14224</v>
      </c>
      <c r="C1405" s="1">
        <v>118</v>
      </c>
      <c r="D1405" s="1">
        <v>143</v>
      </c>
      <c r="E1405" s="1">
        <v>455.22</v>
      </c>
      <c r="F1405" s="1">
        <v>4</v>
      </c>
      <c r="G1405" s="1">
        <v>3</v>
      </c>
      <c r="H1405" s="1">
        <v>3</v>
      </c>
      <c r="I1405" s="1">
        <v>433</v>
      </c>
      <c r="J1405" s="1" t="s">
        <v>11</v>
      </c>
      <c r="K1405" s="1" t="s">
        <v>16</v>
      </c>
    </row>
    <row r="1406" spans="1:11" x14ac:dyDescent="0.3">
      <c r="A1406" s="1">
        <v>1405</v>
      </c>
      <c r="B1406" s="1">
        <v>14226</v>
      </c>
      <c r="C1406" s="1">
        <v>73</v>
      </c>
      <c r="D1406" s="1">
        <v>61</v>
      </c>
      <c r="E1406" s="1">
        <v>221.88</v>
      </c>
      <c r="F1406" s="1">
        <v>5</v>
      </c>
      <c r="G1406" s="1">
        <v>2</v>
      </c>
      <c r="H1406" s="1">
        <v>2</v>
      </c>
      <c r="I1406" s="1">
        <v>522</v>
      </c>
      <c r="J1406" s="1" t="s">
        <v>11</v>
      </c>
      <c r="K1406" s="1" t="s">
        <v>16</v>
      </c>
    </row>
    <row r="1407" spans="1:11" x14ac:dyDescent="0.3">
      <c r="A1407" s="1">
        <v>1406</v>
      </c>
      <c r="B1407" s="1">
        <v>14227</v>
      </c>
      <c r="C1407" s="1">
        <v>183</v>
      </c>
      <c r="D1407" s="1">
        <v>59</v>
      </c>
      <c r="E1407" s="1">
        <v>525.57000000000005</v>
      </c>
      <c r="F1407" s="1">
        <v>5</v>
      </c>
      <c r="G1407" s="1">
        <v>4</v>
      </c>
      <c r="H1407" s="1">
        <v>4</v>
      </c>
      <c r="I1407" s="1">
        <v>544</v>
      </c>
      <c r="J1407" s="1" t="s">
        <v>11</v>
      </c>
      <c r="K1407" s="1" t="s">
        <v>14</v>
      </c>
    </row>
    <row r="1408" spans="1:11" x14ac:dyDescent="0.3">
      <c r="A1408" s="1">
        <v>1407</v>
      </c>
      <c r="B1408" s="1">
        <v>14229</v>
      </c>
      <c r="C1408" s="1">
        <v>43</v>
      </c>
      <c r="D1408" s="1">
        <v>84</v>
      </c>
      <c r="E1408" s="1">
        <v>145.94999999999999</v>
      </c>
      <c r="F1408" s="1">
        <v>5</v>
      </c>
      <c r="G1408" s="1">
        <v>1</v>
      </c>
      <c r="H1408" s="1">
        <v>1</v>
      </c>
      <c r="I1408" s="1">
        <v>511</v>
      </c>
      <c r="J1408" s="1" t="s">
        <v>11</v>
      </c>
      <c r="K1408" s="1" t="s">
        <v>27</v>
      </c>
    </row>
    <row r="1409" spans="1:11" x14ac:dyDescent="0.3">
      <c r="A1409" s="1">
        <v>1408</v>
      </c>
      <c r="B1409" s="1">
        <v>14231</v>
      </c>
      <c r="C1409" s="1">
        <v>54</v>
      </c>
      <c r="D1409" s="1">
        <v>212</v>
      </c>
      <c r="E1409" s="1">
        <v>235.28</v>
      </c>
      <c r="F1409" s="1">
        <v>3</v>
      </c>
      <c r="G1409" s="1">
        <v>1</v>
      </c>
      <c r="H1409" s="1">
        <v>2</v>
      </c>
      <c r="I1409" s="1">
        <v>312</v>
      </c>
      <c r="J1409" s="1" t="s">
        <v>11</v>
      </c>
      <c r="K1409" s="1" t="s">
        <v>22</v>
      </c>
    </row>
    <row r="1410" spans="1:11" x14ac:dyDescent="0.3">
      <c r="A1410" s="1">
        <v>1409</v>
      </c>
      <c r="B1410" s="1">
        <v>14232</v>
      </c>
      <c r="C1410" s="1">
        <v>118</v>
      </c>
      <c r="D1410" s="1">
        <v>64</v>
      </c>
      <c r="E1410" s="1">
        <v>213.46</v>
      </c>
      <c r="F1410" s="1">
        <v>5</v>
      </c>
      <c r="G1410" s="1">
        <v>3</v>
      </c>
      <c r="H1410" s="1">
        <v>2</v>
      </c>
      <c r="I1410" s="1">
        <v>532</v>
      </c>
      <c r="J1410" s="1" t="s">
        <v>11</v>
      </c>
      <c r="K1410" s="1" t="s">
        <v>16</v>
      </c>
    </row>
    <row r="1411" spans="1:11" x14ac:dyDescent="0.3">
      <c r="A1411" s="1">
        <v>1410</v>
      </c>
      <c r="B1411" s="1">
        <v>14233</v>
      </c>
      <c r="C1411" s="1">
        <v>36</v>
      </c>
      <c r="D1411" s="1">
        <v>76</v>
      </c>
      <c r="E1411" s="1">
        <v>99.36</v>
      </c>
      <c r="F1411" s="1">
        <v>5</v>
      </c>
      <c r="G1411" s="1">
        <v>1</v>
      </c>
      <c r="H1411" s="1">
        <v>1</v>
      </c>
      <c r="I1411" s="1">
        <v>511</v>
      </c>
      <c r="J1411" s="1" t="s">
        <v>11</v>
      </c>
      <c r="K1411" s="1" t="s">
        <v>27</v>
      </c>
    </row>
    <row r="1412" spans="1:11" x14ac:dyDescent="0.3">
      <c r="A1412" s="1">
        <v>1411</v>
      </c>
      <c r="B1412" s="1">
        <v>14234</v>
      </c>
      <c r="C1412" s="1">
        <v>159</v>
      </c>
      <c r="D1412" s="1">
        <v>55</v>
      </c>
      <c r="E1412" s="1">
        <v>252.98</v>
      </c>
      <c r="F1412" s="1">
        <v>5</v>
      </c>
      <c r="G1412" s="1">
        <v>3</v>
      </c>
      <c r="H1412" s="1">
        <v>2</v>
      </c>
      <c r="I1412" s="1">
        <v>532</v>
      </c>
      <c r="J1412" s="1" t="s">
        <v>11</v>
      </c>
      <c r="K1412" s="1" t="s">
        <v>16</v>
      </c>
    </row>
    <row r="1413" spans="1:11" x14ac:dyDescent="0.3">
      <c r="A1413" s="1">
        <v>1412</v>
      </c>
      <c r="B1413" s="1">
        <v>14235</v>
      </c>
      <c r="C1413" s="1">
        <v>80</v>
      </c>
      <c r="D1413" s="1">
        <v>43</v>
      </c>
      <c r="E1413" s="1">
        <v>163.66999999999999</v>
      </c>
      <c r="F1413" s="1">
        <v>5</v>
      </c>
      <c r="G1413" s="1">
        <v>2</v>
      </c>
      <c r="H1413" s="1">
        <v>1</v>
      </c>
      <c r="I1413" s="1">
        <v>521</v>
      </c>
      <c r="J1413" s="1" t="s">
        <v>11</v>
      </c>
      <c r="K1413" s="1" t="s">
        <v>16</v>
      </c>
    </row>
    <row r="1414" spans="1:11" x14ac:dyDescent="0.3">
      <c r="A1414" s="1">
        <v>1413</v>
      </c>
      <c r="B1414" s="1">
        <v>14236</v>
      </c>
      <c r="C1414" s="1">
        <v>15</v>
      </c>
      <c r="D1414" s="1">
        <v>113</v>
      </c>
      <c r="E1414" s="1">
        <v>30.98</v>
      </c>
      <c r="F1414" s="1">
        <v>5</v>
      </c>
      <c r="G1414" s="1">
        <v>1</v>
      </c>
      <c r="H1414" s="1">
        <v>1</v>
      </c>
      <c r="I1414" s="1">
        <v>511</v>
      </c>
      <c r="J1414" s="1" t="s">
        <v>11</v>
      </c>
      <c r="K1414" s="1" t="s">
        <v>27</v>
      </c>
    </row>
    <row r="1415" spans="1:11" x14ac:dyDescent="0.3">
      <c r="A1415" s="1">
        <v>1414</v>
      </c>
      <c r="B1415" s="1">
        <v>14237</v>
      </c>
      <c r="C1415" s="1">
        <v>9</v>
      </c>
      <c r="D1415" s="1">
        <v>406</v>
      </c>
      <c r="E1415" s="1">
        <v>64.099999999999994</v>
      </c>
      <c r="F1415" s="1">
        <v>1</v>
      </c>
      <c r="G1415" s="1">
        <v>1</v>
      </c>
      <c r="H1415" s="1">
        <v>1</v>
      </c>
      <c r="I1415" s="1">
        <v>111</v>
      </c>
      <c r="J1415" s="1" t="s">
        <v>11</v>
      </c>
      <c r="K1415" s="1" t="s">
        <v>12</v>
      </c>
    </row>
    <row r="1416" spans="1:11" x14ac:dyDescent="0.3">
      <c r="A1416" s="1">
        <v>1415</v>
      </c>
      <c r="B1416" s="1">
        <v>14238</v>
      </c>
      <c r="C1416" s="1">
        <v>8</v>
      </c>
      <c r="D1416" s="1">
        <v>359</v>
      </c>
      <c r="E1416" s="1">
        <v>18.3</v>
      </c>
      <c r="F1416" s="1">
        <v>2</v>
      </c>
      <c r="G1416" s="1">
        <v>1</v>
      </c>
      <c r="H1416" s="1">
        <v>1</v>
      </c>
      <c r="I1416" s="1">
        <v>211</v>
      </c>
      <c r="J1416" s="1" t="s">
        <v>11</v>
      </c>
      <c r="K1416" s="1" t="s">
        <v>12</v>
      </c>
    </row>
    <row r="1417" spans="1:11" x14ac:dyDescent="0.3">
      <c r="A1417" s="1">
        <v>1416</v>
      </c>
      <c r="B1417" s="1">
        <v>14239</v>
      </c>
      <c r="C1417" s="1">
        <v>116</v>
      </c>
      <c r="D1417" s="1">
        <v>76</v>
      </c>
      <c r="E1417" s="1">
        <v>430.85</v>
      </c>
      <c r="F1417" s="1">
        <v>5</v>
      </c>
      <c r="G1417" s="1">
        <v>3</v>
      </c>
      <c r="H1417" s="1">
        <v>3</v>
      </c>
      <c r="I1417" s="1">
        <v>533</v>
      </c>
      <c r="J1417" s="1" t="s">
        <v>11</v>
      </c>
      <c r="K1417" s="1" t="s">
        <v>16</v>
      </c>
    </row>
    <row r="1418" spans="1:11" x14ac:dyDescent="0.3">
      <c r="A1418" s="1">
        <v>1417</v>
      </c>
      <c r="B1418" s="1">
        <v>14240</v>
      </c>
      <c r="C1418" s="1">
        <v>42</v>
      </c>
      <c r="D1418" s="1">
        <v>63</v>
      </c>
      <c r="E1418" s="1">
        <v>144.47</v>
      </c>
      <c r="F1418" s="1">
        <v>5</v>
      </c>
      <c r="G1418" s="1">
        <v>1</v>
      </c>
      <c r="H1418" s="1">
        <v>1</v>
      </c>
      <c r="I1418" s="1">
        <v>511</v>
      </c>
      <c r="J1418" s="1" t="s">
        <v>11</v>
      </c>
      <c r="K1418" s="1" t="s">
        <v>27</v>
      </c>
    </row>
    <row r="1419" spans="1:11" x14ac:dyDescent="0.3">
      <c r="A1419" s="1">
        <v>1418</v>
      </c>
      <c r="B1419" s="1">
        <v>14241</v>
      </c>
      <c r="C1419" s="1">
        <v>10</v>
      </c>
      <c r="D1419" s="1">
        <v>216</v>
      </c>
      <c r="E1419" s="1">
        <v>19.55</v>
      </c>
      <c r="F1419" s="1">
        <v>3</v>
      </c>
      <c r="G1419" s="1">
        <v>1</v>
      </c>
      <c r="H1419" s="1">
        <v>1</v>
      </c>
      <c r="I1419" s="1">
        <v>311</v>
      </c>
      <c r="J1419" s="1" t="s">
        <v>11</v>
      </c>
      <c r="K1419" s="1" t="s">
        <v>22</v>
      </c>
    </row>
    <row r="1420" spans="1:11" x14ac:dyDescent="0.3">
      <c r="A1420" s="1">
        <v>1419</v>
      </c>
      <c r="B1420" s="1">
        <v>14242</v>
      </c>
      <c r="C1420" s="1">
        <v>16</v>
      </c>
      <c r="D1420" s="1">
        <v>267</v>
      </c>
      <c r="E1420" s="1">
        <v>59.53</v>
      </c>
      <c r="F1420" s="1">
        <v>3</v>
      </c>
      <c r="G1420" s="1">
        <v>1</v>
      </c>
      <c r="H1420" s="1">
        <v>1</v>
      </c>
      <c r="I1420" s="1">
        <v>311</v>
      </c>
      <c r="J1420" s="1" t="s">
        <v>11</v>
      </c>
      <c r="K1420" s="1" t="s">
        <v>22</v>
      </c>
    </row>
    <row r="1421" spans="1:11" x14ac:dyDescent="0.3">
      <c r="A1421" s="1">
        <v>1420</v>
      </c>
      <c r="B1421" s="1">
        <v>14243</v>
      </c>
      <c r="C1421" s="1">
        <v>148</v>
      </c>
      <c r="D1421" s="1">
        <v>41</v>
      </c>
      <c r="E1421" s="1">
        <v>584.33000000000004</v>
      </c>
      <c r="F1421" s="1">
        <v>5</v>
      </c>
      <c r="G1421" s="1">
        <v>3</v>
      </c>
      <c r="H1421" s="1">
        <v>4</v>
      </c>
      <c r="I1421" s="1">
        <v>534</v>
      </c>
      <c r="J1421" s="1" t="s">
        <v>11</v>
      </c>
      <c r="K1421" s="1" t="s">
        <v>14</v>
      </c>
    </row>
    <row r="1422" spans="1:11" x14ac:dyDescent="0.3">
      <c r="A1422" s="1">
        <v>1421</v>
      </c>
      <c r="B1422" s="1">
        <v>14245</v>
      </c>
      <c r="C1422" s="1">
        <v>112</v>
      </c>
      <c r="D1422" s="1">
        <v>209</v>
      </c>
      <c r="E1422" s="1">
        <v>348.95</v>
      </c>
      <c r="F1422" s="1">
        <v>3</v>
      </c>
      <c r="G1422" s="1">
        <v>2</v>
      </c>
      <c r="H1422" s="1">
        <v>3</v>
      </c>
      <c r="I1422" s="1">
        <v>323</v>
      </c>
      <c r="J1422" s="1" t="s">
        <v>11</v>
      </c>
      <c r="K1422" s="1" t="s">
        <v>44</v>
      </c>
    </row>
    <row r="1423" spans="1:11" x14ac:dyDescent="0.3">
      <c r="A1423" s="1">
        <v>1422</v>
      </c>
      <c r="B1423" s="1">
        <v>14246</v>
      </c>
      <c r="C1423" s="1">
        <v>75</v>
      </c>
      <c r="D1423" s="1">
        <v>143</v>
      </c>
      <c r="E1423" s="1">
        <v>223.01</v>
      </c>
      <c r="F1423" s="1">
        <v>4</v>
      </c>
      <c r="G1423" s="1">
        <v>2</v>
      </c>
      <c r="H1423" s="1">
        <v>2</v>
      </c>
      <c r="I1423" s="1">
        <v>422</v>
      </c>
      <c r="J1423" s="1" t="s">
        <v>11</v>
      </c>
      <c r="K1423" s="1" t="s">
        <v>16</v>
      </c>
    </row>
    <row r="1424" spans="1:11" x14ac:dyDescent="0.3">
      <c r="A1424" s="1">
        <v>1423</v>
      </c>
      <c r="B1424" s="1">
        <v>14247</v>
      </c>
      <c r="C1424" s="1">
        <v>20</v>
      </c>
      <c r="D1424" s="1">
        <v>311</v>
      </c>
      <c r="E1424" s="1">
        <v>78.239999999999995</v>
      </c>
      <c r="F1424" s="1">
        <v>2</v>
      </c>
      <c r="G1424" s="1">
        <v>1</v>
      </c>
      <c r="H1424" s="1">
        <v>1</v>
      </c>
      <c r="I1424" s="1">
        <v>211</v>
      </c>
      <c r="J1424" s="1" t="s">
        <v>11</v>
      </c>
      <c r="K1424" s="1" t="s">
        <v>12</v>
      </c>
    </row>
    <row r="1425" spans="1:11" x14ac:dyDescent="0.3">
      <c r="A1425" s="1">
        <v>1424</v>
      </c>
      <c r="B1425" s="1">
        <v>14248</v>
      </c>
      <c r="C1425" s="1">
        <v>8</v>
      </c>
      <c r="D1425" s="1">
        <v>351</v>
      </c>
      <c r="E1425" s="1">
        <v>24.42</v>
      </c>
      <c r="F1425" s="1">
        <v>2</v>
      </c>
      <c r="G1425" s="1">
        <v>1</v>
      </c>
      <c r="H1425" s="1">
        <v>1</v>
      </c>
      <c r="I1425" s="1">
        <v>211</v>
      </c>
      <c r="J1425" s="1" t="s">
        <v>11</v>
      </c>
      <c r="K1425" s="1" t="s">
        <v>12</v>
      </c>
    </row>
    <row r="1426" spans="1:11" x14ac:dyDescent="0.3">
      <c r="A1426" s="1">
        <v>1425</v>
      </c>
      <c r="B1426" s="1">
        <v>14250</v>
      </c>
      <c r="C1426" s="1">
        <v>111</v>
      </c>
      <c r="D1426" s="1">
        <v>40</v>
      </c>
      <c r="E1426" s="1">
        <v>276.08</v>
      </c>
      <c r="F1426" s="1">
        <v>5</v>
      </c>
      <c r="G1426" s="1">
        <v>2</v>
      </c>
      <c r="H1426" s="1">
        <v>2</v>
      </c>
      <c r="I1426" s="1">
        <v>522</v>
      </c>
      <c r="J1426" s="1" t="s">
        <v>11</v>
      </c>
      <c r="K1426" s="1" t="s">
        <v>16</v>
      </c>
    </row>
    <row r="1427" spans="1:11" x14ac:dyDescent="0.3">
      <c r="A1427" s="1">
        <v>1426</v>
      </c>
      <c r="B1427" s="1">
        <v>14251</v>
      </c>
      <c r="C1427" s="1">
        <v>78</v>
      </c>
      <c r="D1427" s="1">
        <v>34</v>
      </c>
      <c r="E1427" s="1">
        <v>161.4</v>
      </c>
      <c r="F1427" s="1">
        <v>5</v>
      </c>
      <c r="G1427" s="1">
        <v>2</v>
      </c>
      <c r="H1427" s="1">
        <v>1</v>
      </c>
      <c r="I1427" s="1">
        <v>521</v>
      </c>
      <c r="J1427" s="1" t="s">
        <v>11</v>
      </c>
      <c r="K1427" s="1" t="s">
        <v>16</v>
      </c>
    </row>
    <row r="1428" spans="1:11" x14ac:dyDescent="0.3">
      <c r="A1428" s="1">
        <v>1427</v>
      </c>
      <c r="B1428" s="1">
        <v>14256</v>
      </c>
      <c r="C1428" s="1">
        <v>54</v>
      </c>
      <c r="D1428" s="1">
        <v>287</v>
      </c>
      <c r="E1428" s="1">
        <v>223.25</v>
      </c>
      <c r="F1428" s="1">
        <v>2</v>
      </c>
      <c r="G1428" s="1">
        <v>1</v>
      </c>
      <c r="H1428" s="1">
        <v>2</v>
      </c>
      <c r="I1428" s="1">
        <v>212</v>
      </c>
      <c r="J1428" s="1" t="s">
        <v>11</v>
      </c>
      <c r="K1428" s="1" t="s">
        <v>12</v>
      </c>
    </row>
    <row r="1429" spans="1:11" x14ac:dyDescent="0.3">
      <c r="A1429" s="1">
        <v>1428</v>
      </c>
      <c r="B1429" s="1">
        <v>14257</v>
      </c>
      <c r="C1429" s="1">
        <v>107</v>
      </c>
      <c r="D1429" s="1">
        <v>84</v>
      </c>
      <c r="E1429" s="1">
        <v>303.41000000000003</v>
      </c>
      <c r="F1429" s="1">
        <v>5</v>
      </c>
      <c r="G1429" s="1">
        <v>2</v>
      </c>
      <c r="H1429" s="1">
        <v>2</v>
      </c>
      <c r="I1429" s="1">
        <v>522</v>
      </c>
      <c r="J1429" s="1" t="s">
        <v>11</v>
      </c>
      <c r="K1429" s="1" t="s">
        <v>16</v>
      </c>
    </row>
    <row r="1430" spans="1:11" x14ac:dyDescent="0.3">
      <c r="A1430" s="1">
        <v>1429</v>
      </c>
      <c r="B1430" s="1">
        <v>14258</v>
      </c>
      <c r="C1430" s="1">
        <v>112</v>
      </c>
      <c r="D1430" s="1">
        <v>42</v>
      </c>
      <c r="E1430" s="1">
        <v>435.97</v>
      </c>
      <c r="F1430" s="1">
        <v>5</v>
      </c>
      <c r="G1430" s="1">
        <v>2</v>
      </c>
      <c r="H1430" s="1">
        <v>3</v>
      </c>
      <c r="I1430" s="1">
        <v>523</v>
      </c>
      <c r="J1430" s="1" t="s">
        <v>11</v>
      </c>
      <c r="K1430" s="1" t="s">
        <v>16</v>
      </c>
    </row>
    <row r="1431" spans="1:11" x14ac:dyDescent="0.3">
      <c r="A1431" s="1">
        <v>1430</v>
      </c>
      <c r="B1431" s="1">
        <v>14259</v>
      </c>
      <c r="C1431" s="1">
        <v>5</v>
      </c>
      <c r="D1431" s="1">
        <v>174</v>
      </c>
      <c r="E1431" s="1">
        <v>14.15</v>
      </c>
      <c r="F1431" s="1">
        <v>4</v>
      </c>
      <c r="G1431" s="1">
        <v>1</v>
      </c>
      <c r="H1431" s="1">
        <v>1</v>
      </c>
      <c r="I1431" s="1">
        <v>411</v>
      </c>
      <c r="J1431" s="1" t="s">
        <v>11</v>
      </c>
      <c r="K1431" s="1" t="s">
        <v>31</v>
      </c>
    </row>
    <row r="1432" spans="1:11" x14ac:dyDescent="0.3">
      <c r="A1432" s="1">
        <v>1431</v>
      </c>
      <c r="B1432" s="1">
        <v>14261</v>
      </c>
      <c r="C1432" s="1">
        <v>52</v>
      </c>
      <c r="D1432" s="1">
        <v>83</v>
      </c>
      <c r="E1432" s="1">
        <v>263.33</v>
      </c>
      <c r="F1432" s="1">
        <v>5</v>
      </c>
      <c r="G1432" s="1">
        <v>1</v>
      </c>
      <c r="H1432" s="1">
        <v>2</v>
      </c>
      <c r="I1432" s="1">
        <v>512</v>
      </c>
      <c r="J1432" s="1" t="s">
        <v>11</v>
      </c>
      <c r="K1432" s="1" t="s">
        <v>16</v>
      </c>
    </row>
    <row r="1433" spans="1:11" x14ac:dyDescent="0.3">
      <c r="A1433" s="1">
        <v>1432</v>
      </c>
      <c r="B1433" s="1">
        <v>14262</v>
      </c>
      <c r="C1433" s="1">
        <v>143</v>
      </c>
      <c r="D1433" s="1">
        <v>41</v>
      </c>
      <c r="E1433" s="1">
        <v>298.97000000000003</v>
      </c>
      <c r="F1433" s="1">
        <v>5</v>
      </c>
      <c r="G1433" s="1">
        <v>3</v>
      </c>
      <c r="H1433" s="1">
        <v>2</v>
      </c>
      <c r="I1433" s="1">
        <v>532</v>
      </c>
      <c r="J1433" s="1" t="s">
        <v>11</v>
      </c>
      <c r="K1433" s="1" t="s">
        <v>16</v>
      </c>
    </row>
    <row r="1434" spans="1:11" x14ac:dyDescent="0.3">
      <c r="A1434" s="1">
        <v>1433</v>
      </c>
      <c r="B1434" s="1">
        <v>14264</v>
      </c>
      <c r="C1434" s="1">
        <v>19</v>
      </c>
      <c r="D1434" s="1">
        <v>187</v>
      </c>
      <c r="E1434" s="1">
        <v>124.54</v>
      </c>
      <c r="F1434" s="1">
        <v>4</v>
      </c>
      <c r="G1434" s="1">
        <v>1</v>
      </c>
      <c r="H1434" s="1">
        <v>1</v>
      </c>
      <c r="I1434" s="1">
        <v>411</v>
      </c>
      <c r="J1434" s="1" t="s">
        <v>11</v>
      </c>
      <c r="K1434" s="1" t="s">
        <v>31</v>
      </c>
    </row>
    <row r="1435" spans="1:11" x14ac:dyDescent="0.3">
      <c r="A1435" s="1">
        <v>1434</v>
      </c>
      <c r="B1435" s="1">
        <v>14265</v>
      </c>
      <c r="C1435" s="1">
        <v>31</v>
      </c>
      <c r="D1435" s="1">
        <v>142</v>
      </c>
      <c r="E1435" s="1">
        <v>181.75</v>
      </c>
      <c r="F1435" s="1">
        <v>4</v>
      </c>
      <c r="G1435" s="1">
        <v>1</v>
      </c>
      <c r="H1435" s="1">
        <v>2</v>
      </c>
      <c r="I1435" s="1">
        <v>412</v>
      </c>
      <c r="J1435" s="1" t="s">
        <v>30</v>
      </c>
      <c r="K1435" s="1" t="s">
        <v>16</v>
      </c>
    </row>
    <row r="1436" spans="1:11" x14ac:dyDescent="0.3">
      <c r="A1436" s="1">
        <v>1435</v>
      </c>
      <c r="B1436" s="1">
        <v>14267</v>
      </c>
      <c r="C1436" s="1">
        <v>66</v>
      </c>
      <c r="D1436" s="1">
        <v>183</v>
      </c>
      <c r="E1436" s="1">
        <v>287.70999999999998</v>
      </c>
      <c r="F1436" s="1">
        <v>4</v>
      </c>
      <c r="G1436" s="1">
        <v>2</v>
      </c>
      <c r="H1436" s="1">
        <v>2</v>
      </c>
      <c r="I1436" s="1">
        <v>422</v>
      </c>
      <c r="J1436" s="1" t="s">
        <v>11</v>
      </c>
      <c r="K1436" s="1" t="s">
        <v>16</v>
      </c>
    </row>
    <row r="1437" spans="1:11" x14ac:dyDescent="0.3">
      <c r="A1437" s="1">
        <v>1436</v>
      </c>
      <c r="B1437" s="1">
        <v>14270</v>
      </c>
      <c r="C1437" s="1">
        <v>29</v>
      </c>
      <c r="D1437" s="1">
        <v>364</v>
      </c>
      <c r="E1437" s="1">
        <v>132.55000000000001</v>
      </c>
      <c r="F1437" s="1">
        <v>2</v>
      </c>
      <c r="G1437" s="1">
        <v>1</v>
      </c>
      <c r="H1437" s="1">
        <v>1</v>
      </c>
      <c r="I1437" s="1">
        <v>211</v>
      </c>
      <c r="J1437" s="1" t="s">
        <v>11</v>
      </c>
      <c r="K1437" s="1" t="s">
        <v>12</v>
      </c>
    </row>
    <row r="1438" spans="1:11" x14ac:dyDescent="0.3">
      <c r="A1438" s="1">
        <v>1437</v>
      </c>
      <c r="B1438" s="1">
        <v>14271</v>
      </c>
      <c r="C1438" s="1">
        <v>10</v>
      </c>
      <c r="D1438" s="1">
        <v>258</v>
      </c>
      <c r="E1438" s="1">
        <v>24.91</v>
      </c>
      <c r="F1438" s="1">
        <v>3</v>
      </c>
      <c r="G1438" s="1">
        <v>1</v>
      </c>
      <c r="H1438" s="1">
        <v>1</v>
      </c>
      <c r="I1438" s="1">
        <v>311</v>
      </c>
      <c r="J1438" s="1" t="s">
        <v>11</v>
      </c>
      <c r="K1438" s="1" t="s">
        <v>22</v>
      </c>
    </row>
    <row r="1439" spans="1:11" x14ac:dyDescent="0.3">
      <c r="A1439" s="1">
        <v>1438</v>
      </c>
      <c r="B1439" s="1">
        <v>14272</v>
      </c>
      <c r="C1439" s="1">
        <v>33</v>
      </c>
      <c r="D1439" s="1">
        <v>106</v>
      </c>
      <c r="E1439" s="1">
        <v>74.83</v>
      </c>
      <c r="F1439" s="1">
        <v>5</v>
      </c>
      <c r="G1439" s="1">
        <v>1</v>
      </c>
      <c r="H1439" s="1">
        <v>1</v>
      </c>
      <c r="I1439" s="1">
        <v>511</v>
      </c>
      <c r="J1439" s="1" t="s">
        <v>11</v>
      </c>
      <c r="K1439" s="1" t="s">
        <v>27</v>
      </c>
    </row>
    <row r="1440" spans="1:11" x14ac:dyDescent="0.3">
      <c r="A1440" s="1">
        <v>1439</v>
      </c>
      <c r="B1440" s="1">
        <v>14273</v>
      </c>
      <c r="C1440" s="1">
        <v>29</v>
      </c>
      <c r="D1440" s="1">
        <v>84</v>
      </c>
      <c r="E1440" s="1">
        <v>72.06</v>
      </c>
      <c r="F1440" s="1">
        <v>5</v>
      </c>
      <c r="G1440" s="1">
        <v>1</v>
      </c>
      <c r="H1440" s="1">
        <v>1</v>
      </c>
      <c r="I1440" s="1">
        <v>511</v>
      </c>
      <c r="J1440" s="1" t="s">
        <v>11</v>
      </c>
      <c r="K1440" s="1" t="s">
        <v>27</v>
      </c>
    </row>
    <row r="1441" spans="1:11" x14ac:dyDescent="0.3">
      <c r="A1441" s="1">
        <v>1440</v>
      </c>
      <c r="B1441" s="1">
        <v>14276</v>
      </c>
      <c r="C1441" s="1">
        <v>75</v>
      </c>
      <c r="D1441" s="1">
        <v>121</v>
      </c>
      <c r="E1441" s="1">
        <v>192.99</v>
      </c>
      <c r="F1441" s="1">
        <v>4</v>
      </c>
      <c r="G1441" s="1">
        <v>2</v>
      </c>
      <c r="H1441" s="1">
        <v>2</v>
      </c>
      <c r="I1441" s="1">
        <v>422</v>
      </c>
      <c r="J1441" s="1" t="s">
        <v>11</v>
      </c>
      <c r="K1441" s="1" t="s">
        <v>16</v>
      </c>
    </row>
    <row r="1442" spans="1:11" x14ac:dyDescent="0.3">
      <c r="A1442" s="1">
        <v>1441</v>
      </c>
      <c r="B1442" s="1">
        <v>14277</v>
      </c>
      <c r="C1442" s="1">
        <v>228</v>
      </c>
      <c r="D1442" s="1">
        <v>48</v>
      </c>
      <c r="E1442" s="1">
        <v>872.14</v>
      </c>
      <c r="F1442" s="1">
        <v>5</v>
      </c>
      <c r="G1442" s="1">
        <v>4</v>
      </c>
      <c r="H1442" s="1">
        <v>5</v>
      </c>
      <c r="I1442" s="1">
        <v>545</v>
      </c>
      <c r="J1442" s="1" t="s">
        <v>34</v>
      </c>
      <c r="K1442" s="1" t="s">
        <v>14</v>
      </c>
    </row>
    <row r="1443" spans="1:11" x14ac:dyDescent="0.3">
      <c r="A1443" s="1">
        <v>1442</v>
      </c>
      <c r="B1443" s="1">
        <v>14280</v>
      </c>
      <c r="C1443" s="1">
        <v>8</v>
      </c>
      <c r="D1443" s="1">
        <v>229</v>
      </c>
      <c r="E1443" s="1">
        <v>37.869999999999997</v>
      </c>
      <c r="F1443" s="1">
        <v>3</v>
      </c>
      <c r="G1443" s="1">
        <v>1</v>
      </c>
      <c r="H1443" s="1">
        <v>1</v>
      </c>
      <c r="I1443" s="1">
        <v>311</v>
      </c>
      <c r="J1443" s="1" t="s">
        <v>11</v>
      </c>
      <c r="K1443" s="1" t="s">
        <v>22</v>
      </c>
    </row>
    <row r="1444" spans="1:11" x14ac:dyDescent="0.3">
      <c r="A1444" s="1">
        <v>1443</v>
      </c>
      <c r="B1444" s="1">
        <v>14282</v>
      </c>
      <c r="C1444" s="1">
        <v>156</v>
      </c>
      <c r="D1444" s="1">
        <v>36</v>
      </c>
      <c r="E1444" s="1">
        <v>249.65</v>
      </c>
      <c r="F1444" s="1">
        <v>5</v>
      </c>
      <c r="G1444" s="1">
        <v>3</v>
      </c>
      <c r="H1444" s="1">
        <v>2</v>
      </c>
      <c r="I1444" s="1">
        <v>532</v>
      </c>
      <c r="J1444" s="1" t="s">
        <v>11</v>
      </c>
      <c r="K1444" s="1" t="s">
        <v>16</v>
      </c>
    </row>
    <row r="1445" spans="1:11" x14ac:dyDescent="0.3">
      <c r="A1445" s="1">
        <v>1444</v>
      </c>
      <c r="B1445" s="1">
        <v>14284</v>
      </c>
      <c r="C1445" s="1">
        <v>34</v>
      </c>
      <c r="D1445" s="1">
        <v>63</v>
      </c>
      <c r="E1445" s="1">
        <v>165.2</v>
      </c>
      <c r="F1445" s="1">
        <v>5</v>
      </c>
      <c r="G1445" s="1">
        <v>1</v>
      </c>
      <c r="H1445" s="1">
        <v>1</v>
      </c>
      <c r="I1445" s="1">
        <v>511</v>
      </c>
      <c r="J1445" s="1" t="s">
        <v>11</v>
      </c>
      <c r="K1445" s="1" t="s">
        <v>27</v>
      </c>
    </row>
    <row r="1446" spans="1:11" x14ac:dyDescent="0.3">
      <c r="A1446" s="1">
        <v>1445</v>
      </c>
      <c r="B1446" s="1">
        <v>14285</v>
      </c>
      <c r="C1446" s="1">
        <v>27</v>
      </c>
      <c r="D1446" s="1">
        <v>54</v>
      </c>
      <c r="E1446" s="1">
        <v>130.15</v>
      </c>
      <c r="F1446" s="1">
        <v>5</v>
      </c>
      <c r="G1446" s="1">
        <v>1</v>
      </c>
      <c r="H1446" s="1">
        <v>1</v>
      </c>
      <c r="I1446" s="1">
        <v>511</v>
      </c>
      <c r="J1446" s="1" t="s">
        <v>11</v>
      </c>
      <c r="K1446" s="1" t="s">
        <v>27</v>
      </c>
    </row>
    <row r="1447" spans="1:11" x14ac:dyDescent="0.3">
      <c r="A1447" s="1">
        <v>1446</v>
      </c>
      <c r="B1447" s="1">
        <v>14286</v>
      </c>
      <c r="C1447" s="1">
        <v>285</v>
      </c>
      <c r="D1447" s="1">
        <v>56</v>
      </c>
      <c r="E1447" s="1">
        <v>439.81</v>
      </c>
      <c r="F1447" s="1">
        <v>5</v>
      </c>
      <c r="G1447" s="1">
        <v>5</v>
      </c>
      <c r="H1447" s="1">
        <v>3</v>
      </c>
      <c r="I1447" s="1">
        <v>553</v>
      </c>
      <c r="J1447" s="1" t="s">
        <v>11</v>
      </c>
      <c r="K1447" s="1" t="s">
        <v>14</v>
      </c>
    </row>
    <row r="1448" spans="1:11" x14ac:dyDescent="0.3">
      <c r="A1448" s="1">
        <v>1447</v>
      </c>
      <c r="B1448" s="1">
        <v>14287</v>
      </c>
      <c r="C1448" s="1">
        <v>11</v>
      </c>
      <c r="D1448" s="1">
        <v>41</v>
      </c>
      <c r="E1448" s="1">
        <v>23.07</v>
      </c>
      <c r="F1448" s="1">
        <v>5</v>
      </c>
      <c r="G1448" s="1">
        <v>1</v>
      </c>
      <c r="H1448" s="1">
        <v>1</v>
      </c>
      <c r="I1448" s="1">
        <v>511</v>
      </c>
      <c r="J1448" s="1" t="s">
        <v>11</v>
      </c>
      <c r="K1448" s="1" t="s">
        <v>27</v>
      </c>
    </row>
    <row r="1449" spans="1:11" x14ac:dyDescent="0.3">
      <c r="A1449" s="1">
        <v>1448</v>
      </c>
      <c r="B1449" s="1">
        <v>14288</v>
      </c>
      <c r="C1449" s="1">
        <v>17</v>
      </c>
      <c r="D1449" s="1">
        <v>245</v>
      </c>
      <c r="E1449" s="1">
        <v>60.85</v>
      </c>
      <c r="F1449" s="1">
        <v>3</v>
      </c>
      <c r="G1449" s="1">
        <v>1</v>
      </c>
      <c r="H1449" s="1">
        <v>1</v>
      </c>
      <c r="I1449" s="1">
        <v>311</v>
      </c>
      <c r="J1449" s="1" t="s">
        <v>11</v>
      </c>
      <c r="K1449" s="1" t="s">
        <v>22</v>
      </c>
    </row>
    <row r="1450" spans="1:11" x14ac:dyDescent="0.3">
      <c r="A1450" s="1">
        <v>1449</v>
      </c>
      <c r="B1450" s="1">
        <v>14289</v>
      </c>
      <c r="C1450" s="1">
        <v>47</v>
      </c>
      <c r="D1450" s="1">
        <v>41</v>
      </c>
      <c r="E1450" s="1">
        <v>251.28</v>
      </c>
      <c r="F1450" s="1">
        <v>5</v>
      </c>
      <c r="G1450" s="1">
        <v>1</v>
      </c>
      <c r="H1450" s="1">
        <v>2</v>
      </c>
      <c r="I1450" s="1">
        <v>512</v>
      </c>
      <c r="J1450" s="1" t="s">
        <v>11</v>
      </c>
      <c r="K1450" s="1" t="s">
        <v>16</v>
      </c>
    </row>
    <row r="1451" spans="1:11" x14ac:dyDescent="0.3">
      <c r="A1451" s="1">
        <v>1450</v>
      </c>
      <c r="B1451" s="1">
        <v>14290</v>
      </c>
      <c r="C1451" s="1">
        <v>103</v>
      </c>
      <c r="D1451" s="1">
        <v>44</v>
      </c>
      <c r="E1451" s="1">
        <v>376.16</v>
      </c>
      <c r="F1451" s="1">
        <v>5</v>
      </c>
      <c r="G1451" s="1">
        <v>2</v>
      </c>
      <c r="H1451" s="1">
        <v>3</v>
      </c>
      <c r="I1451" s="1">
        <v>523</v>
      </c>
      <c r="J1451" s="1" t="s">
        <v>11</v>
      </c>
      <c r="K1451" s="1" t="s">
        <v>16</v>
      </c>
    </row>
    <row r="1452" spans="1:11" x14ac:dyDescent="0.3">
      <c r="A1452" s="1">
        <v>1451</v>
      </c>
      <c r="B1452" s="1">
        <v>14291</v>
      </c>
      <c r="C1452" s="1">
        <v>238</v>
      </c>
      <c r="D1452" s="1">
        <v>34</v>
      </c>
      <c r="E1452" s="1">
        <v>624.46</v>
      </c>
      <c r="F1452" s="1">
        <v>5</v>
      </c>
      <c r="G1452" s="1">
        <v>5</v>
      </c>
      <c r="H1452" s="1">
        <v>4</v>
      </c>
      <c r="I1452" s="1">
        <v>554</v>
      </c>
      <c r="J1452" s="1" t="s">
        <v>11</v>
      </c>
      <c r="K1452" s="1" t="s">
        <v>14</v>
      </c>
    </row>
    <row r="1453" spans="1:11" x14ac:dyDescent="0.3">
      <c r="A1453" s="1">
        <v>1452</v>
      </c>
      <c r="B1453" s="1">
        <v>14292</v>
      </c>
      <c r="C1453" s="1">
        <v>108</v>
      </c>
      <c r="D1453" s="1">
        <v>40</v>
      </c>
      <c r="E1453" s="1">
        <v>361.73</v>
      </c>
      <c r="F1453" s="1">
        <v>5</v>
      </c>
      <c r="G1453" s="1">
        <v>2</v>
      </c>
      <c r="H1453" s="1">
        <v>3</v>
      </c>
      <c r="I1453" s="1">
        <v>523</v>
      </c>
      <c r="J1453" s="1" t="s">
        <v>11</v>
      </c>
      <c r="K1453" s="1" t="s">
        <v>16</v>
      </c>
    </row>
    <row r="1454" spans="1:11" x14ac:dyDescent="0.3">
      <c r="A1454" s="1">
        <v>1453</v>
      </c>
      <c r="B1454" s="1">
        <v>14293</v>
      </c>
      <c r="C1454" s="1">
        <v>61</v>
      </c>
      <c r="D1454" s="1">
        <v>36</v>
      </c>
      <c r="E1454" s="1">
        <v>134.59</v>
      </c>
      <c r="F1454" s="1">
        <v>5</v>
      </c>
      <c r="G1454" s="1">
        <v>2</v>
      </c>
      <c r="H1454" s="1">
        <v>1</v>
      </c>
      <c r="I1454" s="1">
        <v>521</v>
      </c>
      <c r="J1454" s="1" t="s">
        <v>11</v>
      </c>
      <c r="K1454" s="1" t="s">
        <v>16</v>
      </c>
    </row>
    <row r="1455" spans="1:11" x14ac:dyDescent="0.3">
      <c r="A1455" s="1">
        <v>1454</v>
      </c>
      <c r="B1455" s="1">
        <v>14295</v>
      </c>
      <c r="C1455" s="1">
        <v>7</v>
      </c>
      <c r="D1455" s="1">
        <v>73</v>
      </c>
      <c r="E1455" s="1">
        <v>21.15</v>
      </c>
      <c r="F1455" s="1">
        <v>5</v>
      </c>
      <c r="G1455" s="1">
        <v>1</v>
      </c>
      <c r="H1455" s="1">
        <v>1</v>
      </c>
      <c r="I1455" s="1">
        <v>511</v>
      </c>
      <c r="J1455" s="1" t="s">
        <v>11</v>
      </c>
      <c r="K1455" s="1" t="s">
        <v>27</v>
      </c>
    </row>
    <row r="1456" spans="1:11" x14ac:dyDescent="0.3">
      <c r="A1456" s="1">
        <v>1455</v>
      </c>
      <c r="B1456" s="1">
        <v>14297</v>
      </c>
      <c r="C1456" s="1">
        <v>64</v>
      </c>
      <c r="D1456" s="1">
        <v>50</v>
      </c>
      <c r="E1456" s="1">
        <v>156.57</v>
      </c>
      <c r="F1456" s="1">
        <v>5</v>
      </c>
      <c r="G1456" s="1">
        <v>2</v>
      </c>
      <c r="H1456" s="1">
        <v>1</v>
      </c>
      <c r="I1456" s="1">
        <v>521</v>
      </c>
      <c r="J1456" s="1" t="s">
        <v>11</v>
      </c>
      <c r="K1456" s="1" t="s">
        <v>16</v>
      </c>
    </row>
    <row r="1457" spans="1:11" x14ac:dyDescent="0.3">
      <c r="A1457" s="1">
        <v>1456</v>
      </c>
      <c r="B1457" s="1">
        <v>14298</v>
      </c>
      <c r="C1457" s="1">
        <v>1640</v>
      </c>
      <c r="D1457" s="1">
        <v>36</v>
      </c>
      <c r="E1457" s="1">
        <v>2455.5</v>
      </c>
      <c r="F1457" s="1">
        <v>5</v>
      </c>
      <c r="G1457" s="1">
        <v>5</v>
      </c>
      <c r="H1457" s="1">
        <v>5</v>
      </c>
      <c r="I1457" s="1">
        <v>555</v>
      </c>
      <c r="J1457" s="1" t="s">
        <v>11</v>
      </c>
      <c r="K1457" s="1" t="s">
        <v>14</v>
      </c>
    </row>
    <row r="1458" spans="1:11" x14ac:dyDescent="0.3">
      <c r="A1458" s="1">
        <v>1457</v>
      </c>
      <c r="B1458" s="1">
        <v>14299</v>
      </c>
      <c r="C1458" s="1">
        <v>162</v>
      </c>
      <c r="D1458" s="1">
        <v>41</v>
      </c>
      <c r="E1458" s="1">
        <v>573.79999999999995</v>
      </c>
      <c r="F1458" s="1">
        <v>5</v>
      </c>
      <c r="G1458" s="1">
        <v>3</v>
      </c>
      <c r="H1458" s="1">
        <v>4</v>
      </c>
      <c r="I1458" s="1">
        <v>534</v>
      </c>
      <c r="J1458" s="1" t="s">
        <v>11</v>
      </c>
      <c r="K1458" s="1" t="s">
        <v>14</v>
      </c>
    </row>
    <row r="1459" spans="1:11" x14ac:dyDescent="0.3">
      <c r="A1459" s="1">
        <v>1458</v>
      </c>
      <c r="B1459" s="1">
        <v>14300</v>
      </c>
      <c r="C1459" s="1">
        <v>3</v>
      </c>
      <c r="D1459" s="1">
        <v>51</v>
      </c>
      <c r="E1459" s="1">
        <v>4.1500000000000004</v>
      </c>
      <c r="F1459" s="1">
        <v>5</v>
      </c>
      <c r="G1459" s="1">
        <v>1</v>
      </c>
      <c r="H1459" s="1">
        <v>1</v>
      </c>
      <c r="I1459" s="1">
        <v>511</v>
      </c>
      <c r="J1459" s="1" t="s">
        <v>11</v>
      </c>
      <c r="K1459" s="1" t="s">
        <v>27</v>
      </c>
    </row>
    <row r="1460" spans="1:11" x14ac:dyDescent="0.3">
      <c r="A1460" s="1">
        <v>1459</v>
      </c>
      <c r="B1460" s="1">
        <v>14301</v>
      </c>
      <c r="C1460" s="1">
        <v>16</v>
      </c>
      <c r="D1460" s="1">
        <v>140</v>
      </c>
      <c r="E1460" s="1">
        <v>21.53</v>
      </c>
      <c r="F1460" s="1">
        <v>4</v>
      </c>
      <c r="G1460" s="1">
        <v>1</v>
      </c>
      <c r="H1460" s="1">
        <v>1</v>
      </c>
      <c r="I1460" s="1">
        <v>411</v>
      </c>
      <c r="J1460" s="1" t="s">
        <v>11</v>
      </c>
      <c r="K1460" s="1" t="s">
        <v>31</v>
      </c>
    </row>
    <row r="1461" spans="1:11" x14ac:dyDescent="0.3">
      <c r="A1461" s="1">
        <v>1460</v>
      </c>
      <c r="B1461" s="1">
        <v>14304</v>
      </c>
      <c r="C1461" s="1">
        <v>27</v>
      </c>
      <c r="D1461" s="1">
        <v>255</v>
      </c>
      <c r="E1461" s="1">
        <v>112.25</v>
      </c>
      <c r="F1461" s="1">
        <v>3</v>
      </c>
      <c r="G1461" s="1">
        <v>1</v>
      </c>
      <c r="H1461" s="1">
        <v>1</v>
      </c>
      <c r="I1461" s="1">
        <v>311</v>
      </c>
      <c r="J1461" s="1" t="s">
        <v>11</v>
      </c>
      <c r="K1461" s="1" t="s">
        <v>22</v>
      </c>
    </row>
    <row r="1462" spans="1:11" x14ac:dyDescent="0.3">
      <c r="A1462" s="1">
        <v>1461</v>
      </c>
      <c r="B1462" s="1">
        <v>14305</v>
      </c>
      <c r="C1462" s="1">
        <v>110</v>
      </c>
      <c r="D1462" s="1">
        <v>104</v>
      </c>
      <c r="E1462" s="1">
        <v>264.83999999999997</v>
      </c>
      <c r="F1462" s="1">
        <v>5</v>
      </c>
      <c r="G1462" s="1">
        <v>2</v>
      </c>
      <c r="H1462" s="1">
        <v>2</v>
      </c>
      <c r="I1462" s="1">
        <v>522</v>
      </c>
      <c r="J1462" s="1" t="s">
        <v>11</v>
      </c>
      <c r="K1462" s="1" t="s">
        <v>16</v>
      </c>
    </row>
    <row r="1463" spans="1:11" x14ac:dyDescent="0.3">
      <c r="A1463" s="1">
        <v>1462</v>
      </c>
      <c r="B1463" s="1">
        <v>14306</v>
      </c>
      <c r="C1463" s="1">
        <v>35</v>
      </c>
      <c r="D1463" s="1">
        <v>84</v>
      </c>
      <c r="E1463" s="1">
        <v>146.36000000000001</v>
      </c>
      <c r="F1463" s="1">
        <v>5</v>
      </c>
      <c r="G1463" s="1">
        <v>1</v>
      </c>
      <c r="H1463" s="1">
        <v>1</v>
      </c>
      <c r="I1463" s="1">
        <v>511</v>
      </c>
      <c r="J1463" s="1" t="s">
        <v>11</v>
      </c>
      <c r="K1463" s="1" t="s">
        <v>27</v>
      </c>
    </row>
    <row r="1464" spans="1:11" x14ac:dyDescent="0.3">
      <c r="A1464" s="1">
        <v>1463</v>
      </c>
      <c r="B1464" s="1">
        <v>14307</v>
      </c>
      <c r="C1464" s="1">
        <v>180</v>
      </c>
      <c r="D1464" s="1">
        <v>121</v>
      </c>
      <c r="E1464" s="1">
        <v>447.56</v>
      </c>
      <c r="F1464" s="1">
        <v>4</v>
      </c>
      <c r="G1464" s="1">
        <v>4</v>
      </c>
      <c r="H1464" s="1">
        <v>3</v>
      </c>
      <c r="I1464" s="1">
        <v>443</v>
      </c>
      <c r="J1464" s="1" t="s">
        <v>11</v>
      </c>
      <c r="K1464" s="1" t="s">
        <v>14</v>
      </c>
    </row>
    <row r="1465" spans="1:11" x14ac:dyDescent="0.3">
      <c r="A1465" s="1">
        <v>1464</v>
      </c>
      <c r="B1465" s="1">
        <v>14309</v>
      </c>
      <c r="C1465" s="1">
        <v>123</v>
      </c>
      <c r="D1465" s="1">
        <v>41</v>
      </c>
      <c r="E1465" s="1">
        <v>308.82</v>
      </c>
      <c r="F1465" s="1">
        <v>5</v>
      </c>
      <c r="G1465" s="1">
        <v>3</v>
      </c>
      <c r="H1465" s="1">
        <v>2</v>
      </c>
      <c r="I1465" s="1">
        <v>532</v>
      </c>
      <c r="J1465" s="1" t="s">
        <v>11</v>
      </c>
      <c r="K1465" s="1" t="s">
        <v>16</v>
      </c>
    </row>
    <row r="1466" spans="1:11" x14ac:dyDescent="0.3">
      <c r="A1466" s="1">
        <v>1465</v>
      </c>
      <c r="B1466" s="1">
        <v>14311</v>
      </c>
      <c r="C1466" s="1">
        <v>27</v>
      </c>
      <c r="D1466" s="1">
        <v>258</v>
      </c>
      <c r="E1466" s="1">
        <v>147.77000000000001</v>
      </c>
      <c r="F1466" s="1">
        <v>3</v>
      </c>
      <c r="G1466" s="1">
        <v>1</v>
      </c>
      <c r="H1466" s="1">
        <v>1</v>
      </c>
      <c r="I1466" s="1">
        <v>311</v>
      </c>
      <c r="J1466" s="1" t="s">
        <v>11</v>
      </c>
      <c r="K1466" s="1" t="s">
        <v>22</v>
      </c>
    </row>
    <row r="1467" spans="1:11" x14ac:dyDescent="0.3">
      <c r="A1467" s="1">
        <v>1466</v>
      </c>
      <c r="B1467" s="1">
        <v>14312</v>
      </c>
      <c r="C1467" s="1">
        <v>87</v>
      </c>
      <c r="D1467" s="1">
        <v>79</v>
      </c>
      <c r="E1467" s="1">
        <v>308.68</v>
      </c>
      <c r="F1467" s="1">
        <v>5</v>
      </c>
      <c r="G1467" s="1">
        <v>2</v>
      </c>
      <c r="H1467" s="1">
        <v>2</v>
      </c>
      <c r="I1467" s="1">
        <v>522</v>
      </c>
      <c r="J1467" s="1" t="s">
        <v>11</v>
      </c>
      <c r="K1467" s="1" t="s">
        <v>16</v>
      </c>
    </row>
    <row r="1468" spans="1:11" x14ac:dyDescent="0.3">
      <c r="A1468" s="1">
        <v>1467</v>
      </c>
      <c r="B1468" s="1">
        <v>14314</v>
      </c>
      <c r="C1468" s="1">
        <v>8</v>
      </c>
      <c r="D1468" s="1">
        <v>139</v>
      </c>
      <c r="E1468" s="1">
        <v>5.33</v>
      </c>
      <c r="F1468" s="1">
        <v>4</v>
      </c>
      <c r="G1468" s="1">
        <v>1</v>
      </c>
      <c r="H1468" s="1">
        <v>1</v>
      </c>
      <c r="I1468" s="1">
        <v>411</v>
      </c>
      <c r="J1468" s="1" t="s">
        <v>11</v>
      </c>
      <c r="K1468" s="1" t="s">
        <v>31</v>
      </c>
    </row>
    <row r="1469" spans="1:11" x14ac:dyDescent="0.3">
      <c r="A1469" s="1">
        <v>1468</v>
      </c>
      <c r="B1469" s="1">
        <v>14315</v>
      </c>
      <c r="C1469" s="1">
        <v>104</v>
      </c>
      <c r="D1469" s="1">
        <v>54</v>
      </c>
      <c r="E1469" s="1">
        <v>381.06</v>
      </c>
      <c r="F1469" s="1">
        <v>5</v>
      </c>
      <c r="G1469" s="1">
        <v>2</v>
      </c>
      <c r="H1469" s="1">
        <v>3</v>
      </c>
      <c r="I1469" s="1">
        <v>523</v>
      </c>
      <c r="J1469" s="1" t="s">
        <v>11</v>
      </c>
      <c r="K1469" s="1" t="s">
        <v>16</v>
      </c>
    </row>
    <row r="1470" spans="1:11" x14ac:dyDescent="0.3">
      <c r="A1470" s="1">
        <v>1469</v>
      </c>
      <c r="B1470" s="1">
        <v>14317</v>
      </c>
      <c r="C1470" s="1">
        <v>24</v>
      </c>
      <c r="D1470" s="1">
        <v>97</v>
      </c>
      <c r="E1470" s="1">
        <v>74.34</v>
      </c>
      <c r="F1470" s="1">
        <v>5</v>
      </c>
      <c r="G1470" s="1">
        <v>1</v>
      </c>
      <c r="H1470" s="1">
        <v>1</v>
      </c>
      <c r="I1470" s="1">
        <v>511</v>
      </c>
      <c r="J1470" s="1" t="s">
        <v>11</v>
      </c>
      <c r="K1470" s="1" t="s">
        <v>27</v>
      </c>
    </row>
    <row r="1471" spans="1:11" x14ac:dyDescent="0.3">
      <c r="A1471" s="1">
        <v>1470</v>
      </c>
      <c r="B1471" s="1">
        <v>14320</v>
      </c>
      <c r="C1471" s="1">
        <v>42</v>
      </c>
      <c r="D1471" s="1">
        <v>239</v>
      </c>
      <c r="E1471" s="1">
        <v>82.48</v>
      </c>
      <c r="F1471" s="1">
        <v>3</v>
      </c>
      <c r="G1471" s="1">
        <v>1</v>
      </c>
      <c r="H1471" s="1">
        <v>1</v>
      </c>
      <c r="I1471" s="1">
        <v>311</v>
      </c>
      <c r="J1471" s="1" t="s">
        <v>11</v>
      </c>
      <c r="K1471" s="1" t="s">
        <v>22</v>
      </c>
    </row>
    <row r="1472" spans="1:11" x14ac:dyDescent="0.3">
      <c r="A1472" s="1">
        <v>1471</v>
      </c>
      <c r="B1472" s="1">
        <v>14321</v>
      </c>
      <c r="C1472" s="1">
        <v>123</v>
      </c>
      <c r="D1472" s="1">
        <v>43</v>
      </c>
      <c r="E1472" s="1">
        <v>174.5</v>
      </c>
      <c r="F1472" s="1">
        <v>5</v>
      </c>
      <c r="G1472" s="1">
        <v>3</v>
      </c>
      <c r="H1472" s="1">
        <v>2</v>
      </c>
      <c r="I1472" s="1">
        <v>532</v>
      </c>
      <c r="J1472" s="1" t="s">
        <v>11</v>
      </c>
      <c r="K1472" s="1" t="s">
        <v>16</v>
      </c>
    </row>
    <row r="1473" spans="1:11" x14ac:dyDescent="0.3">
      <c r="A1473" s="1">
        <v>1472</v>
      </c>
      <c r="B1473" s="1">
        <v>14323</v>
      </c>
      <c r="C1473" s="1">
        <v>41</v>
      </c>
      <c r="D1473" s="1">
        <v>147</v>
      </c>
      <c r="E1473" s="1">
        <v>123.92</v>
      </c>
      <c r="F1473" s="1">
        <v>4</v>
      </c>
      <c r="G1473" s="1">
        <v>1</v>
      </c>
      <c r="H1473" s="1">
        <v>1</v>
      </c>
      <c r="I1473" s="1">
        <v>411</v>
      </c>
      <c r="J1473" s="1" t="s">
        <v>11</v>
      </c>
      <c r="K1473" s="1" t="s">
        <v>31</v>
      </c>
    </row>
    <row r="1474" spans="1:11" x14ac:dyDescent="0.3">
      <c r="A1474" s="1">
        <v>1473</v>
      </c>
      <c r="B1474" s="1">
        <v>14326</v>
      </c>
      <c r="C1474" s="1">
        <v>9</v>
      </c>
      <c r="D1474" s="1">
        <v>267</v>
      </c>
      <c r="E1474" s="1">
        <v>26.65</v>
      </c>
      <c r="F1474" s="1">
        <v>3</v>
      </c>
      <c r="G1474" s="1">
        <v>1</v>
      </c>
      <c r="H1474" s="1">
        <v>1</v>
      </c>
      <c r="I1474" s="1">
        <v>311</v>
      </c>
      <c r="J1474" s="1" t="s">
        <v>11</v>
      </c>
      <c r="K1474" s="1" t="s">
        <v>22</v>
      </c>
    </row>
    <row r="1475" spans="1:11" x14ac:dyDescent="0.3">
      <c r="A1475" s="1">
        <v>1474</v>
      </c>
      <c r="B1475" s="1">
        <v>14327</v>
      </c>
      <c r="C1475" s="1">
        <v>12</v>
      </c>
      <c r="D1475" s="1">
        <v>196</v>
      </c>
      <c r="E1475" s="1">
        <v>31.05</v>
      </c>
      <c r="F1475" s="1">
        <v>4</v>
      </c>
      <c r="G1475" s="1">
        <v>1</v>
      </c>
      <c r="H1475" s="1">
        <v>1</v>
      </c>
      <c r="I1475" s="1">
        <v>411</v>
      </c>
      <c r="J1475" s="1" t="s">
        <v>11</v>
      </c>
      <c r="K1475" s="1" t="s">
        <v>31</v>
      </c>
    </row>
    <row r="1476" spans="1:11" x14ac:dyDescent="0.3">
      <c r="A1476" s="1">
        <v>1475</v>
      </c>
      <c r="B1476" s="1">
        <v>14329</v>
      </c>
      <c r="C1476" s="1">
        <v>269</v>
      </c>
      <c r="D1476" s="1">
        <v>41</v>
      </c>
      <c r="E1476" s="1">
        <v>776.92</v>
      </c>
      <c r="F1476" s="1">
        <v>5</v>
      </c>
      <c r="G1476" s="1">
        <v>5</v>
      </c>
      <c r="H1476" s="1">
        <v>5</v>
      </c>
      <c r="I1476" s="1">
        <v>555</v>
      </c>
      <c r="J1476" s="1" t="s">
        <v>11</v>
      </c>
      <c r="K1476" s="1" t="s">
        <v>14</v>
      </c>
    </row>
    <row r="1477" spans="1:11" x14ac:dyDescent="0.3">
      <c r="A1477" s="1">
        <v>1476</v>
      </c>
      <c r="B1477" s="1">
        <v>14331</v>
      </c>
      <c r="C1477" s="1">
        <v>28</v>
      </c>
      <c r="D1477" s="1">
        <v>157</v>
      </c>
      <c r="E1477" s="1">
        <v>84.54</v>
      </c>
      <c r="F1477" s="1">
        <v>4</v>
      </c>
      <c r="G1477" s="1">
        <v>1</v>
      </c>
      <c r="H1477" s="1">
        <v>1</v>
      </c>
      <c r="I1477" s="1">
        <v>411</v>
      </c>
      <c r="J1477" s="1" t="s">
        <v>11</v>
      </c>
      <c r="K1477" s="1" t="s">
        <v>31</v>
      </c>
    </row>
    <row r="1478" spans="1:11" x14ac:dyDescent="0.3">
      <c r="A1478" s="1">
        <v>1477</v>
      </c>
      <c r="B1478" s="1">
        <v>14332</v>
      </c>
      <c r="C1478" s="1">
        <v>26</v>
      </c>
      <c r="D1478" s="1">
        <v>55</v>
      </c>
      <c r="E1478" s="1">
        <v>55.03</v>
      </c>
      <c r="F1478" s="1">
        <v>5</v>
      </c>
      <c r="G1478" s="1">
        <v>1</v>
      </c>
      <c r="H1478" s="1">
        <v>1</v>
      </c>
      <c r="I1478" s="1">
        <v>511</v>
      </c>
      <c r="J1478" s="1" t="s">
        <v>11</v>
      </c>
      <c r="K1478" s="1" t="s">
        <v>27</v>
      </c>
    </row>
    <row r="1479" spans="1:11" x14ac:dyDescent="0.3">
      <c r="A1479" s="1">
        <v>1478</v>
      </c>
      <c r="B1479" s="1">
        <v>14333</v>
      </c>
      <c r="C1479" s="1">
        <v>19</v>
      </c>
      <c r="D1479" s="1">
        <v>97</v>
      </c>
      <c r="E1479" s="1">
        <v>159.69999999999999</v>
      </c>
      <c r="F1479" s="1">
        <v>5</v>
      </c>
      <c r="G1479" s="1">
        <v>1</v>
      </c>
      <c r="H1479" s="1">
        <v>1</v>
      </c>
      <c r="I1479" s="1">
        <v>511</v>
      </c>
      <c r="J1479" s="1" t="s">
        <v>11</v>
      </c>
      <c r="K1479" s="1" t="s">
        <v>27</v>
      </c>
    </row>
    <row r="1480" spans="1:11" x14ac:dyDescent="0.3">
      <c r="A1480" s="1">
        <v>1479</v>
      </c>
      <c r="B1480" s="1">
        <v>14334</v>
      </c>
      <c r="C1480" s="1">
        <v>163</v>
      </c>
      <c r="D1480" s="1">
        <v>49</v>
      </c>
      <c r="E1480" s="1">
        <v>545.98</v>
      </c>
      <c r="F1480" s="1">
        <v>5</v>
      </c>
      <c r="G1480" s="1">
        <v>3</v>
      </c>
      <c r="H1480" s="1">
        <v>4</v>
      </c>
      <c r="I1480" s="1">
        <v>534</v>
      </c>
      <c r="J1480" s="1" t="s">
        <v>11</v>
      </c>
      <c r="K1480" s="1" t="s">
        <v>14</v>
      </c>
    </row>
    <row r="1481" spans="1:11" x14ac:dyDescent="0.3">
      <c r="A1481" s="1">
        <v>1480</v>
      </c>
      <c r="B1481" s="1">
        <v>14335</v>
      </c>
      <c r="C1481" s="1">
        <v>63</v>
      </c>
      <c r="D1481" s="1">
        <v>49</v>
      </c>
      <c r="E1481" s="1">
        <v>144.24</v>
      </c>
      <c r="F1481" s="1">
        <v>5</v>
      </c>
      <c r="G1481" s="1">
        <v>2</v>
      </c>
      <c r="H1481" s="1">
        <v>1</v>
      </c>
      <c r="I1481" s="1">
        <v>521</v>
      </c>
      <c r="J1481" s="1" t="s">
        <v>35</v>
      </c>
      <c r="K1481" s="1" t="s">
        <v>16</v>
      </c>
    </row>
    <row r="1482" spans="1:11" x14ac:dyDescent="0.3">
      <c r="A1482" s="1">
        <v>1481</v>
      </c>
      <c r="B1482" s="1">
        <v>14336</v>
      </c>
      <c r="C1482" s="1">
        <v>90</v>
      </c>
      <c r="D1482" s="1">
        <v>49</v>
      </c>
      <c r="E1482" s="1">
        <v>145.36000000000001</v>
      </c>
      <c r="F1482" s="1">
        <v>5</v>
      </c>
      <c r="G1482" s="1">
        <v>2</v>
      </c>
      <c r="H1482" s="1">
        <v>1</v>
      </c>
      <c r="I1482" s="1">
        <v>521</v>
      </c>
      <c r="J1482" s="1" t="s">
        <v>11</v>
      </c>
      <c r="K1482" s="1" t="s">
        <v>16</v>
      </c>
    </row>
    <row r="1483" spans="1:11" x14ac:dyDescent="0.3">
      <c r="A1483" s="1">
        <v>1482</v>
      </c>
      <c r="B1483" s="1">
        <v>14338</v>
      </c>
      <c r="C1483" s="1">
        <v>34</v>
      </c>
      <c r="D1483" s="1">
        <v>191</v>
      </c>
      <c r="E1483" s="1">
        <v>128.91</v>
      </c>
      <c r="F1483" s="1">
        <v>4</v>
      </c>
      <c r="G1483" s="1">
        <v>1</v>
      </c>
      <c r="H1483" s="1">
        <v>1</v>
      </c>
      <c r="I1483" s="1">
        <v>411</v>
      </c>
      <c r="J1483" s="1" t="s">
        <v>11</v>
      </c>
      <c r="K1483" s="1" t="s">
        <v>31</v>
      </c>
    </row>
    <row r="1484" spans="1:11" x14ac:dyDescent="0.3">
      <c r="A1484" s="1">
        <v>1483</v>
      </c>
      <c r="B1484" s="1">
        <v>14339</v>
      </c>
      <c r="C1484" s="1">
        <v>18</v>
      </c>
      <c r="D1484" s="1">
        <v>267</v>
      </c>
      <c r="E1484" s="1">
        <v>35.19</v>
      </c>
      <c r="F1484" s="1">
        <v>3</v>
      </c>
      <c r="G1484" s="1">
        <v>1</v>
      </c>
      <c r="H1484" s="1">
        <v>1</v>
      </c>
      <c r="I1484" s="1">
        <v>311</v>
      </c>
      <c r="J1484" s="1" t="s">
        <v>11</v>
      </c>
      <c r="K1484" s="1" t="s">
        <v>22</v>
      </c>
    </row>
    <row r="1485" spans="1:11" x14ac:dyDescent="0.3">
      <c r="A1485" s="1">
        <v>1484</v>
      </c>
      <c r="B1485" s="1">
        <v>14340</v>
      </c>
      <c r="C1485" s="1">
        <v>6</v>
      </c>
      <c r="D1485" s="1">
        <v>251</v>
      </c>
      <c r="E1485" s="1">
        <v>17.600000000000001</v>
      </c>
      <c r="F1485" s="1">
        <v>3</v>
      </c>
      <c r="G1485" s="1">
        <v>1</v>
      </c>
      <c r="H1485" s="1">
        <v>1</v>
      </c>
      <c r="I1485" s="1">
        <v>311</v>
      </c>
      <c r="J1485" s="1" t="s">
        <v>11</v>
      </c>
      <c r="K1485" s="1" t="s">
        <v>22</v>
      </c>
    </row>
    <row r="1486" spans="1:11" x14ac:dyDescent="0.3">
      <c r="A1486" s="1">
        <v>1485</v>
      </c>
      <c r="B1486" s="1">
        <v>14341</v>
      </c>
      <c r="C1486" s="1">
        <v>130</v>
      </c>
      <c r="D1486" s="1">
        <v>78</v>
      </c>
      <c r="E1486" s="1">
        <v>337.4</v>
      </c>
      <c r="F1486" s="1">
        <v>5</v>
      </c>
      <c r="G1486" s="1">
        <v>3</v>
      </c>
      <c r="H1486" s="1">
        <v>2</v>
      </c>
      <c r="I1486" s="1">
        <v>532</v>
      </c>
      <c r="J1486" s="1" t="s">
        <v>11</v>
      </c>
      <c r="K1486" s="1" t="s">
        <v>16</v>
      </c>
    </row>
    <row r="1487" spans="1:11" x14ac:dyDescent="0.3">
      <c r="A1487" s="1">
        <v>1486</v>
      </c>
      <c r="B1487" s="1">
        <v>14342</v>
      </c>
      <c r="C1487" s="1">
        <v>24</v>
      </c>
      <c r="D1487" s="1">
        <v>54</v>
      </c>
      <c r="E1487" s="1">
        <v>75</v>
      </c>
      <c r="F1487" s="1">
        <v>5</v>
      </c>
      <c r="G1487" s="1">
        <v>1</v>
      </c>
      <c r="H1487" s="1">
        <v>1</v>
      </c>
      <c r="I1487" s="1">
        <v>511</v>
      </c>
      <c r="J1487" s="1" t="s">
        <v>11</v>
      </c>
      <c r="K1487" s="1" t="s">
        <v>27</v>
      </c>
    </row>
    <row r="1488" spans="1:11" x14ac:dyDescent="0.3">
      <c r="A1488" s="1">
        <v>1487</v>
      </c>
      <c r="B1488" s="1">
        <v>14344</v>
      </c>
      <c r="C1488" s="1">
        <v>71</v>
      </c>
      <c r="D1488" s="1">
        <v>160</v>
      </c>
      <c r="E1488" s="1">
        <v>300.02</v>
      </c>
      <c r="F1488" s="1">
        <v>4</v>
      </c>
      <c r="G1488" s="1">
        <v>2</v>
      </c>
      <c r="H1488" s="1">
        <v>2</v>
      </c>
      <c r="I1488" s="1">
        <v>422</v>
      </c>
      <c r="J1488" s="1" t="s">
        <v>11</v>
      </c>
      <c r="K1488" s="1" t="s">
        <v>16</v>
      </c>
    </row>
    <row r="1489" spans="1:11" x14ac:dyDescent="0.3">
      <c r="A1489" s="1">
        <v>1488</v>
      </c>
      <c r="B1489" s="1">
        <v>14345</v>
      </c>
      <c r="C1489" s="1">
        <v>6</v>
      </c>
      <c r="D1489" s="1">
        <v>71</v>
      </c>
      <c r="E1489" s="1">
        <v>20.94</v>
      </c>
      <c r="F1489" s="1">
        <v>5</v>
      </c>
      <c r="G1489" s="1">
        <v>1</v>
      </c>
      <c r="H1489" s="1">
        <v>1</v>
      </c>
      <c r="I1489" s="1">
        <v>511</v>
      </c>
      <c r="J1489" s="1" t="s">
        <v>11</v>
      </c>
      <c r="K1489" s="1" t="s">
        <v>27</v>
      </c>
    </row>
    <row r="1490" spans="1:11" x14ac:dyDescent="0.3">
      <c r="A1490" s="1">
        <v>1489</v>
      </c>
      <c r="B1490" s="1">
        <v>14346</v>
      </c>
      <c r="C1490" s="1">
        <v>60</v>
      </c>
      <c r="D1490" s="1">
        <v>153</v>
      </c>
      <c r="E1490" s="1">
        <v>276.14</v>
      </c>
      <c r="F1490" s="1">
        <v>4</v>
      </c>
      <c r="G1490" s="1">
        <v>2</v>
      </c>
      <c r="H1490" s="1">
        <v>2</v>
      </c>
      <c r="I1490" s="1">
        <v>422</v>
      </c>
      <c r="J1490" s="1" t="s">
        <v>11</v>
      </c>
      <c r="K1490" s="1" t="s">
        <v>16</v>
      </c>
    </row>
    <row r="1491" spans="1:11" x14ac:dyDescent="0.3">
      <c r="A1491" s="1">
        <v>1490</v>
      </c>
      <c r="B1491" s="1">
        <v>14348</v>
      </c>
      <c r="C1491" s="1">
        <v>18</v>
      </c>
      <c r="D1491" s="1">
        <v>293</v>
      </c>
      <c r="E1491" s="1">
        <v>53.32</v>
      </c>
      <c r="F1491" s="1">
        <v>2</v>
      </c>
      <c r="G1491" s="1">
        <v>1</v>
      </c>
      <c r="H1491" s="1">
        <v>1</v>
      </c>
      <c r="I1491" s="1">
        <v>211</v>
      </c>
      <c r="J1491" s="1" t="s">
        <v>11</v>
      </c>
      <c r="K1491" s="1" t="s">
        <v>12</v>
      </c>
    </row>
    <row r="1492" spans="1:11" x14ac:dyDescent="0.3">
      <c r="A1492" s="1">
        <v>1491</v>
      </c>
      <c r="B1492" s="1">
        <v>14349</v>
      </c>
      <c r="C1492" s="1">
        <v>31</v>
      </c>
      <c r="D1492" s="1">
        <v>43</v>
      </c>
      <c r="E1492" s="1">
        <v>71.900000000000006</v>
      </c>
      <c r="F1492" s="1">
        <v>5</v>
      </c>
      <c r="G1492" s="1">
        <v>1</v>
      </c>
      <c r="H1492" s="1">
        <v>1</v>
      </c>
      <c r="I1492" s="1">
        <v>511</v>
      </c>
      <c r="J1492" s="1" t="s">
        <v>11</v>
      </c>
      <c r="K1492" s="1" t="s">
        <v>27</v>
      </c>
    </row>
    <row r="1493" spans="1:11" x14ac:dyDescent="0.3">
      <c r="A1493" s="1">
        <v>1492</v>
      </c>
      <c r="B1493" s="1">
        <v>14350</v>
      </c>
      <c r="C1493" s="1">
        <v>21</v>
      </c>
      <c r="D1493" s="1">
        <v>303</v>
      </c>
      <c r="E1493" s="1">
        <v>46.45</v>
      </c>
      <c r="F1493" s="1">
        <v>2</v>
      </c>
      <c r="G1493" s="1">
        <v>1</v>
      </c>
      <c r="H1493" s="1">
        <v>1</v>
      </c>
      <c r="I1493" s="1">
        <v>211</v>
      </c>
      <c r="J1493" s="1" t="s">
        <v>11</v>
      </c>
      <c r="K1493" s="1" t="s">
        <v>12</v>
      </c>
    </row>
    <row r="1494" spans="1:11" x14ac:dyDescent="0.3">
      <c r="A1494" s="1">
        <v>1493</v>
      </c>
      <c r="B1494" s="1">
        <v>14351</v>
      </c>
      <c r="C1494" s="1">
        <v>1</v>
      </c>
      <c r="D1494" s="1">
        <v>197</v>
      </c>
      <c r="E1494" s="1">
        <v>4.25</v>
      </c>
      <c r="F1494" s="1">
        <v>4</v>
      </c>
      <c r="G1494" s="1">
        <v>1</v>
      </c>
      <c r="H1494" s="1">
        <v>1</v>
      </c>
      <c r="I1494" s="1">
        <v>411</v>
      </c>
      <c r="J1494" s="1" t="s">
        <v>11</v>
      </c>
      <c r="K1494" s="1" t="s">
        <v>31</v>
      </c>
    </row>
    <row r="1495" spans="1:11" x14ac:dyDescent="0.3">
      <c r="A1495" s="1">
        <v>1494</v>
      </c>
      <c r="B1495" s="1">
        <v>14352</v>
      </c>
      <c r="C1495" s="1">
        <v>47</v>
      </c>
      <c r="D1495" s="1">
        <v>190</v>
      </c>
      <c r="E1495" s="1">
        <v>181.7</v>
      </c>
      <c r="F1495" s="1">
        <v>4</v>
      </c>
      <c r="G1495" s="1">
        <v>1</v>
      </c>
      <c r="H1495" s="1">
        <v>2</v>
      </c>
      <c r="I1495" s="1">
        <v>412</v>
      </c>
      <c r="J1495" s="1" t="s">
        <v>11</v>
      </c>
      <c r="K1495" s="1" t="s">
        <v>16</v>
      </c>
    </row>
    <row r="1496" spans="1:11" x14ac:dyDescent="0.3">
      <c r="A1496" s="1">
        <v>1495</v>
      </c>
      <c r="B1496" s="1">
        <v>14353</v>
      </c>
      <c r="C1496" s="1">
        <v>6</v>
      </c>
      <c r="D1496" s="1">
        <v>248</v>
      </c>
      <c r="E1496" s="1">
        <v>8.1999999999999993</v>
      </c>
      <c r="F1496" s="1">
        <v>3</v>
      </c>
      <c r="G1496" s="1">
        <v>1</v>
      </c>
      <c r="H1496" s="1">
        <v>1</v>
      </c>
      <c r="I1496" s="1">
        <v>311</v>
      </c>
      <c r="J1496" s="1" t="s">
        <v>11</v>
      </c>
      <c r="K1496" s="1" t="s">
        <v>22</v>
      </c>
    </row>
    <row r="1497" spans="1:11" x14ac:dyDescent="0.3">
      <c r="A1497" s="1">
        <v>1496</v>
      </c>
      <c r="B1497" s="1">
        <v>14354</v>
      </c>
      <c r="C1497" s="1">
        <v>9</v>
      </c>
      <c r="D1497" s="1">
        <v>38</v>
      </c>
      <c r="E1497" s="1">
        <v>11.14</v>
      </c>
      <c r="F1497" s="1">
        <v>5</v>
      </c>
      <c r="G1497" s="1">
        <v>1</v>
      </c>
      <c r="H1497" s="1">
        <v>1</v>
      </c>
      <c r="I1497" s="1">
        <v>511</v>
      </c>
      <c r="J1497" s="1" t="s">
        <v>11</v>
      </c>
      <c r="K1497" s="1" t="s">
        <v>27</v>
      </c>
    </row>
    <row r="1498" spans="1:11" x14ac:dyDescent="0.3">
      <c r="A1498" s="1">
        <v>1497</v>
      </c>
      <c r="B1498" s="1">
        <v>14355</v>
      </c>
      <c r="C1498" s="1">
        <v>11</v>
      </c>
      <c r="D1498" s="1">
        <v>398</v>
      </c>
      <c r="E1498" s="1">
        <v>31.35</v>
      </c>
      <c r="F1498" s="1">
        <v>1</v>
      </c>
      <c r="G1498" s="1">
        <v>1</v>
      </c>
      <c r="H1498" s="1">
        <v>1</v>
      </c>
      <c r="I1498" s="1">
        <v>111</v>
      </c>
      <c r="J1498" s="1" t="s">
        <v>11</v>
      </c>
      <c r="K1498" s="1" t="s">
        <v>12</v>
      </c>
    </row>
    <row r="1499" spans="1:11" x14ac:dyDescent="0.3">
      <c r="A1499" s="1">
        <v>1498</v>
      </c>
      <c r="B1499" s="1">
        <v>14356</v>
      </c>
      <c r="C1499" s="1">
        <v>38</v>
      </c>
      <c r="D1499" s="1">
        <v>93</v>
      </c>
      <c r="E1499" s="1">
        <v>146.68</v>
      </c>
      <c r="F1499" s="1">
        <v>5</v>
      </c>
      <c r="G1499" s="1">
        <v>1</v>
      </c>
      <c r="H1499" s="1">
        <v>1</v>
      </c>
      <c r="I1499" s="1">
        <v>511</v>
      </c>
      <c r="J1499" s="1" t="s">
        <v>11</v>
      </c>
      <c r="K1499" s="1" t="s">
        <v>27</v>
      </c>
    </row>
    <row r="1500" spans="1:11" x14ac:dyDescent="0.3">
      <c r="A1500" s="1">
        <v>1499</v>
      </c>
      <c r="B1500" s="1">
        <v>14357</v>
      </c>
      <c r="C1500" s="1">
        <v>41</v>
      </c>
      <c r="D1500" s="1">
        <v>76</v>
      </c>
      <c r="E1500" s="1">
        <v>79.959999999999994</v>
      </c>
      <c r="F1500" s="1">
        <v>5</v>
      </c>
      <c r="G1500" s="1">
        <v>1</v>
      </c>
      <c r="H1500" s="1">
        <v>1</v>
      </c>
      <c r="I1500" s="1">
        <v>511</v>
      </c>
      <c r="J1500" s="1" t="s">
        <v>11</v>
      </c>
      <c r="K1500" s="1" t="s">
        <v>27</v>
      </c>
    </row>
    <row r="1501" spans="1:11" x14ac:dyDescent="0.3">
      <c r="A1501" s="1">
        <v>1500</v>
      </c>
      <c r="B1501" s="1">
        <v>14359</v>
      </c>
      <c r="C1501" s="1">
        <v>58</v>
      </c>
      <c r="D1501" s="1">
        <v>52</v>
      </c>
      <c r="E1501" s="1">
        <v>228.2</v>
      </c>
      <c r="F1501" s="1">
        <v>5</v>
      </c>
      <c r="G1501" s="1">
        <v>1</v>
      </c>
      <c r="H1501" s="1">
        <v>2</v>
      </c>
      <c r="I1501" s="1">
        <v>512</v>
      </c>
      <c r="J1501" s="1" t="s">
        <v>11</v>
      </c>
      <c r="K1501" s="1" t="s">
        <v>16</v>
      </c>
    </row>
    <row r="1502" spans="1:11" x14ac:dyDescent="0.3">
      <c r="A1502" s="1">
        <v>1501</v>
      </c>
      <c r="B1502" s="1">
        <v>14360</v>
      </c>
      <c r="C1502" s="1">
        <v>118</v>
      </c>
      <c r="D1502" s="1">
        <v>64</v>
      </c>
      <c r="E1502" s="1">
        <v>365.85</v>
      </c>
      <c r="F1502" s="1">
        <v>5</v>
      </c>
      <c r="G1502" s="1">
        <v>3</v>
      </c>
      <c r="H1502" s="1">
        <v>3</v>
      </c>
      <c r="I1502" s="1">
        <v>533</v>
      </c>
      <c r="J1502" s="1" t="s">
        <v>11</v>
      </c>
      <c r="K1502" s="1" t="s">
        <v>16</v>
      </c>
    </row>
    <row r="1503" spans="1:11" x14ac:dyDescent="0.3">
      <c r="A1503" s="1">
        <v>1502</v>
      </c>
      <c r="B1503" s="1">
        <v>14362</v>
      </c>
      <c r="C1503" s="1">
        <v>41</v>
      </c>
      <c r="D1503" s="1">
        <v>55</v>
      </c>
      <c r="E1503" s="1">
        <v>95.47</v>
      </c>
      <c r="F1503" s="1">
        <v>5</v>
      </c>
      <c r="G1503" s="1">
        <v>1</v>
      </c>
      <c r="H1503" s="1">
        <v>1</v>
      </c>
      <c r="I1503" s="1">
        <v>511</v>
      </c>
      <c r="J1503" s="1" t="s">
        <v>11</v>
      </c>
      <c r="K1503" s="1" t="s">
        <v>27</v>
      </c>
    </row>
    <row r="1504" spans="1:11" x14ac:dyDescent="0.3">
      <c r="A1504" s="1">
        <v>1503</v>
      </c>
      <c r="B1504" s="1">
        <v>14364</v>
      </c>
      <c r="C1504" s="1">
        <v>69</v>
      </c>
      <c r="D1504" s="1">
        <v>141</v>
      </c>
      <c r="E1504" s="1">
        <v>208.8</v>
      </c>
      <c r="F1504" s="1">
        <v>4</v>
      </c>
      <c r="G1504" s="1">
        <v>2</v>
      </c>
      <c r="H1504" s="1">
        <v>2</v>
      </c>
      <c r="I1504" s="1">
        <v>422</v>
      </c>
      <c r="J1504" s="1" t="s">
        <v>11</v>
      </c>
      <c r="K1504" s="1" t="s">
        <v>16</v>
      </c>
    </row>
    <row r="1505" spans="1:11" x14ac:dyDescent="0.3">
      <c r="A1505" s="1">
        <v>1504</v>
      </c>
      <c r="B1505" s="1">
        <v>14367</v>
      </c>
      <c r="C1505" s="1">
        <v>533</v>
      </c>
      <c r="D1505" s="1">
        <v>41</v>
      </c>
      <c r="E1505" s="1">
        <v>1700.53</v>
      </c>
      <c r="F1505" s="1">
        <v>5</v>
      </c>
      <c r="G1505" s="1">
        <v>5</v>
      </c>
      <c r="H1505" s="1">
        <v>5</v>
      </c>
      <c r="I1505" s="1">
        <v>555</v>
      </c>
      <c r="J1505" s="1" t="s">
        <v>11</v>
      </c>
      <c r="K1505" s="1" t="s">
        <v>14</v>
      </c>
    </row>
    <row r="1506" spans="1:11" x14ac:dyDescent="0.3">
      <c r="A1506" s="1">
        <v>1505</v>
      </c>
      <c r="B1506" s="1">
        <v>14368</v>
      </c>
      <c r="C1506" s="1">
        <v>8</v>
      </c>
      <c r="D1506" s="1">
        <v>352</v>
      </c>
      <c r="E1506" s="1">
        <v>49</v>
      </c>
      <c r="F1506" s="1">
        <v>2</v>
      </c>
      <c r="G1506" s="1">
        <v>1</v>
      </c>
      <c r="H1506" s="1">
        <v>1</v>
      </c>
      <c r="I1506" s="1">
        <v>211</v>
      </c>
      <c r="J1506" s="1" t="s">
        <v>11</v>
      </c>
      <c r="K1506" s="1" t="s">
        <v>12</v>
      </c>
    </row>
    <row r="1507" spans="1:11" x14ac:dyDescent="0.3">
      <c r="A1507" s="1">
        <v>1506</v>
      </c>
      <c r="B1507" s="1">
        <v>14371</v>
      </c>
      <c r="C1507" s="1">
        <v>4</v>
      </c>
      <c r="D1507" s="1">
        <v>328</v>
      </c>
      <c r="E1507" s="1">
        <v>15.1</v>
      </c>
      <c r="F1507" s="1">
        <v>2</v>
      </c>
      <c r="G1507" s="1">
        <v>1</v>
      </c>
      <c r="H1507" s="1">
        <v>1</v>
      </c>
      <c r="I1507" s="1">
        <v>211</v>
      </c>
      <c r="J1507" s="1" t="s">
        <v>11</v>
      </c>
      <c r="K1507" s="1" t="s">
        <v>12</v>
      </c>
    </row>
    <row r="1508" spans="1:11" x14ac:dyDescent="0.3">
      <c r="A1508" s="1">
        <v>1507</v>
      </c>
      <c r="B1508" s="1">
        <v>14373</v>
      </c>
      <c r="C1508" s="1">
        <v>4</v>
      </c>
      <c r="D1508" s="1">
        <v>391</v>
      </c>
      <c r="E1508" s="1">
        <v>46.5</v>
      </c>
      <c r="F1508" s="1">
        <v>1</v>
      </c>
      <c r="G1508" s="1">
        <v>1</v>
      </c>
      <c r="H1508" s="1">
        <v>1</v>
      </c>
      <c r="I1508" s="1">
        <v>111</v>
      </c>
      <c r="J1508" s="1" t="s">
        <v>11</v>
      </c>
      <c r="K1508" s="1" t="s">
        <v>12</v>
      </c>
    </row>
    <row r="1509" spans="1:11" x14ac:dyDescent="0.3">
      <c r="A1509" s="1">
        <v>1508</v>
      </c>
      <c r="B1509" s="1">
        <v>14375</v>
      </c>
      <c r="C1509" s="1">
        <v>75</v>
      </c>
      <c r="D1509" s="1">
        <v>218</v>
      </c>
      <c r="E1509" s="1">
        <v>140.91999999999999</v>
      </c>
      <c r="F1509" s="1">
        <v>3</v>
      </c>
      <c r="G1509" s="1">
        <v>2</v>
      </c>
      <c r="H1509" s="1">
        <v>1</v>
      </c>
      <c r="I1509" s="1">
        <v>321</v>
      </c>
      <c r="J1509" s="1" t="s">
        <v>11</v>
      </c>
      <c r="K1509" s="1" t="s">
        <v>22</v>
      </c>
    </row>
    <row r="1510" spans="1:11" x14ac:dyDescent="0.3">
      <c r="A1510" s="1">
        <v>1509</v>
      </c>
      <c r="B1510" s="1">
        <v>14377</v>
      </c>
      <c r="C1510" s="1">
        <v>11</v>
      </c>
      <c r="D1510" s="1">
        <v>224</v>
      </c>
      <c r="E1510" s="1">
        <v>100.65</v>
      </c>
      <c r="F1510" s="1">
        <v>3</v>
      </c>
      <c r="G1510" s="1">
        <v>1</v>
      </c>
      <c r="H1510" s="1">
        <v>1</v>
      </c>
      <c r="I1510" s="1">
        <v>311</v>
      </c>
      <c r="J1510" s="1" t="s">
        <v>11</v>
      </c>
      <c r="K1510" s="1" t="s">
        <v>22</v>
      </c>
    </row>
    <row r="1511" spans="1:11" x14ac:dyDescent="0.3">
      <c r="A1511" s="1">
        <v>1510</v>
      </c>
      <c r="B1511" s="1">
        <v>14379</v>
      </c>
      <c r="C1511" s="1">
        <v>46</v>
      </c>
      <c r="D1511" s="1">
        <v>77</v>
      </c>
      <c r="E1511" s="1">
        <v>99.44</v>
      </c>
      <c r="F1511" s="1">
        <v>5</v>
      </c>
      <c r="G1511" s="1">
        <v>1</v>
      </c>
      <c r="H1511" s="1">
        <v>1</v>
      </c>
      <c r="I1511" s="1">
        <v>511</v>
      </c>
      <c r="J1511" s="1" t="s">
        <v>11</v>
      </c>
      <c r="K1511" s="1" t="s">
        <v>27</v>
      </c>
    </row>
    <row r="1512" spans="1:11" x14ac:dyDescent="0.3">
      <c r="A1512" s="1">
        <v>1511</v>
      </c>
      <c r="B1512" s="1">
        <v>14381</v>
      </c>
      <c r="C1512" s="1">
        <v>56</v>
      </c>
      <c r="D1512" s="1">
        <v>85</v>
      </c>
      <c r="E1512" s="1">
        <v>91.16</v>
      </c>
      <c r="F1512" s="1">
        <v>5</v>
      </c>
      <c r="G1512" s="1">
        <v>1</v>
      </c>
      <c r="H1512" s="1">
        <v>1</v>
      </c>
      <c r="I1512" s="1">
        <v>511</v>
      </c>
      <c r="J1512" s="1" t="s">
        <v>11</v>
      </c>
      <c r="K1512" s="1" t="s">
        <v>27</v>
      </c>
    </row>
    <row r="1513" spans="1:11" x14ac:dyDescent="0.3">
      <c r="A1513" s="1">
        <v>1512</v>
      </c>
      <c r="B1513" s="1">
        <v>14382</v>
      </c>
      <c r="C1513" s="1">
        <v>131</v>
      </c>
      <c r="D1513" s="1">
        <v>59</v>
      </c>
      <c r="E1513" s="1">
        <v>211</v>
      </c>
      <c r="F1513" s="1">
        <v>5</v>
      </c>
      <c r="G1513" s="1">
        <v>3</v>
      </c>
      <c r="H1513" s="1">
        <v>2</v>
      </c>
      <c r="I1513" s="1">
        <v>532</v>
      </c>
      <c r="J1513" s="1" t="s">
        <v>11</v>
      </c>
      <c r="K1513" s="1" t="s">
        <v>16</v>
      </c>
    </row>
    <row r="1514" spans="1:11" x14ac:dyDescent="0.3">
      <c r="A1514" s="1">
        <v>1513</v>
      </c>
      <c r="B1514" s="1">
        <v>14383</v>
      </c>
      <c r="C1514" s="1">
        <v>59</v>
      </c>
      <c r="D1514" s="1">
        <v>71</v>
      </c>
      <c r="E1514" s="1">
        <v>196.23</v>
      </c>
      <c r="F1514" s="1">
        <v>5</v>
      </c>
      <c r="G1514" s="1">
        <v>2</v>
      </c>
      <c r="H1514" s="1">
        <v>2</v>
      </c>
      <c r="I1514" s="1">
        <v>522</v>
      </c>
      <c r="J1514" s="1" t="s">
        <v>11</v>
      </c>
      <c r="K1514" s="1" t="s">
        <v>16</v>
      </c>
    </row>
    <row r="1515" spans="1:11" x14ac:dyDescent="0.3">
      <c r="A1515" s="1">
        <v>1514</v>
      </c>
      <c r="B1515" s="1">
        <v>14385</v>
      </c>
      <c r="C1515" s="1">
        <v>14</v>
      </c>
      <c r="D1515" s="1">
        <v>42</v>
      </c>
      <c r="E1515" s="1">
        <v>22.63</v>
      </c>
      <c r="F1515" s="1">
        <v>5</v>
      </c>
      <c r="G1515" s="1">
        <v>1</v>
      </c>
      <c r="H1515" s="1">
        <v>1</v>
      </c>
      <c r="I1515" s="1">
        <v>511</v>
      </c>
      <c r="J1515" s="1" t="s">
        <v>11</v>
      </c>
      <c r="K1515" s="1" t="s">
        <v>27</v>
      </c>
    </row>
    <row r="1516" spans="1:11" x14ac:dyDescent="0.3">
      <c r="A1516" s="1">
        <v>1515</v>
      </c>
      <c r="B1516" s="1">
        <v>14386</v>
      </c>
      <c r="C1516" s="1">
        <v>7</v>
      </c>
      <c r="D1516" s="1">
        <v>329</v>
      </c>
      <c r="E1516" s="1">
        <v>27.2</v>
      </c>
      <c r="F1516" s="1">
        <v>2</v>
      </c>
      <c r="G1516" s="1">
        <v>1</v>
      </c>
      <c r="H1516" s="1">
        <v>1</v>
      </c>
      <c r="I1516" s="1">
        <v>211</v>
      </c>
      <c r="J1516" s="1" t="s">
        <v>11</v>
      </c>
      <c r="K1516" s="1" t="s">
        <v>12</v>
      </c>
    </row>
    <row r="1517" spans="1:11" x14ac:dyDescent="0.3">
      <c r="A1517" s="1">
        <v>1516</v>
      </c>
      <c r="B1517" s="1">
        <v>14387</v>
      </c>
      <c r="C1517" s="1">
        <v>140</v>
      </c>
      <c r="D1517" s="1">
        <v>65</v>
      </c>
      <c r="E1517" s="1">
        <v>473.5</v>
      </c>
      <c r="F1517" s="1">
        <v>5</v>
      </c>
      <c r="G1517" s="1">
        <v>3</v>
      </c>
      <c r="H1517" s="1">
        <v>3</v>
      </c>
      <c r="I1517" s="1">
        <v>533</v>
      </c>
      <c r="J1517" s="1" t="s">
        <v>11</v>
      </c>
      <c r="K1517" s="1" t="s">
        <v>16</v>
      </c>
    </row>
    <row r="1518" spans="1:11" x14ac:dyDescent="0.3">
      <c r="A1518" s="1">
        <v>1517</v>
      </c>
      <c r="B1518" s="1">
        <v>14388</v>
      </c>
      <c r="C1518" s="1">
        <v>191</v>
      </c>
      <c r="D1518" s="1">
        <v>41</v>
      </c>
      <c r="E1518" s="1">
        <v>532.91</v>
      </c>
      <c r="F1518" s="1">
        <v>5</v>
      </c>
      <c r="G1518" s="1">
        <v>4</v>
      </c>
      <c r="H1518" s="1">
        <v>4</v>
      </c>
      <c r="I1518" s="1">
        <v>544</v>
      </c>
      <c r="J1518" s="1" t="s">
        <v>11</v>
      </c>
      <c r="K1518" s="1" t="s">
        <v>14</v>
      </c>
    </row>
    <row r="1519" spans="1:11" x14ac:dyDescent="0.3">
      <c r="A1519" s="1">
        <v>1518</v>
      </c>
      <c r="B1519" s="1">
        <v>14389</v>
      </c>
      <c r="C1519" s="1">
        <v>62</v>
      </c>
      <c r="D1519" s="1">
        <v>41</v>
      </c>
      <c r="E1519" s="1">
        <v>123.08</v>
      </c>
      <c r="F1519" s="1">
        <v>5</v>
      </c>
      <c r="G1519" s="1">
        <v>2</v>
      </c>
      <c r="H1519" s="1">
        <v>1</v>
      </c>
      <c r="I1519" s="1">
        <v>521</v>
      </c>
      <c r="J1519" s="1" t="s">
        <v>11</v>
      </c>
      <c r="K1519" s="1" t="s">
        <v>16</v>
      </c>
    </row>
    <row r="1520" spans="1:11" x14ac:dyDescent="0.3">
      <c r="A1520" s="1">
        <v>1519</v>
      </c>
      <c r="B1520" s="1">
        <v>14390</v>
      </c>
      <c r="C1520" s="1">
        <v>291</v>
      </c>
      <c r="D1520" s="1">
        <v>43</v>
      </c>
      <c r="E1520" s="1">
        <v>912.19</v>
      </c>
      <c r="F1520" s="1">
        <v>5</v>
      </c>
      <c r="G1520" s="1">
        <v>5</v>
      </c>
      <c r="H1520" s="1">
        <v>5</v>
      </c>
      <c r="I1520" s="1">
        <v>555</v>
      </c>
      <c r="J1520" s="1" t="s">
        <v>11</v>
      </c>
      <c r="K1520" s="1" t="s">
        <v>14</v>
      </c>
    </row>
    <row r="1521" spans="1:11" x14ac:dyDescent="0.3">
      <c r="A1521" s="1">
        <v>1520</v>
      </c>
      <c r="B1521" s="1">
        <v>14393</v>
      </c>
      <c r="C1521" s="1">
        <v>5</v>
      </c>
      <c r="D1521" s="1">
        <v>251</v>
      </c>
      <c r="E1521" s="1">
        <v>26.95</v>
      </c>
      <c r="F1521" s="1">
        <v>3</v>
      </c>
      <c r="G1521" s="1">
        <v>1</v>
      </c>
      <c r="H1521" s="1">
        <v>1</v>
      </c>
      <c r="I1521" s="1">
        <v>311</v>
      </c>
      <c r="J1521" s="1" t="s">
        <v>11</v>
      </c>
      <c r="K1521" s="1" t="s">
        <v>22</v>
      </c>
    </row>
    <row r="1522" spans="1:11" x14ac:dyDescent="0.3">
      <c r="A1522" s="1">
        <v>1521</v>
      </c>
      <c r="B1522" s="1">
        <v>14395</v>
      </c>
      <c r="C1522" s="1">
        <v>353</v>
      </c>
      <c r="D1522" s="1">
        <v>35</v>
      </c>
      <c r="E1522" s="1">
        <v>1003.32</v>
      </c>
      <c r="F1522" s="1">
        <v>5</v>
      </c>
      <c r="G1522" s="1">
        <v>5</v>
      </c>
      <c r="H1522" s="1">
        <v>5</v>
      </c>
      <c r="I1522" s="1">
        <v>555</v>
      </c>
      <c r="J1522" s="1" t="s">
        <v>11</v>
      </c>
      <c r="K1522" s="1" t="s">
        <v>14</v>
      </c>
    </row>
    <row r="1523" spans="1:11" x14ac:dyDescent="0.3">
      <c r="A1523" s="1">
        <v>1522</v>
      </c>
      <c r="B1523" s="1">
        <v>14396</v>
      </c>
      <c r="C1523" s="1">
        <v>73</v>
      </c>
      <c r="D1523" s="1">
        <v>98</v>
      </c>
      <c r="E1523" s="1">
        <v>191.76</v>
      </c>
      <c r="F1523" s="1">
        <v>5</v>
      </c>
      <c r="G1523" s="1">
        <v>2</v>
      </c>
      <c r="H1523" s="1">
        <v>2</v>
      </c>
      <c r="I1523" s="1">
        <v>522</v>
      </c>
      <c r="J1523" s="1" t="s">
        <v>11</v>
      </c>
      <c r="K1523" s="1" t="s">
        <v>16</v>
      </c>
    </row>
    <row r="1524" spans="1:11" x14ac:dyDescent="0.3">
      <c r="A1524" s="1">
        <v>1523</v>
      </c>
      <c r="B1524" s="1">
        <v>14397</v>
      </c>
      <c r="C1524" s="1">
        <v>95</v>
      </c>
      <c r="D1524" s="1">
        <v>33</v>
      </c>
      <c r="E1524" s="1">
        <v>194.75</v>
      </c>
      <c r="F1524" s="1">
        <v>5</v>
      </c>
      <c r="G1524" s="1">
        <v>2</v>
      </c>
      <c r="H1524" s="1">
        <v>2</v>
      </c>
      <c r="I1524" s="1">
        <v>522</v>
      </c>
      <c r="J1524" s="1" t="s">
        <v>11</v>
      </c>
      <c r="K1524" s="1" t="s">
        <v>16</v>
      </c>
    </row>
    <row r="1525" spans="1:11" x14ac:dyDescent="0.3">
      <c r="A1525" s="1">
        <v>1524</v>
      </c>
      <c r="B1525" s="1">
        <v>14400</v>
      </c>
      <c r="C1525" s="1">
        <v>26</v>
      </c>
      <c r="D1525" s="1">
        <v>174</v>
      </c>
      <c r="E1525" s="1">
        <v>47.17</v>
      </c>
      <c r="F1525" s="1">
        <v>4</v>
      </c>
      <c r="G1525" s="1">
        <v>1</v>
      </c>
      <c r="H1525" s="1">
        <v>1</v>
      </c>
      <c r="I1525" s="1">
        <v>411</v>
      </c>
      <c r="J1525" s="1" t="s">
        <v>11</v>
      </c>
      <c r="K1525" s="1" t="s">
        <v>31</v>
      </c>
    </row>
    <row r="1526" spans="1:11" x14ac:dyDescent="0.3">
      <c r="A1526" s="1">
        <v>1525</v>
      </c>
      <c r="B1526" s="1">
        <v>14401</v>
      </c>
      <c r="C1526" s="1">
        <v>183</v>
      </c>
      <c r="D1526" s="1">
        <v>37</v>
      </c>
      <c r="E1526" s="1">
        <v>260.48</v>
      </c>
      <c r="F1526" s="1">
        <v>5</v>
      </c>
      <c r="G1526" s="1">
        <v>4</v>
      </c>
      <c r="H1526" s="1">
        <v>2</v>
      </c>
      <c r="I1526" s="1">
        <v>542</v>
      </c>
      <c r="J1526" s="1" t="s">
        <v>11</v>
      </c>
      <c r="K1526" s="1" t="s">
        <v>20</v>
      </c>
    </row>
    <row r="1527" spans="1:11" x14ac:dyDescent="0.3">
      <c r="A1527" s="1">
        <v>1526</v>
      </c>
      <c r="B1527" s="1">
        <v>14403</v>
      </c>
      <c r="C1527" s="1">
        <v>26</v>
      </c>
      <c r="D1527" s="1">
        <v>163</v>
      </c>
      <c r="E1527" s="1">
        <v>174.57</v>
      </c>
      <c r="F1527" s="1">
        <v>4</v>
      </c>
      <c r="G1527" s="1">
        <v>1</v>
      </c>
      <c r="H1527" s="1">
        <v>2</v>
      </c>
      <c r="I1527" s="1">
        <v>412</v>
      </c>
      <c r="J1527" s="1" t="s">
        <v>11</v>
      </c>
      <c r="K1527" s="1" t="s">
        <v>16</v>
      </c>
    </row>
    <row r="1528" spans="1:11" x14ac:dyDescent="0.3">
      <c r="A1528" s="1">
        <v>1527</v>
      </c>
      <c r="B1528" s="1">
        <v>14404</v>
      </c>
      <c r="C1528" s="1">
        <v>104</v>
      </c>
      <c r="D1528" s="1">
        <v>66</v>
      </c>
      <c r="E1528" s="1">
        <v>320.76</v>
      </c>
      <c r="F1528" s="1">
        <v>5</v>
      </c>
      <c r="G1528" s="1">
        <v>2</v>
      </c>
      <c r="H1528" s="1">
        <v>2</v>
      </c>
      <c r="I1528" s="1">
        <v>522</v>
      </c>
      <c r="J1528" s="1" t="s">
        <v>11</v>
      </c>
      <c r="K1528" s="1" t="s">
        <v>16</v>
      </c>
    </row>
    <row r="1529" spans="1:11" x14ac:dyDescent="0.3">
      <c r="A1529" s="1">
        <v>1528</v>
      </c>
      <c r="B1529" s="1">
        <v>14406</v>
      </c>
      <c r="C1529" s="1">
        <v>8</v>
      </c>
      <c r="D1529" s="1">
        <v>152</v>
      </c>
      <c r="E1529" s="1">
        <v>30.36</v>
      </c>
      <c r="F1529" s="1">
        <v>4</v>
      </c>
      <c r="G1529" s="1">
        <v>1</v>
      </c>
      <c r="H1529" s="1">
        <v>1</v>
      </c>
      <c r="I1529" s="1">
        <v>411</v>
      </c>
      <c r="J1529" s="1" t="s">
        <v>11</v>
      </c>
      <c r="K1529" s="1" t="s">
        <v>31</v>
      </c>
    </row>
    <row r="1530" spans="1:11" x14ac:dyDescent="0.3">
      <c r="A1530" s="1">
        <v>1529</v>
      </c>
      <c r="B1530" s="1">
        <v>14407</v>
      </c>
      <c r="C1530" s="1">
        <v>76</v>
      </c>
      <c r="D1530" s="1">
        <v>140</v>
      </c>
      <c r="E1530" s="1">
        <v>305.89</v>
      </c>
      <c r="F1530" s="1">
        <v>4</v>
      </c>
      <c r="G1530" s="1">
        <v>2</v>
      </c>
      <c r="H1530" s="1">
        <v>2</v>
      </c>
      <c r="I1530" s="1">
        <v>422</v>
      </c>
      <c r="J1530" s="1" t="s">
        <v>11</v>
      </c>
      <c r="K1530" s="1" t="s">
        <v>16</v>
      </c>
    </row>
    <row r="1531" spans="1:11" x14ac:dyDescent="0.3">
      <c r="A1531" s="1">
        <v>1530</v>
      </c>
      <c r="B1531" s="1">
        <v>14408</v>
      </c>
      <c r="C1531" s="1">
        <v>107</v>
      </c>
      <c r="D1531" s="1">
        <v>43</v>
      </c>
      <c r="E1531" s="1">
        <v>202.5</v>
      </c>
      <c r="F1531" s="1">
        <v>5</v>
      </c>
      <c r="G1531" s="1">
        <v>2</v>
      </c>
      <c r="H1531" s="1">
        <v>2</v>
      </c>
      <c r="I1531" s="1">
        <v>522</v>
      </c>
      <c r="J1531" s="1" t="s">
        <v>11</v>
      </c>
      <c r="K1531" s="1" t="s">
        <v>16</v>
      </c>
    </row>
    <row r="1532" spans="1:11" x14ac:dyDescent="0.3">
      <c r="A1532" s="1">
        <v>1531</v>
      </c>
      <c r="B1532" s="1">
        <v>14409</v>
      </c>
      <c r="C1532" s="1">
        <v>55</v>
      </c>
      <c r="D1532" s="1">
        <v>104</v>
      </c>
      <c r="E1532" s="1">
        <v>153.54</v>
      </c>
      <c r="F1532" s="1">
        <v>5</v>
      </c>
      <c r="G1532" s="1">
        <v>1</v>
      </c>
      <c r="H1532" s="1">
        <v>1</v>
      </c>
      <c r="I1532" s="1">
        <v>511</v>
      </c>
      <c r="J1532" s="1" t="s">
        <v>11</v>
      </c>
      <c r="K1532" s="1" t="s">
        <v>27</v>
      </c>
    </row>
    <row r="1533" spans="1:11" x14ac:dyDescent="0.3">
      <c r="A1533" s="1">
        <v>1532</v>
      </c>
      <c r="B1533" s="1">
        <v>14410</v>
      </c>
      <c r="C1533" s="1">
        <v>287</v>
      </c>
      <c r="D1533" s="1">
        <v>48</v>
      </c>
      <c r="E1533" s="1">
        <v>714.7</v>
      </c>
      <c r="F1533" s="1">
        <v>5</v>
      </c>
      <c r="G1533" s="1">
        <v>5</v>
      </c>
      <c r="H1533" s="1">
        <v>5</v>
      </c>
      <c r="I1533" s="1">
        <v>555</v>
      </c>
      <c r="J1533" s="1" t="s">
        <v>11</v>
      </c>
      <c r="K1533" s="1" t="s">
        <v>14</v>
      </c>
    </row>
    <row r="1534" spans="1:11" x14ac:dyDescent="0.3">
      <c r="A1534" s="1">
        <v>1533</v>
      </c>
      <c r="B1534" s="1">
        <v>14411</v>
      </c>
      <c r="C1534" s="1">
        <v>14</v>
      </c>
      <c r="D1534" s="1">
        <v>343</v>
      </c>
      <c r="E1534" s="1">
        <v>114.45</v>
      </c>
      <c r="F1534" s="1">
        <v>2</v>
      </c>
      <c r="G1534" s="1">
        <v>1</v>
      </c>
      <c r="H1534" s="1">
        <v>1</v>
      </c>
      <c r="I1534" s="1">
        <v>211</v>
      </c>
      <c r="J1534" s="1" t="s">
        <v>11</v>
      </c>
      <c r="K1534" s="1" t="s">
        <v>12</v>
      </c>
    </row>
    <row r="1535" spans="1:11" x14ac:dyDescent="0.3">
      <c r="A1535" s="1">
        <v>1534</v>
      </c>
      <c r="B1535" s="1">
        <v>14412</v>
      </c>
      <c r="C1535" s="1">
        <v>45</v>
      </c>
      <c r="D1535" s="1">
        <v>68</v>
      </c>
      <c r="E1535" s="1">
        <v>107.79</v>
      </c>
      <c r="F1535" s="1">
        <v>5</v>
      </c>
      <c r="G1535" s="1">
        <v>1</v>
      </c>
      <c r="H1535" s="1">
        <v>1</v>
      </c>
      <c r="I1535" s="1">
        <v>511</v>
      </c>
      <c r="J1535" s="1" t="s">
        <v>11</v>
      </c>
      <c r="K1535" s="1" t="s">
        <v>27</v>
      </c>
    </row>
    <row r="1536" spans="1:11" x14ac:dyDescent="0.3">
      <c r="A1536" s="1">
        <v>1535</v>
      </c>
      <c r="B1536" s="1">
        <v>14413</v>
      </c>
      <c r="C1536" s="1">
        <v>23</v>
      </c>
      <c r="D1536" s="1">
        <v>395</v>
      </c>
      <c r="E1536" s="1">
        <v>64.55</v>
      </c>
      <c r="F1536" s="1">
        <v>1</v>
      </c>
      <c r="G1536" s="1">
        <v>1</v>
      </c>
      <c r="H1536" s="1">
        <v>1</v>
      </c>
      <c r="I1536" s="1">
        <v>111</v>
      </c>
      <c r="J1536" s="1" t="s">
        <v>11</v>
      </c>
      <c r="K1536" s="1" t="s">
        <v>12</v>
      </c>
    </row>
    <row r="1537" spans="1:11" x14ac:dyDescent="0.3">
      <c r="A1537" s="1">
        <v>1536</v>
      </c>
      <c r="B1537" s="1">
        <v>14414</v>
      </c>
      <c r="C1537" s="1">
        <v>98</v>
      </c>
      <c r="D1537" s="1">
        <v>124</v>
      </c>
      <c r="E1537" s="1">
        <v>92.66</v>
      </c>
      <c r="F1537" s="1">
        <v>4</v>
      </c>
      <c r="G1537" s="1">
        <v>2</v>
      </c>
      <c r="H1537" s="1">
        <v>1</v>
      </c>
      <c r="I1537" s="1">
        <v>421</v>
      </c>
      <c r="J1537" s="1" t="s">
        <v>11</v>
      </c>
      <c r="K1537" s="1" t="s">
        <v>16</v>
      </c>
    </row>
    <row r="1538" spans="1:11" x14ac:dyDescent="0.3">
      <c r="A1538" s="1">
        <v>1537</v>
      </c>
      <c r="B1538" s="1">
        <v>14415</v>
      </c>
      <c r="C1538" s="1">
        <v>612</v>
      </c>
      <c r="D1538" s="1">
        <v>34</v>
      </c>
      <c r="E1538" s="1">
        <v>1806.34</v>
      </c>
      <c r="F1538" s="1">
        <v>5</v>
      </c>
      <c r="G1538" s="1">
        <v>5</v>
      </c>
      <c r="H1538" s="1">
        <v>5</v>
      </c>
      <c r="I1538" s="1">
        <v>555</v>
      </c>
      <c r="J1538" s="1" t="s">
        <v>11</v>
      </c>
      <c r="K1538" s="1" t="s">
        <v>14</v>
      </c>
    </row>
    <row r="1539" spans="1:11" x14ac:dyDescent="0.3">
      <c r="A1539" s="1">
        <v>1538</v>
      </c>
      <c r="B1539" s="1">
        <v>14416</v>
      </c>
      <c r="C1539" s="1">
        <v>14</v>
      </c>
      <c r="D1539" s="1">
        <v>55</v>
      </c>
      <c r="E1539" s="1">
        <v>23.36</v>
      </c>
      <c r="F1539" s="1">
        <v>5</v>
      </c>
      <c r="G1539" s="1">
        <v>1</v>
      </c>
      <c r="H1539" s="1">
        <v>1</v>
      </c>
      <c r="I1539" s="1">
        <v>511</v>
      </c>
      <c r="J1539" s="1" t="s">
        <v>11</v>
      </c>
      <c r="K1539" s="1" t="s">
        <v>27</v>
      </c>
    </row>
    <row r="1540" spans="1:11" x14ac:dyDescent="0.3">
      <c r="A1540" s="1">
        <v>1539</v>
      </c>
      <c r="B1540" s="1">
        <v>14418</v>
      </c>
      <c r="C1540" s="1">
        <v>124</v>
      </c>
      <c r="D1540" s="1">
        <v>36</v>
      </c>
      <c r="E1540" s="1">
        <v>265.44</v>
      </c>
      <c r="F1540" s="1">
        <v>5</v>
      </c>
      <c r="G1540" s="1">
        <v>3</v>
      </c>
      <c r="H1540" s="1">
        <v>2</v>
      </c>
      <c r="I1540" s="1">
        <v>532</v>
      </c>
      <c r="J1540" s="1" t="s">
        <v>11</v>
      </c>
      <c r="K1540" s="1" t="s">
        <v>16</v>
      </c>
    </row>
    <row r="1541" spans="1:11" x14ac:dyDescent="0.3">
      <c r="A1541" s="1">
        <v>1540</v>
      </c>
      <c r="B1541" s="1">
        <v>14419</v>
      </c>
      <c r="C1541" s="1">
        <v>206</v>
      </c>
      <c r="D1541" s="1">
        <v>43</v>
      </c>
      <c r="E1541" s="1">
        <v>515.86</v>
      </c>
      <c r="F1541" s="1">
        <v>5</v>
      </c>
      <c r="G1541" s="1">
        <v>4</v>
      </c>
      <c r="H1541" s="1">
        <v>4</v>
      </c>
      <c r="I1541" s="1">
        <v>544</v>
      </c>
      <c r="J1541" s="1" t="s">
        <v>11</v>
      </c>
      <c r="K1541" s="1" t="s">
        <v>14</v>
      </c>
    </row>
    <row r="1542" spans="1:11" x14ac:dyDescent="0.3">
      <c r="A1542" s="1">
        <v>1541</v>
      </c>
      <c r="B1542" s="1">
        <v>14420</v>
      </c>
      <c r="C1542" s="1">
        <v>30</v>
      </c>
      <c r="D1542" s="1">
        <v>118</v>
      </c>
      <c r="E1542" s="1">
        <v>46.06</v>
      </c>
      <c r="F1542" s="1">
        <v>4</v>
      </c>
      <c r="G1542" s="1">
        <v>1</v>
      </c>
      <c r="H1542" s="1">
        <v>1</v>
      </c>
      <c r="I1542" s="1">
        <v>411</v>
      </c>
      <c r="J1542" s="1" t="s">
        <v>11</v>
      </c>
      <c r="K1542" s="1" t="s">
        <v>31</v>
      </c>
    </row>
    <row r="1543" spans="1:11" x14ac:dyDescent="0.3">
      <c r="A1543" s="1">
        <v>1542</v>
      </c>
      <c r="B1543" s="1">
        <v>14421</v>
      </c>
      <c r="C1543" s="1">
        <v>27</v>
      </c>
      <c r="D1543" s="1">
        <v>90</v>
      </c>
      <c r="E1543" s="1">
        <v>71.150000000000006</v>
      </c>
      <c r="F1543" s="1">
        <v>5</v>
      </c>
      <c r="G1543" s="1">
        <v>1</v>
      </c>
      <c r="H1543" s="1">
        <v>1</v>
      </c>
      <c r="I1543" s="1">
        <v>511</v>
      </c>
      <c r="J1543" s="1" t="s">
        <v>11</v>
      </c>
      <c r="K1543" s="1" t="s">
        <v>27</v>
      </c>
    </row>
    <row r="1544" spans="1:11" x14ac:dyDescent="0.3">
      <c r="A1544" s="1">
        <v>1543</v>
      </c>
      <c r="B1544" s="1">
        <v>14422</v>
      </c>
      <c r="C1544" s="1">
        <v>222</v>
      </c>
      <c r="D1544" s="1">
        <v>33</v>
      </c>
      <c r="E1544" s="1">
        <v>623.87</v>
      </c>
      <c r="F1544" s="1">
        <v>5</v>
      </c>
      <c r="G1544" s="1">
        <v>4</v>
      </c>
      <c r="H1544" s="1">
        <v>4</v>
      </c>
      <c r="I1544" s="1">
        <v>544</v>
      </c>
      <c r="J1544" s="1" t="s">
        <v>11</v>
      </c>
      <c r="K1544" s="1" t="s">
        <v>14</v>
      </c>
    </row>
    <row r="1545" spans="1:11" x14ac:dyDescent="0.3">
      <c r="A1545" s="1">
        <v>1544</v>
      </c>
      <c r="B1545" s="1">
        <v>14423</v>
      </c>
      <c r="C1545" s="1">
        <v>3</v>
      </c>
      <c r="D1545" s="1">
        <v>251</v>
      </c>
      <c r="E1545" s="1">
        <v>5.95</v>
      </c>
      <c r="F1545" s="1">
        <v>3</v>
      </c>
      <c r="G1545" s="1">
        <v>1</v>
      </c>
      <c r="H1545" s="1">
        <v>1</v>
      </c>
      <c r="I1545" s="1">
        <v>311</v>
      </c>
      <c r="J1545" s="1" t="s">
        <v>11</v>
      </c>
      <c r="K1545" s="1" t="s">
        <v>22</v>
      </c>
    </row>
    <row r="1546" spans="1:11" x14ac:dyDescent="0.3">
      <c r="A1546" s="1">
        <v>1545</v>
      </c>
      <c r="B1546" s="1">
        <v>14424</v>
      </c>
      <c r="C1546" s="1">
        <v>1</v>
      </c>
      <c r="D1546" s="1">
        <v>50</v>
      </c>
      <c r="E1546" s="1">
        <v>6.71</v>
      </c>
      <c r="F1546" s="1">
        <v>5</v>
      </c>
      <c r="G1546" s="1">
        <v>1</v>
      </c>
      <c r="H1546" s="1">
        <v>1</v>
      </c>
      <c r="I1546" s="1">
        <v>511</v>
      </c>
      <c r="J1546" s="1" t="s">
        <v>11</v>
      </c>
      <c r="K1546" s="1" t="s">
        <v>27</v>
      </c>
    </row>
    <row r="1547" spans="1:11" x14ac:dyDescent="0.3">
      <c r="A1547" s="1">
        <v>1546</v>
      </c>
      <c r="B1547" s="1">
        <v>14426</v>
      </c>
      <c r="C1547" s="1">
        <v>264</v>
      </c>
      <c r="D1547" s="1">
        <v>51</v>
      </c>
      <c r="E1547" s="1">
        <v>846.92</v>
      </c>
      <c r="F1547" s="1">
        <v>5</v>
      </c>
      <c r="G1547" s="1">
        <v>5</v>
      </c>
      <c r="H1547" s="1">
        <v>5</v>
      </c>
      <c r="I1547" s="1">
        <v>555</v>
      </c>
      <c r="J1547" s="1" t="s">
        <v>11</v>
      </c>
      <c r="K1547" s="1" t="s">
        <v>14</v>
      </c>
    </row>
    <row r="1548" spans="1:11" x14ac:dyDescent="0.3">
      <c r="A1548" s="1">
        <v>1547</v>
      </c>
      <c r="B1548" s="1">
        <v>14427</v>
      </c>
      <c r="C1548" s="1">
        <v>17</v>
      </c>
      <c r="D1548" s="1">
        <v>83</v>
      </c>
      <c r="E1548" s="1">
        <v>33.78</v>
      </c>
      <c r="F1548" s="1">
        <v>5</v>
      </c>
      <c r="G1548" s="1">
        <v>1</v>
      </c>
      <c r="H1548" s="1">
        <v>1</v>
      </c>
      <c r="I1548" s="1">
        <v>511</v>
      </c>
      <c r="J1548" s="1" t="s">
        <v>11</v>
      </c>
      <c r="K1548" s="1" t="s">
        <v>27</v>
      </c>
    </row>
    <row r="1549" spans="1:11" x14ac:dyDescent="0.3">
      <c r="A1549" s="1">
        <v>1548</v>
      </c>
      <c r="B1549" s="1">
        <v>14428</v>
      </c>
      <c r="C1549" s="1">
        <v>148</v>
      </c>
      <c r="D1549" s="1">
        <v>40</v>
      </c>
      <c r="E1549" s="1">
        <v>609.87</v>
      </c>
      <c r="F1549" s="1">
        <v>5</v>
      </c>
      <c r="G1549" s="1">
        <v>3</v>
      </c>
      <c r="H1549" s="1">
        <v>4</v>
      </c>
      <c r="I1549" s="1">
        <v>534</v>
      </c>
      <c r="J1549" s="1" t="s">
        <v>11</v>
      </c>
      <c r="K1549" s="1" t="s">
        <v>14</v>
      </c>
    </row>
    <row r="1550" spans="1:11" x14ac:dyDescent="0.3">
      <c r="A1550" s="1">
        <v>1549</v>
      </c>
      <c r="B1550" s="1">
        <v>14431</v>
      </c>
      <c r="C1550" s="1">
        <v>22</v>
      </c>
      <c r="D1550" s="1">
        <v>331</v>
      </c>
      <c r="E1550" s="1">
        <v>123.88</v>
      </c>
      <c r="F1550" s="1">
        <v>2</v>
      </c>
      <c r="G1550" s="1">
        <v>1</v>
      </c>
      <c r="H1550" s="1">
        <v>1</v>
      </c>
      <c r="I1550" s="1">
        <v>211</v>
      </c>
      <c r="J1550" s="1" t="s">
        <v>11</v>
      </c>
      <c r="K1550" s="1" t="s">
        <v>12</v>
      </c>
    </row>
    <row r="1551" spans="1:11" x14ac:dyDescent="0.3">
      <c r="A1551" s="1">
        <v>1550</v>
      </c>
      <c r="B1551" s="1">
        <v>14432</v>
      </c>
      <c r="C1551" s="1">
        <v>382</v>
      </c>
      <c r="D1551" s="1">
        <v>42</v>
      </c>
      <c r="E1551" s="1">
        <v>554.21</v>
      </c>
      <c r="F1551" s="1">
        <v>5</v>
      </c>
      <c r="G1551" s="1">
        <v>5</v>
      </c>
      <c r="H1551" s="1">
        <v>4</v>
      </c>
      <c r="I1551" s="1">
        <v>554</v>
      </c>
      <c r="J1551" s="1" t="s">
        <v>11</v>
      </c>
      <c r="K1551" s="1" t="s">
        <v>14</v>
      </c>
    </row>
    <row r="1552" spans="1:11" x14ac:dyDescent="0.3">
      <c r="A1552" s="1">
        <v>1551</v>
      </c>
      <c r="B1552" s="1">
        <v>14434</v>
      </c>
      <c r="C1552" s="1">
        <v>12</v>
      </c>
      <c r="D1552" s="1">
        <v>54</v>
      </c>
      <c r="E1552" s="1">
        <v>53.42</v>
      </c>
      <c r="F1552" s="1">
        <v>5</v>
      </c>
      <c r="G1552" s="1">
        <v>1</v>
      </c>
      <c r="H1552" s="1">
        <v>1</v>
      </c>
      <c r="I1552" s="1">
        <v>511</v>
      </c>
      <c r="J1552" s="1" t="s">
        <v>11</v>
      </c>
      <c r="K1552" s="1" t="s">
        <v>27</v>
      </c>
    </row>
    <row r="1553" spans="1:11" x14ac:dyDescent="0.3">
      <c r="A1553" s="1">
        <v>1552</v>
      </c>
      <c r="B1553" s="1">
        <v>14436</v>
      </c>
      <c r="C1553" s="1">
        <v>9</v>
      </c>
      <c r="D1553" s="1">
        <v>131</v>
      </c>
      <c r="E1553" s="1">
        <v>19.059999999999999</v>
      </c>
      <c r="F1553" s="1">
        <v>4</v>
      </c>
      <c r="G1553" s="1">
        <v>1</v>
      </c>
      <c r="H1553" s="1">
        <v>1</v>
      </c>
      <c r="I1553" s="1">
        <v>411</v>
      </c>
      <c r="J1553" s="1" t="s">
        <v>11</v>
      </c>
      <c r="K1553" s="1" t="s">
        <v>31</v>
      </c>
    </row>
    <row r="1554" spans="1:11" x14ac:dyDescent="0.3">
      <c r="A1554" s="1">
        <v>1553</v>
      </c>
      <c r="B1554" s="1">
        <v>14437</v>
      </c>
      <c r="C1554" s="1">
        <v>6</v>
      </c>
      <c r="D1554" s="1">
        <v>176</v>
      </c>
      <c r="E1554" s="1">
        <v>111.65</v>
      </c>
      <c r="F1554" s="1">
        <v>4</v>
      </c>
      <c r="G1554" s="1">
        <v>1</v>
      </c>
      <c r="H1554" s="1">
        <v>1</v>
      </c>
      <c r="I1554" s="1">
        <v>411</v>
      </c>
      <c r="J1554" s="1" t="s">
        <v>11</v>
      </c>
      <c r="K1554" s="1" t="s">
        <v>31</v>
      </c>
    </row>
    <row r="1555" spans="1:11" x14ac:dyDescent="0.3">
      <c r="A1555" s="1">
        <v>1554</v>
      </c>
      <c r="B1555" s="1">
        <v>14438</v>
      </c>
      <c r="C1555" s="1">
        <v>9</v>
      </c>
      <c r="D1555" s="1">
        <v>339</v>
      </c>
      <c r="E1555" s="1">
        <v>14.35</v>
      </c>
      <c r="F1555" s="1">
        <v>2</v>
      </c>
      <c r="G1555" s="1">
        <v>1</v>
      </c>
      <c r="H1555" s="1">
        <v>1</v>
      </c>
      <c r="I1555" s="1">
        <v>211</v>
      </c>
      <c r="J1555" s="1" t="s">
        <v>11</v>
      </c>
      <c r="K1555" s="1" t="s">
        <v>12</v>
      </c>
    </row>
    <row r="1556" spans="1:11" x14ac:dyDescent="0.3">
      <c r="A1556" s="1">
        <v>1555</v>
      </c>
      <c r="B1556" s="1">
        <v>14439</v>
      </c>
      <c r="C1556" s="1">
        <v>32</v>
      </c>
      <c r="D1556" s="1">
        <v>352</v>
      </c>
      <c r="E1556" s="1">
        <v>207.39</v>
      </c>
      <c r="F1556" s="1">
        <v>2</v>
      </c>
      <c r="G1556" s="1">
        <v>1</v>
      </c>
      <c r="H1556" s="1">
        <v>2</v>
      </c>
      <c r="I1556" s="1">
        <v>212</v>
      </c>
      <c r="J1556" s="1" t="s">
        <v>37</v>
      </c>
      <c r="K1556" s="1" t="s">
        <v>12</v>
      </c>
    </row>
    <row r="1557" spans="1:11" x14ac:dyDescent="0.3">
      <c r="A1557" s="1">
        <v>1556</v>
      </c>
      <c r="B1557" s="1">
        <v>14440</v>
      </c>
      <c r="C1557" s="1">
        <v>55</v>
      </c>
      <c r="D1557" s="1">
        <v>41</v>
      </c>
      <c r="E1557" s="1">
        <v>258.63</v>
      </c>
      <c r="F1557" s="1">
        <v>5</v>
      </c>
      <c r="G1557" s="1">
        <v>1</v>
      </c>
      <c r="H1557" s="1">
        <v>2</v>
      </c>
      <c r="I1557" s="1">
        <v>512</v>
      </c>
      <c r="J1557" s="1" t="s">
        <v>11</v>
      </c>
      <c r="K1557" s="1" t="s">
        <v>16</v>
      </c>
    </row>
    <row r="1558" spans="1:11" x14ac:dyDescent="0.3">
      <c r="A1558" s="1">
        <v>1557</v>
      </c>
      <c r="B1558" s="1">
        <v>14441</v>
      </c>
      <c r="C1558" s="1">
        <v>59</v>
      </c>
      <c r="D1558" s="1">
        <v>33</v>
      </c>
      <c r="E1558" s="1">
        <v>369.8</v>
      </c>
      <c r="F1558" s="1">
        <v>5</v>
      </c>
      <c r="G1558" s="1">
        <v>2</v>
      </c>
      <c r="H1558" s="1">
        <v>3</v>
      </c>
      <c r="I1558" s="1">
        <v>523</v>
      </c>
      <c r="J1558" s="1" t="s">
        <v>11</v>
      </c>
      <c r="K1558" s="1" t="s">
        <v>16</v>
      </c>
    </row>
    <row r="1559" spans="1:11" x14ac:dyDescent="0.3">
      <c r="A1559" s="1">
        <v>1558</v>
      </c>
      <c r="B1559" s="1">
        <v>14442</v>
      </c>
      <c r="C1559" s="1">
        <v>68</v>
      </c>
      <c r="D1559" s="1">
        <v>34</v>
      </c>
      <c r="E1559" s="1">
        <v>428.33</v>
      </c>
      <c r="F1559" s="1">
        <v>5</v>
      </c>
      <c r="G1559" s="1">
        <v>2</v>
      </c>
      <c r="H1559" s="1">
        <v>3</v>
      </c>
      <c r="I1559" s="1">
        <v>523</v>
      </c>
      <c r="J1559" s="1" t="s">
        <v>53</v>
      </c>
      <c r="K1559" s="1" t="s">
        <v>16</v>
      </c>
    </row>
    <row r="1560" spans="1:11" x14ac:dyDescent="0.3">
      <c r="A1560" s="1">
        <v>1559</v>
      </c>
      <c r="B1560" s="1">
        <v>14443</v>
      </c>
      <c r="C1560" s="1">
        <v>98</v>
      </c>
      <c r="D1560" s="1">
        <v>86</v>
      </c>
      <c r="E1560" s="1">
        <v>247.21</v>
      </c>
      <c r="F1560" s="1">
        <v>5</v>
      </c>
      <c r="G1560" s="1">
        <v>2</v>
      </c>
      <c r="H1560" s="1">
        <v>2</v>
      </c>
      <c r="I1560" s="1">
        <v>522</v>
      </c>
      <c r="J1560" s="1" t="s">
        <v>11</v>
      </c>
      <c r="K1560" s="1" t="s">
        <v>16</v>
      </c>
    </row>
    <row r="1561" spans="1:11" x14ac:dyDescent="0.3">
      <c r="A1561" s="1">
        <v>1560</v>
      </c>
      <c r="B1561" s="1">
        <v>14446</v>
      </c>
      <c r="C1561" s="1">
        <v>293</v>
      </c>
      <c r="D1561" s="1">
        <v>33</v>
      </c>
      <c r="E1561" s="1">
        <v>538.63</v>
      </c>
      <c r="F1561" s="1">
        <v>5</v>
      </c>
      <c r="G1561" s="1">
        <v>5</v>
      </c>
      <c r="H1561" s="1">
        <v>4</v>
      </c>
      <c r="I1561" s="1">
        <v>554</v>
      </c>
      <c r="J1561" s="1" t="s">
        <v>11</v>
      </c>
      <c r="K1561" s="1" t="s">
        <v>14</v>
      </c>
    </row>
    <row r="1562" spans="1:11" x14ac:dyDescent="0.3">
      <c r="A1562" s="1">
        <v>1561</v>
      </c>
      <c r="B1562" s="1">
        <v>14447</v>
      </c>
      <c r="C1562" s="1">
        <v>70</v>
      </c>
      <c r="D1562" s="1">
        <v>51</v>
      </c>
      <c r="E1562" s="1">
        <v>180.36</v>
      </c>
      <c r="F1562" s="1">
        <v>5</v>
      </c>
      <c r="G1562" s="1">
        <v>2</v>
      </c>
      <c r="H1562" s="1">
        <v>2</v>
      </c>
      <c r="I1562" s="1">
        <v>522</v>
      </c>
      <c r="J1562" s="1" t="s">
        <v>11</v>
      </c>
      <c r="K1562" s="1" t="s">
        <v>16</v>
      </c>
    </row>
    <row r="1563" spans="1:11" x14ac:dyDescent="0.3">
      <c r="A1563" s="1">
        <v>1562</v>
      </c>
      <c r="B1563" s="1">
        <v>14448</v>
      </c>
      <c r="C1563" s="1">
        <v>20</v>
      </c>
      <c r="D1563" s="1">
        <v>42</v>
      </c>
      <c r="E1563" s="1">
        <v>54.35</v>
      </c>
      <c r="F1563" s="1">
        <v>5</v>
      </c>
      <c r="G1563" s="1">
        <v>1</v>
      </c>
      <c r="H1563" s="1">
        <v>1</v>
      </c>
      <c r="I1563" s="1">
        <v>511</v>
      </c>
      <c r="J1563" s="1" t="s">
        <v>11</v>
      </c>
      <c r="K1563" s="1" t="s">
        <v>27</v>
      </c>
    </row>
    <row r="1564" spans="1:11" x14ac:dyDescent="0.3">
      <c r="A1564" s="1">
        <v>1563</v>
      </c>
      <c r="B1564" s="1">
        <v>14449</v>
      </c>
      <c r="C1564" s="1">
        <v>258</v>
      </c>
      <c r="D1564" s="1">
        <v>51</v>
      </c>
      <c r="E1564" s="1">
        <v>427.66</v>
      </c>
      <c r="F1564" s="1">
        <v>5</v>
      </c>
      <c r="G1564" s="1">
        <v>5</v>
      </c>
      <c r="H1564" s="1">
        <v>3</v>
      </c>
      <c r="I1564" s="1">
        <v>553</v>
      </c>
      <c r="J1564" s="1" t="s">
        <v>11</v>
      </c>
      <c r="K1564" s="1" t="s">
        <v>14</v>
      </c>
    </row>
    <row r="1565" spans="1:11" x14ac:dyDescent="0.3">
      <c r="A1565" s="1">
        <v>1564</v>
      </c>
      <c r="B1565" s="1">
        <v>14450</v>
      </c>
      <c r="C1565" s="1">
        <v>40</v>
      </c>
      <c r="D1565" s="1">
        <v>213</v>
      </c>
      <c r="E1565" s="1">
        <v>111.62</v>
      </c>
      <c r="F1565" s="1">
        <v>3</v>
      </c>
      <c r="G1565" s="1">
        <v>1</v>
      </c>
      <c r="H1565" s="1">
        <v>1</v>
      </c>
      <c r="I1565" s="1">
        <v>311</v>
      </c>
      <c r="J1565" s="1" t="s">
        <v>11</v>
      </c>
      <c r="K1565" s="1" t="s">
        <v>22</v>
      </c>
    </row>
    <row r="1566" spans="1:11" x14ac:dyDescent="0.3">
      <c r="A1566" s="1">
        <v>1565</v>
      </c>
      <c r="B1566" s="1">
        <v>14451</v>
      </c>
      <c r="C1566" s="1">
        <v>109</v>
      </c>
      <c r="D1566" s="1">
        <v>93</v>
      </c>
      <c r="E1566" s="1">
        <v>214.68</v>
      </c>
      <c r="F1566" s="1">
        <v>5</v>
      </c>
      <c r="G1566" s="1">
        <v>2</v>
      </c>
      <c r="H1566" s="1">
        <v>2</v>
      </c>
      <c r="I1566" s="1">
        <v>522</v>
      </c>
      <c r="J1566" s="1" t="s">
        <v>11</v>
      </c>
      <c r="K1566" s="1" t="s">
        <v>16</v>
      </c>
    </row>
    <row r="1567" spans="1:11" x14ac:dyDescent="0.3">
      <c r="A1567" s="1">
        <v>1566</v>
      </c>
      <c r="B1567" s="1">
        <v>14452</v>
      </c>
      <c r="C1567" s="1">
        <v>62</v>
      </c>
      <c r="D1567" s="1">
        <v>43</v>
      </c>
      <c r="E1567" s="1">
        <v>193.92</v>
      </c>
      <c r="F1567" s="1">
        <v>5</v>
      </c>
      <c r="G1567" s="1">
        <v>2</v>
      </c>
      <c r="H1567" s="1">
        <v>2</v>
      </c>
      <c r="I1567" s="1">
        <v>522</v>
      </c>
      <c r="J1567" s="1" t="s">
        <v>11</v>
      </c>
      <c r="K1567" s="1" t="s">
        <v>16</v>
      </c>
    </row>
    <row r="1568" spans="1:11" x14ac:dyDescent="0.3">
      <c r="A1568" s="1">
        <v>1567</v>
      </c>
      <c r="B1568" s="1">
        <v>14453</v>
      </c>
      <c r="C1568" s="1">
        <v>22</v>
      </c>
      <c r="D1568" s="1">
        <v>223</v>
      </c>
      <c r="E1568" s="1">
        <v>83.1</v>
      </c>
      <c r="F1568" s="1">
        <v>3</v>
      </c>
      <c r="G1568" s="1">
        <v>1</v>
      </c>
      <c r="H1568" s="1">
        <v>1</v>
      </c>
      <c r="I1568" s="1">
        <v>311</v>
      </c>
      <c r="J1568" s="1" t="s">
        <v>11</v>
      </c>
      <c r="K1568" s="1" t="s">
        <v>22</v>
      </c>
    </row>
    <row r="1569" spans="1:11" x14ac:dyDescent="0.3">
      <c r="A1569" s="1">
        <v>1568</v>
      </c>
      <c r="B1569" s="1">
        <v>14456</v>
      </c>
      <c r="C1569" s="1">
        <v>977</v>
      </c>
      <c r="D1569" s="1">
        <v>38</v>
      </c>
      <c r="E1569" s="1">
        <v>1737.26</v>
      </c>
      <c r="F1569" s="1">
        <v>5</v>
      </c>
      <c r="G1569" s="1">
        <v>5</v>
      </c>
      <c r="H1569" s="1">
        <v>5</v>
      </c>
      <c r="I1569" s="1">
        <v>555</v>
      </c>
      <c r="J1569" s="1" t="s">
        <v>11</v>
      </c>
      <c r="K1569" s="1" t="s">
        <v>14</v>
      </c>
    </row>
    <row r="1570" spans="1:11" x14ac:dyDescent="0.3">
      <c r="A1570" s="1">
        <v>1569</v>
      </c>
      <c r="B1570" s="1">
        <v>14457</v>
      </c>
      <c r="C1570" s="1">
        <v>4</v>
      </c>
      <c r="D1570" s="1">
        <v>343</v>
      </c>
      <c r="E1570" s="1">
        <v>5.0199999999999996</v>
      </c>
      <c r="F1570" s="1">
        <v>2</v>
      </c>
      <c r="G1570" s="1">
        <v>1</v>
      </c>
      <c r="H1570" s="1">
        <v>1</v>
      </c>
      <c r="I1570" s="1">
        <v>211</v>
      </c>
      <c r="J1570" s="1" t="s">
        <v>11</v>
      </c>
      <c r="K1570" s="1" t="s">
        <v>12</v>
      </c>
    </row>
    <row r="1571" spans="1:11" x14ac:dyDescent="0.3">
      <c r="A1571" s="1">
        <v>1570</v>
      </c>
      <c r="B1571" s="1">
        <v>14459</v>
      </c>
      <c r="C1571" s="1">
        <v>37</v>
      </c>
      <c r="D1571" s="1">
        <v>188</v>
      </c>
      <c r="E1571" s="1">
        <v>127.15</v>
      </c>
      <c r="F1571" s="1">
        <v>4</v>
      </c>
      <c r="G1571" s="1">
        <v>1</v>
      </c>
      <c r="H1571" s="1">
        <v>1</v>
      </c>
      <c r="I1571" s="1">
        <v>411</v>
      </c>
      <c r="J1571" s="1" t="s">
        <v>11</v>
      </c>
      <c r="K1571" s="1" t="s">
        <v>31</v>
      </c>
    </row>
    <row r="1572" spans="1:11" x14ac:dyDescent="0.3">
      <c r="A1572" s="1">
        <v>1571</v>
      </c>
      <c r="B1572" s="1">
        <v>14460</v>
      </c>
      <c r="C1572" s="1">
        <v>17</v>
      </c>
      <c r="D1572" s="1">
        <v>143</v>
      </c>
      <c r="E1572" s="1">
        <v>14.88</v>
      </c>
      <c r="F1572" s="1">
        <v>4</v>
      </c>
      <c r="G1572" s="1">
        <v>1</v>
      </c>
      <c r="H1572" s="1">
        <v>1</v>
      </c>
      <c r="I1572" s="1">
        <v>411</v>
      </c>
      <c r="J1572" s="1" t="s">
        <v>11</v>
      </c>
      <c r="K1572" s="1" t="s">
        <v>31</v>
      </c>
    </row>
    <row r="1573" spans="1:11" x14ac:dyDescent="0.3">
      <c r="A1573" s="1">
        <v>1572</v>
      </c>
      <c r="B1573" s="1">
        <v>14461</v>
      </c>
      <c r="C1573" s="1">
        <v>180</v>
      </c>
      <c r="D1573" s="1">
        <v>181</v>
      </c>
      <c r="E1573" s="1">
        <v>669.93</v>
      </c>
      <c r="F1573" s="1">
        <v>4</v>
      </c>
      <c r="G1573" s="1">
        <v>4</v>
      </c>
      <c r="H1573" s="1">
        <v>4</v>
      </c>
      <c r="I1573" s="1">
        <v>444</v>
      </c>
      <c r="J1573" s="1" t="s">
        <v>11</v>
      </c>
      <c r="K1573" s="1" t="s">
        <v>14</v>
      </c>
    </row>
    <row r="1574" spans="1:11" x14ac:dyDescent="0.3">
      <c r="A1574" s="1">
        <v>1573</v>
      </c>
      <c r="B1574" s="1">
        <v>14462</v>
      </c>
      <c r="C1574" s="1">
        <v>246</v>
      </c>
      <c r="D1574" s="1">
        <v>96</v>
      </c>
      <c r="E1574" s="1">
        <v>703.48</v>
      </c>
      <c r="F1574" s="1">
        <v>5</v>
      </c>
      <c r="G1574" s="1">
        <v>5</v>
      </c>
      <c r="H1574" s="1">
        <v>5</v>
      </c>
      <c r="I1574" s="1">
        <v>555</v>
      </c>
      <c r="J1574" s="1" t="s">
        <v>11</v>
      </c>
      <c r="K1574" s="1" t="s">
        <v>14</v>
      </c>
    </row>
    <row r="1575" spans="1:11" x14ac:dyDescent="0.3">
      <c r="A1575" s="1">
        <v>1574</v>
      </c>
      <c r="B1575" s="1">
        <v>14463</v>
      </c>
      <c r="C1575" s="1">
        <v>6</v>
      </c>
      <c r="D1575" s="1">
        <v>131</v>
      </c>
      <c r="E1575" s="1">
        <v>35.86</v>
      </c>
      <c r="F1575" s="1">
        <v>4</v>
      </c>
      <c r="G1575" s="1">
        <v>1</v>
      </c>
      <c r="H1575" s="1">
        <v>1</v>
      </c>
      <c r="I1575" s="1">
        <v>411</v>
      </c>
      <c r="J1575" s="1" t="s">
        <v>11</v>
      </c>
      <c r="K1575" s="1" t="s">
        <v>31</v>
      </c>
    </row>
    <row r="1576" spans="1:11" x14ac:dyDescent="0.3">
      <c r="A1576" s="1">
        <v>1575</v>
      </c>
      <c r="B1576" s="1">
        <v>14465</v>
      </c>
      <c r="C1576" s="1">
        <v>130</v>
      </c>
      <c r="D1576" s="1">
        <v>279</v>
      </c>
      <c r="E1576" s="1">
        <v>367.67</v>
      </c>
      <c r="F1576" s="1">
        <v>3</v>
      </c>
      <c r="G1576" s="1">
        <v>3</v>
      </c>
      <c r="H1576" s="1">
        <v>3</v>
      </c>
      <c r="I1576" s="1">
        <v>333</v>
      </c>
      <c r="J1576" s="1" t="s">
        <v>11</v>
      </c>
      <c r="K1576" s="1" t="s">
        <v>44</v>
      </c>
    </row>
    <row r="1577" spans="1:11" x14ac:dyDescent="0.3">
      <c r="A1577" s="1">
        <v>1576</v>
      </c>
      <c r="B1577" s="1">
        <v>14466</v>
      </c>
      <c r="C1577" s="1">
        <v>72</v>
      </c>
      <c r="D1577" s="1">
        <v>62</v>
      </c>
      <c r="E1577" s="1">
        <v>273.14999999999998</v>
      </c>
      <c r="F1577" s="1">
        <v>5</v>
      </c>
      <c r="G1577" s="1">
        <v>2</v>
      </c>
      <c r="H1577" s="1">
        <v>2</v>
      </c>
      <c r="I1577" s="1">
        <v>522</v>
      </c>
      <c r="J1577" s="1" t="s">
        <v>11</v>
      </c>
      <c r="K1577" s="1" t="s">
        <v>16</v>
      </c>
    </row>
    <row r="1578" spans="1:11" x14ac:dyDescent="0.3">
      <c r="A1578" s="1">
        <v>1577</v>
      </c>
      <c r="B1578" s="1">
        <v>14467</v>
      </c>
      <c r="C1578" s="1">
        <v>90</v>
      </c>
      <c r="D1578" s="1">
        <v>50</v>
      </c>
      <c r="E1578" s="1">
        <v>248.27</v>
      </c>
      <c r="F1578" s="1">
        <v>5</v>
      </c>
      <c r="G1578" s="1">
        <v>2</v>
      </c>
      <c r="H1578" s="1">
        <v>2</v>
      </c>
      <c r="I1578" s="1">
        <v>522</v>
      </c>
      <c r="J1578" s="1" t="s">
        <v>11</v>
      </c>
      <c r="K1578" s="1" t="s">
        <v>16</v>
      </c>
    </row>
    <row r="1579" spans="1:11" x14ac:dyDescent="0.3">
      <c r="A1579" s="1">
        <v>1578</v>
      </c>
      <c r="B1579" s="1">
        <v>14470</v>
      </c>
      <c r="C1579" s="1">
        <v>43</v>
      </c>
      <c r="D1579" s="1">
        <v>44</v>
      </c>
      <c r="E1579" s="1">
        <v>208.07</v>
      </c>
      <c r="F1579" s="1">
        <v>5</v>
      </c>
      <c r="G1579" s="1">
        <v>1</v>
      </c>
      <c r="H1579" s="1">
        <v>2</v>
      </c>
      <c r="I1579" s="1">
        <v>512</v>
      </c>
      <c r="J1579" s="1" t="s">
        <v>11</v>
      </c>
      <c r="K1579" s="1" t="s">
        <v>16</v>
      </c>
    </row>
    <row r="1580" spans="1:11" x14ac:dyDescent="0.3">
      <c r="A1580" s="1">
        <v>1579</v>
      </c>
      <c r="B1580" s="1">
        <v>14472</v>
      </c>
      <c r="C1580" s="1">
        <v>281</v>
      </c>
      <c r="D1580" s="1">
        <v>136</v>
      </c>
      <c r="E1580" s="1">
        <v>777.25</v>
      </c>
      <c r="F1580" s="1">
        <v>4</v>
      </c>
      <c r="G1580" s="1">
        <v>5</v>
      </c>
      <c r="H1580" s="1">
        <v>5</v>
      </c>
      <c r="I1580" s="1">
        <v>455</v>
      </c>
      <c r="J1580" s="1" t="s">
        <v>11</v>
      </c>
      <c r="K1580" s="1" t="s">
        <v>14</v>
      </c>
    </row>
    <row r="1581" spans="1:11" x14ac:dyDescent="0.3">
      <c r="A1581" s="1">
        <v>1580</v>
      </c>
      <c r="B1581" s="1">
        <v>14473</v>
      </c>
      <c r="C1581" s="1">
        <v>7</v>
      </c>
      <c r="D1581" s="1">
        <v>107</v>
      </c>
      <c r="E1581" s="1">
        <v>28.75</v>
      </c>
      <c r="F1581" s="1">
        <v>5</v>
      </c>
      <c r="G1581" s="1">
        <v>1</v>
      </c>
      <c r="H1581" s="1">
        <v>1</v>
      </c>
      <c r="I1581" s="1">
        <v>511</v>
      </c>
      <c r="J1581" s="1" t="s">
        <v>11</v>
      </c>
      <c r="K1581" s="1" t="s">
        <v>27</v>
      </c>
    </row>
    <row r="1582" spans="1:11" x14ac:dyDescent="0.3">
      <c r="A1582" s="1">
        <v>1581</v>
      </c>
      <c r="B1582" s="1">
        <v>14474</v>
      </c>
      <c r="C1582" s="1">
        <v>30</v>
      </c>
      <c r="D1582" s="1">
        <v>76</v>
      </c>
      <c r="E1582" s="1">
        <v>199.26</v>
      </c>
      <c r="F1582" s="1">
        <v>5</v>
      </c>
      <c r="G1582" s="1">
        <v>1</v>
      </c>
      <c r="H1582" s="1">
        <v>2</v>
      </c>
      <c r="I1582" s="1">
        <v>512</v>
      </c>
      <c r="J1582" s="1" t="s">
        <v>11</v>
      </c>
      <c r="K1582" s="1" t="s">
        <v>16</v>
      </c>
    </row>
    <row r="1583" spans="1:11" x14ac:dyDescent="0.3">
      <c r="A1583" s="1">
        <v>1582</v>
      </c>
      <c r="B1583" s="1">
        <v>14475</v>
      </c>
      <c r="C1583" s="1">
        <v>47</v>
      </c>
      <c r="D1583" s="1">
        <v>104</v>
      </c>
      <c r="E1583" s="1">
        <v>163.59</v>
      </c>
      <c r="F1583" s="1">
        <v>5</v>
      </c>
      <c r="G1583" s="1">
        <v>1</v>
      </c>
      <c r="H1583" s="1">
        <v>1</v>
      </c>
      <c r="I1583" s="1">
        <v>511</v>
      </c>
      <c r="J1583" s="1" t="s">
        <v>11</v>
      </c>
      <c r="K1583" s="1" t="s">
        <v>27</v>
      </c>
    </row>
    <row r="1584" spans="1:11" x14ac:dyDescent="0.3">
      <c r="A1584" s="1">
        <v>1583</v>
      </c>
      <c r="B1584" s="1">
        <v>14476</v>
      </c>
      <c r="C1584" s="1">
        <v>19</v>
      </c>
      <c r="D1584" s="1">
        <v>290</v>
      </c>
      <c r="E1584" s="1">
        <v>62.15</v>
      </c>
      <c r="F1584" s="1">
        <v>2</v>
      </c>
      <c r="G1584" s="1">
        <v>1</v>
      </c>
      <c r="H1584" s="1">
        <v>1</v>
      </c>
      <c r="I1584" s="1">
        <v>211</v>
      </c>
      <c r="J1584" s="1" t="s">
        <v>11</v>
      </c>
      <c r="K1584" s="1" t="s">
        <v>12</v>
      </c>
    </row>
    <row r="1585" spans="1:11" x14ac:dyDescent="0.3">
      <c r="A1585" s="1">
        <v>1584</v>
      </c>
      <c r="B1585" s="1">
        <v>14477</v>
      </c>
      <c r="C1585" s="1">
        <v>11</v>
      </c>
      <c r="D1585" s="1">
        <v>52</v>
      </c>
      <c r="E1585" s="1">
        <v>20.71</v>
      </c>
      <c r="F1585" s="1">
        <v>5</v>
      </c>
      <c r="G1585" s="1">
        <v>1</v>
      </c>
      <c r="H1585" s="1">
        <v>1</v>
      </c>
      <c r="I1585" s="1">
        <v>511</v>
      </c>
      <c r="J1585" s="1" t="s">
        <v>11</v>
      </c>
      <c r="K1585" s="1" t="s">
        <v>27</v>
      </c>
    </row>
    <row r="1586" spans="1:11" x14ac:dyDescent="0.3">
      <c r="A1586" s="1">
        <v>1585</v>
      </c>
      <c r="B1586" s="1">
        <v>14479</v>
      </c>
      <c r="C1586" s="1">
        <v>18</v>
      </c>
      <c r="D1586" s="1">
        <v>286</v>
      </c>
      <c r="E1586" s="1">
        <v>72.3</v>
      </c>
      <c r="F1586" s="1">
        <v>2</v>
      </c>
      <c r="G1586" s="1">
        <v>1</v>
      </c>
      <c r="H1586" s="1">
        <v>1</v>
      </c>
      <c r="I1586" s="1">
        <v>211</v>
      </c>
      <c r="J1586" s="1" t="s">
        <v>11</v>
      </c>
      <c r="K1586" s="1" t="s">
        <v>12</v>
      </c>
    </row>
    <row r="1587" spans="1:11" x14ac:dyDescent="0.3">
      <c r="A1587" s="1">
        <v>1586</v>
      </c>
      <c r="B1587" s="1">
        <v>14480</v>
      </c>
      <c r="C1587" s="1">
        <v>13</v>
      </c>
      <c r="D1587" s="1">
        <v>44</v>
      </c>
      <c r="E1587" s="1">
        <v>39.020000000000003</v>
      </c>
      <c r="F1587" s="1">
        <v>5</v>
      </c>
      <c r="G1587" s="1">
        <v>1</v>
      </c>
      <c r="H1587" s="1">
        <v>1</v>
      </c>
      <c r="I1587" s="1">
        <v>511</v>
      </c>
      <c r="J1587" s="1" t="s">
        <v>11</v>
      </c>
      <c r="K1587" s="1" t="s">
        <v>27</v>
      </c>
    </row>
    <row r="1588" spans="1:11" x14ac:dyDescent="0.3">
      <c r="A1588" s="1">
        <v>1587</v>
      </c>
      <c r="B1588" s="1">
        <v>14481</v>
      </c>
      <c r="C1588" s="1">
        <v>30</v>
      </c>
      <c r="D1588" s="1">
        <v>197</v>
      </c>
      <c r="E1588" s="1">
        <v>59.82</v>
      </c>
      <c r="F1588" s="1">
        <v>4</v>
      </c>
      <c r="G1588" s="1">
        <v>1</v>
      </c>
      <c r="H1588" s="1">
        <v>1</v>
      </c>
      <c r="I1588" s="1">
        <v>411</v>
      </c>
      <c r="J1588" s="1" t="s">
        <v>11</v>
      </c>
      <c r="K1588" s="1" t="s">
        <v>31</v>
      </c>
    </row>
    <row r="1589" spans="1:11" x14ac:dyDescent="0.3">
      <c r="A1589" s="1">
        <v>1588</v>
      </c>
      <c r="B1589" s="1">
        <v>14482</v>
      </c>
      <c r="C1589" s="1">
        <v>144</v>
      </c>
      <c r="D1589" s="1">
        <v>51</v>
      </c>
      <c r="E1589" s="1">
        <v>351.7</v>
      </c>
      <c r="F1589" s="1">
        <v>5</v>
      </c>
      <c r="G1589" s="1">
        <v>3</v>
      </c>
      <c r="H1589" s="1">
        <v>3</v>
      </c>
      <c r="I1589" s="1">
        <v>533</v>
      </c>
      <c r="J1589" s="1" t="s">
        <v>11</v>
      </c>
      <c r="K1589" s="1" t="s">
        <v>16</v>
      </c>
    </row>
    <row r="1590" spans="1:11" x14ac:dyDescent="0.3">
      <c r="A1590" s="1">
        <v>1589</v>
      </c>
      <c r="B1590" s="1">
        <v>14483</v>
      </c>
      <c r="C1590" s="1">
        <v>10</v>
      </c>
      <c r="D1590" s="1">
        <v>182</v>
      </c>
      <c r="E1590" s="1">
        <v>20.62</v>
      </c>
      <c r="F1590" s="1">
        <v>4</v>
      </c>
      <c r="G1590" s="1">
        <v>1</v>
      </c>
      <c r="H1590" s="1">
        <v>1</v>
      </c>
      <c r="I1590" s="1">
        <v>411</v>
      </c>
      <c r="J1590" s="1" t="s">
        <v>11</v>
      </c>
      <c r="K1590" s="1" t="s">
        <v>31</v>
      </c>
    </row>
    <row r="1591" spans="1:11" x14ac:dyDescent="0.3">
      <c r="A1591" s="1">
        <v>1590</v>
      </c>
      <c r="B1591" s="1">
        <v>14484</v>
      </c>
      <c r="C1591" s="1">
        <v>14</v>
      </c>
      <c r="D1591" s="1">
        <v>83</v>
      </c>
      <c r="E1591" s="1">
        <v>29.34</v>
      </c>
      <c r="F1591" s="1">
        <v>5</v>
      </c>
      <c r="G1591" s="1">
        <v>1</v>
      </c>
      <c r="H1591" s="1">
        <v>1</v>
      </c>
      <c r="I1591" s="1">
        <v>511</v>
      </c>
      <c r="J1591" s="1" t="s">
        <v>11</v>
      </c>
      <c r="K1591" s="1" t="s">
        <v>27</v>
      </c>
    </row>
    <row r="1592" spans="1:11" x14ac:dyDescent="0.3">
      <c r="A1592" s="1">
        <v>1591</v>
      </c>
      <c r="B1592" s="1">
        <v>14485</v>
      </c>
      <c r="C1592" s="1">
        <v>47</v>
      </c>
      <c r="D1592" s="1">
        <v>71</v>
      </c>
      <c r="E1592" s="1">
        <v>126.1</v>
      </c>
      <c r="F1592" s="1">
        <v>5</v>
      </c>
      <c r="G1592" s="1">
        <v>1</v>
      </c>
      <c r="H1592" s="1">
        <v>1</v>
      </c>
      <c r="I1592" s="1">
        <v>511</v>
      </c>
      <c r="J1592" s="1" t="s">
        <v>11</v>
      </c>
      <c r="K1592" s="1" t="s">
        <v>27</v>
      </c>
    </row>
    <row r="1593" spans="1:11" x14ac:dyDescent="0.3">
      <c r="A1593" s="1">
        <v>1592</v>
      </c>
      <c r="B1593" s="1">
        <v>14487</v>
      </c>
      <c r="C1593" s="1">
        <v>145</v>
      </c>
      <c r="D1593" s="1">
        <v>59</v>
      </c>
      <c r="E1593" s="1">
        <v>372.19</v>
      </c>
      <c r="F1593" s="1">
        <v>5</v>
      </c>
      <c r="G1593" s="1">
        <v>3</v>
      </c>
      <c r="H1593" s="1">
        <v>3</v>
      </c>
      <c r="I1593" s="1">
        <v>533</v>
      </c>
      <c r="J1593" s="1" t="s">
        <v>11</v>
      </c>
      <c r="K1593" s="1" t="s">
        <v>16</v>
      </c>
    </row>
    <row r="1594" spans="1:11" x14ac:dyDescent="0.3">
      <c r="A1594" s="1">
        <v>1593</v>
      </c>
      <c r="B1594" s="1">
        <v>14488</v>
      </c>
      <c r="C1594" s="1">
        <v>49</v>
      </c>
      <c r="D1594" s="1">
        <v>84</v>
      </c>
      <c r="E1594" s="1">
        <v>109.74</v>
      </c>
      <c r="F1594" s="1">
        <v>5</v>
      </c>
      <c r="G1594" s="1">
        <v>1</v>
      </c>
      <c r="H1594" s="1">
        <v>1</v>
      </c>
      <c r="I1594" s="1">
        <v>511</v>
      </c>
      <c r="J1594" s="1" t="s">
        <v>11</v>
      </c>
      <c r="K1594" s="1" t="s">
        <v>27</v>
      </c>
    </row>
    <row r="1595" spans="1:11" x14ac:dyDescent="0.3">
      <c r="A1595" s="1">
        <v>1594</v>
      </c>
      <c r="B1595" s="1">
        <v>14489</v>
      </c>
      <c r="C1595" s="1">
        <v>30</v>
      </c>
      <c r="D1595" s="1">
        <v>240</v>
      </c>
      <c r="E1595" s="1">
        <v>53.31</v>
      </c>
      <c r="F1595" s="1">
        <v>3</v>
      </c>
      <c r="G1595" s="1">
        <v>1</v>
      </c>
      <c r="H1595" s="1">
        <v>1</v>
      </c>
      <c r="I1595" s="1">
        <v>311</v>
      </c>
      <c r="J1595" s="1" t="s">
        <v>11</v>
      </c>
      <c r="K1595" s="1" t="s">
        <v>22</v>
      </c>
    </row>
    <row r="1596" spans="1:11" x14ac:dyDescent="0.3">
      <c r="A1596" s="1">
        <v>1595</v>
      </c>
      <c r="B1596" s="1">
        <v>14491</v>
      </c>
      <c r="C1596" s="1">
        <v>17</v>
      </c>
      <c r="D1596" s="1">
        <v>208</v>
      </c>
      <c r="E1596" s="1">
        <v>77.22</v>
      </c>
      <c r="F1596" s="1">
        <v>3</v>
      </c>
      <c r="G1596" s="1">
        <v>1</v>
      </c>
      <c r="H1596" s="1">
        <v>1</v>
      </c>
      <c r="I1596" s="1">
        <v>311</v>
      </c>
      <c r="J1596" s="1" t="s">
        <v>11</v>
      </c>
      <c r="K1596" s="1" t="s">
        <v>22</v>
      </c>
    </row>
    <row r="1597" spans="1:11" x14ac:dyDescent="0.3">
      <c r="A1597" s="1">
        <v>1596</v>
      </c>
      <c r="B1597" s="1">
        <v>14493</v>
      </c>
      <c r="C1597" s="1">
        <v>123</v>
      </c>
      <c r="D1597" s="1">
        <v>40</v>
      </c>
      <c r="E1597" s="1">
        <v>372.1</v>
      </c>
      <c r="F1597" s="1">
        <v>5</v>
      </c>
      <c r="G1597" s="1">
        <v>3</v>
      </c>
      <c r="H1597" s="1">
        <v>3</v>
      </c>
      <c r="I1597" s="1">
        <v>533</v>
      </c>
      <c r="J1597" s="1" t="s">
        <v>11</v>
      </c>
      <c r="K1597" s="1" t="s">
        <v>16</v>
      </c>
    </row>
    <row r="1598" spans="1:11" x14ac:dyDescent="0.3">
      <c r="A1598" s="1">
        <v>1597</v>
      </c>
      <c r="B1598" s="1">
        <v>14494</v>
      </c>
      <c r="C1598" s="1">
        <v>7</v>
      </c>
      <c r="D1598" s="1">
        <v>58</v>
      </c>
      <c r="E1598" s="1">
        <v>11.63</v>
      </c>
      <c r="F1598" s="1">
        <v>5</v>
      </c>
      <c r="G1598" s="1">
        <v>1</v>
      </c>
      <c r="H1598" s="1">
        <v>1</v>
      </c>
      <c r="I1598" s="1">
        <v>511</v>
      </c>
      <c r="J1598" s="1" t="s">
        <v>11</v>
      </c>
      <c r="K1598" s="1" t="s">
        <v>27</v>
      </c>
    </row>
    <row r="1599" spans="1:11" x14ac:dyDescent="0.3">
      <c r="A1599" s="1">
        <v>1598</v>
      </c>
      <c r="B1599" s="1">
        <v>14495</v>
      </c>
      <c r="C1599" s="1">
        <v>6</v>
      </c>
      <c r="D1599" s="1">
        <v>83</v>
      </c>
      <c r="E1599" s="1">
        <v>12.05</v>
      </c>
      <c r="F1599" s="1">
        <v>5</v>
      </c>
      <c r="G1599" s="1">
        <v>1</v>
      </c>
      <c r="H1599" s="1">
        <v>1</v>
      </c>
      <c r="I1599" s="1">
        <v>511</v>
      </c>
      <c r="J1599" s="1" t="s">
        <v>11</v>
      </c>
      <c r="K1599" s="1" t="s">
        <v>27</v>
      </c>
    </row>
    <row r="1600" spans="1:11" x14ac:dyDescent="0.3">
      <c r="A1600" s="1">
        <v>1599</v>
      </c>
      <c r="B1600" s="1">
        <v>14496</v>
      </c>
      <c r="C1600" s="1">
        <v>19</v>
      </c>
      <c r="D1600" s="1">
        <v>344</v>
      </c>
      <c r="E1600" s="1">
        <v>107.43</v>
      </c>
      <c r="F1600" s="1">
        <v>2</v>
      </c>
      <c r="G1600" s="1">
        <v>1</v>
      </c>
      <c r="H1600" s="1">
        <v>1</v>
      </c>
      <c r="I1600" s="1">
        <v>211</v>
      </c>
      <c r="J1600" s="1" t="s">
        <v>11</v>
      </c>
      <c r="K1600" s="1" t="s">
        <v>12</v>
      </c>
    </row>
    <row r="1601" spans="1:11" x14ac:dyDescent="0.3">
      <c r="A1601" s="1">
        <v>1600</v>
      </c>
      <c r="B1601" s="1">
        <v>14497</v>
      </c>
      <c r="C1601" s="1">
        <v>31</v>
      </c>
      <c r="D1601" s="1">
        <v>334</v>
      </c>
      <c r="E1601" s="1">
        <v>147.78</v>
      </c>
      <c r="F1601" s="1">
        <v>2</v>
      </c>
      <c r="G1601" s="1">
        <v>1</v>
      </c>
      <c r="H1601" s="1">
        <v>1</v>
      </c>
      <c r="I1601" s="1">
        <v>211</v>
      </c>
      <c r="J1601" s="1" t="s">
        <v>11</v>
      </c>
      <c r="K1601" s="1" t="s">
        <v>12</v>
      </c>
    </row>
    <row r="1602" spans="1:11" x14ac:dyDescent="0.3">
      <c r="A1602" s="1">
        <v>1601</v>
      </c>
      <c r="B1602" s="1">
        <v>14498</v>
      </c>
      <c r="C1602" s="1">
        <v>193</v>
      </c>
      <c r="D1602" s="1">
        <v>75</v>
      </c>
      <c r="E1602" s="1">
        <v>541.89</v>
      </c>
      <c r="F1602" s="1">
        <v>5</v>
      </c>
      <c r="G1602" s="1">
        <v>4</v>
      </c>
      <c r="H1602" s="1">
        <v>4</v>
      </c>
      <c r="I1602" s="1">
        <v>544</v>
      </c>
      <c r="J1602" s="1" t="s">
        <v>11</v>
      </c>
      <c r="K1602" s="1" t="s">
        <v>14</v>
      </c>
    </row>
    <row r="1603" spans="1:11" x14ac:dyDescent="0.3">
      <c r="A1603" s="1">
        <v>1602</v>
      </c>
      <c r="B1603" s="1">
        <v>14499</v>
      </c>
      <c r="C1603" s="1">
        <v>194</v>
      </c>
      <c r="D1603" s="1">
        <v>59</v>
      </c>
      <c r="E1603" s="1">
        <v>380.25</v>
      </c>
      <c r="F1603" s="1">
        <v>5</v>
      </c>
      <c r="G1603" s="1">
        <v>4</v>
      </c>
      <c r="H1603" s="1">
        <v>3</v>
      </c>
      <c r="I1603" s="1">
        <v>543</v>
      </c>
      <c r="J1603" s="1" t="s">
        <v>11</v>
      </c>
      <c r="K1603" s="1" t="s">
        <v>14</v>
      </c>
    </row>
    <row r="1604" spans="1:11" x14ac:dyDescent="0.3">
      <c r="A1604" s="1">
        <v>1603</v>
      </c>
      <c r="B1604" s="1">
        <v>14500</v>
      </c>
      <c r="C1604" s="1">
        <v>7</v>
      </c>
      <c r="D1604" s="1">
        <v>121</v>
      </c>
      <c r="E1604" s="1">
        <v>43.5</v>
      </c>
      <c r="F1604" s="1">
        <v>4</v>
      </c>
      <c r="G1604" s="1">
        <v>1</v>
      </c>
      <c r="H1604" s="1">
        <v>1</v>
      </c>
      <c r="I1604" s="1">
        <v>411</v>
      </c>
      <c r="J1604" s="1" t="s">
        <v>11</v>
      </c>
      <c r="K1604" s="1" t="s">
        <v>31</v>
      </c>
    </row>
    <row r="1605" spans="1:11" x14ac:dyDescent="0.3">
      <c r="A1605" s="1">
        <v>1604</v>
      </c>
      <c r="B1605" s="1">
        <v>14501</v>
      </c>
      <c r="C1605" s="1">
        <v>12</v>
      </c>
      <c r="D1605" s="1">
        <v>97</v>
      </c>
      <c r="E1605" s="1">
        <v>24.65</v>
      </c>
      <c r="F1605" s="1">
        <v>5</v>
      </c>
      <c r="G1605" s="1">
        <v>1</v>
      </c>
      <c r="H1605" s="1">
        <v>1</v>
      </c>
      <c r="I1605" s="1">
        <v>511</v>
      </c>
      <c r="J1605" s="1" t="s">
        <v>11</v>
      </c>
      <c r="K1605" s="1" t="s">
        <v>27</v>
      </c>
    </row>
    <row r="1606" spans="1:11" x14ac:dyDescent="0.3">
      <c r="A1606" s="1">
        <v>1605</v>
      </c>
      <c r="B1606" s="1">
        <v>14502</v>
      </c>
      <c r="C1606" s="1">
        <v>631</v>
      </c>
      <c r="D1606" s="1">
        <v>52</v>
      </c>
      <c r="E1606" s="1">
        <v>1524.53</v>
      </c>
      <c r="F1606" s="1">
        <v>5</v>
      </c>
      <c r="G1606" s="1">
        <v>5</v>
      </c>
      <c r="H1606" s="1">
        <v>5</v>
      </c>
      <c r="I1606" s="1">
        <v>555</v>
      </c>
      <c r="J1606" s="1" t="s">
        <v>11</v>
      </c>
      <c r="K1606" s="1" t="s">
        <v>14</v>
      </c>
    </row>
    <row r="1607" spans="1:11" x14ac:dyDescent="0.3">
      <c r="A1607" s="1">
        <v>1606</v>
      </c>
      <c r="B1607" s="1">
        <v>14503</v>
      </c>
      <c r="C1607" s="1">
        <v>164</v>
      </c>
      <c r="D1607" s="1">
        <v>36</v>
      </c>
      <c r="E1607" s="1">
        <v>437.26</v>
      </c>
      <c r="F1607" s="1">
        <v>5</v>
      </c>
      <c r="G1607" s="1">
        <v>3</v>
      </c>
      <c r="H1607" s="1">
        <v>3</v>
      </c>
      <c r="I1607" s="1">
        <v>533</v>
      </c>
      <c r="J1607" s="1" t="s">
        <v>11</v>
      </c>
      <c r="K1607" s="1" t="s">
        <v>16</v>
      </c>
    </row>
    <row r="1608" spans="1:11" x14ac:dyDescent="0.3">
      <c r="A1608" s="1">
        <v>1607</v>
      </c>
      <c r="B1608" s="1">
        <v>14504</v>
      </c>
      <c r="C1608" s="1">
        <v>107</v>
      </c>
      <c r="D1608" s="1">
        <v>80</v>
      </c>
      <c r="E1608" s="1">
        <v>372.65</v>
      </c>
      <c r="F1608" s="1">
        <v>5</v>
      </c>
      <c r="G1608" s="1">
        <v>2</v>
      </c>
      <c r="H1608" s="1">
        <v>3</v>
      </c>
      <c r="I1608" s="1">
        <v>523</v>
      </c>
      <c r="J1608" s="1" t="s">
        <v>11</v>
      </c>
      <c r="K1608" s="1" t="s">
        <v>16</v>
      </c>
    </row>
    <row r="1609" spans="1:11" x14ac:dyDescent="0.3">
      <c r="A1609" s="1">
        <v>1608</v>
      </c>
      <c r="B1609" s="1">
        <v>14505</v>
      </c>
      <c r="C1609" s="1">
        <v>803</v>
      </c>
      <c r="D1609" s="1">
        <v>50</v>
      </c>
      <c r="E1609" s="1">
        <v>2334.58</v>
      </c>
      <c r="F1609" s="1">
        <v>5</v>
      </c>
      <c r="G1609" s="1">
        <v>5</v>
      </c>
      <c r="H1609" s="1">
        <v>5</v>
      </c>
      <c r="I1609" s="1">
        <v>555</v>
      </c>
      <c r="J1609" s="1" t="s">
        <v>11</v>
      </c>
      <c r="K1609" s="1" t="s">
        <v>14</v>
      </c>
    </row>
    <row r="1610" spans="1:11" x14ac:dyDescent="0.3">
      <c r="A1610" s="1">
        <v>1609</v>
      </c>
      <c r="B1610" s="1">
        <v>14506</v>
      </c>
      <c r="C1610" s="1">
        <v>316</v>
      </c>
      <c r="D1610" s="1">
        <v>50</v>
      </c>
      <c r="E1610" s="1">
        <v>1063.4100000000001</v>
      </c>
      <c r="F1610" s="1">
        <v>5</v>
      </c>
      <c r="G1610" s="1">
        <v>5</v>
      </c>
      <c r="H1610" s="1">
        <v>5</v>
      </c>
      <c r="I1610" s="1">
        <v>555</v>
      </c>
      <c r="J1610" s="1" t="s">
        <v>11</v>
      </c>
      <c r="K1610" s="1" t="s">
        <v>14</v>
      </c>
    </row>
    <row r="1611" spans="1:11" x14ac:dyDescent="0.3">
      <c r="A1611" s="1">
        <v>1610</v>
      </c>
      <c r="B1611" s="1">
        <v>14507</v>
      </c>
      <c r="C1611" s="1">
        <v>98</v>
      </c>
      <c r="D1611" s="1">
        <v>56</v>
      </c>
      <c r="E1611" s="1">
        <v>307.04000000000002</v>
      </c>
      <c r="F1611" s="1">
        <v>5</v>
      </c>
      <c r="G1611" s="1">
        <v>2</v>
      </c>
      <c r="H1611" s="1">
        <v>2</v>
      </c>
      <c r="I1611" s="1">
        <v>522</v>
      </c>
      <c r="J1611" s="1" t="s">
        <v>11</v>
      </c>
      <c r="K1611" s="1" t="s">
        <v>16</v>
      </c>
    </row>
    <row r="1612" spans="1:11" x14ac:dyDescent="0.3">
      <c r="A1612" s="1">
        <v>1611</v>
      </c>
      <c r="B1612" s="1">
        <v>14508</v>
      </c>
      <c r="C1612" s="1">
        <v>57</v>
      </c>
      <c r="D1612" s="1">
        <v>55</v>
      </c>
      <c r="E1612" s="1">
        <v>195.64</v>
      </c>
      <c r="F1612" s="1">
        <v>5</v>
      </c>
      <c r="G1612" s="1">
        <v>1</v>
      </c>
      <c r="H1612" s="1">
        <v>2</v>
      </c>
      <c r="I1612" s="1">
        <v>512</v>
      </c>
      <c r="J1612" s="1" t="s">
        <v>11</v>
      </c>
      <c r="K1612" s="1" t="s">
        <v>16</v>
      </c>
    </row>
    <row r="1613" spans="1:11" x14ac:dyDescent="0.3">
      <c r="A1613" s="1">
        <v>1612</v>
      </c>
      <c r="B1613" s="1">
        <v>14511</v>
      </c>
      <c r="C1613" s="1">
        <v>71</v>
      </c>
      <c r="D1613" s="1">
        <v>44</v>
      </c>
      <c r="E1613" s="1">
        <v>181.97</v>
      </c>
      <c r="F1613" s="1">
        <v>5</v>
      </c>
      <c r="G1613" s="1">
        <v>2</v>
      </c>
      <c r="H1613" s="1">
        <v>2</v>
      </c>
      <c r="I1613" s="1">
        <v>522</v>
      </c>
      <c r="J1613" s="1" t="s">
        <v>11</v>
      </c>
      <c r="K1613" s="1" t="s">
        <v>16</v>
      </c>
    </row>
    <row r="1614" spans="1:11" x14ac:dyDescent="0.3">
      <c r="A1614" s="1">
        <v>1613</v>
      </c>
      <c r="B1614" s="1">
        <v>14512</v>
      </c>
      <c r="C1614" s="1">
        <v>23</v>
      </c>
      <c r="D1614" s="1">
        <v>220</v>
      </c>
      <c r="E1614" s="1">
        <v>106.07</v>
      </c>
      <c r="F1614" s="1">
        <v>3</v>
      </c>
      <c r="G1614" s="1">
        <v>1</v>
      </c>
      <c r="H1614" s="1">
        <v>1</v>
      </c>
      <c r="I1614" s="1">
        <v>311</v>
      </c>
      <c r="J1614" s="1" t="s">
        <v>11</v>
      </c>
      <c r="K1614" s="1" t="s">
        <v>22</v>
      </c>
    </row>
    <row r="1615" spans="1:11" x14ac:dyDescent="0.3">
      <c r="A1615" s="1">
        <v>1614</v>
      </c>
      <c r="B1615" s="1">
        <v>14513</v>
      </c>
      <c r="C1615" s="1">
        <v>18</v>
      </c>
      <c r="D1615" s="1">
        <v>133</v>
      </c>
      <c r="E1615" s="1">
        <v>46.37</v>
      </c>
      <c r="F1615" s="1">
        <v>4</v>
      </c>
      <c r="G1615" s="1">
        <v>1</v>
      </c>
      <c r="H1615" s="1">
        <v>1</v>
      </c>
      <c r="I1615" s="1">
        <v>411</v>
      </c>
      <c r="J1615" s="1" t="s">
        <v>11</v>
      </c>
      <c r="K1615" s="1" t="s">
        <v>31</v>
      </c>
    </row>
    <row r="1616" spans="1:11" x14ac:dyDescent="0.3">
      <c r="A1616" s="1">
        <v>1615</v>
      </c>
      <c r="B1616" s="1">
        <v>14514</v>
      </c>
      <c r="C1616" s="1">
        <v>73</v>
      </c>
      <c r="D1616" s="1">
        <v>94</v>
      </c>
      <c r="E1616" s="1">
        <v>235.53</v>
      </c>
      <c r="F1616" s="1">
        <v>5</v>
      </c>
      <c r="G1616" s="1">
        <v>2</v>
      </c>
      <c r="H1616" s="1">
        <v>2</v>
      </c>
      <c r="I1616" s="1">
        <v>522</v>
      </c>
      <c r="J1616" s="1" t="s">
        <v>11</v>
      </c>
      <c r="K1616" s="1" t="s">
        <v>16</v>
      </c>
    </row>
    <row r="1617" spans="1:11" x14ac:dyDescent="0.3">
      <c r="A1617" s="1">
        <v>1616</v>
      </c>
      <c r="B1617" s="1">
        <v>14515</v>
      </c>
      <c r="C1617" s="1">
        <v>101</v>
      </c>
      <c r="D1617" s="1">
        <v>50</v>
      </c>
      <c r="E1617" s="1">
        <v>282.58</v>
      </c>
      <c r="F1617" s="1">
        <v>5</v>
      </c>
      <c r="G1617" s="1">
        <v>2</v>
      </c>
      <c r="H1617" s="1">
        <v>2</v>
      </c>
      <c r="I1617" s="1">
        <v>522</v>
      </c>
      <c r="J1617" s="1" t="s">
        <v>11</v>
      </c>
      <c r="K1617" s="1" t="s">
        <v>16</v>
      </c>
    </row>
    <row r="1618" spans="1:11" x14ac:dyDescent="0.3">
      <c r="A1618" s="1">
        <v>1617</v>
      </c>
      <c r="B1618" s="1">
        <v>14517</v>
      </c>
      <c r="C1618" s="1">
        <v>18</v>
      </c>
      <c r="D1618" s="1">
        <v>66</v>
      </c>
      <c r="E1618" s="1">
        <v>96</v>
      </c>
      <c r="F1618" s="1">
        <v>5</v>
      </c>
      <c r="G1618" s="1">
        <v>1</v>
      </c>
      <c r="H1618" s="1">
        <v>1</v>
      </c>
      <c r="I1618" s="1">
        <v>511</v>
      </c>
      <c r="J1618" s="1" t="s">
        <v>11</v>
      </c>
      <c r="K1618" s="1" t="s">
        <v>27</v>
      </c>
    </row>
    <row r="1619" spans="1:11" x14ac:dyDescent="0.3">
      <c r="A1619" s="1">
        <v>1618</v>
      </c>
      <c r="B1619" s="1">
        <v>14518</v>
      </c>
      <c r="C1619" s="1">
        <v>16</v>
      </c>
      <c r="D1619" s="1">
        <v>97</v>
      </c>
      <c r="E1619" s="1">
        <v>43.19</v>
      </c>
      <c r="F1619" s="1">
        <v>5</v>
      </c>
      <c r="G1619" s="1">
        <v>1</v>
      </c>
      <c r="H1619" s="1">
        <v>1</v>
      </c>
      <c r="I1619" s="1">
        <v>511</v>
      </c>
      <c r="J1619" s="1" t="s">
        <v>11</v>
      </c>
      <c r="K1619" s="1" t="s">
        <v>27</v>
      </c>
    </row>
    <row r="1620" spans="1:11" x14ac:dyDescent="0.3">
      <c r="A1620" s="1">
        <v>1619</v>
      </c>
      <c r="B1620" s="1">
        <v>14520</v>
      </c>
      <c r="C1620" s="1">
        <v>4</v>
      </c>
      <c r="D1620" s="1">
        <v>34</v>
      </c>
      <c r="E1620" s="1">
        <v>12.83</v>
      </c>
      <c r="F1620" s="1">
        <v>5</v>
      </c>
      <c r="G1620" s="1">
        <v>1</v>
      </c>
      <c r="H1620" s="1">
        <v>1</v>
      </c>
      <c r="I1620" s="1">
        <v>511</v>
      </c>
      <c r="J1620" s="1" t="s">
        <v>11</v>
      </c>
      <c r="K1620" s="1" t="s">
        <v>27</v>
      </c>
    </row>
    <row r="1621" spans="1:11" x14ac:dyDescent="0.3">
      <c r="A1621" s="1">
        <v>1620</v>
      </c>
      <c r="B1621" s="1">
        <v>14522</v>
      </c>
      <c r="C1621" s="1">
        <v>17</v>
      </c>
      <c r="D1621" s="1">
        <v>57</v>
      </c>
      <c r="E1621" s="1">
        <v>43.04</v>
      </c>
      <c r="F1621" s="1">
        <v>5</v>
      </c>
      <c r="G1621" s="1">
        <v>1</v>
      </c>
      <c r="H1621" s="1">
        <v>1</v>
      </c>
      <c r="I1621" s="1">
        <v>511</v>
      </c>
      <c r="J1621" s="1" t="s">
        <v>11</v>
      </c>
      <c r="K1621" s="1" t="s">
        <v>27</v>
      </c>
    </row>
    <row r="1622" spans="1:11" x14ac:dyDescent="0.3">
      <c r="A1622" s="1">
        <v>1621</v>
      </c>
      <c r="B1622" s="1">
        <v>14523</v>
      </c>
      <c r="C1622" s="1">
        <v>12</v>
      </c>
      <c r="D1622" s="1">
        <v>141</v>
      </c>
      <c r="E1622" s="1">
        <v>32.64</v>
      </c>
      <c r="F1622" s="1">
        <v>4</v>
      </c>
      <c r="G1622" s="1">
        <v>1</v>
      </c>
      <c r="H1622" s="1">
        <v>1</v>
      </c>
      <c r="I1622" s="1">
        <v>411</v>
      </c>
      <c r="J1622" s="1" t="s">
        <v>11</v>
      </c>
      <c r="K1622" s="1" t="s">
        <v>31</v>
      </c>
    </row>
    <row r="1623" spans="1:11" x14ac:dyDescent="0.3">
      <c r="A1623" s="1">
        <v>1622</v>
      </c>
      <c r="B1623" s="1">
        <v>14524</v>
      </c>
      <c r="C1623" s="1">
        <v>203</v>
      </c>
      <c r="D1623" s="1">
        <v>64</v>
      </c>
      <c r="E1623" s="1">
        <v>820.66</v>
      </c>
      <c r="F1623" s="1">
        <v>5</v>
      </c>
      <c r="G1623" s="1">
        <v>4</v>
      </c>
      <c r="H1623" s="1">
        <v>5</v>
      </c>
      <c r="I1623" s="1">
        <v>545</v>
      </c>
      <c r="J1623" s="1" t="s">
        <v>11</v>
      </c>
      <c r="K1623" s="1" t="s">
        <v>14</v>
      </c>
    </row>
    <row r="1624" spans="1:11" x14ac:dyDescent="0.3">
      <c r="A1624" s="1">
        <v>1623</v>
      </c>
      <c r="B1624" s="1">
        <v>14525</v>
      </c>
      <c r="C1624" s="1">
        <v>298</v>
      </c>
      <c r="D1624" s="1">
        <v>41</v>
      </c>
      <c r="E1624" s="1">
        <v>968.14</v>
      </c>
      <c r="F1624" s="1">
        <v>5</v>
      </c>
      <c r="G1624" s="1">
        <v>5</v>
      </c>
      <c r="H1624" s="1">
        <v>5</v>
      </c>
      <c r="I1624" s="1">
        <v>555</v>
      </c>
      <c r="J1624" s="1" t="s">
        <v>11</v>
      </c>
      <c r="K1624" s="1" t="s">
        <v>14</v>
      </c>
    </row>
    <row r="1625" spans="1:11" x14ac:dyDescent="0.3">
      <c r="A1625" s="1">
        <v>1624</v>
      </c>
      <c r="B1625" s="1">
        <v>14527</v>
      </c>
      <c r="C1625" s="1">
        <v>1011</v>
      </c>
      <c r="D1625" s="1">
        <v>35</v>
      </c>
      <c r="E1625" s="1">
        <v>5996.64</v>
      </c>
      <c r="F1625" s="1">
        <v>5</v>
      </c>
      <c r="G1625" s="1">
        <v>5</v>
      </c>
      <c r="H1625" s="1">
        <v>5</v>
      </c>
      <c r="I1625" s="1">
        <v>555</v>
      </c>
      <c r="J1625" s="1" t="s">
        <v>11</v>
      </c>
      <c r="K1625" s="1" t="s">
        <v>14</v>
      </c>
    </row>
    <row r="1626" spans="1:11" x14ac:dyDescent="0.3">
      <c r="A1626" s="1">
        <v>1625</v>
      </c>
      <c r="B1626" s="1">
        <v>14528</v>
      </c>
      <c r="C1626" s="1">
        <v>18</v>
      </c>
      <c r="D1626" s="1">
        <v>70</v>
      </c>
      <c r="E1626" s="1">
        <v>35.53</v>
      </c>
      <c r="F1626" s="1">
        <v>5</v>
      </c>
      <c r="G1626" s="1">
        <v>1</v>
      </c>
      <c r="H1626" s="1">
        <v>1</v>
      </c>
      <c r="I1626" s="1">
        <v>511</v>
      </c>
      <c r="J1626" s="1" t="s">
        <v>11</v>
      </c>
      <c r="K1626" s="1" t="s">
        <v>27</v>
      </c>
    </row>
    <row r="1627" spans="1:11" x14ac:dyDescent="0.3">
      <c r="A1627" s="1">
        <v>1626</v>
      </c>
      <c r="B1627" s="1">
        <v>14529</v>
      </c>
      <c r="C1627" s="1">
        <v>229</v>
      </c>
      <c r="D1627" s="1">
        <v>93</v>
      </c>
      <c r="E1627" s="1">
        <v>450.81</v>
      </c>
      <c r="F1627" s="1">
        <v>5</v>
      </c>
      <c r="G1627" s="1">
        <v>4</v>
      </c>
      <c r="H1627" s="1">
        <v>3</v>
      </c>
      <c r="I1627" s="1">
        <v>543</v>
      </c>
      <c r="J1627" s="1" t="s">
        <v>11</v>
      </c>
      <c r="K1627" s="1" t="s">
        <v>14</v>
      </c>
    </row>
    <row r="1628" spans="1:11" x14ac:dyDescent="0.3">
      <c r="A1628" s="1">
        <v>1627</v>
      </c>
      <c r="B1628" s="1">
        <v>14530</v>
      </c>
      <c r="C1628" s="1">
        <v>216</v>
      </c>
      <c r="D1628" s="1">
        <v>58</v>
      </c>
      <c r="E1628" s="1">
        <v>897.79</v>
      </c>
      <c r="F1628" s="1">
        <v>5</v>
      </c>
      <c r="G1628" s="1">
        <v>4</v>
      </c>
      <c r="H1628" s="1">
        <v>5</v>
      </c>
      <c r="I1628" s="1">
        <v>545</v>
      </c>
      <c r="J1628" s="1" t="s">
        <v>11</v>
      </c>
      <c r="K1628" s="1" t="s">
        <v>14</v>
      </c>
    </row>
    <row r="1629" spans="1:11" x14ac:dyDescent="0.3">
      <c r="A1629" s="1">
        <v>1628</v>
      </c>
      <c r="B1629" s="1">
        <v>14532</v>
      </c>
      <c r="C1629" s="1">
        <v>64</v>
      </c>
      <c r="D1629" s="1">
        <v>269</v>
      </c>
      <c r="E1629" s="1">
        <v>359.9</v>
      </c>
      <c r="F1629" s="1">
        <v>3</v>
      </c>
      <c r="G1629" s="1">
        <v>2</v>
      </c>
      <c r="H1629" s="1">
        <v>3</v>
      </c>
      <c r="I1629" s="1">
        <v>323</v>
      </c>
      <c r="J1629" s="1" t="s">
        <v>11</v>
      </c>
      <c r="K1629" s="1" t="s">
        <v>44</v>
      </c>
    </row>
    <row r="1630" spans="1:11" x14ac:dyDescent="0.3">
      <c r="A1630" s="1">
        <v>1629</v>
      </c>
      <c r="B1630" s="1">
        <v>14533</v>
      </c>
      <c r="C1630" s="1">
        <v>65</v>
      </c>
      <c r="D1630" s="1">
        <v>57</v>
      </c>
      <c r="E1630" s="1">
        <v>94.49</v>
      </c>
      <c r="F1630" s="1">
        <v>5</v>
      </c>
      <c r="G1630" s="1">
        <v>2</v>
      </c>
      <c r="H1630" s="1">
        <v>1</v>
      </c>
      <c r="I1630" s="1">
        <v>521</v>
      </c>
      <c r="J1630" s="1" t="s">
        <v>11</v>
      </c>
      <c r="K1630" s="1" t="s">
        <v>16</v>
      </c>
    </row>
    <row r="1631" spans="1:11" x14ac:dyDescent="0.3">
      <c r="A1631" s="1">
        <v>1630</v>
      </c>
      <c r="B1631" s="1">
        <v>14534</v>
      </c>
      <c r="C1631" s="1">
        <v>558</v>
      </c>
      <c r="D1631" s="1">
        <v>35</v>
      </c>
      <c r="E1631" s="1">
        <v>1838.32</v>
      </c>
      <c r="F1631" s="1">
        <v>5</v>
      </c>
      <c r="G1631" s="1">
        <v>5</v>
      </c>
      <c r="H1631" s="1">
        <v>5</v>
      </c>
      <c r="I1631" s="1">
        <v>555</v>
      </c>
      <c r="J1631" s="1" t="s">
        <v>11</v>
      </c>
      <c r="K1631" s="1" t="s">
        <v>14</v>
      </c>
    </row>
    <row r="1632" spans="1:11" x14ac:dyDescent="0.3">
      <c r="A1632" s="1">
        <v>1631</v>
      </c>
      <c r="B1632" s="1">
        <v>14535</v>
      </c>
      <c r="C1632" s="1">
        <v>333</v>
      </c>
      <c r="D1632" s="1">
        <v>92</v>
      </c>
      <c r="E1632" s="1">
        <v>837.32</v>
      </c>
      <c r="F1632" s="1">
        <v>5</v>
      </c>
      <c r="G1632" s="1">
        <v>5</v>
      </c>
      <c r="H1632" s="1">
        <v>5</v>
      </c>
      <c r="I1632" s="1">
        <v>555</v>
      </c>
      <c r="J1632" s="1" t="s">
        <v>11</v>
      </c>
      <c r="K1632" s="1" t="s">
        <v>14</v>
      </c>
    </row>
    <row r="1633" spans="1:11" x14ac:dyDescent="0.3">
      <c r="A1633" s="1">
        <v>1632</v>
      </c>
      <c r="B1633" s="1">
        <v>14536</v>
      </c>
      <c r="C1633" s="1">
        <v>19</v>
      </c>
      <c r="D1633" s="1">
        <v>292</v>
      </c>
      <c r="E1633" s="1">
        <v>91.8</v>
      </c>
      <c r="F1633" s="1">
        <v>2</v>
      </c>
      <c r="G1633" s="1">
        <v>1</v>
      </c>
      <c r="H1633" s="1">
        <v>1</v>
      </c>
      <c r="I1633" s="1">
        <v>211</v>
      </c>
      <c r="J1633" s="1" t="s">
        <v>11</v>
      </c>
      <c r="K1633" s="1" t="s">
        <v>12</v>
      </c>
    </row>
    <row r="1634" spans="1:11" x14ac:dyDescent="0.3">
      <c r="A1634" s="1">
        <v>1633</v>
      </c>
      <c r="B1634" s="1">
        <v>14537</v>
      </c>
      <c r="C1634" s="1">
        <v>10</v>
      </c>
      <c r="D1634" s="1">
        <v>90</v>
      </c>
      <c r="E1634" s="1">
        <v>29.63</v>
      </c>
      <c r="F1634" s="1">
        <v>5</v>
      </c>
      <c r="G1634" s="1">
        <v>1</v>
      </c>
      <c r="H1634" s="1">
        <v>1</v>
      </c>
      <c r="I1634" s="1">
        <v>511</v>
      </c>
      <c r="J1634" s="1" t="s">
        <v>11</v>
      </c>
      <c r="K1634" s="1" t="s">
        <v>27</v>
      </c>
    </row>
    <row r="1635" spans="1:11" x14ac:dyDescent="0.3">
      <c r="A1635" s="1">
        <v>1634</v>
      </c>
      <c r="B1635" s="1">
        <v>14538</v>
      </c>
      <c r="C1635" s="1">
        <v>19</v>
      </c>
      <c r="D1635" s="1">
        <v>97</v>
      </c>
      <c r="E1635" s="1">
        <v>63.06</v>
      </c>
      <c r="F1635" s="1">
        <v>5</v>
      </c>
      <c r="G1635" s="1">
        <v>1</v>
      </c>
      <c r="H1635" s="1">
        <v>1</v>
      </c>
      <c r="I1635" s="1">
        <v>511</v>
      </c>
      <c r="J1635" s="1" t="s">
        <v>11</v>
      </c>
      <c r="K1635" s="1" t="s">
        <v>27</v>
      </c>
    </row>
    <row r="1636" spans="1:11" x14ac:dyDescent="0.3">
      <c r="A1636" s="1">
        <v>1635</v>
      </c>
      <c r="B1636" s="1">
        <v>14539</v>
      </c>
      <c r="C1636" s="1">
        <v>32</v>
      </c>
      <c r="D1636" s="1">
        <v>48</v>
      </c>
      <c r="E1636" s="1">
        <v>66.53</v>
      </c>
      <c r="F1636" s="1">
        <v>5</v>
      </c>
      <c r="G1636" s="1">
        <v>1</v>
      </c>
      <c r="H1636" s="1">
        <v>1</v>
      </c>
      <c r="I1636" s="1">
        <v>511</v>
      </c>
      <c r="J1636" s="1" t="s">
        <v>11</v>
      </c>
      <c r="K1636" s="1" t="s">
        <v>27</v>
      </c>
    </row>
    <row r="1637" spans="1:11" x14ac:dyDescent="0.3">
      <c r="A1637" s="1">
        <v>1636</v>
      </c>
      <c r="B1637" s="1">
        <v>14540</v>
      </c>
      <c r="C1637" s="1">
        <v>76</v>
      </c>
      <c r="D1637" s="1">
        <v>42</v>
      </c>
      <c r="E1637" s="1">
        <v>293.52999999999997</v>
      </c>
      <c r="F1637" s="1">
        <v>5</v>
      </c>
      <c r="G1637" s="1">
        <v>2</v>
      </c>
      <c r="H1637" s="1">
        <v>2</v>
      </c>
      <c r="I1637" s="1">
        <v>522</v>
      </c>
      <c r="J1637" s="1" t="s">
        <v>11</v>
      </c>
      <c r="K1637" s="1" t="s">
        <v>16</v>
      </c>
    </row>
    <row r="1638" spans="1:11" x14ac:dyDescent="0.3">
      <c r="A1638" s="1">
        <v>1637</v>
      </c>
      <c r="B1638" s="1">
        <v>14541</v>
      </c>
      <c r="C1638" s="1">
        <v>111</v>
      </c>
      <c r="D1638" s="1">
        <v>91</v>
      </c>
      <c r="E1638" s="1">
        <v>273.51</v>
      </c>
      <c r="F1638" s="1">
        <v>5</v>
      </c>
      <c r="G1638" s="1">
        <v>2</v>
      </c>
      <c r="H1638" s="1">
        <v>2</v>
      </c>
      <c r="I1638" s="1">
        <v>522</v>
      </c>
      <c r="J1638" s="1" t="s">
        <v>11</v>
      </c>
      <c r="K1638" s="1" t="s">
        <v>16</v>
      </c>
    </row>
    <row r="1639" spans="1:11" x14ac:dyDescent="0.3">
      <c r="A1639" s="1">
        <v>1638</v>
      </c>
      <c r="B1639" s="1">
        <v>14542</v>
      </c>
      <c r="C1639" s="1">
        <v>5</v>
      </c>
      <c r="D1639" s="1">
        <v>218</v>
      </c>
      <c r="E1639" s="1">
        <v>27.05</v>
      </c>
      <c r="F1639" s="1">
        <v>3</v>
      </c>
      <c r="G1639" s="1">
        <v>1</v>
      </c>
      <c r="H1639" s="1">
        <v>1</v>
      </c>
      <c r="I1639" s="1">
        <v>311</v>
      </c>
      <c r="J1639" s="1" t="s">
        <v>11</v>
      </c>
      <c r="K1639" s="1" t="s">
        <v>22</v>
      </c>
    </row>
    <row r="1640" spans="1:11" x14ac:dyDescent="0.3">
      <c r="A1640" s="1">
        <v>1639</v>
      </c>
      <c r="B1640" s="1">
        <v>14543</v>
      </c>
      <c r="C1640" s="1">
        <v>107</v>
      </c>
      <c r="D1640" s="1">
        <v>36</v>
      </c>
      <c r="E1640" s="1">
        <v>723.74</v>
      </c>
      <c r="F1640" s="1">
        <v>5</v>
      </c>
      <c r="G1640" s="1">
        <v>2</v>
      </c>
      <c r="H1640" s="1">
        <v>5</v>
      </c>
      <c r="I1640" s="1">
        <v>525</v>
      </c>
      <c r="J1640" s="1" t="s">
        <v>11</v>
      </c>
      <c r="K1640" s="1" t="s">
        <v>20</v>
      </c>
    </row>
    <row r="1641" spans="1:11" x14ac:dyDescent="0.3">
      <c r="A1641" s="1">
        <v>1640</v>
      </c>
      <c r="B1641" s="1">
        <v>14544</v>
      </c>
      <c r="C1641" s="1">
        <v>114</v>
      </c>
      <c r="D1641" s="1">
        <v>57</v>
      </c>
      <c r="E1641" s="1">
        <v>275.52</v>
      </c>
      <c r="F1641" s="1">
        <v>5</v>
      </c>
      <c r="G1641" s="1">
        <v>2</v>
      </c>
      <c r="H1641" s="1">
        <v>2</v>
      </c>
      <c r="I1641" s="1">
        <v>522</v>
      </c>
      <c r="J1641" s="1" t="s">
        <v>11</v>
      </c>
      <c r="K1641" s="1" t="s">
        <v>16</v>
      </c>
    </row>
    <row r="1642" spans="1:11" x14ac:dyDescent="0.3">
      <c r="A1642" s="1">
        <v>1641</v>
      </c>
      <c r="B1642" s="1">
        <v>14546</v>
      </c>
      <c r="C1642" s="1">
        <v>417</v>
      </c>
      <c r="D1642" s="1">
        <v>37</v>
      </c>
      <c r="E1642" s="1">
        <v>1142.54</v>
      </c>
      <c r="F1642" s="1">
        <v>5</v>
      </c>
      <c r="G1642" s="1">
        <v>5</v>
      </c>
      <c r="H1642" s="1">
        <v>5</v>
      </c>
      <c r="I1642" s="1">
        <v>555</v>
      </c>
      <c r="J1642" s="1" t="s">
        <v>11</v>
      </c>
      <c r="K1642" s="1" t="s">
        <v>14</v>
      </c>
    </row>
    <row r="1643" spans="1:11" x14ac:dyDescent="0.3">
      <c r="A1643" s="1">
        <v>1642</v>
      </c>
      <c r="B1643" s="1">
        <v>14547</v>
      </c>
      <c r="C1643" s="1">
        <v>367</v>
      </c>
      <c r="D1643" s="1">
        <v>36</v>
      </c>
      <c r="E1643" s="1">
        <v>1053.8800000000001</v>
      </c>
      <c r="F1643" s="1">
        <v>5</v>
      </c>
      <c r="G1643" s="1">
        <v>5</v>
      </c>
      <c r="H1643" s="1">
        <v>5</v>
      </c>
      <c r="I1643" s="1">
        <v>555</v>
      </c>
      <c r="J1643" s="1" t="s">
        <v>11</v>
      </c>
      <c r="K1643" s="1" t="s">
        <v>14</v>
      </c>
    </row>
    <row r="1644" spans="1:11" x14ac:dyDescent="0.3">
      <c r="A1644" s="1">
        <v>1643</v>
      </c>
      <c r="B1644" s="1">
        <v>14548</v>
      </c>
      <c r="C1644" s="1">
        <v>4</v>
      </c>
      <c r="D1644" s="1">
        <v>183</v>
      </c>
      <c r="E1644" s="1">
        <v>10.199999999999999</v>
      </c>
      <c r="F1644" s="1">
        <v>4</v>
      </c>
      <c r="G1644" s="1">
        <v>1</v>
      </c>
      <c r="H1644" s="1">
        <v>1</v>
      </c>
      <c r="I1644" s="1">
        <v>411</v>
      </c>
      <c r="J1644" s="1" t="s">
        <v>11</v>
      </c>
      <c r="K1644" s="1" t="s">
        <v>31</v>
      </c>
    </row>
    <row r="1645" spans="1:11" x14ac:dyDescent="0.3">
      <c r="A1645" s="1">
        <v>1644</v>
      </c>
      <c r="B1645" s="1">
        <v>14549</v>
      </c>
      <c r="C1645" s="1">
        <v>56</v>
      </c>
      <c r="D1645" s="1">
        <v>344</v>
      </c>
      <c r="E1645" s="1">
        <v>179.9</v>
      </c>
      <c r="F1645" s="1">
        <v>2</v>
      </c>
      <c r="G1645" s="1">
        <v>1</v>
      </c>
      <c r="H1645" s="1">
        <v>2</v>
      </c>
      <c r="I1645" s="1">
        <v>212</v>
      </c>
      <c r="J1645" s="1" t="s">
        <v>11</v>
      </c>
      <c r="K1645" s="1" t="s">
        <v>12</v>
      </c>
    </row>
    <row r="1646" spans="1:11" x14ac:dyDescent="0.3">
      <c r="A1646" s="1">
        <v>1645</v>
      </c>
      <c r="B1646" s="1">
        <v>14550</v>
      </c>
      <c r="C1646" s="1">
        <v>48</v>
      </c>
      <c r="D1646" s="1">
        <v>43</v>
      </c>
      <c r="E1646" s="1">
        <v>104.85</v>
      </c>
      <c r="F1646" s="1">
        <v>5</v>
      </c>
      <c r="G1646" s="1">
        <v>1</v>
      </c>
      <c r="H1646" s="1">
        <v>1</v>
      </c>
      <c r="I1646" s="1">
        <v>511</v>
      </c>
      <c r="J1646" s="1" t="s">
        <v>11</v>
      </c>
      <c r="K1646" s="1" t="s">
        <v>27</v>
      </c>
    </row>
    <row r="1647" spans="1:11" x14ac:dyDescent="0.3">
      <c r="A1647" s="1">
        <v>1646</v>
      </c>
      <c r="B1647" s="1">
        <v>14551</v>
      </c>
      <c r="C1647" s="1">
        <v>10</v>
      </c>
      <c r="D1647" s="1">
        <v>51</v>
      </c>
      <c r="E1647" s="1">
        <v>47.02</v>
      </c>
      <c r="F1647" s="1">
        <v>5</v>
      </c>
      <c r="G1647" s="1">
        <v>1</v>
      </c>
      <c r="H1647" s="1">
        <v>1</v>
      </c>
      <c r="I1647" s="1">
        <v>511</v>
      </c>
      <c r="J1647" s="1" t="s">
        <v>11</v>
      </c>
      <c r="K1647" s="1" t="s">
        <v>27</v>
      </c>
    </row>
    <row r="1648" spans="1:11" x14ac:dyDescent="0.3">
      <c r="A1648" s="1">
        <v>1647</v>
      </c>
      <c r="B1648" s="1">
        <v>14552</v>
      </c>
      <c r="C1648" s="1">
        <v>58</v>
      </c>
      <c r="D1648" s="1">
        <v>184</v>
      </c>
      <c r="E1648" s="1">
        <v>108.76</v>
      </c>
      <c r="F1648" s="1">
        <v>4</v>
      </c>
      <c r="G1648" s="1">
        <v>1</v>
      </c>
      <c r="H1648" s="1">
        <v>1</v>
      </c>
      <c r="I1648" s="1">
        <v>411</v>
      </c>
      <c r="J1648" s="1" t="s">
        <v>11</v>
      </c>
      <c r="K1648" s="1" t="s">
        <v>31</v>
      </c>
    </row>
    <row r="1649" spans="1:11" x14ac:dyDescent="0.3">
      <c r="A1649" s="1">
        <v>1648</v>
      </c>
      <c r="B1649" s="1">
        <v>14553</v>
      </c>
      <c r="C1649" s="1">
        <v>113</v>
      </c>
      <c r="D1649" s="1">
        <v>52</v>
      </c>
      <c r="E1649" s="1">
        <v>420.77</v>
      </c>
      <c r="F1649" s="1">
        <v>5</v>
      </c>
      <c r="G1649" s="1">
        <v>2</v>
      </c>
      <c r="H1649" s="1">
        <v>3</v>
      </c>
      <c r="I1649" s="1">
        <v>523</v>
      </c>
      <c r="J1649" s="1" t="s">
        <v>11</v>
      </c>
      <c r="K1649" s="1" t="s">
        <v>16</v>
      </c>
    </row>
    <row r="1650" spans="1:11" x14ac:dyDescent="0.3">
      <c r="A1650" s="1">
        <v>1649</v>
      </c>
      <c r="B1650" s="1">
        <v>14554</v>
      </c>
      <c r="C1650" s="1">
        <v>216</v>
      </c>
      <c r="D1650" s="1">
        <v>43</v>
      </c>
      <c r="E1650" s="1">
        <v>595.48</v>
      </c>
      <c r="F1650" s="1">
        <v>5</v>
      </c>
      <c r="G1650" s="1">
        <v>4</v>
      </c>
      <c r="H1650" s="1">
        <v>4</v>
      </c>
      <c r="I1650" s="1">
        <v>544</v>
      </c>
      <c r="J1650" s="1" t="s">
        <v>11</v>
      </c>
      <c r="K1650" s="1" t="s">
        <v>14</v>
      </c>
    </row>
    <row r="1651" spans="1:11" x14ac:dyDescent="0.3">
      <c r="A1651" s="1">
        <v>1650</v>
      </c>
      <c r="B1651" s="1">
        <v>14555</v>
      </c>
      <c r="C1651" s="1">
        <v>21</v>
      </c>
      <c r="D1651" s="1">
        <v>90</v>
      </c>
      <c r="E1651" s="1">
        <v>63.23</v>
      </c>
      <c r="F1651" s="1">
        <v>5</v>
      </c>
      <c r="G1651" s="1">
        <v>1</v>
      </c>
      <c r="H1651" s="1">
        <v>1</v>
      </c>
      <c r="I1651" s="1">
        <v>511</v>
      </c>
      <c r="J1651" s="1" t="s">
        <v>11</v>
      </c>
      <c r="K1651" s="1" t="s">
        <v>27</v>
      </c>
    </row>
    <row r="1652" spans="1:11" x14ac:dyDescent="0.3">
      <c r="A1652" s="1">
        <v>1651</v>
      </c>
      <c r="B1652" s="1">
        <v>14557</v>
      </c>
      <c r="C1652" s="1">
        <v>32</v>
      </c>
      <c r="D1652" s="1">
        <v>97</v>
      </c>
      <c r="E1652" s="1">
        <v>50.88</v>
      </c>
      <c r="F1652" s="1">
        <v>5</v>
      </c>
      <c r="G1652" s="1">
        <v>1</v>
      </c>
      <c r="H1652" s="1">
        <v>1</v>
      </c>
      <c r="I1652" s="1">
        <v>511</v>
      </c>
      <c r="J1652" s="1" t="s">
        <v>11</v>
      </c>
      <c r="K1652" s="1" t="s">
        <v>27</v>
      </c>
    </row>
    <row r="1653" spans="1:11" x14ac:dyDescent="0.3">
      <c r="A1653" s="1">
        <v>1652</v>
      </c>
      <c r="B1653" s="1">
        <v>14560</v>
      </c>
      <c r="C1653" s="1">
        <v>76</v>
      </c>
      <c r="D1653" s="1">
        <v>40</v>
      </c>
      <c r="E1653" s="1">
        <v>374.56</v>
      </c>
      <c r="F1653" s="1">
        <v>5</v>
      </c>
      <c r="G1653" s="1">
        <v>2</v>
      </c>
      <c r="H1653" s="1">
        <v>3</v>
      </c>
      <c r="I1653" s="1">
        <v>523</v>
      </c>
      <c r="J1653" s="1" t="s">
        <v>11</v>
      </c>
      <c r="K1653" s="1" t="s">
        <v>16</v>
      </c>
    </row>
    <row r="1654" spans="1:11" x14ac:dyDescent="0.3">
      <c r="A1654" s="1">
        <v>1653</v>
      </c>
      <c r="B1654" s="1">
        <v>14561</v>
      </c>
      <c r="C1654" s="1">
        <v>69</v>
      </c>
      <c r="D1654" s="1">
        <v>108</v>
      </c>
      <c r="E1654" s="1">
        <v>137.01</v>
      </c>
      <c r="F1654" s="1">
        <v>5</v>
      </c>
      <c r="G1654" s="1">
        <v>2</v>
      </c>
      <c r="H1654" s="1">
        <v>1</v>
      </c>
      <c r="I1654" s="1">
        <v>521</v>
      </c>
      <c r="J1654" s="1" t="s">
        <v>11</v>
      </c>
      <c r="K1654" s="1" t="s">
        <v>16</v>
      </c>
    </row>
    <row r="1655" spans="1:11" x14ac:dyDescent="0.3">
      <c r="A1655" s="1">
        <v>1654</v>
      </c>
      <c r="B1655" s="1">
        <v>14562</v>
      </c>
      <c r="C1655" s="1">
        <v>446</v>
      </c>
      <c r="D1655" s="1">
        <v>36</v>
      </c>
      <c r="E1655" s="1">
        <v>1555.62</v>
      </c>
      <c r="F1655" s="1">
        <v>5</v>
      </c>
      <c r="G1655" s="1">
        <v>5</v>
      </c>
      <c r="H1655" s="1">
        <v>5</v>
      </c>
      <c r="I1655" s="1">
        <v>555</v>
      </c>
      <c r="J1655" s="1" t="s">
        <v>11</v>
      </c>
      <c r="K1655" s="1" t="s">
        <v>14</v>
      </c>
    </row>
    <row r="1656" spans="1:11" x14ac:dyDescent="0.3">
      <c r="A1656" s="1">
        <v>1655</v>
      </c>
      <c r="B1656" s="1">
        <v>14565</v>
      </c>
      <c r="C1656" s="1">
        <v>129</v>
      </c>
      <c r="D1656" s="1">
        <v>128</v>
      </c>
      <c r="E1656" s="1">
        <v>503.84</v>
      </c>
      <c r="F1656" s="1">
        <v>4</v>
      </c>
      <c r="G1656" s="1">
        <v>3</v>
      </c>
      <c r="H1656" s="1">
        <v>3</v>
      </c>
      <c r="I1656" s="1">
        <v>433</v>
      </c>
      <c r="J1656" s="1" t="s">
        <v>11</v>
      </c>
      <c r="K1656" s="1" t="s">
        <v>16</v>
      </c>
    </row>
    <row r="1657" spans="1:11" x14ac:dyDescent="0.3">
      <c r="A1657" s="1">
        <v>1656</v>
      </c>
      <c r="B1657" s="1">
        <v>14566</v>
      </c>
      <c r="C1657" s="1">
        <v>4</v>
      </c>
      <c r="D1657" s="1">
        <v>143</v>
      </c>
      <c r="E1657" s="1">
        <v>7.16</v>
      </c>
      <c r="F1657" s="1">
        <v>4</v>
      </c>
      <c r="G1657" s="1">
        <v>1</v>
      </c>
      <c r="H1657" s="1">
        <v>1</v>
      </c>
      <c r="I1657" s="1">
        <v>411</v>
      </c>
      <c r="J1657" s="1" t="s">
        <v>53</v>
      </c>
      <c r="K1657" s="1" t="s">
        <v>31</v>
      </c>
    </row>
    <row r="1658" spans="1:11" x14ac:dyDescent="0.3">
      <c r="A1658" s="1">
        <v>1657</v>
      </c>
      <c r="B1658" s="1">
        <v>14567</v>
      </c>
      <c r="C1658" s="1">
        <v>34</v>
      </c>
      <c r="D1658" s="1">
        <v>68</v>
      </c>
      <c r="E1658" s="1">
        <v>125.44</v>
      </c>
      <c r="F1658" s="1">
        <v>5</v>
      </c>
      <c r="G1658" s="1">
        <v>1</v>
      </c>
      <c r="H1658" s="1">
        <v>1</v>
      </c>
      <c r="I1658" s="1">
        <v>511</v>
      </c>
      <c r="J1658" s="1" t="s">
        <v>11</v>
      </c>
      <c r="K1658" s="1" t="s">
        <v>27</v>
      </c>
    </row>
    <row r="1659" spans="1:11" x14ac:dyDescent="0.3">
      <c r="A1659" s="1">
        <v>1658</v>
      </c>
      <c r="B1659" s="1">
        <v>14569</v>
      </c>
      <c r="C1659" s="1">
        <v>12</v>
      </c>
      <c r="D1659" s="1">
        <v>34</v>
      </c>
      <c r="E1659" s="1">
        <v>47.04</v>
      </c>
      <c r="F1659" s="1">
        <v>5</v>
      </c>
      <c r="G1659" s="1">
        <v>1</v>
      </c>
      <c r="H1659" s="1">
        <v>1</v>
      </c>
      <c r="I1659" s="1">
        <v>511</v>
      </c>
      <c r="J1659" s="1" t="s">
        <v>11</v>
      </c>
      <c r="K1659" s="1" t="s">
        <v>27</v>
      </c>
    </row>
    <row r="1660" spans="1:11" x14ac:dyDescent="0.3">
      <c r="A1660" s="1">
        <v>1659</v>
      </c>
      <c r="B1660" s="1">
        <v>14570</v>
      </c>
      <c r="C1660" s="1">
        <v>29</v>
      </c>
      <c r="D1660" s="1">
        <v>313</v>
      </c>
      <c r="E1660" s="1">
        <v>97.79</v>
      </c>
      <c r="F1660" s="1">
        <v>2</v>
      </c>
      <c r="G1660" s="1">
        <v>1</v>
      </c>
      <c r="H1660" s="1">
        <v>1</v>
      </c>
      <c r="I1660" s="1">
        <v>211</v>
      </c>
      <c r="J1660" s="1" t="s">
        <v>11</v>
      </c>
      <c r="K1660" s="1" t="s">
        <v>12</v>
      </c>
    </row>
    <row r="1661" spans="1:11" x14ac:dyDescent="0.3">
      <c r="A1661" s="1">
        <v>1660</v>
      </c>
      <c r="B1661" s="1">
        <v>14572</v>
      </c>
      <c r="C1661" s="1">
        <v>273</v>
      </c>
      <c r="D1661" s="1">
        <v>36</v>
      </c>
      <c r="E1661" s="1">
        <v>835.88</v>
      </c>
      <c r="F1661" s="1">
        <v>5</v>
      </c>
      <c r="G1661" s="1">
        <v>5</v>
      </c>
      <c r="H1661" s="1">
        <v>5</v>
      </c>
      <c r="I1661" s="1">
        <v>555</v>
      </c>
      <c r="J1661" s="1" t="s">
        <v>11</v>
      </c>
      <c r="K1661" s="1" t="s">
        <v>14</v>
      </c>
    </row>
    <row r="1662" spans="1:11" x14ac:dyDescent="0.3">
      <c r="A1662" s="1">
        <v>1661</v>
      </c>
      <c r="B1662" s="1">
        <v>14573</v>
      </c>
      <c r="C1662" s="1">
        <v>241</v>
      </c>
      <c r="D1662" s="1">
        <v>212</v>
      </c>
      <c r="E1662" s="1">
        <v>1091.49</v>
      </c>
      <c r="F1662" s="1">
        <v>3</v>
      </c>
      <c r="G1662" s="1">
        <v>5</v>
      </c>
      <c r="H1662" s="1">
        <v>5</v>
      </c>
      <c r="I1662" s="1">
        <v>355</v>
      </c>
      <c r="J1662" s="1" t="s">
        <v>11</v>
      </c>
      <c r="K1662" s="1" t="s">
        <v>14</v>
      </c>
    </row>
    <row r="1663" spans="1:11" x14ac:dyDescent="0.3">
      <c r="A1663" s="1">
        <v>1662</v>
      </c>
      <c r="B1663" s="1">
        <v>14576</v>
      </c>
      <c r="C1663" s="1">
        <v>1</v>
      </c>
      <c r="D1663" s="1">
        <v>405</v>
      </c>
      <c r="E1663" s="1">
        <v>2.95</v>
      </c>
      <c r="F1663" s="1">
        <v>1</v>
      </c>
      <c r="G1663" s="1">
        <v>1</v>
      </c>
      <c r="H1663" s="1">
        <v>1</v>
      </c>
      <c r="I1663" s="1">
        <v>111</v>
      </c>
      <c r="J1663" s="1" t="s">
        <v>11</v>
      </c>
      <c r="K1663" s="1" t="s">
        <v>12</v>
      </c>
    </row>
    <row r="1664" spans="1:11" x14ac:dyDescent="0.3">
      <c r="A1664" s="1">
        <v>1663</v>
      </c>
      <c r="B1664" s="1">
        <v>14577</v>
      </c>
      <c r="C1664" s="1">
        <v>123</v>
      </c>
      <c r="D1664" s="1">
        <v>45</v>
      </c>
      <c r="E1664" s="1">
        <v>325.13</v>
      </c>
      <c r="F1664" s="1">
        <v>5</v>
      </c>
      <c r="G1664" s="1">
        <v>3</v>
      </c>
      <c r="H1664" s="1">
        <v>2</v>
      </c>
      <c r="I1664" s="1">
        <v>532</v>
      </c>
      <c r="J1664" s="1" t="s">
        <v>11</v>
      </c>
      <c r="K1664" s="1" t="s">
        <v>16</v>
      </c>
    </row>
    <row r="1665" spans="1:11" x14ac:dyDescent="0.3">
      <c r="A1665" s="1">
        <v>1664</v>
      </c>
      <c r="B1665" s="1">
        <v>14578</v>
      </c>
      <c r="C1665" s="1">
        <v>24</v>
      </c>
      <c r="D1665" s="1">
        <v>36</v>
      </c>
      <c r="E1665" s="1">
        <v>58.83</v>
      </c>
      <c r="F1665" s="1">
        <v>5</v>
      </c>
      <c r="G1665" s="1">
        <v>1</v>
      </c>
      <c r="H1665" s="1">
        <v>1</v>
      </c>
      <c r="I1665" s="1">
        <v>511</v>
      </c>
      <c r="J1665" s="1" t="s">
        <v>11</v>
      </c>
      <c r="K1665" s="1" t="s">
        <v>27</v>
      </c>
    </row>
    <row r="1666" spans="1:11" x14ac:dyDescent="0.3">
      <c r="A1666" s="1">
        <v>1665</v>
      </c>
      <c r="B1666" s="1">
        <v>14581</v>
      </c>
      <c r="C1666" s="1">
        <v>17</v>
      </c>
      <c r="D1666" s="1">
        <v>49</v>
      </c>
      <c r="E1666" s="1">
        <v>26.91</v>
      </c>
      <c r="F1666" s="1">
        <v>5</v>
      </c>
      <c r="G1666" s="1">
        <v>1</v>
      </c>
      <c r="H1666" s="1">
        <v>1</v>
      </c>
      <c r="I1666" s="1">
        <v>511</v>
      </c>
      <c r="J1666" s="1" t="s">
        <v>11</v>
      </c>
      <c r="K1666" s="1" t="s">
        <v>27</v>
      </c>
    </row>
    <row r="1667" spans="1:11" x14ac:dyDescent="0.3">
      <c r="A1667" s="1">
        <v>1666</v>
      </c>
      <c r="B1667" s="1">
        <v>14582</v>
      </c>
      <c r="C1667" s="1">
        <v>6</v>
      </c>
      <c r="D1667" s="1">
        <v>73</v>
      </c>
      <c r="E1667" s="1">
        <v>20.34</v>
      </c>
      <c r="F1667" s="1">
        <v>5</v>
      </c>
      <c r="G1667" s="1">
        <v>1</v>
      </c>
      <c r="H1667" s="1">
        <v>1</v>
      </c>
      <c r="I1667" s="1">
        <v>511</v>
      </c>
      <c r="J1667" s="1" t="s">
        <v>11</v>
      </c>
      <c r="K1667" s="1" t="s">
        <v>27</v>
      </c>
    </row>
    <row r="1668" spans="1:11" x14ac:dyDescent="0.3">
      <c r="A1668" s="1">
        <v>1667</v>
      </c>
      <c r="B1668" s="1">
        <v>14583</v>
      </c>
      <c r="C1668" s="1">
        <v>330</v>
      </c>
      <c r="D1668" s="1">
        <v>38</v>
      </c>
      <c r="E1668" s="1">
        <v>658.83</v>
      </c>
      <c r="F1668" s="1">
        <v>5</v>
      </c>
      <c r="G1668" s="1">
        <v>5</v>
      </c>
      <c r="H1668" s="1">
        <v>4</v>
      </c>
      <c r="I1668" s="1">
        <v>554</v>
      </c>
      <c r="J1668" s="1" t="s">
        <v>11</v>
      </c>
      <c r="K1668" s="1" t="s">
        <v>14</v>
      </c>
    </row>
    <row r="1669" spans="1:11" x14ac:dyDescent="0.3">
      <c r="A1669" s="1">
        <v>1668</v>
      </c>
      <c r="B1669" s="1">
        <v>14584</v>
      </c>
      <c r="C1669" s="1">
        <v>101</v>
      </c>
      <c r="D1669" s="1">
        <v>202</v>
      </c>
      <c r="E1669" s="1">
        <v>354.66</v>
      </c>
      <c r="F1669" s="1">
        <v>3</v>
      </c>
      <c r="G1669" s="1">
        <v>2</v>
      </c>
      <c r="H1669" s="1">
        <v>3</v>
      </c>
      <c r="I1669" s="1">
        <v>323</v>
      </c>
      <c r="J1669" s="1" t="s">
        <v>11</v>
      </c>
      <c r="K1669" s="1" t="s">
        <v>44</v>
      </c>
    </row>
    <row r="1670" spans="1:11" x14ac:dyDescent="0.3">
      <c r="A1670" s="1">
        <v>1669</v>
      </c>
      <c r="B1670" s="1">
        <v>14585</v>
      </c>
      <c r="C1670" s="1">
        <v>29</v>
      </c>
      <c r="D1670" s="1">
        <v>83</v>
      </c>
      <c r="E1670" s="1">
        <v>57.7</v>
      </c>
      <c r="F1670" s="1">
        <v>5</v>
      </c>
      <c r="G1670" s="1">
        <v>1</v>
      </c>
      <c r="H1670" s="1">
        <v>1</v>
      </c>
      <c r="I1670" s="1">
        <v>511</v>
      </c>
      <c r="J1670" s="1" t="s">
        <v>11</v>
      </c>
      <c r="K1670" s="1" t="s">
        <v>27</v>
      </c>
    </row>
    <row r="1671" spans="1:11" x14ac:dyDescent="0.3">
      <c r="A1671" s="1">
        <v>1670</v>
      </c>
      <c r="B1671" s="1">
        <v>14586</v>
      </c>
      <c r="C1671" s="1">
        <v>27</v>
      </c>
      <c r="D1671" s="1">
        <v>260</v>
      </c>
      <c r="E1671" s="1">
        <v>17.420000000000002</v>
      </c>
      <c r="F1671" s="1">
        <v>3</v>
      </c>
      <c r="G1671" s="1">
        <v>1</v>
      </c>
      <c r="H1671" s="1">
        <v>1</v>
      </c>
      <c r="I1671" s="1">
        <v>311</v>
      </c>
      <c r="J1671" s="1" t="s">
        <v>11</v>
      </c>
      <c r="K1671" s="1" t="s">
        <v>22</v>
      </c>
    </row>
    <row r="1672" spans="1:11" x14ac:dyDescent="0.3">
      <c r="A1672" s="1">
        <v>1671</v>
      </c>
      <c r="B1672" s="1">
        <v>14587</v>
      </c>
      <c r="C1672" s="1">
        <v>384</v>
      </c>
      <c r="D1672" s="1">
        <v>51</v>
      </c>
      <c r="E1672" s="1">
        <v>916.45</v>
      </c>
      <c r="F1672" s="1">
        <v>5</v>
      </c>
      <c r="G1672" s="1">
        <v>5</v>
      </c>
      <c r="H1672" s="1">
        <v>5</v>
      </c>
      <c r="I1672" s="1">
        <v>555</v>
      </c>
      <c r="J1672" s="1" t="s">
        <v>11</v>
      </c>
      <c r="K1672" s="1" t="s">
        <v>14</v>
      </c>
    </row>
    <row r="1673" spans="1:11" x14ac:dyDescent="0.3">
      <c r="A1673" s="1">
        <v>1672</v>
      </c>
      <c r="B1673" s="1">
        <v>14589</v>
      </c>
      <c r="C1673" s="1">
        <v>3</v>
      </c>
      <c r="D1673" s="1">
        <v>404</v>
      </c>
      <c r="E1673" s="1">
        <v>23.85</v>
      </c>
      <c r="F1673" s="1">
        <v>1</v>
      </c>
      <c r="G1673" s="1">
        <v>1</v>
      </c>
      <c r="H1673" s="1">
        <v>1</v>
      </c>
      <c r="I1673" s="1">
        <v>111</v>
      </c>
      <c r="J1673" s="1" t="s">
        <v>11</v>
      </c>
      <c r="K1673" s="1" t="s">
        <v>12</v>
      </c>
    </row>
    <row r="1674" spans="1:11" x14ac:dyDescent="0.3">
      <c r="A1674" s="1">
        <v>1673</v>
      </c>
      <c r="B1674" s="1">
        <v>14591</v>
      </c>
      <c r="C1674" s="1">
        <v>197</v>
      </c>
      <c r="D1674" s="1">
        <v>48</v>
      </c>
      <c r="E1674" s="1">
        <v>553.71</v>
      </c>
      <c r="F1674" s="1">
        <v>5</v>
      </c>
      <c r="G1674" s="1">
        <v>4</v>
      </c>
      <c r="H1674" s="1">
        <v>4</v>
      </c>
      <c r="I1674" s="1">
        <v>544</v>
      </c>
      <c r="J1674" s="1" t="s">
        <v>11</v>
      </c>
      <c r="K1674" s="1" t="s">
        <v>14</v>
      </c>
    </row>
    <row r="1675" spans="1:11" x14ac:dyDescent="0.3">
      <c r="A1675" s="1">
        <v>1674</v>
      </c>
      <c r="B1675" s="1">
        <v>14592</v>
      </c>
      <c r="C1675" s="1">
        <v>164</v>
      </c>
      <c r="D1675" s="1">
        <v>68</v>
      </c>
      <c r="E1675" s="1">
        <v>335.32</v>
      </c>
      <c r="F1675" s="1">
        <v>5</v>
      </c>
      <c r="G1675" s="1">
        <v>3</v>
      </c>
      <c r="H1675" s="1">
        <v>2</v>
      </c>
      <c r="I1675" s="1">
        <v>532</v>
      </c>
      <c r="J1675" s="1" t="s">
        <v>11</v>
      </c>
      <c r="K1675" s="1" t="s">
        <v>16</v>
      </c>
    </row>
    <row r="1676" spans="1:11" x14ac:dyDescent="0.3">
      <c r="A1676" s="1">
        <v>1675</v>
      </c>
      <c r="B1676" s="1">
        <v>14593</v>
      </c>
      <c r="C1676" s="1">
        <v>152</v>
      </c>
      <c r="D1676" s="1">
        <v>54</v>
      </c>
      <c r="E1676" s="1">
        <v>313.60000000000002</v>
      </c>
      <c r="F1676" s="1">
        <v>5</v>
      </c>
      <c r="G1676" s="1">
        <v>3</v>
      </c>
      <c r="H1676" s="1">
        <v>2</v>
      </c>
      <c r="I1676" s="1">
        <v>532</v>
      </c>
      <c r="J1676" s="1" t="s">
        <v>11</v>
      </c>
      <c r="K1676" s="1" t="s">
        <v>16</v>
      </c>
    </row>
    <row r="1677" spans="1:11" x14ac:dyDescent="0.3">
      <c r="A1677" s="1">
        <v>1676</v>
      </c>
      <c r="B1677" s="1">
        <v>14594</v>
      </c>
      <c r="C1677" s="1">
        <v>53</v>
      </c>
      <c r="D1677" s="1">
        <v>40</v>
      </c>
      <c r="E1677" s="1">
        <v>177.51</v>
      </c>
      <c r="F1677" s="1">
        <v>5</v>
      </c>
      <c r="G1677" s="1">
        <v>1</v>
      </c>
      <c r="H1677" s="1">
        <v>2</v>
      </c>
      <c r="I1677" s="1">
        <v>512</v>
      </c>
      <c r="J1677" s="1" t="s">
        <v>11</v>
      </c>
      <c r="K1677" s="1" t="s">
        <v>16</v>
      </c>
    </row>
    <row r="1678" spans="1:11" x14ac:dyDescent="0.3">
      <c r="A1678" s="1">
        <v>1677</v>
      </c>
      <c r="B1678" s="1">
        <v>14595</v>
      </c>
      <c r="C1678" s="1">
        <v>102</v>
      </c>
      <c r="D1678" s="1">
        <v>52</v>
      </c>
      <c r="E1678" s="1">
        <v>296.08</v>
      </c>
      <c r="F1678" s="1">
        <v>5</v>
      </c>
      <c r="G1678" s="1">
        <v>2</v>
      </c>
      <c r="H1678" s="1">
        <v>2</v>
      </c>
      <c r="I1678" s="1">
        <v>522</v>
      </c>
      <c r="J1678" s="1" t="s">
        <v>11</v>
      </c>
      <c r="K1678" s="1" t="s">
        <v>16</v>
      </c>
    </row>
    <row r="1679" spans="1:11" x14ac:dyDescent="0.3">
      <c r="A1679" s="1">
        <v>1678</v>
      </c>
      <c r="B1679" s="1">
        <v>14597</v>
      </c>
      <c r="C1679" s="1">
        <v>55</v>
      </c>
      <c r="D1679" s="1">
        <v>44</v>
      </c>
      <c r="E1679" s="1">
        <v>81.180000000000007</v>
      </c>
      <c r="F1679" s="1">
        <v>5</v>
      </c>
      <c r="G1679" s="1">
        <v>1</v>
      </c>
      <c r="H1679" s="1">
        <v>1</v>
      </c>
      <c r="I1679" s="1">
        <v>511</v>
      </c>
      <c r="J1679" s="1" t="s">
        <v>11</v>
      </c>
      <c r="K1679" s="1" t="s">
        <v>27</v>
      </c>
    </row>
    <row r="1680" spans="1:11" x14ac:dyDescent="0.3">
      <c r="A1680" s="1">
        <v>1679</v>
      </c>
      <c r="B1680" s="1">
        <v>14598</v>
      </c>
      <c r="C1680" s="1">
        <v>50</v>
      </c>
      <c r="D1680" s="1">
        <v>77</v>
      </c>
      <c r="E1680" s="1">
        <v>76.08</v>
      </c>
      <c r="F1680" s="1">
        <v>5</v>
      </c>
      <c r="G1680" s="1">
        <v>1</v>
      </c>
      <c r="H1680" s="1">
        <v>1</v>
      </c>
      <c r="I1680" s="1">
        <v>511</v>
      </c>
      <c r="J1680" s="1" t="s">
        <v>11</v>
      </c>
      <c r="K1680" s="1" t="s">
        <v>27</v>
      </c>
    </row>
    <row r="1681" spans="1:11" x14ac:dyDescent="0.3">
      <c r="A1681" s="1">
        <v>1680</v>
      </c>
      <c r="B1681" s="1">
        <v>14600</v>
      </c>
      <c r="C1681" s="1">
        <v>25</v>
      </c>
      <c r="D1681" s="1">
        <v>338</v>
      </c>
      <c r="E1681" s="1">
        <v>134.07</v>
      </c>
      <c r="F1681" s="1">
        <v>2</v>
      </c>
      <c r="G1681" s="1">
        <v>1</v>
      </c>
      <c r="H1681" s="1">
        <v>1</v>
      </c>
      <c r="I1681" s="1">
        <v>211</v>
      </c>
      <c r="J1681" s="1" t="s">
        <v>11</v>
      </c>
      <c r="K1681" s="1" t="s">
        <v>12</v>
      </c>
    </row>
    <row r="1682" spans="1:11" x14ac:dyDescent="0.3">
      <c r="A1682" s="1">
        <v>1681</v>
      </c>
      <c r="B1682" s="1">
        <v>14601</v>
      </c>
      <c r="C1682" s="1">
        <v>7</v>
      </c>
      <c r="D1682" s="1">
        <v>43</v>
      </c>
      <c r="E1682" s="1">
        <v>10.039999999999999</v>
      </c>
      <c r="F1682" s="1">
        <v>5</v>
      </c>
      <c r="G1682" s="1">
        <v>1</v>
      </c>
      <c r="H1682" s="1">
        <v>1</v>
      </c>
      <c r="I1682" s="1">
        <v>511</v>
      </c>
      <c r="J1682" s="1" t="s">
        <v>11</v>
      </c>
      <c r="K1682" s="1" t="s">
        <v>27</v>
      </c>
    </row>
    <row r="1683" spans="1:11" x14ac:dyDescent="0.3">
      <c r="A1683" s="1">
        <v>1682</v>
      </c>
      <c r="B1683" s="1">
        <v>14603</v>
      </c>
      <c r="C1683" s="1">
        <v>2</v>
      </c>
      <c r="D1683" s="1">
        <v>307</v>
      </c>
      <c r="E1683" s="1">
        <v>3.3</v>
      </c>
      <c r="F1683" s="1">
        <v>2</v>
      </c>
      <c r="G1683" s="1">
        <v>1</v>
      </c>
      <c r="H1683" s="1">
        <v>1</v>
      </c>
      <c r="I1683" s="1">
        <v>211</v>
      </c>
      <c r="J1683" s="1" t="s">
        <v>11</v>
      </c>
      <c r="K1683" s="1" t="s">
        <v>12</v>
      </c>
    </row>
    <row r="1684" spans="1:11" x14ac:dyDescent="0.3">
      <c r="A1684" s="1">
        <v>1683</v>
      </c>
      <c r="B1684" s="1">
        <v>14606</v>
      </c>
      <c r="C1684" s="1">
        <v>2782</v>
      </c>
      <c r="D1684" s="1">
        <v>34</v>
      </c>
      <c r="E1684" s="1">
        <v>7839.02</v>
      </c>
      <c r="F1684" s="1">
        <v>5</v>
      </c>
      <c r="G1684" s="1">
        <v>5</v>
      </c>
      <c r="H1684" s="1">
        <v>5</v>
      </c>
      <c r="I1684" s="1">
        <v>555</v>
      </c>
      <c r="J1684" s="1" t="s">
        <v>11</v>
      </c>
      <c r="K1684" s="1" t="s">
        <v>14</v>
      </c>
    </row>
    <row r="1685" spans="1:11" x14ac:dyDescent="0.3">
      <c r="A1685" s="1">
        <v>1684</v>
      </c>
      <c r="B1685" s="1">
        <v>14607</v>
      </c>
      <c r="C1685" s="1">
        <v>114</v>
      </c>
      <c r="D1685" s="1">
        <v>48</v>
      </c>
      <c r="E1685" s="1">
        <v>251.64</v>
      </c>
      <c r="F1685" s="1">
        <v>5</v>
      </c>
      <c r="G1685" s="1">
        <v>2</v>
      </c>
      <c r="H1685" s="1">
        <v>2</v>
      </c>
      <c r="I1685" s="1">
        <v>522</v>
      </c>
      <c r="J1685" s="1" t="s">
        <v>11</v>
      </c>
      <c r="K1685" s="1" t="s">
        <v>16</v>
      </c>
    </row>
    <row r="1686" spans="1:11" x14ac:dyDescent="0.3">
      <c r="A1686" s="1">
        <v>1685</v>
      </c>
      <c r="B1686" s="1">
        <v>14608</v>
      </c>
      <c r="C1686" s="1">
        <v>20</v>
      </c>
      <c r="D1686" s="1">
        <v>37</v>
      </c>
      <c r="E1686" s="1">
        <v>84.5</v>
      </c>
      <c r="F1686" s="1">
        <v>5</v>
      </c>
      <c r="G1686" s="1">
        <v>1</v>
      </c>
      <c r="H1686" s="1">
        <v>1</v>
      </c>
      <c r="I1686" s="1">
        <v>511</v>
      </c>
      <c r="J1686" s="1" t="s">
        <v>11</v>
      </c>
      <c r="K1686" s="1" t="s">
        <v>27</v>
      </c>
    </row>
    <row r="1687" spans="1:11" x14ac:dyDescent="0.3">
      <c r="A1687" s="1">
        <v>1686</v>
      </c>
      <c r="B1687" s="1">
        <v>14609</v>
      </c>
      <c r="C1687" s="1">
        <v>4</v>
      </c>
      <c r="D1687" s="1">
        <v>105</v>
      </c>
      <c r="E1687" s="1">
        <v>0.49</v>
      </c>
      <c r="F1687" s="1">
        <v>5</v>
      </c>
      <c r="G1687" s="1">
        <v>1</v>
      </c>
      <c r="H1687" s="1">
        <v>1</v>
      </c>
      <c r="I1687" s="1">
        <v>511</v>
      </c>
      <c r="J1687" s="1" t="s">
        <v>11</v>
      </c>
      <c r="K1687" s="1" t="s">
        <v>27</v>
      </c>
    </row>
    <row r="1688" spans="1:11" x14ac:dyDescent="0.3">
      <c r="A1688" s="1">
        <v>1687</v>
      </c>
      <c r="B1688" s="1">
        <v>14616</v>
      </c>
      <c r="C1688" s="1">
        <v>3</v>
      </c>
      <c r="D1688" s="1">
        <v>275</v>
      </c>
      <c r="E1688" s="1">
        <v>10.32</v>
      </c>
      <c r="F1688" s="1">
        <v>3</v>
      </c>
      <c r="G1688" s="1">
        <v>1</v>
      </c>
      <c r="H1688" s="1">
        <v>1</v>
      </c>
      <c r="I1688" s="1">
        <v>311</v>
      </c>
      <c r="J1688" s="1" t="s">
        <v>11</v>
      </c>
      <c r="K1688" s="1" t="s">
        <v>22</v>
      </c>
    </row>
    <row r="1689" spans="1:11" x14ac:dyDescent="0.3">
      <c r="A1689" s="1">
        <v>1688</v>
      </c>
      <c r="B1689" s="1">
        <v>14618</v>
      </c>
      <c r="C1689" s="1">
        <v>17</v>
      </c>
      <c r="D1689" s="1">
        <v>42</v>
      </c>
      <c r="E1689" s="1">
        <v>73.34</v>
      </c>
      <c r="F1689" s="1">
        <v>5</v>
      </c>
      <c r="G1689" s="1">
        <v>1</v>
      </c>
      <c r="H1689" s="1">
        <v>1</v>
      </c>
      <c r="I1689" s="1">
        <v>511</v>
      </c>
      <c r="J1689" s="1" t="s">
        <v>11</v>
      </c>
      <c r="K1689" s="1" t="s">
        <v>27</v>
      </c>
    </row>
    <row r="1690" spans="1:11" x14ac:dyDescent="0.3">
      <c r="A1690" s="1">
        <v>1689</v>
      </c>
      <c r="B1690" s="1">
        <v>14619</v>
      </c>
      <c r="C1690" s="1">
        <v>22</v>
      </c>
      <c r="D1690" s="1">
        <v>272</v>
      </c>
      <c r="E1690" s="1">
        <v>104.9</v>
      </c>
      <c r="F1690" s="1">
        <v>3</v>
      </c>
      <c r="G1690" s="1">
        <v>1</v>
      </c>
      <c r="H1690" s="1">
        <v>1</v>
      </c>
      <c r="I1690" s="1">
        <v>311</v>
      </c>
      <c r="J1690" s="1" t="s">
        <v>11</v>
      </c>
      <c r="K1690" s="1" t="s">
        <v>22</v>
      </c>
    </row>
    <row r="1691" spans="1:11" x14ac:dyDescent="0.3">
      <c r="A1691" s="1">
        <v>1690</v>
      </c>
      <c r="B1691" s="1">
        <v>14620</v>
      </c>
      <c r="C1691" s="1">
        <v>30</v>
      </c>
      <c r="D1691" s="1">
        <v>237</v>
      </c>
      <c r="E1691" s="1">
        <v>92.23</v>
      </c>
      <c r="F1691" s="1">
        <v>3</v>
      </c>
      <c r="G1691" s="1">
        <v>1</v>
      </c>
      <c r="H1691" s="1">
        <v>1</v>
      </c>
      <c r="I1691" s="1">
        <v>311</v>
      </c>
      <c r="J1691" s="1" t="s">
        <v>11</v>
      </c>
      <c r="K1691" s="1" t="s">
        <v>22</v>
      </c>
    </row>
    <row r="1692" spans="1:11" x14ac:dyDescent="0.3">
      <c r="A1692" s="1">
        <v>1691</v>
      </c>
      <c r="B1692" s="1">
        <v>14621</v>
      </c>
      <c r="C1692" s="1">
        <v>96</v>
      </c>
      <c r="D1692" s="1">
        <v>34</v>
      </c>
      <c r="E1692" s="1">
        <v>295.52999999999997</v>
      </c>
      <c r="F1692" s="1">
        <v>5</v>
      </c>
      <c r="G1692" s="1">
        <v>2</v>
      </c>
      <c r="H1692" s="1">
        <v>2</v>
      </c>
      <c r="I1692" s="1">
        <v>522</v>
      </c>
      <c r="J1692" s="1" t="s">
        <v>11</v>
      </c>
      <c r="K1692" s="1" t="s">
        <v>16</v>
      </c>
    </row>
    <row r="1693" spans="1:11" x14ac:dyDescent="0.3">
      <c r="A1693" s="1">
        <v>1692</v>
      </c>
      <c r="B1693" s="1">
        <v>14622</v>
      </c>
      <c r="C1693" s="1">
        <v>21</v>
      </c>
      <c r="D1693" s="1">
        <v>217</v>
      </c>
      <c r="E1693" s="1">
        <v>67.459999999999994</v>
      </c>
      <c r="F1693" s="1">
        <v>3</v>
      </c>
      <c r="G1693" s="1">
        <v>1</v>
      </c>
      <c r="H1693" s="1">
        <v>1</v>
      </c>
      <c r="I1693" s="1">
        <v>311</v>
      </c>
      <c r="J1693" s="1" t="s">
        <v>11</v>
      </c>
      <c r="K1693" s="1" t="s">
        <v>22</v>
      </c>
    </row>
    <row r="1694" spans="1:11" x14ac:dyDescent="0.3">
      <c r="A1694" s="1">
        <v>1693</v>
      </c>
      <c r="B1694" s="1">
        <v>14623</v>
      </c>
      <c r="C1694" s="1">
        <v>135</v>
      </c>
      <c r="D1694" s="1">
        <v>65</v>
      </c>
      <c r="E1694" s="1">
        <v>415.65</v>
      </c>
      <c r="F1694" s="1">
        <v>5</v>
      </c>
      <c r="G1694" s="1">
        <v>3</v>
      </c>
      <c r="H1694" s="1">
        <v>3</v>
      </c>
      <c r="I1694" s="1">
        <v>533</v>
      </c>
      <c r="J1694" s="1" t="s">
        <v>11</v>
      </c>
      <c r="K1694" s="1" t="s">
        <v>16</v>
      </c>
    </row>
    <row r="1695" spans="1:11" x14ac:dyDescent="0.3">
      <c r="A1695" s="1">
        <v>1694</v>
      </c>
      <c r="B1695" s="1">
        <v>14624</v>
      </c>
      <c r="C1695" s="1">
        <v>13</v>
      </c>
      <c r="D1695" s="1">
        <v>90</v>
      </c>
      <c r="E1695" s="1">
        <v>26.92</v>
      </c>
      <c r="F1695" s="1">
        <v>5</v>
      </c>
      <c r="G1695" s="1">
        <v>1</v>
      </c>
      <c r="H1695" s="1">
        <v>1</v>
      </c>
      <c r="I1695" s="1">
        <v>511</v>
      </c>
      <c r="J1695" s="1" t="s">
        <v>11</v>
      </c>
      <c r="K1695" s="1" t="s">
        <v>27</v>
      </c>
    </row>
    <row r="1696" spans="1:11" x14ac:dyDescent="0.3">
      <c r="A1696" s="1">
        <v>1695</v>
      </c>
      <c r="B1696" s="1">
        <v>14625</v>
      </c>
      <c r="C1696" s="1">
        <v>57</v>
      </c>
      <c r="D1696" s="1">
        <v>218</v>
      </c>
      <c r="E1696" s="1">
        <v>285.33999999999997</v>
      </c>
      <c r="F1696" s="1">
        <v>3</v>
      </c>
      <c r="G1696" s="1">
        <v>1</v>
      </c>
      <c r="H1696" s="1">
        <v>2</v>
      </c>
      <c r="I1696" s="1">
        <v>312</v>
      </c>
      <c r="J1696" s="1" t="s">
        <v>11</v>
      </c>
      <c r="K1696" s="1" t="s">
        <v>22</v>
      </c>
    </row>
    <row r="1697" spans="1:11" x14ac:dyDescent="0.3">
      <c r="A1697" s="1">
        <v>1696</v>
      </c>
      <c r="B1697" s="1">
        <v>14626</v>
      </c>
      <c r="C1697" s="1">
        <v>126</v>
      </c>
      <c r="D1697" s="1">
        <v>41</v>
      </c>
      <c r="E1697" s="1">
        <v>434.96</v>
      </c>
      <c r="F1697" s="1">
        <v>5</v>
      </c>
      <c r="G1697" s="1">
        <v>3</v>
      </c>
      <c r="H1697" s="1">
        <v>3</v>
      </c>
      <c r="I1697" s="1">
        <v>533</v>
      </c>
      <c r="J1697" s="1" t="s">
        <v>11</v>
      </c>
      <c r="K1697" s="1" t="s">
        <v>16</v>
      </c>
    </row>
    <row r="1698" spans="1:11" x14ac:dyDescent="0.3">
      <c r="A1698" s="1">
        <v>1697</v>
      </c>
      <c r="B1698" s="1">
        <v>14627</v>
      </c>
      <c r="C1698" s="1">
        <v>5</v>
      </c>
      <c r="D1698" s="1">
        <v>344</v>
      </c>
      <c r="E1698" s="1">
        <v>21.85</v>
      </c>
      <c r="F1698" s="1">
        <v>2</v>
      </c>
      <c r="G1698" s="1">
        <v>1</v>
      </c>
      <c r="H1698" s="1">
        <v>1</v>
      </c>
      <c r="I1698" s="1">
        <v>211</v>
      </c>
      <c r="J1698" s="1" t="s">
        <v>11</v>
      </c>
      <c r="K1698" s="1" t="s">
        <v>12</v>
      </c>
    </row>
    <row r="1699" spans="1:11" x14ac:dyDescent="0.3">
      <c r="A1699" s="1">
        <v>1698</v>
      </c>
      <c r="B1699" s="1">
        <v>14628</v>
      </c>
      <c r="C1699" s="1">
        <v>24</v>
      </c>
      <c r="D1699" s="1">
        <v>124</v>
      </c>
      <c r="E1699" s="1">
        <v>109.09</v>
      </c>
      <c r="F1699" s="1">
        <v>4</v>
      </c>
      <c r="G1699" s="1">
        <v>1</v>
      </c>
      <c r="H1699" s="1">
        <v>1</v>
      </c>
      <c r="I1699" s="1">
        <v>411</v>
      </c>
      <c r="J1699" s="1" t="s">
        <v>11</v>
      </c>
      <c r="K1699" s="1" t="s">
        <v>31</v>
      </c>
    </row>
    <row r="1700" spans="1:11" x14ac:dyDescent="0.3">
      <c r="A1700" s="1">
        <v>1699</v>
      </c>
      <c r="B1700" s="1">
        <v>14629</v>
      </c>
      <c r="C1700" s="1">
        <v>153</v>
      </c>
      <c r="D1700" s="1">
        <v>37</v>
      </c>
      <c r="E1700" s="1">
        <v>573.25</v>
      </c>
      <c r="F1700" s="1">
        <v>5</v>
      </c>
      <c r="G1700" s="1">
        <v>3</v>
      </c>
      <c r="H1700" s="1">
        <v>4</v>
      </c>
      <c r="I1700" s="1">
        <v>534</v>
      </c>
      <c r="J1700" s="1" t="s">
        <v>11</v>
      </c>
      <c r="K1700" s="1" t="s">
        <v>14</v>
      </c>
    </row>
    <row r="1701" spans="1:11" x14ac:dyDescent="0.3">
      <c r="A1701" s="1">
        <v>1700</v>
      </c>
      <c r="B1701" s="1">
        <v>14631</v>
      </c>
      <c r="C1701" s="1">
        <v>41</v>
      </c>
      <c r="D1701" s="1">
        <v>83</v>
      </c>
      <c r="E1701" s="1">
        <v>97.74</v>
      </c>
      <c r="F1701" s="1">
        <v>5</v>
      </c>
      <c r="G1701" s="1">
        <v>1</v>
      </c>
      <c r="H1701" s="1">
        <v>1</v>
      </c>
      <c r="I1701" s="1">
        <v>511</v>
      </c>
      <c r="J1701" s="1" t="s">
        <v>11</v>
      </c>
      <c r="K1701" s="1" t="s">
        <v>27</v>
      </c>
    </row>
    <row r="1702" spans="1:11" x14ac:dyDescent="0.3">
      <c r="A1702" s="1">
        <v>1701</v>
      </c>
      <c r="B1702" s="1">
        <v>14632</v>
      </c>
      <c r="C1702" s="1">
        <v>8</v>
      </c>
      <c r="D1702" s="1">
        <v>295</v>
      </c>
      <c r="E1702" s="1">
        <v>20.32</v>
      </c>
      <c r="F1702" s="1">
        <v>2</v>
      </c>
      <c r="G1702" s="1">
        <v>1</v>
      </c>
      <c r="H1702" s="1">
        <v>1</v>
      </c>
      <c r="I1702" s="1">
        <v>211</v>
      </c>
      <c r="J1702" s="1" t="s">
        <v>11</v>
      </c>
      <c r="K1702" s="1" t="s">
        <v>12</v>
      </c>
    </row>
    <row r="1703" spans="1:11" x14ac:dyDescent="0.3">
      <c r="A1703" s="1">
        <v>1702</v>
      </c>
      <c r="B1703" s="1">
        <v>14633</v>
      </c>
      <c r="C1703" s="1">
        <v>20</v>
      </c>
      <c r="D1703" s="1">
        <v>299</v>
      </c>
      <c r="E1703" s="1">
        <v>108.05</v>
      </c>
      <c r="F1703" s="1">
        <v>2</v>
      </c>
      <c r="G1703" s="1">
        <v>1</v>
      </c>
      <c r="H1703" s="1">
        <v>1</v>
      </c>
      <c r="I1703" s="1">
        <v>211</v>
      </c>
      <c r="J1703" s="1" t="s">
        <v>11</v>
      </c>
      <c r="K1703" s="1" t="s">
        <v>12</v>
      </c>
    </row>
    <row r="1704" spans="1:11" x14ac:dyDescent="0.3">
      <c r="A1704" s="1">
        <v>1703</v>
      </c>
      <c r="B1704" s="1">
        <v>14636</v>
      </c>
      <c r="C1704" s="1">
        <v>28</v>
      </c>
      <c r="D1704" s="1">
        <v>69</v>
      </c>
      <c r="E1704" s="1">
        <v>85.07</v>
      </c>
      <c r="F1704" s="1">
        <v>5</v>
      </c>
      <c r="G1704" s="1">
        <v>1</v>
      </c>
      <c r="H1704" s="1">
        <v>1</v>
      </c>
      <c r="I1704" s="1">
        <v>511</v>
      </c>
      <c r="J1704" s="1" t="s">
        <v>11</v>
      </c>
      <c r="K1704" s="1" t="s">
        <v>27</v>
      </c>
    </row>
    <row r="1705" spans="1:11" x14ac:dyDescent="0.3">
      <c r="A1705" s="1">
        <v>1704</v>
      </c>
      <c r="B1705" s="1">
        <v>14638</v>
      </c>
      <c r="C1705" s="1">
        <v>16</v>
      </c>
      <c r="D1705" s="1">
        <v>83</v>
      </c>
      <c r="E1705" s="1">
        <v>66.55</v>
      </c>
      <c r="F1705" s="1">
        <v>5</v>
      </c>
      <c r="G1705" s="1">
        <v>1</v>
      </c>
      <c r="H1705" s="1">
        <v>1</v>
      </c>
      <c r="I1705" s="1">
        <v>511</v>
      </c>
      <c r="J1705" s="1" t="s">
        <v>11</v>
      </c>
      <c r="K1705" s="1" t="s">
        <v>27</v>
      </c>
    </row>
    <row r="1706" spans="1:11" x14ac:dyDescent="0.3">
      <c r="A1706" s="1">
        <v>1705</v>
      </c>
      <c r="B1706" s="1">
        <v>14639</v>
      </c>
      <c r="C1706" s="1">
        <v>175</v>
      </c>
      <c r="D1706" s="1">
        <v>85</v>
      </c>
      <c r="E1706" s="1">
        <v>839.15</v>
      </c>
      <c r="F1706" s="1">
        <v>5</v>
      </c>
      <c r="G1706" s="1">
        <v>4</v>
      </c>
      <c r="H1706" s="1">
        <v>5</v>
      </c>
      <c r="I1706" s="1">
        <v>545</v>
      </c>
      <c r="J1706" s="1" t="s">
        <v>11</v>
      </c>
      <c r="K1706" s="1" t="s">
        <v>14</v>
      </c>
    </row>
    <row r="1707" spans="1:11" x14ac:dyDescent="0.3">
      <c r="A1707" s="1">
        <v>1706</v>
      </c>
      <c r="B1707" s="1">
        <v>14640</v>
      </c>
      <c r="C1707" s="1">
        <v>113</v>
      </c>
      <c r="D1707" s="1">
        <v>48</v>
      </c>
      <c r="E1707" s="1">
        <v>439.38</v>
      </c>
      <c r="F1707" s="1">
        <v>5</v>
      </c>
      <c r="G1707" s="1">
        <v>2</v>
      </c>
      <c r="H1707" s="1">
        <v>3</v>
      </c>
      <c r="I1707" s="1">
        <v>523</v>
      </c>
      <c r="J1707" s="1" t="s">
        <v>11</v>
      </c>
      <c r="K1707" s="1" t="s">
        <v>16</v>
      </c>
    </row>
    <row r="1708" spans="1:11" x14ac:dyDescent="0.3">
      <c r="A1708" s="1">
        <v>1707</v>
      </c>
      <c r="B1708" s="1">
        <v>14641</v>
      </c>
      <c r="C1708" s="1">
        <v>7</v>
      </c>
      <c r="D1708" s="1">
        <v>54</v>
      </c>
      <c r="E1708" s="1">
        <v>9.0299999999999994</v>
      </c>
      <c r="F1708" s="1">
        <v>5</v>
      </c>
      <c r="G1708" s="1">
        <v>1</v>
      </c>
      <c r="H1708" s="1">
        <v>1</v>
      </c>
      <c r="I1708" s="1">
        <v>511</v>
      </c>
      <c r="J1708" s="1" t="s">
        <v>11</v>
      </c>
      <c r="K1708" s="1" t="s">
        <v>27</v>
      </c>
    </row>
    <row r="1709" spans="1:11" x14ac:dyDescent="0.3">
      <c r="A1709" s="1">
        <v>1708</v>
      </c>
      <c r="B1709" s="1">
        <v>14642</v>
      </c>
      <c r="C1709" s="1">
        <v>2</v>
      </c>
      <c r="D1709" s="1">
        <v>91</v>
      </c>
      <c r="E1709" s="1">
        <v>6.01</v>
      </c>
      <c r="F1709" s="1">
        <v>5</v>
      </c>
      <c r="G1709" s="1">
        <v>1</v>
      </c>
      <c r="H1709" s="1">
        <v>1</v>
      </c>
      <c r="I1709" s="1">
        <v>511</v>
      </c>
      <c r="J1709" s="1" t="s">
        <v>11</v>
      </c>
      <c r="K1709" s="1" t="s">
        <v>27</v>
      </c>
    </row>
    <row r="1710" spans="1:11" x14ac:dyDescent="0.3">
      <c r="A1710" s="1">
        <v>1709</v>
      </c>
      <c r="B1710" s="1">
        <v>14643</v>
      </c>
      <c r="C1710" s="1">
        <v>34</v>
      </c>
      <c r="D1710" s="1">
        <v>203</v>
      </c>
      <c r="E1710" s="1">
        <v>50.45</v>
      </c>
      <c r="F1710" s="1">
        <v>3</v>
      </c>
      <c r="G1710" s="1">
        <v>1</v>
      </c>
      <c r="H1710" s="1">
        <v>1</v>
      </c>
      <c r="I1710" s="1">
        <v>311</v>
      </c>
      <c r="J1710" s="1" t="s">
        <v>11</v>
      </c>
      <c r="K1710" s="1" t="s">
        <v>22</v>
      </c>
    </row>
    <row r="1711" spans="1:11" x14ac:dyDescent="0.3">
      <c r="A1711" s="1">
        <v>1710</v>
      </c>
      <c r="B1711" s="1">
        <v>14644</v>
      </c>
      <c r="C1711" s="1">
        <v>29</v>
      </c>
      <c r="D1711" s="1">
        <v>42</v>
      </c>
      <c r="E1711" s="1">
        <v>138.03</v>
      </c>
      <c r="F1711" s="1">
        <v>5</v>
      </c>
      <c r="G1711" s="1">
        <v>1</v>
      </c>
      <c r="H1711" s="1">
        <v>1</v>
      </c>
      <c r="I1711" s="1">
        <v>511</v>
      </c>
      <c r="J1711" s="1" t="s">
        <v>11</v>
      </c>
      <c r="K1711" s="1" t="s">
        <v>27</v>
      </c>
    </row>
    <row r="1712" spans="1:11" x14ac:dyDescent="0.3">
      <c r="A1712" s="1">
        <v>1711</v>
      </c>
      <c r="B1712" s="1">
        <v>14645</v>
      </c>
      <c r="C1712" s="1">
        <v>30</v>
      </c>
      <c r="D1712" s="1">
        <v>189</v>
      </c>
      <c r="E1712" s="1">
        <v>108.66</v>
      </c>
      <c r="F1712" s="1">
        <v>4</v>
      </c>
      <c r="G1712" s="1">
        <v>1</v>
      </c>
      <c r="H1712" s="1">
        <v>1</v>
      </c>
      <c r="I1712" s="1">
        <v>411</v>
      </c>
      <c r="J1712" s="1" t="s">
        <v>11</v>
      </c>
      <c r="K1712" s="1" t="s">
        <v>31</v>
      </c>
    </row>
    <row r="1713" spans="1:11" x14ac:dyDescent="0.3">
      <c r="A1713" s="1">
        <v>1712</v>
      </c>
      <c r="B1713" s="1">
        <v>14646</v>
      </c>
      <c r="C1713" s="1">
        <v>2085</v>
      </c>
      <c r="D1713" s="1">
        <v>34</v>
      </c>
      <c r="E1713" s="1">
        <v>5400.21</v>
      </c>
      <c r="F1713" s="1">
        <v>5</v>
      </c>
      <c r="G1713" s="1">
        <v>5</v>
      </c>
      <c r="H1713" s="1">
        <v>5</v>
      </c>
      <c r="I1713" s="1">
        <v>555</v>
      </c>
      <c r="J1713" s="1" t="s">
        <v>48</v>
      </c>
      <c r="K1713" s="1" t="s">
        <v>14</v>
      </c>
    </row>
    <row r="1714" spans="1:11" x14ac:dyDescent="0.3">
      <c r="A1714" s="1">
        <v>1713</v>
      </c>
      <c r="B1714" s="1">
        <v>14647</v>
      </c>
      <c r="C1714" s="1">
        <v>30</v>
      </c>
      <c r="D1714" s="1">
        <v>234</v>
      </c>
      <c r="E1714" s="1">
        <v>71.16</v>
      </c>
      <c r="F1714" s="1">
        <v>3</v>
      </c>
      <c r="G1714" s="1">
        <v>1</v>
      </c>
      <c r="H1714" s="1">
        <v>1</v>
      </c>
      <c r="I1714" s="1">
        <v>311</v>
      </c>
      <c r="J1714" s="1" t="s">
        <v>11</v>
      </c>
      <c r="K1714" s="1" t="s">
        <v>22</v>
      </c>
    </row>
    <row r="1715" spans="1:11" x14ac:dyDescent="0.3">
      <c r="A1715" s="1">
        <v>1714</v>
      </c>
      <c r="B1715" s="1">
        <v>14649</v>
      </c>
      <c r="C1715" s="1">
        <v>199</v>
      </c>
      <c r="D1715" s="1">
        <v>37</v>
      </c>
      <c r="E1715" s="1">
        <v>507.05</v>
      </c>
      <c r="F1715" s="1">
        <v>5</v>
      </c>
      <c r="G1715" s="1">
        <v>4</v>
      </c>
      <c r="H1715" s="1">
        <v>4</v>
      </c>
      <c r="I1715" s="1">
        <v>544</v>
      </c>
      <c r="J1715" s="1" t="s">
        <v>11</v>
      </c>
      <c r="K1715" s="1" t="s">
        <v>14</v>
      </c>
    </row>
    <row r="1716" spans="1:11" x14ac:dyDescent="0.3">
      <c r="A1716" s="1">
        <v>1715</v>
      </c>
      <c r="B1716" s="1">
        <v>14651</v>
      </c>
      <c r="C1716" s="1">
        <v>102</v>
      </c>
      <c r="D1716" s="1">
        <v>100</v>
      </c>
      <c r="E1716" s="1">
        <v>295.48</v>
      </c>
      <c r="F1716" s="1">
        <v>5</v>
      </c>
      <c r="G1716" s="1">
        <v>2</v>
      </c>
      <c r="H1716" s="1">
        <v>2</v>
      </c>
      <c r="I1716" s="1">
        <v>522</v>
      </c>
      <c r="J1716" s="1" t="s">
        <v>11</v>
      </c>
      <c r="K1716" s="1" t="s">
        <v>16</v>
      </c>
    </row>
    <row r="1717" spans="1:11" x14ac:dyDescent="0.3">
      <c r="A1717" s="1">
        <v>1716</v>
      </c>
      <c r="B1717" s="1">
        <v>14652</v>
      </c>
      <c r="C1717" s="1">
        <v>29</v>
      </c>
      <c r="D1717" s="1">
        <v>110</v>
      </c>
      <c r="E1717" s="1">
        <v>86.6</v>
      </c>
      <c r="F1717" s="1">
        <v>5</v>
      </c>
      <c r="G1717" s="1">
        <v>1</v>
      </c>
      <c r="H1717" s="1">
        <v>1</v>
      </c>
      <c r="I1717" s="1">
        <v>511</v>
      </c>
      <c r="J1717" s="1" t="s">
        <v>11</v>
      </c>
      <c r="K1717" s="1" t="s">
        <v>27</v>
      </c>
    </row>
    <row r="1718" spans="1:11" x14ac:dyDescent="0.3">
      <c r="A1718" s="1">
        <v>1717</v>
      </c>
      <c r="B1718" s="1">
        <v>14653</v>
      </c>
      <c r="C1718" s="1">
        <v>237</v>
      </c>
      <c r="D1718" s="1">
        <v>34</v>
      </c>
      <c r="E1718" s="1">
        <v>786.8</v>
      </c>
      <c r="F1718" s="1">
        <v>5</v>
      </c>
      <c r="G1718" s="1">
        <v>5</v>
      </c>
      <c r="H1718" s="1">
        <v>5</v>
      </c>
      <c r="I1718" s="1">
        <v>555</v>
      </c>
      <c r="J1718" s="1" t="s">
        <v>11</v>
      </c>
      <c r="K1718" s="1" t="s">
        <v>14</v>
      </c>
    </row>
    <row r="1719" spans="1:11" x14ac:dyDescent="0.3">
      <c r="A1719" s="1">
        <v>1718</v>
      </c>
      <c r="B1719" s="1">
        <v>14655</v>
      </c>
      <c r="C1719" s="1">
        <v>50</v>
      </c>
      <c r="D1719" s="1">
        <v>36</v>
      </c>
      <c r="E1719" s="1">
        <v>133.74</v>
      </c>
      <c r="F1719" s="1">
        <v>5</v>
      </c>
      <c r="G1719" s="1">
        <v>1</v>
      </c>
      <c r="H1719" s="1">
        <v>1</v>
      </c>
      <c r="I1719" s="1">
        <v>511</v>
      </c>
      <c r="J1719" s="1" t="s">
        <v>11</v>
      </c>
      <c r="K1719" s="1" t="s">
        <v>27</v>
      </c>
    </row>
    <row r="1720" spans="1:11" x14ac:dyDescent="0.3">
      <c r="A1720" s="1">
        <v>1719</v>
      </c>
      <c r="B1720" s="1">
        <v>14656</v>
      </c>
      <c r="C1720" s="1">
        <v>80</v>
      </c>
      <c r="D1720" s="1">
        <v>202</v>
      </c>
      <c r="E1720" s="1">
        <v>221.48</v>
      </c>
      <c r="F1720" s="1">
        <v>3</v>
      </c>
      <c r="G1720" s="1">
        <v>2</v>
      </c>
      <c r="H1720" s="1">
        <v>2</v>
      </c>
      <c r="I1720" s="1">
        <v>322</v>
      </c>
      <c r="J1720" s="1" t="s">
        <v>11</v>
      </c>
      <c r="K1720" s="1" t="s">
        <v>22</v>
      </c>
    </row>
    <row r="1721" spans="1:11" x14ac:dyDescent="0.3">
      <c r="A1721" s="1">
        <v>1720</v>
      </c>
      <c r="B1721" s="1">
        <v>14657</v>
      </c>
      <c r="C1721" s="1">
        <v>127</v>
      </c>
      <c r="D1721" s="1">
        <v>50</v>
      </c>
      <c r="E1721" s="1">
        <v>354.37</v>
      </c>
      <c r="F1721" s="1">
        <v>5</v>
      </c>
      <c r="G1721" s="1">
        <v>3</v>
      </c>
      <c r="H1721" s="1">
        <v>3</v>
      </c>
      <c r="I1721" s="1">
        <v>533</v>
      </c>
      <c r="J1721" s="1" t="s">
        <v>11</v>
      </c>
      <c r="K1721" s="1" t="s">
        <v>16</v>
      </c>
    </row>
    <row r="1722" spans="1:11" x14ac:dyDescent="0.3">
      <c r="A1722" s="1">
        <v>1721</v>
      </c>
      <c r="B1722" s="1">
        <v>14658</v>
      </c>
      <c r="C1722" s="1">
        <v>29</v>
      </c>
      <c r="D1722" s="1">
        <v>38</v>
      </c>
      <c r="E1722" s="1">
        <v>162.06</v>
      </c>
      <c r="F1722" s="1">
        <v>5</v>
      </c>
      <c r="G1722" s="1">
        <v>1</v>
      </c>
      <c r="H1722" s="1">
        <v>1</v>
      </c>
      <c r="I1722" s="1">
        <v>511</v>
      </c>
      <c r="J1722" s="1" t="s">
        <v>11</v>
      </c>
      <c r="K1722" s="1" t="s">
        <v>27</v>
      </c>
    </row>
    <row r="1723" spans="1:11" x14ac:dyDescent="0.3">
      <c r="A1723" s="1">
        <v>1722</v>
      </c>
      <c r="B1723" s="1">
        <v>14659</v>
      </c>
      <c r="C1723" s="1">
        <v>259</v>
      </c>
      <c r="D1723" s="1">
        <v>41</v>
      </c>
      <c r="E1723" s="1">
        <v>785.89</v>
      </c>
      <c r="F1723" s="1">
        <v>5</v>
      </c>
      <c r="G1723" s="1">
        <v>5</v>
      </c>
      <c r="H1723" s="1">
        <v>5</v>
      </c>
      <c r="I1723" s="1">
        <v>555</v>
      </c>
      <c r="J1723" s="1" t="s">
        <v>11</v>
      </c>
      <c r="K1723" s="1" t="s">
        <v>14</v>
      </c>
    </row>
    <row r="1724" spans="1:11" x14ac:dyDescent="0.3">
      <c r="A1724" s="1">
        <v>1723</v>
      </c>
      <c r="B1724" s="1">
        <v>14660</v>
      </c>
      <c r="C1724" s="1">
        <v>30</v>
      </c>
      <c r="D1724" s="1">
        <v>119</v>
      </c>
      <c r="E1724" s="1">
        <v>70.760000000000005</v>
      </c>
      <c r="F1724" s="1">
        <v>4</v>
      </c>
      <c r="G1724" s="1">
        <v>1</v>
      </c>
      <c r="H1724" s="1">
        <v>1</v>
      </c>
      <c r="I1724" s="1">
        <v>411</v>
      </c>
      <c r="J1724" s="1" t="s">
        <v>11</v>
      </c>
      <c r="K1724" s="1" t="s">
        <v>31</v>
      </c>
    </row>
    <row r="1725" spans="1:11" x14ac:dyDescent="0.3">
      <c r="A1725" s="1">
        <v>1724</v>
      </c>
      <c r="B1725" s="1">
        <v>14661</v>
      </c>
      <c r="C1725" s="1">
        <v>4</v>
      </c>
      <c r="D1725" s="1">
        <v>59</v>
      </c>
      <c r="E1725" s="1">
        <v>15.8</v>
      </c>
      <c r="F1725" s="1">
        <v>5</v>
      </c>
      <c r="G1725" s="1">
        <v>1</v>
      </c>
      <c r="H1725" s="1">
        <v>1</v>
      </c>
      <c r="I1725" s="1">
        <v>511</v>
      </c>
      <c r="J1725" s="1" t="s">
        <v>11</v>
      </c>
      <c r="K1725" s="1" t="s">
        <v>27</v>
      </c>
    </row>
    <row r="1726" spans="1:11" x14ac:dyDescent="0.3">
      <c r="A1726" s="1">
        <v>1725</v>
      </c>
      <c r="B1726" s="1">
        <v>14662</v>
      </c>
      <c r="C1726" s="1">
        <v>168</v>
      </c>
      <c r="D1726" s="1">
        <v>61</v>
      </c>
      <c r="E1726" s="1">
        <v>399.88</v>
      </c>
      <c r="F1726" s="1">
        <v>5</v>
      </c>
      <c r="G1726" s="1">
        <v>3</v>
      </c>
      <c r="H1726" s="1">
        <v>3</v>
      </c>
      <c r="I1726" s="1">
        <v>533</v>
      </c>
      <c r="J1726" s="1" t="s">
        <v>11</v>
      </c>
      <c r="K1726" s="1" t="s">
        <v>16</v>
      </c>
    </row>
    <row r="1727" spans="1:11" x14ac:dyDescent="0.3">
      <c r="A1727" s="1">
        <v>1726</v>
      </c>
      <c r="B1727" s="1">
        <v>14664</v>
      </c>
      <c r="C1727" s="1">
        <v>99</v>
      </c>
      <c r="D1727" s="1">
        <v>52</v>
      </c>
      <c r="E1727" s="1">
        <v>196.29</v>
      </c>
      <c r="F1727" s="1">
        <v>5</v>
      </c>
      <c r="G1727" s="1">
        <v>2</v>
      </c>
      <c r="H1727" s="1">
        <v>2</v>
      </c>
      <c r="I1727" s="1">
        <v>522</v>
      </c>
      <c r="J1727" s="1" t="s">
        <v>11</v>
      </c>
      <c r="K1727" s="1" t="s">
        <v>16</v>
      </c>
    </row>
    <row r="1728" spans="1:11" x14ac:dyDescent="0.3">
      <c r="A1728" s="1">
        <v>1727</v>
      </c>
      <c r="B1728" s="1">
        <v>14665</v>
      </c>
      <c r="C1728" s="1">
        <v>117</v>
      </c>
      <c r="D1728" s="1">
        <v>93</v>
      </c>
      <c r="E1728" s="1">
        <v>500.31</v>
      </c>
      <c r="F1728" s="1">
        <v>5</v>
      </c>
      <c r="G1728" s="1">
        <v>3</v>
      </c>
      <c r="H1728" s="1">
        <v>3</v>
      </c>
      <c r="I1728" s="1">
        <v>533</v>
      </c>
      <c r="J1728" s="1" t="s">
        <v>11</v>
      </c>
      <c r="K1728" s="1" t="s">
        <v>16</v>
      </c>
    </row>
    <row r="1729" spans="1:11" x14ac:dyDescent="0.3">
      <c r="A1729" s="1">
        <v>1728</v>
      </c>
      <c r="B1729" s="1">
        <v>14666</v>
      </c>
      <c r="C1729" s="1">
        <v>14</v>
      </c>
      <c r="D1729" s="1">
        <v>57</v>
      </c>
      <c r="E1729" s="1">
        <v>26</v>
      </c>
      <c r="F1729" s="1">
        <v>5</v>
      </c>
      <c r="G1729" s="1">
        <v>1</v>
      </c>
      <c r="H1729" s="1">
        <v>1</v>
      </c>
      <c r="I1729" s="1">
        <v>511</v>
      </c>
      <c r="J1729" s="1" t="s">
        <v>11</v>
      </c>
      <c r="K1729" s="1" t="s">
        <v>27</v>
      </c>
    </row>
    <row r="1730" spans="1:11" x14ac:dyDescent="0.3">
      <c r="A1730" s="1">
        <v>1729</v>
      </c>
      <c r="B1730" s="1">
        <v>14667</v>
      </c>
      <c r="C1730" s="1">
        <v>576</v>
      </c>
      <c r="D1730" s="1">
        <v>43</v>
      </c>
      <c r="E1730" s="1">
        <v>1793.92</v>
      </c>
      <c r="F1730" s="1">
        <v>5</v>
      </c>
      <c r="G1730" s="1">
        <v>5</v>
      </c>
      <c r="H1730" s="1">
        <v>5</v>
      </c>
      <c r="I1730" s="1">
        <v>555</v>
      </c>
      <c r="J1730" s="1" t="s">
        <v>11</v>
      </c>
      <c r="K1730" s="1" t="s">
        <v>14</v>
      </c>
    </row>
    <row r="1731" spans="1:11" x14ac:dyDescent="0.3">
      <c r="A1731" s="1">
        <v>1730</v>
      </c>
      <c r="B1731" s="1">
        <v>14669</v>
      </c>
      <c r="C1731" s="1">
        <v>170</v>
      </c>
      <c r="D1731" s="1">
        <v>274</v>
      </c>
      <c r="E1731" s="1">
        <v>460.02</v>
      </c>
      <c r="F1731" s="1">
        <v>3</v>
      </c>
      <c r="G1731" s="1">
        <v>3</v>
      </c>
      <c r="H1731" s="1">
        <v>3</v>
      </c>
      <c r="I1731" s="1">
        <v>333</v>
      </c>
      <c r="J1731" s="1" t="s">
        <v>11</v>
      </c>
      <c r="K1731" s="1" t="s">
        <v>44</v>
      </c>
    </row>
    <row r="1732" spans="1:11" x14ac:dyDescent="0.3">
      <c r="A1732" s="1">
        <v>1731</v>
      </c>
      <c r="B1732" s="1">
        <v>14670</v>
      </c>
      <c r="C1732" s="1">
        <v>132</v>
      </c>
      <c r="D1732" s="1">
        <v>313</v>
      </c>
      <c r="E1732" s="1">
        <v>215.49</v>
      </c>
      <c r="F1732" s="1">
        <v>2</v>
      </c>
      <c r="G1732" s="1">
        <v>3</v>
      </c>
      <c r="H1732" s="1">
        <v>2</v>
      </c>
      <c r="I1732" s="1">
        <v>232</v>
      </c>
      <c r="J1732" s="1" t="s">
        <v>11</v>
      </c>
      <c r="K1732" s="1" t="s">
        <v>39</v>
      </c>
    </row>
    <row r="1733" spans="1:11" x14ac:dyDescent="0.3">
      <c r="A1733" s="1">
        <v>1732</v>
      </c>
      <c r="B1733" s="1">
        <v>14672</v>
      </c>
      <c r="C1733" s="1">
        <v>61</v>
      </c>
      <c r="D1733" s="1">
        <v>267</v>
      </c>
      <c r="E1733" s="1">
        <v>178.22</v>
      </c>
      <c r="F1733" s="1">
        <v>3</v>
      </c>
      <c r="G1733" s="1">
        <v>2</v>
      </c>
      <c r="H1733" s="1">
        <v>2</v>
      </c>
      <c r="I1733" s="1">
        <v>322</v>
      </c>
      <c r="J1733" s="1" t="s">
        <v>11</v>
      </c>
      <c r="K1733" s="1" t="s">
        <v>22</v>
      </c>
    </row>
    <row r="1734" spans="1:11" x14ac:dyDescent="0.3">
      <c r="A1734" s="1">
        <v>1733</v>
      </c>
      <c r="B1734" s="1">
        <v>14673</v>
      </c>
      <c r="C1734" s="1">
        <v>74</v>
      </c>
      <c r="D1734" s="1">
        <v>36</v>
      </c>
      <c r="E1734" s="1">
        <v>177.23</v>
      </c>
      <c r="F1734" s="1">
        <v>5</v>
      </c>
      <c r="G1734" s="1">
        <v>2</v>
      </c>
      <c r="H1734" s="1">
        <v>2</v>
      </c>
      <c r="I1734" s="1">
        <v>522</v>
      </c>
      <c r="J1734" s="1" t="s">
        <v>11</v>
      </c>
      <c r="K1734" s="1" t="s">
        <v>16</v>
      </c>
    </row>
    <row r="1735" spans="1:11" x14ac:dyDescent="0.3">
      <c r="A1735" s="1">
        <v>1734</v>
      </c>
      <c r="B1735" s="1">
        <v>14675</v>
      </c>
      <c r="C1735" s="1">
        <v>102</v>
      </c>
      <c r="D1735" s="1">
        <v>49</v>
      </c>
      <c r="E1735" s="1">
        <v>227.47</v>
      </c>
      <c r="F1735" s="1">
        <v>5</v>
      </c>
      <c r="G1735" s="1">
        <v>2</v>
      </c>
      <c r="H1735" s="1">
        <v>2</v>
      </c>
      <c r="I1735" s="1">
        <v>522</v>
      </c>
      <c r="J1735" s="1" t="s">
        <v>11</v>
      </c>
      <c r="K1735" s="1" t="s">
        <v>16</v>
      </c>
    </row>
    <row r="1736" spans="1:11" x14ac:dyDescent="0.3">
      <c r="A1736" s="1">
        <v>1735</v>
      </c>
      <c r="B1736" s="1">
        <v>14676</v>
      </c>
      <c r="C1736" s="1">
        <v>44</v>
      </c>
      <c r="D1736" s="1">
        <v>64</v>
      </c>
      <c r="E1736" s="1">
        <v>76.959999999999994</v>
      </c>
      <c r="F1736" s="1">
        <v>5</v>
      </c>
      <c r="G1736" s="1">
        <v>1</v>
      </c>
      <c r="H1736" s="1">
        <v>1</v>
      </c>
      <c r="I1736" s="1">
        <v>511</v>
      </c>
      <c r="J1736" s="1" t="s">
        <v>11</v>
      </c>
      <c r="K1736" s="1" t="s">
        <v>27</v>
      </c>
    </row>
    <row r="1737" spans="1:11" x14ac:dyDescent="0.3">
      <c r="A1737" s="1">
        <v>1736</v>
      </c>
      <c r="B1737" s="1">
        <v>14679</v>
      </c>
      <c r="C1737" s="1">
        <v>1</v>
      </c>
      <c r="D1737" s="1">
        <v>404</v>
      </c>
      <c r="E1737" s="1">
        <v>2.5499999999999998</v>
      </c>
      <c r="F1737" s="1">
        <v>1</v>
      </c>
      <c r="G1737" s="1">
        <v>1</v>
      </c>
      <c r="H1737" s="1">
        <v>1</v>
      </c>
      <c r="I1737" s="1">
        <v>111</v>
      </c>
      <c r="J1737" s="1" t="s">
        <v>11</v>
      </c>
      <c r="K1737" s="1" t="s">
        <v>12</v>
      </c>
    </row>
    <row r="1738" spans="1:11" x14ac:dyDescent="0.3">
      <c r="A1738" s="1">
        <v>1737</v>
      </c>
      <c r="B1738" s="1">
        <v>14680</v>
      </c>
      <c r="C1738" s="1">
        <v>320</v>
      </c>
      <c r="D1738" s="1">
        <v>58</v>
      </c>
      <c r="E1738" s="1">
        <v>776.31</v>
      </c>
      <c r="F1738" s="1">
        <v>5</v>
      </c>
      <c r="G1738" s="1">
        <v>5</v>
      </c>
      <c r="H1738" s="1">
        <v>5</v>
      </c>
      <c r="I1738" s="1">
        <v>555</v>
      </c>
      <c r="J1738" s="1" t="s">
        <v>11</v>
      </c>
      <c r="K1738" s="1" t="s">
        <v>14</v>
      </c>
    </row>
    <row r="1739" spans="1:11" x14ac:dyDescent="0.3">
      <c r="A1739" s="1">
        <v>1738</v>
      </c>
      <c r="B1739" s="1">
        <v>14681</v>
      </c>
      <c r="C1739" s="1">
        <v>7</v>
      </c>
      <c r="D1739" s="1">
        <v>104</v>
      </c>
      <c r="E1739" s="1">
        <v>50.45</v>
      </c>
      <c r="F1739" s="1">
        <v>5</v>
      </c>
      <c r="G1739" s="1">
        <v>1</v>
      </c>
      <c r="H1739" s="1">
        <v>1</v>
      </c>
      <c r="I1739" s="1">
        <v>511</v>
      </c>
      <c r="J1739" s="1" t="s">
        <v>11</v>
      </c>
      <c r="K1739" s="1" t="s">
        <v>27</v>
      </c>
    </row>
    <row r="1740" spans="1:11" x14ac:dyDescent="0.3">
      <c r="A1740" s="1">
        <v>1739</v>
      </c>
      <c r="B1740" s="1">
        <v>14682</v>
      </c>
      <c r="C1740" s="1">
        <v>2</v>
      </c>
      <c r="D1740" s="1">
        <v>220</v>
      </c>
      <c r="E1740" s="1">
        <v>1.3</v>
      </c>
      <c r="F1740" s="1">
        <v>3</v>
      </c>
      <c r="G1740" s="1">
        <v>1</v>
      </c>
      <c r="H1740" s="1">
        <v>1</v>
      </c>
      <c r="I1740" s="1">
        <v>311</v>
      </c>
      <c r="J1740" s="1" t="s">
        <v>11</v>
      </c>
      <c r="K1740" s="1" t="s">
        <v>22</v>
      </c>
    </row>
    <row r="1741" spans="1:11" x14ac:dyDescent="0.3">
      <c r="A1741" s="1">
        <v>1740</v>
      </c>
      <c r="B1741" s="1">
        <v>14684</v>
      </c>
      <c r="C1741" s="1">
        <v>421</v>
      </c>
      <c r="D1741" s="1">
        <v>58</v>
      </c>
      <c r="E1741" s="1">
        <v>713.45</v>
      </c>
      <c r="F1741" s="1">
        <v>5</v>
      </c>
      <c r="G1741" s="1">
        <v>5</v>
      </c>
      <c r="H1741" s="1">
        <v>5</v>
      </c>
      <c r="I1741" s="1">
        <v>555</v>
      </c>
      <c r="J1741" s="1" t="s">
        <v>11</v>
      </c>
      <c r="K1741" s="1" t="s">
        <v>14</v>
      </c>
    </row>
    <row r="1742" spans="1:11" x14ac:dyDescent="0.3">
      <c r="A1742" s="1">
        <v>1741</v>
      </c>
      <c r="B1742" s="1">
        <v>14687</v>
      </c>
      <c r="C1742" s="1">
        <v>15</v>
      </c>
      <c r="D1742" s="1">
        <v>139</v>
      </c>
      <c r="E1742" s="1">
        <v>34.049999999999997</v>
      </c>
      <c r="F1742" s="1">
        <v>4</v>
      </c>
      <c r="G1742" s="1">
        <v>1</v>
      </c>
      <c r="H1742" s="1">
        <v>1</v>
      </c>
      <c r="I1742" s="1">
        <v>411</v>
      </c>
      <c r="J1742" s="1" t="s">
        <v>11</v>
      </c>
      <c r="K1742" s="1" t="s">
        <v>31</v>
      </c>
    </row>
    <row r="1743" spans="1:11" x14ac:dyDescent="0.3">
      <c r="A1743" s="1">
        <v>1742</v>
      </c>
      <c r="B1743" s="1">
        <v>14688</v>
      </c>
      <c r="C1743" s="1">
        <v>359</v>
      </c>
      <c r="D1743" s="1">
        <v>40</v>
      </c>
      <c r="E1743" s="1">
        <v>753.2</v>
      </c>
      <c r="F1743" s="1">
        <v>5</v>
      </c>
      <c r="G1743" s="1">
        <v>5</v>
      </c>
      <c r="H1743" s="1">
        <v>5</v>
      </c>
      <c r="I1743" s="1">
        <v>555</v>
      </c>
      <c r="J1743" s="1" t="s">
        <v>11</v>
      </c>
      <c r="K1743" s="1" t="s">
        <v>14</v>
      </c>
    </row>
    <row r="1744" spans="1:11" x14ac:dyDescent="0.3">
      <c r="A1744" s="1">
        <v>1743</v>
      </c>
      <c r="B1744" s="1">
        <v>14689</v>
      </c>
      <c r="C1744" s="1">
        <v>13</v>
      </c>
      <c r="D1744" s="1">
        <v>241</v>
      </c>
      <c r="E1744" s="1">
        <v>28.35</v>
      </c>
      <c r="F1744" s="1">
        <v>3</v>
      </c>
      <c r="G1744" s="1">
        <v>1</v>
      </c>
      <c r="H1744" s="1">
        <v>1</v>
      </c>
      <c r="I1744" s="1">
        <v>311</v>
      </c>
      <c r="J1744" s="1" t="s">
        <v>11</v>
      </c>
      <c r="K1744" s="1" t="s">
        <v>22</v>
      </c>
    </row>
    <row r="1745" spans="1:11" x14ac:dyDescent="0.3">
      <c r="A1745" s="1">
        <v>1744</v>
      </c>
      <c r="B1745" s="1">
        <v>14690</v>
      </c>
      <c r="C1745" s="1">
        <v>54</v>
      </c>
      <c r="D1745" s="1">
        <v>77</v>
      </c>
      <c r="E1745" s="1">
        <v>149.31</v>
      </c>
      <c r="F1745" s="1">
        <v>5</v>
      </c>
      <c r="G1745" s="1">
        <v>1</v>
      </c>
      <c r="H1745" s="1">
        <v>1</v>
      </c>
      <c r="I1745" s="1">
        <v>511</v>
      </c>
      <c r="J1745" s="1" t="s">
        <v>11</v>
      </c>
      <c r="K1745" s="1" t="s">
        <v>27</v>
      </c>
    </row>
    <row r="1746" spans="1:11" x14ac:dyDescent="0.3">
      <c r="A1746" s="1">
        <v>1745</v>
      </c>
      <c r="B1746" s="1">
        <v>14691</v>
      </c>
      <c r="C1746" s="1">
        <v>71</v>
      </c>
      <c r="D1746" s="1">
        <v>63</v>
      </c>
      <c r="E1746" s="1">
        <v>260.32</v>
      </c>
      <c r="F1746" s="1">
        <v>5</v>
      </c>
      <c r="G1746" s="1">
        <v>2</v>
      </c>
      <c r="H1746" s="1">
        <v>2</v>
      </c>
      <c r="I1746" s="1">
        <v>522</v>
      </c>
      <c r="J1746" s="1" t="s">
        <v>11</v>
      </c>
      <c r="K1746" s="1" t="s">
        <v>16</v>
      </c>
    </row>
    <row r="1747" spans="1:11" x14ac:dyDescent="0.3">
      <c r="A1747" s="1">
        <v>1746</v>
      </c>
      <c r="B1747" s="1">
        <v>14692</v>
      </c>
      <c r="C1747" s="1">
        <v>69</v>
      </c>
      <c r="D1747" s="1">
        <v>170</v>
      </c>
      <c r="E1747" s="1">
        <v>200.35</v>
      </c>
      <c r="F1747" s="1">
        <v>4</v>
      </c>
      <c r="G1747" s="1">
        <v>2</v>
      </c>
      <c r="H1747" s="1">
        <v>2</v>
      </c>
      <c r="I1747" s="1">
        <v>422</v>
      </c>
      <c r="J1747" s="1" t="s">
        <v>11</v>
      </c>
      <c r="K1747" s="1" t="s">
        <v>16</v>
      </c>
    </row>
    <row r="1748" spans="1:11" x14ac:dyDescent="0.3">
      <c r="A1748" s="1">
        <v>1747</v>
      </c>
      <c r="B1748" s="1">
        <v>14693</v>
      </c>
      <c r="C1748" s="1">
        <v>8</v>
      </c>
      <c r="D1748" s="1">
        <v>297</v>
      </c>
      <c r="E1748" s="1">
        <v>27.8</v>
      </c>
      <c r="F1748" s="1">
        <v>2</v>
      </c>
      <c r="G1748" s="1">
        <v>1</v>
      </c>
      <c r="H1748" s="1">
        <v>1</v>
      </c>
      <c r="I1748" s="1">
        <v>211</v>
      </c>
      <c r="J1748" s="1" t="s">
        <v>11</v>
      </c>
      <c r="K1748" s="1" t="s">
        <v>12</v>
      </c>
    </row>
    <row r="1749" spans="1:11" x14ac:dyDescent="0.3">
      <c r="A1749" s="1">
        <v>1748</v>
      </c>
      <c r="B1749" s="1">
        <v>14696</v>
      </c>
      <c r="C1749" s="1">
        <v>133</v>
      </c>
      <c r="D1749" s="1">
        <v>37</v>
      </c>
      <c r="E1749" s="1">
        <v>327.27999999999997</v>
      </c>
      <c r="F1749" s="1">
        <v>5</v>
      </c>
      <c r="G1749" s="1">
        <v>3</v>
      </c>
      <c r="H1749" s="1">
        <v>2</v>
      </c>
      <c r="I1749" s="1">
        <v>532</v>
      </c>
      <c r="J1749" s="1" t="s">
        <v>11</v>
      </c>
      <c r="K1749" s="1" t="s">
        <v>16</v>
      </c>
    </row>
    <row r="1750" spans="1:11" x14ac:dyDescent="0.3">
      <c r="A1750" s="1">
        <v>1749</v>
      </c>
      <c r="B1750" s="1">
        <v>14697</v>
      </c>
      <c r="C1750" s="1">
        <v>22</v>
      </c>
      <c r="D1750" s="1">
        <v>251</v>
      </c>
      <c r="E1750" s="1">
        <v>71.22</v>
      </c>
      <c r="F1750" s="1">
        <v>3</v>
      </c>
      <c r="G1750" s="1">
        <v>1</v>
      </c>
      <c r="H1750" s="1">
        <v>1</v>
      </c>
      <c r="I1750" s="1">
        <v>311</v>
      </c>
      <c r="J1750" s="1" t="s">
        <v>11</v>
      </c>
      <c r="K1750" s="1" t="s">
        <v>22</v>
      </c>
    </row>
    <row r="1751" spans="1:11" x14ac:dyDescent="0.3">
      <c r="A1751" s="1">
        <v>1750</v>
      </c>
      <c r="B1751" s="1">
        <v>14698</v>
      </c>
      <c r="C1751" s="1">
        <v>210</v>
      </c>
      <c r="D1751" s="1">
        <v>34</v>
      </c>
      <c r="E1751" s="1">
        <v>603.27</v>
      </c>
      <c r="F1751" s="1">
        <v>5</v>
      </c>
      <c r="G1751" s="1">
        <v>4</v>
      </c>
      <c r="H1751" s="1">
        <v>4</v>
      </c>
      <c r="I1751" s="1">
        <v>544</v>
      </c>
      <c r="J1751" s="1" t="s">
        <v>11</v>
      </c>
      <c r="K1751" s="1" t="s">
        <v>14</v>
      </c>
    </row>
    <row r="1752" spans="1:11" x14ac:dyDescent="0.3">
      <c r="A1752" s="1">
        <v>1751</v>
      </c>
      <c r="B1752" s="1">
        <v>14699</v>
      </c>
      <c r="C1752" s="1">
        <v>8</v>
      </c>
      <c r="D1752" s="1">
        <v>247</v>
      </c>
      <c r="E1752" s="1">
        <v>17.690000000000001</v>
      </c>
      <c r="F1752" s="1">
        <v>3</v>
      </c>
      <c r="G1752" s="1">
        <v>1</v>
      </c>
      <c r="H1752" s="1">
        <v>1</v>
      </c>
      <c r="I1752" s="1">
        <v>311</v>
      </c>
      <c r="J1752" s="1" t="s">
        <v>11</v>
      </c>
      <c r="K1752" s="1" t="s">
        <v>22</v>
      </c>
    </row>
    <row r="1753" spans="1:11" x14ac:dyDescent="0.3">
      <c r="A1753" s="1">
        <v>1752</v>
      </c>
      <c r="B1753" s="1">
        <v>14700</v>
      </c>
      <c r="C1753" s="1">
        <v>115</v>
      </c>
      <c r="D1753" s="1">
        <v>65</v>
      </c>
      <c r="E1753" s="1">
        <v>272.2</v>
      </c>
      <c r="F1753" s="1">
        <v>5</v>
      </c>
      <c r="G1753" s="1">
        <v>2</v>
      </c>
      <c r="H1753" s="1">
        <v>2</v>
      </c>
      <c r="I1753" s="1">
        <v>522</v>
      </c>
      <c r="J1753" s="1" t="s">
        <v>11</v>
      </c>
      <c r="K1753" s="1" t="s">
        <v>16</v>
      </c>
    </row>
    <row r="1754" spans="1:11" x14ac:dyDescent="0.3">
      <c r="A1754" s="1">
        <v>1753</v>
      </c>
      <c r="B1754" s="1">
        <v>14701</v>
      </c>
      <c r="C1754" s="1">
        <v>350</v>
      </c>
      <c r="D1754" s="1">
        <v>43</v>
      </c>
      <c r="E1754" s="1">
        <v>1087.42</v>
      </c>
      <c r="F1754" s="1">
        <v>5</v>
      </c>
      <c r="G1754" s="1">
        <v>5</v>
      </c>
      <c r="H1754" s="1">
        <v>5</v>
      </c>
      <c r="I1754" s="1">
        <v>555</v>
      </c>
      <c r="J1754" s="1" t="s">
        <v>11</v>
      </c>
      <c r="K1754" s="1" t="s">
        <v>14</v>
      </c>
    </row>
    <row r="1755" spans="1:11" x14ac:dyDescent="0.3">
      <c r="A1755" s="1">
        <v>1754</v>
      </c>
      <c r="B1755" s="1">
        <v>14702</v>
      </c>
      <c r="C1755" s="1">
        <v>348</v>
      </c>
      <c r="D1755" s="1">
        <v>34</v>
      </c>
      <c r="E1755" s="1">
        <v>1321.31</v>
      </c>
      <c r="F1755" s="1">
        <v>5</v>
      </c>
      <c r="G1755" s="1">
        <v>5</v>
      </c>
      <c r="H1755" s="1">
        <v>5</v>
      </c>
      <c r="I1755" s="1">
        <v>555</v>
      </c>
      <c r="J1755" s="1" t="s">
        <v>11</v>
      </c>
      <c r="K1755" s="1" t="s">
        <v>14</v>
      </c>
    </row>
    <row r="1756" spans="1:11" x14ac:dyDescent="0.3">
      <c r="A1756" s="1">
        <v>1755</v>
      </c>
      <c r="B1756" s="1">
        <v>14703</v>
      </c>
      <c r="C1756" s="1">
        <v>22</v>
      </c>
      <c r="D1756" s="1">
        <v>47</v>
      </c>
      <c r="E1756" s="1">
        <v>45.13</v>
      </c>
      <c r="F1756" s="1">
        <v>5</v>
      </c>
      <c r="G1756" s="1">
        <v>1</v>
      </c>
      <c r="H1756" s="1">
        <v>1</v>
      </c>
      <c r="I1756" s="1">
        <v>511</v>
      </c>
      <c r="J1756" s="1" t="s">
        <v>11</v>
      </c>
      <c r="K1756" s="1" t="s">
        <v>27</v>
      </c>
    </row>
    <row r="1757" spans="1:11" x14ac:dyDescent="0.3">
      <c r="A1757" s="1">
        <v>1756</v>
      </c>
      <c r="B1757" s="1">
        <v>14704</v>
      </c>
      <c r="C1757" s="1">
        <v>415</v>
      </c>
      <c r="D1757" s="1">
        <v>44</v>
      </c>
      <c r="E1757" s="1">
        <v>926.51</v>
      </c>
      <c r="F1757" s="1">
        <v>5</v>
      </c>
      <c r="G1757" s="1">
        <v>5</v>
      </c>
      <c r="H1757" s="1">
        <v>5</v>
      </c>
      <c r="I1757" s="1">
        <v>555</v>
      </c>
      <c r="J1757" s="1" t="s">
        <v>11</v>
      </c>
      <c r="K1757" s="1" t="s">
        <v>14</v>
      </c>
    </row>
    <row r="1758" spans="1:11" x14ac:dyDescent="0.3">
      <c r="A1758" s="1">
        <v>1757</v>
      </c>
      <c r="B1758" s="1">
        <v>14705</v>
      </c>
      <c r="C1758" s="1">
        <v>1</v>
      </c>
      <c r="D1758" s="1">
        <v>231</v>
      </c>
      <c r="E1758" s="1">
        <v>1.79</v>
      </c>
      <c r="F1758" s="1">
        <v>3</v>
      </c>
      <c r="G1758" s="1">
        <v>1</v>
      </c>
      <c r="H1758" s="1">
        <v>1</v>
      </c>
      <c r="I1758" s="1">
        <v>311</v>
      </c>
      <c r="J1758" s="1" t="s">
        <v>11</v>
      </c>
      <c r="K1758" s="1" t="s">
        <v>22</v>
      </c>
    </row>
    <row r="1759" spans="1:11" x14ac:dyDescent="0.3">
      <c r="A1759" s="1">
        <v>1758</v>
      </c>
      <c r="B1759" s="1">
        <v>14708</v>
      </c>
      <c r="C1759" s="1">
        <v>29</v>
      </c>
      <c r="D1759" s="1">
        <v>35</v>
      </c>
      <c r="E1759" s="1">
        <v>88.96</v>
      </c>
      <c r="F1759" s="1">
        <v>5</v>
      </c>
      <c r="G1759" s="1">
        <v>1</v>
      </c>
      <c r="H1759" s="1">
        <v>1</v>
      </c>
      <c r="I1759" s="1">
        <v>511</v>
      </c>
      <c r="J1759" s="1" t="s">
        <v>11</v>
      </c>
      <c r="K1759" s="1" t="s">
        <v>27</v>
      </c>
    </row>
    <row r="1760" spans="1:11" x14ac:dyDescent="0.3">
      <c r="A1760" s="1">
        <v>1759</v>
      </c>
      <c r="B1760" s="1">
        <v>14709</v>
      </c>
      <c r="C1760" s="1">
        <v>197</v>
      </c>
      <c r="D1760" s="1">
        <v>48</v>
      </c>
      <c r="E1760" s="1">
        <v>544.96</v>
      </c>
      <c r="F1760" s="1">
        <v>5</v>
      </c>
      <c r="G1760" s="1">
        <v>4</v>
      </c>
      <c r="H1760" s="1">
        <v>4</v>
      </c>
      <c r="I1760" s="1">
        <v>544</v>
      </c>
      <c r="J1760" s="1" t="s">
        <v>11</v>
      </c>
      <c r="K1760" s="1" t="s">
        <v>14</v>
      </c>
    </row>
    <row r="1761" spans="1:11" x14ac:dyDescent="0.3">
      <c r="A1761" s="1">
        <v>1760</v>
      </c>
      <c r="B1761" s="1">
        <v>14710</v>
      </c>
      <c r="C1761" s="1">
        <v>139</v>
      </c>
      <c r="D1761" s="1">
        <v>47</v>
      </c>
      <c r="E1761" s="1">
        <v>288.60000000000002</v>
      </c>
      <c r="F1761" s="1">
        <v>5</v>
      </c>
      <c r="G1761" s="1">
        <v>3</v>
      </c>
      <c r="H1761" s="1">
        <v>2</v>
      </c>
      <c r="I1761" s="1">
        <v>532</v>
      </c>
      <c r="J1761" s="1" t="s">
        <v>11</v>
      </c>
      <c r="K1761" s="1" t="s">
        <v>16</v>
      </c>
    </row>
    <row r="1762" spans="1:11" x14ac:dyDescent="0.3">
      <c r="A1762" s="1">
        <v>1761</v>
      </c>
      <c r="B1762" s="1">
        <v>14711</v>
      </c>
      <c r="C1762" s="1">
        <v>359</v>
      </c>
      <c r="D1762" s="1">
        <v>43</v>
      </c>
      <c r="E1762" s="1">
        <v>1703.02</v>
      </c>
      <c r="F1762" s="1">
        <v>5</v>
      </c>
      <c r="G1762" s="1">
        <v>5</v>
      </c>
      <c r="H1762" s="1">
        <v>5</v>
      </c>
      <c r="I1762" s="1">
        <v>555</v>
      </c>
      <c r="J1762" s="1" t="s">
        <v>11</v>
      </c>
      <c r="K1762" s="1" t="s">
        <v>14</v>
      </c>
    </row>
    <row r="1763" spans="1:11" x14ac:dyDescent="0.3">
      <c r="A1763" s="1">
        <v>1762</v>
      </c>
      <c r="B1763" s="1">
        <v>14712</v>
      </c>
      <c r="C1763" s="1">
        <v>25</v>
      </c>
      <c r="D1763" s="1">
        <v>62</v>
      </c>
      <c r="E1763" s="1">
        <v>82.7</v>
      </c>
      <c r="F1763" s="1">
        <v>5</v>
      </c>
      <c r="G1763" s="1">
        <v>1</v>
      </c>
      <c r="H1763" s="1">
        <v>1</v>
      </c>
      <c r="I1763" s="1">
        <v>511</v>
      </c>
      <c r="J1763" s="1" t="s">
        <v>11</v>
      </c>
      <c r="K1763" s="1" t="s">
        <v>27</v>
      </c>
    </row>
    <row r="1764" spans="1:11" x14ac:dyDescent="0.3">
      <c r="A1764" s="1">
        <v>1763</v>
      </c>
      <c r="B1764" s="1">
        <v>14713</v>
      </c>
      <c r="C1764" s="1">
        <v>341</v>
      </c>
      <c r="D1764" s="1">
        <v>42</v>
      </c>
      <c r="E1764" s="1">
        <v>840.78</v>
      </c>
      <c r="F1764" s="1">
        <v>5</v>
      </c>
      <c r="G1764" s="1">
        <v>5</v>
      </c>
      <c r="H1764" s="1">
        <v>5</v>
      </c>
      <c r="I1764" s="1">
        <v>555</v>
      </c>
      <c r="J1764" s="1" t="s">
        <v>11</v>
      </c>
      <c r="K1764" s="1" t="s">
        <v>14</v>
      </c>
    </row>
    <row r="1765" spans="1:11" x14ac:dyDescent="0.3">
      <c r="A1765" s="1">
        <v>1764</v>
      </c>
      <c r="B1765" s="1">
        <v>14714</v>
      </c>
      <c r="C1765" s="1">
        <v>10</v>
      </c>
      <c r="D1765" s="1">
        <v>57</v>
      </c>
      <c r="E1765" s="1">
        <v>32.869999999999997</v>
      </c>
      <c r="F1765" s="1">
        <v>5</v>
      </c>
      <c r="G1765" s="1">
        <v>1</v>
      </c>
      <c r="H1765" s="1">
        <v>1</v>
      </c>
      <c r="I1765" s="1">
        <v>511</v>
      </c>
      <c r="J1765" s="1" t="s">
        <v>11</v>
      </c>
      <c r="K1765" s="1" t="s">
        <v>27</v>
      </c>
    </row>
    <row r="1766" spans="1:11" x14ac:dyDescent="0.3">
      <c r="A1766" s="1">
        <v>1765</v>
      </c>
      <c r="B1766" s="1">
        <v>14715</v>
      </c>
      <c r="C1766" s="1">
        <v>71</v>
      </c>
      <c r="D1766" s="1">
        <v>57</v>
      </c>
      <c r="E1766" s="1">
        <v>237.3</v>
      </c>
      <c r="F1766" s="1">
        <v>5</v>
      </c>
      <c r="G1766" s="1">
        <v>2</v>
      </c>
      <c r="H1766" s="1">
        <v>2</v>
      </c>
      <c r="I1766" s="1">
        <v>522</v>
      </c>
      <c r="J1766" s="1" t="s">
        <v>11</v>
      </c>
      <c r="K1766" s="1" t="s">
        <v>16</v>
      </c>
    </row>
    <row r="1767" spans="1:11" x14ac:dyDescent="0.3">
      <c r="A1767" s="1">
        <v>1766</v>
      </c>
      <c r="B1767" s="1">
        <v>14716</v>
      </c>
      <c r="C1767" s="1">
        <v>55</v>
      </c>
      <c r="D1767" s="1">
        <v>76</v>
      </c>
      <c r="E1767" s="1">
        <v>76.760000000000005</v>
      </c>
      <c r="F1767" s="1">
        <v>5</v>
      </c>
      <c r="G1767" s="1">
        <v>1</v>
      </c>
      <c r="H1767" s="1">
        <v>1</v>
      </c>
      <c r="I1767" s="1">
        <v>511</v>
      </c>
      <c r="J1767" s="1" t="s">
        <v>11</v>
      </c>
      <c r="K1767" s="1" t="s">
        <v>27</v>
      </c>
    </row>
    <row r="1768" spans="1:11" x14ac:dyDescent="0.3">
      <c r="A1768" s="1">
        <v>1767</v>
      </c>
      <c r="B1768" s="1">
        <v>14719</v>
      </c>
      <c r="C1768" s="1">
        <v>238</v>
      </c>
      <c r="D1768" s="1">
        <v>34</v>
      </c>
      <c r="E1768" s="1">
        <v>569.33000000000004</v>
      </c>
      <c r="F1768" s="1">
        <v>5</v>
      </c>
      <c r="G1768" s="1">
        <v>5</v>
      </c>
      <c r="H1768" s="1">
        <v>4</v>
      </c>
      <c r="I1768" s="1">
        <v>554</v>
      </c>
      <c r="J1768" s="1" t="s">
        <v>11</v>
      </c>
      <c r="K1768" s="1" t="s">
        <v>14</v>
      </c>
    </row>
    <row r="1769" spans="1:11" x14ac:dyDescent="0.3">
      <c r="A1769" s="1">
        <v>1768</v>
      </c>
      <c r="B1769" s="1">
        <v>14720</v>
      </c>
      <c r="C1769" s="1">
        <v>37</v>
      </c>
      <c r="D1769" s="1">
        <v>38</v>
      </c>
      <c r="E1769" s="1">
        <v>212.55</v>
      </c>
      <c r="F1769" s="1">
        <v>5</v>
      </c>
      <c r="G1769" s="1">
        <v>1</v>
      </c>
      <c r="H1769" s="1">
        <v>2</v>
      </c>
      <c r="I1769" s="1">
        <v>512</v>
      </c>
      <c r="J1769" s="1" t="s">
        <v>11</v>
      </c>
      <c r="K1769" s="1" t="s">
        <v>16</v>
      </c>
    </row>
    <row r="1770" spans="1:11" x14ac:dyDescent="0.3">
      <c r="A1770" s="1">
        <v>1769</v>
      </c>
      <c r="B1770" s="1">
        <v>14722</v>
      </c>
      <c r="C1770" s="1">
        <v>29</v>
      </c>
      <c r="D1770" s="1">
        <v>180</v>
      </c>
      <c r="E1770" s="1">
        <v>87.85</v>
      </c>
      <c r="F1770" s="1">
        <v>4</v>
      </c>
      <c r="G1770" s="1">
        <v>1</v>
      </c>
      <c r="H1770" s="1">
        <v>1</v>
      </c>
      <c r="I1770" s="1">
        <v>411</v>
      </c>
      <c r="J1770" s="1" t="s">
        <v>11</v>
      </c>
      <c r="K1770" s="1" t="s">
        <v>31</v>
      </c>
    </row>
    <row r="1771" spans="1:11" x14ac:dyDescent="0.3">
      <c r="A1771" s="1">
        <v>1770</v>
      </c>
      <c r="B1771" s="1">
        <v>14723</v>
      </c>
      <c r="C1771" s="1">
        <v>278</v>
      </c>
      <c r="D1771" s="1">
        <v>43</v>
      </c>
      <c r="E1771" s="1">
        <v>624.79999999999995</v>
      </c>
      <c r="F1771" s="1">
        <v>5</v>
      </c>
      <c r="G1771" s="1">
        <v>5</v>
      </c>
      <c r="H1771" s="1">
        <v>4</v>
      </c>
      <c r="I1771" s="1">
        <v>554</v>
      </c>
      <c r="J1771" s="1" t="s">
        <v>11</v>
      </c>
      <c r="K1771" s="1" t="s">
        <v>14</v>
      </c>
    </row>
    <row r="1772" spans="1:11" x14ac:dyDescent="0.3">
      <c r="A1772" s="1">
        <v>1771</v>
      </c>
      <c r="B1772" s="1">
        <v>14725</v>
      </c>
      <c r="C1772" s="1">
        <v>52</v>
      </c>
      <c r="D1772" s="1">
        <v>57</v>
      </c>
      <c r="E1772" s="1">
        <v>228.6</v>
      </c>
      <c r="F1772" s="1">
        <v>5</v>
      </c>
      <c r="G1772" s="1">
        <v>1</v>
      </c>
      <c r="H1772" s="1">
        <v>2</v>
      </c>
      <c r="I1772" s="1">
        <v>512</v>
      </c>
      <c r="J1772" s="1" t="s">
        <v>11</v>
      </c>
      <c r="K1772" s="1" t="s">
        <v>16</v>
      </c>
    </row>
    <row r="1773" spans="1:11" x14ac:dyDescent="0.3">
      <c r="A1773" s="1">
        <v>1772</v>
      </c>
      <c r="B1773" s="1">
        <v>14727</v>
      </c>
      <c r="C1773" s="1">
        <v>10</v>
      </c>
      <c r="D1773" s="1">
        <v>307</v>
      </c>
      <c r="E1773" s="1">
        <v>70.84</v>
      </c>
      <c r="F1773" s="1">
        <v>2</v>
      </c>
      <c r="G1773" s="1">
        <v>1</v>
      </c>
      <c r="H1773" s="1">
        <v>1</v>
      </c>
      <c r="I1773" s="1">
        <v>211</v>
      </c>
      <c r="J1773" s="1" t="s">
        <v>11</v>
      </c>
      <c r="K1773" s="1" t="s">
        <v>12</v>
      </c>
    </row>
    <row r="1774" spans="1:11" x14ac:dyDescent="0.3">
      <c r="A1774" s="1">
        <v>1773</v>
      </c>
      <c r="B1774" s="1">
        <v>14729</v>
      </c>
      <c r="C1774" s="1">
        <v>71</v>
      </c>
      <c r="D1774" s="1">
        <v>406</v>
      </c>
      <c r="E1774" s="1">
        <v>153.30000000000001</v>
      </c>
      <c r="F1774" s="1">
        <v>1</v>
      </c>
      <c r="G1774" s="1">
        <v>2</v>
      </c>
      <c r="H1774" s="1">
        <v>1</v>
      </c>
      <c r="I1774" s="1">
        <v>121</v>
      </c>
      <c r="J1774" s="1" t="s">
        <v>11</v>
      </c>
      <c r="K1774" s="1" t="s">
        <v>12</v>
      </c>
    </row>
    <row r="1775" spans="1:11" x14ac:dyDescent="0.3">
      <c r="A1775" s="1">
        <v>1774</v>
      </c>
      <c r="B1775" s="1">
        <v>14730</v>
      </c>
      <c r="C1775" s="1">
        <v>501</v>
      </c>
      <c r="D1775" s="1">
        <v>34</v>
      </c>
      <c r="E1775" s="1">
        <v>1265.42</v>
      </c>
      <c r="F1775" s="1">
        <v>5</v>
      </c>
      <c r="G1775" s="1">
        <v>5</v>
      </c>
      <c r="H1775" s="1">
        <v>5</v>
      </c>
      <c r="I1775" s="1">
        <v>555</v>
      </c>
      <c r="J1775" s="1" t="s">
        <v>11</v>
      </c>
      <c r="K1775" s="1" t="s">
        <v>14</v>
      </c>
    </row>
    <row r="1776" spans="1:11" x14ac:dyDescent="0.3">
      <c r="A1776" s="1">
        <v>1775</v>
      </c>
      <c r="B1776" s="1">
        <v>14731</v>
      </c>
      <c r="C1776" s="1">
        <v>45</v>
      </c>
      <c r="D1776" s="1">
        <v>80</v>
      </c>
      <c r="E1776" s="1">
        <v>94.6</v>
      </c>
      <c r="F1776" s="1">
        <v>5</v>
      </c>
      <c r="G1776" s="1">
        <v>1</v>
      </c>
      <c r="H1776" s="1">
        <v>1</v>
      </c>
      <c r="I1776" s="1">
        <v>511</v>
      </c>
      <c r="J1776" s="1" t="s">
        <v>11</v>
      </c>
      <c r="K1776" s="1" t="s">
        <v>27</v>
      </c>
    </row>
    <row r="1777" spans="1:11" x14ac:dyDescent="0.3">
      <c r="A1777" s="1">
        <v>1776</v>
      </c>
      <c r="B1777" s="1">
        <v>14732</v>
      </c>
      <c r="C1777" s="1">
        <v>149</v>
      </c>
      <c r="D1777" s="1">
        <v>41</v>
      </c>
      <c r="E1777" s="1">
        <v>508.99</v>
      </c>
      <c r="F1777" s="1">
        <v>5</v>
      </c>
      <c r="G1777" s="1">
        <v>3</v>
      </c>
      <c r="H1777" s="1">
        <v>4</v>
      </c>
      <c r="I1777" s="1">
        <v>534</v>
      </c>
      <c r="J1777" s="1" t="s">
        <v>11</v>
      </c>
      <c r="K1777" s="1" t="s">
        <v>14</v>
      </c>
    </row>
    <row r="1778" spans="1:11" x14ac:dyDescent="0.3">
      <c r="A1778" s="1">
        <v>1777</v>
      </c>
      <c r="B1778" s="1">
        <v>14733</v>
      </c>
      <c r="C1778" s="1">
        <v>216</v>
      </c>
      <c r="D1778" s="1">
        <v>42</v>
      </c>
      <c r="E1778" s="1">
        <v>859.21</v>
      </c>
      <c r="F1778" s="1">
        <v>5</v>
      </c>
      <c r="G1778" s="1">
        <v>4</v>
      </c>
      <c r="H1778" s="1">
        <v>5</v>
      </c>
      <c r="I1778" s="1">
        <v>545</v>
      </c>
      <c r="J1778" s="1" t="s">
        <v>11</v>
      </c>
      <c r="K1778" s="1" t="s">
        <v>14</v>
      </c>
    </row>
    <row r="1779" spans="1:11" x14ac:dyDescent="0.3">
      <c r="A1779" s="1">
        <v>1778</v>
      </c>
      <c r="B1779" s="1">
        <v>14735</v>
      </c>
      <c r="C1779" s="1">
        <v>205</v>
      </c>
      <c r="D1779" s="1">
        <v>36</v>
      </c>
      <c r="E1779" s="1">
        <v>759.51</v>
      </c>
      <c r="F1779" s="1">
        <v>5</v>
      </c>
      <c r="G1779" s="1">
        <v>4</v>
      </c>
      <c r="H1779" s="1">
        <v>5</v>
      </c>
      <c r="I1779" s="1">
        <v>545</v>
      </c>
      <c r="J1779" s="1" t="s">
        <v>11</v>
      </c>
      <c r="K1779" s="1" t="s">
        <v>14</v>
      </c>
    </row>
    <row r="1780" spans="1:11" x14ac:dyDescent="0.3">
      <c r="A1780" s="1">
        <v>1779</v>
      </c>
      <c r="B1780" s="1">
        <v>14737</v>
      </c>
      <c r="C1780" s="1">
        <v>17</v>
      </c>
      <c r="D1780" s="1">
        <v>36</v>
      </c>
      <c r="E1780" s="1">
        <v>61.44</v>
      </c>
      <c r="F1780" s="1">
        <v>5</v>
      </c>
      <c r="G1780" s="1">
        <v>1</v>
      </c>
      <c r="H1780" s="1">
        <v>1</v>
      </c>
      <c r="I1780" s="1">
        <v>511</v>
      </c>
      <c r="J1780" s="1" t="s">
        <v>11</v>
      </c>
      <c r="K1780" s="1" t="s">
        <v>27</v>
      </c>
    </row>
    <row r="1781" spans="1:11" x14ac:dyDescent="0.3">
      <c r="A1781" s="1">
        <v>1780</v>
      </c>
      <c r="B1781" s="1">
        <v>14738</v>
      </c>
      <c r="C1781" s="1">
        <v>56</v>
      </c>
      <c r="D1781" s="1">
        <v>72</v>
      </c>
      <c r="E1781" s="1">
        <v>199.35</v>
      </c>
      <c r="F1781" s="1">
        <v>5</v>
      </c>
      <c r="G1781" s="1">
        <v>1</v>
      </c>
      <c r="H1781" s="1">
        <v>2</v>
      </c>
      <c r="I1781" s="1">
        <v>512</v>
      </c>
      <c r="J1781" s="1" t="s">
        <v>11</v>
      </c>
      <c r="K1781" s="1" t="s">
        <v>16</v>
      </c>
    </row>
    <row r="1782" spans="1:11" x14ac:dyDescent="0.3">
      <c r="A1782" s="1">
        <v>1781</v>
      </c>
      <c r="B1782" s="1">
        <v>14739</v>
      </c>
      <c r="C1782" s="1">
        <v>61</v>
      </c>
      <c r="D1782" s="1">
        <v>35</v>
      </c>
      <c r="E1782" s="1">
        <v>124.97</v>
      </c>
      <c r="F1782" s="1">
        <v>5</v>
      </c>
      <c r="G1782" s="1">
        <v>2</v>
      </c>
      <c r="H1782" s="1">
        <v>1</v>
      </c>
      <c r="I1782" s="1">
        <v>521</v>
      </c>
      <c r="J1782" s="1" t="s">
        <v>11</v>
      </c>
      <c r="K1782" s="1" t="s">
        <v>16</v>
      </c>
    </row>
    <row r="1783" spans="1:11" x14ac:dyDescent="0.3">
      <c r="A1783" s="1">
        <v>1782</v>
      </c>
      <c r="B1783" s="1">
        <v>14740</v>
      </c>
      <c r="C1783" s="1">
        <v>93</v>
      </c>
      <c r="D1783" s="1">
        <v>224</v>
      </c>
      <c r="E1783" s="1">
        <v>276.51</v>
      </c>
      <c r="F1783" s="1">
        <v>3</v>
      </c>
      <c r="G1783" s="1">
        <v>2</v>
      </c>
      <c r="H1783" s="1">
        <v>2</v>
      </c>
      <c r="I1783" s="1">
        <v>322</v>
      </c>
      <c r="J1783" s="1" t="s">
        <v>11</v>
      </c>
      <c r="K1783" s="1" t="s">
        <v>22</v>
      </c>
    </row>
    <row r="1784" spans="1:11" x14ac:dyDescent="0.3">
      <c r="A1784" s="1">
        <v>1783</v>
      </c>
      <c r="B1784" s="1">
        <v>14741</v>
      </c>
      <c r="C1784" s="1">
        <v>59</v>
      </c>
      <c r="D1784" s="1">
        <v>44</v>
      </c>
      <c r="E1784" s="1">
        <v>153.58000000000001</v>
      </c>
      <c r="F1784" s="1">
        <v>5</v>
      </c>
      <c r="G1784" s="1">
        <v>2</v>
      </c>
      <c r="H1784" s="1">
        <v>1</v>
      </c>
      <c r="I1784" s="1">
        <v>521</v>
      </c>
      <c r="J1784" s="1" t="s">
        <v>11</v>
      </c>
      <c r="K1784" s="1" t="s">
        <v>16</v>
      </c>
    </row>
    <row r="1785" spans="1:11" x14ac:dyDescent="0.3">
      <c r="A1785" s="1">
        <v>1784</v>
      </c>
      <c r="B1785" s="1">
        <v>14744</v>
      </c>
      <c r="C1785" s="1">
        <v>28</v>
      </c>
      <c r="D1785" s="1">
        <v>49</v>
      </c>
      <c r="E1785" s="1">
        <v>89.69</v>
      </c>
      <c r="F1785" s="1">
        <v>5</v>
      </c>
      <c r="G1785" s="1">
        <v>1</v>
      </c>
      <c r="H1785" s="1">
        <v>1</v>
      </c>
      <c r="I1785" s="1">
        <v>511</v>
      </c>
      <c r="J1785" s="1" t="s">
        <v>11</v>
      </c>
      <c r="K1785" s="1" t="s">
        <v>27</v>
      </c>
    </row>
    <row r="1786" spans="1:11" x14ac:dyDescent="0.3">
      <c r="A1786" s="1">
        <v>1785</v>
      </c>
      <c r="B1786" s="1">
        <v>14745</v>
      </c>
      <c r="C1786" s="1">
        <v>70</v>
      </c>
      <c r="D1786" s="1">
        <v>145</v>
      </c>
      <c r="E1786" s="1">
        <v>117.45</v>
      </c>
      <c r="F1786" s="1">
        <v>4</v>
      </c>
      <c r="G1786" s="1">
        <v>2</v>
      </c>
      <c r="H1786" s="1">
        <v>1</v>
      </c>
      <c r="I1786" s="1">
        <v>421</v>
      </c>
      <c r="J1786" s="1" t="s">
        <v>11</v>
      </c>
      <c r="K1786" s="1" t="s">
        <v>16</v>
      </c>
    </row>
    <row r="1787" spans="1:11" x14ac:dyDescent="0.3">
      <c r="A1787" s="1">
        <v>1786</v>
      </c>
      <c r="B1787" s="1">
        <v>14747</v>
      </c>
      <c r="C1787" s="1">
        <v>19</v>
      </c>
      <c r="D1787" s="1">
        <v>280</v>
      </c>
      <c r="E1787" s="1">
        <v>121.35</v>
      </c>
      <c r="F1787" s="1">
        <v>3</v>
      </c>
      <c r="G1787" s="1">
        <v>1</v>
      </c>
      <c r="H1787" s="1">
        <v>1</v>
      </c>
      <c r="I1787" s="1">
        <v>311</v>
      </c>
      <c r="J1787" s="1" t="s">
        <v>11</v>
      </c>
      <c r="K1787" s="1" t="s">
        <v>22</v>
      </c>
    </row>
    <row r="1788" spans="1:11" x14ac:dyDescent="0.3">
      <c r="A1788" s="1">
        <v>1787</v>
      </c>
      <c r="B1788" s="1">
        <v>14748</v>
      </c>
      <c r="C1788" s="1">
        <v>92</v>
      </c>
      <c r="D1788" s="1">
        <v>62</v>
      </c>
      <c r="E1788" s="1">
        <v>181.12</v>
      </c>
      <c r="F1788" s="1">
        <v>5</v>
      </c>
      <c r="G1788" s="1">
        <v>2</v>
      </c>
      <c r="H1788" s="1">
        <v>2</v>
      </c>
      <c r="I1788" s="1">
        <v>522</v>
      </c>
      <c r="J1788" s="1" t="s">
        <v>11</v>
      </c>
      <c r="K1788" s="1" t="s">
        <v>16</v>
      </c>
    </row>
    <row r="1789" spans="1:11" x14ac:dyDescent="0.3">
      <c r="A1789" s="1">
        <v>1788</v>
      </c>
      <c r="B1789" s="1">
        <v>14752</v>
      </c>
      <c r="C1789" s="1">
        <v>5</v>
      </c>
      <c r="D1789" s="1">
        <v>76</v>
      </c>
      <c r="E1789" s="1">
        <v>12.52</v>
      </c>
      <c r="F1789" s="1">
        <v>5</v>
      </c>
      <c r="G1789" s="1">
        <v>1</v>
      </c>
      <c r="H1789" s="1">
        <v>1</v>
      </c>
      <c r="I1789" s="1">
        <v>511</v>
      </c>
      <c r="J1789" s="1" t="s">
        <v>11</v>
      </c>
      <c r="K1789" s="1" t="s">
        <v>27</v>
      </c>
    </row>
    <row r="1790" spans="1:11" x14ac:dyDescent="0.3">
      <c r="A1790" s="1">
        <v>1789</v>
      </c>
      <c r="B1790" s="1">
        <v>14753</v>
      </c>
      <c r="C1790" s="1">
        <v>30</v>
      </c>
      <c r="D1790" s="1">
        <v>120</v>
      </c>
      <c r="E1790" s="1">
        <v>107.95</v>
      </c>
      <c r="F1790" s="1">
        <v>4</v>
      </c>
      <c r="G1790" s="1">
        <v>1</v>
      </c>
      <c r="H1790" s="1">
        <v>1</v>
      </c>
      <c r="I1790" s="1">
        <v>411</v>
      </c>
      <c r="J1790" s="1" t="s">
        <v>11</v>
      </c>
      <c r="K1790" s="1" t="s">
        <v>31</v>
      </c>
    </row>
    <row r="1791" spans="1:11" x14ac:dyDescent="0.3">
      <c r="A1791" s="1">
        <v>1790</v>
      </c>
      <c r="B1791" s="1">
        <v>14754</v>
      </c>
      <c r="C1791" s="1">
        <v>41</v>
      </c>
      <c r="D1791" s="1">
        <v>77</v>
      </c>
      <c r="E1791" s="1">
        <v>91.76</v>
      </c>
      <c r="F1791" s="1">
        <v>5</v>
      </c>
      <c r="G1791" s="1">
        <v>1</v>
      </c>
      <c r="H1791" s="1">
        <v>1</v>
      </c>
      <c r="I1791" s="1">
        <v>511</v>
      </c>
      <c r="J1791" s="1" t="s">
        <v>11</v>
      </c>
      <c r="K1791" s="1" t="s">
        <v>27</v>
      </c>
    </row>
    <row r="1792" spans="1:11" x14ac:dyDescent="0.3">
      <c r="A1792" s="1">
        <v>1791</v>
      </c>
      <c r="B1792" s="1">
        <v>14755</v>
      </c>
      <c r="C1792" s="1">
        <v>237</v>
      </c>
      <c r="D1792" s="1">
        <v>42</v>
      </c>
      <c r="E1792" s="1">
        <v>982.82</v>
      </c>
      <c r="F1792" s="1">
        <v>5</v>
      </c>
      <c r="G1792" s="1">
        <v>5</v>
      </c>
      <c r="H1792" s="1">
        <v>5</v>
      </c>
      <c r="I1792" s="1">
        <v>555</v>
      </c>
      <c r="J1792" s="1" t="s">
        <v>11</v>
      </c>
      <c r="K1792" s="1" t="s">
        <v>14</v>
      </c>
    </row>
    <row r="1793" spans="1:11" x14ac:dyDescent="0.3">
      <c r="A1793" s="1">
        <v>1792</v>
      </c>
      <c r="B1793" s="1">
        <v>14756</v>
      </c>
      <c r="C1793" s="1">
        <v>38</v>
      </c>
      <c r="D1793" s="1">
        <v>48</v>
      </c>
      <c r="E1793" s="1">
        <v>132.22</v>
      </c>
      <c r="F1793" s="1">
        <v>5</v>
      </c>
      <c r="G1793" s="1">
        <v>1</v>
      </c>
      <c r="H1793" s="1">
        <v>1</v>
      </c>
      <c r="I1793" s="1">
        <v>511</v>
      </c>
      <c r="J1793" s="1" t="s">
        <v>11</v>
      </c>
      <c r="K1793" s="1" t="s">
        <v>27</v>
      </c>
    </row>
    <row r="1794" spans="1:11" x14ac:dyDescent="0.3">
      <c r="A1794" s="1">
        <v>1793</v>
      </c>
      <c r="B1794" s="1">
        <v>14757</v>
      </c>
      <c r="C1794" s="1">
        <v>19</v>
      </c>
      <c r="D1794" s="1">
        <v>108</v>
      </c>
      <c r="E1794" s="1">
        <v>74.56</v>
      </c>
      <c r="F1794" s="1">
        <v>5</v>
      </c>
      <c r="G1794" s="1">
        <v>1</v>
      </c>
      <c r="H1794" s="1">
        <v>1</v>
      </c>
      <c r="I1794" s="1">
        <v>511</v>
      </c>
      <c r="J1794" s="1" t="s">
        <v>11</v>
      </c>
      <c r="K1794" s="1" t="s">
        <v>27</v>
      </c>
    </row>
    <row r="1795" spans="1:11" x14ac:dyDescent="0.3">
      <c r="A1795" s="1">
        <v>1794</v>
      </c>
      <c r="B1795" s="1">
        <v>14758</v>
      </c>
      <c r="C1795" s="1">
        <v>71</v>
      </c>
      <c r="D1795" s="1">
        <v>177</v>
      </c>
      <c r="E1795" s="1">
        <v>472.69</v>
      </c>
      <c r="F1795" s="1">
        <v>4</v>
      </c>
      <c r="G1795" s="1">
        <v>2</v>
      </c>
      <c r="H1795" s="1">
        <v>3</v>
      </c>
      <c r="I1795" s="1">
        <v>423</v>
      </c>
      <c r="J1795" s="1" t="s">
        <v>11</v>
      </c>
      <c r="K1795" s="1" t="s">
        <v>16</v>
      </c>
    </row>
    <row r="1796" spans="1:11" x14ac:dyDescent="0.3">
      <c r="A1796" s="1">
        <v>1795</v>
      </c>
      <c r="B1796" s="1">
        <v>14759</v>
      </c>
      <c r="C1796" s="1">
        <v>102</v>
      </c>
      <c r="D1796" s="1">
        <v>37</v>
      </c>
      <c r="E1796" s="1">
        <v>550.20000000000005</v>
      </c>
      <c r="F1796" s="1">
        <v>5</v>
      </c>
      <c r="G1796" s="1">
        <v>2</v>
      </c>
      <c r="H1796" s="1">
        <v>4</v>
      </c>
      <c r="I1796" s="1">
        <v>524</v>
      </c>
      <c r="J1796" s="1" t="s">
        <v>11</v>
      </c>
      <c r="K1796" s="1" t="s">
        <v>18</v>
      </c>
    </row>
    <row r="1797" spans="1:11" x14ac:dyDescent="0.3">
      <c r="A1797" s="1">
        <v>1796</v>
      </c>
      <c r="B1797" s="1">
        <v>14760</v>
      </c>
      <c r="C1797" s="1">
        <v>7</v>
      </c>
      <c r="D1797" s="1">
        <v>327</v>
      </c>
      <c r="E1797" s="1">
        <v>20.25</v>
      </c>
      <c r="F1797" s="1">
        <v>2</v>
      </c>
      <c r="G1797" s="1">
        <v>1</v>
      </c>
      <c r="H1797" s="1">
        <v>1</v>
      </c>
      <c r="I1797" s="1">
        <v>211</v>
      </c>
      <c r="J1797" s="1" t="s">
        <v>11</v>
      </c>
      <c r="K1797" s="1" t="s">
        <v>12</v>
      </c>
    </row>
    <row r="1798" spans="1:11" x14ac:dyDescent="0.3">
      <c r="A1798" s="1">
        <v>1797</v>
      </c>
      <c r="B1798" s="1">
        <v>14761</v>
      </c>
      <c r="C1798" s="1">
        <v>11</v>
      </c>
      <c r="D1798" s="1">
        <v>91</v>
      </c>
      <c r="E1798" s="1">
        <v>25</v>
      </c>
      <c r="F1798" s="1">
        <v>5</v>
      </c>
      <c r="G1798" s="1">
        <v>1</v>
      </c>
      <c r="H1798" s="1">
        <v>1</v>
      </c>
      <c r="I1798" s="1">
        <v>511</v>
      </c>
      <c r="J1798" s="1" t="s">
        <v>11</v>
      </c>
      <c r="K1798" s="1" t="s">
        <v>27</v>
      </c>
    </row>
    <row r="1799" spans="1:11" x14ac:dyDescent="0.3">
      <c r="A1799" s="1">
        <v>1798</v>
      </c>
      <c r="B1799" s="1">
        <v>14762</v>
      </c>
      <c r="C1799" s="1">
        <v>21</v>
      </c>
      <c r="D1799" s="1">
        <v>296</v>
      </c>
      <c r="E1799" s="1">
        <v>28.02</v>
      </c>
      <c r="F1799" s="1">
        <v>2</v>
      </c>
      <c r="G1799" s="1">
        <v>1</v>
      </c>
      <c r="H1799" s="1">
        <v>1</v>
      </c>
      <c r="I1799" s="1">
        <v>211</v>
      </c>
      <c r="J1799" s="1" t="s">
        <v>11</v>
      </c>
      <c r="K1799" s="1" t="s">
        <v>12</v>
      </c>
    </row>
    <row r="1800" spans="1:11" x14ac:dyDescent="0.3">
      <c r="A1800" s="1">
        <v>1799</v>
      </c>
      <c r="B1800" s="1">
        <v>14764</v>
      </c>
      <c r="C1800" s="1">
        <v>7</v>
      </c>
      <c r="D1800" s="1">
        <v>76</v>
      </c>
      <c r="E1800" s="1">
        <v>10.8</v>
      </c>
      <c r="F1800" s="1">
        <v>5</v>
      </c>
      <c r="G1800" s="1">
        <v>1</v>
      </c>
      <c r="H1800" s="1">
        <v>1</v>
      </c>
      <c r="I1800" s="1">
        <v>511</v>
      </c>
      <c r="J1800" s="1" t="s">
        <v>11</v>
      </c>
      <c r="K1800" s="1" t="s">
        <v>27</v>
      </c>
    </row>
    <row r="1801" spans="1:11" x14ac:dyDescent="0.3">
      <c r="A1801" s="1">
        <v>1800</v>
      </c>
      <c r="B1801" s="1">
        <v>14765</v>
      </c>
      <c r="C1801" s="1">
        <v>39</v>
      </c>
      <c r="D1801" s="1">
        <v>62</v>
      </c>
      <c r="E1801" s="1">
        <v>116.09</v>
      </c>
      <c r="F1801" s="1">
        <v>5</v>
      </c>
      <c r="G1801" s="1">
        <v>1</v>
      </c>
      <c r="H1801" s="1">
        <v>1</v>
      </c>
      <c r="I1801" s="1">
        <v>511</v>
      </c>
      <c r="J1801" s="1" t="s">
        <v>11</v>
      </c>
      <c r="K1801" s="1" t="s">
        <v>27</v>
      </c>
    </row>
    <row r="1802" spans="1:11" x14ac:dyDescent="0.3">
      <c r="A1802" s="1">
        <v>1801</v>
      </c>
      <c r="B1802" s="1">
        <v>14766</v>
      </c>
      <c r="C1802" s="1">
        <v>137</v>
      </c>
      <c r="D1802" s="1">
        <v>41</v>
      </c>
      <c r="E1802" s="1">
        <v>374.31</v>
      </c>
      <c r="F1802" s="1">
        <v>5</v>
      </c>
      <c r="G1802" s="1">
        <v>3</v>
      </c>
      <c r="H1802" s="1">
        <v>3</v>
      </c>
      <c r="I1802" s="1">
        <v>533</v>
      </c>
      <c r="J1802" s="1" t="s">
        <v>11</v>
      </c>
      <c r="K1802" s="1" t="s">
        <v>16</v>
      </c>
    </row>
    <row r="1803" spans="1:11" x14ac:dyDescent="0.3">
      <c r="A1803" s="1">
        <v>1802</v>
      </c>
      <c r="B1803" s="1">
        <v>14768</v>
      </c>
      <c r="C1803" s="1">
        <v>6</v>
      </c>
      <c r="D1803" s="1">
        <v>50</v>
      </c>
      <c r="E1803" s="1">
        <v>22.5</v>
      </c>
      <c r="F1803" s="1">
        <v>5</v>
      </c>
      <c r="G1803" s="1">
        <v>1</v>
      </c>
      <c r="H1803" s="1">
        <v>1</v>
      </c>
      <c r="I1803" s="1">
        <v>511</v>
      </c>
      <c r="J1803" s="1" t="s">
        <v>11</v>
      </c>
      <c r="K1803" s="1" t="s">
        <v>27</v>
      </c>
    </row>
    <row r="1804" spans="1:11" x14ac:dyDescent="0.3">
      <c r="A1804" s="1">
        <v>1803</v>
      </c>
      <c r="B1804" s="1">
        <v>14769</v>
      </c>
      <c r="C1804" s="1">
        <v>1094</v>
      </c>
      <c r="D1804" s="1">
        <v>35</v>
      </c>
      <c r="E1804" s="1">
        <v>2970.44</v>
      </c>
      <c r="F1804" s="1">
        <v>5</v>
      </c>
      <c r="G1804" s="1">
        <v>5</v>
      </c>
      <c r="H1804" s="1">
        <v>5</v>
      </c>
      <c r="I1804" s="1">
        <v>555</v>
      </c>
      <c r="J1804" s="1" t="s">
        <v>11</v>
      </c>
      <c r="K1804" s="1" t="s">
        <v>14</v>
      </c>
    </row>
    <row r="1805" spans="1:11" x14ac:dyDescent="0.3">
      <c r="A1805" s="1">
        <v>1804</v>
      </c>
      <c r="B1805" s="1">
        <v>14770</v>
      </c>
      <c r="C1805" s="1">
        <v>52</v>
      </c>
      <c r="D1805" s="1">
        <v>265</v>
      </c>
      <c r="E1805" s="1">
        <v>179.11</v>
      </c>
      <c r="F1805" s="1">
        <v>3</v>
      </c>
      <c r="G1805" s="1">
        <v>1</v>
      </c>
      <c r="H1805" s="1">
        <v>2</v>
      </c>
      <c r="I1805" s="1">
        <v>312</v>
      </c>
      <c r="J1805" s="1" t="s">
        <v>11</v>
      </c>
      <c r="K1805" s="1" t="s">
        <v>22</v>
      </c>
    </row>
    <row r="1806" spans="1:11" x14ac:dyDescent="0.3">
      <c r="A1806" s="1">
        <v>1805</v>
      </c>
      <c r="B1806" s="1">
        <v>14772</v>
      </c>
      <c r="C1806" s="1">
        <v>9</v>
      </c>
      <c r="D1806" s="1">
        <v>145</v>
      </c>
      <c r="E1806" s="1">
        <v>31.58</v>
      </c>
      <c r="F1806" s="1">
        <v>4</v>
      </c>
      <c r="G1806" s="1">
        <v>1</v>
      </c>
      <c r="H1806" s="1">
        <v>1</v>
      </c>
      <c r="I1806" s="1">
        <v>411</v>
      </c>
      <c r="J1806" s="1" t="s">
        <v>11</v>
      </c>
      <c r="K1806" s="1" t="s">
        <v>31</v>
      </c>
    </row>
    <row r="1807" spans="1:11" x14ac:dyDescent="0.3">
      <c r="A1807" s="1">
        <v>1806</v>
      </c>
      <c r="B1807" s="1">
        <v>14775</v>
      </c>
      <c r="C1807" s="1">
        <v>60</v>
      </c>
      <c r="D1807" s="1">
        <v>91</v>
      </c>
      <c r="E1807" s="1">
        <v>63.11</v>
      </c>
      <c r="F1807" s="1">
        <v>5</v>
      </c>
      <c r="G1807" s="1">
        <v>2</v>
      </c>
      <c r="H1807" s="1">
        <v>1</v>
      </c>
      <c r="I1807" s="1">
        <v>521</v>
      </c>
      <c r="J1807" s="1" t="s">
        <v>11</v>
      </c>
      <c r="K1807" s="1" t="s">
        <v>16</v>
      </c>
    </row>
    <row r="1808" spans="1:11" x14ac:dyDescent="0.3">
      <c r="A1808" s="1">
        <v>1807</v>
      </c>
      <c r="B1808" s="1">
        <v>14776</v>
      </c>
      <c r="C1808" s="1">
        <v>134</v>
      </c>
      <c r="D1808" s="1">
        <v>84</v>
      </c>
      <c r="E1808" s="1">
        <v>131.19999999999999</v>
      </c>
      <c r="F1808" s="1">
        <v>5</v>
      </c>
      <c r="G1808" s="1">
        <v>3</v>
      </c>
      <c r="H1808" s="1">
        <v>1</v>
      </c>
      <c r="I1808" s="1">
        <v>531</v>
      </c>
      <c r="J1808" s="1" t="s">
        <v>11</v>
      </c>
      <c r="K1808" s="1" t="s">
        <v>16</v>
      </c>
    </row>
    <row r="1809" spans="1:11" x14ac:dyDescent="0.3">
      <c r="A1809" s="1">
        <v>1808</v>
      </c>
      <c r="B1809" s="1">
        <v>14777</v>
      </c>
      <c r="C1809" s="1">
        <v>3</v>
      </c>
      <c r="D1809" s="1">
        <v>37</v>
      </c>
      <c r="E1809" s="1">
        <v>7.55</v>
      </c>
      <c r="F1809" s="1">
        <v>5</v>
      </c>
      <c r="G1809" s="1">
        <v>1</v>
      </c>
      <c r="H1809" s="1">
        <v>1</v>
      </c>
      <c r="I1809" s="1">
        <v>511</v>
      </c>
      <c r="J1809" s="1" t="s">
        <v>11</v>
      </c>
      <c r="K1809" s="1" t="s">
        <v>27</v>
      </c>
    </row>
    <row r="1810" spans="1:11" x14ac:dyDescent="0.3">
      <c r="A1810" s="1">
        <v>1809</v>
      </c>
      <c r="B1810" s="1">
        <v>14778</v>
      </c>
      <c r="C1810" s="1">
        <v>35</v>
      </c>
      <c r="D1810" s="1">
        <v>160</v>
      </c>
      <c r="E1810" s="1">
        <v>109.95</v>
      </c>
      <c r="F1810" s="1">
        <v>4</v>
      </c>
      <c r="G1810" s="1">
        <v>1</v>
      </c>
      <c r="H1810" s="1">
        <v>1</v>
      </c>
      <c r="I1810" s="1">
        <v>411</v>
      </c>
      <c r="J1810" s="1" t="s">
        <v>11</v>
      </c>
      <c r="K1810" s="1" t="s">
        <v>31</v>
      </c>
    </row>
    <row r="1811" spans="1:11" x14ac:dyDescent="0.3">
      <c r="A1811" s="1">
        <v>1810</v>
      </c>
      <c r="B1811" s="1">
        <v>14779</v>
      </c>
      <c r="C1811" s="1">
        <v>41</v>
      </c>
      <c r="D1811" s="1">
        <v>313</v>
      </c>
      <c r="E1811" s="1">
        <v>279.8</v>
      </c>
      <c r="F1811" s="1">
        <v>2</v>
      </c>
      <c r="G1811" s="1">
        <v>1</v>
      </c>
      <c r="H1811" s="1">
        <v>2</v>
      </c>
      <c r="I1811" s="1">
        <v>212</v>
      </c>
      <c r="J1811" s="1" t="s">
        <v>11</v>
      </c>
      <c r="K1811" s="1" t="s">
        <v>12</v>
      </c>
    </row>
    <row r="1812" spans="1:11" x14ac:dyDescent="0.3">
      <c r="A1812" s="1">
        <v>1811</v>
      </c>
      <c r="B1812" s="1">
        <v>14780</v>
      </c>
      <c r="C1812" s="1">
        <v>27</v>
      </c>
      <c r="D1812" s="1">
        <v>87</v>
      </c>
      <c r="E1812" s="1">
        <v>74.7</v>
      </c>
      <c r="F1812" s="1">
        <v>5</v>
      </c>
      <c r="G1812" s="1">
        <v>1</v>
      </c>
      <c r="H1812" s="1">
        <v>1</v>
      </c>
      <c r="I1812" s="1">
        <v>511</v>
      </c>
      <c r="J1812" s="1" t="s">
        <v>11</v>
      </c>
      <c r="K1812" s="1" t="s">
        <v>27</v>
      </c>
    </row>
    <row r="1813" spans="1:11" x14ac:dyDescent="0.3">
      <c r="A1813" s="1">
        <v>1812</v>
      </c>
      <c r="B1813" s="1">
        <v>14782</v>
      </c>
      <c r="C1813" s="1">
        <v>6</v>
      </c>
      <c r="D1813" s="1">
        <v>352</v>
      </c>
      <c r="E1813" s="1">
        <v>15.1</v>
      </c>
      <c r="F1813" s="1">
        <v>2</v>
      </c>
      <c r="G1813" s="1">
        <v>1</v>
      </c>
      <c r="H1813" s="1">
        <v>1</v>
      </c>
      <c r="I1813" s="1">
        <v>211</v>
      </c>
      <c r="J1813" s="1" t="s">
        <v>11</v>
      </c>
      <c r="K1813" s="1" t="s">
        <v>12</v>
      </c>
    </row>
    <row r="1814" spans="1:11" x14ac:dyDescent="0.3">
      <c r="A1814" s="1">
        <v>1813</v>
      </c>
      <c r="B1814" s="1">
        <v>14784</v>
      </c>
      <c r="C1814" s="1">
        <v>15</v>
      </c>
      <c r="D1814" s="1">
        <v>59</v>
      </c>
      <c r="E1814" s="1">
        <v>57.91</v>
      </c>
      <c r="F1814" s="1">
        <v>5</v>
      </c>
      <c r="G1814" s="1">
        <v>1</v>
      </c>
      <c r="H1814" s="1">
        <v>1</v>
      </c>
      <c r="I1814" s="1">
        <v>511</v>
      </c>
      <c r="J1814" s="1" t="s">
        <v>11</v>
      </c>
      <c r="K1814" s="1" t="s">
        <v>27</v>
      </c>
    </row>
    <row r="1815" spans="1:11" x14ac:dyDescent="0.3">
      <c r="A1815" s="1">
        <v>1814</v>
      </c>
      <c r="B1815" s="1">
        <v>14785</v>
      </c>
      <c r="C1815" s="1">
        <v>3</v>
      </c>
      <c r="D1815" s="1">
        <v>43</v>
      </c>
      <c r="E1815" s="1">
        <v>2.83</v>
      </c>
      <c r="F1815" s="1">
        <v>5</v>
      </c>
      <c r="G1815" s="1">
        <v>1</v>
      </c>
      <c r="H1815" s="1">
        <v>1</v>
      </c>
      <c r="I1815" s="1">
        <v>511</v>
      </c>
      <c r="J1815" s="1" t="s">
        <v>11</v>
      </c>
      <c r="K1815" s="1" t="s">
        <v>27</v>
      </c>
    </row>
    <row r="1816" spans="1:11" x14ac:dyDescent="0.3">
      <c r="A1816" s="1">
        <v>1815</v>
      </c>
      <c r="B1816" s="1">
        <v>14788</v>
      </c>
      <c r="C1816" s="1">
        <v>30</v>
      </c>
      <c r="D1816" s="1">
        <v>40</v>
      </c>
      <c r="E1816" s="1">
        <v>77.66</v>
      </c>
      <c r="F1816" s="1">
        <v>5</v>
      </c>
      <c r="G1816" s="1">
        <v>1</v>
      </c>
      <c r="H1816" s="1">
        <v>1</v>
      </c>
      <c r="I1816" s="1">
        <v>511</v>
      </c>
      <c r="J1816" s="1" t="s">
        <v>11</v>
      </c>
      <c r="K1816" s="1" t="s">
        <v>27</v>
      </c>
    </row>
    <row r="1817" spans="1:11" x14ac:dyDescent="0.3">
      <c r="A1817" s="1">
        <v>1816</v>
      </c>
      <c r="B1817" s="1">
        <v>14789</v>
      </c>
      <c r="C1817" s="1">
        <v>6</v>
      </c>
      <c r="D1817" s="1">
        <v>61</v>
      </c>
      <c r="E1817" s="1">
        <v>12.34</v>
      </c>
      <c r="F1817" s="1">
        <v>5</v>
      </c>
      <c r="G1817" s="1">
        <v>1</v>
      </c>
      <c r="H1817" s="1">
        <v>1</v>
      </c>
      <c r="I1817" s="1">
        <v>511</v>
      </c>
      <c r="J1817" s="1" t="s">
        <v>11</v>
      </c>
      <c r="K1817" s="1" t="s">
        <v>27</v>
      </c>
    </row>
    <row r="1818" spans="1:11" x14ac:dyDescent="0.3">
      <c r="A1818" s="1">
        <v>1817</v>
      </c>
      <c r="B1818" s="1">
        <v>14790</v>
      </c>
      <c r="C1818" s="1">
        <v>46</v>
      </c>
      <c r="D1818" s="1">
        <v>49</v>
      </c>
      <c r="E1818" s="1">
        <v>68</v>
      </c>
      <c r="F1818" s="1">
        <v>5</v>
      </c>
      <c r="G1818" s="1">
        <v>1</v>
      </c>
      <c r="H1818" s="1">
        <v>1</v>
      </c>
      <c r="I1818" s="1">
        <v>511</v>
      </c>
      <c r="J1818" s="1" t="s">
        <v>11</v>
      </c>
      <c r="K1818" s="1" t="s">
        <v>27</v>
      </c>
    </row>
    <row r="1819" spans="1:11" x14ac:dyDescent="0.3">
      <c r="A1819" s="1">
        <v>1818</v>
      </c>
      <c r="B1819" s="1">
        <v>14792</v>
      </c>
      <c r="C1819" s="1">
        <v>4</v>
      </c>
      <c r="D1819" s="1">
        <v>96</v>
      </c>
      <c r="E1819" s="1">
        <v>12.4</v>
      </c>
      <c r="F1819" s="1">
        <v>5</v>
      </c>
      <c r="G1819" s="1">
        <v>1</v>
      </c>
      <c r="H1819" s="1">
        <v>1</v>
      </c>
      <c r="I1819" s="1">
        <v>511</v>
      </c>
      <c r="J1819" s="1" t="s">
        <v>11</v>
      </c>
      <c r="K1819" s="1" t="s">
        <v>27</v>
      </c>
    </row>
    <row r="1820" spans="1:11" x14ac:dyDescent="0.3">
      <c r="A1820" s="1">
        <v>1819</v>
      </c>
      <c r="B1820" s="1">
        <v>14793</v>
      </c>
      <c r="C1820" s="1">
        <v>15</v>
      </c>
      <c r="D1820" s="1">
        <v>37</v>
      </c>
      <c r="E1820" s="1">
        <v>50.56</v>
      </c>
      <c r="F1820" s="1">
        <v>5</v>
      </c>
      <c r="G1820" s="1">
        <v>1</v>
      </c>
      <c r="H1820" s="1">
        <v>1</v>
      </c>
      <c r="I1820" s="1">
        <v>511</v>
      </c>
      <c r="J1820" s="1" t="s">
        <v>11</v>
      </c>
      <c r="K1820" s="1" t="s">
        <v>27</v>
      </c>
    </row>
    <row r="1821" spans="1:11" x14ac:dyDescent="0.3">
      <c r="A1821" s="1">
        <v>1820</v>
      </c>
      <c r="B1821" s="1">
        <v>14794</v>
      </c>
      <c r="C1821" s="1">
        <v>82</v>
      </c>
      <c r="D1821" s="1">
        <v>35</v>
      </c>
      <c r="E1821" s="1">
        <v>336.14</v>
      </c>
      <c r="F1821" s="1">
        <v>5</v>
      </c>
      <c r="G1821" s="1">
        <v>2</v>
      </c>
      <c r="H1821" s="1">
        <v>2</v>
      </c>
      <c r="I1821" s="1">
        <v>522</v>
      </c>
      <c r="J1821" s="1" t="s">
        <v>11</v>
      </c>
      <c r="K1821" s="1" t="s">
        <v>16</v>
      </c>
    </row>
    <row r="1822" spans="1:11" x14ac:dyDescent="0.3">
      <c r="A1822" s="1">
        <v>1821</v>
      </c>
      <c r="B1822" s="1">
        <v>14795</v>
      </c>
      <c r="C1822" s="1">
        <v>6</v>
      </c>
      <c r="D1822" s="1">
        <v>199</v>
      </c>
      <c r="E1822" s="1">
        <v>44</v>
      </c>
      <c r="F1822" s="1">
        <v>4</v>
      </c>
      <c r="G1822" s="1">
        <v>1</v>
      </c>
      <c r="H1822" s="1">
        <v>1</v>
      </c>
      <c r="I1822" s="1">
        <v>411</v>
      </c>
      <c r="J1822" s="1" t="s">
        <v>11</v>
      </c>
      <c r="K1822" s="1" t="s">
        <v>31</v>
      </c>
    </row>
    <row r="1823" spans="1:11" x14ac:dyDescent="0.3">
      <c r="A1823" s="1">
        <v>1822</v>
      </c>
      <c r="B1823" s="1">
        <v>14796</v>
      </c>
      <c r="C1823" s="1">
        <v>1165</v>
      </c>
      <c r="D1823" s="1">
        <v>34</v>
      </c>
      <c r="E1823" s="1">
        <v>2322.33</v>
      </c>
      <c r="F1823" s="1">
        <v>5</v>
      </c>
      <c r="G1823" s="1">
        <v>5</v>
      </c>
      <c r="H1823" s="1">
        <v>5</v>
      </c>
      <c r="I1823" s="1">
        <v>555</v>
      </c>
      <c r="J1823" s="1" t="s">
        <v>11</v>
      </c>
      <c r="K1823" s="1" t="s">
        <v>14</v>
      </c>
    </row>
    <row r="1824" spans="1:11" x14ac:dyDescent="0.3">
      <c r="A1824" s="1">
        <v>1823</v>
      </c>
      <c r="B1824" s="1">
        <v>14798</v>
      </c>
      <c r="C1824" s="1">
        <v>12</v>
      </c>
      <c r="D1824" s="1">
        <v>85</v>
      </c>
      <c r="E1824" s="1">
        <v>17.52</v>
      </c>
      <c r="F1824" s="1">
        <v>5</v>
      </c>
      <c r="G1824" s="1">
        <v>1</v>
      </c>
      <c r="H1824" s="1">
        <v>1</v>
      </c>
      <c r="I1824" s="1">
        <v>511</v>
      </c>
      <c r="J1824" s="1" t="s">
        <v>11</v>
      </c>
      <c r="K1824" s="1" t="s">
        <v>27</v>
      </c>
    </row>
    <row r="1825" spans="1:11" x14ac:dyDescent="0.3">
      <c r="A1825" s="1">
        <v>1824</v>
      </c>
      <c r="B1825" s="1">
        <v>14799</v>
      </c>
      <c r="C1825" s="1">
        <v>13</v>
      </c>
      <c r="D1825" s="1">
        <v>84</v>
      </c>
      <c r="E1825" s="1">
        <v>63.56</v>
      </c>
      <c r="F1825" s="1">
        <v>5</v>
      </c>
      <c r="G1825" s="1">
        <v>1</v>
      </c>
      <c r="H1825" s="1">
        <v>1</v>
      </c>
      <c r="I1825" s="1">
        <v>511</v>
      </c>
      <c r="J1825" s="1" t="s">
        <v>11</v>
      </c>
      <c r="K1825" s="1" t="s">
        <v>27</v>
      </c>
    </row>
    <row r="1826" spans="1:11" x14ac:dyDescent="0.3">
      <c r="A1826" s="1">
        <v>1825</v>
      </c>
      <c r="B1826" s="1">
        <v>14800</v>
      </c>
      <c r="C1826" s="1">
        <v>392</v>
      </c>
      <c r="D1826" s="1">
        <v>80</v>
      </c>
      <c r="E1826" s="1">
        <v>868.3</v>
      </c>
      <c r="F1826" s="1">
        <v>5</v>
      </c>
      <c r="G1826" s="1">
        <v>5</v>
      </c>
      <c r="H1826" s="1">
        <v>5</v>
      </c>
      <c r="I1826" s="1">
        <v>555</v>
      </c>
      <c r="J1826" s="1" t="s">
        <v>11</v>
      </c>
      <c r="K1826" s="1" t="s">
        <v>14</v>
      </c>
    </row>
    <row r="1827" spans="1:11" x14ac:dyDescent="0.3">
      <c r="A1827" s="1">
        <v>1826</v>
      </c>
      <c r="B1827" s="1">
        <v>14801</v>
      </c>
      <c r="C1827" s="1">
        <v>59</v>
      </c>
      <c r="D1827" s="1">
        <v>94</v>
      </c>
      <c r="E1827" s="1">
        <v>145.34</v>
      </c>
      <c r="F1827" s="1">
        <v>5</v>
      </c>
      <c r="G1827" s="1">
        <v>2</v>
      </c>
      <c r="H1827" s="1">
        <v>1</v>
      </c>
      <c r="I1827" s="1">
        <v>521</v>
      </c>
      <c r="J1827" s="1" t="s">
        <v>11</v>
      </c>
      <c r="K1827" s="1" t="s">
        <v>16</v>
      </c>
    </row>
    <row r="1828" spans="1:11" x14ac:dyDescent="0.3">
      <c r="A1828" s="1">
        <v>1827</v>
      </c>
      <c r="B1828" s="1">
        <v>14803</v>
      </c>
      <c r="C1828" s="1">
        <v>44</v>
      </c>
      <c r="D1828" s="1">
        <v>195</v>
      </c>
      <c r="E1828" s="1">
        <v>127.01</v>
      </c>
      <c r="F1828" s="1">
        <v>4</v>
      </c>
      <c r="G1828" s="1">
        <v>1</v>
      </c>
      <c r="H1828" s="1">
        <v>1</v>
      </c>
      <c r="I1828" s="1">
        <v>411</v>
      </c>
      <c r="J1828" s="1" t="s">
        <v>11</v>
      </c>
      <c r="K1828" s="1" t="s">
        <v>31</v>
      </c>
    </row>
    <row r="1829" spans="1:11" x14ac:dyDescent="0.3">
      <c r="A1829" s="1">
        <v>1828</v>
      </c>
      <c r="B1829" s="1">
        <v>14804</v>
      </c>
      <c r="C1829" s="1">
        <v>12</v>
      </c>
      <c r="D1829" s="1">
        <v>41</v>
      </c>
      <c r="E1829" s="1">
        <v>50.89</v>
      </c>
      <c r="F1829" s="1">
        <v>5</v>
      </c>
      <c r="G1829" s="1">
        <v>1</v>
      </c>
      <c r="H1829" s="1">
        <v>1</v>
      </c>
      <c r="I1829" s="1">
        <v>511</v>
      </c>
      <c r="J1829" s="1" t="s">
        <v>11</v>
      </c>
      <c r="K1829" s="1" t="s">
        <v>27</v>
      </c>
    </row>
    <row r="1830" spans="1:11" x14ac:dyDescent="0.3">
      <c r="A1830" s="1">
        <v>1829</v>
      </c>
      <c r="B1830" s="1">
        <v>14805</v>
      </c>
      <c r="C1830" s="1">
        <v>47</v>
      </c>
      <c r="D1830" s="1">
        <v>48</v>
      </c>
      <c r="E1830" s="1">
        <v>272.98</v>
      </c>
      <c r="F1830" s="1">
        <v>5</v>
      </c>
      <c r="G1830" s="1">
        <v>1</v>
      </c>
      <c r="H1830" s="1">
        <v>2</v>
      </c>
      <c r="I1830" s="1">
        <v>512</v>
      </c>
      <c r="J1830" s="1" t="s">
        <v>11</v>
      </c>
      <c r="K1830" s="1" t="s">
        <v>16</v>
      </c>
    </row>
    <row r="1831" spans="1:11" x14ac:dyDescent="0.3">
      <c r="A1831" s="1">
        <v>1830</v>
      </c>
      <c r="B1831" s="1">
        <v>14806</v>
      </c>
      <c r="C1831" s="1">
        <v>11</v>
      </c>
      <c r="D1831" s="1">
        <v>108</v>
      </c>
      <c r="E1831" s="1">
        <v>20.29</v>
      </c>
      <c r="F1831" s="1">
        <v>5</v>
      </c>
      <c r="G1831" s="1">
        <v>1</v>
      </c>
      <c r="H1831" s="1">
        <v>1</v>
      </c>
      <c r="I1831" s="1">
        <v>511</v>
      </c>
      <c r="J1831" s="1" t="s">
        <v>11</v>
      </c>
      <c r="K1831" s="1" t="s">
        <v>27</v>
      </c>
    </row>
    <row r="1832" spans="1:11" x14ac:dyDescent="0.3">
      <c r="A1832" s="1">
        <v>1831</v>
      </c>
      <c r="B1832" s="1">
        <v>14808</v>
      </c>
      <c r="C1832" s="1">
        <v>256</v>
      </c>
      <c r="D1832" s="1">
        <v>72</v>
      </c>
      <c r="E1832" s="1">
        <v>1236.8399999999999</v>
      </c>
      <c r="F1832" s="1">
        <v>5</v>
      </c>
      <c r="G1832" s="1">
        <v>5</v>
      </c>
      <c r="H1832" s="1">
        <v>5</v>
      </c>
      <c r="I1832" s="1">
        <v>555</v>
      </c>
      <c r="J1832" s="1" t="s">
        <v>11</v>
      </c>
      <c r="K1832" s="1" t="s">
        <v>14</v>
      </c>
    </row>
    <row r="1833" spans="1:11" x14ac:dyDescent="0.3">
      <c r="A1833" s="1">
        <v>1832</v>
      </c>
      <c r="B1833" s="1">
        <v>14810</v>
      </c>
      <c r="C1833" s="1">
        <v>255</v>
      </c>
      <c r="D1833" s="1">
        <v>73</v>
      </c>
      <c r="E1833" s="1">
        <v>593.66</v>
      </c>
      <c r="F1833" s="1">
        <v>5</v>
      </c>
      <c r="G1833" s="1">
        <v>5</v>
      </c>
      <c r="H1833" s="1">
        <v>4</v>
      </c>
      <c r="I1833" s="1">
        <v>554</v>
      </c>
      <c r="J1833" s="1" t="s">
        <v>11</v>
      </c>
      <c r="K1833" s="1" t="s">
        <v>14</v>
      </c>
    </row>
    <row r="1834" spans="1:11" x14ac:dyDescent="0.3">
      <c r="A1834" s="1">
        <v>1833</v>
      </c>
      <c r="B1834" s="1">
        <v>14813</v>
      </c>
      <c r="C1834" s="1">
        <v>30</v>
      </c>
      <c r="D1834" s="1">
        <v>402</v>
      </c>
      <c r="E1834" s="1">
        <v>84.79</v>
      </c>
      <c r="F1834" s="1">
        <v>1</v>
      </c>
      <c r="G1834" s="1">
        <v>1</v>
      </c>
      <c r="H1834" s="1">
        <v>1</v>
      </c>
      <c r="I1834" s="1">
        <v>111</v>
      </c>
      <c r="J1834" s="1" t="s">
        <v>11</v>
      </c>
      <c r="K1834" s="1" t="s">
        <v>12</v>
      </c>
    </row>
    <row r="1835" spans="1:11" x14ac:dyDescent="0.3">
      <c r="A1835" s="1">
        <v>1834</v>
      </c>
      <c r="B1835" s="1">
        <v>14815</v>
      </c>
      <c r="C1835" s="1">
        <v>53</v>
      </c>
      <c r="D1835" s="1">
        <v>69</v>
      </c>
      <c r="E1835" s="1">
        <v>87.71</v>
      </c>
      <c r="F1835" s="1">
        <v>5</v>
      </c>
      <c r="G1835" s="1">
        <v>1</v>
      </c>
      <c r="H1835" s="1">
        <v>1</v>
      </c>
      <c r="I1835" s="1">
        <v>511</v>
      </c>
      <c r="J1835" s="1" t="s">
        <v>11</v>
      </c>
      <c r="K1835" s="1" t="s">
        <v>27</v>
      </c>
    </row>
    <row r="1836" spans="1:11" x14ac:dyDescent="0.3">
      <c r="A1836" s="1">
        <v>1835</v>
      </c>
      <c r="B1836" s="1">
        <v>14816</v>
      </c>
      <c r="C1836" s="1">
        <v>4</v>
      </c>
      <c r="D1836" s="1">
        <v>230</v>
      </c>
      <c r="E1836" s="1">
        <v>265.89999999999998</v>
      </c>
      <c r="F1836" s="1">
        <v>3</v>
      </c>
      <c r="G1836" s="1">
        <v>1</v>
      </c>
      <c r="H1836" s="1">
        <v>2</v>
      </c>
      <c r="I1836" s="1">
        <v>312</v>
      </c>
      <c r="J1836" s="1" t="s">
        <v>11</v>
      </c>
      <c r="K1836" s="1" t="s">
        <v>22</v>
      </c>
    </row>
    <row r="1837" spans="1:11" x14ac:dyDescent="0.3">
      <c r="A1837" s="1">
        <v>1836</v>
      </c>
      <c r="B1837" s="1">
        <v>14817</v>
      </c>
      <c r="C1837" s="1">
        <v>63</v>
      </c>
      <c r="D1837" s="1">
        <v>233</v>
      </c>
      <c r="E1837" s="1">
        <v>222.48</v>
      </c>
      <c r="F1837" s="1">
        <v>3</v>
      </c>
      <c r="G1837" s="1">
        <v>2</v>
      </c>
      <c r="H1837" s="1">
        <v>2</v>
      </c>
      <c r="I1837" s="1">
        <v>322</v>
      </c>
      <c r="J1837" s="1" t="s">
        <v>11</v>
      </c>
      <c r="K1837" s="1" t="s">
        <v>22</v>
      </c>
    </row>
    <row r="1838" spans="1:11" x14ac:dyDescent="0.3">
      <c r="A1838" s="1">
        <v>1837</v>
      </c>
      <c r="B1838" s="1">
        <v>14818</v>
      </c>
      <c r="C1838" s="1">
        <v>48</v>
      </c>
      <c r="D1838" s="1">
        <v>106</v>
      </c>
      <c r="E1838" s="1">
        <v>180.07</v>
      </c>
      <c r="F1838" s="1">
        <v>5</v>
      </c>
      <c r="G1838" s="1">
        <v>1</v>
      </c>
      <c r="H1838" s="1">
        <v>2</v>
      </c>
      <c r="I1838" s="1">
        <v>512</v>
      </c>
      <c r="J1838" s="1" t="s">
        <v>11</v>
      </c>
      <c r="K1838" s="1" t="s">
        <v>16</v>
      </c>
    </row>
    <row r="1839" spans="1:11" x14ac:dyDescent="0.3">
      <c r="A1839" s="1">
        <v>1838</v>
      </c>
      <c r="B1839" s="1">
        <v>14819</v>
      </c>
      <c r="C1839" s="1">
        <v>13</v>
      </c>
      <c r="D1839" s="1">
        <v>97</v>
      </c>
      <c r="E1839" s="1">
        <v>53.69</v>
      </c>
      <c r="F1839" s="1">
        <v>5</v>
      </c>
      <c r="G1839" s="1">
        <v>1</v>
      </c>
      <c r="H1839" s="1">
        <v>1</v>
      </c>
      <c r="I1839" s="1">
        <v>511</v>
      </c>
      <c r="J1839" s="1" t="s">
        <v>11</v>
      </c>
      <c r="K1839" s="1" t="s">
        <v>27</v>
      </c>
    </row>
    <row r="1840" spans="1:11" x14ac:dyDescent="0.3">
      <c r="A1840" s="1">
        <v>1839</v>
      </c>
      <c r="B1840" s="1">
        <v>14820</v>
      </c>
      <c r="C1840" s="1">
        <v>29</v>
      </c>
      <c r="D1840" s="1">
        <v>54</v>
      </c>
      <c r="E1840" s="1">
        <v>93.46</v>
      </c>
      <c r="F1840" s="1">
        <v>5</v>
      </c>
      <c r="G1840" s="1">
        <v>1</v>
      </c>
      <c r="H1840" s="1">
        <v>1</v>
      </c>
      <c r="I1840" s="1">
        <v>511</v>
      </c>
      <c r="J1840" s="1" t="s">
        <v>11</v>
      </c>
      <c r="K1840" s="1" t="s">
        <v>27</v>
      </c>
    </row>
    <row r="1841" spans="1:11" x14ac:dyDescent="0.3">
      <c r="A1841" s="1">
        <v>1840</v>
      </c>
      <c r="B1841" s="1">
        <v>14821</v>
      </c>
      <c r="C1841" s="1">
        <v>2</v>
      </c>
      <c r="D1841" s="1">
        <v>399</v>
      </c>
      <c r="E1841" s="1">
        <v>5.05</v>
      </c>
      <c r="F1841" s="1">
        <v>1</v>
      </c>
      <c r="G1841" s="1">
        <v>1</v>
      </c>
      <c r="H1841" s="1">
        <v>1</v>
      </c>
      <c r="I1841" s="1">
        <v>111</v>
      </c>
      <c r="J1841" s="1" t="s">
        <v>11</v>
      </c>
      <c r="K1841" s="1" t="s">
        <v>12</v>
      </c>
    </row>
    <row r="1842" spans="1:11" x14ac:dyDescent="0.3">
      <c r="A1842" s="1">
        <v>1841</v>
      </c>
      <c r="B1842" s="1">
        <v>14823</v>
      </c>
      <c r="C1842" s="1">
        <v>70</v>
      </c>
      <c r="D1842" s="1">
        <v>213</v>
      </c>
      <c r="E1842" s="1">
        <v>296.43</v>
      </c>
      <c r="F1842" s="1">
        <v>3</v>
      </c>
      <c r="G1842" s="1">
        <v>2</v>
      </c>
      <c r="H1842" s="1">
        <v>2</v>
      </c>
      <c r="I1842" s="1">
        <v>322</v>
      </c>
      <c r="J1842" s="1" t="s">
        <v>11</v>
      </c>
      <c r="K1842" s="1" t="s">
        <v>22</v>
      </c>
    </row>
    <row r="1843" spans="1:11" x14ac:dyDescent="0.3">
      <c r="A1843" s="1">
        <v>1842</v>
      </c>
      <c r="B1843" s="1">
        <v>14824</v>
      </c>
      <c r="C1843" s="1">
        <v>29</v>
      </c>
      <c r="D1843" s="1">
        <v>43</v>
      </c>
      <c r="E1843" s="1">
        <v>69.44</v>
      </c>
      <c r="F1843" s="1">
        <v>5</v>
      </c>
      <c r="G1843" s="1">
        <v>1</v>
      </c>
      <c r="H1843" s="1">
        <v>1</v>
      </c>
      <c r="I1843" s="1">
        <v>511</v>
      </c>
      <c r="J1843" s="1" t="s">
        <v>11</v>
      </c>
      <c r="K1843" s="1" t="s">
        <v>27</v>
      </c>
    </row>
    <row r="1844" spans="1:11" x14ac:dyDescent="0.3">
      <c r="A1844" s="1">
        <v>1843</v>
      </c>
      <c r="B1844" s="1">
        <v>14825</v>
      </c>
      <c r="C1844" s="1">
        <v>121</v>
      </c>
      <c r="D1844" s="1">
        <v>36</v>
      </c>
      <c r="E1844" s="1">
        <v>332.01</v>
      </c>
      <c r="F1844" s="1">
        <v>5</v>
      </c>
      <c r="G1844" s="1">
        <v>3</v>
      </c>
      <c r="H1844" s="1">
        <v>2</v>
      </c>
      <c r="I1844" s="1">
        <v>532</v>
      </c>
      <c r="J1844" s="1" t="s">
        <v>11</v>
      </c>
      <c r="K1844" s="1" t="s">
        <v>16</v>
      </c>
    </row>
    <row r="1845" spans="1:11" x14ac:dyDescent="0.3">
      <c r="A1845" s="1">
        <v>1844</v>
      </c>
      <c r="B1845" s="1">
        <v>14828</v>
      </c>
      <c r="C1845" s="1">
        <v>17</v>
      </c>
      <c r="D1845" s="1">
        <v>229</v>
      </c>
      <c r="E1845" s="1">
        <v>48.51</v>
      </c>
      <c r="F1845" s="1">
        <v>3</v>
      </c>
      <c r="G1845" s="1">
        <v>1</v>
      </c>
      <c r="H1845" s="1">
        <v>1</v>
      </c>
      <c r="I1845" s="1">
        <v>311</v>
      </c>
      <c r="J1845" s="1" t="s">
        <v>11</v>
      </c>
      <c r="K1845" s="1" t="s">
        <v>22</v>
      </c>
    </row>
    <row r="1846" spans="1:11" x14ac:dyDescent="0.3">
      <c r="A1846" s="1">
        <v>1845</v>
      </c>
      <c r="B1846" s="1">
        <v>14829</v>
      </c>
      <c r="C1846" s="1">
        <v>45</v>
      </c>
      <c r="D1846" s="1">
        <v>62</v>
      </c>
      <c r="E1846" s="1">
        <v>98</v>
      </c>
      <c r="F1846" s="1">
        <v>5</v>
      </c>
      <c r="G1846" s="1">
        <v>1</v>
      </c>
      <c r="H1846" s="1">
        <v>1</v>
      </c>
      <c r="I1846" s="1">
        <v>511</v>
      </c>
      <c r="J1846" s="1" t="s">
        <v>11</v>
      </c>
      <c r="K1846" s="1" t="s">
        <v>27</v>
      </c>
    </row>
    <row r="1847" spans="1:11" x14ac:dyDescent="0.3">
      <c r="A1847" s="1">
        <v>1846</v>
      </c>
      <c r="B1847" s="1">
        <v>14830</v>
      </c>
      <c r="C1847" s="1">
        <v>40</v>
      </c>
      <c r="D1847" s="1">
        <v>86</v>
      </c>
      <c r="E1847" s="1">
        <v>68.989999999999995</v>
      </c>
      <c r="F1847" s="1">
        <v>5</v>
      </c>
      <c r="G1847" s="1">
        <v>1</v>
      </c>
      <c r="H1847" s="1">
        <v>1</v>
      </c>
      <c r="I1847" s="1">
        <v>511</v>
      </c>
      <c r="J1847" s="1" t="s">
        <v>11</v>
      </c>
      <c r="K1847" s="1" t="s">
        <v>27</v>
      </c>
    </row>
    <row r="1848" spans="1:11" x14ac:dyDescent="0.3">
      <c r="A1848" s="1">
        <v>1847</v>
      </c>
      <c r="B1848" s="1">
        <v>14834</v>
      </c>
      <c r="C1848" s="1">
        <v>70</v>
      </c>
      <c r="D1848" s="1">
        <v>50</v>
      </c>
      <c r="E1848" s="1">
        <v>265.02999999999997</v>
      </c>
      <c r="F1848" s="1">
        <v>5</v>
      </c>
      <c r="G1848" s="1">
        <v>2</v>
      </c>
      <c r="H1848" s="1">
        <v>2</v>
      </c>
      <c r="I1848" s="1">
        <v>522</v>
      </c>
      <c r="J1848" s="1" t="s">
        <v>11</v>
      </c>
      <c r="K1848" s="1" t="s">
        <v>16</v>
      </c>
    </row>
    <row r="1849" spans="1:11" x14ac:dyDescent="0.3">
      <c r="A1849" s="1">
        <v>1848</v>
      </c>
      <c r="B1849" s="1">
        <v>14836</v>
      </c>
      <c r="C1849" s="1">
        <v>6</v>
      </c>
      <c r="D1849" s="1">
        <v>43</v>
      </c>
      <c r="E1849" s="1">
        <v>16.75</v>
      </c>
      <c r="F1849" s="1">
        <v>5</v>
      </c>
      <c r="G1849" s="1">
        <v>1</v>
      </c>
      <c r="H1849" s="1">
        <v>1</v>
      </c>
      <c r="I1849" s="1">
        <v>511</v>
      </c>
      <c r="J1849" s="1" t="s">
        <v>11</v>
      </c>
      <c r="K1849" s="1" t="s">
        <v>27</v>
      </c>
    </row>
    <row r="1850" spans="1:11" x14ac:dyDescent="0.3">
      <c r="A1850" s="1">
        <v>1849</v>
      </c>
      <c r="B1850" s="1">
        <v>14837</v>
      </c>
      <c r="C1850" s="1">
        <v>110</v>
      </c>
      <c r="D1850" s="1">
        <v>122</v>
      </c>
      <c r="E1850" s="1">
        <v>192.66</v>
      </c>
      <c r="F1850" s="1">
        <v>4</v>
      </c>
      <c r="G1850" s="1">
        <v>2</v>
      </c>
      <c r="H1850" s="1">
        <v>2</v>
      </c>
      <c r="I1850" s="1">
        <v>422</v>
      </c>
      <c r="J1850" s="1" t="s">
        <v>11</v>
      </c>
      <c r="K1850" s="1" t="s">
        <v>16</v>
      </c>
    </row>
    <row r="1851" spans="1:11" x14ac:dyDescent="0.3">
      <c r="A1851" s="1">
        <v>1850</v>
      </c>
      <c r="B1851" s="1">
        <v>14840</v>
      </c>
      <c r="C1851" s="1">
        <v>4</v>
      </c>
      <c r="D1851" s="1">
        <v>300</v>
      </c>
      <c r="E1851" s="1">
        <v>12.2</v>
      </c>
      <c r="F1851" s="1">
        <v>2</v>
      </c>
      <c r="G1851" s="1">
        <v>1</v>
      </c>
      <c r="H1851" s="1">
        <v>1</v>
      </c>
      <c r="I1851" s="1">
        <v>211</v>
      </c>
      <c r="J1851" s="1" t="s">
        <v>11</v>
      </c>
      <c r="K1851" s="1" t="s">
        <v>12</v>
      </c>
    </row>
    <row r="1852" spans="1:11" x14ac:dyDescent="0.3">
      <c r="A1852" s="1">
        <v>1851</v>
      </c>
      <c r="B1852" s="1">
        <v>14841</v>
      </c>
      <c r="C1852" s="1">
        <v>138</v>
      </c>
      <c r="D1852" s="1">
        <v>86</v>
      </c>
      <c r="E1852" s="1">
        <v>440.85</v>
      </c>
      <c r="F1852" s="1">
        <v>5</v>
      </c>
      <c r="G1852" s="1">
        <v>3</v>
      </c>
      <c r="H1852" s="1">
        <v>3</v>
      </c>
      <c r="I1852" s="1">
        <v>533</v>
      </c>
      <c r="J1852" s="1" t="s">
        <v>11</v>
      </c>
      <c r="K1852" s="1" t="s">
        <v>16</v>
      </c>
    </row>
    <row r="1853" spans="1:11" x14ac:dyDescent="0.3">
      <c r="A1853" s="1">
        <v>1852</v>
      </c>
      <c r="B1853" s="1">
        <v>14842</v>
      </c>
      <c r="C1853" s="1">
        <v>158</v>
      </c>
      <c r="D1853" s="1">
        <v>68</v>
      </c>
      <c r="E1853" s="1">
        <v>1121.6099999999999</v>
      </c>
      <c r="F1853" s="1">
        <v>5</v>
      </c>
      <c r="G1853" s="1">
        <v>3</v>
      </c>
      <c r="H1853" s="1">
        <v>5</v>
      </c>
      <c r="I1853" s="1">
        <v>535</v>
      </c>
      <c r="J1853" s="1" t="s">
        <v>11</v>
      </c>
      <c r="K1853" s="1" t="s">
        <v>14</v>
      </c>
    </row>
    <row r="1854" spans="1:11" x14ac:dyDescent="0.3">
      <c r="A1854" s="1">
        <v>1853</v>
      </c>
      <c r="B1854" s="1">
        <v>14844</v>
      </c>
      <c r="C1854" s="1">
        <v>130</v>
      </c>
      <c r="D1854" s="1">
        <v>96</v>
      </c>
      <c r="E1854" s="1">
        <v>406.01</v>
      </c>
      <c r="F1854" s="1">
        <v>5</v>
      </c>
      <c r="G1854" s="1">
        <v>3</v>
      </c>
      <c r="H1854" s="1">
        <v>3</v>
      </c>
      <c r="I1854" s="1">
        <v>533</v>
      </c>
      <c r="J1854" s="1" t="s">
        <v>11</v>
      </c>
      <c r="K1854" s="1" t="s">
        <v>16</v>
      </c>
    </row>
    <row r="1855" spans="1:11" x14ac:dyDescent="0.3">
      <c r="A1855" s="1">
        <v>1854</v>
      </c>
      <c r="B1855" s="1">
        <v>14847</v>
      </c>
      <c r="C1855" s="1">
        <v>13</v>
      </c>
      <c r="D1855" s="1">
        <v>181</v>
      </c>
      <c r="E1855" s="1">
        <v>48.79</v>
      </c>
      <c r="F1855" s="1">
        <v>4</v>
      </c>
      <c r="G1855" s="1">
        <v>1</v>
      </c>
      <c r="H1855" s="1">
        <v>1</v>
      </c>
      <c r="I1855" s="1">
        <v>411</v>
      </c>
      <c r="J1855" s="1" t="s">
        <v>11</v>
      </c>
      <c r="K1855" s="1" t="s">
        <v>31</v>
      </c>
    </row>
    <row r="1856" spans="1:11" x14ac:dyDescent="0.3">
      <c r="A1856" s="1">
        <v>1855</v>
      </c>
      <c r="B1856" s="1">
        <v>14849</v>
      </c>
      <c r="C1856" s="1">
        <v>392</v>
      </c>
      <c r="D1856" s="1">
        <v>54</v>
      </c>
      <c r="E1856" s="1">
        <v>954.78</v>
      </c>
      <c r="F1856" s="1">
        <v>5</v>
      </c>
      <c r="G1856" s="1">
        <v>5</v>
      </c>
      <c r="H1856" s="1">
        <v>5</v>
      </c>
      <c r="I1856" s="1">
        <v>555</v>
      </c>
      <c r="J1856" s="1" t="s">
        <v>11</v>
      </c>
      <c r="K1856" s="1" t="s">
        <v>14</v>
      </c>
    </row>
    <row r="1857" spans="1:11" x14ac:dyDescent="0.3">
      <c r="A1857" s="1">
        <v>1856</v>
      </c>
      <c r="B1857" s="1">
        <v>14850</v>
      </c>
      <c r="C1857" s="1">
        <v>22</v>
      </c>
      <c r="D1857" s="1">
        <v>344</v>
      </c>
      <c r="E1857" s="1">
        <v>37.25</v>
      </c>
      <c r="F1857" s="1">
        <v>2</v>
      </c>
      <c r="G1857" s="1">
        <v>1</v>
      </c>
      <c r="H1857" s="1">
        <v>1</v>
      </c>
      <c r="I1857" s="1">
        <v>211</v>
      </c>
      <c r="J1857" s="1" t="s">
        <v>11</v>
      </c>
      <c r="K1857" s="1" t="s">
        <v>12</v>
      </c>
    </row>
    <row r="1858" spans="1:11" x14ac:dyDescent="0.3">
      <c r="A1858" s="1">
        <v>1857</v>
      </c>
      <c r="B1858" s="1">
        <v>14851</v>
      </c>
      <c r="C1858" s="1">
        <v>28</v>
      </c>
      <c r="D1858" s="1">
        <v>56</v>
      </c>
      <c r="E1858" s="1">
        <v>64.88</v>
      </c>
      <c r="F1858" s="1">
        <v>5</v>
      </c>
      <c r="G1858" s="1">
        <v>1</v>
      </c>
      <c r="H1858" s="1">
        <v>1</v>
      </c>
      <c r="I1858" s="1">
        <v>511</v>
      </c>
      <c r="J1858" s="1" t="s">
        <v>11</v>
      </c>
      <c r="K1858" s="1" t="s">
        <v>27</v>
      </c>
    </row>
    <row r="1859" spans="1:11" x14ac:dyDescent="0.3">
      <c r="A1859" s="1">
        <v>1858</v>
      </c>
      <c r="B1859" s="1">
        <v>14852</v>
      </c>
      <c r="C1859" s="1">
        <v>143</v>
      </c>
      <c r="D1859" s="1">
        <v>91</v>
      </c>
      <c r="E1859" s="1">
        <v>437.1</v>
      </c>
      <c r="F1859" s="1">
        <v>5</v>
      </c>
      <c r="G1859" s="1">
        <v>3</v>
      </c>
      <c r="H1859" s="1">
        <v>3</v>
      </c>
      <c r="I1859" s="1">
        <v>533</v>
      </c>
      <c r="J1859" s="1" t="s">
        <v>11</v>
      </c>
      <c r="K1859" s="1" t="s">
        <v>16</v>
      </c>
    </row>
    <row r="1860" spans="1:11" x14ac:dyDescent="0.3">
      <c r="A1860" s="1">
        <v>1859</v>
      </c>
      <c r="B1860" s="1">
        <v>14853</v>
      </c>
      <c r="C1860" s="1">
        <v>10</v>
      </c>
      <c r="D1860" s="1">
        <v>41</v>
      </c>
      <c r="E1860" s="1">
        <v>63.85</v>
      </c>
      <c r="F1860" s="1">
        <v>5</v>
      </c>
      <c r="G1860" s="1">
        <v>1</v>
      </c>
      <c r="H1860" s="1">
        <v>1</v>
      </c>
      <c r="I1860" s="1">
        <v>511</v>
      </c>
      <c r="J1860" s="1" t="s">
        <v>11</v>
      </c>
      <c r="K1860" s="1" t="s">
        <v>27</v>
      </c>
    </row>
    <row r="1861" spans="1:11" x14ac:dyDescent="0.3">
      <c r="A1861" s="1">
        <v>1860</v>
      </c>
      <c r="B1861" s="1">
        <v>14854</v>
      </c>
      <c r="C1861" s="1">
        <v>131</v>
      </c>
      <c r="D1861" s="1">
        <v>111</v>
      </c>
      <c r="E1861" s="1">
        <v>379.48</v>
      </c>
      <c r="F1861" s="1">
        <v>5</v>
      </c>
      <c r="G1861" s="1">
        <v>3</v>
      </c>
      <c r="H1861" s="1">
        <v>3</v>
      </c>
      <c r="I1861" s="1">
        <v>533</v>
      </c>
      <c r="J1861" s="1" t="s">
        <v>11</v>
      </c>
      <c r="K1861" s="1" t="s">
        <v>16</v>
      </c>
    </row>
    <row r="1862" spans="1:11" x14ac:dyDescent="0.3">
      <c r="A1862" s="1">
        <v>1861</v>
      </c>
      <c r="B1862" s="1">
        <v>14855</v>
      </c>
      <c r="C1862" s="1">
        <v>20</v>
      </c>
      <c r="D1862" s="1">
        <v>152</v>
      </c>
      <c r="E1862" s="1">
        <v>93.4</v>
      </c>
      <c r="F1862" s="1">
        <v>4</v>
      </c>
      <c r="G1862" s="1">
        <v>1</v>
      </c>
      <c r="H1862" s="1">
        <v>1</v>
      </c>
      <c r="I1862" s="1">
        <v>411</v>
      </c>
      <c r="J1862" s="1" t="s">
        <v>11</v>
      </c>
      <c r="K1862" s="1" t="s">
        <v>31</v>
      </c>
    </row>
    <row r="1863" spans="1:11" x14ac:dyDescent="0.3">
      <c r="A1863" s="1">
        <v>1862</v>
      </c>
      <c r="B1863" s="1">
        <v>14856</v>
      </c>
      <c r="C1863" s="1">
        <v>66</v>
      </c>
      <c r="D1863" s="1">
        <v>69</v>
      </c>
      <c r="E1863" s="1">
        <v>206.77</v>
      </c>
      <c r="F1863" s="1">
        <v>5</v>
      </c>
      <c r="G1863" s="1">
        <v>2</v>
      </c>
      <c r="H1863" s="1">
        <v>2</v>
      </c>
      <c r="I1863" s="1">
        <v>522</v>
      </c>
      <c r="J1863" s="1" t="s">
        <v>11</v>
      </c>
      <c r="K1863" s="1" t="s">
        <v>16</v>
      </c>
    </row>
    <row r="1864" spans="1:11" x14ac:dyDescent="0.3">
      <c r="A1864" s="1">
        <v>1863</v>
      </c>
      <c r="B1864" s="1">
        <v>14857</v>
      </c>
      <c r="C1864" s="1">
        <v>61</v>
      </c>
      <c r="D1864" s="1">
        <v>92</v>
      </c>
      <c r="E1864" s="1">
        <v>263.88</v>
      </c>
      <c r="F1864" s="1">
        <v>5</v>
      </c>
      <c r="G1864" s="1">
        <v>2</v>
      </c>
      <c r="H1864" s="1">
        <v>2</v>
      </c>
      <c r="I1864" s="1">
        <v>522</v>
      </c>
      <c r="J1864" s="1" t="s">
        <v>11</v>
      </c>
      <c r="K1864" s="1" t="s">
        <v>16</v>
      </c>
    </row>
    <row r="1865" spans="1:11" x14ac:dyDescent="0.3">
      <c r="A1865" s="1">
        <v>1864</v>
      </c>
      <c r="B1865" s="1">
        <v>14859</v>
      </c>
      <c r="C1865" s="1">
        <v>59</v>
      </c>
      <c r="D1865" s="1">
        <v>45</v>
      </c>
      <c r="E1865" s="1">
        <v>182.19</v>
      </c>
      <c r="F1865" s="1">
        <v>5</v>
      </c>
      <c r="G1865" s="1">
        <v>2</v>
      </c>
      <c r="H1865" s="1">
        <v>2</v>
      </c>
      <c r="I1865" s="1">
        <v>522</v>
      </c>
      <c r="J1865" s="1" t="s">
        <v>11</v>
      </c>
      <c r="K1865" s="1" t="s">
        <v>16</v>
      </c>
    </row>
    <row r="1866" spans="1:11" x14ac:dyDescent="0.3">
      <c r="A1866" s="1">
        <v>1865</v>
      </c>
      <c r="B1866" s="1">
        <v>14860</v>
      </c>
      <c r="C1866" s="1">
        <v>12</v>
      </c>
      <c r="D1866" s="1">
        <v>41</v>
      </c>
      <c r="E1866" s="1">
        <v>10.78</v>
      </c>
      <c r="F1866" s="1">
        <v>5</v>
      </c>
      <c r="G1866" s="1">
        <v>1</v>
      </c>
      <c r="H1866" s="1">
        <v>1</v>
      </c>
      <c r="I1866" s="1">
        <v>511</v>
      </c>
      <c r="J1866" s="1" t="s">
        <v>11</v>
      </c>
      <c r="K1866" s="1" t="s">
        <v>27</v>
      </c>
    </row>
    <row r="1867" spans="1:11" x14ac:dyDescent="0.3">
      <c r="A1867" s="1">
        <v>1866</v>
      </c>
      <c r="B1867" s="1">
        <v>14861</v>
      </c>
      <c r="C1867" s="1">
        <v>6</v>
      </c>
      <c r="D1867" s="1">
        <v>85</v>
      </c>
      <c r="E1867" s="1">
        <v>16.41</v>
      </c>
      <c r="F1867" s="1">
        <v>5</v>
      </c>
      <c r="G1867" s="1">
        <v>1</v>
      </c>
      <c r="H1867" s="1">
        <v>1</v>
      </c>
      <c r="I1867" s="1">
        <v>511</v>
      </c>
      <c r="J1867" s="1" t="s">
        <v>11</v>
      </c>
      <c r="K1867" s="1" t="s">
        <v>27</v>
      </c>
    </row>
    <row r="1868" spans="1:11" x14ac:dyDescent="0.3">
      <c r="A1868" s="1">
        <v>1867</v>
      </c>
      <c r="B1868" s="1">
        <v>14862</v>
      </c>
      <c r="C1868" s="1">
        <v>48</v>
      </c>
      <c r="D1868" s="1">
        <v>58</v>
      </c>
      <c r="E1868" s="1">
        <v>103.42</v>
      </c>
      <c r="F1868" s="1">
        <v>5</v>
      </c>
      <c r="G1868" s="1">
        <v>1</v>
      </c>
      <c r="H1868" s="1">
        <v>1</v>
      </c>
      <c r="I1868" s="1">
        <v>511</v>
      </c>
      <c r="J1868" s="1" t="s">
        <v>11</v>
      </c>
      <c r="K1868" s="1" t="s">
        <v>27</v>
      </c>
    </row>
    <row r="1869" spans="1:11" x14ac:dyDescent="0.3">
      <c r="A1869" s="1">
        <v>1868</v>
      </c>
      <c r="B1869" s="1">
        <v>14863</v>
      </c>
      <c r="C1869" s="1">
        <v>11</v>
      </c>
      <c r="D1869" s="1">
        <v>62</v>
      </c>
      <c r="E1869" s="1">
        <v>22.23</v>
      </c>
      <c r="F1869" s="1">
        <v>5</v>
      </c>
      <c r="G1869" s="1">
        <v>1</v>
      </c>
      <c r="H1869" s="1">
        <v>1</v>
      </c>
      <c r="I1869" s="1">
        <v>511</v>
      </c>
      <c r="J1869" s="1" t="s">
        <v>11</v>
      </c>
      <c r="K1869" s="1" t="s">
        <v>27</v>
      </c>
    </row>
    <row r="1870" spans="1:11" x14ac:dyDescent="0.3">
      <c r="A1870" s="1">
        <v>1869</v>
      </c>
      <c r="B1870" s="1">
        <v>14865</v>
      </c>
      <c r="C1870" s="1">
        <v>4</v>
      </c>
      <c r="D1870" s="1">
        <v>40</v>
      </c>
      <c r="E1870" s="1">
        <v>2.61</v>
      </c>
      <c r="F1870" s="1">
        <v>5</v>
      </c>
      <c r="G1870" s="1">
        <v>1</v>
      </c>
      <c r="H1870" s="1">
        <v>1</v>
      </c>
      <c r="I1870" s="1">
        <v>511</v>
      </c>
      <c r="J1870" s="1" t="s">
        <v>11</v>
      </c>
      <c r="K1870" s="1" t="s">
        <v>27</v>
      </c>
    </row>
    <row r="1871" spans="1:11" x14ac:dyDescent="0.3">
      <c r="A1871" s="1">
        <v>1870</v>
      </c>
      <c r="B1871" s="1">
        <v>14866</v>
      </c>
      <c r="C1871" s="1">
        <v>103</v>
      </c>
      <c r="D1871" s="1">
        <v>43</v>
      </c>
      <c r="E1871" s="1">
        <v>342.72</v>
      </c>
      <c r="F1871" s="1">
        <v>5</v>
      </c>
      <c r="G1871" s="1">
        <v>2</v>
      </c>
      <c r="H1871" s="1">
        <v>3</v>
      </c>
      <c r="I1871" s="1">
        <v>523</v>
      </c>
      <c r="J1871" s="1" t="s">
        <v>11</v>
      </c>
      <c r="K1871" s="1" t="s">
        <v>16</v>
      </c>
    </row>
    <row r="1872" spans="1:11" x14ac:dyDescent="0.3">
      <c r="A1872" s="1">
        <v>1871</v>
      </c>
      <c r="B1872" s="1">
        <v>14867</v>
      </c>
      <c r="C1872" s="1">
        <v>37</v>
      </c>
      <c r="D1872" s="1">
        <v>218</v>
      </c>
      <c r="E1872" s="1">
        <v>144.85</v>
      </c>
      <c r="F1872" s="1">
        <v>3</v>
      </c>
      <c r="G1872" s="1">
        <v>1</v>
      </c>
      <c r="H1872" s="1">
        <v>1</v>
      </c>
      <c r="I1872" s="1">
        <v>311</v>
      </c>
      <c r="J1872" s="1" t="s">
        <v>11</v>
      </c>
      <c r="K1872" s="1" t="s">
        <v>22</v>
      </c>
    </row>
    <row r="1873" spans="1:11" x14ac:dyDescent="0.3">
      <c r="A1873" s="1">
        <v>1872</v>
      </c>
      <c r="B1873" s="1">
        <v>14868</v>
      </c>
      <c r="C1873" s="1">
        <v>147</v>
      </c>
      <c r="D1873" s="1">
        <v>36</v>
      </c>
      <c r="E1873" s="1">
        <v>422.2</v>
      </c>
      <c r="F1873" s="1">
        <v>5</v>
      </c>
      <c r="G1873" s="1">
        <v>3</v>
      </c>
      <c r="H1873" s="1">
        <v>3</v>
      </c>
      <c r="I1873" s="1">
        <v>533</v>
      </c>
      <c r="J1873" s="1" t="s">
        <v>11</v>
      </c>
      <c r="K1873" s="1" t="s">
        <v>16</v>
      </c>
    </row>
    <row r="1874" spans="1:11" x14ac:dyDescent="0.3">
      <c r="A1874" s="1">
        <v>1873</v>
      </c>
      <c r="B1874" s="1">
        <v>14869</v>
      </c>
      <c r="C1874" s="1">
        <v>72</v>
      </c>
      <c r="D1874" s="1">
        <v>36</v>
      </c>
      <c r="E1874" s="1">
        <v>216.62</v>
      </c>
      <c r="F1874" s="1">
        <v>5</v>
      </c>
      <c r="G1874" s="1">
        <v>2</v>
      </c>
      <c r="H1874" s="1">
        <v>2</v>
      </c>
      <c r="I1874" s="1">
        <v>522</v>
      </c>
      <c r="J1874" s="1" t="s">
        <v>11</v>
      </c>
      <c r="K1874" s="1" t="s">
        <v>16</v>
      </c>
    </row>
    <row r="1875" spans="1:11" x14ac:dyDescent="0.3">
      <c r="A1875" s="1">
        <v>1874</v>
      </c>
      <c r="B1875" s="1">
        <v>14870</v>
      </c>
      <c r="C1875" s="1">
        <v>13</v>
      </c>
      <c r="D1875" s="1">
        <v>294</v>
      </c>
      <c r="E1875" s="1">
        <v>39.6</v>
      </c>
      <c r="F1875" s="1">
        <v>2</v>
      </c>
      <c r="G1875" s="1">
        <v>1</v>
      </c>
      <c r="H1875" s="1">
        <v>1</v>
      </c>
      <c r="I1875" s="1">
        <v>211</v>
      </c>
      <c r="J1875" s="1" t="s">
        <v>11</v>
      </c>
      <c r="K1875" s="1" t="s">
        <v>12</v>
      </c>
    </row>
    <row r="1876" spans="1:11" x14ac:dyDescent="0.3">
      <c r="A1876" s="1">
        <v>1875</v>
      </c>
      <c r="B1876" s="1">
        <v>14871</v>
      </c>
      <c r="C1876" s="1">
        <v>98</v>
      </c>
      <c r="D1876" s="1">
        <v>36</v>
      </c>
      <c r="E1876" s="1">
        <v>308.47000000000003</v>
      </c>
      <c r="F1876" s="1">
        <v>5</v>
      </c>
      <c r="G1876" s="1">
        <v>2</v>
      </c>
      <c r="H1876" s="1">
        <v>2</v>
      </c>
      <c r="I1876" s="1">
        <v>522</v>
      </c>
      <c r="J1876" s="1" t="s">
        <v>11</v>
      </c>
      <c r="K1876" s="1" t="s">
        <v>16</v>
      </c>
    </row>
    <row r="1877" spans="1:11" x14ac:dyDescent="0.3">
      <c r="A1877" s="1">
        <v>1876</v>
      </c>
      <c r="B1877" s="1">
        <v>14873</v>
      </c>
      <c r="C1877" s="1">
        <v>28</v>
      </c>
      <c r="D1877" s="1">
        <v>243</v>
      </c>
      <c r="E1877" s="1">
        <v>139.84</v>
      </c>
      <c r="F1877" s="1">
        <v>3</v>
      </c>
      <c r="G1877" s="1">
        <v>1</v>
      </c>
      <c r="H1877" s="1">
        <v>1</v>
      </c>
      <c r="I1877" s="1">
        <v>311</v>
      </c>
      <c r="J1877" s="1" t="s">
        <v>11</v>
      </c>
      <c r="K1877" s="1" t="s">
        <v>22</v>
      </c>
    </row>
    <row r="1878" spans="1:11" x14ac:dyDescent="0.3">
      <c r="A1878" s="1">
        <v>1877</v>
      </c>
      <c r="B1878" s="1">
        <v>14875</v>
      </c>
      <c r="C1878" s="1">
        <v>50</v>
      </c>
      <c r="D1878" s="1">
        <v>42</v>
      </c>
      <c r="E1878" s="1">
        <v>222.34</v>
      </c>
      <c r="F1878" s="1">
        <v>5</v>
      </c>
      <c r="G1878" s="1">
        <v>1</v>
      </c>
      <c r="H1878" s="1">
        <v>2</v>
      </c>
      <c r="I1878" s="1">
        <v>512</v>
      </c>
      <c r="J1878" s="1" t="s">
        <v>11</v>
      </c>
      <c r="K1878" s="1" t="s">
        <v>16</v>
      </c>
    </row>
    <row r="1879" spans="1:11" x14ac:dyDescent="0.3">
      <c r="A1879" s="1">
        <v>1878</v>
      </c>
      <c r="B1879" s="1">
        <v>14878</v>
      </c>
      <c r="C1879" s="1">
        <v>124</v>
      </c>
      <c r="D1879" s="1">
        <v>45</v>
      </c>
      <c r="E1879" s="1">
        <v>323.58999999999997</v>
      </c>
      <c r="F1879" s="1">
        <v>5</v>
      </c>
      <c r="G1879" s="1">
        <v>3</v>
      </c>
      <c r="H1879" s="1">
        <v>2</v>
      </c>
      <c r="I1879" s="1">
        <v>532</v>
      </c>
      <c r="J1879" s="1" t="s">
        <v>11</v>
      </c>
      <c r="K1879" s="1" t="s">
        <v>16</v>
      </c>
    </row>
    <row r="1880" spans="1:11" x14ac:dyDescent="0.3">
      <c r="A1880" s="1">
        <v>1879</v>
      </c>
      <c r="B1880" s="1">
        <v>14880</v>
      </c>
      <c r="C1880" s="1">
        <v>47</v>
      </c>
      <c r="D1880" s="1">
        <v>110</v>
      </c>
      <c r="E1880" s="1">
        <v>175.69</v>
      </c>
      <c r="F1880" s="1">
        <v>5</v>
      </c>
      <c r="G1880" s="1">
        <v>1</v>
      </c>
      <c r="H1880" s="1">
        <v>2</v>
      </c>
      <c r="I1880" s="1">
        <v>512</v>
      </c>
      <c r="J1880" s="1" t="s">
        <v>11</v>
      </c>
      <c r="K1880" s="1" t="s">
        <v>16</v>
      </c>
    </row>
    <row r="1881" spans="1:11" x14ac:dyDescent="0.3">
      <c r="A1881" s="1">
        <v>1880</v>
      </c>
      <c r="B1881" s="1">
        <v>14881</v>
      </c>
      <c r="C1881" s="1">
        <v>17</v>
      </c>
      <c r="D1881" s="1">
        <v>52</v>
      </c>
      <c r="E1881" s="1">
        <v>23.34</v>
      </c>
      <c r="F1881" s="1">
        <v>5</v>
      </c>
      <c r="G1881" s="1">
        <v>1</v>
      </c>
      <c r="H1881" s="1">
        <v>1</v>
      </c>
      <c r="I1881" s="1">
        <v>511</v>
      </c>
      <c r="J1881" s="1" t="s">
        <v>11</v>
      </c>
      <c r="K1881" s="1" t="s">
        <v>27</v>
      </c>
    </row>
    <row r="1882" spans="1:11" x14ac:dyDescent="0.3">
      <c r="A1882" s="1">
        <v>1881</v>
      </c>
      <c r="B1882" s="1">
        <v>14882</v>
      </c>
      <c r="C1882" s="1">
        <v>11</v>
      </c>
      <c r="D1882" s="1">
        <v>59</v>
      </c>
      <c r="E1882" s="1">
        <v>43.45</v>
      </c>
      <c r="F1882" s="1">
        <v>5</v>
      </c>
      <c r="G1882" s="1">
        <v>1</v>
      </c>
      <c r="H1882" s="1">
        <v>1</v>
      </c>
      <c r="I1882" s="1">
        <v>511</v>
      </c>
      <c r="J1882" s="1" t="s">
        <v>11</v>
      </c>
      <c r="K1882" s="1" t="s">
        <v>27</v>
      </c>
    </row>
    <row r="1883" spans="1:11" x14ac:dyDescent="0.3">
      <c r="A1883" s="1">
        <v>1882</v>
      </c>
      <c r="B1883" s="1">
        <v>14883</v>
      </c>
      <c r="C1883" s="1">
        <v>54</v>
      </c>
      <c r="D1883" s="1">
        <v>51</v>
      </c>
      <c r="E1883" s="1">
        <v>69.66</v>
      </c>
      <c r="F1883" s="1">
        <v>5</v>
      </c>
      <c r="G1883" s="1">
        <v>1</v>
      </c>
      <c r="H1883" s="1">
        <v>1</v>
      </c>
      <c r="I1883" s="1">
        <v>511</v>
      </c>
      <c r="J1883" s="1" t="s">
        <v>11</v>
      </c>
      <c r="K1883" s="1" t="s">
        <v>27</v>
      </c>
    </row>
    <row r="1884" spans="1:11" x14ac:dyDescent="0.3">
      <c r="A1884" s="1">
        <v>1883</v>
      </c>
      <c r="B1884" s="1">
        <v>14885</v>
      </c>
      <c r="C1884" s="1">
        <v>15</v>
      </c>
      <c r="D1884" s="1">
        <v>164</v>
      </c>
      <c r="E1884" s="1">
        <v>19.03</v>
      </c>
      <c r="F1884" s="1">
        <v>4</v>
      </c>
      <c r="G1884" s="1">
        <v>1</v>
      </c>
      <c r="H1884" s="1">
        <v>1</v>
      </c>
      <c r="I1884" s="1">
        <v>411</v>
      </c>
      <c r="J1884" s="1" t="s">
        <v>11</v>
      </c>
      <c r="K1884" s="1" t="s">
        <v>31</v>
      </c>
    </row>
    <row r="1885" spans="1:11" x14ac:dyDescent="0.3">
      <c r="A1885" s="1">
        <v>1884</v>
      </c>
      <c r="B1885" s="1">
        <v>14886</v>
      </c>
      <c r="C1885" s="1">
        <v>18</v>
      </c>
      <c r="D1885" s="1">
        <v>285</v>
      </c>
      <c r="E1885" s="1">
        <v>56.3</v>
      </c>
      <c r="F1885" s="1">
        <v>2</v>
      </c>
      <c r="G1885" s="1">
        <v>1</v>
      </c>
      <c r="H1885" s="1">
        <v>1</v>
      </c>
      <c r="I1885" s="1">
        <v>211</v>
      </c>
      <c r="J1885" s="1" t="s">
        <v>11</v>
      </c>
      <c r="K1885" s="1" t="s">
        <v>12</v>
      </c>
    </row>
    <row r="1886" spans="1:11" x14ac:dyDescent="0.3">
      <c r="A1886" s="1">
        <v>1885</v>
      </c>
      <c r="B1886" s="1">
        <v>14887</v>
      </c>
      <c r="C1886" s="1">
        <v>6</v>
      </c>
      <c r="D1886" s="1">
        <v>112</v>
      </c>
      <c r="E1886" s="1">
        <v>9.67</v>
      </c>
      <c r="F1886" s="1">
        <v>5</v>
      </c>
      <c r="G1886" s="1">
        <v>1</v>
      </c>
      <c r="H1886" s="1">
        <v>1</v>
      </c>
      <c r="I1886" s="1">
        <v>511</v>
      </c>
      <c r="J1886" s="1" t="s">
        <v>11</v>
      </c>
      <c r="K1886" s="1" t="s">
        <v>27</v>
      </c>
    </row>
    <row r="1887" spans="1:11" x14ac:dyDescent="0.3">
      <c r="A1887" s="1">
        <v>1886</v>
      </c>
      <c r="B1887" s="1">
        <v>14888</v>
      </c>
      <c r="C1887" s="1">
        <v>20</v>
      </c>
      <c r="D1887" s="1">
        <v>240</v>
      </c>
      <c r="E1887" s="1">
        <v>44.2</v>
      </c>
      <c r="F1887" s="1">
        <v>3</v>
      </c>
      <c r="G1887" s="1">
        <v>1</v>
      </c>
      <c r="H1887" s="1">
        <v>1</v>
      </c>
      <c r="I1887" s="1">
        <v>311</v>
      </c>
      <c r="J1887" s="1" t="s">
        <v>11</v>
      </c>
      <c r="K1887" s="1" t="s">
        <v>22</v>
      </c>
    </row>
    <row r="1888" spans="1:11" x14ac:dyDescent="0.3">
      <c r="A1888" s="1">
        <v>1887</v>
      </c>
      <c r="B1888" s="1">
        <v>14889</v>
      </c>
      <c r="C1888" s="1">
        <v>10</v>
      </c>
      <c r="D1888" s="1">
        <v>369</v>
      </c>
      <c r="E1888" s="1">
        <v>22.6</v>
      </c>
      <c r="F1888" s="1">
        <v>1</v>
      </c>
      <c r="G1888" s="1">
        <v>1</v>
      </c>
      <c r="H1888" s="1">
        <v>1</v>
      </c>
      <c r="I1888" s="1">
        <v>111</v>
      </c>
      <c r="J1888" s="1" t="s">
        <v>11</v>
      </c>
      <c r="K1888" s="1" t="s">
        <v>12</v>
      </c>
    </row>
    <row r="1889" spans="1:11" x14ac:dyDescent="0.3">
      <c r="A1889" s="1">
        <v>1888</v>
      </c>
      <c r="B1889" s="1">
        <v>14890</v>
      </c>
      <c r="C1889" s="1">
        <v>7</v>
      </c>
      <c r="D1889" s="1">
        <v>286</v>
      </c>
      <c r="E1889" s="1">
        <v>20.350000000000001</v>
      </c>
      <c r="F1889" s="1">
        <v>2</v>
      </c>
      <c r="G1889" s="1">
        <v>1</v>
      </c>
      <c r="H1889" s="1">
        <v>1</v>
      </c>
      <c r="I1889" s="1">
        <v>211</v>
      </c>
      <c r="J1889" s="1" t="s">
        <v>11</v>
      </c>
      <c r="K1889" s="1" t="s">
        <v>12</v>
      </c>
    </row>
    <row r="1890" spans="1:11" x14ac:dyDescent="0.3">
      <c r="A1890" s="1">
        <v>1889</v>
      </c>
      <c r="B1890" s="1">
        <v>14891</v>
      </c>
      <c r="C1890" s="1">
        <v>33</v>
      </c>
      <c r="D1890" s="1">
        <v>181</v>
      </c>
      <c r="E1890" s="1">
        <v>54.53</v>
      </c>
      <c r="F1890" s="1">
        <v>4</v>
      </c>
      <c r="G1890" s="1">
        <v>1</v>
      </c>
      <c r="H1890" s="1">
        <v>1</v>
      </c>
      <c r="I1890" s="1">
        <v>411</v>
      </c>
      <c r="J1890" s="1" t="s">
        <v>11</v>
      </c>
      <c r="K1890" s="1" t="s">
        <v>31</v>
      </c>
    </row>
    <row r="1891" spans="1:11" x14ac:dyDescent="0.3">
      <c r="A1891" s="1">
        <v>1890</v>
      </c>
      <c r="B1891" s="1">
        <v>14893</v>
      </c>
      <c r="C1891" s="1">
        <v>73</v>
      </c>
      <c r="D1891" s="1">
        <v>42</v>
      </c>
      <c r="E1891" s="1">
        <v>228.82</v>
      </c>
      <c r="F1891" s="1">
        <v>5</v>
      </c>
      <c r="G1891" s="1">
        <v>2</v>
      </c>
      <c r="H1891" s="1">
        <v>2</v>
      </c>
      <c r="I1891" s="1">
        <v>522</v>
      </c>
      <c r="J1891" s="1" t="s">
        <v>11</v>
      </c>
      <c r="K1891" s="1" t="s">
        <v>16</v>
      </c>
    </row>
    <row r="1892" spans="1:11" x14ac:dyDescent="0.3">
      <c r="A1892" s="1">
        <v>1891</v>
      </c>
      <c r="B1892" s="1">
        <v>14894</v>
      </c>
      <c r="C1892" s="1">
        <v>23</v>
      </c>
      <c r="D1892" s="1">
        <v>118</v>
      </c>
      <c r="E1892" s="1">
        <v>65.31</v>
      </c>
      <c r="F1892" s="1">
        <v>4</v>
      </c>
      <c r="G1892" s="1">
        <v>1</v>
      </c>
      <c r="H1892" s="1">
        <v>1</v>
      </c>
      <c r="I1892" s="1">
        <v>411</v>
      </c>
      <c r="J1892" s="1" t="s">
        <v>11</v>
      </c>
      <c r="K1892" s="1" t="s">
        <v>31</v>
      </c>
    </row>
    <row r="1893" spans="1:11" x14ac:dyDescent="0.3">
      <c r="A1893" s="1">
        <v>1892</v>
      </c>
      <c r="B1893" s="1">
        <v>14895</v>
      </c>
      <c r="C1893" s="1">
        <v>506</v>
      </c>
      <c r="D1893" s="1">
        <v>40</v>
      </c>
      <c r="E1893" s="1">
        <v>2134.16</v>
      </c>
      <c r="F1893" s="1">
        <v>5</v>
      </c>
      <c r="G1893" s="1">
        <v>5</v>
      </c>
      <c r="H1893" s="1">
        <v>5</v>
      </c>
      <c r="I1893" s="1">
        <v>555</v>
      </c>
      <c r="J1893" s="1" t="s">
        <v>11</v>
      </c>
      <c r="K1893" s="1" t="s">
        <v>14</v>
      </c>
    </row>
    <row r="1894" spans="1:11" x14ac:dyDescent="0.3">
      <c r="A1894" s="1">
        <v>1893</v>
      </c>
      <c r="B1894" s="1">
        <v>14896</v>
      </c>
      <c r="C1894" s="1">
        <v>43</v>
      </c>
      <c r="D1894" s="1">
        <v>237</v>
      </c>
      <c r="E1894" s="1">
        <v>103.11</v>
      </c>
      <c r="F1894" s="1">
        <v>3</v>
      </c>
      <c r="G1894" s="1">
        <v>1</v>
      </c>
      <c r="H1894" s="1">
        <v>1</v>
      </c>
      <c r="I1894" s="1">
        <v>311</v>
      </c>
      <c r="J1894" s="1" t="s">
        <v>11</v>
      </c>
      <c r="K1894" s="1" t="s">
        <v>22</v>
      </c>
    </row>
    <row r="1895" spans="1:11" x14ac:dyDescent="0.3">
      <c r="A1895" s="1">
        <v>1894</v>
      </c>
      <c r="B1895" s="1">
        <v>14897</v>
      </c>
      <c r="C1895" s="1">
        <v>55</v>
      </c>
      <c r="D1895" s="1">
        <v>40</v>
      </c>
      <c r="E1895" s="1">
        <v>278.70999999999998</v>
      </c>
      <c r="F1895" s="1">
        <v>5</v>
      </c>
      <c r="G1895" s="1">
        <v>1</v>
      </c>
      <c r="H1895" s="1">
        <v>2</v>
      </c>
      <c r="I1895" s="1">
        <v>512</v>
      </c>
      <c r="J1895" s="1" t="s">
        <v>11</v>
      </c>
      <c r="K1895" s="1" t="s">
        <v>16</v>
      </c>
    </row>
    <row r="1896" spans="1:11" x14ac:dyDescent="0.3">
      <c r="A1896" s="1">
        <v>1895</v>
      </c>
      <c r="B1896" s="1">
        <v>14898</v>
      </c>
      <c r="C1896" s="1">
        <v>119</v>
      </c>
      <c r="D1896" s="1">
        <v>56</v>
      </c>
      <c r="E1896" s="1">
        <v>353.28</v>
      </c>
      <c r="F1896" s="1">
        <v>5</v>
      </c>
      <c r="G1896" s="1">
        <v>3</v>
      </c>
      <c r="H1896" s="1">
        <v>3</v>
      </c>
      <c r="I1896" s="1">
        <v>533</v>
      </c>
      <c r="J1896" s="1" t="s">
        <v>11</v>
      </c>
      <c r="K1896" s="1" t="s">
        <v>16</v>
      </c>
    </row>
    <row r="1897" spans="1:11" x14ac:dyDescent="0.3">
      <c r="A1897" s="1">
        <v>1896</v>
      </c>
      <c r="B1897" s="1">
        <v>14901</v>
      </c>
      <c r="C1897" s="1">
        <v>98</v>
      </c>
      <c r="D1897" s="1">
        <v>44</v>
      </c>
      <c r="E1897" s="1">
        <v>308.14</v>
      </c>
      <c r="F1897" s="1">
        <v>5</v>
      </c>
      <c r="G1897" s="1">
        <v>2</v>
      </c>
      <c r="H1897" s="1">
        <v>2</v>
      </c>
      <c r="I1897" s="1">
        <v>522</v>
      </c>
      <c r="J1897" s="1" t="s">
        <v>11</v>
      </c>
      <c r="K1897" s="1" t="s">
        <v>16</v>
      </c>
    </row>
    <row r="1898" spans="1:11" x14ac:dyDescent="0.3">
      <c r="A1898" s="1">
        <v>1897</v>
      </c>
      <c r="B1898" s="1">
        <v>14902</v>
      </c>
      <c r="C1898" s="1">
        <v>24</v>
      </c>
      <c r="D1898" s="1">
        <v>54</v>
      </c>
      <c r="E1898" s="1">
        <v>64.459999999999994</v>
      </c>
      <c r="F1898" s="1">
        <v>5</v>
      </c>
      <c r="G1898" s="1">
        <v>1</v>
      </c>
      <c r="H1898" s="1">
        <v>1</v>
      </c>
      <c r="I1898" s="1">
        <v>511</v>
      </c>
      <c r="J1898" s="1" t="s">
        <v>11</v>
      </c>
      <c r="K1898" s="1" t="s">
        <v>27</v>
      </c>
    </row>
    <row r="1899" spans="1:11" x14ac:dyDescent="0.3">
      <c r="A1899" s="1">
        <v>1898</v>
      </c>
      <c r="B1899" s="1">
        <v>14903</v>
      </c>
      <c r="C1899" s="1">
        <v>364</v>
      </c>
      <c r="D1899" s="1">
        <v>54</v>
      </c>
      <c r="E1899" s="1">
        <v>1022.29</v>
      </c>
      <c r="F1899" s="1">
        <v>5</v>
      </c>
      <c r="G1899" s="1">
        <v>5</v>
      </c>
      <c r="H1899" s="1">
        <v>5</v>
      </c>
      <c r="I1899" s="1">
        <v>555</v>
      </c>
      <c r="J1899" s="1" t="s">
        <v>11</v>
      </c>
      <c r="K1899" s="1" t="s">
        <v>14</v>
      </c>
    </row>
    <row r="1900" spans="1:11" x14ac:dyDescent="0.3">
      <c r="A1900" s="1">
        <v>1899</v>
      </c>
      <c r="B1900" s="1">
        <v>14904</v>
      </c>
      <c r="C1900" s="1">
        <v>69</v>
      </c>
      <c r="D1900" s="1">
        <v>35</v>
      </c>
      <c r="E1900" s="1">
        <v>51.02</v>
      </c>
      <c r="F1900" s="1">
        <v>5</v>
      </c>
      <c r="G1900" s="1">
        <v>2</v>
      </c>
      <c r="H1900" s="1">
        <v>1</v>
      </c>
      <c r="I1900" s="1">
        <v>521</v>
      </c>
      <c r="J1900" s="1" t="s">
        <v>11</v>
      </c>
      <c r="K1900" s="1" t="s">
        <v>16</v>
      </c>
    </row>
    <row r="1901" spans="1:11" x14ac:dyDescent="0.3">
      <c r="A1901" s="1">
        <v>1900</v>
      </c>
      <c r="B1901" s="1">
        <v>14905</v>
      </c>
      <c r="C1901" s="1">
        <v>18</v>
      </c>
      <c r="D1901" s="1">
        <v>187</v>
      </c>
      <c r="E1901" s="1">
        <v>41.78</v>
      </c>
      <c r="F1901" s="1">
        <v>4</v>
      </c>
      <c r="G1901" s="1">
        <v>1</v>
      </c>
      <c r="H1901" s="1">
        <v>1</v>
      </c>
      <c r="I1901" s="1">
        <v>411</v>
      </c>
      <c r="J1901" s="1" t="s">
        <v>11</v>
      </c>
      <c r="K1901" s="1" t="s">
        <v>31</v>
      </c>
    </row>
    <row r="1902" spans="1:11" x14ac:dyDescent="0.3">
      <c r="A1902" s="1">
        <v>1901</v>
      </c>
      <c r="B1902" s="1">
        <v>14907</v>
      </c>
      <c r="C1902" s="1">
        <v>168</v>
      </c>
      <c r="D1902" s="1">
        <v>36</v>
      </c>
      <c r="E1902" s="1">
        <v>584.86</v>
      </c>
      <c r="F1902" s="1">
        <v>5</v>
      </c>
      <c r="G1902" s="1">
        <v>3</v>
      </c>
      <c r="H1902" s="1">
        <v>4</v>
      </c>
      <c r="I1902" s="1">
        <v>534</v>
      </c>
      <c r="J1902" s="1" t="s">
        <v>11</v>
      </c>
      <c r="K1902" s="1" t="s">
        <v>14</v>
      </c>
    </row>
    <row r="1903" spans="1:11" x14ac:dyDescent="0.3">
      <c r="A1903" s="1">
        <v>1902</v>
      </c>
      <c r="B1903" s="1">
        <v>14908</v>
      </c>
      <c r="C1903" s="1">
        <v>9</v>
      </c>
      <c r="D1903" s="1">
        <v>107</v>
      </c>
      <c r="E1903" s="1">
        <v>32.65</v>
      </c>
      <c r="F1903" s="1">
        <v>5</v>
      </c>
      <c r="G1903" s="1">
        <v>1</v>
      </c>
      <c r="H1903" s="1">
        <v>1</v>
      </c>
      <c r="I1903" s="1">
        <v>511</v>
      </c>
      <c r="J1903" s="1" t="s">
        <v>11</v>
      </c>
      <c r="K1903" s="1" t="s">
        <v>27</v>
      </c>
    </row>
    <row r="1904" spans="1:11" x14ac:dyDescent="0.3">
      <c r="A1904" s="1">
        <v>1903</v>
      </c>
      <c r="B1904" s="1">
        <v>14910</v>
      </c>
      <c r="C1904" s="1">
        <v>35</v>
      </c>
      <c r="D1904" s="1">
        <v>35</v>
      </c>
      <c r="E1904" s="1">
        <v>103.59</v>
      </c>
      <c r="F1904" s="1">
        <v>5</v>
      </c>
      <c r="G1904" s="1">
        <v>1</v>
      </c>
      <c r="H1904" s="1">
        <v>1</v>
      </c>
      <c r="I1904" s="1">
        <v>511</v>
      </c>
      <c r="J1904" s="1" t="s">
        <v>11</v>
      </c>
      <c r="K1904" s="1" t="s">
        <v>27</v>
      </c>
    </row>
    <row r="1905" spans="1:11" x14ac:dyDescent="0.3">
      <c r="A1905" s="1">
        <v>1904</v>
      </c>
      <c r="B1905" s="1">
        <v>14911</v>
      </c>
      <c r="C1905" s="1">
        <v>5903</v>
      </c>
      <c r="D1905" s="1">
        <v>34</v>
      </c>
      <c r="E1905" s="1">
        <v>31060.66</v>
      </c>
      <c r="F1905" s="1">
        <v>5</v>
      </c>
      <c r="G1905" s="1">
        <v>5</v>
      </c>
      <c r="H1905" s="1">
        <v>5</v>
      </c>
      <c r="I1905" s="1">
        <v>555</v>
      </c>
      <c r="J1905" s="1" t="s">
        <v>52</v>
      </c>
      <c r="K1905" s="1" t="s">
        <v>14</v>
      </c>
    </row>
    <row r="1906" spans="1:11" x14ac:dyDescent="0.3">
      <c r="A1906" s="1">
        <v>1905</v>
      </c>
      <c r="B1906" s="1">
        <v>14912</v>
      </c>
      <c r="C1906" s="1">
        <v>28</v>
      </c>
      <c r="D1906" s="1">
        <v>49</v>
      </c>
      <c r="E1906" s="1">
        <v>80.94</v>
      </c>
      <c r="F1906" s="1">
        <v>5</v>
      </c>
      <c r="G1906" s="1">
        <v>1</v>
      </c>
      <c r="H1906" s="1">
        <v>1</v>
      </c>
      <c r="I1906" s="1">
        <v>511</v>
      </c>
      <c r="J1906" s="1" t="s">
        <v>17</v>
      </c>
      <c r="K1906" s="1" t="s">
        <v>27</v>
      </c>
    </row>
    <row r="1907" spans="1:11" x14ac:dyDescent="0.3">
      <c r="A1907" s="1">
        <v>1906</v>
      </c>
      <c r="B1907" s="1">
        <v>14913</v>
      </c>
      <c r="C1907" s="1">
        <v>87</v>
      </c>
      <c r="D1907" s="1">
        <v>68</v>
      </c>
      <c r="E1907" s="1">
        <v>105.53</v>
      </c>
      <c r="F1907" s="1">
        <v>5</v>
      </c>
      <c r="G1907" s="1">
        <v>2</v>
      </c>
      <c r="H1907" s="1">
        <v>1</v>
      </c>
      <c r="I1907" s="1">
        <v>521</v>
      </c>
      <c r="J1907" s="1" t="s">
        <v>11</v>
      </c>
      <c r="K1907" s="1" t="s">
        <v>16</v>
      </c>
    </row>
    <row r="1908" spans="1:11" x14ac:dyDescent="0.3">
      <c r="A1908" s="1">
        <v>1907</v>
      </c>
      <c r="B1908" s="1">
        <v>14915</v>
      </c>
      <c r="C1908" s="1">
        <v>13</v>
      </c>
      <c r="D1908" s="1">
        <v>118</v>
      </c>
      <c r="E1908" s="1">
        <v>49.57</v>
      </c>
      <c r="F1908" s="1">
        <v>4</v>
      </c>
      <c r="G1908" s="1">
        <v>1</v>
      </c>
      <c r="H1908" s="1">
        <v>1</v>
      </c>
      <c r="I1908" s="1">
        <v>411</v>
      </c>
      <c r="J1908" s="1" t="s">
        <v>11</v>
      </c>
      <c r="K1908" s="1" t="s">
        <v>31</v>
      </c>
    </row>
    <row r="1909" spans="1:11" x14ac:dyDescent="0.3">
      <c r="A1909" s="1">
        <v>1908</v>
      </c>
      <c r="B1909" s="1">
        <v>14916</v>
      </c>
      <c r="C1909" s="1">
        <v>79</v>
      </c>
      <c r="D1909" s="1">
        <v>103</v>
      </c>
      <c r="E1909" s="1">
        <v>142.66</v>
      </c>
      <c r="F1909" s="1">
        <v>5</v>
      </c>
      <c r="G1909" s="1">
        <v>2</v>
      </c>
      <c r="H1909" s="1">
        <v>1</v>
      </c>
      <c r="I1909" s="1">
        <v>521</v>
      </c>
      <c r="J1909" s="1" t="s">
        <v>11</v>
      </c>
      <c r="K1909" s="1" t="s">
        <v>16</v>
      </c>
    </row>
    <row r="1910" spans="1:11" x14ac:dyDescent="0.3">
      <c r="A1910" s="1">
        <v>1909</v>
      </c>
      <c r="B1910" s="1">
        <v>14918</v>
      </c>
      <c r="C1910" s="1">
        <v>45</v>
      </c>
      <c r="D1910" s="1">
        <v>148</v>
      </c>
      <c r="E1910" s="1">
        <v>157.16999999999999</v>
      </c>
      <c r="F1910" s="1">
        <v>4</v>
      </c>
      <c r="G1910" s="1">
        <v>1</v>
      </c>
      <c r="H1910" s="1">
        <v>1</v>
      </c>
      <c r="I1910" s="1">
        <v>411</v>
      </c>
      <c r="J1910" s="1" t="s">
        <v>11</v>
      </c>
      <c r="K1910" s="1" t="s">
        <v>31</v>
      </c>
    </row>
    <row r="1911" spans="1:11" x14ac:dyDescent="0.3">
      <c r="A1911" s="1">
        <v>1910</v>
      </c>
      <c r="B1911" s="1">
        <v>14920</v>
      </c>
      <c r="C1911" s="1">
        <v>57</v>
      </c>
      <c r="D1911" s="1">
        <v>245</v>
      </c>
      <c r="E1911" s="1">
        <v>214.63</v>
      </c>
      <c r="F1911" s="1">
        <v>3</v>
      </c>
      <c r="G1911" s="1">
        <v>1</v>
      </c>
      <c r="H1911" s="1">
        <v>2</v>
      </c>
      <c r="I1911" s="1">
        <v>312</v>
      </c>
      <c r="J1911" s="1" t="s">
        <v>11</v>
      </c>
      <c r="K1911" s="1" t="s">
        <v>22</v>
      </c>
    </row>
    <row r="1912" spans="1:11" x14ac:dyDescent="0.3">
      <c r="A1912" s="1">
        <v>1911</v>
      </c>
      <c r="B1912" s="1">
        <v>14921</v>
      </c>
      <c r="C1912" s="1">
        <v>78</v>
      </c>
      <c r="D1912" s="1">
        <v>63</v>
      </c>
      <c r="E1912" s="1">
        <v>154.06</v>
      </c>
      <c r="F1912" s="1">
        <v>5</v>
      </c>
      <c r="G1912" s="1">
        <v>2</v>
      </c>
      <c r="H1912" s="1">
        <v>1</v>
      </c>
      <c r="I1912" s="1">
        <v>521</v>
      </c>
      <c r="J1912" s="1" t="s">
        <v>11</v>
      </c>
      <c r="K1912" s="1" t="s">
        <v>16</v>
      </c>
    </row>
    <row r="1913" spans="1:11" x14ac:dyDescent="0.3">
      <c r="A1913" s="1">
        <v>1912</v>
      </c>
      <c r="B1913" s="1">
        <v>14923</v>
      </c>
      <c r="C1913" s="1">
        <v>44</v>
      </c>
      <c r="D1913" s="1">
        <v>83</v>
      </c>
      <c r="E1913" s="1">
        <v>151.61000000000001</v>
      </c>
      <c r="F1913" s="1">
        <v>5</v>
      </c>
      <c r="G1913" s="1">
        <v>1</v>
      </c>
      <c r="H1913" s="1">
        <v>1</v>
      </c>
      <c r="I1913" s="1">
        <v>511</v>
      </c>
      <c r="J1913" s="1" t="s">
        <v>11</v>
      </c>
      <c r="K1913" s="1" t="s">
        <v>27</v>
      </c>
    </row>
    <row r="1914" spans="1:11" x14ac:dyDescent="0.3">
      <c r="A1914" s="1">
        <v>1913</v>
      </c>
      <c r="B1914" s="1">
        <v>14924</v>
      </c>
      <c r="C1914" s="1">
        <v>10</v>
      </c>
      <c r="D1914" s="1">
        <v>278</v>
      </c>
      <c r="E1914" s="1">
        <v>156.65</v>
      </c>
      <c r="F1914" s="1">
        <v>3</v>
      </c>
      <c r="G1914" s="1">
        <v>1</v>
      </c>
      <c r="H1914" s="1">
        <v>1</v>
      </c>
      <c r="I1914" s="1">
        <v>311</v>
      </c>
      <c r="J1914" s="1" t="s">
        <v>11</v>
      </c>
      <c r="K1914" s="1" t="s">
        <v>22</v>
      </c>
    </row>
    <row r="1915" spans="1:11" x14ac:dyDescent="0.3">
      <c r="A1915" s="1">
        <v>1914</v>
      </c>
      <c r="B1915" s="1">
        <v>14929</v>
      </c>
      <c r="C1915" s="1">
        <v>11</v>
      </c>
      <c r="D1915" s="1">
        <v>65</v>
      </c>
      <c r="E1915" s="1">
        <v>24.83</v>
      </c>
      <c r="F1915" s="1">
        <v>5</v>
      </c>
      <c r="G1915" s="1">
        <v>1</v>
      </c>
      <c r="H1915" s="1">
        <v>1</v>
      </c>
      <c r="I1915" s="1">
        <v>511</v>
      </c>
      <c r="J1915" s="1" t="s">
        <v>11</v>
      </c>
      <c r="K1915" s="1" t="s">
        <v>27</v>
      </c>
    </row>
    <row r="1916" spans="1:11" x14ac:dyDescent="0.3">
      <c r="A1916" s="1">
        <v>1915</v>
      </c>
      <c r="B1916" s="1">
        <v>14930</v>
      </c>
      <c r="C1916" s="1">
        <v>128</v>
      </c>
      <c r="D1916" s="1">
        <v>141</v>
      </c>
      <c r="E1916" s="1">
        <v>532.86</v>
      </c>
      <c r="F1916" s="1">
        <v>4</v>
      </c>
      <c r="G1916" s="1">
        <v>3</v>
      </c>
      <c r="H1916" s="1">
        <v>4</v>
      </c>
      <c r="I1916" s="1">
        <v>434</v>
      </c>
      <c r="J1916" s="1" t="s">
        <v>53</v>
      </c>
      <c r="K1916" s="1" t="s">
        <v>14</v>
      </c>
    </row>
    <row r="1917" spans="1:11" x14ac:dyDescent="0.3">
      <c r="A1917" s="1">
        <v>1916</v>
      </c>
      <c r="B1917" s="1">
        <v>14931</v>
      </c>
      <c r="C1917" s="1">
        <v>42</v>
      </c>
      <c r="D1917" s="1">
        <v>37</v>
      </c>
      <c r="E1917" s="1">
        <v>791.06</v>
      </c>
      <c r="F1917" s="1">
        <v>5</v>
      </c>
      <c r="G1917" s="1">
        <v>1</v>
      </c>
      <c r="H1917" s="1">
        <v>5</v>
      </c>
      <c r="I1917" s="1">
        <v>515</v>
      </c>
      <c r="J1917" s="1" t="s">
        <v>53</v>
      </c>
      <c r="K1917" s="1" t="s">
        <v>20</v>
      </c>
    </row>
    <row r="1918" spans="1:11" x14ac:dyDescent="0.3">
      <c r="A1918" s="1">
        <v>1917</v>
      </c>
      <c r="B1918" s="1">
        <v>14932</v>
      </c>
      <c r="C1918" s="1">
        <v>17</v>
      </c>
      <c r="D1918" s="1">
        <v>398</v>
      </c>
      <c r="E1918" s="1">
        <v>160.63999999999999</v>
      </c>
      <c r="F1918" s="1">
        <v>1</v>
      </c>
      <c r="G1918" s="1">
        <v>1</v>
      </c>
      <c r="H1918" s="1">
        <v>1</v>
      </c>
      <c r="I1918" s="1">
        <v>111</v>
      </c>
      <c r="J1918" s="1" t="s">
        <v>53</v>
      </c>
      <c r="K1918" s="1" t="s">
        <v>12</v>
      </c>
    </row>
    <row r="1919" spans="1:11" x14ac:dyDescent="0.3">
      <c r="A1919" s="1">
        <v>1918</v>
      </c>
      <c r="B1919" s="1">
        <v>14934</v>
      </c>
      <c r="C1919" s="1">
        <v>88</v>
      </c>
      <c r="D1919" s="1">
        <v>105</v>
      </c>
      <c r="E1919" s="1">
        <v>313.64</v>
      </c>
      <c r="F1919" s="1">
        <v>5</v>
      </c>
      <c r="G1919" s="1">
        <v>2</v>
      </c>
      <c r="H1919" s="1">
        <v>2</v>
      </c>
      <c r="I1919" s="1">
        <v>522</v>
      </c>
      <c r="J1919" s="1" t="s">
        <v>53</v>
      </c>
      <c r="K1919" s="1" t="s">
        <v>16</v>
      </c>
    </row>
    <row r="1920" spans="1:11" x14ac:dyDescent="0.3">
      <c r="A1920" s="1">
        <v>1919</v>
      </c>
      <c r="B1920" s="1">
        <v>14935</v>
      </c>
      <c r="C1920" s="1">
        <v>10</v>
      </c>
      <c r="D1920" s="1">
        <v>330</v>
      </c>
      <c r="E1920" s="1">
        <v>26.22</v>
      </c>
      <c r="F1920" s="1">
        <v>2</v>
      </c>
      <c r="G1920" s="1">
        <v>1</v>
      </c>
      <c r="H1920" s="1">
        <v>1</v>
      </c>
      <c r="I1920" s="1">
        <v>211</v>
      </c>
      <c r="J1920" s="1" t="s">
        <v>53</v>
      </c>
      <c r="K1920" s="1" t="s">
        <v>12</v>
      </c>
    </row>
    <row r="1921" spans="1:11" x14ac:dyDescent="0.3">
      <c r="A1921" s="1">
        <v>1920</v>
      </c>
      <c r="B1921" s="1">
        <v>14936</v>
      </c>
      <c r="C1921" s="1">
        <v>366</v>
      </c>
      <c r="D1921" s="1">
        <v>42</v>
      </c>
      <c r="E1921" s="1">
        <v>1358.79</v>
      </c>
      <c r="F1921" s="1">
        <v>5</v>
      </c>
      <c r="G1921" s="1">
        <v>5</v>
      </c>
      <c r="H1921" s="1">
        <v>5</v>
      </c>
      <c r="I1921" s="1">
        <v>555</v>
      </c>
      <c r="J1921" s="1" t="s">
        <v>53</v>
      </c>
      <c r="K1921" s="1" t="s">
        <v>14</v>
      </c>
    </row>
    <row r="1922" spans="1:11" x14ac:dyDescent="0.3">
      <c r="A1922" s="1">
        <v>1921</v>
      </c>
      <c r="B1922" s="1">
        <v>14937</v>
      </c>
      <c r="C1922" s="1">
        <v>35</v>
      </c>
      <c r="D1922" s="1">
        <v>89</v>
      </c>
      <c r="E1922" s="1">
        <v>119.85</v>
      </c>
      <c r="F1922" s="1">
        <v>5</v>
      </c>
      <c r="G1922" s="1">
        <v>1</v>
      </c>
      <c r="H1922" s="1">
        <v>1</v>
      </c>
      <c r="I1922" s="1">
        <v>511</v>
      </c>
      <c r="J1922" s="1" t="s">
        <v>53</v>
      </c>
      <c r="K1922" s="1" t="s">
        <v>27</v>
      </c>
    </row>
    <row r="1923" spans="1:11" x14ac:dyDescent="0.3">
      <c r="A1923" s="1">
        <v>1922</v>
      </c>
      <c r="B1923" s="1">
        <v>14944</v>
      </c>
      <c r="C1923" s="1">
        <v>172</v>
      </c>
      <c r="D1923" s="1">
        <v>62</v>
      </c>
      <c r="E1923" s="1">
        <v>519.04</v>
      </c>
      <c r="F1923" s="1">
        <v>5</v>
      </c>
      <c r="G1923" s="1">
        <v>3</v>
      </c>
      <c r="H1923" s="1">
        <v>4</v>
      </c>
      <c r="I1923" s="1">
        <v>534</v>
      </c>
      <c r="J1923" s="1" t="s">
        <v>11</v>
      </c>
      <c r="K1923" s="1" t="s">
        <v>14</v>
      </c>
    </row>
    <row r="1924" spans="1:11" x14ac:dyDescent="0.3">
      <c r="A1924" s="1">
        <v>1923</v>
      </c>
      <c r="B1924" s="1">
        <v>14946</v>
      </c>
      <c r="C1924" s="1">
        <v>3</v>
      </c>
      <c r="D1924" s="1">
        <v>47</v>
      </c>
      <c r="E1924" s="1">
        <v>14.05</v>
      </c>
      <c r="F1924" s="1">
        <v>5</v>
      </c>
      <c r="G1924" s="1">
        <v>1</v>
      </c>
      <c r="H1924" s="1">
        <v>1</v>
      </c>
      <c r="I1924" s="1">
        <v>511</v>
      </c>
      <c r="J1924" s="1" t="s">
        <v>11</v>
      </c>
      <c r="K1924" s="1" t="s">
        <v>27</v>
      </c>
    </row>
    <row r="1925" spans="1:11" x14ac:dyDescent="0.3">
      <c r="A1925" s="1">
        <v>1924</v>
      </c>
      <c r="B1925" s="1">
        <v>14947</v>
      </c>
      <c r="C1925" s="1">
        <v>14</v>
      </c>
      <c r="D1925" s="1">
        <v>105</v>
      </c>
      <c r="E1925" s="1">
        <v>43.18</v>
      </c>
      <c r="F1925" s="1">
        <v>5</v>
      </c>
      <c r="G1925" s="1">
        <v>1</v>
      </c>
      <c r="H1925" s="1">
        <v>1</v>
      </c>
      <c r="I1925" s="1">
        <v>511</v>
      </c>
      <c r="J1925" s="1" t="s">
        <v>11</v>
      </c>
      <c r="K1925" s="1" t="s">
        <v>27</v>
      </c>
    </row>
    <row r="1926" spans="1:11" x14ac:dyDescent="0.3">
      <c r="A1926" s="1">
        <v>1925</v>
      </c>
      <c r="B1926" s="1">
        <v>14948</v>
      </c>
      <c r="C1926" s="1">
        <v>64</v>
      </c>
      <c r="D1926" s="1">
        <v>56</v>
      </c>
      <c r="E1926" s="1">
        <v>179.71</v>
      </c>
      <c r="F1926" s="1">
        <v>5</v>
      </c>
      <c r="G1926" s="1">
        <v>2</v>
      </c>
      <c r="H1926" s="1">
        <v>2</v>
      </c>
      <c r="I1926" s="1">
        <v>522</v>
      </c>
      <c r="J1926" s="1" t="s">
        <v>11</v>
      </c>
      <c r="K1926" s="1" t="s">
        <v>16</v>
      </c>
    </row>
    <row r="1927" spans="1:11" x14ac:dyDescent="0.3">
      <c r="A1927" s="1">
        <v>1926</v>
      </c>
      <c r="B1927" s="1">
        <v>14950</v>
      </c>
      <c r="C1927" s="1">
        <v>20</v>
      </c>
      <c r="D1927" s="1">
        <v>41</v>
      </c>
      <c r="E1927" s="1">
        <v>108.62</v>
      </c>
      <c r="F1927" s="1">
        <v>5</v>
      </c>
      <c r="G1927" s="1">
        <v>1</v>
      </c>
      <c r="H1927" s="1">
        <v>1</v>
      </c>
      <c r="I1927" s="1">
        <v>511</v>
      </c>
      <c r="J1927" s="1" t="s">
        <v>11</v>
      </c>
      <c r="K1927" s="1" t="s">
        <v>27</v>
      </c>
    </row>
    <row r="1928" spans="1:11" x14ac:dyDescent="0.3">
      <c r="A1928" s="1">
        <v>1927</v>
      </c>
      <c r="B1928" s="1">
        <v>14951</v>
      </c>
      <c r="C1928" s="1">
        <v>20</v>
      </c>
      <c r="D1928" s="1">
        <v>112</v>
      </c>
      <c r="E1928" s="1">
        <v>37.9</v>
      </c>
      <c r="F1928" s="1">
        <v>5</v>
      </c>
      <c r="G1928" s="1">
        <v>1</v>
      </c>
      <c r="H1928" s="1">
        <v>1</v>
      </c>
      <c r="I1928" s="1">
        <v>511</v>
      </c>
      <c r="J1928" s="1" t="s">
        <v>11</v>
      </c>
      <c r="K1928" s="1" t="s">
        <v>27</v>
      </c>
    </row>
    <row r="1929" spans="1:11" x14ac:dyDescent="0.3">
      <c r="A1929" s="1">
        <v>1928</v>
      </c>
      <c r="B1929" s="1">
        <v>14952</v>
      </c>
      <c r="C1929" s="1">
        <v>149</v>
      </c>
      <c r="D1929" s="1">
        <v>79</v>
      </c>
      <c r="E1929" s="1">
        <v>521.66999999999996</v>
      </c>
      <c r="F1929" s="1">
        <v>5</v>
      </c>
      <c r="G1929" s="1">
        <v>3</v>
      </c>
      <c r="H1929" s="1">
        <v>4</v>
      </c>
      <c r="I1929" s="1">
        <v>534</v>
      </c>
      <c r="J1929" s="1" t="s">
        <v>11</v>
      </c>
      <c r="K1929" s="1" t="s">
        <v>14</v>
      </c>
    </row>
    <row r="1930" spans="1:11" x14ac:dyDescent="0.3">
      <c r="A1930" s="1">
        <v>1929</v>
      </c>
      <c r="B1930" s="1">
        <v>14953</v>
      </c>
      <c r="C1930" s="1">
        <v>55</v>
      </c>
      <c r="D1930" s="1">
        <v>58</v>
      </c>
      <c r="E1930" s="1">
        <v>129.15</v>
      </c>
      <c r="F1930" s="1">
        <v>5</v>
      </c>
      <c r="G1930" s="1">
        <v>1</v>
      </c>
      <c r="H1930" s="1">
        <v>1</v>
      </c>
      <c r="I1930" s="1">
        <v>511</v>
      </c>
      <c r="J1930" s="1" t="s">
        <v>11</v>
      </c>
      <c r="K1930" s="1" t="s">
        <v>27</v>
      </c>
    </row>
    <row r="1931" spans="1:11" x14ac:dyDescent="0.3">
      <c r="A1931" s="1">
        <v>1930</v>
      </c>
      <c r="B1931" s="1">
        <v>14954</v>
      </c>
      <c r="C1931" s="1">
        <v>85</v>
      </c>
      <c r="D1931" s="1">
        <v>45</v>
      </c>
      <c r="E1931" s="1">
        <v>269.87</v>
      </c>
      <c r="F1931" s="1">
        <v>5</v>
      </c>
      <c r="G1931" s="1">
        <v>2</v>
      </c>
      <c r="H1931" s="1">
        <v>2</v>
      </c>
      <c r="I1931" s="1">
        <v>522</v>
      </c>
      <c r="J1931" s="1" t="s">
        <v>11</v>
      </c>
      <c r="K1931" s="1" t="s">
        <v>16</v>
      </c>
    </row>
    <row r="1932" spans="1:11" x14ac:dyDescent="0.3">
      <c r="A1932" s="1">
        <v>1931</v>
      </c>
      <c r="B1932" s="1">
        <v>14957</v>
      </c>
      <c r="C1932" s="1">
        <v>12</v>
      </c>
      <c r="D1932" s="1">
        <v>286</v>
      </c>
      <c r="E1932" s="1">
        <v>20.89</v>
      </c>
      <c r="F1932" s="1">
        <v>2</v>
      </c>
      <c r="G1932" s="1">
        <v>1</v>
      </c>
      <c r="H1932" s="1">
        <v>1</v>
      </c>
      <c r="I1932" s="1">
        <v>211</v>
      </c>
      <c r="J1932" s="1" t="s">
        <v>11</v>
      </c>
      <c r="K1932" s="1" t="s">
        <v>12</v>
      </c>
    </row>
    <row r="1933" spans="1:11" x14ac:dyDescent="0.3">
      <c r="A1933" s="1">
        <v>1932</v>
      </c>
      <c r="B1933" s="1">
        <v>14958</v>
      </c>
      <c r="C1933" s="1">
        <v>42</v>
      </c>
      <c r="D1933" s="1">
        <v>180</v>
      </c>
      <c r="E1933" s="1">
        <v>245.73</v>
      </c>
      <c r="F1933" s="1">
        <v>4</v>
      </c>
      <c r="G1933" s="1">
        <v>1</v>
      </c>
      <c r="H1933" s="1">
        <v>2</v>
      </c>
      <c r="I1933" s="1">
        <v>412</v>
      </c>
      <c r="J1933" s="1" t="s">
        <v>11</v>
      </c>
      <c r="K1933" s="1" t="s">
        <v>16</v>
      </c>
    </row>
    <row r="1934" spans="1:11" x14ac:dyDescent="0.3">
      <c r="A1934" s="1">
        <v>1933</v>
      </c>
      <c r="B1934" s="1">
        <v>14959</v>
      </c>
      <c r="C1934" s="1">
        <v>61</v>
      </c>
      <c r="D1934" s="1">
        <v>92</v>
      </c>
      <c r="E1934" s="1">
        <v>95.34</v>
      </c>
      <c r="F1934" s="1">
        <v>5</v>
      </c>
      <c r="G1934" s="1">
        <v>2</v>
      </c>
      <c r="H1934" s="1">
        <v>1</v>
      </c>
      <c r="I1934" s="1">
        <v>521</v>
      </c>
      <c r="J1934" s="1" t="s">
        <v>11</v>
      </c>
      <c r="K1934" s="1" t="s">
        <v>16</v>
      </c>
    </row>
    <row r="1935" spans="1:11" x14ac:dyDescent="0.3">
      <c r="A1935" s="1">
        <v>1934</v>
      </c>
      <c r="B1935" s="1">
        <v>14960</v>
      </c>
      <c r="C1935" s="1">
        <v>27</v>
      </c>
      <c r="D1935" s="1">
        <v>41</v>
      </c>
      <c r="E1935" s="1">
        <v>48.7</v>
      </c>
      <c r="F1935" s="1">
        <v>5</v>
      </c>
      <c r="G1935" s="1">
        <v>1</v>
      </c>
      <c r="H1935" s="1">
        <v>1</v>
      </c>
      <c r="I1935" s="1">
        <v>511</v>
      </c>
      <c r="J1935" s="1" t="s">
        <v>11</v>
      </c>
      <c r="K1935" s="1" t="s">
        <v>27</v>
      </c>
    </row>
    <row r="1936" spans="1:11" x14ac:dyDescent="0.3">
      <c r="A1936" s="1">
        <v>1935</v>
      </c>
      <c r="B1936" s="1">
        <v>14961</v>
      </c>
      <c r="C1936" s="1">
        <v>317</v>
      </c>
      <c r="D1936" s="1">
        <v>43</v>
      </c>
      <c r="E1936" s="1">
        <v>920.61</v>
      </c>
      <c r="F1936" s="1">
        <v>5</v>
      </c>
      <c r="G1936" s="1">
        <v>5</v>
      </c>
      <c r="H1936" s="1">
        <v>5</v>
      </c>
      <c r="I1936" s="1">
        <v>555</v>
      </c>
      <c r="J1936" s="1" t="s">
        <v>11</v>
      </c>
      <c r="K1936" s="1" t="s">
        <v>14</v>
      </c>
    </row>
    <row r="1937" spans="1:11" x14ac:dyDescent="0.3">
      <c r="A1937" s="1">
        <v>1936</v>
      </c>
      <c r="B1937" s="1">
        <v>14962</v>
      </c>
      <c r="C1937" s="1">
        <v>5</v>
      </c>
      <c r="D1937" s="1">
        <v>303</v>
      </c>
      <c r="E1937" s="1">
        <v>32.700000000000003</v>
      </c>
      <c r="F1937" s="1">
        <v>2</v>
      </c>
      <c r="G1937" s="1">
        <v>1</v>
      </c>
      <c r="H1937" s="1">
        <v>1</v>
      </c>
      <c r="I1937" s="1">
        <v>211</v>
      </c>
      <c r="J1937" s="1" t="s">
        <v>11</v>
      </c>
      <c r="K1937" s="1" t="s">
        <v>12</v>
      </c>
    </row>
    <row r="1938" spans="1:11" x14ac:dyDescent="0.3">
      <c r="A1938" s="1">
        <v>1937</v>
      </c>
      <c r="B1938" s="1">
        <v>14963</v>
      </c>
      <c r="C1938" s="1">
        <v>198</v>
      </c>
      <c r="D1938" s="1">
        <v>42</v>
      </c>
      <c r="E1938" s="1">
        <v>450.51</v>
      </c>
      <c r="F1938" s="1">
        <v>5</v>
      </c>
      <c r="G1938" s="1">
        <v>4</v>
      </c>
      <c r="H1938" s="1">
        <v>3</v>
      </c>
      <c r="I1938" s="1">
        <v>543</v>
      </c>
      <c r="J1938" s="1" t="s">
        <v>11</v>
      </c>
      <c r="K1938" s="1" t="s">
        <v>14</v>
      </c>
    </row>
    <row r="1939" spans="1:11" x14ac:dyDescent="0.3">
      <c r="A1939" s="1">
        <v>1938</v>
      </c>
      <c r="B1939" s="1">
        <v>14964</v>
      </c>
      <c r="C1939" s="1">
        <v>13</v>
      </c>
      <c r="D1939" s="1">
        <v>280</v>
      </c>
      <c r="E1939" s="1">
        <v>44.26</v>
      </c>
      <c r="F1939" s="1">
        <v>3</v>
      </c>
      <c r="G1939" s="1">
        <v>1</v>
      </c>
      <c r="H1939" s="1">
        <v>1</v>
      </c>
      <c r="I1939" s="1">
        <v>311</v>
      </c>
      <c r="J1939" s="1" t="s">
        <v>11</v>
      </c>
      <c r="K1939" s="1" t="s">
        <v>22</v>
      </c>
    </row>
    <row r="1940" spans="1:11" x14ac:dyDescent="0.3">
      <c r="A1940" s="1">
        <v>1939</v>
      </c>
      <c r="B1940" s="1">
        <v>14965</v>
      </c>
      <c r="C1940" s="1">
        <v>83</v>
      </c>
      <c r="D1940" s="1">
        <v>129</v>
      </c>
      <c r="E1940" s="1">
        <v>196.56</v>
      </c>
      <c r="F1940" s="1">
        <v>4</v>
      </c>
      <c r="G1940" s="1">
        <v>2</v>
      </c>
      <c r="H1940" s="1">
        <v>2</v>
      </c>
      <c r="I1940" s="1">
        <v>422</v>
      </c>
      <c r="J1940" s="1" t="s">
        <v>11</v>
      </c>
      <c r="K1940" s="1" t="s">
        <v>16</v>
      </c>
    </row>
    <row r="1941" spans="1:11" x14ac:dyDescent="0.3">
      <c r="A1941" s="1">
        <v>1940</v>
      </c>
      <c r="B1941" s="1">
        <v>14966</v>
      </c>
      <c r="C1941" s="1">
        <v>38</v>
      </c>
      <c r="D1941" s="1">
        <v>47</v>
      </c>
      <c r="E1941" s="1">
        <v>74.13</v>
      </c>
      <c r="F1941" s="1">
        <v>5</v>
      </c>
      <c r="G1941" s="1">
        <v>1</v>
      </c>
      <c r="H1941" s="1">
        <v>1</v>
      </c>
      <c r="I1941" s="1">
        <v>511</v>
      </c>
      <c r="J1941" s="1" t="s">
        <v>11</v>
      </c>
      <c r="K1941" s="1" t="s">
        <v>27</v>
      </c>
    </row>
    <row r="1942" spans="1:11" x14ac:dyDescent="0.3">
      <c r="A1942" s="1">
        <v>1941</v>
      </c>
      <c r="B1942" s="1">
        <v>14967</v>
      </c>
      <c r="C1942" s="1">
        <v>6</v>
      </c>
      <c r="D1942" s="1">
        <v>82</v>
      </c>
      <c r="E1942" s="1">
        <v>17.55</v>
      </c>
      <c r="F1942" s="1">
        <v>5</v>
      </c>
      <c r="G1942" s="1">
        <v>1</v>
      </c>
      <c r="H1942" s="1">
        <v>1</v>
      </c>
      <c r="I1942" s="1">
        <v>511</v>
      </c>
      <c r="J1942" s="1" t="s">
        <v>11</v>
      </c>
      <c r="K1942" s="1" t="s">
        <v>27</v>
      </c>
    </row>
    <row r="1943" spans="1:11" x14ac:dyDescent="0.3">
      <c r="A1943" s="1">
        <v>1942</v>
      </c>
      <c r="B1943" s="1">
        <v>14968</v>
      </c>
      <c r="C1943" s="1">
        <v>37</v>
      </c>
      <c r="D1943" s="1">
        <v>63</v>
      </c>
      <c r="E1943" s="1">
        <v>71.790000000000006</v>
      </c>
      <c r="F1943" s="1">
        <v>5</v>
      </c>
      <c r="G1943" s="1">
        <v>1</v>
      </c>
      <c r="H1943" s="1">
        <v>1</v>
      </c>
      <c r="I1943" s="1">
        <v>511</v>
      </c>
      <c r="J1943" s="1" t="s">
        <v>11</v>
      </c>
      <c r="K1943" s="1" t="s">
        <v>27</v>
      </c>
    </row>
    <row r="1944" spans="1:11" x14ac:dyDescent="0.3">
      <c r="A1944" s="1">
        <v>1943</v>
      </c>
      <c r="B1944" s="1">
        <v>14970</v>
      </c>
      <c r="C1944" s="1">
        <v>34</v>
      </c>
      <c r="D1944" s="1">
        <v>101</v>
      </c>
      <c r="E1944" s="1">
        <v>209.93</v>
      </c>
      <c r="F1944" s="1">
        <v>5</v>
      </c>
      <c r="G1944" s="1">
        <v>1</v>
      </c>
      <c r="H1944" s="1">
        <v>2</v>
      </c>
      <c r="I1944" s="1">
        <v>512</v>
      </c>
      <c r="J1944" s="1" t="s">
        <v>11</v>
      </c>
      <c r="K1944" s="1" t="s">
        <v>16</v>
      </c>
    </row>
    <row r="1945" spans="1:11" x14ac:dyDescent="0.3">
      <c r="A1945" s="1">
        <v>1944</v>
      </c>
      <c r="B1945" s="1">
        <v>14971</v>
      </c>
      <c r="C1945" s="1">
        <v>160</v>
      </c>
      <c r="D1945" s="1">
        <v>68</v>
      </c>
      <c r="E1945" s="1">
        <v>496.33</v>
      </c>
      <c r="F1945" s="1">
        <v>5</v>
      </c>
      <c r="G1945" s="1">
        <v>3</v>
      </c>
      <c r="H1945" s="1">
        <v>3</v>
      </c>
      <c r="I1945" s="1">
        <v>533</v>
      </c>
      <c r="J1945" s="1" t="s">
        <v>11</v>
      </c>
      <c r="K1945" s="1" t="s">
        <v>16</v>
      </c>
    </row>
    <row r="1946" spans="1:11" x14ac:dyDescent="0.3">
      <c r="A1946" s="1">
        <v>1945</v>
      </c>
      <c r="B1946" s="1">
        <v>14972</v>
      </c>
      <c r="C1946" s="1">
        <v>18</v>
      </c>
      <c r="D1946" s="1">
        <v>161</v>
      </c>
      <c r="E1946" s="1">
        <v>89.05</v>
      </c>
      <c r="F1946" s="1">
        <v>4</v>
      </c>
      <c r="G1946" s="1">
        <v>1</v>
      </c>
      <c r="H1946" s="1">
        <v>1</v>
      </c>
      <c r="I1946" s="1">
        <v>411</v>
      </c>
      <c r="J1946" s="1" t="s">
        <v>11</v>
      </c>
      <c r="K1946" s="1" t="s">
        <v>31</v>
      </c>
    </row>
    <row r="1947" spans="1:11" x14ac:dyDescent="0.3">
      <c r="A1947" s="1">
        <v>1946</v>
      </c>
      <c r="B1947" s="1">
        <v>14973</v>
      </c>
      <c r="C1947" s="1">
        <v>32</v>
      </c>
      <c r="D1947" s="1">
        <v>140</v>
      </c>
      <c r="E1947" s="1">
        <v>680.31</v>
      </c>
      <c r="F1947" s="1">
        <v>4</v>
      </c>
      <c r="G1947" s="1">
        <v>1</v>
      </c>
      <c r="H1947" s="1">
        <v>5</v>
      </c>
      <c r="I1947" s="1">
        <v>415</v>
      </c>
      <c r="J1947" s="1" t="s">
        <v>11</v>
      </c>
      <c r="K1947" s="1" t="s">
        <v>20</v>
      </c>
    </row>
    <row r="1948" spans="1:11" x14ac:dyDescent="0.3">
      <c r="A1948" s="1">
        <v>1947</v>
      </c>
      <c r="B1948" s="1">
        <v>14974</v>
      </c>
      <c r="C1948" s="1">
        <v>21</v>
      </c>
      <c r="D1948" s="1">
        <v>70</v>
      </c>
      <c r="E1948" s="1">
        <v>72.81</v>
      </c>
      <c r="F1948" s="1">
        <v>5</v>
      </c>
      <c r="G1948" s="1">
        <v>1</v>
      </c>
      <c r="H1948" s="1">
        <v>1</v>
      </c>
      <c r="I1948" s="1">
        <v>511</v>
      </c>
      <c r="J1948" s="1" t="s">
        <v>11</v>
      </c>
      <c r="K1948" s="1" t="s">
        <v>27</v>
      </c>
    </row>
    <row r="1949" spans="1:11" x14ac:dyDescent="0.3">
      <c r="A1949" s="1">
        <v>1948</v>
      </c>
      <c r="B1949" s="1">
        <v>14975</v>
      </c>
      <c r="C1949" s="1">
        <v>11</v>
      </c>
      <c r="D1949" s="1">
        <v>90</v>
      </c>
      <c r="E1949" s="1">
        <v>11.17</v>
      </c>
      <c r="F1949" s="1">
        <v>5</v>
      </c>
      <c r="G1949" s="1">
        <v>1</v>
      </c>
      <c r="H1949" s="1">
        <v>1</v>
      </c>
      <c r="I1949" s="1">
        <v>511</v>
      </c>
      <c r="J1949" s="1" t="s">
        <v>11</v>
      </c>
      <c r="K1949" s="1" t="s">
        <v>27</v>
      </c>
    </row>
    <row r="1950" spans="1:11" x14ac:dyDescent="0.3">
      <c r="A1950" s="1">
        <v>1949</v>
      </c>
      <c r="B1950" s="1">
        <v>14976</v>
      </c>
      <c r="C1950" s="1">
        <v>73</v>
      </c>
      <c r="D1950" s="1">
        <v>90</v>
      </c>
      <c r="E1950" s="1">
        <v>291.04000000000002</v>
      </c>
      <c r="F1950" s="1">
        <v>5</v>
      </c>
      <c r="G1950" s="1">
        <v>2</v>
      </c>
      <c r="H1950" s="1">
        <v>2</v>
      </c>
      <c r="I1950" s="1">
        <v>522</v>
      </c>
      <c r="J1950" s="1" t="s">
        <v>11</v>
      </c>
      <c r="K1950" s="1" t="s">
        <v>16</v>
      </c>
    </row>
    <row r="1951" spans="1:11" x14ac:dyDescent="0.3">
      <c r="A1951" s="1">
        <v>1950</v>
      </c>
      <c r="B1951" s="1">
        <v>14978</v>
      </c>
      <c r="C1951" s="1">
        <v>216</v>
      </c>
      <c r="D1951" s="1">
        <v>105</v>
      </c>
      <c r="E1951" s="1">
        <v>975.82</v>
      </c>
      <c r="F1951" s="1">
        <v>5</v>
      </c>
      <c r="G1951" s="1">
        <v>4</v>
      </c>
      <c r="H1951" s="1">
        <v>5</v>
      </c>
      <c r="I1951" s="1">
        <v>545</v>
      </c>
      <c r="J1951" s="1" t="s">
        <v>11</v>
      </c>
      <c r="K1951" s="1" t="s">
        <v>14</v>
      </c>
    </row>
    <row r="1952" spans="1:11" x14ac:dyDescent="0.3">
      <c r="A1952" s="1">
        <v>1951</v>
      </c>
      <c r="B1952" s="1">
        <v>14981</v>
      </c>
      <c r="C1952" s="1">
        <v>8</v>
      </c>
      <c r="D1952" s="1">
        <v>279</v>
      </c>
      <c r="E1952" s="1">
        <v>11.68</v>
      </c>
      <c r="F1952" s="1">
        <v>3</v>
      </c>
      <c r="G1952" s="1">
        <v>1</v>
      </c>
      <c r="H1952" s="1">
        <v>1</v>
      </c>
      <c r="I1952" s="1">
        <v>311</v>
      </c>
      <c r="J1952" s="1" t="s">
        <v>11</v>
      </c>
      <c r="K1952" s="1" t="s">
        <v>22</v>
      </c>
    </row>
    <row r="1953" spans="1:11" x14ac:dyDescent="0.3">
      <c r="A1953" s="1">
        <v>1952</v>
      </c>
      <c r="B1953" s="1">
        <v>14984</v>
      </c>
      <c r="C1953" s="1">
        <v>41</v>
      </c>
      <c r="D1953" s="1">
        <v>52</v>
      </c>
      <c r="E1953" s="1">
        <v>177.97</v>
      </c>
      <c r="F1953" s="1">
        <v>5</v>
      </c>
      <c r="G1953" s="1">
        <v>1</v>
      </c>
      <c r="H1953" s="1">
        <v>2</v>
      </c>
      <c r="I1953" s="1">
        <v>512</v>
      </c>
      <c r="J1953" s="1" t="s">
        <v>11</v>
      </c>
      <c r="K1953" s="1" t="s">
        <v>16</v>
      </c>
    </row>
    <row r="1954" spans="1:11" x14ac:dyDescent="0.3">
      <c r="A1954" s="1">
        <v>1953</v>
      </c>
      <c r="B1954" s="1">
        <v>14985</v>
      </c>
      <c r="C1954" s="1">
        <v>87</v>
      </c>
      <c r="D1954" s="1">
        <v>231</v>
      </c>
      <c r="E1954" s="1">
        <v>166.02</v>
      </c>
      <c r="F1954" s="1">
        <v>3</v>
      </c>
      <c r="G1954" s="1">
        <v>2</v>
      </c>
      <c r="H1954" s="1">
        <v>1</v>
      </c>
      <c r="I1954" s="1">
        <v>321</v>
      </c>
      <c r="J1954" s="1" t="s">
        <v>11</v>
      </c>
      <c r="K1954" s="1" t="s">
        <v>22</v>
      </c>
    </row>
    <row r="1955" spans="1:11" x14ac:dyDescent="0.3">
      <c r="A1955" s="1">
        <v>1954</v>
      </c>
      <c r="B1955" s="1">
        <v>14987</v>
      </c>
      <c r="C1955" s="1">
        <v>4</v>
      </c>
      <c r="D1955" s="1">
        <v>48</v>
      </c>
      <c r="E1955" s="1">
        <v>10.199999999999999</v>
      </c>
      <c r="F1955" s="1">
        <v>5</v>
      </c>
      <c r="G1955" s="1">
        <v>1</v>
      </c>
      <c r="H1955" s="1">
        <v>1</v>
      </c>
      <c r="I1955" s="1">
        <v>511</v>
      </c>
      <c r="J1955" s="1" t="s">
        <v>11</v>
      </c>
      <c r="K1955" s="1" t="s">
        <v>27</v>
      </c>
    </row>
    <row r="1956" spans="1:11" x14ac:dyDescent="0.3">
      <c r="A1956" s="1">
        <v>1955</v>
      </c>
      <c r="B1956" s="1">
        <v>14988</v>
      </c>
      <c r="C1956" s="1">
        <v>40</v>
      </c>
      <c r="D1956" s="1">
        <v>244</v>
      </c>
      <c r="E1956" s="1">
        <v>101.87</v>
      </c>
      <c r="F1956" s="1">
        <v>3</v>
      </c>
      <c r="G1956" s="1">
        <v>1</v>
      </c>
      <c r="H1956" s="1">
        <v>1</v>
      </c>
      <c r="I1956" s="1">
        <v>311</v>
      </c>
      <c r="J1956" s="1" t="s">
        <v>11</v>
      </c>
      <c r="K1956" s="1" t="s">
        <v>22</v>
      </c>
    </row>
    <row r="1957" spans="1:11" x14ac:dyDescent="0.3">
      <c r="A1957" s="1">
        <v>1956</v>
      </c>
      <c r="B1957" s="1">
        <v>14995</v>
      </c>
      <c r="C1957" s="1">
        <v>61</v>
      </c>
      <c r="D1957" s="1">
        <v>71</v>
      </c>
      <c r="E1957" s="1">
        <v>158.78</v>
      </c>
      <c r="F1957" s="1">
        <v>5</v>
      </c>
      <c r="G1957" s="1">
        <v>2</v>
      </c>
      <c r="H1957" s="1">
        <v>1</v>
      </c>
      <c r="I1957" s="1">
        <v>521</v>
      </c>
      <c r="J1957" s="1" t="s">
        <v>11</v>
      </c>
      <c r="K1957" s="1" t="s">
        <v>16</v>
      </c>
    </row>
    <row r="1958" spans="1:11" x14ac:dyDescent="0.3">
      <c r="A1958" s="1">
        <v>1957</v>
      </c>
      <c r="B1958" s="1">
        <v>14997</v>
      </c>
      <c r="C1958" s="1">
        <v>27</v>
      </c>
      <c r="D1958" s="1">
        <v>79</v>
      </c>
      <c r="E1958" s="1">
        <v>16.579999999999998</v>
      </c>
      <c r="F1958" s="1">
        <v>5</v>
      </c>
      <c r="G1958" s="1">
        <v>1</v>
      </c>
      <c r="H1958" s="1">
        <v>1</v>
      </c>
      <c r="I1958" s="1">
        <v>511</v>
      </c>
      <c r="J1958" s="1" t="s">
        <v>11</v>
      </c>
      <c r="K1958" s="1" t="s">
        <v>27</v>
      </c>
    </row>
    <row r="1959" spans="1:11" x14ac:dyDescent="0.3">
      <c r="A1959" s="1">
        <v>1958</v>
      </c>
      <c r="B1959" s="1">
        <v>14998</v>
      </c>
      <c r="C1959" s="1">
        <v>75</v>
      </c>
      <c r="D1959" s="1">
        <v>203</v>
      </c>
      <c r="E1959" s="1">
        <v>183.93</v>
      </c>
      <c r="F1959" s="1">
        <v>3</v>
      </c>
      <c r="G1959" s="1">
        <v>2</v>
      </c>
      <c r="H1959" s="1">
        <v>2</v>
      </c>
      <c r="I1959" s="1">
        <v>322</v>
      </c>
      <c r="J1959" s="1" t="s">
        <v>11</v>
      </c>
      <c r="K1959" s="1" t="s">
        <v>22</v>
      </c>
    </row>
    <row r="1960" spans="1:11" x14ac:dyDescent="0.3">
      <c r="A1960" s="1">
        <v>1959</v>
      </c>
      <c r="B1960" s="1">
        <v>15000</v>
      </c>
      <c r="C1960" s="1">
        <v>77</v>
      </c>
      <c r="D1960" s="1">
        <v>80</v>
      </c>
      <c r="E1960" s="1">
        <v>218.26</v>
      </c>
      <c r="F1960" s="1">
        <v>5</v>
      </c>
      <c r="G1960" s="1">
        <v>2</v>
      </c>
      <c r="H1960" s="1">
        <v>2</v>
      </c>
      <c r="I1960" s="1">
        <v>522</v>
      </c>
      <c r="J1960" s="1" t="s">
        <v>11</v>
      </c>
      <c r="K1960" s="1" t="s">
        <v>16</v>
      </c>
    </row>
    <row r="1961" spans="1:11" x14ac:dyDescent="0.3">
      <c r="A1961" s="1">
        <v>1960</v>
      </c>
      <c r="B1961" s="1">
        <v>15002</v>
      </c>
      <c r="C1961" s="1">
        <v>115</v>
      </c>
      <c r="D1961" s="1">
        <v>148</v>
      </c>
      <c r="E1961" s="1">
        <v>292.04000000000002</v>
      </c>
      <c r="F1961" s="1">
        <v>4</v>
      </c>
      <c r="G1961" s="1">
        <v>2</v>
      </c>
      <c r="H1961" s="1">
        <v>2</v>
      </c>
      <c r="I1961" s="1">
        <v>422</v>
      </c>
      <c r="J1961" s="1" t="s">
        <v>11</v>
      </c>
      <c r="K1961" s="1" t="s">
        <v>16</v>
      </c>
    </row>
    <row r="1962" spans="1:11" x14ac:dyDescent="0.3">
      <c r="A1962" s="1">
        <v>1961</v>
      </c>
      <c r="B1962" s="1">
        <v>15004</v>
      </c>
      <c r="C1962" s="1">
        <v>158</v>
      </c>
      <c r="D1962" s="1">
        <v>180</v>
      </c>
      <c r="E1962" s="1">
        <v>489.12</v>
      </c>
      <c r="F1962" s="1">
        <v>4</v>
      </c>
      <c r="G1962" s="1">
        <v>3</v>
      </c>
      <c r="H1962" s="1">
        <v>3</v>
      </c>
      <c r="I1962" s="1">
        <v>433</v>
      </c>
      <c r="J1962" s="1" t="s">
        <v>11</v>
      </c>
      <c r="K1962" s="1" t="s">
        <v>16</v>
      </c>
    </row>
    <row r="1963" spans="1:11" x14ac:dyDescent="0.3">
      <c r="A1963" s="1">
        <v>1962</v>
      </c>
      <c r="B1963" s="1">
        <v>15005</v>
      </c>
      <c r="C1963" s="1">
        <v>1160</v>
      </c>
      <c r="D1963" s="1">
        <v>48</v>
      </c>
      <c r="E1963" s="1">
        <v>2729.28</v>
      </c>
      <c r="F1963" s="1">
        <v>5</v>
      </c>
      <c r="G1963" s="1">
        <v>5</v>
      </c>
      <c r="H1963" s="1">
        <v>5</v>
      </c>
      <c r="I1963" s="1">
        <v>555</v>
      </c>
      <c r="J1963" s="1" t="s">
        <v>11</v>
      </c>
      <c r="K1963" s="1" t="s">
        <v>14</v>
      </c>
    </row>
    <row r="1964" spans="1:11" x14ac:dyDescent="0.3">
      <c r="A1964" s="1">
        <v>1963</v>
      </c>
      <c r="B1964" s="1">
        <v>15006</v>
      </c>
      <c r="C1964" s="1">
        <v>144</v>
      </c>
      <c r="D1964" s="1">
        <v>84</v>
      </c>
      <c r="E1964" s="1">
        <v>276.2</v>
      </c>
      <c r="F1964" s="1">
        <v>5</v>
      </c>
      <c r="G1964" s="1">
        <v>3</v>
      </c>
      <c r="H1964" s="1">
        <v>2</v>
      </c>
      <c r="I1964" s="1">
        <v>532</v>
      </c>
      <c r="J1964" s="1" t="s">
        <v>11</v>
      </c>
      <c r="K1964" s="1" t="s">
        <v>16</v>
      </c>
    </row>
    <row r="1965" spans="1:11" x14ac:dyDescent="0.3">
      <c r="A1965" s="1">
        <v>1964</v>
      </c>
      <c r="B1965" s="1">
        <v>15007</v>
      </c>
      <c r="C1965" s="1">
        <v>12</v>
      </c>
      <c r="D1965" s="1">
        <v>192</v>
      </c>
      <c r="E1965" s="1">
        <v>37.93</v>
      </c>
      <c r="F1965" s="1">
        <v>4</v>
      </c>
      <c r="G1965" s="1">
        <v>1</v>
      </c>
      <c r="H1965" s="1">
        <v>1</v>
      </c>
      <c r="I1965" s="1">
        <v>411</v>
      </c>
      <c r="J1965" s="1" t="s">
        <v>11</v>
      </c>
      <c r="K1965" s="1" t="s">
        <v>31</v>
      </c>
    </row>
    <row r="1966" spans="1:11" x14ac:dyDescent="0.3">
      <c r="A1966" s="1">
        <v>1965</v>
      </c>
      <c r="B1966" s="1">
        <v>15009</v>
      </c>
      <c r="C1966" s="1">
        <v>182</v>
      </c>
      <c r="D1966" s="1">
        <v>45</v>
      </c>
      <c r="E1966" s="1">
        <v>447.39</v>
      </c>
      <c r="F1966" s="1">
        <v>5</v>
      </c>
      <c r="G1966" s="1">
        <v>4</v>
      </c>
      <c r="H1966" s="1">
        <v>3</v>
      </c>
      <c r="I1966" s="1">
        <v>543</v>
      </c>
      <c r="J1966" s="1" t="s">
        <v>11</v>
      </c>
      <c r="K1966" s="1" t="s">
        <v>14</v>
      </c>
    </row>
    <row r="1967" spans="1:11" x14ac:dyDescent="0.3">
      <c r="A1967" s="1">
        <v>1966</v>
      </c>
      <c r="B1967" s="1">
        <v>15010</v>
      </c>
      <c r="C1967" s="1">
        <v>20</v>
      </c>
      <c r="D1967" s="1">
        <v>68</v>
      </c>
      <c r="E1967" s="1">
        <v>63.37</v>
      </c>
      <c r="F1967" s="1">
        <v>5</v>
      </c>
      <c r="G1967" s="1">
        <v>1</v>
      </c>
      <c r="H1967" s="1">
        <v>1</v>
      </c>
      <c r="I1967" s="1">
        <v>511</v>
      </c>
      <c r="J1967" s="1" t="s">
        <v>11</v>
      </c>
      <c r="K1967" s="1" t="s">
        <v>27</v>
      </c>
    </row>
    <row r="1968" spans="1:11" x14ac:dyDescent="0.3">
      <c r="A1968" s="1">
        <v>1967</v>
      </c>
      <c r="B1968" s="1">
        <v>15012</v>
      </c>
      <c r="C1968" s="1">
        <v>128</v>
      </c>
      <c r="D1968" s="1">
        <v>86</v>
      </c>
      <c r="E1968" s="1">
        <v>334.53</v>
      </c>
      <c r="F1968" s="1">
        <v>5</v>
      </c>
      <c r="G1968" s="1">
        <v>3</v>
      </c>
      <c r="H1968" s="1">
        <v>2</v>
      </c>
      <c r="I1968" s="1">
        <v>532</v>
      </c>
      <c r="J1968" s="1" t="s">
        <v>11</v>
      </c>
      <c r="K1968" s="1" t="s">
        <v>16</v>
      </c>
    </row>
    <row r="1969" spans="1:11" x14ac:dyDescent="0.3">
      <c r="A1969" s="1">
        <v>1968</v>
      </c>
      <c r="B1969" s="1">
        <v>15014</v>
      </c>
      <c r="C1969" s="1">
        <v>35</v>
      </c>
      <c r="D1969" s="1">
        <v>76</v>
      </c>
      <c r="E1969" s="1">
        <v>60.66</v>
      </c>
      <c r="F1969" s="1">
        <v>5</v>
      </c>
      <c r="G1969" s="1">
        <v>1</v>
      </c>
      <c r="H1969" s="1">
        <v>1</v>
      </c>
      <c r="I1969" s="1">
        <v>511</v>
      </c>
      <c r="J1969" s="1" t="s">
        <v>11</v>
      </c>
      <c r="K1969" s="1" t="s">
        <v>27</v>
      </c>
    </row>
    <row r="1970" spans="1:11" x14ac:dyDescent="0.3">
      <c r="A1970" s="1">
        <v>1969</v>
      </c>
      <c r="B1970" s="1">
        <v>15016</v>
      </c>
      <c r="C1970" s="1">
        <v>20</v>
      </c>
      <c r="D1970" s="1">
        <v>205</v>
      </c>
      <c r="E1970" s="1">
        <v>91.46</v>
      </c>
      <c r="F1970" s="1">
        <v>3</v>
      </c>
      <c r="G1970" s="1">
        <v>1</v>
      </c>
      <c r="H1970" s="1">
        <v>1</v>
      </c>
      <c r="I1970" s="1">
        <v>311</v>
      </c>
      <c r="J1970" s="1" t="s">
        <v>11</v>
      </c>
      <c r="K1970" s="1" t="s">
        <v>22</v>
      </c>
    </row>
    <row r="1971" spans="1:11" x14ac:dyDescent="0.3">
      <c r="A1971" s="1">
        <v>1970</v>
      </c>
      <c r="B1971" s="1">
        <v>15017</v>
      </c>
      <c r="C1971" s="1">
        <v>20</v>
      </c>
      <c r="D1971" s="1">
        <v>66</v>
      </c>
      <c r="E1971" s="1">
        <v>65.25</v>
      </c>
      <c r="F1971" s="1">
        <v>5</v>
      </c>
      <c r="G1971" s="1">
        <v>1</v>
      </c>
      <c r="H1971" s="1">
        <v>1</v>
      </c>
      <c r="I1971" s="1">
        <v>511</v>
      </c>
      <c r="J1971" s="1" t="s">
        <v>11</v>
      </c>
      <c r="K1971" s="1" t="s">
        <v>27</v>
      </c>
    </row>
    <row r="1972" spans="1:11" x14ac:dyDescent="0.3">
      <c r="A1972" s="1">
        <v>1971</v>
      </c>
      <c r="B1972" s="1">
        <v>15018</v>
      </c>
      <c r="C1972" s="1">
        <v>32</v>
      </c>
      <c r="D1972" s="1">
        <v>71</v>
      </c>
      <c r="E1972" s="1">
        <v>241.68</v>
      </c>
      <c r="F1972" s="1">
        <v>5</v>
      </c>
      <c r="G1972" s="1">
        <v>1</v>
      </c>
      <c r="H1972" s="1">
        <v>2</v>
      </c>
      <c r="I1972" s="1">
        <v>512</v>
      </c>
      <c r="J1972" s="1" t="s">
        <v>11</v>
      </c>
      <c r="K1972" s="1" t="s">
        <v>16</v>
      </c>
    </row>
    <row r="1973" spans="1:11" x14ac:dyDescent="0.3">
      <c r="A1973" s="1">
        <v>1972</v>
      </c>
      <c r="B1973" s="1">
        <v>15019</v>
      </c>
      <c r="C1973" s="1">
        <v>70</v>
      </c>
      <c r="D1973" s="1">
        <v>299</v>
      </c>
      <c r="E1973" s="1">
        <v>155.97999999999999</v>
      </c>
      <c r="F1973" s="1">
        <v>2</v>
      </c>
      <c r="G1973" s="1">
        <v>2</v>
      </c>
      <c r="H1973" s="1">
        <v>1</v>
      </c>
      <c r="I1973" s="1">
        <v>221</v>
      </c>
      <c r="J1973" s="1" t="s">
        <v>11</v>
      </c>
      <c r="K1973" s="1" t="s">
        <v>12</v>
      </c>
    </row>
    <row r="1974" spans="1:11" x14ac:dyDescent="0.3">
      <c r="A1974" s="1">
        <v>1973</v>
      </c>
      <c r="B1974" s="1">
        <v>15021</v>
      </c>
      <c r="C1974" s="1">
        <v>479</v>
      </c>
      <c r="D1974" s="1">
        <v>41</v>
      </c>
      <c r="E1974" s="1">
        <v>1265.5999999999999</v>
      </c>
      <c r="F1974" s="1">
        <v>5</v>
      </c>
      <c r="G1974" s="1">
        <v>5</v>
      </c>
      <c r="H1974" s="1">
        <v>5</v>
      </c>
      <c r="I1974" s="1">
        <v>555</v>
      </c>
      <c r="J1974" s="1" t="s">
        <v>11</v>
      </c>
      <c r="K1974" s="1" t="s">
        <v>14</v>
      </c>
    </row>
    <row r="1975" spans="1:11" x14ac:dyDescent="0.3">
      <c r="A1975" s="1">
        <v>1974</v>
      </c>
      <c r="B1975" s="1">
        <v>15022</v>
      </c>
      <c r="C1975" s="1">
        <v>135</v>
      </c>
      <c r="D1975" s="1">
        <v>44</v>
      </c>
      <c r="E1975" s="1">
        <v>399.74</v>
      </c>
      <c r="F1975" s="1">
        <v>5</v>
      </c>
      <c r="G1975" s="1">
        <v>3</v>
      </c>
      <c r="H1975" s="1">
        <v>3</v>
      </c>
      <c r="I1975" s="1">
        <v>533</v>
      </c>
      <c r="J1975" s="1" t="s">
        <v>11</v>
      </c>
      <c r="K1975" s="1" t="s">
        <v>16</v>
      </c>
    </row>
    <row r="1976" spans="1:11" x14ac:dyDescent="0.3">
      <c r="A1976" s="1">
        <v>1975</v>
      </c>
      <c r="B1976" s="1">
        <v>15023</v>
      </c>
      <c r="C1976" s="1">
        <v>563</v>
      </c>
      <c r="D1976" s="1">
        <v>36</v>
      </c>
      <c r="E1976" s="1">
        <v>2152.4299999999998</v>
      </c>
      <c r="F1976" s="1">
        <v>5</v>
      </c>
      <c r="G1976" s="1">
        <v>5</v>
      </c>
      <c r="H1976" s="1">
        <v>5</v>
      </c>
      <c r="I1976" s="1">
        <v>555</v>
      </c>
      <c r="J1976" s="1" t="s">
        <v>11</v>
      </c>
      <c r="K1976" s="1" t="s">
        <v>14</v>
      </c>
    </row>
    <row r="1977" spans="1:11" x14ac:dyDescent="0.3">
      <c r="A1977" s="1">
        <v>1976</v>
      </c>
      <c r="B1977" s="1">
        <v>15024</v>
      </c>
      <c r="C1977" s="1">
        <v>155</v>
      </c>
      <c r="D1977" s="1">
        <v>42</v>
      </c>
      <c r="E1977" s="1">
        <v>438.1</v>
      </c>
      <c r="F1977" s="1">
        <v>5</v>
      </c>
      <c r="G1977" s="1">
        <v>3</v>
      </c>
      <c r="H1977" s="1">
        <v>3</v>
      </c>
      <c r="I1977" s="1">
        <v>533</v>
      </c>
      <c r="J1977" s="1" t="s">
        <v>11</v>
      </c>
      <c r="K1977" s="1" t="s">
        <v>16</v>
      </c>
    </row>
    <row r="1978" spans="1:11" x14ac:dyDescent="0.3">
      <c r="A1978" s="1">
        <v>1977</v>
      </c>
      <c r="B1978" s="1">
        <v>15025</v>
      </c>
      <c r="C1978" s="1">
        <v>72</v>
      </c>
      <c r="D1978" s="1">
        <v>66</v>
      </c>
      <c r="E1978" s="1">
        <v>193.46</v>
      </c>
      <c r="F1978" s="1">
        <v>5</v>
      </c>
      <c r="G1978" s="1">
        <v>2</v>
      </c>
      <c r="H1978" s="1">
        <v>2</v>
      </c>
      <c r="I1978" s="1">
        <v>522</v>
      </c>
      <c r="J1978" s="1" t="s">
        <v>11</v>
      </c>
      <c r="K1978" s="1" t="s">
        <v>16</v>
      </c>
    </row>
    <row r="1979" spans="1:11" x14ac:dyDescent="0.3">
      <c r="A1979" s="1">
        <v>1978</v>
      </c>
      <c r="B1979" s="1">
        <v>15026</v>
      </c>
      <c r="C1979" s="1">
        <v>61</v>
      </c>
      <c r="D1979" s="1">
        <v>113</v>
      </c>
      <c r="E1979" s="1">
        <v>132.94999999999999</v>
      </c>
      <c r="F1979" s="1">
        <v>5</v>
      </c>
      <c r="G1979" s="1">
        <v>2</v>
      </c>
      <c r="H1979" s="1">
        <v>1</v>
      </c>
      <c r="I1979" s="1">
        <v>521</v>
      </c>
      <c r="J1979" s="1" t="s">
        <v>11</v>
      </c>
      <c r="K1979" s="1" t="s">
        <v>16</v>
      </c>
    </row>
    <row r="1980" spans="1:11" x14ac:dyDescent="0.3">
      <c r="A1980" s="1">
        <v>1979</v>
      </c>
      <c r="B1980" s="1">
        <v>15027</v>
      </c>
      <c r="C1980" s="1">
        <v>37</v>
      </c>
      <c r="D1980" s="1">
        <v>63</v>
      </c>
      <c r="E1980" s="1">
        <v>146.5</v>
      </c>
      <c r="F1980" s="1">
        <v>5</v>
      </c>
      <c r="G1980" s="1">
        <v>1</v>
      </c>
      <c r="H1980" s="1">
        <v>1</v>
      </c>
      <c r="I1980" s="1">
        <v>511</v>
      </c>
      <c r="J1980" s="1" t="s">
        <v>11</v>
      </c>
      <c r="K1980" s="1" t="s">
        <v>27</v>
      </c>
    </row>
    <row r="1981" spans="1:11" x14ac:dyDescent="0.3">
      <c r="A1981" s="1">
        <v>1980</v>
      </c>
      <c r="B1981" s="1">
        <v>15028</v>
      </c>
      <c r="C1981" s="1">
        <v>48</v>
      </c>
      <c r="D1981" s="1">
        <v>41</v>
      </c>
      <c r="E1981" s="1">
        <v>95.37</v>
      </c>
      <c r="F1981" s="1">
        <v>5</v>
      </c>
      <c r="G1981" s="1">
        <v>1</v>
      </c>
      <c r="H1981" s="1">
        <v>1</v>
      </c>
      <c r="I1981" s="1">
        <v>511</v>
      </c>
      <c r="J1981" s="1" t="s">
        <v>11</v>
      </c>
      <c r="K1981" s="1" t="s">
        <v>27</v>
      </c>
    </row>
    <row r="1982" spans="1:11" x14ac:dyDescent="0.3">
      <c r="A1982" s="1">
        <v>1981</v>
      </c>
      <c r="B1982" s="1">
        <v>15030</v>
      </c>
      <c r="C1982" s="1">
        <v>7</v>
      </c>
      <c r="D1982" s="1">
        <v>104</v>
      </c>
      <c r="E1982" s="1">
        <v>20.81</v>
      </c>
      <c r="F1982" s="1">
        <v>5</v>
      </c>
      <c r="G1982" s="1">
        <v>1</v>
      </c>
      <c r="H1982" s="1">
        <v>1</v>
      </c>
      <c r="I1982" s="1">
        <v>511</v>
      </c>
      <c r="J1982" s="1" t="s">
        <v>11</v>
      </c>
      <c r="K1982" s="1" t="s">
        <v>27</v>
      </c>
    </row>
    <row r="1983" spans="1:11" x14ac:dyDescent="0.3">
      <c r="A1983" s="1">
        <v>1982</v>
      </c>
      <c r="B1983" s="1">
        <v>15031</v>
      </c>
      <c r="C1983" s="1">
        <v>111</v>
      </c>
      <c r="D1983" s="1">
        <v>37</v>
      </c>
      <c r="E1983" s="1">
        <v>351.33</v>
      </c>
      <c r="F1983" s="1">
        <v>5</v>
      </c>
      <c r="G1983" s="1">
        <v>2</v>
      </c>
      <c r="H1983" s="1">
        <v>3</v>
      </c>
      <c r="I1983" s="1">
        <v>523</v>
      </c>
      <c r="J1983" s="1" t="s">
        <v>11</v>
      </c>
      <c r="K1983" s="1" t="s">
        <v>16</v>
      </c>
    </row>
    <row r="1984" spans="1:11" x14ac:dyDescent="0.3">
      <c r="A1984" s="1">
        <v>1983</v>
      </c>
      <c r="B1984" s="1">
        <v>15032</v>
      </c>
      <c r="C1984" s="1">
        <v>55</v>
      </c>
      <c r="D1984" s="1">
        <v>289</v>
      </c>
      <c r="E1984" s="1">
        <v>104.05</v>
      </c>
      <c r="F1984" s="1">
        <v>2</v>
      </c>
      <c r="G1984" s="1">
        <v>1</v>
      </c>
      <c r="H1984" s="1">
        <v>1</v>
      </c>
      <c r="I1984" s="1">
        <v>211</v>
      </c>
      <c r="J1984" s="1" t="s">
        <v>11</v>
      </c>
      <c r="K1984" s="1" t="s">
        <v>12</v>
      </c>
    </row>
    <row r="1985" spans="1:11" x14ac:dyDescent="0.3">
      <c r="A1985" s="1">
        <v>1984</v>
      </c>
      <c r="B1985" s="1">
        <v>15033</v>
      </c>
      <c r="C1985" s="1">
        <v>513</v>
      </c>
      <c r="D1985" s="1">
        <v>37</v>
      </c>
      <c r="E1985" s="1">
        <v>1078.9000000000001</v>
      </c>
      <c r="F1985" s="1">
        <v>5</v>
      </c>
      <c r="G1985" s="1">
        <v>5</v>
      </c>
      <c r="H1985" s="1">
        <v>5</v>
      </c>
      <c r="I1985" s="1">
        <v>555</v>
      </c>
      <c r="J1985" s="1" t="s">
        <v>11</v>
      </c>
      <c r="K1985" s="1" t="s">
        <v>14</v>
      </c>
    </row>
    <row r="1986" spans="1:11" x14ac:dyDescent="0.3">
      <c r="A1986" s="1">
        <v>1985</v>
      </c>
      <c r="B1986" s="1">
        <v>15034</v>
      </c>
      <c r="C1986" s="1">
        <v>400</v>
      </c>
      <c r="D1986" s="1">
        <v>48</v>
      </c>
      <c r="E1986" s="1">
        <v>1174.97</v>
      </c>
      <c r="F1986" s="1">
        <v>5</v>
      </c>
      <c r="G1986" s="1">
        <v>5</v>
      </c>
      <c r="H1986" s="1">
        <v>5</v>
      </c>
      <c r="I1986" s="1">
        <v>555</v>
      </c>
      <c r="J1986" s="1" t="s">
        <v>11</v>
      </c>
      <c r="K1986" s="1" t="s">
        <v>14</v>
      </c>
    </row>
    <row r="1987" spans="1:11" x14ac:dyDescent="0.3">
      <c r="A1987" s="1">
        <v>1986</v>
      </c>
      <c r="B1987" s="1">
        <v>15035</v>
      </c>
      <c r="C1987" s="1">
        <v>27</v>
      </c>
      <c r="D1987" s="1">
        <v>122</v>
      </c>
      <c r="E1987" s="1">
        <v>57.47</v>
      </c>
      <c r="F1987" s="1">
        <v>4</v>
      </c>
      <c r="G1987" s="1">
        <v>1</v>
      </c>
      <c r="H1987" s="1">
        <v>1</v>
      </c>
      <c r="I1987" s="1">
        <v>411</v>
      </c>
      <c r="J1987" s="1" t="s">
        <v>11</v>
      </c>
      <c r="K1987" s="1" t="s">
        <v>31</v>
      </c>
    </row>
    <row r="1988" spans="1:11" x14ac:dyDescent="0.3">
      <c r="A1988" s="1">
        <v>1987</v>
      </c>
      <c r="B1988" s="1">
        <v>15036</v>
      </c>
      <c r="C1988" s="1">
        <v>127</v>
      </c>
      <c r="D1988" s="1">
        <v>105</v>
      </c>
      <c r="E1988" s="1">
        <v>267.73</v>
      </c>
      <c r="F1988" s="1">
        <v>5</v>
      </c>
      <c r="G1988" s="1">
        <v>3</v>
      </c>
      <c r="H1988" s="1">
        <v>2</v>
      </c>
      <c r="I1988" s="1">
        <v>532</v>
      </c>
      <c r="J1988" s="1" t="s">
        <v>11</v>
      </c>
      <c r="K1988" s="1" t="s">
        <v>16</v>
      </c>
    </row>
    <row r="1989" spans="1:11" x14ac:dyDescent="0.3">
      <c r="A1989" s="1">
        <v>1988</v>
      </c>
      <c r="B1989" s="1">
        <v>15038</v>
      </c>
      <c r="C1989" s="1">
        <v>133</v>
      </c>
      <c r="D1989" s="1">
        <v>76</v>
      </c>
      <c r="E1989" s="1">
        <v>547.91</v>
      </c>
      <c r="F1989" s="1">
        <v>5</v>
      </c>
      <c r="G1989" s="1">
        <v>3</v>
      </c>
      <c r="H1989" s="1">
        <v>4</v>
      </c>
      <c r="I1989" s="1">
        <v>534</v>
      </c>
      <c r="J1989" s="1" t="s">
        <v>11</v>
      </c>
      <c r="K1989" s="1" t="s">
        <v>14</v>
      </c>
    </row>
    <row r="1990" spans="1:11" x14ac:dyDescent="0.3">
      <c r="A1990" s="1">
        <v>1989</v>
      </c>
      <c r="B1990" s="1">
        <v>15039</v>
      </c>
      <c r="C1990" s="1">
        <v>1508</v>
      </c>
      <c r="D1990" s="1">
        <v>42</v>
      </c>
      <c r="E1990" s="1">
        <v>4811.72</v>
      </c>
      <c r="F1990" s="1">
        <v>5</v>
      </c>
      <c r="G1990" s="1">
        <v>5</v>
      </c>
      <c r="H1990" s="1">
        <v>5</v>
      </c>
      <c r="I1990" s="1">
        <v>555</v>
      </c>
      <c r="J1990" s="1" t="s">
        <v>11</v>
      </c>
      <c r="K1990" s="1" t="s">
        <v>14</v>
      </c>
    </row>
    <row r="1991" spans="1:11" x14ac:dyDescent="0.3">
      <c r="A1991" s="1">
        <v>1990</v>
      </c>
      <c r="B1991" s="1">
        <v>15041</v>
      </c>
      <c r="C1991" s="1">
        <v>67</v>
      </c>
      <c r="D1991" s="1">
        <v>203</v>
      </c>
      <c r="E1991" s="1">
        <v>136.01</v>
      </c>
      <c r="F1991" s="1">
        <v>3</v>
      </c>
      <c r="G1991" s="1">
        <v>2</v>
      </c>
      <c r="H1991" s="1">
        <v>1</v>
      </c>
      <c r="I1991" s="1">
        <v>321</v>
      </c>
      <c r="J1991" s="1" t="s">
        <v>11</v>
      </c>
      <c r="K1991" s="1" t="s">
        <v>22</v>
      </c>
    </row>
    <row r="1992" spans="1:11" x14ac:dyDescent="0.3">
      <c r="A1992" s="1">
        <v>1991</v>
      </c>
      <c r="B1992" s="1">
        <v>15042</v>
      </c>
      <c r="C1992" s="1">
        <v>5</v>
      </c>
      <c r="D1992" s="1">
        <v>232</v>
      </c>
      <c r="E1992" s="1">
        <v>27.93</v>
      </c>
      <c r="F1992" s="1">
        <v>3</v>
      </c>
      <c r="G1992" s="1">
        <v>1</v>
      </c>
      <c r="H1992" s="1">
        <v>1</v>
      </c>
      <c r="I1992" s="1">
        <v>311</v>
      </c>
      <c r="J1992" s="1" t="s">
        <v>11</v>
      </c>
      <c r="K1992" s="1" t="s">
        <v>22</v>
      </c>
    </row>
    <row r="1993" spans="1:11" x14ac:dyDescent="0.3">
      <c r="A1993" s="1">
        <v>1992</v>
      </c>
      <c r="B1993" s="1">
        <v>15043</v>
      </c>
      <c r="C1993" s="1">
        <v>3</v>
      </c>
      <c r="D1993" s="1">
        <v>64</v>
      </c>
      <c r="E1993" s="1">
        <v>5.37</v>
      </c>
      <c r="F1993" s="1">
        <v>5</v>
      </c>
      <c r="G1993" s="1">
        <v>1</v>
      </c>
      <c r="H1993" s="1">
        <v>1</v>
      </c>
      <c r="I1993" s="1">
        <v>511</v>
      </c>
      <c r="J1993" s="1" t="s">
        <v>11</v>
      </c>
      <c r="K1993" s="1" t="s">
        <v>27</v>
      </c>
    </row>
    <row r="1994" spans="1:11" x14ac:dyDescent="0.3">
      <c r="A1994" s="1">
        <v>1993</v>
      </c>
      <c r="B1994" s="1">
        <v>15044</v>
      </c>
      <c r="C1994" s="1">
        <v>461</v>
      </c>
      <c r="D1994" s="1">
        <v>52</v>
      </c>
      <c r="E1994" s="1">
        <v>2156.79</v>
      </c>
      <c r="F1994" s="1">
        <v>5</v>
      </c>
      <c r="G1994" s="1">
        <v>5</v>
      </c>
      <c r="H1994" s="1">
        <v>5</v>
      </c>
      <c r="I1994" s="1">
        <v>555</v>
      </c>
      <c r="J1994" s="1" t="s">
        <v>11</v>
      </c>
      <c r="K1994" s="1" t="s">
        <v>14</v>
      </c>
    </row>
    <row r="1995" spans="1:11" x14ac:dyDescent="0.3">
      <c r="A1995" s="1">
        <v>1994</v>
      </c>
      <c r="B1995" s="1">
        <v>15045</v>
      </c>
      <c r="C1995" s="1">
        <v>13</v>
      </c>
      <c r="D1995" s="1">
        <v>184</v>
      </c>
      <c r="E1995" s="1">
        <v>95.78</v>
      </c>
      <c r="F1995" s="1">
        <v>4</v>
      </c>
      <c r="G1995" s="1">
        <v>1</v>
      </c>
      <c r="H1995" s="1">
        <v>1</v>
      </c>
      <c r="I1995" s="1">
        <v>411</v>
      </c>
      <c r="J1995" s="1" t="s">
        <v>11</v>
      </c>
      <c r="K1995" s="1" t="s">
        <v>31</v>
      </c>
    </row>
    <row r="1996" spans="1:11" x14ac:dyDescent="0.3">
      <c r="A1996" s="1">
        <v>1995</v>
      </c>
      <c r="B1996" s="1">
        <v>15046</v>
      </c>
      <c r="C1996" s="1">
        <v>207</v>
      </c>
      <c r="D1996" s="1">
        <v>42</v>
      </c>
      <c r="E1996" s="1">
        <v>573.87</v>
      </c>
      <c r="F1996" s="1">
        <v>5</v>
      </c>
      <c r="G1996" s="1">
        <v>4</v>
      </c>
      <c r="H1996" s="1">
        <v>4</v>
      </c>
      <c r="I1996" s="1">
        <v>544</v>
      </c>
      <c r="J1996" s="1" t="s">
        <v>11</v>
      </c>
      <c r="K1996" s="1" t="s">
        <v>14</v>
      </c>
    </row>
    <row r="1997" spans="1:11" x14ac:dyDescent="0.3">
      <c r="A1997" s="1">
        <v>1996</v>
      </c>
      <c r="B1997" s="1">
        <v>15047</v>
      </c>
      <c r="C1997" s="1">
        <v>22</v>
      </c>
      <c r="D1997" s="1">
        <v>302</v>
      </c>
      <c r="E1997" s="1">
        <v>49.94</v>
      </c>
      <c r="F1997" s="1">
        <v>2</v>
      </c>
      <c r="G1997" s="1">
        <v>1</v>
      </c>
      <c r="H1997" s="1">
        <v>1</v>
      </c>
      <c r="I1997" s="1">
        <v>211</v>
      </c>
      <c r="J1997" s="1" t="s">
        <v>11</v>
      </c>
      <c r="K1997" s="1" t="s">
        <v>12</v>
      </c>
    </row>
    <row r="1998" spans="1:11" x14ac:dyDescent="0.3">
      <c r="A1998" s="1">
        <v>1997</v>
      </c>
      <c r="B1998" s="1">
        <v>15048</v>
      </c>
      <c r="C1998" s="1">
        <v>98</v>
      </c>
      <c r="D1998" s="1">
        <v>98</v>
      </c>
      <c r="E1998" s="1">
        <v>246.08</v>
      </c>
      <c r="F1998" s="1">
        <v>5</v>
      </c>
      <c r="G1998" s="1">
        <v>2</v>
      </c>
      <c r="H1998" s="1">
        <v>2</v>
      </c>
      <c r="I1998" s="1">
        <v>522</v>
      </c>
      <c r="J1998" s="1" t="s">
        <v>11</v>
      </c>
      <c r="K1998" s="1" t="s">
        <v>16</v>
      </c>
    </row>
    <row r="1999" spans="1:11" x14ac:dyDescent="0.3">
      <c r="A1999" s="1">
        <v>1998</v>
      </c>
      <c r="B1999" s="1">
        <v>15049</v>
      </c>
      <c r="C1999" s="1">
        <v>3</v>
      </c>
      <c r="D1999" s="1">
        <v>306</v>
      </c>
      <c r="E1999" s="1">
        <v>5.49</v>
      </c>
      <c r="F1999" s="1">
        <v>2</v>
      </c>
      <c r="G1999" s="1">
        <v>1</v>
      </c>
      <c r="H1999" s="1">
        <v>1</v>
      </c>
      <c r="I1999" s="1">
        <v>211</v>
      </c>
      <c r="J1999" s="1" t="s">
        <v>11</v>
      </c>
      <c r="K1999" s="1" t="s">
        <v>12</v>
      </c>
    </row>
    <row r="2000" spans="1:11" x14ac:dyDescent="0.3">
      <c r="A2000" s="1">
        <v>1999</v>
      </c>
      <c r="B2000" s="1">
        <v>15050</v>
      </c>
      <c r="C2000" s="1">
        <v>80</v>
      </c>
      <c r="D2000" s="1">
        <v>58</v>
      </c>
      <c r="E2000" s="1">
        <v>212.17</v>
      </c>
      <c r="F2000" s="1">
        <v>5</v>
      </c>
      <c r="G2000" s="1">
        <v>2</v>
      </c>
      <c r="H2000" s="1">
        <v>2</v>
      </c>
      <c r="I2000" s="1">
        <v>522</v>
      </c>
      <c r="J2000" s="1" t="s">
        <v>11</v>
      </c>
      <c r="K2000" s="1" t="s">
        <v>16</v>
      </c>
    </row>
    <row r="2001" spans="1:11" x14ac:dyDescent="0.3">
      <c r="A2001" s="1">
        <v>2000</v>
      </c>
      <c r="B2001" s="1">
        <v>15051</v>
      </c>
      <c r="C2001" s="1">
        <v>143</v>
      </c>
      <c r="D2001" s="1">
        <v>56</v>
      </c>
      <c r="E2001" s="1">
        <v>321.57</v>
      </c>
      <c r="F2001" s="1">
        <v>5</v>
      </c>
      <c r="G2001" s="1">
        <v>3</v>
      </c>
      <c r="H2001" s="1">
        <v>2</v>
      </c>
      <c r="I2001" s="1">
        <v>532</v>
      </c>
      <c r="J2001" s="1" t="s">
        <v>11</v>
      </c>
      <c r="K2001" s="1" t="s">
        <v>16</v>
      </c>
    </row>
    <row r="2002" spans="1:11" x14ac:dyDescent="0.3">
      <c r="A2002" s="1">
        <v>2001</v>
      </c>
      <c r="B2002" s="1">
        <v>15052</v>
      </c>
      <c r="C2002" s="1">
        <v>30</v>
      </c>
      <c r="D2002" s="1">
        <v>352</v>
      </c>
      <c r="E2002" s="1">
        <v>105.34</v>
      </c>
      <c r="F2002" s="1">
        <v>2</v>
      </c>
      <c r="G2002" s="1">
        <v>1</v>
      </c>
      <c r="H2002" s="1">
        <v>1</v>
      </c>
      <c r="I2002" s="1">
        <v>211</v>
      </c>
      <c r="J2002" s="1" t="s">
        <v>11</v>
      </c>
      <c r="K2002" s="1" t="s">
        <v>12</v>
      </c>
    </row>
    <row r="2003" spans="1:11" x14ac:dyDescent="0.3">
      <c r="A2003" s="1">
        <v>2002</v>
      </c>
      <c r="B2003" s="1">
        <v>15053</v>
      </c>
      <c r="C2003" s="1">
        <v>71</v>
      </c>
      <c r="D2003" s="1">
        <v>37</v>
      </c>
      <c r="E2003" s="1">
        <v>111.97</v>
      </c>
      <c r="F2003" s="1">
        <v>5</v>
      </c>
      <c r="G2003" s="1">
        <v>2</v>
      </c>
      <c r="H2003" s="1">
        <v>1</v>
      </c>
      <c r="I2003" s="1">
        <v>521</v>
      </c>
      <c r="J2003" s="1" t="s">
        <v>11</v>
      </c>
      <c r="K2003" s="1" t="s">
        <v>16</v>
      </c>
    </row>
    <row r="2004" spans="1:11" x14ac:dyDescent="0.3">
      <c r="A2004" s="1">
        <v>2003</v>
      </c>
      <c r="B2004" s="1">
        <v>15054</v>
      </c>
      <c r="C2004" s="1">
        <v>114</v>
      </c>
      <c r="D2004" s="1">
        <v>45</v>
      </c>
      <c r="E2004" s="1">
        <v>195.26</v>
      </c>
      <c r="F2004" s="1">
        <v>5</v>
      </c>
      <c r="G2004" s="1">
        <v>2</v>
      </c>
      <c r="H2004" s="1">
        <v>2</v>
      </c>
      <c r="I2004" s="1">
        <v>522</v>
      </c>
      <c r="J2004" s="1" t="s">
        <v>11</v>
      </c>
      <c r="K2004" s="1" t="s">
        <v>16</v>
      </c>
    </row>
    <row r="2005" spans="1:11" x14ac:dyDescent="0.3">
      <c r="A2005" s="1">
        <v>2004</v>
      </c>
      <c r="B2005" s="1">
        <v>15057</v>
      </c>
      <c r="C2005" s="1">
        <v>25</v>
      </c>
      <c r="D2005" s="1">
        <v>308</v>
      </c>
      <c r="E2005" s="1">
        <v>89.79</v>
      </c>
      <c r="F2005" s="1">
        <v>2</v>
      </c>
      <c r="G2005" s="1">
        <v>1</v>
      </c>
      <c r="H2005" s="1">
        <v>1</v>
      </c>
      <c r="I2005" s="1">
        <v>211</v>
      </c>
      <c r="J2005" s="1" t="s">
        <v>11</v>
      </c>
      <c r="K2005" s="1" t="s">
        <v>12</v>
      </c>
    </row>
    <row r="2006" spans="1:11" x14ac:dyDescent="0.3">
      <c r="A2006" s="1">
        <v>2005</v>
      </c>
      <c r="B2006" s="1">
        <v>15058</v>
      </c>
      <c r="C2006" s="1">
        <v>276</v>
      </c>
      <c r="D2006" s="1">
        <v>58</v>
      </c>
      <c r="E2006" s="1">
        <v>790.51</v>
      </c>
      <c r="F2006" s="1">
        <v>5</v>
      </c>
      <c r="G2006" s="1">
        <v>5</v>
      </c>
      <c r="H2006" s="1">
        <v>5</v>
      </c>
      <c r="I2006" s="1">
        <v>555</v>
      </c>
      <c r="J2006" s="1" t="s">
        <v>11</v>
      </c>
      <c r="K2006" s="1" t="s">
        <v>14</v>
      </c>
    </row>
    <row r="2007" spans="1:11" x14ac:dyDescent="0.3">
      <c r="A2007" s="1">
        <v>2006</v>
      </c>
      <c r="B2007" s="1">
        <v>15059</v>
      </c>
      <c r="C2007" s="1">
        <v>239</v>
      </c>
      <c r="D2007" s="1">
        <v>73</v>
      </c>
      <c r="E2007" s="1">
        <v>754.77</v>
      </c>
      <c r="F2007" s="1">
        <v>5</v>
      </c>
      <c r="G2007" s="1">
        <v>5</v>
      </c>
      <c r="H2007" s="1">
        <v>5</v>
      </c>
      <c r="I2007" s="1">
        <v>555</v>
      </c>
      <c r="J2007" s="1" t="s">
        <v>11</v>
      </c>
      <c r="K2007" s="1" t="s">
        <v>14</v>
      </c>
    </row>
    <row r="2008" spans="1:11" x14ac:dyDescent="0.3">
      <c r="A2008" s="1">
        <v>2007</v>
      </c>
      <c r="B2008" s="1">
        <v>15060</v>
      </c>
      <c r="C2008" s="1">
        <v>121</v>
      </c>
      <c r="D2008" s="1">
        <v>41</v>
      </c>
      <c r="E2008" s="1">
        <v>209.13</v>
      </c>
      <c r="F2008" s="1">
        <v>5</v>
      </c>
      <c r="G2008" s="1">
        <v>3</v>
      </c>
      <c r="H2008" s="1">
        <v>2</v>
      </c>
      <c r="I2008" s="1">
        <v>532</v>
      </c>
      <c r="J2008" s="1" t="s">
        <v>11</v>
      </c>
      <c r="K2008" s="1" t="s">
        <v>16</v>
      </c>
    </row>
    <row r="2009" spans="1:11" x14ac:dyDescent="0.3">
      <c r="A2009" s="1">
        <v>2008</v>
      </c>
      <c r="B2009" s="1">
        <v>15061</v>
      </c>
      <c r="C2009" s="1">
        <v>410</v>
      </c>
      <c r="D2009" s="1">
        <v>36</v>
      </c>
      <c r="E2009" s="1">
        <v>1043.8399999999999</v>
      </c>
      <c r="F2009" s="1">
        <v>5</v>
      </c>
      <c r="G2009" s="1">
        <v>5</v>
      </c>
      <c r="H2009" s="1">
        <v>5</v>
      </c>
      <c r="I2009" s="1">
        <v>555</v>
      </c>
      <c r="J2009" s="1" t="s">
        <v>11</v>
      </c>
      <c r="K2009" s="1" t="s">
        <v>14</v>
      </c>
    </row>
    <row r="2010" spans="1:11" x14ac:dyDescent="0.3">
      <c r="A2010" s="1">
        <v>2009</v>
      </c>
      <c r="B2010" s="1">
        <v>15062</v>
      </c>
      <c r="C2010" s="1">
        <v>57</v>
      </c>
      <c r="D2010" s="1">
        <v>104</v>
      </c>
      <c r="E2010" s="1">
        <v>117.52</v>
      </c>
      <c r="F2010" s="1">
        <v>5</v>
      </c>
      <c r="G2010" s="1">
        <v>1</v>
      </c>
      <c r="H2010" s="1">
        <v>1</v>
      </c>
      <c r="I2010" s="1">
        <v>511</v>
      </c>
      <c r="J2010" s="1" t="s">
        <v>11</v>
      </c>
      <c r="K2010" s="1" t="s">
        <v>27</v>
      </c>
    </row>
    <row r="2011" spans="1:11" x14ac:dyDescent="0.3">
      <c r="A2011" s="1">
        <v>2010</v>
      </c>
      <c r="B2011" s="1">
        <v>15063</v>
      </c>
      <c r="C2011" s="1">
        <v>5</v>
      </c>
      <c r="D2011" s="1">
        <v>246</v>
      </c>
      <c r="E2011" s="1">
        <v>42.85</v>
      </c>
      <c r="F2011" s="1">
        <v>3</v>
      </c>
      <c r="G2011" s="1">
        <v>1</v>
      </c>
      <c r="H2011" s="1">
        <v>1</v>
      </c>
      <c r="I2011" s="1">
        <v>311</v>
      </c>
      <c r="J2011" s="1" t="s">
        <v>11</v>
      </c>
      <c r="K2011" s="1" t="s">
        <v>22</v>
      </c>
    </row>
    <row r="2012" spans="1:11" x14ac:dyDescent="0.3">
      <c r="A2012" s="1">
        <v>2011</v>
      </c>
      <c r="B2012" s="1">
        <v>15065</v>
      </c>
      <c r="C2012" s="1">
        <v>158</v>
      </c>
      <c r="D2012" s="1">
        <v>70</v>
      </c>
      <c r="E2012" s="1">
        <v>799.39</v>
      </c>
      <c r="F2012" s="1">
        <v>5</v>
      </c>
      <c r="G2012" s="1">
        <v>3</v>
      </c>
      <c r="H2012" s="1">
        <v>5</v>
      </c>
      <c r="I2012" s="1">
        <v>535</v>
      </c>
      <c r="J2012" s="1" t="s">
        <v>11</v>
      </c>
      <c r="K2012" s="1" t="s">
        <v>14</v>
      </c>
    </row>
    <row r="2013" spans="1:11" x14ac:dyDescent="0.3">
      <c r="A2013" s="1">
        <v>2012</v>
      </c>
      <c r="B2013" s="1">
        <v>15066</v>
      </c>
      <c r="C2013" s="1">
        <v>53</v>
      </c>
      <c r="D2013" s="1">
        <v>64</v>
      </c>
      <c r="E2013" s="1">
        <v>249.53</v>
      </c>
      <c r="F2013" s="1">
        <v>5</v>
      </c>
      <c r="G2013" s="1">
        <v>1</v>
      </c>
      <c r="H2013" s="1">
        <v>2</v>
      </c>
      <c r="I2013" s="1">
        <v>512</v>
      </c>
      <c r="J2013" s="1" t="s">
        <v>11</v>
      </c>
      <c r="K2013" s="1" t="s">
        <v>16</v>
      </c>
    </row>
    <row r="2014" spans="1:11" x14ac:dyDescent="0.3">
      <c r="A2014" s="1">
        <v>2013</v>
      </c>
      <c r="B2014" s="1">
        <v>15067</v>
      </c>
      <c r="C2014" s="1">
        <v>82</v>
      </c>
      <c r="D2014" s="1">
        <v>111</v>
      </c>
      <c r="E2014" s="1">
        <v>259.3</v>
      </c>
      <c r="F2014" s="1">
        <v>5</v>
      </c>
      <c r="G2014" s="1">
        <v>2</v>
      </c>
      <c r="H2014" s="1">
        <v>2</v>
      </c>
      <c r="I2014" s="1">
        <v>522</v>
      </c>
      <c r="J2014" s="1" t="s">
        <v>11</v>
      </c>
      <c r="K2014" s="1" t="s">
        <v>16</v>
      </c>
    </row>
    <row r="2015" spans="1:11" x14ac:dyDescent="0.3">
      <c r="A2015" s="1">
        <v>2014</v>
      </c>
      <c r="B2015" s="1">
        <v>15068</v>
      </c>
      <c r="C2015" s="1">
        <v>104</v>
      </c>
      <c r="D2015" s="1">
        <v>79</v>
      </c>
      <c r="E2015" s="1">
        <v>265.8</v>
      </c>
      <c r="F2015" s="1">
        <v>5</v>
      </c>
      <c r="G2015" s="1">
        <v>2</v>
      </c>
      <c r="H2015" s="1">
        <v>2</v>
      </c>
      <c r="I2015" s="1">
        <v>522</v>
      </c>
      <c r="J2015" s="1" t="s">
        <v>11</v>
      </c>
      <c r="K2015" s="1" t="s">
        <v>16</v>
      </c>
    </row>
    <row r="2016" spans="1:11" x14ac:dyDescent="0.3">
      <c r="A2016" s="1">
        <v>2015</v>
      </c>
      <c r="B2016" s="1">
        <v>15069</v>
      </c>
      <c r="C2016" s="1">
        <v>70</v>
      </c>
      <c r="D2016" s="1">
        <v>212</v>
      </c>
      <c r="E2016" s="1">
        <v>316.64</v>
      </c>
      <c r="F2016" s="1">
        <v>3</v>
      </c>
      <c r="G2016" s="1">
        <v>2</v>
      </c>
      <c r="H2016" s="1">
        <v>2</v>
      </c>
      <c r="I2016" s="1">
        <v>322</v>
      </c>
      <c r="J2016" s="1" t="s">
        <v>11</v>
      </c>
      <c r="K2016" s="1" t="s">
        <v>22</v>
      </c>
    </row>
    <row r="2017" spans="1:11" x14ac:dyDescent="0.3">
      <c r="A2017" s="1">
        <v>2016</v>
      </c>
      <c r="B2017" s="1">
        <v>15070</v>
      </c>
      <c r="C2017" s="1">
        <v>1</v>
      </c>
      <c r="D2017" s="1">
        <v>405</v>
      </c>
      <c r="E2017" s="1">
        <v>2.95</v>
      </c>
      <c r="F2017" s="1">
        <v>1</v>
      </c>
      <c r="G2017" s="1">
        <v>1</v>
      </c>
      <c r="H2017" s="1">
        <v>1</v>
      </c>
      <c r="I2017" s="1">
        <v>111</v>
      </c>
      <c r="J2017" s="1" t="s">
        <v>11</v>
      </c>
      <c r="K2017" s="1" t="s">
        <v>12</v>
      </c>
    </row>
    <row r="2018" spans="1:11" x14ac:dyDescent="0.3">
      <c r="A2018" s="1">
        <v>2017</v>
      </c>
      <c r="B2018" s="1">
        <v>15071</v>
      </c>
      <c r="C2018" s="1">
        <v>26</v>
      </c>
      <c r="D2018" s="1">
        <v>126</v>
      </c>
      <c r="E2018" s="1">
        <v>120.84</v>
      </c>
      <c r="F2018" s="1">
        <v>4</v>
      </c>
      <c r="G2018" s="1">
        <v>1</v>
      </c>
      <c r="H2018" s="1">
        <v>1</v>
      </c>
      <c r="I2018" s="1">
        <v>411</v>
      </c>
      <c r="J2018" s="1" t="s">
        <v>11</v>
      </c>
      <c r="K2018" s="1" t="s">
        <v>31</v>
      </c>
    </row>
    <row r="2019" spans="1:11" x14ac:dyDescent="0.3">
      <c r="A2019" s="1">
        <v>2018</v>
      </c>
      <c r="B2019" s="1">
        <v>15073</v>
      </c>
      <c r="C2019" s="1">
        <v>76</v>
      </c>
      <c r="D2019" s="1">
        <v>42</v>
      </c>
      <c r="E2019" s="1">
        <v>195.62</v>
      </c>
      <c r="F2019" s="1">
        <v>5</v>
      </c>
      <c r="G2019" s="1">
        <v>2</v>
      </c>
      <c r="H2019" s="1">
        <v>2</v>
      </c>
      <c r="I2019" s="1">
        <v>522</v>
      </c>
      <c r="J2019" s="1" t="s">
        <v>11</v>
      </c>
      <c r="K2019" s="1" t="s">
        <v>16</v>
      </c>
    </row>
    <row r="2020" spans="1:11" x14ac:dyDescent="0.3">
      <c r="A2020" s="1">
        <v>2019</v>
      </c>
      <c r="B2020" s="1">
        <v>15074</v>
      </c>
      <c r="C2020" s="1">
        <v>42</v>
      </c>
      <c r="D2020" s="1">
        <v>138</v>
      </c>
      <c r="E2020" s="1">
        <v>92.84</v>
      </c>
      <c r="F2020" s="1">
        <v>4</v>
      </c>
      <c r="G2020" s="1">
        <v>1</v>
      </c>
      <c r="H2020" s="1">
        <v>1</v>
      </c>
      <c r="I2020" s="1">
        <v>411</v>
      </c>
      <c r="J2020" s="1" t="s">
        <v>11</v>
      </c>
      <c r="K2020" s="1" t="s">
        <v>31</v>
      </c>
    </row>
    <row r="2021" spans="1:11" x14ac:dyDescent="0.3">
      <c r="A2021" s="1">
        <v>2020</v>
      </c>
      <c r="B2021" s="1">
        <v>15075</v>
      </c>
      <c r="C2021" s="1">
        <v>27</v>
      </c>
      <c r="D2021" s="1">
        <v>110</v>
      </c>
      <c r="E2021" s="1">
        <v>89.45</v>
      </c>
      <c r="F2021" s="1">
        <v>5</v>
      </c>
      <c r="G2021" s="1">
        <v>1</v>
      </c>
      <c r="H2021" s="1">
        <v>1</v>
      </c>
      <c r="I2021" s="1">
        <v>511</v>
      </c>
      <c r="J2021" s="1" t="s">
        <v>11</v>
      </c>
      <c r="K2021" s="1" t="s">
        <v>27</v>
      </c>
    </row>
    <row r="2022" spans="1:11" x14ac:dyDescent="0.3">
      <c r="A2022" s="1">
        <v>2021</v>
      </c>
      <c r="B2022" s="1">
        <v>15076</v>
      </c>
      <c r="C2022" s="1">
        <v>49</v>
      </c>
      <c r="D2022" s="1">
        <v>205</v>
      </c>
      <c r="E2022" s="1">
        <v>149.34</v>
      </c>
      <c r="F2022" s="1">
        <v>3</v>
      </c>
      <c r="G2022" s="1">
        <v>1</v>
      </c>
      <c r="H2022" s="1">
        <v>1</v>
      </c>
      <c r="I2022" s="1">
        <v>311</v>
      </c>
      <c r="J2022" s="1" t="s">
        <v>11</v>
      </c>
      <c r="K2022" s="1" t="s">
        <v>22</v>
      </c>
    </row>
    <row r="2023" spans="1:11" x14ac:dyDescent="0.3">
      <c r="A2023" s="1">
        <v>2022</v>
      </c>
      <c r="B2023" s="1">
        <v>15078</v>
      </c>
      <c r="C2023" s="1">
        <v>451</v>
      </c>
      <c r="D2023" s="1">
        <v>40</v>
      </c>
      <c r="E2023" s="1">
        <v>1094.53</v>
      </c>
      <c r="F2023" s="1">
        <v>5</v>
      </c>
      <c r="G2023" s="1">
        <v>5</v>
      </c>
      <c r="H2023" s="1">
        <v>5</v>
      </c>
      <c r="I2023" s="1">
        <v>555</v>
      </c>
      <c r="J2023" s="1" t="s">
        <v>11</v>
      </c>
      <c r="K2023" s="1" t="s">
        <v>14</v>
      </c>
    </row>
    <row r="2024" spans="1:11" x14ac:dyDescent="0.3">
      <c r="A2024" s="1">
        <v>2023</v>
      </c>
      <c r="B2024" s="1">
        <v>15079</v>
      </c>
      <c r="C2024" s="1">
        <v>48</v>
      </c>
      <c r="D2024" s="1">
        <v>245</v>
      </c>
      <c r="E2024" s="1">
        <v>218.43</v>
      </c>
      <c r="F2024" s="1">
        <v>3</v>
      </c>
      <c r="G2024" s="1">
        <v>1</v>
      </c>
      <c r="H2024" s="1">
        <v>2</v>
      </c>
      <c r="I2024" s="1">
        <v>312</v>
      </c>
      <c r="J2024" s="1" t="s">
        <v>11</v>
      </c>
      <c r="K2024" s="1" t="s">
        <v>22</v>
      </c>
    </row>
    <row r="2025" spans="1:11" x14ac:dyDescent="0.3">
      <c r="A2025" s="1">
        <v>2024</v>
      </c>
      <c r="B2025" s="1">
        <v>15081</v>
      </c>
      <c r="C2025" s="1">
        <v>35</v>
      </c>
      <c r="D2025" s="1">
        <v>55</v>
      </c>
      <c r="E2025" s="1">
        <v>176.02</v>
      </c>
      <c r="F2025" s="1">
        <v>5</v>
      </c>
      <c r="G2025" s="1">
        <v>1</v>
      </c>
      <c r="H2025" s="1">
        <v>2</v>
      </c>
      <c r="I2025" s="1">
        <v>512</v>
      </c>
      <c r="J2025" s="1" t="s">
        <v>11</v>
      </c>
      <c r="K2025" s="1" t="s">
        <v>16</v>
      </c>
    </row>
    <row r="2026" spans="1:11" x14ac:dyDescent="0.3">
      <c r="A2026" s="1">
        <v>2025</v>
      </c>
      <c r="B2026" s="1">
        <v>15083</v>
      </c>
      <c r="C2026" s="1">
        <v>5</v>
      </c>
      <c r="D2026" s="1">
        <v>289</v>
      </c>
      <c r="E2026" s="1">
        <v>33.35</v>
      </c>
      <c r="F2026" s="1">
        <v>2</v>
      </c>
      <c r="G2026" s="1">
        <v>1</v>
      </c>
      <c r="H2026" s="1">
        <v>1</v>
      </c>
      <c r="I2026" s="1">
        <v>211</v>
      </c>
      <c r="J2026" s="1" t="s">
        <v>11</v>
      </c>
      <c r="K2026" s="1" t="s">
        <v>12</v>
      </c>
    </row>
    <row r="2027" spans="1:11" x14ac:dyDescent="0.3">
      <c r="A2027" s="1">
        <v>2026</v>
      </c>
      <c r="B2027" s="1">
        <v>15087</v>
      </c>
      <c r="C2027" s="1">
        <v>15</v>
      </c>
      <c r="D2027" s="1">
        <v>314</v>
      </c>
      <c r="E2027" s="1">
        <v>30.54</v>
      </c>
      <c r="F2027" s="1">
        <v>2</v>
      </c>
      <c r="G2027" s="1">
        <v>1</v>
      </c>
      <c r="H2027" s="1">
        <v>1</v>
      </c>
      <c r="I2027" s="1">
        <v>211</v>
      </c>
      <c r="J2027" s="1" t="s">
        <v>11</v>
      </c>
      <c r="K2027" s="1" t="s">
        <v>12</v>
      </c>
    </row>
    <row r="2028" spans="1:11" x14ac:dyDescent="0.3">
      <c r="A2028" s="1">
        <v>2027</v>
      </c>
      <c r="B2028" s="1">
        <v>15088</v>
      </c>
      <c r="C2028" s="1">
        <v>60</v>
      </c>
      <c r="D2028" s="1">
        <v>54</v>
      </c>
      <c r="E2028" s="1">
        <v>320.19</v>
      </c>
      <c r="F2028" s="1">
        <v>5</v>
      </c>
      <c r="G2028" s="1">
        <v>2</v>
      </c>
      <c r="H2028" s="1">
        <v>2</v>
      </c>
      <c r="I2028" s="1">
        <v>522</v>
      </c>
      <c r="J2028" s="1" t="s">
        <v>11</v>
      </c>
      <c r="K2028" s="1" t="s">
        <v>16</v>
      </c>
    </row>
    <row r="2029" spans="1:11" x14ac:dyDescent="0.3">
      <c r="A2029" s="1">
        <v>2028</v>
      </c>
      <c r="B2029" s="1">
        <v>15089</v>
      </c>
      <c r="C2029" s="1">
        <v>145</v>
      </c>
      <c r="D2029" s="1">
        <v>43</v>
      </c>
      <c r="E2029" s="1">
        <v>481.39</v>
      </c>
      <c r="F2029" s="1">
        <v>5</v>
      </c>
      <c r="G2029" s="1">
        <v>3</v>
      </c>
      <c r="H2029" s="1">
        <v>3</v>
      </c>
      <c r="I2029" s="1">
        <v>533</v>
      </c>
      <c r="J2029" s="1" t="s">
        <v>11</v>
      </c>
      <c r="K2029" s="1" t="s">
        <v>16</v>
      </c>
    </row>
    <row r="2030" spans="1:11" x14ac:dyDescent="0.3">
      <c r="A2030" s="1">
        <v>2029</v>
      </c>
      <c r="B2030" s="1">
        <v>15090</v>
      </c>
      <c r="C2030" s="1">
        <v>23</v>
      </c>
      <c r="D2030" s="1">
        <v>341</v>
      </c>
      <c r="E2030" s="1">
        <v>81.92</v>
      </c>
      <c r="F2030" s="1">
        <v>2</v>
      </c>
      <c r="G2030" s="1">
        <v>1</v>
      </c>
      <c r="H2030" s="1">
        <v>1</v>
      </c>
      <c r="I2030" s="1">
        <v>211</v>
      </c>
      <c r="J2030" s="1" t="s">
        <v>11</v>
      </c>
      <c r="K2030" s="1" t="s">
        <v>12</v>
      </c>
    </row>
    <row r="2031" spans="1:11" x14ac:dyDescent="0.3">
      <c r="A2031" s="1">
        <v>2030</v>
      </c>
      <c r="B2031" s="1">
        <v>15091</v>
      </c>
      <c r="C2031" s="1">
        <v>31</v>
      </c>
      <c r="D2031" s="1">
        <v>86</v>
      </c>
      <c r="E2031" s="1">
        <v>59.87</v>
      </c>
      <c r="F2031" s="1">
        <v>5</v>
      </c>
      <c r="G2031" s="1">
        <v>1</v>
      </c>
      <c r="H2031" s="1">
        <v>1</v>
      </c>
      <c r="I2031" s="1">
        <v>511</v>
      </c>
      <c r="J2031" s="1" t="s">
        <v>11</v>
      </c>
      <c r="K2031" s="1" t="s">
        <v>27</v>
      </c>
    </row>
    <row r="2032" spans="1:11" x14ac:dyDescent="0.3">
      <c r="A2032" s="1">
        <v>2031</v>
      </c>
      <c r="B2032" s="1">
        <v>15092</v>
      </c>
      <c r="C2032" s="1">
        <v>26</v>
      </c>
      <c r="D2032" s="1">
        <v>248</v>
      </c>
      <c r="E2032" s="1">
        <v>139.83000000000001</v>
      </c>
      <c r="F2032" s="1">
        <v>3</v>
      </c>
      <c r="G2032" s="1">
        <v>1</v>
      </c>
      <c r="H2032" s="1">
        <v>1</v>
      </c>
      <c r="I2032" s="1">
        <v>311</v>
      </c>
      <c r="J2032" s="1" t="s">
        <v>11</v>
      </c>
      <c r="K2032" s="1" t="s">
        <v>22</v>
      </c>
    </row>
    <row r="2033" spans="1:11" x14ac:dyDescent="0.3">
      <c r="A2033" s="1">
        <v>2032</v>
      </c>
      <c r="B2033" s="1">
        <v>15093</v>
      </c>
      <c r="C2033" s="1">
        <v>112</v>
      </c>
      <c r="D2033" s="1">
        <v>51</v>
      </c>
      <c r="E2033" s="1">
        <v>315.45999999999998</v>
      </c>
      <c r="F2033" s="1">
        <v>5</v>
      </c>
      <c r="G2033" s="1">
        <v>2</v>
      </c>
      <c r="H2033" s="1">
        <v>2</v>
      </c>
      <c r="I2033" s="1">
        <v>522</v>
      </c>
      <c r="J2033" s="1" t="s">
        <v>11</v>
      </c>
      <c r="K2033" s="1" t="s">
        <v>16</v>
      </c>
    </row>
    <row r="2034" spans="1:11" x14ac:dyDescent="0.3">
      <c r="A2034" s="1">
        <v>2033</v>
      </c>
      <c r="B2034" s="1">
        <v>15095</v>
      </c>
      <c r="C2034" s="1">
        <v>49</v>
      </c>
      <c r="D2034" s="1">
        <v>136</v>
      </c>
      <c r="E2034" s="1">
        <v>124.14</v>
      </c>
      <c r="F2034" s="1">
        <v>4</v>
      </c>
      <c r="G2034" s="1">
        <v>1</v>
      </c>
      <c r="H2034" s="1">
        <v>1</v>
      </c>
      <c r="I2034" s="1">
        <v>411</v>
      </c>
      <c r="J2034" s="1" t="s">
        <v>11</v>
      </c>
      <c r="K2034" s="1" t="s">
        <v>31</v>
      </c>
    </row>
    <row r="2035" spans="1:11" x14ac:dyDescent="0.3">
      <c r="A2035" s="1">
        <v>2034</v>
      </c>
      <c r="B2035" s="1">
        <v>15096</v>
      </c>
      <c r="C2035" s="1">
        <v>11</v>
      </c>
      <c r="D2035" s="1">
        <v>75</v>
      </c>
      <c r="E2035" s="1">
        <v>34.229999999999997</v>
      </c>
      <c r="F2035" s="1">
        <v>5</v>
      </c>
      <c r="G2035" s="1">
        <v>1</v>
      </c>
      <c r="H2035" s="1">
        <v>1</v>
      </c>
      <c r="I2035" s="1">
        <v>511</v>
      </c>
      <c r="J2035" s="1" t="s">
        <v>11</v>
      </c>
      <c r="K2035" s="1" t="s">
        <v>27</v>
      </c>
    </row>
    <row r="2036" spans="1:11" x14ac:dyDescent="0.3">
      <c r="A2036" s="1">
        <v>2035</v>
      </c>
      <c r="B2036" s="1">
        <v>15097</v>
      </c>
      <c r="C2036" s="1">
        <v>25</v>
      </c>
      <c r="D2036" s="1">
        <v>37</v>
      </c>
      <c r="E2036" s="1">
        <v>56.65</v>
      </c>
      <c r="F2036" s="1">
        <v>5</v>
      </c>
      <c r="G2036" s="1">
        <v>1</v>
      </c>
      <c r="H2036" s="1">
        <v>1</v>
      </c>
      <c r="I2036" s="1">
        <v>511</v>
      </c>
      <c r="J2036" s="1" t="s">
        <v>11</v>
      </c>
      <c r="K2036" s="1" t="s">
        <v>27</v>
      </c>
    </row>
    <row r="2037" spans="1:11" x14ac:dyDescent="0.3">
      <c r="A2037" s="1">
        <v>2036</v>
      </c>
      <c r="B2037" s="1">
        <v>15098</v>
      </c>
      <c r="C2037" s="1">
        <v>5</v>
      </c>
      <c r="D2037" s="1">
        <v>215</v>
      </c>
      <c r="E2037" s="1">
        <v>40278.9</v>
      </c>
      <c r="F2037" s="1">
        <v>3</v>
      </c>
      <c r="G2037" s="1">
        <v>1</v>
      </c>
      <c r="H2037" s="1">
        <v>5</v>
      </c>
      <c r="I2037" s="1">
        <v>315</v>
      </c>
      <c r="J2037" s="1" t="s">
        <v>11</v>
      </c>
      <c r="K2037" s="1" t="s">
        <v>20</v>
      </c>
    </row>
    <row r="2038" spans="1:11" x14ac:dyDescent="0.3">
      <c r="A2038" s="1">
        <v>2037</v>
      </c>
      <c r="B2038" s="1">
        <v>15099</v>
      </c>
      <c r="C2038" s="1">
        <v>23</v>
      </c>
      <c r="D2038" s="1">
        <v>117</v>
      </c>
      <c r="E2038" s="1">
        <v>47.69</v>
      </c>
      <c r="F2038" s="1">
        <v>4</v>
      </c>
      <c r="G2038" s="1">
        <v>1</v>
      </c>
      <c r="H2038" s="1">
        <v>1</v>
      </c>
      <c r="I2038" s="1">
        <v>411</v>
      </c>
      <c r="J2038" s="1" t="s">
        <v>11</v>
      </c>
      <c r="K2038" s="1" t="s">
        <v>31</v>
      </c>
    </row>
    <row r="2039" spans="1:11" x14ac:dyDescent="0.3">
      <c r="A2039" s="1">
        <v>2038</v>
      </c>
      <c r="B2039" s="1">
        <v>15100</v>
      </c>
      <c r="C2039" s="1">
        <v>6</v>
      </c>
      <c r="D2039" s="1">
        <v>363</v>
      </c>
      <c r="E2039" s="1">
        <v>65.7</v>
      </c>
      <c r="F2039" s="1">
        <v>2</v>
      </c>
      <c r="G2039" s="1">
        <v>1</v>
      </c>
      <c r="H2039" s="1">
        <v>1</v>
      </c>
      <c r="I2039" s="1">
        <v>211</v>
      </c>
      <c r="J2039" s="1" t="s">
        <v>11</v>
      </c>
      <c r="K2039" s="1" t="s">
        <v>12</v>
      </c>
    </row>
    <row r="2040" spans="1:11" x14ac:dyDescent="0.3">
      <c r="A2040" s="1">
        <v>2039</v>
      </c>
      <c r="B2040" s="1">
        <v>15101</v>
      </c>
      <c r="C2040" s="1">
        <v>9</v>
      </c>
      <c r="D2040" s="1">
        <v>41</v>
      </c>
      <c r="E2040" s="1">
        <v>26.19</v>
      </c>
      <c r="F2040" s="1">
        <v>5</v>
      </c>
      <c r="G2040" s="1">
        <v>1</v>
      </c>
      <c r="H2040" s="1">
        <v>1</v>
      </c>
      <c r="I2040" s="1">
        <v>511</v>
      </c>
      <c r="J2040" s="1" t="s">
        <v>11</v>
      </c>
      <c r="K2040" s="1" t="s">
        <v>27</v>
      </c>
    </row>
    <row r="2041" spans="1:11" x14ac:dyDescent="0.3">
      <c r="A2041" s="1">
        <v>2040</v>
      </c>
      <c r="B2041" s="1">
        <v>15103</v>
      </c>
      <c r="C2041" s="1">
        <v>35</v>
      </c>
      <c r="D2041" s="1">
        <v>64</v>
      </c>
      <c r="E2041" s="1">
        <v>197.64</v>
      </c>
      <c r="F2041" s="1">
        <v>5</v>
      </c>
      <c r="G2041" s="1">
        <v>1</v>
      </c>
      <c r="H2041" s="1">
        <v>2</v>
      </c>
      <c r="I2041" s="1">
        <v>512</v>
      </c>
      <c r="J2041" s="1" t="s">
        <v>11</v>
      </c>
      <c r="K2041" s="1" t="s">
        <v>16</v>
      </c>
    </row>
    <row r="2042" spans="1:11" x14ac:dyDescent="0.3">
      <c r="A2042" s="1">
        <v>2041</v>
      </c>
      <c r="B2042" s="1">
        <v>15104</v>
      </c>
      <c r="C2042" s="1">
        <v>71</v>
      </c>
      <c r="D2042" s="1">
        <v>199</v>
      </c>
      <c r="E2042" s="1">
        <v>399.29</v>
      </c>
      <c r="F2042" s="1">
        <v>4</v>
      </c>
      <c r="G2042" s="1">
        <v>2</v>
      </c>
      <c r="H2042" s="1">
        <v>3</v>
      </c>
      <c r="I2042" s="1">
        <v>423</v>
      </c>
      <c r="J2042" s="1" t="s">
        <v>11</v>
      </c>
      <c r="K2042" s="1" t="s">
        <v>16</v>
      </c>
    </row>
    <row r="2043" spans="1:11" x14ac:dyDescent="0.3">
      <c r="A2043" s="1">
        <v>2042</v>
      </c>
      <c r="B2043" s="1">
        <v>15105</v>
      </c>
      <c r="C2043" s="1">
        <v>101</v>
      </c>
      <c r="D2043" s="1">
        <v>51</v>
      </c>
      <c r="E2043" s="1">
        <v>243.49</v>
      </c>
      <c r="F2043" s="1">
        <v>5</v>
      </c>
      <c r="G2043" s="1">
        <v>2</v>
      </c>
      <c r="H2043" s="1">
        <v>2</v>
      </c>
      <c r="I2043" s="1">
        <v>522</v>
      </c>
      <c r="J2043" s="1" t="s">
        <v>11</v>
      </c>
      <c r="K2043" s="1" t="s">
        <v>16</v>
      </c>
    </row>
    <row r="2044" spans="1:11" x14ac:dyDescent="0.3">
      <c r="A2044" s="1">
        <v>2043</v>
      </c>
      <c r="B2044" s="1">
        <v>15106</v>
      </c>
      <c r="C2044" s="1">
        <v>102</v>
      </c>
      <c r="D2044" s="1">
        <v>50</v>
      </c>
      <c r="E2044" s="1">
        <v>256.95999999999998</v>
      </c>
      <c r="F2044" s="1">
        <v>5</v>
      </c>
      <c r="G2044" s="1">
        <v>2</v>
      </c>
      <c r="H2044" s="1">
        <v>2</v>
      </c>
      <c r="I2044" s="1">
        <v>522</v>
      </c>
      <c r="J2044" s="1" t="s">
        <v>11</v>
      </c>
      <c r="K2044" s="1" t="s">
        <v>16</v>
      </c>
    </row>
    <row r="2045" spans="1:11" x14ac:dyDescent="0.3">
      <c r="A2045" s="1">
        <v>2044</v>
      </c>
      <c r="B2045" s="1">
        <v>15107</v>
      </c>
      <c r="C2045" s="1">
        <v>20</v>
      </c>
      <c r="D2045" s="1">
        <v>344</v>
      </c>
      <c r="E2045" s="1">
        <v>118.69</v>
      </c>
      <c r="F2045" s="1">
        <v>2</v>
      </c>
      <c r="G2045" s="1">
        <v>1</v>
      </c>
      <c r="H2045" s="1">
        <v>1</v>
      </c>
      <c r="I2045" s="1">
        <v>211</v>
      </c>
      <c r="J2045" s="1" t="s">
        <v>11</v>
      </c>
      <c r="K2045" s="1" t="s">
        <v>12</v>
      </c>
    </row>
    <row r="2046" spans="1:11" x14ac:dyDescent="0.3">
      <c r="A2046" s="1">
        <v>2045</v>
      </c>
      <c r="B2046" s="1">
        <v>15108</v>
      </c>
      <c r="C2046" s="1">
        <v>61</v>
      </c>
      <c r="D2046" s="1">
        <v>174</v>
      </c>
      <c r="E2046" s="1">
        <v>294.05</v>
      </c>
      <c r="F2046" s="1">
        <v>4</v>
      </c>
      <c r="G2046" s="1">
        <v>2</v>
      </c>
      <c r="H2046" s="1">
        <v>2</v>
      </c>
      <c r="I2046" s="1">
        <v>422</v>
      </c>
      <c r="J2046" s="1" t="s">
        <v>54</v>
      </c>
      <c r="K2046" s="1" t="s">
        <v>16</v>
      </c>
    </row>
    <row r="2047" spans="1:11" x14ac:dyDescent="0.3">
      <c r="A2047" s="1">
        <v>2046</v>
      </c>
      <c r="B2047" s="1">
        <v>15109</v>
      </c>
      <c r="C2047" s="1">
        <v>31</v>
      </c>
      <c r="D2047" s="1">
        <v>273</v>
      </c>
      <c r="E2047" s="1">
        <v>182.9</v>
      </c>
      <c r="F2047" s="1">
        <v>3</v>
      </c>
      <c r="G2047" s="1">
        <v>1</v>
      </c>
      <c r="H2047" s="1">
        <v>2</v>
      </c>
      <c r="I2047" s="1">
        <v>312</v>
      </c>
      <c r="J2047" s="1" t="s">
        <v>11</v>
      </c>
      <c r="K2047" s="1" t="s">
        <v>22</v>
      </c>
    </row>
    <row r="2048" spans="1:11" x14ac:dyDescent="0.3">
      <c r="A2048" s="1">
        <v>2047</v>
      </c>
      <c r="B2048" s="1">
        <v>15110</v>
      </c>
      <c r="C2048" s="1">
        <v>40</v>
      </c>
      <c r="D2048" s="1">
        <v>56</v>
      </c>
      <c r="E2048" s="1">
        <v>279.8</v>
      </c>
      <c r="F2048" s="1">
        <v>5</v>
      </c>
      <c r="G2048" s="1">
        <v>1</v>
      </c>
      <c r="H2048" s="1">
        <v>2</v>
      </c>
      <c r="I2048" s="1">
        <v>512</v>
      </c>
      <c r="J2048" s="1" t="s">
        <v>11</v>
      </c>
      <c r="K2048" s="1" t="s">
        <v>16</v>
      </c>
    </row>
    <row r="2049" spans="1:11" x14ac:dyDescent="0.3">
      <c r="A2049" s="1">
        <v>2048</v>
      </c>
      <c r="B2049" s="1">
        <v>15111</v>
      </c>
      <c r="C2049" s="1">
        <v>84</v>
      </c>
      <c r="D2049" s="1">
        <v>62</v>
      </c>
      <c r="E2049" s="1">
        <v>309.32</v>
      </c>
      <c r="F2049" s="1">
        <v>5</v>
      </c>
      <c r="G2049" s="1">
        <v>2</v>
      </c>
      <c r="H2049" s="1">
        <v>2</v>
      </c>
      <c r="I2049" s="1">
        <v>522</v>
      </c>
      <c r="J2049" s="1" t="s">
        <v>11</v>
      </c>
      <c r="K2049" s="1" t="s">
        <v>16</v>
      </c>
    </row>
    <row r="2050" spans="1:11" x14ac:dyDescent="0.3">
      <c r="A2050" s="1">
        <v>2049</v>
      </c>
      <c r="B2050" s="1">
        <v>15113</v>
      </c>
      <c r="C2050" s="1">
        <v>101</v>
      </c>
      <c r="D2050" s="1">
        <v>42</v>
      </c>
      <c r="E2050" s="1">
        <v>220.52</v>
      </c>
      <c r="F2050" s="1">
        <v>5</v>
      </c>
      <c r="G2050" s="1">
        <v>2</v>
      </c>
      <c r="H2050" s="1">
        <v>2</v>
      </c>
      <c r="I2050" s="1">
        <v>522</v>
      </c>
      <c r="J2050" s="1" t="s">
        <v>11</v>
      </c>
      <c r="K2050" s="1" t="s">
        <v>16</v>
      </c>
    </row>
    <row r="2051" spans="1:11" x14ac:dyDescent="0.3">
      <c r="A2051" s="1">
        <v>2050</v>
      </c>
      <c r="B2051" s="1">
        <v>15114</v>
      </c>
      <c r="C2051" s="1">
        <v>197</v>
      </c>
      <c r="D2051" s="1">
        <v>63</v>
      </c>
      <c r="E2051" s="1">
        <v>305.95999999999998</v>
      </c>
      <c r="F2051" s="1">
        <v>5</v>
      </c>
      <c r="G2051" s="1">
        <v>4</v>
      </c>
      <c r="H2051" s="1">
        <v>2</v>
      </c>
      <c r="I2051" s="1">
        <v>542</v>
      </c>
      <c r="J2051" s="1" t="s">
        <v>11</v>
      </c>
      <c r="K2051" s="1" t="s">
        <v>20</v>
      </c>
    </row>
    <row r="2052" spans="1:11" x14ac:dyDescent="0.3">
      <c r="A2052" s="1">
        <v>2051</v>
      </c>
      <c r="B2052" s="1">
        <v>15115</v>
      </c>
      <c r="C2052" s="1">
        <v>21</v>
      </c>
      <c r="D2052" s="1">
        <v>51</v>
      </c>
      <c r="E2052" s="1">
        <v>78.34</v>
      </c>
      <c r="F2052" s="1">
        <v>5</v>
      </c>
      <c r="G2052" s="1">
        <v>1</v>
      </c>
      <c r="H2052" s="1">
        <v>1</v>
      </c>
      <c r="I2052" s="1">
        <v>511</v>
      </c>
      <c r="J2052" s="1" t="s">
        <v>11</v>
      </c>
      <c r="K2052" s="1" t="s">
        <v>27</v>
      </c>
    </row>
    <row r="2053" spans="1:11" x14ac:dyDescent="0.3">
      <c r="A2053" s="1">
        <v>2052</v>
      </c>
      <c r="B2053" s="1">
        <v>15116</v>
      </c>
      <c r="C2053" s="1">
        <v>45</v>
      </c>
      <c r="D2053" s="1">
        <v>50</v>
      </c>
      <c r="E2053" s="1">
        <v>124.3</v>
      </c>
      <c r="F2053" s="1">
        <v>5</v>
      </c>
      <c r="G2053" s="1">
        <v>1</v>
      </c>
      <c r="H2053" s="1">
        <v>1</v>
      </c>
      <c r="I2053" s="1">
        <v>511</v>
      </c>
      <c r="J2053" s="1" t="s">
        <v>11</v>
      </c>
      <c r="K2053" s="1" t="s">
        <v>27</v>
      </c>
    </row>
    <row r="2054" spans="1:11" x14ac:dyDescent="0.3">
      <c r="A2054" s="1">
        <v>2053</v>
      </c>
      <c r="B2054" s="1">
        <v>15117</v>
      </c>
      <c r="C2054" s="1">
        <v>80</v>
      </c>
      <c r="D2054" s="1">
        <v>47</v>
      </c>
      <c r="E2054" s="1">
        <v>177.87</v>
      </c>
      <c r="F2054" s="1">
        <v>5</v>
      </c>
      <c r="G2054" s="1">
        <v>2</v>
      </c>
      <c r="H2054" s="1">
        <v>2</v>
      </c>
      <c r="I2054" s="1">
        <v>522</v>
      </c>
      <c r="J2054" s="1" t="s">
        <v>11</v>
      </c>
      <c r="K2054" s="1" t="s">
        <v>16</v>
      </c>
    </row>
    <row r="2055" spans="1:11" x14ac:dyDescent="0.3">
      <c r="A2055" s="1">
        <v>2054</v>
      </c>
      <c r="B2055" s="1">
        <v>15118</v>
      </c>
      <c r="C2055" s="1">
        <v>1</v>
      </c>
      <c r="D2055" s="1">
        <v>167</v>
      </c>
      <c r="E2055" s="1">
        <v>0.17</v>
      </c>
      <c r="F2055" s="1">
        <v>4</v>
      </c>
      <c r="G2055" s="1">
        <v>1</v>
      </c>
      <c r="H2055" s="1">
        <v>1</v>
      </c>
      <c r="I2055" s="1">
        <v>411</v>
      </c>
      <c r="J2055" s="1" t="s">
        <v>11</v>
      </c>
      <c r="K2055" s="1" t="s">
        <v>31</v>
      </c>
    </row>
    <row r="2056" spans="1:11" x14ac:dyDescent="0.3">
      <c r="A2056" s="1">
        <v>2055</v>
      </c>
      <c r="B2056" s="1">
        <v>15119</v>
      </c>
      <c r="C2056" s="1">
        <v>14</v>
      </c>
      <c r="D2056" s="1">
        <v>278</v>
      </c>
      <c r="E2056" s="1">
        <v>108.2</v>
      </c>
      <c r="F2056" s="1">
        <v>3</v>
      </c>
      <c r="G2056" s="1">
        <v>1</v>
      </c>
      <c r="H2056" s="1">
        <v>1</v>
      </c>
      <c r="I2056" s="1">
        <v>311</v>
      </c>
      <c r="J2056" s="1" t="s">
        <v>11</v>
      </c>
      <c r="K2056" s="1" t="s">
        <v>22</v>
      </c>
    </row>
    <row r="2057" spans="1:11" x14ac:dyDescent="0.3">
      <c r="A2057" s="1">
        <v>2056</v>
      </c>
      <c r="B2057" s="1">
        <v>15120</v>
      </c>
      <c r="C2057" s="1">
        <v>22</v>
      </c>
      <c r="D2057" s="1">
        <v>162</v>
      </c>
      <c r="E2057" s="1">
        <v>107.06</v>
      </c>
      <c r="F2057" s="1">
        <v>4</v>
      </c>
      <c r="G2057" s="1">
        <v>1</v>
      </c>
      <c r="H2057" s="1">
        <v>1</v>
      </c>
      <c r="I2057" s="1">
        <v>411</v>
      </c>
      <c r="J2057" s="1" t="s">
        <v>11</v>
      </c>
      <c r="K2057" s="1" t="s">
        <v>31</v>
      </c>
    </row>
    <row r="2058" spans="1:11" x14ac:dyDescent="0.3">
      <c r="A2058" s="1">
        <v>2057</v>
      </c>
      <c r="B2058" s="1">
        <v>15121</v>
      </c>
      <c r="C2058" s="1">
        <v>28</v>
      </c>
      <c r="D2058" s="1">
        <v>83</v>
      </c>
      <c r="E2058" s="1">
        <v>118.35</v>
      </c>
      <c r="F2058" s="1">
        <v>5</v>
      </c>
      <c r="G2058" s="1">
        <v>1</v>
      </c>
      <c r="H2058" s="1">
        <v>1</v>
      </c>
      <c r="I2058" s="1">
        <v>511</v>
      </c>
      <c r="J2058" s="1" t="s">
        <v>11</v>
      </c>
      <c r="K2058" s="1" t="s">
        <v>27</v>
      </c>
    </row>
    <row r="2059" spans="1:11" x14ac:dyDescent="0.3">
      <c r="A2059" s="1">
        <v>2058</v>
      </c>
      <c r="B2059" s="1">
        <v>15122</v>
      </c>
      <c r="C2059" s="1">
        <v>87</v>
      </c>
      <c r="D2059" s="1">
        <v>118</v>
      </c>
      <c r="E2059" s="1">
        <v>279.05</v>
      </c>
      <c r="F2059" s="1">
        <v>4</v>
      </c>
      <c r="G2059" s="1">
        <v>2</v>
      </c>
      <c r="H2059" s="1">
        <v>2</v>
      </c>
      <c r="I2059" s="1">
        <v>422</v>
      </c>
      <c r="J2059" s="1" t="s">
        <v>11</v>
      </c>
      <c r="K2059" s="1" t="s">
        <v>16</v>
      </c>
    </row>
    <row r="2060" spans="1:11" x14ac:dyDescent="0.3">
      <c r="A2060" s="1">
        <v>2059</v>
      </c>
      <c r="B2060" s="1">
        <v>15123</v>
      </c>
      <c r="C2060" s="1">
        <v>106</v>
      </c>
      <c r="D2060" s="1">
        <v>40</v>
      </c>
      <c r="E2060" s="1">
        <v>323.67</v>
      </c>
      <c r="F2060" s="1">
        <v>5</v>
      </c>
      <c r="G2060" s="1">
        <v>2</v>
      </c>
      <c r="H2060" s="1">
        <v>2</v>
      </c>
      <c r="I2060" s="1">
        <v>522</v>
      </c>
      <c r="J2060" s="1" t="s">
        <v>11</v>
      </c>
      <c r="K2060" s="1" t="s">
        <v>16</v>
      </c>
    </row>
    <row r="2061" spans="1:11" x14ac:dyDescent="0.3">
      <c r="A2061" s="1">
        <v>2060</v>
      </c>
      <c r="B2061" s="1">
        <v>15124</v>
      </c>
      <c r="C2061" s="1">
        <v>15</v>
      </c>
      <c r="D2061" s="1">
        <v>55</v>
      </c>
      <c r="E2061" s="1">
        <v>33.07</v>
      </c>
      <c r="F2061" s="1">
        <v>5</v>
      </c>
      <c r="G2061" s="1">
        <v>1</v>
      </c>
      <c r="H2061" s="1">
        <v>1</v>
      </c>
      <c r="I2061" s="1">
        <v>511</v>
      </c>
      <c r="J2061" s="1" t="s">
        <v>11</v>
      </c>
      <c r="K2061" s="1" t="s">
        <v>27</v>
      </c>
    </row>
    <row r="2062" spans="1:11" x14ac:dyDescent="0.3">
      <c r="A2062" s="1">
        <v>2061</v>
      </c>
      <c r="B2062" s="1">
        <v>15125</v>
      </c>
      <c r="C2062" s="1">
        <v>140</v>
      </c>
      <c r="D2062" s="1">
        <v>58</v>
      </c>
      <c r="E2062" s="1">
        <v>498.05</v>
      </c>
      <c r="F2062" s="1">
        <v>5</v>
      </c>
      <c r="G2062" s="1">
        <v>3</v>
      </c>
      <c r="H2062" s="1">
        <v>3</v>
      </c>
      <c r="I2062" s="1">
        <v>533</v>
      </c>
      <c r="J2062" s="1" t="s">
        <v>11</v>
      </c>
      <c r="K2062" s="1" t="s">
        <v>16</v>
      </c>
    </row>
    <row r="2063" spans="1:11" x14ac:dyDescent="0.3">
      <c r="A2063" s="1">
        <v>2062</v>
      </c>
      <c r="B2063" s="1">
        <v>15127</v>
      </c>
      <c r="C2063" s="1">
        <v>16</v>
      </c>
      <c r="D2063" s="1">
        <v>98</v>
      </c>
      <c r="E2063" s="1">
        <v>29.41</v>
      </c>
      <c r="F2063" s="1">
        <v>5</v>
      </c>
      <c r="G2063" s="1">
        <v>1</v>
      </c>
      <c r="H2063" s="1">
        <v>1</v>
      </c>
      <c r="I2063" s="1">
        <v>511</v>
      </c>
      <c r="J2063" s="1" t="s">
        <v>11</v>
      </c>
      <c r="K2063" s="1" t="s">
        <v>27</v>
      </c>
    </row>
    <row r="2064" spans="1:11" x14ac:dyDescent="0.3">
      <c r="A2064" s="1">
        <v>2063</v>
      </c>
      <c r="B2064" s="1">
        <v>15128</v>
      </c>
      <c r="C2064" s="1">
        <v>111</v>
      </c>
      <c r="D2064" s="1">
        <v>93</v>
      </c>
      <c r="E2064" s="1">
        <v>242.05</v>
      </c>
      <c r="F2064" s="1">
        <v>5</v>
      </c>
      <c r="G2064" s="1">
        <v>2</v>
      </c>
      <c r="H2064" s="1">
        <v>2</v>
      </c>
      <c r="I2064" s="1">
        <v>522</v>
      </c>
      <c r="J2064" s="1" t="s">
        <v>11</v>
      </c>
      <c r="K2064" s="1" t="s">
        <v>16</v>
      </c>
    </row>
    <row r="2065" spans="1:11" x14ac:dyDescent="0.3">
      <c r="A2065" s="1">
        <v>2064</v>
      </c>
      <c r="B2065" s="1">
        <v>15129</v>
      </c>
      <c r="C2065" s="1">
        <v>84</v>
      </c>
      <c r="D2065" s="1">
        <v>83</v>
      </c>
      <c r="E2065" s="1">
        <v>244.04</v>
      </c>
      <c r="F2065" s="1">
        <v>5</v>
      </c>
      <c r="G2065" s="1">
        <v>2</v>
      </c>
      <c r="H2065" s="1">
        <v>2</v>
      </c>
      <c r="I2065" s="1">
        <v>522</v>
      </c>
      <c r="J2065" s="1" t="s">
        <v>11</v>
      </c>
      <c r="K2065" s="1" t="s">
        <v>16</v>
      </c>
    </row>
    <row r="2066" spans="1:11" x14ac:dyDescent="0.3">
      <c r="A2066" s="1">
        <v>2065</v>
      </c>
      <c r="B2066" s="1">
        <v>15130</v>
      </c>
      <c r="C2066" s="1">
        <v>22</v>
      </c>
      <c r="D2066" s="1">
        <v>202</v>
      </c>
      <c r="E2066" s="1">
        <v>53.24</v>
      </c>
      <c r="F2066" s="1">
        <v>3</v>
      </c>
      <c r="G2066" s="1">
        <v>1</v>
      </c>
      <c r="H2066" s="1">
        <v>1</v>
      </c>
      <c r="I2066" s="1">
        <v>311</v>
      </c>
      <c r="J2066" s="1" t="s">
        <v>11</v>
      </c>
      <c r="K2066" s="1" t="s">
        <v>22</v>
      </c>
    </row>
    <row r="2067" spans="1:11" x14ac:dyDescent="0.3">
      <c r="A2067" s="1">
        <v>2066</v>
      </c>
      <c r="B2067" s="1">
        <v>15132</v>
      </c>
      <c r="C2067" s="1">
        <v>52</v>
      </c>
      <c r="D2067" s="1">
        <v>51</v>
      </c>
      <c r="E2067" s="1">
        <v>107.26</v>
      </c>
      <c r="F2067" s="1">
        <v>5</v>
      </c>
      <c r="G2067" s="1">
        <v>1</v>
      </c>
      <c r="H2067" s="1">
        <v>1</v>
      </c>
      <c r="I2067" s="1">
        <v>511</v>
      </c>
      <c r="J2067" s="1" t="s">
        <v>11</v>
      </c>
      <c r="K2067" s="1" t="s">
        <v>27</v>
      </c>
    </row>
    <row r="2068" spans="1:11" x14ac:dyDescent="0.3">
      <c r="A2068" s="1">
        <v>2067</v>
      </c>
      <c r="B2068" s="1">
        <v>15133</v>
      </c>
      <c r="C2068" s="1">
        <v>29</v>
      </c>
      <c r="D2068" s="1">
        <v>160</v>
      </c>
      <c r="E2068" s="1">
        <v>64.150000000000006</v>
      </c>
      <c r="F2068" s="1">
        <v>4</v>
      </c>
      <c r="G2068" s="1">
        <v>1</v>
      </c>
      <c r="H2068" s="1">
        <v>1</v>
      </c>
      <c r="I2068" s="1">
        <v>411</v>
      </c>
      <c r="J2068" s="1" t="s">
        <v>11</v>
      </c>
      <c r="K2068" s="1" t="s">
        <v>31</v>
      </c>
    </row>
    <row r="2069" spans="1:11" x14ac:dyDescent="0.3">
      <c r="A2069" s="1">
        <v>2068</v>
      </c>
      <c r="B2069" s="1">
        <v>15134</v>
      </c>
      <c r="C2069" s="1">
        <v>73</v>
      </c>
      <c r="D2069" s="1">
        <v>47</v>
      </c>
      <c r="E2069" s="1">
        <v>167.96</v>
      </c>
      <c r="F2069" s="1">
        <v>5</v>
      </c>
      <c r="G2069" s="1">
        <v>2</v>
      </c>
      <c r="H2069" s="1">
        <v>1</v>
      </c>
      <c r="I2069" s="1">
        <v>521</v>
      </c>
      <c r="J2069" s="1" t="s">
        <v>11</v>
      </c>
      <c r="K2069" s="1" t="s">
        <v>16</v>
      </c>
    </row>
    <row r="2070" spans="1:11" x14ac:dyDescent="0.3">
      <c r="A2070" s="1">
        <v>2069</v>
      </c>
      <c r="B2070" s="1">
        <v>15135</v>
      </c>
      <c r="C2070" s="1">
        <v>10</v>
      </c>
      <c r="D2070" s="1">
        <v>266</v>
      </c>
      <c r="E2070" s="1">
        <v>38.299999999999997</v>
      </c>
      <c r="F2070" s="1">
        <v>3</v>
      </c>
      <c r="G2070" s="1">
        <v>1</v>
      </c>
      <c r="H2070" s="1">
        <v>1</v>
      </c>
      <c r="I2070" s="1">
        <v>311</v>
      </c>
      <c r="J2070" s="1" t="s">
        <v>11</v>
      </c>
      <c r="K2070" s="1" t="s">
        <v>22</v>
      </c>
    </row>
    <row r="2071" spans="1:11" x14ac:dyDescent="0.3">
      <c r="A2071" s="1">
        <v>2070</v>
      </c>
      <c r="B2071" s="1">
        <v>15136</v>
      </c>
      <c r="C2071" s="1">
        <v>69</v>
      </c>
      <c r="D2071" s="1">
        <v>35</v>
      </c>
      <c r="E2071" s="1">
        <v>144.07</v>
      </c>
      <c r="F2071" s="1">
        <v>5</v>
      </c>
      <c r="G2071" s="1">
        <v>2</v>
      </c>
      <c r="H2071" s="1">
        <v>1</v>
      </c>
      <c r="I2071" s="1">
        <v>521</v>
      </c>
      <c r="J2071" s="1" t="s">
        <v>11</v>
      </c>
      <c r="K2071" s="1" t="s">
        <v>16</v>
      </c>
    </row>
    <row r="2072" spans="1:11" x14ac:dyDescent="0.3">
      <c r="A2072" s="1">
        <v>2071</v>
      </c>
      <c r="B2072" s="1">
        <v>15139</v>
      </c>
      <c r="C2072" s="1">
        <v>13</v>
      </c>
      <c r="D2072" s="1">
        <v>272</v>
      </c>
      <c r="E2072" s="1">
        <v>17.61</v>
      </c>
      <c r="F2072" s="1">
        <v>3</v>
      </c>
      <c r="G2072" s="1">
        <v>1</v>
      </c>
      <c r="H2072" s="1">
        <v>1</v>
      </c>
      <c r="I2072" s="1">
        <v>311</v>
      </c>
      <c r="J2072" s="1" t="s">
        <v>11</v>
      </c>
      <c r="K2072" s="1" t="s">
        <v>22</v>
      </c>
    </row>
    <row r="2073" spans="1:11" x14ac:dyDescent="0.3">
      <c r="A2073" s="1">
        <v>2072</v>
      </c>
      <c r="B2073" s="1">
        <v>15140</v>
      </c>
      <c r="C2073" s="1">
        <v>81</v>
      </c>
      <c r="D2073" s="1">
        <v>85</v>
      </c>
      <c r="E2073" s="1">
        <v>213.47</v>
      </c>
      <c r="F2073" s="1">
        <v>5</v>
      </c>
      <c r="G2073" s="1">
        <v>2</v>
      </c>
      <c r="H2073" s="1">
        <v>2</v>
      </c>
      <c r="I2073" s="1">
        <v>522</v>
      </c>
      <c r="J2073" s="1" t="s">
        <v>11</v>
      </c>
      <c r="K2073" s="1" t="s">
        <v>16</v>
      </c>
    </row>
    <row r="2074" spans="1:11" x14ac:dyDescent="0.3">
      <c r="A2074" s="1">
        <v>2073</v>
      </c>
      <c r="B2074" s="1">
        <v>15142</v>
      </c>
      <c r="C2074" s="1">
        <v>26</v>
      </c>
      <c r="D2074" s="1">
        <v>79</v>
      </c>
      <c r="E2074" s="1">
        <v>62.9</v>
      </c>
      <c r="F2074" s="1">
        <v>5</v>
      </c>
      <c r="G2074" s="1">
        <v>1</v>
      </c>
      <c r="H2074" s="1">
        <v>1</v>
      </c>
      <c r="I2074" s="1">
        <v>511</v>
      </c>
      <c r="J2074" s="1" t="s">
        <v>11</v>
      </c>
      <c r="K2074" s="1" t="s">
        <v>27</v>
      </c>
    </row>
    <row r="2075" spans="1:11" x14ac:dyDescent="0.3">
      <c r="A2075" s="1">
        <v>2074</v>
      </c>
      <c r="B2075" s="1">
        <v>15143</v>
      </c>
      <c r="C2075" s="1">
        <v>14</v>
      </c>
      <c r="D2075" s="1">
        <v>258</v>
      </c>
      <c r="E2075" s="1">
        <v>39.67</v>
      </c>
      <c r="F2075" s="1">
        <v>3</v>
      </c>
      <c r="G2075" s="1">
        <v>1</v>
      </c>
      <c r="H2075" s="1">
        <v>1</v>
      </c>
      <c r="I2075" s="1">
        <v>311</v>
      </c>
      <c r="J2075" s="1" t="s">
        <v>11</v>
      </c>
      <c r="K2075" s="1" t="s">
        <v>22</v>
      </c>
    </row>
    <row r="2076" spans="1:11" x14ac:dyDescent="0.3">
      <c r="A2076" s="1">
        <v>2075</v>
      </c>
      <c r="B2076" s="1">
        <v>15144</v>
      </c>
      <c r="C2076" s="1">
        <v>218</v>
      </c>
      <c r="D2076" s="1">
        <v>41</v>
      </c>
      <c r="E2076" s="1">
        <v>631.53</v>
      </c>
      <c r="F2076" s="1">
        <v>5</v>
      </c>
      <c r="G2076" s="1">
        <v>4</v>
      </c>
      <c r="H2076" s="1">
        <v>4</v>
      </c>
      <c r="I2076" s="1">
        <v>544</v>
      </c>
      <c r="J2076" s="1" t="s">
        <v>11</v>
      </c>
      <c r="K2076" s="1" t="s">
        <v>14</v>
      </c>
    </row>
    <row r="2077" spans="1:11" x14ac:dyDescent="0.3">
      <c r="A2077" s="1">
        <v>2076</v>
      </c>
      <c r="B2077" s="1">
        <v>15145</v>
      </c>
      <c r="C2077" s="1">
        <v>67</v>
      </c>
      <c r="D2077" s="1">
        <v>37</v>
      </c>
      <c r="E2077" s="1">
        <v>228.72</v>
      </c>
      <c r="F2077" s="1">
        <v>5</v>
      </c>
      <c r="G2077" s="1">
        <v>2</v>
      </c>
      <c r="H2077" s="1">
        <v>2</v>
      </c>
      <c r="I2077" s="1">
        <v>522</v>
      </c>
      <c r="J2077" s="1" t="s">
        <v>11</v>
      </c>
      <c r="K2077" s="1" t="s">
        <v>16</v>
      </c>
    </row>
    <row r="2078" spans="1:11" x14ac:dyDescent="0.3">
      <c r="A2078" s="1">
        <v>2077</v>
      </c>
      <c r="B2078" s="1">
        <v>15146</v>
      </c>
      <c r="C2078" s="1">
        <v>95</v>
      </c>
      <c r="D2078" s="1">
        <v>197</v>
      </c>
      <c r="E2078" s="1">
        <v>143.32</v>
      </c>
      <c r="F2078" s="1">
        <v>4</v>
      </c>
      <c r="G2078" s="1">
        <v>2</v>
      </c>
      <c r="H2078" s="1">
        <v>1</v>
      </c>
      <c r="I2078" s="1">
        <v>421</v>
      </c>
      <c r="J2078" s="1" t="s">
        <v>11</v>
      </c>
      <c r="K2078" s="1" t="s">
        <v>16</v>
      </c>
    </row>
    <row r="2079" spans="1:11" x14ac:dyDescent="0.3">
      <c r="A2079" s="1">
        <v>2078</v>
      </c>
      <c r="B2079" s="1">
        <v>15147</v>
      </c>
      <c r="C2079" s="1">
        <v>29</v>
      </c>
      <c r="D2079" s="1">
        <v>251</v>
      </c>
      <c r="E2079" s="1">
        <v>88.5</v>
      </c>
      <c r="F2079" s="1">
        <v>3</v>
      </c>
      <c r="G2079" s="1">
        <v>1</v>
      </c>
      <c r="H2079" s="1">
        <v>1</v>
      </c>
      <c r="I2079" s="1">
        <v>311</v>
      </c>
      <c r="J2079" s="1" t="s">
        <v>11</v>
      </c>
      <c r="K2079" s="1" t="s">
        <v>22</v>
      </c>
    </row>
    <row r="2080" spans="1:11" x14ac:dyDescent="0.3">
      <c r="A2080" s="1">
        <v>2079</v>
      </c>
      <c r="B2080" s="1">
        <v>15148</v>
      </c>
      <c r="C2080" s="1">
        <v>20</v>
      </c>
      <c r="D2080" s="1">
        <v>43</v>
      </c>
      <c r="E2080" s="1">
        <v>50.71</v>
      </c>
      <c r="F2080" s="1">
        <v>5</v>
      </c>
      <c r="G2080" s="1">
        <v>1</v>
      </c>
      <c r="H2080" s="1">
        <v>1</v>
      </c>
      <c r="I2080" s="1">
        <v>511</v>
      </c>
      <c r="J2080" s="1" t="s">
        <v>11</v>
      </c>
      <c r="K2080" s="1" t="s">
        <v>27</v>
      </c>
    </row>
    <row r="2081" spans="1:11" x14ac:dyDescent="0.3">
      <c r="A2081" s="1">
        <v>2080</v>
      </c>
      <c r="B2081" s="1">
        <v>15149</v>
      </c>
      <c r="C2081" s="1">
        <v>23</v>
      </c>
      <c r="D2081" s="1">
        <v>166</v>
      </c>
      <c r="E2081" s="1">
        <v>136.85</v>
      </c>
      <c r="F2081" s="1">
        <v>4</v>
      </c>
      <c r="G2081" s="1">
        <v>1</v>
      </c>
      <c r="H2081" s="1">
        <v>1</v>
      </c>
      <c r="I2081" s="1">
        <v>411</v>
      </c>
      <c r="J2081" s="1" t="s">
        <v>11</v>
      </c>
      <c r="K2081" s="1" t="s">
        <v>31</v>
      </c>
    </row>
    <row r="2082" spans="1:11" x14ac:dyDescent="0.3">
      <c r="A2082" s="1">
        <v>2081</v>
      </c>
      <c r="B2082" s="1">
        <v>15150</v>
      </c>
      <c r="C2082" s="1">
        <v>344</v>
      </c>
      <c r="D2082" s="1">
        <v>50</v>
      </c>
      <c r="E2082" s="1">
        <v>1005.05</v>
      </c>
      <c r="F2082" s="1">
        <v>5</v>
      </c>
      <c r="G2082" s="1">
        <v>5</v>
      </c>
      <c r="H2082" s="1">
        <v>5</v>
      </c>
      <c r="I2082" s="1">
        <v>555</v>
      </c>
      <c r="J2082" s="1" t="s">
        <v>11</v>
      </c>
      <c r="K2082" s="1" t="s">
        <v>14</v>
      </c>
    </row>
    <row r="2083" spans="1:11" x14ac:dyDescent="0.3">
      <c r="A2083" s="1">
        <v>2082</v>
      </c>
      <c r="B2083" s="1">
        <v>15152</v>
      </c>
      <c r="C2083" s="1">
        <v>278</v>
      </c>
      <c r="D2083" s="1">
        <v>42</v>
      </c>
      <c r="E2083" s="1">
        <v>982.32</v>
      </c>
      <c r="F2083" s="1">
        <v>5</v>
      </c>
      <c r="G2083" s="1">
        <v>5</v>
      </c>
      <c r="H2083" s="1">
        <v>5</v>
      </c>
      <c r="I2083" s="1">
        <v>555</v>
      </c>
      <c r="J2083" s="1" t="s">
        <v>11</v>
      </c>
      <c r="K2083" s="1" t="s">
        <v>14</v>
      </c>
    </row>
    <row r="2084" spans="1:11" x14ac:dyDescent="0.3">
      <c r="A2084" s="1">
        <v>2083</v>
      </c>
      <c r="B2084" s="1">
        <v>15153</v>
      </c>
      <c r="C2084" s="1">
        <v>22</v>
      </c>
      <c r="D2084" s="1">
        <v>64</v>
      </c>
      <c r="E2084" s="1">
        <v>102.65</v>
      </c>
      <c r="F2084" s="1">
        <v>5</v>
      </c>
      <c r="G2084" s="1">
        <v>1</v>
      </c>
      <c r="H2084" s="1">
        <v>1</v>
      </c>
      <c r="I2084" s="1">
        <v>511</v>
      </c>
      <c r="J2084" s="1" t="s">
        <v>11</v>
      </c>
      <c r="K2084" s="1" t="s">
        <v>27</v>
      </c>
    </row>
    <row r="2085" spans="1:11" x14ac:dyDescent="0.3">
      <c r="A2085" s="1">
        <v>2084</v>
      </c>
      <c r="B2085" s="1">
        <v>15154</v>
      </c>
      <c r="C2085" s="1">
        <v>92</v>
      </c>
      <c r="D2085" s="1">
        <v>107</v>
      </c>
      <c r="E2085" s="1">
        <v>307.52999999999997</v>
      </c>
      <c r="F2085" s="1">
        <v>5</v>
      </c>
      <c r="G2085" s="1">
        <v>2</v>
      </c>
      <c r="H2085" s="1">
        <v>2</v>
      </c>
      <c r="I2085" s="1">
        <v>522</v>
      </c>
      <c r="J2085" s="1" t="s">
        <v>11</v>
      </c>
      <c r="K2085" s="1" t="s">
        <v>16</v>
      </c>
    </row>
    <row r="2086" spans="1:11" x14ac:dyDescent="0.3">
      <c r="A2086" s="1">
        <v>2085</v>
      </c>
      <c r="B2086" s="1">
        <v>15156</v>
      </c>
      <c r="C2086" s="1">
        <v>55</v>
      </c>
      <c r="D2086" s="1">
        <v>34</v>
      </c>
      <c r="E2086" s="1">
        <v>156.26</v>
      </c>
      <c r="F2086" s="1">
        <v>5</v>
      </c>
      <c r="G2086" s="1">
        <v>1</v>
      </c>
      <c r="H2086" s="1">
        <v>1</v>
      </c>
      <c r="I2086" s="1">
        <v>511</v>
      </c>
      <c r="J2086" s="1" t="s">
        <v>11</v>
      </c>
      <c r="K2086" s="1" t="s">
        <v>27</v>
      </c>
    </row>
    <row r="2087" spans="1:11" x14ac:dyDescent="0.3">
      <c r="A2087" s="1">
        <v>2086</v>
      </c>
      <c r="B2087" s="1">
        <v>15157</v>
      </c>
      <c r="C2087" s="1">
        <v>133</v>
      </c>
      <c r="D2087" s="1">
        <v>36</v>
      </c>
      <c r="E2087" s="1">
        <v>247.35</v>
      </c>
      <c r="F2087" s="1">
        <v>5</v>
      </c>
      <c r="G2087" s="1">
        <v>3</v>
      </c>
      <c r="H2087" s="1">
        <v>2</v>
      </c>
      <c r="I2087" s="1">
        <v>532</v>
      </c>
      <c r="J2087" s="1" t="s">
        <v>11</v>
      </c>
      <c r="K2087" s="1" t="s">
        <v>16</v>
      </c>
    </row>
    <row r="2088" spans="1:11" x14ac:dyDescent="0.3">
      <c r="A2088" s="1">
        <v>2087</v>
      </c>
      <c r="B2088" s="1">
        <v>15158</v>
      </c>
      <c r="C2088" s="1">
        <v>7</v>
      </c>
      <c r="D2088" s="1">
        <v>78</v>
      </c>
      <c r="E2088" s="1">
        <v>12.95</v>
      </c>
      <c r="F2088" s="1">
        <v>5</v>
      </c>
      <c r="G2088" s="1">
        <v>1</v>
      </c>
      <c r="H2088" s="1">
        <v>1</v>
      </c>
      <c r="I2088" s="1">
        <v>511</v>
      </c>
      <c r="J2088" s="1" t="s">
        <v>11</v>
      </c>
      <c r="K2088" s="1" t="s">
        <v>27</v>
      </c>
    </row>
    <row r="2089" spans="1:11" x14ac:dyDescent="0.3">
      <c r="A2089" s="1">
        <v>2088</v>
      </c>
      <c r="B2089" s="1">
        <v>15159</v>
      </c>
      <c r="C2089" s="1">
        <v>720</v>
      </c>
      <c r="D2089" s="1">
        <v>34</v>
      </c>
      <c r="E2089" s="1">
        <v>2041.89</v>
      </c>
      <c r="F2089" s="1">
        <v>5</v>
      </c>
      <c r="G2089" s="1">
        <v>5</v>
      </c>
      <c r="H2089" s="1">
        <v>5</v>
      </c>
      <c r="I2089" s="1">
        <v>555</v>
      </c>
      <c r="J2089" s="1" t="s">
        <v>11</v>
      </c>
      <c r="K2089" s="1" t="s">
        <v>14</v>
      </c>
    </row>
    <row r="2090" spans="1:11" x14ac:dyDescent="0.3">
      <c r="A2090" s="1">
        <v>2089</v>
      </c>
      <c r="B2090" s="1">
        <v>15160</v>
      </c>
      <c r="C2090" s="1">
        <v>4</v>
      </c>
      <c r="D2090" s="1">
        <v>390</v>
      </c>
      <c r="E2090" s="1">
        <v>6.99</v>
      </c>
      <c r="F2090" s="1">
        <v>1</v>
      </c>
      <c r="G2090" s="1">
        <v>1</v>
      </c>
      <c r="H2090" s="1">
        <v>1</v>
      </c>
      <c r="I2090" s="1">
        <v>111</v>
      </c>
      <c r="J2090" s="1" t="s">
        <v>11</v>
      </c>
      <c r="K2090" s="1" t="s">
        <v>12</v>
      </c>
    </row>
    <row r="2091" spans="1:11" x14ac:dyDescent="0.3">
      <c r="A2091" s="1">
        <v>2090</v>
      </c>
      <c r="B2091" s="1">
        <v>15163</v>
      </c>
      <c r="C2091" s="1">
        <v>29</v>
      </c>
      <c r="D2091" s="1">
        <v>51</v>
      </c>
      <c r="E2091" s="1">
        <v>70.680000000000007</v>
      </c>
      <c r="F2091" s="1">
        <v>5</v>
      </c>
      <c r="G2091" s="1">
        <v>1</v>
      </c>
      <c r="H2091" s="1">
        <v>1</v>
      </c>
      <c r="I2091" s="1">
        <v>511</v>
      </c>
      <c r="J2091" s="1" t="s">
        <v>11</v>
      </c>
      <c r="K2091" s="1" t="s">
        <v>27</v>
      </c>
    </row>
    <row r="2092" spans="1:11" x14ac:dyDescent="0.3">
      <c r="A2092" s="1">
        <v>2091</v>
      </c>
      <c r="B2092" s="1">
        <v>15164</v>
      </c>
      <c r="C2092" s="1">
        <v>103</v>
      </c>
      <c r="D2092" s="1">
        <v>101</v>
      </c>
      <c r="E2092" s="1">
        <v>303.37</v>
      </c>
      <c r="F2092" s="1">
        <v>5</v>
      </c>
      <c r="G2092" s="1">
        <v>2</v>
      </c>
      <c r="H2092" s="1">
        <v>2</v>
      </c>
      <c r="I2092" s="1">
        <v>522</v>
      </c>
      <c r="J2092" s="1" t="s">
        <v>11</v>
      </c>
      <c r="K2092" s="1" t="s">
        <v>16</v>
      </c>
    </row>
    <row r="2093" spans="1:11" x14ac:dyDescent="0.3">
      <c r="A2093" s="1">
        <v>2092</v>
      </c>
      <c r="B2093" s="1">
        <v>15165</v>
      </c>
      <c r="C2093" s="1">
        <v>27</v>
      </c>
      <c r="D2093" s="1">
        <v>406</v>
      </c>
      <c r="E2093" s="1">
        <v>134.65</v>
      </c>
      <c r="F2093" s="1">
        <v>1</v>
      </c>
      <c r="G2093" s="1">
        <v>1</v>
      </c>
      <c r="H2093" s="1">
        <v>1</v>
      </c>
      <c r="I2093" s="1">
        <v>111</v>
      </c>
      <c r="J2093" s="1" t="s">
        <v>11</v>
      </c>
      <c r="K2093" s="1" t="s">
        <v>12</v>
      </c>
    </row>
    <row r="2094" spans="1:11" x14ac:dyDescent="0.3">
      <c r="A2094" s="1">
        <v>2093</v>
      </c>
      <c r="B2094" s="1">
        <v>15167</v>
      </c>
      <c r="C2094" s="1">
        <v>41</v>
      </c>
      <c r="D2094" s="1">
        <v>353</v>
      </c>
      <c r="E2094" s="1">
        <v>109.65</v>
      </c>
      <c r="F2094" s="1">
        <v>2</v>
      </c>
      <c r="G2094" s="1">
        <v>1</v>
      </c>
      <c r="H2094" s="1">
        <v>1</v>
      </c>
      <c r="I2094" s="1">
        <v>211</v>
      </c>
      <c r="J2094" s="1" t="s">
        <v>11</v>
      </c>
      <c r="K2094" s="1" t="s">
        <v>12</v>
      </c>
    </row>
    <row r="2095" spans="1:11" x14ac:dyDescent="0.3">
      <c r="A2095" s="1">
        <v>2094</v>
      </c>
      <c r="B2095" s="1">
        <v>15168</v>
      </c>
      <c r="C2095" s="1">
        <v>5</v>
      </c>
      <c r="D2095" s="1">
        <v>58</v>
      </c>
      <c r="E2095" s="1">
        <v>16.690000000000001</v>
      </c>
      <c r="F2095" s="1">
        <v>5</v>
      </c>
      <c r="G2095" s="1">
        <v>1</v>
      </c>
      <c r="H2095" s="1">
        <v>1</v>
      </c>
      <c r="I2095" s="1">
        <v>511</v>
      </c>
      <c r="J2095" s="1" t="s">
        <v>11</v>
      </c>
      <c r="K2095" s="1" t="s">
        <v>27</v>
      </c>
    </row>
    <row r="2096" spans="1:11" x14ac:dyDescent="0.3">
      <c r="A2096" s="1">
        <v>2095</v>
      </c>
      <c r="B2096" s="1">
        <v>15171</v>
      </c>
      <c r="C2096" s="1">
        <v>7</v>
      </c>
      <c r="D2096" s="1">
        <v>357</v>
      </c>
      <c r="E2096" s="1">
        <v>23.95</v>
      </c>
      <c r="F2096" s="1">
        <v>2</v>
      </c>
      <c r="G2096" s="1">
        <v>1</v>
      </c>
      <c r="H2096" s="1">
        <v>1</v>
      </c>
      <c r="I2096" s="1">
        <v>211</v>
      </c>
      <c r="J2096" s="1" t="s">
        <v>11</v>
      </c>
      <c r="K2096" s="1" t="s">
        <v>12</v>
      </c>
    </row>
    <row r="2097" spans="1:11" x14ac:dyDescent="0.3">
      <c r="A2097" s="1">
        <v>2096</v>
      </c>
      <c r="B2097" s="1">
        <v>15172</v>
      </c>
      <c r="C2097" s="1">
        <v>110</v>
      </c>
      <c r="D2097" s="1">
        <v>41</v>
      </c>
      <c r="E2097" s="1">
        <v>229.67</v>
      </c>
      <c r="F2097" s="1">
        <v>5</v>
      </c>
      <c r="G2097" s="1">
        <v>2</v>
      </c>
      <c r="H2097" s="1">
        <v>2</v>
      </c>
      <c r="I2097" s="1">
        <v>522</v>
      </c>
      <c r="J2097" s="1" t="s">
        <v>11</v>
      </c>
      <c r="K2097" s="1" t="s">
        <v>16</v>
      </c>
    </row>
    <row r="2098" spans="1:11" x14ac:dyDescent="0.3">
      <c r="A2098" s="1">
        <v>2097</v>
      </c>
      <c r="B2098" s="1">
        <v>15174</v>
      </c>
      <c r="C2098" s="1">
        <v>11</v>
      </c>
      <c r="D2098" s="1">
        <v>355</v>
      </c>
      <c r="E2098" s="1">
        <v>17.04</v>
      </c>
      <c r="F2098" s="1">
        <v>2</v>
      </c>
      <c r="G2098" s="1">
        <v>1</v>
      </c>
      <c r="H2098" s="1">
        <v>1</v>
      </c>
      <c r="I2098" s="1">
        <v>211</v>
      </c>
      <c r="J2098" s="1" t="s">
        <v>11</v>
      </c>
      <c r="K2098" s="1" t="s">
        <v>12</v>
      </c>
    </row>
    <row r="2099" spans="1:11" x14ac:dyDescent="0.3">
      <c r="A2099" s="1">
        <v>2098</v>
      </c>
      <c r="B2099" s="1">
        <v>15175</v>
      </c>
      <c r="C2099" s="1">
        <v>23</v>
      </c>
      <c r="D2099" s="1">
        <v>104</v>
      </c>
      <c r="E2099" s="1">
        <v>17.03</v>
      </c>
      <c r="F2099" s="1">
        <v>5</v>
      </c>
      <c r="G2099" s="1">
        <v>1</v>
      </c>
      <c r="H2099" s="1">
        <v>1</v>
      </c>
      <c r="I2099" s="1">
        <v>511</v>
      </c>
      <c r="J2099" s="1" t="s">
        <v>11</v>
      </c>
      <c r="K2099" s="1" t="s">
        <v>27</v>
      </c>
    </row>
    <row r="2100" spans="1:11" x14ac:dyDescent="0.3">
      <c r="A2100" s="1">
        <v>2099</v>
      </c>
      <c r="B2100" s="1">
        <v>15178</v>
      </c>
      <c r="C2100" s="1">
        <v>3</v>
      </c>
      <c r="D2100" s="1">
        <v>293</v>
      </c>
      <c r="E2100" s="1">
        <v>4.05</v>
      </c>
      <c r="F2100" s="1">
        <v>2</v>
      </c>
      <c r="G2100" s="1">
        <v>1</v>
      </c>
      <c r="H2100" s="1">
        <v>1</v>
      </c>
      <c r="I2100" s="1">
        <v>211</v>
      </c>
      <c r="J2100" s="1" t="s">
        <v>11</v>
      </c>
      <c r="K2100" s="1" t="s">
        <v>12</v>
      </c>
    </row>
    <row r="2101" spans="1:11" x14ac:dyDescent="0.3">
      <c r="A2101" s="1">
        <v>2100</v>
      </c>
      <c r="B2101" s="1">
        <v>15179</v>
      </c>
      <c r="C2101" s="1">
        <v>95</v>
      </c>
      <c r="D2101" s="1">
        <v>51</v>
      </c>
      <c r="E2101" s="1">
        <v>248.22</v>
      </c>
      <c r="F2101" s="1">
        <v>5</v>
      </c>
      <c r="G2101" s="1">
        <v>2</v>
      </c>
      <c r="H2101" s="1">
        <v>2</v>
      </c>
      <c r="I2101" s="1">
        <v>522</v>
      </c>
      <c r="J2101" s="1" t="s">
        <v>11</v>
      </c>
      <c r="K2101" s="1" t="s">
        <v>16</v>
      </c>
    </row>
    <row r="2102" spans="1:11" x14ac:dyDescent="0.3">
      <c r="A2102" s="1">
        <v>2101</v>
      </c>
      <c r="B2102" s="1">
        <v>15180</v>
      </c>
      <c r="C2102" s="1">
        <v>6</v>
      </c>
      <c r="D2102" s="1">
        <v>400</v>
      </c>
      <c r="E2102" s="1">
        <v>19.600000000000001</v>
      </c>
      <c r="F2102" s="1">
        <v>1</v>
      </c>
      <c r="G2102" s="1">
        <v>1</v>
      </c>
      <c r="H2102" s="1">
        <v>1</v>
      </c>
      <c r="I2102" s="1">
        <v>111</v>
      </c>
      <c r="J2102" s="1" t="s">
        <v>11</v>
      </c>
      <c r="K2102" s="1" t="s">
        <v>12</v>
      </c>
    </row>
    <row r="2103" spans="1:11" x14ac:dyDescent="0.3">
      <c r="A2103" s="1">
        <v>2102</v>
      </c>
      <c r="B2103" s="1">
        <v>15181</v>
      </c>
      <c r="C2103" s="1">
        <v>18</v>
      </c>
      <c r="D2103" s="1">
        <v>99</v>
      </c>
      <c r="E2103" s="1">
        <v>32.81</v>
      </c>
      <c r="F2103" s="1">
        <v>5</v>
      </c>
      <c r="G2103" s="1">
        <v>1</v>
      </c>
      <c r="H2103" s="1">
        <v>1</v>
      </c>
      <c r="I2103" s="1">
        <v>511</v>
      </c>
      <c r="J2103" s="1" t="s">
        <v>11</v>
      </c>
      <c r="K2103" s="1" t="s">
        <v>27</v>
      </c>
    </row>
    <row r="2104" spans="1:11" x14ac:dyDescent="0.3">
      <c r="A2104" s="1">
        <v>2103</v>
      </c>
      <c r="B2104" s="1">
        <v>15182</v>
      </c>
      <c r="C2104" s="1">
        <v>29</v>
      </c>
      <c r="D2104" s="1">
        <v>187</v>
      </c>
      <c r="E2104" s="1">
        <v>86.25</v>
      </c>
      <c r="F2104" s="1">
        <v>4</v>
      </c>
      <c r="G2104" s="1">
        <v>1</v>
      </c>
      <c r="H2104" s="1">
        <v>1</v>
      </c>
      <c r="I2104" s="1">
        <v>411</v>
      </c>
      <c r="J2104" s="1" t="s">
        <v>11</v>
      </c>
      <c r="K2104" s="1" t="s">
        <v>31</v>
      </c>
    </row>
    <row r="2105" spans="1:11" x14ac:dyDescent="0.3">
      <c r="A2105" s="1">
        <v>2104</v>
      </c>
      <c r="B2105" s="1">
        <v>15184</v>
      </c>
      <c r="C2105" s="1">
        <v>63</v>
      </c>
      <c r="D2105" s="1">
        <v>62</v>
      </c>
      <c r="E2105" s="1">
        <v>201.53</v>
      </c>
      <c r="F2105" s="1">
        <v>5</v>
      </c>
      <c r="G2105" s="1">
        <v>2</v>
      </c>
      <c r="H2105" s="1">
        <v>2</v>
      </c>
      <c r="I2105" s="1">
        <v>522</v>
      </c>
      <c r="J2105" s="1" t="s">
        <v>11</v>
      </c>
      <c r="K2105" s="1" t="s">
        <v>16</v>
      </c>
    </row>
    <row r="2106" spans="1:11" x14ac:dyDescent="0.3">
      <c r="A2106" s="1">
        <v>2105</v>
      </c>
      <c r="B2106" s="1">
        <v>15185</v>
      </c>
      <c r="C2106" s="1">
        <v>21</v>
      </c>
      <c r="D2106" s="1">
        <v>103</v>
      </c>
      <c r="E2106" s="1">
        <v>48.88</v>
      </c>
      <c r="F2106" s="1">
        <v>5</v>
      </c>
      <c r="G2106" s="1">
        <v>1</v>
      </c>
      <c r="H2106" s="1">
        <v>1</v>
      </c>
      <c r="I2106" s="1">
        <v>511</v>
      </c>
      <c r="J2106" s="1" t="s">
        <v>11</v>
      </c>
      <c r="K2106" s="1" t="s">
        <v>27</v>
      </c>
    </row>
    <row r="2107" spans="1:11" x14ac:dyDescent="0.3">
      <c r="A2107" s="1">
        <v>2106</v>
      </c>
      <c r="B2107" s="1">
        <v>15186</v>
      </c>
      <c r="C2107" s="1">
        <v>19</v>
      </c>
      <c r="D2107" s="1">
        <v>47</v>
      </c>
      <c r="E2107" s="1">
        <v>64.22</v>
      </c>
      <c r="F2107" s="1">
        <v>5</v>
      </c>
      <c r="G2107" s="1">
        <v>1</v>
      </c>
      <c r="H2107" s="1">
        <v>1</v>
      </c>
      <c r="I2107" s="1">
        <v>511</v>
      </c>
      <c r="J2107" s="1" t="s">
        <v>11</v>
      </c>
      <c r="K2107" s="1" t="s">
        <v>27</v>
      </c>
    </row>
    <row r="2108" spans="1:11" x14ac:dyDescent="0.3">
      <c r="A2108" s="1">
        <v>2107</v>
      </c>
      <c r="B2108" s="1">
        <v>15187</v>
      </c>
      <c r="C2108" s="1">
        <v>93</v>
      </c>
      <c r="D2108" s="1">
        <v>34</v>
      </c>
      <c r="E2108" s="1">
        <v>291.2</v>
      </c>
      <c r="F2108" s="1">
        <v>5</v>
      </c>
      <c r="G2108" s="1">
        <v>2</v>
      </c>
      <c r="H2108" s="1">
        <v>2</v>
      </c>
      <c r="I2108" s="1">
        <v>522</v>
      </c>
      <c r="J2108" s="1" t="s">
        <v>11</v>
      </c>
      <c r="K2108" s="1" t="s">
        <v>16</v>
      </c>
    </row>
    <row r="2109" spans="1:11" x14ac:dyDescent="0.3">
      <c r="A2109" s="1">
        <v>2108</v>
      </c>
      <c r="B2109" s="1">
        <v>15189</v>
      </c>
      <c r="C2109" s="1">
        <v>232</v>
      </c>
      <c r="D2109" s="1">
        <v>34</v>
      </c>
      <c r="E2109" s="1">
        <v>1011.77</v>
      </c>
      <c r="F2109" s="1">
        <v>5</v>
      </c>
      <c r="G2109" s="1">
        <v>5</v>
      </c>
      <c r="H2109" s="1">
        <v>5</v>
      </c>
      <c r="I2109" s="1">
        <v>555</v>
      </c>
      <c r="J2109" s="1" t="s">
        <v>11</v>
      </c>
      <c r="K2109" s="1" t="s">
        <v>14</v>
      </c>
    </row>
    <row r="2110" spans="1:11" x14ac:dyDescent="0.3">
      <c r="A2110" s="1">
        <v>2109</v>
      </c>
      <c r="B2110" s="1">
        <v>15192</v>
      </c>
      <c r="C2110" s="1">
        <v>51</v>
      </c>
      <c r="D2110" s="1">
        <v>152</v>
      </c>
      <c r="E2110" s="1">
        <v>128.25</v>
      </c>
      <c r="F2110" s="1">
        <v>4</v>
      </c>
      <c r="G2110" s="1">
        <v>1</v>
      </c>
      <c r="H2110" s="1">
        <v>1</v>
      </c>
      <c r="I2110" s="1">
        <v>411</v>
      </c>
      <c r="J2110" s="1" t="s">
        <v>11</v>
      </c>
      <c r="K2110" s="1" t="s">
        <v>31</v>
      </c>
    </row>
    <row r="2111" spans="1:11" x14ac:dyDescent="0.3">
      <c r="A2111" s="1">
        <v>2110</v>
      </c>
      <c r="B2111" s="1">
        <v>15193</v>
      </c>
      <c r="C2111" s="1">
        <v>19</v>
      </c>
      <c r="D2111" s="1">
        <v>93</v>
      </c>
      <c r="E2111" s="1">
        <v>121.55</v>
      </c>
      <c r="F2111" s="1">
        <v>5</v>
      </c>
      <c r="G2111" s="1">
        <v>1</v>
      </c>
      <c r="H2111" s="1">
        <v>1</v>
      </c>
      <c r="I2111" s="1">
        <v>511</v>
      </c>
      <c r="J2111" s="1" t="s">
        <v>11</v>
      </c>
      <c r="K2111" s="1" t="s">
        <v>27</v>
      </c>
    </row>
    <row r="2112" spans="1:11" x14ac:dyDescent="0.3">
      <c r="A2112" s="1">
        <v>2111</v>
      </c>
      <c r="B2112" s="1">
        <v>15194</v>
      </c>
      <c r="C2112" s="1">
        <v>326</v>
      </c>
      <c r="D2112" s="1">
        <v>36</v>
      </c>
      <c r="E2112" s="1">
        <v>792.8</v>
      </c>
      <c r="F2112" s="1">
        <v>5</v>
      </c>
      <c r="G2112" s="1">
        <v>5</v>
      </c>
      <c r="H2112" s="1">
        <v>5</v>
      </c>
      <c r="I2112" s="1">
        <v>555</v>
      </c>
      <c r="J2112" s="1" t="s">
        <v>11</v>
      </c>
      <c r="K2112" s="1" t="s">
        <v>14</v>
      </c>
    </row>
    <row r="2113" spans="1:11" x14ac:dyDescent="0.3">
      <c r="A2113" s="1">
        <v>2112</v>
      </c>
      <c r="B2113" s="1">
        <v>15195</v>
      </c>
      <c r="C2113" s="1">
        <v>1</v>
      </c>
      <c r="D2113" s="1">
        <v>35</v>
      </c>
      <c r="E2113" s="1">
        <v>2.75</v>
      </c>
      <c r="F2113" s="1">
        <v>5</v>
      </c>
      <c r="G2113" s="1">
        <v>1</v>
      </c>
      <c r="H2113" s="1">
        <v>1</v>
      </c>
      <c r="I2113" s="1">
        <v>511</v>
      </c>
      <c r="J2113" s="1" t="s">
        <v>11</v>
      </c>
      <c r="K2113" s="1" t="s">
        <v>27</v>
      </c>
    </row>
    <row r="2114" spans="1:11" x14ac:dyDescent="0.3">
      <c r="A2114" s="1">
        <v>2113</v>
      </c>
      <c r="B2114" s="1">
        <v>15197</v>
      </c>
      <c r="C2114" s="1">
        <v>36</v>
      </c>
      <c r="D2114" s="1">
        <v>41</v>
      </c>
      <c r="E2114" s="1">
        <v>134.9</v>
      </c>
      <c r="F2114" s="1">
        <v>5</v>
      </c>
      <c r="G2114" s="1">
        <v>1</v>
      </c>
      <c r="H2114" s="1">
        <v>1</v>
      </c>
      <c r="I2114" s="1">
        <v>511</v>
      </c>
      <c r="J2114" s="1" t="s">
        <v>11</v>
      </c>
      <c r="K2114" s="1" t="s">
        <v>27</v>
      </c>
    </row>
    <row r="2115" spans="1:11" x14ac:dyDescent="0.3">
      <c r="A2115" s="1">
        <v>2114</v>
      </c>
      <c r="B2115" s="1">
        <v>15198</v>
      </c>
      <c r="C2115" s="1">
        <v>10</v>
      </c>
      <c r="D2115" s="1">
        <v>125</v>
      </c>
      <c r="E2115" s="1">
        <v>18.75</v>
      </c>
      <c r="F2115" s="1">
        <v>4</v>
      </c>
      <c r="G2115" s="1">
        <v>1</v>
      </c>
      <c r="H2115" s="1">
        <v>1</v>
      </c>
      <c r="I2115" s="1">
        <v>411</v>
      </c>
      <c r="J2115" s="1" t="s">
        <v>11</v>
      </c>
      <c r="K2115" s="1" t="s">
        <v>31</v>
      </c>
    </row>
    <row r="2116" spans="1:11" x14ac:dyDescent="0.3">
      <c r="A2116" s="1">
        <v>2115</v>
      </c>
      <c r="B2116" s="1">
        <v>15199</v>
      </c>
      <c r="C2116" s="1">
        <v>13</v>
      </c>
      <c r="D2116" s="1">
        <v>92</v>
      </c>
      <c r="E2116" s="1">
        <v>59.8</v>
      </c>
      <c r="F2116" s="1">
        <v>5</v>
      </c>
      <c r="G2116" s="1">
        <v>1</v>
      </c>
      <c r="H2116" s="1">
        <v>1</v>
      </c>
      <c r="I2116" s="1">
        <v>511</v>
      </c>
      <c r="J2116" s="1" t="s">
        <v>11</v>
      </c>
      <c r="K2116" s="1" t="s">
        <v>27</v>
      </c>
    </row>
    <row r="2117" spans="1:11" x14ac:dyDescent="0.3">
      <c r="A2117" s="1">
        <v>2116</v>
      </c>
      <c r="B2117" s="1">
        <v>15201</v>
      </c>
      <c r="C2117" s="1">
        <v>97</v>
      </c>
      <c r="D2117" s="1">
        <v>111</v>
      </c>
      <c r="E2117" s="1">
        <v>158.28</v>
      </c>
      <c r="F2117" s="1">
        <v>5</v>
      </c>
      <c r="G2117" s="1">
        <v>2</v>
      </c>
      <c r="H2117" s="1">
        <v>1</v>
      </c>
      <c r="I2117" s="1">
        <v>521</v>
      </c>
      <c r="J2117" s="1" t="s">
        <v>11</v>
      </c>
      <c r="K2117" s="1" t="s">
        <v>16</v>
      </c>
    </row>
    <row r="2118" spans="1:11" x14ac:dyDescent="0.3">
      <c r="A2118" s="1">
        <v>2117</v>
      </c>
      <c r="B2118" s="1">
        <v>15203</v>
      </c>
      <c r="C2118" s="1">
        <v>142</v>
      </c>
      <c r="D2118" s="1">
        <v>58</v>
      </c>
      <c r="E2118" s="1">
        <v>178.66</v>
      </c>
      <c r="F2118" s="1">
        <v>5</v>
      </c>
      <c r="G2118" s="1">
        <v>3</v>
      </c>
      <c r="H2118" s="1">
        <v>2</v>
      </c>
      <c r="I2118" s="1">
        <v>532</v>
      </c>
      <c r="J2118" s="1" t="s">
        <v>11</v>
      </c>
      <c r="K2118" s="1" t="s">
        <v>16</v>
      </c>
    </row>
    <row r="2119" spans="1:11" x14ac:dyDescent="0.3">
      <c r="A2119" s="1">
        <v>2118</v>
      </c>
      <c r="B2119" s="1">
        <v>15204</v>
      </c>
      <c r="C2119" s="1">
        <v>9</v>
      </c>
      <c r="D2119" s="1">
        <v>390</v>
      </c>
      <c r="E2119" s="1">
        <v>21.64</v>
      </c>
      <c r="F2119" s="1">
        <v>1</v>
      </c>
      <c r="G2119" s="1">
        <v>1</v>
      </c>
      <c r="H2119" s="1">
        <v>1</v>
      </c>
      <c r="I2119" s="1">
        <v>111</v>
      </c>
      <c r="J2119" s="1" t="s">
        <v>11</v>
      </c>
      <c r="K2119" s="1" t="s">
        <v>12</v>
      </c>
    </row>
    <row r="2120" spans="1:11" x14ac:dyDescent="0.3">
      <c r="A2120" s="1">
        <v>2119</v>
      </c>
      <c r="B2120" s="1">
        <v>15205</v>
      </c>
      <c r="C2120" s="1">
        <v>38</v>
      </c>
      <c r="D2120" s="1">
        <v>118</v>
      </c>
      <c r="E2120" s="1">
        <v>140.74</v>
      </c>
      <c r="F2120" s="1">
        <v>4</v>
      </c>
      <c r="G2120" s="1">
        <v>1</v>
      </c>
      <c r="H2120" s="1">
        <v>1</v>
      </c>
      <c r="I2120" s="1">
        <v>411</v>
      </c>
      <c r="J2120" s="1" t="s">
        <v>11</v>
      </c>
      <c r="K2120" s="1" t="s">
        <v>31</v>
      </c>
    </row>
    <row r="2121" spans="1:11" x14ac:dyDescent="0.3">
      <c r="A2121" s="1">
        <v>2120</v>
      </c>
      <c r="B2121" s="1">
        <v>15206</v>
      </c>
      <c r="C2121" s="1">
        <v>9</v>
      </c>
      <c r="D2121" s="1">
        <v>43</v>
      </c>
      <c r="E2121" s="1">
        <v>24.15</v>
      </c>
      <c r="F2121" s="1">
        <v>5</v>
      </c>
      <c r="G2121" s="1">
        <v>1</v>
      </c>
      <c r="H2121" s="1">
        <v>1</v>
      </c>
      <c r="I2121" s="1">
        <v>511</v>
      </c>
      <c r="J2121" s="1" t="s">
        <v>11</v>
      </c>
      <c r="K2121" s="1" t="s">
        <v>27</v>
      </c>
    </row>
    <row r="2122" spans="1:11" x14ac:dyDescent="0.3">
      <c r="A2122" s="1">
        <v>2121</v>
      </c>
      <c r="B2122" s="1">
        <v>15208</v>
      </c>
      <c r="C2122" s="1">
        <v>43</v>
      </c>
      <c r="D2122" s="1">
        <v>34</v>
      </c>
      <c r="E2122" s="1">
        <v>205.93</v>
      </c>
      <c r="F2122" s="1">
        <v>5</v>
      </c>
      <c r="G2122" s="1">
        <v>1</v>
      </c>
      <c r="H2122" s="1">
        <v>2</v>
      </c>
      <c r="I2122" s="1">
        <v>512</v>
      </c>
      <c r="J2122" s="1" t="s">
        <v>11</v>
      </c>
      <c r="K2122" s="1" t="s">
        <v>16</v>
      </c>
    </row>
    <row r="2123" spans="1:11" x14ac:dyDescent="0.3">
      <c r="A2123" s="1">
        <v>2122</v>
      </c>
      <c r="B2123" s="1">
        <v>15210</v>
      </c>
      <c r="C2123" s="1">
        <v>20</v>
      </c>
      <c r="D2123" s="1">
        <v>258</v>
      </c>
      <c r="E2123" s="1">
        <v>126.82</v>
      </c>
      <c r="F2123" s="1">
        <v>3</v>
      </c>
      <c r="G2123" s="1">
        <v>1</v>
      </c>
      <c r="H2123" s="1">
        <v>1</v>
      </c>
      <c r="I2123" s="1">
        <v>311</v>
      </c>
      <c r="J2123" s="1" t="s">
        <v>11</v>
      </c>
      <c r="K2123" s="1" t="s">
        <v>22</v>
      </c>
    </row>
    <row r="2124" spans="1:11" x14ac:dyDescent="0.3">
      <c r="A2124" s="1">
        <v>2123</v>
      </c>
      <c r="B2124" s="1">
        <v>15211</v>
      </c>
      <c r="C2124" s="1">
        <v>52</v>
      </c>
      <c r="D2124" s="1">
        <v>93</v>
      </c>
      <c r="E2124" s="1">
        <v>285.77999999999997</v>
      </c>
      <c r="F2124" s="1">
        <v>5</v>
      </c>
      <c r="G2124" s="1">
        <v>1</v>
      </c>
      <c r="H2124" s="1">
        <v>2</v>
      </c>
      <c r="I2124" s="1">
        <v>512</v>
      </c>
      <c r="J2124" s="1" t="s">
        <v>11</v>
      </c>
      <c r="K2124" s="1" t="s">
        <v>16</v>
      </c>
    </row>
    <row r="2125" spans="1:11" x14ac:dyDescent="0.3">
      <c r="A2125" s="1">
        <v>2124</v>
      </c>
      <c r="B2125" s="1">
        <v>15212</v>
      </c>
      <c r="C2125" s="1">
        <v>7</v>
      </c>
      <c r="D2125" s="1">
        <v>272</v>
      </c>
      <c r="E2125" s="1">
        <v>29.55</v>
      </c>
      <c r="F2125" s="1">
        <v>3</v>
      </c>
      <c r="G2125" s="1">
        <v>1</v>
      </c>
      <c r="H2125" s="1">
        <v>1</v>
      </c>
      <c r="I2125" s="1">
        <v>311</v>
      </c>
      <c r="J2125" s="1" t="s">
        <v>11</v>
      </c>
      <c r="K2125" s="1" t="s">
        <v>22</v>
      </c>
    </row>
    <row r="2126" spans="1:11" x14ac:dyDescent="0.3">
      <c r="A2126" s="1">
        <v>2125</v>
      </c>
      <c r="B2126" s="1">
        <v>15213</v>
      </c>
      <c r="C2126" s="1">
        <v>25</v>
      </c>
      <c r="D2126" s="1">
        <v>351</v>
      </c>
      <c r="E2126" s="1">
        <v>38.94</v>
      </c>
      <c r="F2126" s="1">
        <v>2</v>
      </c>
      <c r="G2126" s="1">
        <v>1</v>
      </c>
      <c r="H2126" s="1">
        <v>1</v>
      </c>
      <c r="I2126" s="1">
        <v>211</v>
      </c>
      <c r="J2126" s="1" t="s">
        <v>11</v>
      </c>
      <c r="K2126" s="1" t="s">
        <v>12</v>
      </c>
    </row>
    <row r="2127" spans="1:11" x14ac:dyDescent="0.3">
      <c r="A2127" s="1">
        <v>2126</v>
      </c>
      <c r="B2127" s="1">
        <v>15214</v>
      </c>
      <c r="C2127" s="1">
        <v>110</v>
      </c>
      <c r="D2127" s="1">
        <v>34</v>
      </c>
      <c r="E2127" s="1">
        <v>266.37</v>
      </c>
      <c r="F2127" s="1">
        <v>5</v>
      </c>
      <c r="G2127" s="1">
        <v>2</v>
      </c>
      <c r="H2127" s="1">
        <v>2</v>
      </c>
      <c r="I2127" s="1">
        <v>522</v>
      </c>
      <c r="J2127" s="1" t="s">
        <v>11</v>
      </c>
      <c r="K2127" s="1" t="s">
        <v>16</v>
      </c>
    </row>
    <row r="2128" spans="1:11" x14ac:dyDescent="0.3">
      <c r="A2128" s="1">
        <v>2127</v>
      </c>
      <c r="B2128" s="1">
        <v>15215</v>
      </c>
      <c r="C2128" s="1">
        <v>43</v>
      </c>
      <c r="D2128" s="1">
        <v>77</v>
      </c>
      <c r="E2128" s="1">
        <v>247.19</v>
      </c>
      <c r="F2128" s="1">
        <v>5</v>
      </c>
      <c r="G2128" s="1">
        <v>1</v>
      </c>
      <c r="H2128" s="1">
        <v>2</v>
      </c>
      <c r="I2128" s="1">
        <v>512</v>
      </c>
      <c r="J2128" s="1" t="s">
        <v>11</v>
      </c>
      <c r="K2128" s="1" t="s">
        <v>16</v>
      </c>
    </row>
    <row r="2129" spans="1:11" x14ac:dyDescent="0.3">
      <c r="A2129" s="1">
        <v>2128</v>
      </c>
      <c r="B2129" s="1">
        <v>15216</v>
      </c>
      <c r="C2129" s="1">
        <v>2</v>
      </c>
      <c r="D2129" s="1">
        <v>120</v>
      </c>
      <c r="E2129" s="1">
        <v>9.6</v>
      </c>
      <c r="F2129" s="1">
        <v>4</v>
      </c>
      <c r="G2129" s="1">
        <v>1</v>
      </c>
      <c r="H2129" s="1">
        <v>1</v>
      </c>
      <c r="I2129" s="1">
        <v>411</v>
      </c>
      <c r="J2129" s="1" t="s">
        <v>11</v>
      </c>
      <c r="K2129" s="1" t="s">
        <v>31</v>
      </c>
    </row>
    <row r="2130" spans="1:11" x14ac:dyDescent="0.3">
      <c r="A2130" s="1">
        <v>2129</v>
      </c>
      <c r="B2130" s="1">
        <v>15218</v>
      </c>
      <c r="C2130" s="1">
        <v>166</v>
      </c>
      <c r="D2130" s="1">
        <v>43</v>
      </c>
      <c r="E2130" s="1">
        <v>513.44000000000005</v>
      </c>
      <c r="F2130" s="1">
        <v>5</v>
      </c>
      <c r="G2130" s="1">
        <v>3</v>
      </c>
      <c r="H2130" s="1">
        <v>4</v>
      </c>
      <c r="I2130" s="1">
        <v>534</v>
      </c>
      <c r="J2130" s="1" t="s">
        <v>11</v>
      </c>
      <c r="K2130" s="1" t="s">
        <v>14</v>
      </c>
    </row>
    <row r="2131" spans="1:11" x14ac:dyDescent="0.3">
      <c r="A2131" s="1">
        <v>2130</v>
      </c>
      <c r="B2131" s="1">
        <v>15219</v>
      </c>
      <c r="C2131" s="1">
        <v>9</v>
      </c>
      <c r="D2131" s="1">
        <v>209</v>
      </c>
      <c r="E2131" s="1">
        <v>88.95</v>
      </c>
      <c r="F2131" s="1">
        <v>3</v>
      </c>
      <c r="G2131" s="1">
        <v>1</v>
      </c>
      <c r="H2131" s="1">
        <v>1</v>
      </c>
      <c r="I2131" s="1">
        <v>311</v>
      </c>
      <c r="J2131" s="1" t="s">
        <v>11</v>
      </c>
      <c r="K2131" s="1" t="s">
        <v>22</v>
      </c>
    </row>
    <row r="2132" spans="1:11" x14ac:dyDescent="0.3">
      <c r="A2132" s="1">
        <v>2131</v>
      </c>
      <c r="B2132" s="1">
        <v>15220</v>
      </c>
      <c r="C2132" s="1">
        <v>119</v>
      </c>
      <c r="D2132" s="1">
        <v>84</v>
      </c>
      <c r="E2132" s="1">
        <v>303.58</v>
      </c>
      <c r="F2132" s="1">
        <v>5</v>
      </c>
      <c r="G2132" s="1">
        <v>3</v>
      </c>
      <c r="H2132" s="1">
        <v>2</v>
      </c>
      <c r="I2132" s="1">
        <v>532</v>
      </c>
      <c r="J2132" s="1" t="s">
        <v>11</v>
      </c>
      <c r="K2132" s="1" t="s">
        <v>16</v>
      </c>
    </row>
    <row r="2133" spans="1:11" x14ac:dyDescent="0.3">
      <c r="A2133" s="1">
        <v>2132</v>
      </c>
      <c r="B2133" s="1">
        <v>15221</v>
      </c>
      <c r="C2133" s="1">
        <v>11</v>
      </c>
      <c r="D2133" s="1">
        <v>399</v>
      </c>
      <c r="E2133" s="1">
        <v>140.15</v>
      </c>
      <c r="F2133" s="1">
        <v>1</v>
      </c>
      <c r="G2133" s="1">
        <v>1</v>
      </c>
      <c r="H2133" s="1">
        <v>1</v>
      </c>
      <c r="I2133" s="1">
        <v>111</v>
      </c>
      <c r="J2133" s="1" t="s">
        <v>11</v>
      </c>
      <c r="K2133" s="1" t="s">
        <v>12</v>
      </c>
    </row>
    <row r="2134" spans="1:11" x14ac:dyDescent="0.3">
      <c r="A2134" s="1">
        <v>2133</v>
      </c>
      <c r="B2134" s="1">
        <v>15222</v>
      </c>
      <c r="C2134" s="1">
        <v>5</v>
      </c>
      <c r="D2134" s="1">
        <v>351</v>
      </c>
      <c r="E2134" s="1">
        <v>6.72</v>
      </c>
      <c r="F2134" s="1">
        <v>2</v>
      </c>
      <c r="G2134" s="1">
        <v>1</v>
      </c>
      <c r="H2134" s="1">
        <v>1</v>
      </c>
      <c r="I2134" s="1">
        <v>211</v>
      </c>
      <c r="J2134" s="1" t="s">
        <v>11</v>
      </c>
      <c r="K2134" s="1" t="s">
        <v>12</v>
      </c>
    </row>
    <row r="2135" spans="1:11" x14ac:dyDescent="0.3">
      <c r="A2135" s="1">
        <v>2134</v>
      </c>
      <c r="B2135" s="1">
        <v>15223</v>
      </c>
      <c r="C2135" s="1">
        <v>32</v>
      </c>
      <c r="D2135" s="1">
        <v>258</v>
      </c>
      <c r="E2135" s="1">
        <v>122.61</v>
      </c>
      <c r="F2135" s="1">
        <v>3</v>
      </c>
      <c r="G2135" s="1">
        <v>1</v>
      </c>
      <c r="H2135" s="1">
        <v>1</v>
      </c>
      <c r="I2135" s="1">
        <v>311</v>
      </c>
      <c r="J2135" s="1" t="s">
        <v>11</v>
      </c>
      <c r="K2135" s="1" t="s">
        <v>22</v>
      </c>
    </row>
    <row r="2136" spans="1:11" x14ac:dyDescent="0.3">
      <c r="A2136" s="1">
        <v>2135</v>
      </c>
      <c r="B2136" s="1">
        <v>15224</v>
      </c>
      <c r="C2136" s="1">
        <v>16</v>
      </c>
      <c r="D2136" s="1">
        <v>391</v>
      </c>
      <c r="E2136" s="1">
        <v>56.59</v>
      </c>
      <c r="F2136" s="1">
        <v>1</v>
      </c>
      <c r="G2136" s="1">
        <v>1</v>
      </c>
      <c r="H2136" s="1">
        <v>1</v>
      </c>
      <c r="I2136" s="1">
        <v>111</v>
      </c>
      <c r="J2136" s="1" t="s">
        <v>11</v>
      </c>
      <c r="K2136" s="1" t="s">
        <v>12</v>
      </c>
    </row>
    <row r="2137" spans="1:11" x14ac:dyDescent="0.3">
      <c r="A2137" s="1">
        <v>2136</v>
      </c>
      <c r="B2137" s="1">
        <v>15225</v>
      </c>
      <c r="C2137" s="1">
        <v>23</v>
      </c>
      <c r="D2137" s="1">
        <v>267</v>
      </c>
      <c r="E2137" s="1">
        <v>79.349999999999994</v>
      </c>
      <c r="F2137" s="1">
        <v>3</v>
      </c>
      <c r="G2137" s="1">
        <v>1</v>
      </c>
      <c r="H2137" s="1">
        <v>1</v>
      </c>
      <c r="I2137" s="1">
        <v>311</v>
      </c>
      <c r="J2137" s="1" t="s">
        <v>11</v>
      </c>
      <c r="K2137" s="1" t="s">
        <v>22</v>
      </c>
    </row>
    <row r="2138" spans="1:11" x14ac:dyDescent="0.3">
      <c r="A2138" s="1">
        <v>2137</v>
      </c>
      <c r="B2138" s="1">
        <v>15226</v>
      </c>
      <c r="C2138" s="1">
        <v>8</v>
      </c>
      <c r="D2138" s="1">
        <v>343</v>
      </c>
      <c r="E2138" s="1">
        <v>30.74</v>
      </c>
      <c r="F2138" s="1">
        <v>2</v>
      </c>
      <c r="G2138" s="1">
        <v>1</v>
      </c>
      <c r="H2138" s="1">
        <v>1</v>
      </c>
      <c r="I2138" s="1">
        <v>211</v>
      </c>
      <c r="J2138" s="1" t="s">
        <v>11</v>
      </c>
      <c r="K2138" s="1" t="s">
        <v>12</v>
      </c>
    </row>
    <row r="2139" spans="1:11" x14ac:dyDescent="0.3">
      <c r="A2139" s="1">
        <v>2138</v>
      </c>
      <c r="B2139" s="1">
        <v>15227</v>
      </c>
      <c r="C2139" s="1">
        <v>58</v>
      </c>
      <c r="D2139" s="1">
        <v>69</v>
      </c>
      <c r="E2139" s="1">
        <v>265.55</v>
      </c>
      <c r="F2139" s="1">
        <v>5</v>
      </c>
      <c r="G2139" s="1">
        <v>1</v>
      </c>
      <c r="H2139" s="1">
        <v>2</v>
      </c>
      <c r="I2139" s="1">
        <v>512</v>
      </c>
      <c r="J2139" s="1" t="s">
        <v>11</v>
      </c>
      <c r="K2139" s="1" t="s">
        <v>16</v>
      </c>
    </row>
    <row r="2140" spans="1:11" x14ac:dyDescent="0.3">
      <c r="A2140" s="1">
        <v>2139</v>
      </c>
      <c r="B2140" s="1">
        <v>15228</v>
      </c>
      <c r="C2140" s="1">
        <v>126</v>
      </c>
      <c r="D2140" s="1">
        <v>99</v>
      </c>
      <c r="E2140" s="1">
        <v>401.44</v>
      </c>
      <c r="F2140" s="1">
        <v>5</v>
      </c>
      <c r="G2140" s="1">
        <v>3</v>
      </c>
      <c r="H2140" s="1">
        <v>3</v>
      </c>
      <c r="I2140" s="1">
        <v>533</v>
      </c>
      <c r="J2140" s="1" t="s">
        <v>11</v>
      </c>
      <c r="K2140" s="1" t="s">
        <v>16</v>
      </c>
    </row>
    <row r="2141" spans="1:11" x14ac:dyDescent="0.3">
      <c r="A2141" s="1">
        <v>2140</v>
      </c>
      <c r="B2141" s="1">
        <v>15230</v>
      </c>
      <c r="C2141" s="1">
        <v>23</v>
      </c>
      <c r="D2141" s="1">
        <v>272</v>
      </c>
      <c r="E2141" s="1">
        <v>40.98</v>
      </c>
      <c r="F2141" s="1">
        <v>3</v>
      </c>
      <c r="G2141" s="1">
        <v>1</v>
      </c>
      <c r="H2141" s="1">
        <v>1</v>
      </c>
      <c r="I2141" s="1">
        <v>311</v>
      </c>
      <c r="J2141" s="1" t="s">
        <v>11</v>
      </c>
      <c r="K2141" s="1" t="s">
        <v>22</v>
      </c>
    </row>
    <row r="2142" spans="1:11" x14ac:dyDescent="0.3">
      <c r="A2142" s="1">
        <v>2141</v>
      </c>
      <c r="B2142" s="1">
        <v>15232</v>
      </c>
      <c r="C2142" s="1">
        <v>31</v>
      </c>
      <c r="D2142" s="1">
        <v>146</v>
      </c>
      <c r="E2142" s="1">
        <v>31.95</v>
      </c>
      <c r="F2142" s="1">
        <v>4</v>
      </c>
      <c r="G2142" s="1">
        <v>1</v>
      </c>
      <c r="H2142" s="1">
        <v>1</v>
      </c>
      <c r="I2142" s="1">
        <v>411</v>
      </c>
      <c r="J2142" s="1" t="s">
        <v>11</v>
      </c>
      <c r="K2142" s="1" t="s">
        <v>31</v>
      </c>
    </row>
    <row r="2143" spans="1:11" x14ac:dyDescent="0.3">
      <c r="A2143" s="1">
        <v>2142</v>
      </c>
      <c r="B2143" s="1">
        <v>15234</v>
      </c>
      <c r="C2143" s="1">
        <v>14</v>
      </c>
      <c r="D2143" s="1">
        <v>309</v>
      </c>
      <c r="E2143" s="1">
        <v>23.56</v>
      </c>
      <c r="F2143" s="1">
        <v>2</v>
      </c>
      <c r="G2143" s="1">
        <v>1</v>
      </c>
      <c r="H2143" s="1">
        <v>1</v>
      </c>
      <c r="I2143" s="1">
        <v>211</v>
      </c>
      <c r="J2143" s="1" t="s">
        <v>11</v>
      </c>
      <c r="K2143" s="1" t="s">
        <v>12</v>
      </c>
    </row>
    <row r="2144" spans="1:11" x14ac:dyDescent="0.3">
      <c r="A2144" s="1">
        <v>2143</v>
      </c>
      <c r="B2144" s="1">
        <v>15235</v>
      </c>
      <c r="C2144" s="1">
        <v>143</v>
      </c>
      <c r="D2144" s="1">
        <v>250</v>
      </c>
      <c r="E2144" s="1">
        <v>427.65</v>
      </c>
      <c r="F2144" s="1">
        <v>3</v>
      </c>
      <c r="G2144" s="1">
        <v>3</v>
      </c>
      <c r="H2144" s="1">
        <v>3</v>
      </c>
      <c r="I2144" s="1">
        <v>333</v>
      </c>
      <c r="J2144" s="1" t="s">
        <v>11</v>
      </c>
      <c r="K2144" s="1" t="s">
        <v>44</v>
      </c>
    </row>
    <row r="2145" spans="1:11" x14ac:dyDescent="0.3">
      <c r="A2145" s="1">
        <v>2144</v>
      </c>
      <c r="B2145" s="1">
        <v>15236</v>
      </c>
      <c r="C2145" s="1">
        <v>15</v>
      </c>
      <c r="D2145" s="1">
        <v>331</v>
      </c>
      <c r="E2145" s="1">
        <v>24.58</v>
      </c>
      <c r="F2145" s="1">
        <v>2</v>
      </c>
      <c r="G2145" s="1">
        <v>1</v>
      </c>
      <c r="H2145" s="1">
        <v>1</v>
      </c>
      <c r="I2145" s="1">
        <v>211</v>
      </c>
      <c r="J2145" s="1" t="s">
        <v>11</v>
      </c>
      <c r="K2145" s="1" t="s">
        <v>12</v>
      </c>
    </row>
    <row r="2146" spans="1:11" x14ac:dyDescent="0.3">
      <c r="A2146" s="1">
        <v>2145</v>
      </c>
      <c r="B2146" s="1">
        <v>15237</v>
      </c>
      <c r="C2146" s="1">
        <v>99</v>
      </c>
      <c r="D2146" s="1">
        <v>34</v>
      </c>
      <c r="E2146" s="1">
        <v>249.52</v>
      </c>
      <c r="F2146" s="1">
        <v>5</v>
      </c>
      <c r="G2146" s="1">
        <v>2</v>
      </c>
      <c r="H2146" s="1">
        <v>2</v>
      </c>
      <c r="I2146" s="1">
        <v>522</v>
      </c>
      <c r="J2146" s="1" t="s">
        <v>11</v>
      </c>
      <c r="K2146" s="1" t="s">
        <v>16</v>
      </c>
    </row>
    <row r="2147" spans="1:11" x14ac:dyDescent="0.3">
      <c r="A2147" s="1">
        <v>2146</v>
      </c>
      <c r="B2147" s="1">
        <v>15238</v>
      </c>
      <c r="C2147" s="1">
        <v>52</v>
      </c>
      <c r="D2147" s="1">
        <v>62</v>
      </c>
      <c r="E2147" s="1">
        <v>249.58</v>
      </c>
      <c r="F2147" s="1">
        <v>5</v>
      </c>
      <c r="G2147" s="1">
        <v>1</v>
      </c>
      <c r="H2147" s="1">
        <v>2</v>
      </c>
      <c r="I2147" s="1">
        <v>512</v>
      </c>
      <c r="J2147" s="1" t="s">
        <v>11</v>
      </c>
      <c r="K2147" s="1" t="s">
        <v>16</v>
      </c>
    </row>
    <row r="2148" spans="1:11" x14ac:dyDescent="0.3">
      <c r="A2148" s="1">
        <v>2147</v>
      </c>
      <c r="B2148" s="1">
        <v>15239</v>
      </c>
      <c r="C2148" s="1">
        <v>52</v>
      </c>
      <c r="D2148" s="1">
        <v>43</v>
      </c>
      <c r="E2148" s="1">
        <v>112.67</v>
      </c>
      <c r="F2148" s="1">
        <v>5</v>
      </c>
      <c r="G2148" s="1">
        <v>1</v>
      </c>
      <c r="H2148" s="1">
        <v>1</v>
      </c>
      <c r="I2148" s="1">
        <v>511</v>
      </c>
      <c r="J2148" s="1" t="s">
        <v>11</v>
      </c>
      <c r="K2148" s="1" t="s">
        <v>27</v>
      </c>
    </row>
    <row r="2149" spans="1:11" x14ac:dyDescent="0.3">
      <c r="A2149" s="1">
        <v>2148</v>
      </c>
      <c r="B2149" s="1">
        <v>15240</v>
      </c>
      <c r="C2149" s="1">
        <v>83</v>
      </c>
      <c r="D2149" s="1">
        <v>77</v>
      </c>
      <c r="E2149" s="1">
        <v>214.04</v>
      </c>
      <c r="F2149" s="1">
        <v>5</v>
      </c>
      <c r="G2149" s="1">
        <v>2</v>
      </c>
      <c r="H2149" s="1">
        <v>2</v>
      </c>
      <c r="I2149" s="1">
        <v>522</v>
      </c>
      <c r="J2149" s="1" t="s">
        <v>11</v>
      </c>
      <c r="K2149" s="1" t="s">
        <v>16</v>
      </c>
    </row>
    <row r="2150" spans="1:11" x14ac:dyDescent="0.3">
      <c r="A2150" s="1">
        <v>2149</v>
      </c>
      <c r="B2150" s="1">
        <v>15241</v>
      </c>
      <c r="C2150" s="1">
        <v>111</v>
      </c>
      <c r="D2150" s="1">
        <v>99</v>
      </c>
      <c r="E2150" s="1">
        <v>212.97</v>
      </c>
      <c r="F2150" s="1">
        <v>5</v>
      </c>
      <c r="G2150" s="1">
        <v>2</v>
      </c>
      <c r="H2150" s="1">
        <v>2</v>
      </c>
      <c r="I2150" s="1">
        <v>522</v>
      </c>
      <c r="J2150" s="1" t="s">
        <v>11</v>
      </c>
      <c r="K2150" s="1" t="s">
        <v>16</v>
      </c>
    </row>
    <row r="2151" spans="1:11" x14ac:dyDescent="0.3">
      <c r="A2151" s="1">
        <v>2150</v>
      </c>
      <c r="B2151" s="1">
        <v>15243</v>
      </c>
      <c r="C2151" s="1">
        <v>22</v>
      </c>
      <c r="D2151" s="1">
        <v>107</v>
      </c>
      <c r="E2151" s="1">
        <v>53.9</v>
      </c>
      <c r="F2151" s="1">
        <v>5</v>
      </c>
      <c r="G2151" s="1">
        <v>1</v>
      </c>
      <c r="H2151" s="1">
        <v>1</v>
      </c>
      <c r="I2151" s="1">
        <v>511</v>
      </c>
      <c r="J2151" s="1" t="s">
        <v>11</v>
      </c>
      <c r="K2151" s="1" t="s">
        <v>27</v>
      </c>
    </row>
    <row r="2152" spans="1:11" x14ac:dyDescent="0.3">
      <c r="A2152" s="1">
        <v>2151</v>
      </c>
      <c r="B2152" s="1">
        <v>15244</v>
      </c>
      <c r="C2152" s="1">
        <v>34</v>
      </c>
      <c r="D2152" s="1">
        <v>98</v>
      </c>
      <c r="E2152" s="1">
        <v>79.58</v>
      </c>
      <c r="F2152" s="1">
        <v>5</v>
      </c>
      <c r="G2152" s="1">
        <v>1</v>
      </c>
      <c r="H2152" s="1">
        <v>1</v>
      </c>
      <c r="I2152" s="1">
        <v>511</v>
      </c>
      <c r="J2152" s="1" t="s">
        <v>11</v>
      </c>
      <c r="K2152" s="1" t="s">
        <v>27</v>
      </c>
    </row>
    <row r="2153" spans="1:11" x14ac:dyDescent="0.3">
      <c r="A2153" s="1">
        <v>2152</v>
      </c>
      <c r="B2153" s="1">
        <v>15245</v>
      </c>
      <c r="C2153" s="1">
        <v>89</v>
      </c>
      <c r="D2153" s="1">
        <v>167</v>
      </c>
      <c r="E2153" s="1">
        <v>167</v>
      </c>
      <c r="F2153" s="1">
        <v>4</v>
      </c>
      <c r="G2153" s="1">
        <v>2</v>
      </c>
      <c r="H2153" s="1">
        <v>1</v>
      </c>
      <c r="I2153" s="1">
        <v>421</v>
      </c>
      <c r="J2153" s="1" t="s">
        <v>11</v>
      </c>
      <c r="K2153" s="1" t="s">
        <v>16</v>
      </c>
    </row>
    <row r="2154" spans="1:11" x14ac:dyDescent="0.3">
      <c r="A2154" s="1">
        <v>2153</v>
      </c>
      <c r="B2154" s="1">
        <v>15246</v>
      </c>
      <c r="C2154" s="1">
        <v>33</v>
      </c>
      <c r="D2154" s="1">
        <v>271</v>
      </c>
      <c r="E2154" s="1">
        <v>98.45</v>
      </c>
      <c r="F2154" s="1">
        <v>3</v>
      </c>
      <c r="G2154" s="1">
        <v>1</v>
      </c>
      <c r="H2154" s="1">
        <v>1</v>
      </c>
      <c r="I2154" s="1">
        <v>311</v>
      </c>
      <c r="J2154" s="1" t="s">
        <v>11</v>
      </c>
      <c r="K2154" s="1" t="s">
        <v>22</v>
      </c>
    </row>
    <row r="2155" spans="1:11" x14ac:dyDescent="0.3">
      <c r="A2155" s="1">
        <v>2154</v>
      </c>
      <c r="B2155" s="1">
        <v>15247</v>
      </c>
      <c r="C2155" s="1">
        <v>6</v>
      </c>
      <c r="D2155" s="1">
        <v>155</v>
      </c>
      <c r="E2155" s="1">
        <v>12.5</v>
      </c>
      <c r="F2155" s="1">
        <v>4</v>
      </c>
      <c r="G2155" s="1">
        <v>1</v>
      </c>
      <c r="H2155" s="1">
        <v>1</v>
      </c>
      <c r="I2155" s="1">
        <v>411</v>
      </c>
      <c r="J2155" s="1" t="s">
        <v>11</v>
      </c>
      <c r="K2155" s="1" t="s">
        <v>31</v>
      </c>
    </row>
    <row r="2156" spans="1:11" x14ac:dyDescent="0.3">
      <c r="A2156" s="1">
        <v>2155</v>
      </c>
      <c r="B2156" s="1">
        <v>15249</v>
      </c>
      <c r="C2156" s="1">
        <v>358</v>
      </c>
      <c r="D2156" s="1">
        <v>64</v>
      </c>
      <c r="E2156" s="1">
        <v>997.1</v>
      </c>
      <c r="F2156" s="1">
        <v>5</v>
      </c>
      <c r="G2156" s="1">
        <v>5</v>
      </c>
      <c r="H2156" s="1">
        <v>5</v>
      </c>
      <c r="I2156" s="1">
        <v>555</v>
      </c>
      <c r="J2156" s="1" t="s">
        <v>11</v>
      </c>
      <c r="K2156" s="1" t="s">
        <v>14</v>
      </c>
    </row>
    <row r="2157" spans="1:11" x14ac:dyDescent="0.3">
      <c r="A2157" s="1">
        <v>2156</v>
      </c>
      <c r="B2157" s="1">
        <v>15251</v>
      </c>
      <c r="C2157" s="1">
        <v>121</v>
      </c>
      <c r="D2157" s="1">
        <v>42</v>
      </c>
      <c r="E2157" s="1">
        <v>473.14</v>
      </c>
      <c r="F2157" s="1">
        <v>5</v>
      </c>
      <c r="G2157" s="1">
        <v>3</v>
      </c>
      <c r="H2157" s="1">
        <v>3</v>
      </c>
      <c r="I2157" s="1">
        <v>533</v>
      </c>
      <c r="J2157" s="1" t="s">
        <v>11</v>
      </c>
      <c r="K2157" s="1" t="s">
        <v>16</v>
      </c>
    </row>
    <row r="2158" spans="1:11" x14ac:dyDescent="0.3">
      <c r="A2158" s="1">
        <v>2157</v>
      </c>
      <c r="B2158" s="1">
        <v>15252</v>
      </c>
      <c r="C2158" s="1">
        <v>44</v>
      </c>
      <c r="D2158" s="1">
        <v>69</v>
      </c>
      <c r="E2158" s="1">
        <v>90.76</v>
      </c>
      <c r="F2158" s="1">
        <v>5</v>
      </c>
      <c r="G2158" s="1">
        <v>1</v>
      </c>
      <c r="H2158" s="1">
        <v>1</v>
      </c>
      <c r="I2158" s="1">
        <v>511</v>
      </c>
      <c r="J2158" s="1" t="s">
        <v>11</v>
      </c>
      <c r="K2158" s="1" t="s">
        <v>27</v>
      </c>
    </row>
    <row r="2159" spans="1:11" x14ac:dyDescent="0.3">
      <c r="A2159" s="1">
        <v>2158</v>
      </c>
      <c r="B2159" s="1">
        <v>15253</v>
      </c>
      <c r="C2159" s="1">
        <v>55</v>
      </c>
      <c r="D2159" s="1">
        <v>49</v>
      </c>
      <c r="E2159" s="1">
        <v>91.76</v>
      </c>
      <c r="F2159" s="1">
        <v>5</v>
      </c>
      <c r="G2159" s="1">
        <v>1</v>
      </c>
      <c r="H2159" s="1">
        <v>1</v>
      </c>
      <c r="I2159" s="1">
        <v>511</v>
      </c>
      <c r="J2159" s="1" t="s">
        <v>11</v>
      </c>
      <c r="K2159" s="1" t="s">
        <v>27</v>
      </c>
    </row>
    <row r="2160" spans="1:11" x14ac:dyDescent="0.3">
      <c r="A2160" s="1">
        <v>2159</v>
      </c>
      <c r="B2160" s="1">
        <v>15254</v>
      </c>
      <c r="C2160" s="1">
        <v>18</v>
      </c>
      <c r="D2160" s="1">
        <v>160</v>
      </c>
      <c r="E2160" s="1">
        <v>36.54</v>
      </c>
      <c r="F2160" s="1">
        <v>4</v>
      </c>
      <c r="G2160" s="1">
        <v>1</v>
      </c>
      <c r="H2160" s="1">
        <v>1</v>
      </c>
      <c r="I2160" s="1">
        <v>411</v>
      </c>
      <c r="J2160" s="1" t="s">
        <v>11</v>
      </c>
      <c r="K2160" s="1" t="s">
        <v>31</v>
      </c>
    </row>
    <row r="2161" spans="1:11" x14ac:dyDescent="0.3">
      <c r="A2161" s="1">
        <v>2160</v>
      </c>
      <c r="B2161" s="1">
        <v>15255</v>
      </c>
      <c r="C2161" s="1">
        <v>47</v>
      </c>
      <c r="D2161" s="1">
        <v>99</v>
      </c>
      <c r="E2161" s="1">
        <v>129.30000000000001</v>
      </c>
      <c r="F2161" s="1">
        <v>5</v>
      </c>
      <c r="G2161" s="1">
        <v>1</v>
      </c>
      <c r="H2161" s="1">
        <v>1</v>
      </c>
      <c r="I2161" s="1">
        <v>511</v>
      </c>
      <c r="J2161" s="1" t="s">
        <v>11</v>
      </c>
      <c r="K2161" s="1" t="s">
        <v>27</v>
      </c>
    </row>
    <row r="2162" spans="1:11" x14ac:dyDescent="0.3">
      <c r="A2162" s="1">
        <v>2161</v>
      </c>
      <c r="B2162" s="1">
        <v>15256</v>
      </c>
      <c r="C2162" s="1">
        <v>6</v>
      </c>
      <c r="D2162" s="1">
        <v>181</v>
      </c>
      <c r="E2162" s="1">
        <v>10.9</v>
      </c>
      <c r="F2162" s="1">
        <v>4</v>
      </c>
      <c r="G2162" s="1">
        <v>1</v>
      </c>
      <c r="H2162" s="1">
        <v>1</v>
      </c>
      <c r="I2162" s="1">
        <v>411</v>
      </c>
      <c r="J2162" s="1" t="s">
        <v>11</v>
      </c>
      <c r="K2162" s="1" t="s">
        <v>31</v>
      </c>
    </row>
    <row r="2163" spans="1:11" x14ac:dyDescent="0.3">
      <c r="A2163" s="1">
        <v>2162</v>
      </c>
      <c r="B2163" s="1">
        <v>15257</v>
      </c>
      <c r="C2163" s="1">
        <v>8</v>
      </c>
      <c r="D2163" s="1">
        <v>314</v>
      </c>
      <c r="E2163" s="1">
        <v>301.7</v>
      </c>
      <c r="F2163" s="1">
        <v>2</v>
      </c>
      <c r="G2163" s="1">
        <v>1</v>
      </c>
      <c r="H2163" s="1">
        <v>2</v>
      </c>
      <c r="I2163" s="1">
        <v>212</v>
      </c>
      <c r="J2163" s="1" t="s">
        <v>11</v>
      </c>
      <c r="K2163" s="1" t="s">
        <v>12</v>
      </c>
    </row>
    <row r="2164" spans="1:11" x14ac:dyDescent="0.3">
      <c r="A2164" s="1">
        <v>2163</v>
      </c>
      <c r="B2164" s="1">
        <v>15258</v>
      </c>
      <c r="C2164" s="1">
        <v>34</v>
      </c>
      <c r="D2164" s="1">
        <v>201</v>
      </c>
      <c r="E2164" s="1">
        <v>191.68</v>
      </c>
      <c r="F2164" s="1">
        <v>3</v>
      </c>
      <c r="G2164" s="1">
        <v>1</v>
      </c>
      <c r="H2164" s="1">
        <v>2</v>
      </c>
      <c r="I2164" s="1">
        <v>312</v>
      </c>
      <c r="J2164" s="1" t="s">
        <v>11</v>
      </c>
      <c r="K2164" s="1" t="s">
        <v>22</v>
      </c>
    </row>
    <row r="2165" spans="1:11" x14ac:dyDescent="0.3">
      <c r="A2165" s="1">
        <v>2164</v>
      </c>
      <c r="B2165" s="1">
        <v>15260</v>
      </c>
      <c r="C2165" s="1">
        <v>78</v>
      </c>
      <c r="D2165" s="1">
        <v>133</v>
      </c>
      <c r="E2165" s="1">
        <v>268.31</v>
      </c>
      <c r="F2165" s="1">
        <v>4</v>
      </c>
      <c r="G2165" s="1">
        <v>2</v>
      </c>
      <c r="H2165" s="1">
        <v>2</v>
      </c>
      <c r="I2165" s="1">
        <v>422</v>
      </c>
      <c r="J2165" s="1" t="s">
        <v>11</v>
      </c>
      <c r="K2165" s="1" t="s">
        <v>16</v>
      </c>
    </row>
    <row r="2166" spans="1:11" x14ac:dyDescent="0.3">
      <c r="A2166" s="1">
        <v>2165</v>
      </c>
      <c r="B2166" s="1">
        <v>15261</v>
      </c>
      <c r="C2166" s="1">
        <v>19</v>
      </c>
      <c r="D2166" s="1">
        <v>168</v>
      </c>
      <c r="E2166" s="1">
        <v>22.79</v>
      </c>
      <c r="F2166" s="1">
        <v>4</v>
      </c>
      <c r="G2166" s="1">
        <v>1</v>
      </c>
      <c r="H2166" s="1">
        <v>1</v>
      </c>
      <c r="I2166" s="1">
        <v>411</v>
      </c>
      <c r="J2166" s="1" t="s">
        <v>11</v>
      </c>
      <c r="K2166" s="1" t="s">
        <v>31</v>
      </c>
    </row>
    <row r="2167" spans="1:11" x14ac:dyDescent="0.3">
      <c r="A2167" s="1">
        <v>2166</v>
      </c>
      <c r="B2167" s="1">
        <v>15262</v>
      </c>
      <c r="C2167" s="1">
        <v>10</v>
      </c>
      <c r="D2167" s="1">
        <v>356</v>
      </c>
      <c r="E2167" s="1">
        <v>32.950000000000003</v>
      </c>
      <c r="F2167" s="1">
        <v>2</v>
      </c>
      <c r="G2167" s="1">
        <v>1</v>
      </c>
      <c r="H2167" s="1">
        <v>1</v>
      </c>
      <c r="I2167" s="1">
        <v>211</v>
      </c>
      <c r="J2167" s="1" t="s">
        <v>11</v>
      </c>
      <c r="K2167" s="1" t="s">
        <v>12</v>
      </c>
    </row>
    <row r="2168" spans="1:11" x14ac:dyDescent="0.3">
      <c r="A2168" s="1">
        <v>2167</v>
      </c>
      <c r="B2168" s="1">
        <v>15263</v>
      </c>
      <c r="C2168" s="1">
        <v>12</v>
      </c>
      <c r="D2168" s="1">
        <v>139</v>
      </c>
      <c r="E2168" s="1">
        <v>35.49</v>
      </c>
      <c r="F2168" s="1">
        <v>4</v>
      </c>
      <c r="G2168" s="1">
        <v>1</v>
      </c>
      <c r="H2168" s="1">
        <v>1</v>
      </c>
      <c r="I2168" s="1">
        <v>411</v>
      </c>
      <c r="J2168" s="1" t="s">
        <v>11</v>
      </c>
      <c r="K2168" s="1" t="s">
        <v>31</v>
      </c>
    </row>
    <row r="2169" spans="1:11" x14ac:dyDescent="0.3">
      <c r="A2169" s="1">
        <v>2168</v>
      </c>
      <c r="B2169" s="1">
        <v>15264</v>
      </c>
      <c r="C2169" s="1">
        <v>23</v>
      </c>
      <c r="D2169" s="1">
        <v>97</v>
      </c>
      <c r="E2169" s="1">
        <v>53.13</v>
      </c>
      <c r="F2169" s="1">
        <v>5</v>
      </c>
      <c r="G2169" s="1">
        <v>1</v>
      </c>
      <c r="H2169" s="1">
        <v>1</v>
      </c>
      <c r="I2169" s="1">
        <v>511</v>
      </c>
      <c r="J2169" s="1" t="s">
        <v>11</v>
      </c>
      <c r="K2169" s="1" t="s">
        <v>27</v>
      </c>
    </row>
    <row r="2170" spans="1:11" x14ac:dyDescent="0.3">
      <c r="A2170" s="1">
        <v>2169</v>
      </c>
      <c r="B2170" s="1">
        <v>15265</v>
      </c>
      <c r="C2170" s="1">
        <v>82</v>
      </c>
      <c r="D2170" s="1">
        <v>184</v>
      </c>
      <c r="E2170" s="1">
        <v>375.1</v>
      </c>
      <c r="F2170" s="1">
        <v>4</v>
      </c>
      <c r="G2170" s="1">
        <v>2</v>
      </c>
      <c r="H2170" s="1">
        <v>3</v>
      </c>
      <c r="I2170" s="1">
        <v>423</v>
      </c>
      <c r="J2170" s="1" t="s">
        <v>11</v>
      </c>
      <c r="K2170" s="1" t="s">
        <v>16</v>
      </c>
    </row>
    <row r="2171" spans="1:11" x14ac:dyDescent="0.3">
      <c r="A2171" s="1">
        <v>2170</v>
      </c>
      <c r="B2171" s="1">
        <v>15266</v>
      </c>
      <c r="C2171" s="1">
        <v>6</v>
      </c>
      <c r="D2171" s="1">
        <v>371</v>
      </c>
      <c r="E2171" s="1">
        <v>40.5</v>
      </c>
      <c r="F2171" s="1">
        <v>1</v>
      </c>
      <c r="G2171" s="1">
        <v>1</v>
      </c>
      <c r="H2171" s="1">
        <v>1</v>
      </c>
      <c r="I2171" s="1">
        <v>111</v>
      </c>
      <c r="J2171" s="1" t="s">
        <v>11</v>
      </c>
      <c r="K2171" s="1" t="s">
        <v>12</v>
      </c>
    </row>
    <row r="2172" spans="1:11" x14ac:dyDescent="0.3">
      <c r="A2172" s="1">
        <v>2171</v>
      </c>
      <c r="B2172" s="1">
        <v>15267</v>
      </c>
      <c r="C2172" s="1">
        <v>11</v>
      </c>
      <c r="D2172" s="1">
        <v>55</v>
      </c>
      <c r="E2172" s="1">
        <v>20.190000000000001</v>
      </c>
      <c r="F2172" s="1">
        <v>5</v>
      </c>
      <c r="G2172" s="1">
        <v>1</v>
      </c>
      <c r="H2172" s="1">
        <v>1</v>
      </c>
      <c r="I2172" s="1">
        <v>511</v>
      </c>
      <c r="J2172" s="1" t="s">
        <v>11</v>
      </c>
      <c r="K2172" s="1" t="s">
        <v>27</v>
      </c>
    </row>
    <row r="2173" spans="1:11" x14ac:dyDescent="0.3">
      <c r="A2173" s="1">
        <v>2172</v>
      </c>
      <c r="B2173" s="1">
        <v>15269</v>
      </c>
      <c r="C2173" s="1">
        <v>2</v>
      </c>
      <c r="D2173" s="1">
        <v>56</v>
      </c>
      <c r="E2173" s="1">
        <v>149.94999999999999</v>
      </c>
      <c r="F2173" s="1">
        <v>5</v>
      </c>
      <c r="G2173" s="1">
        <v>1</v>
      </c>
      <c r="H2173" s="1">
        <v>1</v>
      </c>
      <c r="I2173" s="1">
        <v>511</v>
      </c>
      <c r="J2173" s="1" t="s">
        <v>11</v>
      </c>
      <c r="K2173" s="1" t="s">
        <v>27</v>
      </c>
    </row>
    <row r="2174" spans="1:11" x14ac:dyDescent="0.3">
      <c r="A2174" s="1">
        <v>2173</v>
      </c>
      <c r="B2174" s="1">
        <v>15270</v>
      </c>
      <c r="C2174" s="1">
        <v>48</v>
      </c>
      <c r="D2174" s="1">
        <v>48</v>
      </c>
      <c r="E2174" s="1">
        <v>291.76</v>
      </c>
      <c r="F2174" s="1">
        <v>5</v>
      </c>
      <c r="G2174" s="1">
        <v>1</v>
      </c>
      <c r="H2174" s="1">
        <v>2</v>
      </c>
      <c r="I2174" s="1">
        <v>512</v>
      </c>
      <c r="J2174" s="1" t="s">
        <v>11</v>
      </c>
      <c r="K2174" s="1" t="s">
        <v>16</v>
      </c>
    </row>
    <row r="2175" spans="1:11" x14ac:dyDescent="0.3">
      <c r="A2175" s="1">
        <v>2174</v>
      </c>
      <c r="B2175" s="1">
        <v>15271</v>
      </c>
      <c r="C2175" s="1">
        <v>275</v>
      </c>
      <c r="D2175" s="1">
        <v>40</v>
      </c>
      <c r="E2175" s="1">
        <v>754.06</v>
      </c>
      <c r="F2175" s="1">
        <v>5</v>
      </c>
      <c r="G2175" s="1">
        <v>5</v>
      </c>
      <c r="H2175" s="1">
        <v>5</v>
      </c>
      <c r="I2175" s="1">
        <v>555</v>
      </c>
      <c r="J2175" s="1" t="s">
        <v>11</v>
      </c>
      <c r="K2175" s="1" t="s">
        <v>14</v>
      </c>
    </row>
    <row r="2176" spans="1:11" x14ac:dyDescent="0.3">
      <c r="A2176" s="1">
        <v>2175</v>
      </c>
      <c r="B2176" s="1">
        <v>15272</v>
      </c>
      <c r="C2176" s="1">
        <v>63</v>
      </c>
      <c r="D2176" s="1">
        <v>90</v>
      </c>
      <c r="E2176" s="1">
        <v>259.5</v>
      </c>
      <c r="F2176" s="1">
        <v>5</v>
      </c>
      <c r="G2176" s="1">
        <v>2</v>
      </c>
      <c r="H2176" s="1">
        <v>2</v>
      </c>
      <c r="I2176" s="1">
        <v>522</v>
      </c>
      <c r="J2176" s="1" t="s">
        <v>11</v>
      </c>
      <c r="K2176" s="1" t="s">
        <v>16</v>
      </c>
    </row>
    <row r="2177" spans="1:11" x14ac:dyDescent="0.3">
      <c r="A2177" s="1">
        <v>2176</v>
      </c>
      <c r="B2177" s="1">
        <v>15274</v>
      </c>
      <c r="C2177" s="1">
        <v>47</v>
      </c>
      <c r="D2177" s="1">
        <v>37</v>
      </c>
      <c r="E2177" s="1">
        <v>96.77</v>
      </c>
      <c r="F2177" s="1">
        <v>5</v>
      </c>
      <c r="G2177" s="1">
        <v>1</v>
      </c>
      <c r="H2177" s="1">
        <v>1</v>
      </c>
      <c r="I2177" s="1">
        <v>511</v>
      </c>
      <c r="J2177" s="1" t="s">
        <v>11</v>
      </c>
      <c r="K2177" s="1" t="s">
        <v>27</v>
      </c>
    </row>
    <row r="2178" spans="1:11" x14ac:dyDescent="0.3">
      <c r="A2178" s="1">
        <v>2177</v>
      </c>
      <c r="B2178" s="1">
        <v>15275</v>
      </c>
      <c r="C2178" s="1">
        <v>42</v>
      </c>
      <c r="D2178" s="1">
        <v>64</v>
      </c>
      <c r="E2178" s="1">
        <v>139.49</v>
      </c>
      <c r="F2178" s="1">
        <v>5</v>
      </c>
      <c r="G2178" s="1">
        <v>1</v>
      </c>
      <c r="H2178" s="1">
        <v>1</v>
      </c>
      <c r="I2178" s="1">
        <v>511</v>
      </c>
      <c r="J2178" s="1" t="s">
        <v>11</v>
      </c>
      <c r="K2178" s="1" t="s">
        <v>27</v>
      </c>
    </row>
    <row r="2179" spans="1:11" x14ac:dyDescent="0.3">
      <c r="A2179" s="1">
        <v>2178</v>
      </c>
      <c r="B2179" s="1">
        <v>15276</v>
      </c>
      <c r="C2179" s="1">
        <v>52</v>
      </c>
      <c r="D2179" s="1">
        <v>99</v>
      </c>
      <c r="E2179" s="1">
        <v>125.05</v>
      </c>
      <c r="F2179" s="1">
        <v>5</v>
      </c>
      <c r="G2179" s="1">
        <v>1</v>
      </c>
      <c r="H2179" s="1">
        <v>1</v>
      </c>
      <c r="I2179" s="1">
        <v>511</v>
      </c>
      <c r="J2179" s="1" t="s">
        <v>11</v>
      </c>
      <c r="K2179" s="1" t="s">
        <v>27</v>
      </c>
    </row>
    <row r="2180" spans="1:11" x14ac:dyDescent="0.3">
      <c r="A2180" s="1">
        <v>2179</v>
      </c>
      <c r="B2180" s="1">
        <v>15277</v>
      </c>
      <c r="C2180" s="1">
        <v>12</v>
      </c>
      <c r="D2180" s="1">
        <v>79</v>
      </c>
      <c r="E2180" s="1">
        <v>21.25</v>
      </c>
      <c r="F2180" s="1">
        <v>5</v>
      </c>
      <c r="G2180" s="1">
        <v>1</v>
      </c>
      <c r="H2180" s="1">
        <v>1</v>
      </c>
      <c r="I2180" s="1">
        <v>511</v>
      </c>
      <c r="J2180" s="1" t="s">
        <v>11</v>
      </c>
      <c r="K2180" s="1" t="s">
        <v>27</v>
      </c>
    </row>
    <row r="2181" spans="1:11" x14ac:dyDescent="0.3">
      <c r="A2181" s="1">
        <v>2180</v>
      </c>
      <c r="B2181" s="1">
        <v>15279</v>
      </c>
      <c r="C2181" s="1">
        <v>21</v>
      </c>
      <c r="D2181" s="1">
        <v>387</v>
      </c>
      <c r="E2181" s="1">
        <v>80.56</v>
      </c>
      <c r="F2181" s="1">
        <v>1</v>
      </c>
      <c r="G2181" s="1">
        <v>1</v>
      </c>
      <c r="H2181" s="1">
        <v>1</v>
      </c>
      <c r="I2181" s="1">
        <v>111</v>
      </c>
      <c r="J2181" s="1" t="s">
        <v>11</v>
      </c>
      <c r="K2181" s="1" t="s">
        <v>12</v>
      </c>
    </row>
    <row r="2182" spans="1:11" x14ac:dyDescent="0.3">
      <c r="A2182" s="1">
        <v>2181</v>
      </c>
      <c r="B2182" s="1">
        <v>15280</v>
      </c>
      <c r="C2182" s="1">
        <v>16</v>
      </c>
      <c r="D2182" s="1">
        <v>205</v>
      </c>
      <c r="E2182" s="1">
        <v>12.87</v>
      </c>
      <c r="F2182" s="1">
        <v>3</v>
      </c>
      <c r="G2182" s="1">
        <v>1</v>
      </c>
      <c r="H2182" s="1">
        <v>1</v>
      </c>
      <c r="I2182" s="1">
        <v>311</v>
      </c>
      <c r="J2182" s="1" t="s">
        <v>11</v>
      </c>
      <c r="K2182" s="1" t="s">
        <v>22</v>
      </c>
    </row>
    <row r="2183" spans="1:11" x14ac:dyDescent="0.3">
      <c r="A2183" s="1">
        <v>2182</v>
      </c>
      <c r="B2183" s="1">
        <v>15281</v>
      </c>
      <c r="C2183" s="1">
        <v>150</v>
      </c>
      <c r="D2183" s="1">
        <v>91</v>
      </c>
      <c r="E2183" s="1">
        <v>604.61</v>
      </c>
      <c r="F2183" s="1">
        <v>5</v>
      </c>
      <c r="G2183" s="1">
        <v>3</v>
      </c>
      <c r="H2183" s="1">
        <v>4</v>
      </c>
      <c r="I2183" s="1">
        <v>534</v>
      </c>
      <c r="J2183" s="1" t="s">
        <v>11</v>
      </c>
      <c r="K2183" s="1" t="s">
        <v>14</v>
      </c>
    </row>
    <row r="2184" spans="1:11" x14ac:dyDescent="0.3">
      <c r="A2184" s="1">
        <v>2183</v>
      </c>
      <c r="B2184" s="1">
        <v>15286</v>
      </c>
      <c r="C2184" s="1">
        <v>3</v>
      </c>
      <c r="D2184" s="1">
        <v>82</v>
      </c>
      <c r="E2184" s="1">
        <v>13.35</v>
      </c>
      <c r="F2184" s="1">
        <v>5</v>
      </c>
      <c r="G2184" s="1">
        <v>1</v>
      </c>
      <c r="H2184" s="1">
        <v>1</v>
      </c>
      <c r="I2184" s="1">
        <v>511</v>
      </c>
      <c r="J2184" s="1" t="s">
        <v>11</v>
      </c>
      <c r="K2184" s="1" t="s">
        <v>27</v>
      </c>
    </row>
    <row r="2185" spans="1:11" x14ac:dyDescent="0.3">
      <c r="A2185" s="1">
        <v>2184</v>
      </c>
      <c r="B2185" s="1">
        <v>15287</v>
      </c>
      <c r="C2185" s="1">
        <v>21</v>
      </c>
      <c r="D2185" s="1">
        <v>55</v>
      </c>
      <c r="E2185" s="1">
        <v>52.63</v>
      </c>
      <c r="F2185" s="1">
        <v>5</v>
      </c>
      <c r="G2185" s="1">
        <v>1</v>
      </c>
      <c r="H2185" s="1">
        <v>1</v>
      </c>
      <c r="I2185" s="1">
        <v>511</v>
      </c>
      <c r="J2185" s="1" t="s">
        <v>11</v>
      </c>
      <c r="K2185" s="1" t="s">
        <v>27</v>
      </c>
    </row>
    <row r="2186" spans="1:11" x14ac:dyDescent="0.3">
      <c r="A2186" s="1">
        <v>2185</v>
      </c>
      <c r="B2186" s="1">
        <v>15288</v>
      </c>
      <c r="C2186" s="1">
        <v>88</v>
      </c>
      <c r="D2186" s="1">
        <v>76</v>
      </c>
      <c r="E2186" s="1">
        <v>292.62</v>
      </c>
      <c r="F2186" s="1">
        <v>5</v>
      </c>
      <c r="G2186" s="1">
        <v>2</v>
      </c>
      <c r="H2186" s="1">
        <v>2</v>
      </c>
      <c r="I2186" s="1">
        <v>522</v>
      </c>
      <c r="J2186" s="1" t="s">
        <v>11</v>
      </c>
      <c r="K2186" s="1" t="s">
        <v>16</v>
      </c>
    </row>
    <row r="2187" spans="1:11" x14ac:dyDescent="0.3">
      <c r="A2187" s="1">
        <v>2186</v>
      </c>
      <c r="B2187" s="1">
        <v>15289</v>
      </c>
      <c r="C2187" s="1">
        <v>59</v>
      </c>
      <c r="D2187" s="1">
        <v>62</v>
      </c>
      <c r="E2187" s="1">
        <v>71.97</v>
      </c>
      <c r="F2187" s="1">
        <v>5</v>
      </c>
      <c r="G2187" s="1">
        <v>2</v>
      </c>
      <c r="H2187" s="1">
        <v>1</v>
      </c>
      <c r="I2187" s="1">
        <v>521</v>
      </c>
      <c r="J2187" s="1" t="s">
        <v>11</v>
      </c>
      <c r="K2187" s="1" t="s">
        <v>16</v>
      </c>
    </row>
    <row r="2188" spans="1:11" x14ac:dyDescent="0.3">
      <c r="A2188" s="1">
        <v>2187</v>
      </c>
      <c r="B2188" s="1">
        <v>15290</v>
      </c>
      <c r="C2188" s="1">
        <v>212</v>
      </c>
      <c r="D2188" s="1">
        <v>37</v>
      </c>
      <c r="E2188" s="1">
        <v>687.69</v>
      </c>
      <c r="F2188" s="1">
        <v>5</v>
      </c>
      <c r="G2188" s="1">
        <v>4</v>
      </c>
      <c r="H2188" s="1">
        <v>5</v>
      </c>
      <c r="I2188" s="1">
        <v>545</v>
      </c>
      <c r="J2188" s="1" t="s">
        <v>11</v>
      </c>
      <c r="K2188" s="1" t="s">
        <v>14</v>
      </c>
    </row>
    <row r="2189" spans="1:11" x14ac:dyDescent="0.3">
      <c r="A2189" s="1">
        <v>2188</v>
      </c>
      <c r="B2189" s="1">
        <v>15291</v>
      </c>
      <c r="C2189" s="1">
        <v>109</v>
      </c>
      <c r="D2189" s="1">
        <v>58</v>
      </c>
      <c r="E2189" s="1">
        <v>551.16999999999996</v>
      </c>
      <c r="F2189" s="1">
        <v>5</v>
      </c>
      <c r="G2189" s="1">
        <v>2</v>
      </c>
      <c r="H2189" s="1">
        <v>4</v>
      </c>
      <c r="I2189" s="1">
        <v>524</v>
      </c>
      <c r="J2189" s="1" t="s">
        <v>11</v>
      </c>
      <c r="K2189" s="1" t="s">
        <v>18</v>
      </c>
    </row>
    <row r="2190" spans="1:11" x14ac:dyDescent="0.3">
      <c r="A2190" s="1">
        <v>2189</v>
      </c>
      <c r="B2190" s="1">
        <v>15292</v>
      </c>
      <c r="C2190" s="1">
        <v>25</v>
      </c>
      <c r="D2190" s="1">
        <v>234</v>
      </c>
      <c r="E2190" s="1">
        <v>115.82</v>
      </c>
      <c r="F2190" s="1">
        <v>3</v>
      </c>
      <c r="G2190" s="1">
        <v>1</v>
      </c>
      <c r="H2190" s="1">
        <v>1</v>
      </c>
      <c r="I2190" s="1">
        <v>311</v>
      </c>
      <c r="J2190" s="1" t="s">
        <v>11</v>
      </c>
      <c r="K2190" s="1" t="s">
        <v>22</v>
      </c>
    </row>
    <row r="2191" spans="1:11" x14ac:dyDescent="0.3">
      <c r="A2191" s="1">
        <v>2190</v>
      </c>
      <c r="B2191" s="1">
        <v>15296</v>
      </c>
      <c r="C2191" s="1">
        <v>200</v>
      </c>
      <c r="D2191" s="1">
        <v>77</v>
      </c>
      <c r="E2191" s="1">
        <v>716.36</v>
      </c>
      <c r="F2191" s="1">
        <v>5</v>
      </c>
      <c r="G2191" s="1">
        <v>4</v>
      </c>
      <c r="H2191" s="1">
        <v>5</v>
      </c>
      <c r="I2191" s="1">
        <v>545</v>
      </c>
      <c r="J2191" s="1" t="s">
        <v>11</v>
      </c>
      <c r="K2191" s="1" t="s">
        <v>14</v>
      </c>
    </row>
    <row r="2192" spans="1:11" x14ac:dyDescent="0.3">
      <c r="A2192" s="1">
        <v>2191</v>
      </c>
      <c r="B2192" s="1">
        <v>15297</v>
      </c>
      <c r="C2192" s="1">
        <v>41</v>
      </c>
      <c r="D2192" s="1">
        <v>43</v>
      </c>
      <c r="E2192" s="1">
        <v>113.54</v>
      </c>
      <c r="F2192" s="1">
        <v>5</v>
      </c>
      <c r="G2192" s="1">
        <v>1</v>
      </c>
      <c r="H2192" s="1">
        <v>1</v>
      </c>
      <c r="I2192" s="1">
        <v>511</v>
      </c>
      <c r="J2192" s="1" t="s">
        <v>11</v>
      </c>
      <c r="K2192" s="1" t="s">
        <v>27</v>
      </c>
    </row>
    <row r="2193" spans="1:11" x14ac:dyDescent="0.3">
      <c r="A2193" s="1">
        <v>2192</v>
      </c>
      <c r="B2193" s="1">
        <v>15298</v>
      </c>
      <c r="C2193" s="1">
        <v>194</v>
      </c>
      <c r="D2193" s="1">
        <v>35</v>
      </c>
      <c r="E2193" s="1">
        <v>470.95</v>
      </c>
      <c r="F2193" s="1">
        <v>5</v>
      </c>
      <c r="G2193" s="1">
        <v>4</v>
      </c>
      <c r="H2193" s="1">
        <v>3</v>
      </c>
      <c r="I2193" s="1">
        <v>543</v>
      </c>
      <c r="J2193" s="1" t="s">
        <v>11</v>
      </c>
      <c r="K2193" s="1" t="s">
        <v>14</v>
      </c>
    </row>
    <row r="2194" spans="1:11" x14ac:dyDescent="0.3">
      <c r="A2194" s="1">
        <v>2193</v>
      </c>
      <c r="B2194" s="1">
        <v>15299</v>
      </c>
      <c r="C2194" s="1">
        <v>12</v>
      </c>
      <c r="D2194" s="1">
        <v>100</v>
      </c>
      <c r="E2194" s="1">
        <v>1337.88</v>
      </c>
      <c r="F2194" s="1">
        <v>5</v>
      </c>
      <c r="G2194" s="1">
        <v>1</v>
      </c>
      <c r="H2194" s="1">
        <v>5</v>
      </c>
      <c r="I2194" s="1">
        <v>515</v>
      </c>
      <c r="J2194" s="1" t="s">
        <v>11</v>
      </c>
      <c r="K2194" s="1" t="s">
        <v>20</v>
      </c>
    </row>
    <row r="2195" spans="1:11" x14ac:dyDescent="0.3">
      <c r="A2195" s="1">
        <v>2194</v>
      </c>
      <c r="B2195" s="1">
        <v>15300</v>
      </c>
      <c r="C2195" s="1">
        <v>28</v>
      </c>
      <c r="D2195" s="1">
        <v>97</v>
      </c>
      <c r="E2195" s="1">
        <v>80.14</v>
      </c>
      <c r="F2195" s="1">
        <v>5</v>
      </c>
      <c r="G2195" s="1">
        <v>1</v>
      </c>
      <c r="H2195" s="1">
        <v>1</v>
      </c>
      <c r="I2195" s="1">
        <v>511</v>
      </c>
      <c r="J2195" s="1" t="s">
        <v>11</v>
      </c>
      <c r="K2195" s="1" t="s">
        <v>27</v>
      </c>
    </row>
    <row r="2196" spans="1:11" x14ac:dyDescent="0.3">
      <c r="A2196" s="1">
        <v>2195</v>
      </c>
      <c r="B2196" s="1">
        <v>15301</v>
      </c>
      <c r="C2196" s="1">
        <v>247</v>
      </c>
      <c r="D2196" s="1">
        <v>83</v>
      </c>
      <c r="E2196" s="1">
        <v>754.11</v>
      </c>
      <c r="F2196" s="1">
        <v>5</v>
      </c>
      <c r="G2196" s="1">
        <v>5</v>
      </c>
      <c r="H2196" s="1">
        <v>5</v>
      </c>
      <c r="I2196" s="1">
        <v>555</v>
      </c>
      <c r="J2196" s="1" t="s">
        <v>11</v>
      </c>
      <c r="K2196" s="1" t="s">
        <v>14</v>
      </c>
    </row>
    <row r="2197" spans="1:11" x14ac:dyDescent="0.3">
      <c r="A2197" s="1">
        <v>2196</v>
      </c>
      <c r="B2197" s="1">
        <v>15303</v>
      </c>
      <c r="C2197" s="1">
        <v>31</v>
      </c>
      <c r="D2197" s="1">
        <v>323</v>
      </c>
      <c r="E2197" s="1">
        <v>119.06</v>
      </c>
      <c r="F2197" s="1">
        <v>2</v>
      </c>
      <c r="G2197" s="1">
        <v>1</v>
      </c>
      <c r="H2197" s="1">
        <v>1</v>
      </c>
      <c r="I2197" s="1">
        <v>211</v>
      </c>
      <c r="J2197" s="1" t="s">
        <v>11</v>
      </c>
      <c r="K2197" s="1" t="s">
        <v>12</v>
      </c>
    </row>
    <row r="2198" spans="1:11" x14ac:dyDescent="0.3">
      <c r="A2198" s="1">
        <v>2197</v>
      </c>
      <c r="B2198" s="1">
        <v>15304</v>
      </c>
      <c r="C2198" s="1">
        <v>26</v>
      </c>
      <c r="D2198" s="1">
        <v>93</v>
      </c>
      <c r="E2198" s="1">
        <v>182.9</v>
      </c>
      <c r="F2198" s="1">
        <v>5</v>
      </c>
      <c r="G2198" s="1">
        <v>1</v>
      </c>
      <c r="H2198" s="1">
        <v>2</v>
      </c>
      <c r="I2198" s="1">
        <v>512</v>
      </c>
      <c r="J2198" s="1" t="s">
        <v>11</v>
      </c>
      <c r="K2198" s="1" t="s">
        <v>16</v>
      </c>
    </row>
    <row r="2199" spans="1:11" x14ac:dyDescent="0.3">
      <c r="A2199" s="1">
        <v>2198</v>
      </c>
      <c r="B2199" s="1">
        <v>15306</v>
      </c>
      <c r="C2199" s="1">
        <v>58</v>
      </c>
      <c r="D2199" s="1">
        <v>97</v>
      </c>
      <c r="E2199" s="1">
        <v>153.76</v>
      </c>
      <c r="F2199" s="1">
        <v>5</v>
      </c>
      <c r="G2199" s="1">
        <v>1</v>
      </c>
      <c r="H2199" s="1">
        <v>1</v>
      </c>
      <c r="I2199" s="1">
        <v>511</v>
      </c>
      <c r="J2199" s="1" t="s">
        <v>11</v>
      </c>
      <c r="K2199" s="1" t="s">
        <v>27</v>
      </c>
    </row>
    <row r="2200" spans="1:11" x14ac:dyDescent="0.3">
      <c r="A2200" s="1">
        <v>2199</v>
      </c>
      <c r="B2200" s="1">
        <v>15307</v>
      </c>
      <c r="C2200" s="1">
        <v>12</v>
      </c>
      <c r="D2200" s="1">
        <v>128</v>
      </c>
      <c r="E2200" s="1">
        <v>80.95</v>
      </c>
      <c r="F2200" s="1">
        <v>4</v>
      </c>
      <c r="G2200" s="1">
        <v>1</v>
      </c>
      <c r="H2200" s="1">
        <v>1</v>
      </c>
      <c r="I2200" s="1">
        <v>411</v>
      </c>
      <c r="J2200" s="1" t="s">
        <v>11</v>
      </c>
      <c r="K2200" s="1" t="s">
        <v>31</v>
      </c>
    </row>
    <row r="2201" spans="1:11" x14ac:dyDescent="0.3">
      <c r="A2201" s="1">
        <v>2200</v>
      </c>
      <c r="B2201" s="1">
        <v>15308</v>
      </c>
      <c r="C2201" s="1">
        <v>21</v>
      </c>
      <c r="D2201" s="1">
        <v>303</v>
      </c>
      <c r="E2201" s="1">
        <v>84.84</v>
      </c>
      <c r="F2201" s="1">
        <v>2</v>
      </c>
      <c r="G2201" s="1">
        <v>1</v>
      </c>
      <c r="H2201" s="1">
        <v>1</v>
      </c>
      <c r="I2201" s="1">
        <v>211</v>
      </c>
      <c r="J2201" s="1" t="s">
        <v>11</v>
      </c>
      <c r="K2201" s="1" t="s">
        <v>12</v>
      </c>
    </row>
    <row r="2202" spans="1:11" x14ac:dyDescent="0.3">
      <c r="A2202" s="1">
        <v>2201</v>
      </c>
      <c r="B2202" s="1">
        <v>15311</v>
      </c>
      <c r="C2202" s="1">
        <v>2491</v>
      </c>
      <c r="D2202" s="1">
        <v>33</v>
      </c>
      <c r="E2202" s="1">
        <v>6267.75</v>
      </c>
      <c r="F2202" s="1">
        <v>5</v>
      </c>
      <c r="G2202" s="1">
        <v>5</v>
      </c>
      <c r="H2202" s="1">
        <v>5</v>
      </c>
      <c r="I2202" s="1">
        <v>555</v>
      </c>
      <c r="J2202" s="1" t="s">
        <v>11</v>
      </c>
      <c r="K2202" s="1" t="s">
        <v>14</v>
      </c>
    </row>
    <row r="2203" spans="1:11" x14ac:dyDescent="0.3">
      <c r="A2203" s="1">
        <v>2202</v>
      </c>
      <c r="B2203" s="1">
        <v>15312</v>
      </c>
      <c r="C2203" s="1">
        <v>48</v>
      </c>
      <c r="D2203" s="1">
        <v>108</v>
      </c>
      <c r="E2203" s="1">
        <v>112.74</v>
      </c>
      <c r="F2203" s="1">
        <v>5</v>
      </c>
      <c r="G2203" s="1">
        <v>1</v>
      </c>
      <c r="H2203" s="1">
        <v>1</v>
      </c>
      <c r="I2203" s="1">
        <v>511</v>
      </c>
      <c r="J2203" s="1" t="s">
        <v>11</v>
      </c>
      <c r="K2203" s="1" t="s">
        <v>27</v>
      </c>
    </row>
    <row r="2204" spans="1:11" x14ac:dyDescent="0.3">
      <c r="A2204" s="1">
        <v>2203</v>
      </c>
      <c r="B2204" s="1">
        <v>15313</v>
      </c>
      <c r="C2204" s="1">
        <v>1</v>
      </c>
      <c r="D2204" s="1">
        <v>143</v>
      </c>
      <c r="E2204" s="1">
        <v>2.08</v>
      </c>
      <c r="F2204" s="1">
        <v>4</v>
      </c>
      <c r="G2204" s="1">
        <v>1</v>
      </c>
      <c r="H2204" s="1">
        <v>1</v>
      </c>
      <c r="I2204" s="1">
        <v>411</v>
      </c>
      <c r="J2204" s="1" t="s">
        <v>11</v>
      </c>
      <c r="K2204" s="1" t="s">
        <v>31</v>
      </c>
    </row>
    <row r="2205" spans="1:11" x14ac:dyDescent="0.3">
      <c r="A2205" s="1">
        <v>2204</v>
      </c>
      <c r="B2205" s="1">
        <v>15314</v>
      </c>
      <c r="C2205" s="1">
        <v>24</v>
      </c>
      <c r="D2205" s="1">
        <v>232</v>
      </c>
      <c r="E2205" s="1">
        <v>41.13</v>
      </c>
      <c r="F2205" s="1">
        <v>3</v>
      </c>
      <c r="G2205" s="1">
        <v>1</v>
      </c>
      <c r="H2205" s="1">
        <v>1</v>
      </c>
      <c r="I2205" s="1">
        <v>311</v>
      </c>
      <c r="J2205" s="1" t="s">
        <v>11</v>
      </c>
      <c r="K2205" s="1" t="s">
        <v>22</v>
      </c>
    </row>
    <row r="2206" spans="1:11" x14ac:dyDescent="0.3">
      <c r="A2206" s="1">
        <v>2205</v>
      </c>
      <c r="B2206" s="1">
        <v>15315</v>
      </c>
      <c r="C2206" s="1">
        <v>38</v>
      </c>
      <c r="D2206" s="1">
        <v>97</v>
      </c>
      <c r="E2206" s="1">
        <v>33.44</v>
      </c>
      <c r="F2206" s="1">
        <v>5</v>
      </c>
      <c r="G2206" s="1">
        <v>1</v>
      </c>
      <c r="H2206" s="1">
        <v>1</v>
      </c>
      <c r="I2206" s="1">
        <v>511</v>
      </c>
      <c r="J2206" s="1" t="s">
        <v>11</v>
      </c>
      <c r="K2206" s="1" t="s">
        <v>27</v>
      </c>
    </row>
    <row r="2207" spans="1:11" x14ac:dyDescent="0.3">
      <c r="A2207" s="1">
        <v>2206</v>
      </c>
      <c r="B2207" s="1">
        <v>15316</v>
      </c>
      <c r="C2207" s="1">
        <v>1</v>
      </c>
      <c r="D2207" s="1">
        <v>359</v>
      </c>
      <c r="E2207" s="1">
        <v>1.65</v>
      </c>
      <c r="F2207" s="1">
        <v>2</v>
      </c>
      <c r="G2207" s="1">
        <v>1</v>
      </c>
      <c r="H2207" s="1">
        <v>1</v>
      </c>
      <c r="I2207" s="1">
        <v>211</v>
      </c>
      <c r="J2207" s="1" t="s">
        <v>11</v>
      </c>
      <c r="K2207" s="1" t="s">
        <v>12</v>
      </c>
    </row>
    <row r="2208" spans="1:11" x14ac:dyDescent="0.3">
      <c r="A2208" s="1">
        <v>2207</v>
      </c>
      <c r="B2208" s="1">
        <v>15318</v>
      </c>
      <c r="C2208" s="1">
        <v>33</v>
      </c>
      <c r="D2208" s="1">
        <v>36</v>
      </c>
      <c r="E2208" s="1">
        <v>19.329999999999998</v>
      </c>
      <c r="F2208" s="1">
        <v>5</v>
      </c>
      <c r="G2208" s="1">
        <v>1</v>
      </c>
      <c r="H2208" s="1">
        <v>1</v>
      </c>
      <c r="I2208" s="1">
        <v>511</v>
      </c>
      <c r="J2208" s="1" t="s">
        <v>11</v>
      </c>
      <c r="K2208" s="1" t="s">
        <v>27</v>
      </c>
    </row>
    <row r="2209" spans="1:11" x14ac:dyDescent="0.3">
      <c r="A2209" s="1">
        <v>2208</v>
      </c>
      <c r="B2209" s="1">
        <v>15319</v>
      </c>
      <c r="C2209" s="1">
        <v>16</v>
      </c>
      <c r="D2209" s="1">
        <v>316</v>
      </c>
      <c r="E2209" s="1">
        <v>51.86</v>
      </c>
      <c r="F2209" s="1">
        <v>2</v>
      </c>
      <c r="G2209" s="1">
        <v>1</v>
      </c>
      <c r="H2209" s="1">
        <v>1</v>
      </c>
      <c r="I2209" s="1">
        <v>211</v>
      </c>
      <c r="J2209" s="1" t="s">
        <v>11</v>
      </c>
      <c r="K2209" s="1" t="s">
        <v>12</v>
      </c>
    </row>
    <row r="2210" spans="1:11" x14ac:dyDescent="0.3">
      <c r="A2210" s="1">
        <v>2209</v>
      </c>
      <c r="B2210" s="1">
        <v>15320</v>
      </c>
      <c r="C2210" s="1">
        <v>36</v>
      </c>
      <c r="D2210" s="1">
        <v>77</v>
      </c>
      <c r="E2210" s="1">
        <v>110.29</v>
      </c>
      <c r="F2210" s="1">
        <v>5</v>
      </c>
      <c r="G2210" s="1">
        <v>1</v>
      </c>
      <c r="H2210" s="1">
        <v>1</v>
      </c>
      <c r="I2210" s="1">
        <v>511</v>
      </c>
      <c r="J2210" s="1" t="s">
        <v>11</v>
      </c>
      <c r="K2210" s="1" t="s">
        <v>27</v>
      </c>
    </row>
    <row r="2211" spans="1:11" x14ac:dyDescent="0.3">
      <c r="A2211" s="1">
        <v>2210</v>
      </c>
      <c r="B2211" s="1">
        <v>15321</v>
      </c>
      <c r="C2211" s="1">
        <v>106</v>
      </c>
      <c r="D2211" s="1">
        <v>82</v>
      </c>
      <c r="E2211" s="1">
        <v>388.63</v>
      </c>
      <c r="F2211" s="1">
        <v>5</v>
      </c>
      <c r="G2211" s="1">
        <v>2</v>
      </c>
      <c r="H2211" s="1">
        <v>3</v>
      </c>
      <c r="I2211" s="1">
        <v>523</v>
      </c>
      <c r="J2211" s="1" t="s">
        <v>11</v>
      </c>
      <c r="K2211" s="1" t="s">
        <v>16</v>
      </c>
    </row>
    <row r="2212" spans="1:11" x14ac:dyDescent="0.3">
      <c r="A2212" s="1">
        <v>2211</v>
      </c>
      <c r="B2212" s="1">
        <v>15322</v>
      </c>
      <c r="C2212" s="1">
        <v>49</v>
      </c>
      <c r="D2212" s="1">
        <v>97</v>
      </c>
      <c r="E2212" s="1">
        <v>150.52000000000001</v>
      </c>
      <c r="F2212" s="1">
        <v>5</v>
      </c>
      <c r="G2212" s="1">
        <v>1</v>
      </c>
      <c r="H2212" s="1">
        <v>1</v>
      </c>
      <c r="I2212" s="1">
        <v>511</v>
      </c>
      <c r="J2212" s="1" t="s">
        <v>11</v>
      </c>
      <c r="K2212" s="1" t="s">
        <v>27</v>
      </c>
    </row>
    <row r="2213" spans="1:11" x14ac:dyDescent="0.3">
      <c r="A2213" s="1">
        <v>2212</v>
      </c>
      <c r="B2213" s="1">
        <v>15325</v>
      </c>
      <c r="C2213" s="1">
        <v>49</v>
      </c>
      <c r="D2213" s="1">
        <v>136</v>
      </c>
      <c r="E2213" s="1">
        <v>53.39</v>
      </c>
      <c r="F2213" s="1">
        <v>4</v>
      </c>
      <c r="G2213" s="1">
        <v>1</v>
      </c>
      <c r="H2213" s="1">
        <v>1</v>
      </c>
      <c r="I2213" s="1">
        <v>411</v>
      </c>
      <c r="J2213" s="1" t="s">
        <v>11</v>
      </c>
      <c r="K2213" s="1" t="s">
        <v>31</v>
      </c>
    </row>
    <row r="2214" spans="1:11" x14ac:dyDescent="0.3">
      <c r="A2214" s="1">
        <v>2213</v>
      </c>
      <c r="B2214" s="1">
        <v>15326</v>
      </c>
      <c r="C2214" s="1">
        <v>29</v>
      </c>
      <c r="D2214" s="1">
        <v>366</v>
      </c>
      <c r="E2214" s="1">
        <v>42.11</v>
      </c>
      <c r="F2214" s="1">
        <v>2</v>
      </c>
      <c r="G2214" s="1">
        <v>1</v>
      </c>
      <c r="H2214" s="1">
        <v>1</v>
      </c>
      <c r="I2214" s="1">
        <v>211</v>
      </c>
      <c r="J2214" s="1" t="s">
        <v>11</v>
      </c>
      <c r="K2214" s="1" t="s">
        <v>12</v>
      </c>
    </row>
    <row r="2215" spans="1:11" x14ac:dyDescent="0.3">
      <c r="A2215" s="1">
        <v>2214</v>
      </c>
      <c r="B2215" s="1">
        <v>15327</v>
      </c>
      <c r="C2215" s="1">
        <v>10</v>
      </c>
      <c r="D2215" s="1">
        <v>85</v>
      </c>
      <c r="E2215" s="1">
        <v>43.97</v>
      </c>
      <c r="F2215" s="1">
        <v>5</v>
      </c>
      <c r="G2215" s="1">
        <v>1</v>
      </c>
      <c r="H2215" s="1">
        <v>1</v>
      </c>
      <c r="I2215" s="1">
        <v>511</v>
      </c>
      <c r="J2215" s="1" t="s">
        <v>11</v>
      </c>
      <c r="K2215" s="1" t="s">
        <v>27</v>
      </c>
    </row>
    <row r="2216" spans="1:11" x14ac:dyDescent="0.3">
      <c r="A2216" s="1">
        <v>2215</v>
      </c>
      <c r="B2216" s="1">
        <v>15329</v>
      </c>
      <c r="C2216" s="1">
        <v>62</v>
      </c>
      <c r="D2216" s="1">
        <v>68</v>
      </c>
      <c r="E2216" s="1">
        <v>240</v>
      </c>
      <c r="F2216" s="1">
        <v>5</v>
      </c>
      <c r="G2216" s="1">
        <v>2</v>
      </c>
      <c r="H2216" s="1">
        <v>2</v>
      </c>
      <c r="I2216" s="1">
        <v>522</v>
      </c>
      <c r="J2216" s="1" t="s">
        <v>11</v>
      </c>
      <c r="K2216" s="1" t="s">
        <v>16</v>
      </c>
    </row>
    <row r="2217" spans="1:11" x14ac:dyDescent="0.3">
      <c r="A2217" s="1">
        <v>2216</v>
      </c>
      <c r="B2217" s="1">
        <v>15330</v>
      </c>
      <c r="C2217" s="1">
        <v>13</v>
      </c>
      <c r="D2217" s="1">
        <v>65</v>
      </c>
      <c r="E2217" s="1">
        <v>7.29</v>
      </c>
      <c r="F2217" s="1">
        <v>5</v>
      </c>
      <c r="G2217" s="1">
        <v>1</v>
      </c>
      <c r="H2217" s="1">
        <v>1</v>
      </c>
      <c r="I2217" s="1">
        <v>511</v>
      </c>
      <c r="J2217" s="1" t="s">
        <v>11</v>
      </c>
      <c r="K2217" s="1" t="s">
        <v>27</v>
      </c>
    </row>
    <row r="2218" spans="1:11" x14ac:dyDescent="0.3">
      <c r="A2218" s="1">
        <v>2217</v>
      </c>
      <c r="B2218" s="1">
        <v>15332</v>
      </c>
      <c r="C2218" s="1">
        <v>35</v>
      </c>
      <c r="D2218" s="1">
        <v>399</v>
      </c>
      <c r="E2218" s="1">
        <v>99.44</v>
      </c>
      <c r="F2218" s="1">
        <v>1</v>
      </c>
      <c r="G2218" s="1">
        <v>1</v>
      </c>
      <c r="H2218" s="1">
        <v>1</v>
      </c>
      <c r="I2218" s="1">
        <v>111</v>
      </c>
      <c r="J2218" s="1" t="s">
        <v>55</v>
      </c>
      <c r="K2218" s="1" t="s">
        <v>12</v>
      </c>
    </row>
    <row r="2219" spans="1:11" x14ac:dyDescent="0.3">
      <c r="A2219" s="1">
        <v>2218</v>
      </c>
      <c r="B2219" s="1">
        <v>15333</v>
      </c>
      <c r="C2219" s="1">
        <v>16</v>
      </c>
      <c r="D2219" s="1">
        <v>241</v>
      </c>
      <c r="E2219" s="1">
        <v>47.42</v>
      </c>
      <c r="F2219" s="1">
        <v>3</v>
      </c>
      <c r="G2219" s="1">
        <v>1</v>
      </c>
      <c r="H2219" s="1">
        <v>1</v>
      </c>
      <c r="I2219" s="1">
        <v>311</v>
      </c>
      <c r="J2219" s="1" t="s">
        <v>11</v>
      </c>
      <c r="K2219" s="1" t="s">
        <v>22</v>
      </c>
    </row>
    <row r="2220" spans="1:11" x14ac:dyDescent="0.3">
      <c r="A2220" s="1">
        <v>2219</v>
      </c>
      <c r="B2220" s="1">
        <v>15334</v>
      </c>
      <c r="C2220" s="1">
        <v>99</v>
      </c>
      <c r="D2220" s="1">
        <v>189</v>
      </c>
      <c r="E2220" s="1">
        <v>148.13999999999999</v>
      </c>
      <c r="F2220" s="1">
        <v>4</v>
      </c>
      <c r="G2220" s="1">
        <v>2</v>
      </c>
      <c r="H2220" s="1">
        <v>1</v>
      </c>
      <c r="I2220" s="1">
        <v>421</v>
      </c>
      <c r="J2220" s="1" t="s">
        <v>11</v>
      </c>
      <c r="K2220" s="1" t="s">
        <v>16</v>
      </c>
    </row>
    <row r="2221" spans="1:11" x14ac:dyDescent="0.3">
      <c r="A2221" s="1">
        <v>2220</v>
      </c>
      <c r="B2221" s="1">
        <v>15335</v>
      </c>
      <c r="C2221" s="1">
        <v>36</v>
      </c>
      <c r="D2221" s="1">
        <v>86</v>
      </c>
      <c r="E2221" s="1">
        <v>101.39</v>
      </c>
      <c r="F2221" s="1">
        <v>5</v>
      </c>
      <c r="G2221" s="1">
        <v>1</v>
      </c>
      <c r="H2221" s="1">
        <v>1</v>
      </c>
      <c r="I2221" s="1">
        <v>511</v>
      </c>
      <c r="J2221" s="1" t="s">
        <v>11</v>
      </c>
      <c r="K2221" s="1" t="s">
        <v>27</v>
      </c>
    </row>
    <row r="2222" spans="1:11" x14ac:dyDescent="0.3">
      <c r="A2222" s="1">
        <v>2221</v>
      </c>
      <c r="B2222" s="1">
        <v>15339</v>
      </c>
      <c r="C2222" s="1">
        <v>88</v>
      </c>
      <c r="D2222" s="1">
        <v>99</v>
      </c>
      <c r="E2222" s="1">
        <v>220.66</v>
      </c>
      <c r="F2222" s="1">
        <v>5</v>
      </c>
      <c r="G2222" s="1">
        <v>2</v>
      </c>
      <c r="H2222" s="1">
        <v>2</v>
      </c>
      <c r="I2222" s="1">
        <v>522</v>
      </c>
      <c r="J2222" s="1" t="s">
        <v>11</v>
      </c>
      <c r="K2222" s="1" t="s">
        <v>16</v>
      </c>
    </row>
    <row r="2223" spans="1:11" x14ac:dyDescent="0.3">
      <c r="A2223" s="1">
        <v>2222</v>
      </c>
      <c r="B2223" s="1">
        <v>15341</v>
      </c>
      <c r="C2223" s="1">
        <v>17</v>
      </c>
      <c r="D2223" s="1">
        <v>113</v>
      </c>
      <c r="E2223" s="1">
        <v>50.52</v>
      </c>
      <c r="F2223" s="1">
        <v>5</v>
      </c>
      <c r="G2223" s="1">
        <v>1</v>
      </c>
      <c r="H2223" s="1">
        <v>1</v>
      </c>
      <c r="I2223" s="1">
        <v>511</v>
      </c>
      <c r="J2223" s="1" t="s">
        <v>11</v>
      </c>
      <c r="K2223" s="1" t="s">
        <v>27</v>
      </c>
    </row>
    <row r="2224" spans="1:11" x14ac:dyDescent="0.3">
      <c r="A2224" s="1">
        <v>2223</v>
      </c>
      <c r="B2224" s="1">
        <v>15342</v>
      </c>
      <c r="C2224" s="1">
        <v>26</v>
      </c>
      <c r="D2224" s="1">
        <v>149</v>
      </c>
      <c r="E2224" s="1">
        <v>59.92</v>
      </c>
      <c r="F2224" s="1">
        <v>4</v>
      </c>
      <c r="G2224" s="1">
        <v>1</v>
      </c>
      <c r="H2224" s="1">
        <v>1</v>
      </c>
      <c r="I2224" s="1">
        <v>411</v>
      </c>
      <c r="J2224" s="1" t="s">
        <v>11</v>
      </c>
      <c r="K2224" s="1" t="s">
        <v>31</v>
      </c>
    </row>
    <row r="2225" spans="1:11" x14ac:dyDescent="0.3">
      <c r="A2225" s="1">
        <v>2224</v>
      </c>
      <c r="B2225" s="1">
        <v>15343</v>
      </c>
      <c r="C2225" s="1">
        <v>21</v>
      </c>
      <c r="D2225" s="1">
        <v>120</v>
      </c>
      <c r="E2225" s="1">
        <v>134.19999999999999</v>
      </c>
      <c r="F2225" s="1">
        <v>4</v>
      </c>
      <c r="G2225" s="1">
        <v>1</v>
      </c>
      <c r="H2225" s="1">
        <v>1</v>
      </c>
      <c r="I2225" s="1">
        <v>411</v>
      </c>
      <c r="J2225" s="1" t="s">
        <v>11</v>
      </c>
      <c r="K2225" s="1" t="s">
        <v>31</v>
      </c>
    </row>
    <row r="2226" spans="1:11" x14ac:dyDescent="0.3">
      <c r="A2226" s="1">
        <v>2225</v>
      </c>
      <c r="B2226" s="1">
        <v>15344</v>
      </c>
      <c r="C2226" s="1">
        <v>32</v>
      </c>
      <c r="D2226" s="1">
        <v>33</v>
      </c>
      <c r="E2226" s="1">
        <v>245.22</v>
      </c>
      <c r="F2226" s="1">
        <v>5</v>
      </c>
      <c r="G2226" s="1">
        <v>1</v>
      </c>
      <c r="H2226" s="1">
        <v>2</v>
      </c>
      <c r="I2226" s="1">
        <v>512</v>
      </c>
      <c r="J2226" s="1" t="s">
        <v>11</v>
      </c>
      <c r="K2226" s="1" t="s">
        <v>16</v>
      </c>
    </row>
    <row r="2227" spans="1:11" x14ac:dyDescent="0.3">
      <c r="A2227" s="1">
        <v>2226</v>
      </c>
      <c r="B2227" s="1">
        <v>15345</v>
      </c>
      <c r="C2227" s="1">
        <v>23</v>
      </c>
      <c r="D2227" s="1">
        <v>68</v>
      </c>
      <c r="E2227" s="1">
        <v>180.46</v>
      </c>
      <c r="F2227" s="1">
        <v>5</v>
      </c>
      <c r="G2227" s="1">
        <v>1</v>
      </c>
      <c r="H2227" s="1">
        <v>2</v>
      </c>
      <c r="I2227" s="1">
        <v>512</v>
      </c>
      <c r="J2227" s="1" t="s">
        <v>11</v>
      </c>
      <c r="K2227" s="1" t="s">
        <v>16</v>
      </c>
    </row>
    <row r="2228" spans="1:11" x14ac:dyDescent="0.3">
      <c r="A2228" s="1">
        <v>2227</v>
      </c>
      <c r="B2228" s="1">
        <v>15346</v>
      </c>
      <c r="C2228" s="1">
        <v>17</v>
      </c>
      <c r="D2228" s="1">
        <v>365</v>
      </c>
      <c r="E2228" s="1">
        <v>43.69</v>
      </c>
      <c r="F2228" s="1">
        <v>2</v>
      </c>
      <c r="G2228" s="1">
        <v>1</v>
      </c>
      <c r="H2228" s="1">
        <v>1</v>
      </c>
      <c r="I2228" s="1">
        <v>211</v>
      </c>
      <c r="J2228" s="1" t="s">
        <v>11</v>
      </c>
      <c r="K2228" s="1" t="s">
        <v>12</v>
      </c>
    </row>
    <row r="2229" spans="1:11" x14ac:dyDescent="0.3">
      <c r="A2229" s="1">
        <v>2228</v>
      </c>
      <c r="B2229" s="1">
        <v>15347</v>
      </c>
      <c r="C2229" s="1">
        <v>5</v>
      </c>
      <c r="D2229" s="1">
        <v>399</v>
      </c>
      <c r="E2229" s="1">
        <v>11.35</v>
      </c>
      <c r="F2229" s="1">
        <v>1</v>
      </c>
      <c r="G2229" s="1">
        <v>1</v>
      </c>
      <c r="H2229" s="1">
        <v>1</v>
      </c>
      <c r="I2229" s="1">
        <v>111</v>
      </c>
      <c r="J2229" s="1" t="s">
        <v>11</v>
      </c>
      <c r="K2229" s="1" t="s">
        <v>12</v>
      </c>
    </row>
    <row r="2230" spans="1:11" x14ac:dyDescent="0.3">
      <c r="A2230" s="1">
        <v>2229</v>
      </c>
      <c r="B2230" s="1">
        <v>15348</v>
      </c>
      <c r="C2230" s="1">
        <v>9</v>
      </c>
      <c r="D2230" s="1">
        <v>105</v>
      </c>
      <c r="E2230" s="1">
        <v>19.02</v>
      </c>
      <c r="F2230" s="1">
        <v>5</v>
      </c>
      <c r="G2230" s="1">
        <v>1</v>
      </c>
      <c r="H2230" s="1">
        <v>1</v>
      </c>
      <c r="I2230" s="1">
        <v>511</v>
      </c>
      <c r="J2230" s="1" t="s">
        <v>11</v>
      </c>
      <c r="K2230" s="1" t="s">
        <v>27</v>
      </c>
    </row>
    <row r="2231" spans="1:11" x14ac:dyDescent="0.3">
      <c r="A2231" s="1">
        <v>2230</v>
      </c>
      <c r="B2231" s="1">
        <v>15349</v>
      </c>
      <c r="C2231" s="1">
        <v>72</v>
      </c>
      <c r="D2231" s="1">
        <v>191</v>
      </c>
      <c r="E2231" s="1">
        <v>211.7</v>
      </c>
      <c r="F2231" s="1">
        <v>4</v>
      </c>
      <c r="G2231" s="1">
        <v>2</v>
      </c>
      <c r="H2231" s="1">
        <v>2</v>
      </c>
      <c r="I2231" s="1">
        <v>422</v>
      </c>
      <c r="J2231" s="1" t="s">
        <v>11</v>
      </c>
      <c r="K2231" s="1" t="s">
        <v>16</v>
      </c>
    </row>
    <row r="2232" spans="1:11" x14ac:dyDescent="0.3">
      <c r="A2232" s="1">
        <v>2231</v>
      </c>
      <c r="B2232" s="1">
        <v>15350</v>
      </c>
      <c r="C2232" s="1">
        <v>5</v>
      </c>
      <c r="D2232" s="1">
        <v>406</v>
      </c>
      <c r="E2232" s="1">
        <v>13.35</v>
      </c>
      <c r="F2232" s="1">
        <v>1</v>
      </c>
      <c r="G2232" s="1">
        <v>1</v>
      </c>
      <c r="H2232" s="1">
        <v>1</v>
      </c>
      <c r="I2232" s="1">
        <v>111</v>
      </c>
      <c r="J2232" s="1" t="s">
        <v>11</v>
      </c>
      <c r="K2232" s="1" t="s">
        <v>12</v>
      </c>
    </row>
    <row r="2233" spans="1:11" x14ac:dyDescent="0.3">
      <c r="A2233" s="1">
        <v>2232</v>
      </c>
      <c r="B2233" s="1">
        <v>15351</v>
      </c>
      <c r="C2233" s="1">
        <v>233</v>
      </c>
      <c r="D2233" s="1">
        <v>45</v>
      </c>
      <c r="E2233" s="1">
        <v>682.44</v>
      </c>
      <c r="F2233" s="1">
        <v>5</v>
      </c>
      <c r="G2233" s="1">
        <v>5</v>
      </c>
      <c r="H2233" s="1">
        <v>5</v>
      </c>
      <c r="I2233" s="1">
        <v>555</v>
      </c>
      <c r="J2233" s="1" t="s">
        <v>11</v>
      </c>
      <c r="K2233" s="1" t="s">
        <v>14</v>
      </c>
    </row>
    <row r="2234" spans="1:11" x14ac:dyDescent="0.3">
      <c r="A2234" s="1">
        <v>2233</v>
      </c>
      <c r="B2234" s="1">
        <v>15353</v>
      </c>
      <c r="C2234" s="1">
        <v>63</v>
      </c>
      <c r="D2234" s="1">
        <v>287</v>
      </c>
      <c r="E2234" s="1">
        <v>208.71</v>
      </c>
      <c r="F2234" s="1">
        <v>2</v>
      </c>
      <c r="G2234" s="1">
        <v>2</v>
      </c>
      <c r="H2234" s="1">
        <v>2</v>
      </c>
      <c r="I2234" s="1">
        <v>222</v>
      </c>
      <c r="J2234" s="1" t="s">
        <v>11</v>
      </c>
      <c r="K2234" s="1" t="s">
        <v>12</v>
      </c>
    </row>
    <row r="2235" spans="1:11" x14ac:dyDescent="0.3">
      <c r="A2235" s="1">
        <v>2234</v>
      </c>
      <c r="B2235" s="1">
        <v>15355</v>
      </c>
      <c r="C2235" s="1">
        <v>14</v>
      </c>
      <c r="D2235" s="1">
        <v>62</v>
      </c>
      <c r="E2235" s="1">
        <v>85.6</v>
      </c>
      <c r="F2235" s="1">
        <v>5</v>
      </c>
      <c r="G2235" s="1">
        <v>1</v>
      </c>
      <c r="H2235" s="1">
        <v>1</v>
      </c>
      <c r="I2235" s="1">
        <v>511</v>
      </c>
      <c r="J2235" s="1" t="s">
        <v>11</v>
      </c>
      <c r="K2235" s="1" t="s">
        <v>27</v>
      </c>
    </row>
    <row r="2236" spans="1:11" x14ac:dyDescent="0.3">
      <c r="A2236" s="1">
        <v>2235</v>
      </c>
      <c r="B2236" s="1">
        <v>15356</v>
      </c>
      <c r="C2236" s="1">
        <v>519</v>
      </c>
      <c r="D2236" s="1">
        <v>64</v>
      </c>
      <c r="E2236" s="1">
        <v>1037.24</v>
      </c>
      <c r="F2236" s="1">
        <v>5</v>
      </c>
      <c r="G2236" s="1">
        <v>5</v>
      </c>
      <c r="H2236" s="1">
        <v>5</v>
      </c>
      <c r="I2236" s="1">
        <v>555</v>
      </c>
      <c r="J2236" s="1" t="s">
        <v>11</v>
      </c>
      <c r="K2236" s="1" t="s">
        <v>14</v>
      </c>
    </row>
    <row r="2237" spans="1:11" x14ac:dyDescent="0.3">
      <c r="A2237" s="1">
        <v>2236</v>
      </c>
      <c r="B2237" s="1">
        <v>15358</v>
      </c>
      <c r="C2237" s="1">
        <v>561</v>
      </c>
      <c r="D2237" s="1">
        <v>37</v>
      </c>
      <c r="E2237" s="1">
        <v>1121.4000000000001</v>
      </c>
      <c r="F2237" s="1">
        <v>5</v>
      </c>
      <c r="G2237" s="1">
        <v>5</v>
      </c>
      <c r="H2237" s="1">
        <v>5</v>
      </c>
      <c r="I2237" s="1">
        <v>555</v>
      </c>
      <c r="J2237" s="1" t="s">
        <v>11</v>
      </c>
      <c r="K2237" s="1" t="s">
        <v>14</v>
      </c>
    </row>
    <row r="2238" spans="1:11" x14ac:dyDescent="0.3">
      <c r="A2238" s="1">
        <v>2237</v>
      </c>
      <c r="B2238" s="1">
        <v>15360</v>
      </c>
      <c r="C2238" s="1">
        <v>13</v>
      </c>
      <c r="D2238" s="1">
        <v>72</v>
      </c>
      <c r="E2238" s="1">
        <v>30.57</v>
      </c>
      <c r="F2238" s="1">
        <v>5</v>
      </c>
      <c r="G2238" s="1">
        <v>1</v>
      </c>
      <c r="H2238" s="1">
        <v>1</v>
      </c>
      <c r="I2238" s="1">
        <v>511</v>
      </c>
      <c r="J2238" s="1" t="s">
        <v>11</v>
      </c>
      <c r="K2238" s="1" t="s">
        <v>27</v>
      </c>
    </row>
    <row r="2239" spans="1:11" x14ac:dyDescent="0.3">
      <c r="A2239" s="1">
        <v>2238</v>
      </c>
      <c r="B2239" s="1">
        <v>15361</v>
      </c>
      <c r="C2239" s="1">
        <v>7</v>
      </c>
      <c r="D2239" s="1">
        <v>394</v>
      </c>
      <c r="E2239" s="1">
        <v>9.41</v>
      </c>
      <c r="F2239" s="1">
        <v>1</v>
      </c>
      <c r="G2239" s="1">
        <v>1</v>
      </c>
      <c r="H2239" s="1">
        <v>1</v>
      </c>
      <c r="I2239" s="1">
        <v>111</v>
      </c>
      <c r="J2239" s="1" t="s">
        <v>11</v>
      </c>
      <c r="K2239" s="1" t="s">
        <v>12</v>
      </c>
    </row>
    <row r="2240" spans="1:11" x14ac:dyDescent="0.3">
      <c r="A2240" s="1">
        <v>2239</v>
      </c>
      <c r="B2240" s="1">
        <v>15363</v>
      </c>
      <c r="C2240" s="1">
        <v>17</v>
      </c>
      <c r="D2240" s="1">
        <v>274</v>
      </c>
      <c r="E2240" s="1">
        <v>55.75</v>
      </c>
      <c r="F2240" s="1">
        <v>3</v>
      </c>
      <c r="G2240" s="1">
        <v>1</v>
      </c>
      <c r="H2240" s="1">
        <v>1</v>
      </c>
      <c r="I2240" s="1">
        <v>311</v>
      </c>
      <c r="J2240" s="1" t="s">
        <v>11</v>
      </c>
      <c r="K2240" s="1" t="s">
        <v>22</v>
      </c>
    </row>
    <row r="2241" spans="1:11" x14ac:dyDescent="0.3">
      <c r="A2241" s="1">
        <v>2240</v>
      </c>
      <c r="B2241" s="1">
        <v>15364</v>
      </c>
      <c r="C2241" s="1">
        <v>29</v>
      </c>
      <c r="D2241" s="1">
        <v>128</v>
      </c>
      <c r="E2241" s="1">
        <v>57.36</v>
      </c>
      <c r="F2241" s="1">
        <v>4</v>
      </c>
      <c r="G2241" s="1">
        <v>1</v>
      </c>
      <c r="H2241" s="1">
        <v>1</v>
      </c>
      <c r="I2241" s="1">
        <v>411</v>
      </c>
      <c r="J2241" s="1" t="s">
        <v>11</v>
      </c>
      <c r="K2241" s="1" t="s">
        <v>31</v>
      </c>
    </row>
    <row r="2242" spans="1:11" x14ac:dyDescent="0.3">
      <c r="A2242" s="1">
        <v>2241</v>
      </c>
      <c r="B2242" s="1">
        <v>15365</v>
      </c>
      <c r="C2242" s="1">
        <v>151</v>
      </c>
      <c r="D2242" s="1">
        <v>58</v>
      </c>
      <c r="E2242" s="1">
        <v>696.26</v>
      </c>
      <c r="F2242" s="1">
        <v>5</v>
      </c>
      <c r="G2242" s="1">
        <v>3</v>
      </c>
      <c r="H2242" s="1">
        <v>5</v>
      </c>
      <c r="I2242" s="1">
        <v>535</v>
      </c>
      <c r="J2242" s="1" t="s">
        <v>11</v>
      </c>
      <c r="K2242" s="1" t="s">
        <v>14</v>
      </c>
    </row>
    <row r="2243" spans="1:11" x14ac:dyDescent="0.3">
      <c r="A2243" s="1">
        <v>2242</v>
      </c>
      <c r="B2243" s="1">
        <v>15366</v>
      </c>
      <c r="C2243" s="1">
        <v>44</v>
      </c>
      <c r="D2243" s="1">
        <v>108</v>
      </c>
      <c r="E2243" s="1">
        <v>108.84</v>
      </c>
      <c r="F2243" s="1">
        <v>5</v>
      </c>
      <c r="G2243" s="1">
        <v>1</v>
      </c>
      <c r="H2243" s="1">
        <v>1</v>
      </c>
      <c r="I2243" s="1">
        <v>511</v>
      </c>
      <c r="J2243" s="1" t="s">
        <v>11</v>
      </c>
      <c r="K2243" s="1" t="s">
        <v>27</v>
      </c>
    </row>
    <row r="2244" spans="1:11" x14ac:dyDescent="0.3">
      <c r="A2244" s="1">
        <v>2243</v>
      </c>
      <c r="B2244" s="1">
        <v>15367</v>
      </c>
      <c r="C2244" s="1">
        <v>96</v>
      </c>
      <c r="D2244" s="1">
        <v>90</v>
      </c>
      <c r="E2244" s="1">
        <v>285.5</v>
      </c>
      <c r="F2244" s="1">
        <v>5</v>
      </c>
      <c r="G2244" s="1">
        <v>2</v>
      </c>
      <c r="H2244" s="1">
        <v>2</v>
      </c>
      <c r="I2244" s="1">
        <v>522</v>
      </c>
      <c r="J2244" s="1" t="s">
        <v>11</v>
      </c>
      <c r="K2244" s="1" t="s">
        <v>16</v>
      </c>
    </row>
    <row r="2245" spans="1:11" x14ac:dyDescent="0.3">
      <c r="A2245" s="1">
        <v>2244</v>
      </c>
      <c r="B2245" s="1">
        <v>15368</v>
      </c>
      <c r="C2245" s="1">
        <v>4</v>
      </c>
      <c r="D2245" s="1">
        <v>54</v>
      </c>
      <c r="E2245" s="1">
        <v>14.24</v>
      </c>
      <c r="F2245" s="1">
        <v>5</v>
      </c>
      <c r="G2245" s="1">
        <v>1</v>
      </c>
      <c r="H2245" s="1">
        <v>1</v>
      </c>
      <c r="I2245" s="1">
        <v>511</v>
      </c>
      <c r="J2245" s="1" t="s">
        <v>11</v>
      </c>
      <c r="K2245" s="1" t="s">
        <v>27</v>
      </c>
    </row>
    <row r="2246" spans="1:11" x14ac:dyDescent="0.3">
      <c r="A2246" s="1">
        <v>2245</v>
      </c>
      <c r="B2246" s="1">
        <v>15369</v>
      </c>
      <c r="C2246" s="1">
        <v>1</v>
      </c>
      <c r="D2246" s="1">
        <v>177</v>
      </c>
      <c r="E2246" s="1">
        <v>1592.49</v>
      </c>
      <c r="F2246" s="1">
        <v>4</v>
      </c>
      <c r="G2246" s="1">
        <v>1</v>
      </c>
      <c r="H2246" s="1">
        <v>5</v>
      </c>
      <c r="I2246" s="1">
        <v>415</v>
      </c>
      <c r="J2246" s="1" t="s">
        <v>11</v>
      </c>
      <c r="K2246" s="1" t="s">
        <v>20</v>
      </c>
    </row>
    <row r="2247" spans="1:11" x14ac:dyDescent="0.3">
      <c r="A2247" s="1">
        <v>2246</v>
      </c>
      <c r="B2247" s="1">
        <v>15370</v>
      </c>
      <c r="C2247" s="1">
        <v>95</v>
      </c>
      <c r="D2247" s="1">
        <v>73</v>
      </c>
      <c r="E2247" s="1">
        <v>369.88</v>
      </c>
      <c r="F2247" s="1">
        <v>5</v>
      </c>
      <c r="G2247" s="1">
        <v>2</v>
      </c>
      <c r="H2247" s="1">
        <v>3</v>
      </c>
      <c r="I2247" s="1">
        <v>523</v>
      </c>
      <c r="J2247" s="1" t="s">
        <v>11</v>
      </c>
      <c r="K2247" s="1" t="s">
        <v>16</v>
      </c>
    </row>
    <row r="2248" spans="1:11" x14ac:dyDescent="0.3">
      <c r="A2248" s="1">
        <v>2247</v>
      </c>
      <c r="B2248" s="1">
        <v>15372</v>
      </c>
      <c r="C2248" s="1">
        <v>27</v>
      </c>
      <c r="D2248" s="1">
        <v>170</v>
      </c>
      <c r="E2248" s="1">
        <v>22.27</v>
      </c>
      <c r="F2248" s="1">
        <v>4</v>
      </c>
      <c r="G2248" s="1">
        <v>1</v>
      </c>
      <c r="H2248" s="1">
        <v>1</v>
      </c>
      <c r="I2248" s="1">
        <v>411</v>
      </c>
      <c r="J2248" s="1" t="s">
        <v>11</v>
      </c>
      <c r="K2248" s="1" t="s">
        <v>31</v>
      </c>
    </row>
    <row r="2249" spans="1:11" x14ac:dyDescent="0.3">
      <c r="A2249" s="1">
        <v>2248</v>
      </c>
      <c r="B2249" s="1">
        <v>15373</v>
      </c>
      <c r="C2249" s="1">
        <v>137</v>
      </c>
      <c r="D2249" s="1">
        <v>41</v>
      </c>
      <c r="E2249" s="1">
        <v>725.43</v>
      </c>
      <c r="F2249" s="1">
        <v>5</v>
      </c>
      <c r="G2249" s="1">
        <v>3</v>
      </c>
      <c r="H2249" s="1">
        <v>5</v>
      </c>
      <c r="I2249" s="1">
        <v>535</v>
      </c>
      <c r="J2249" s="1" t="s">
        <v>11</v>
      </c>
      <c r="K2249" s="1" t="s">
        <v>14</v>
      </c>
    </row>
    <row r="2250" spans="1:11" x14ac:dyDescent="0.3">
      <c r="A2250" s="1">
        <v>2249</v>
      </c>
      <c r="B2250" s="1">
        <v>15374</v>
      </c>
      <c r="C2250" s="1">
        <v>3</v>
      </c>
      <c r="D2250" s="1">
        <v>161</v>
      </c>
      <c r="E2250" s="1">
        <v>11.45</v>
      </c>
      <c r="F2250" s="1">
        <v>4</v>
      </c>
      <c r="G2250" s="1">
        <v>1</v>
      </c>
      <c r="H2250" s="1">
        <v>1</v>
      </c>
      <c r="I2250" s="1">
        <v>411</v>
      </c>
      <c r="J2250" s="1" t="s">
        <v>11</v>
      </c>
      <c r="K2250" s="1" t="s">
        <v>31</v>
      </c>
    </row>
    <row r="2251" spans="1:11" x14ac:dyDescent="0.3">
      <c r="A2251" s="1">
        <v>2250</v>
      </c>
      <c r="B2251" s="1">
        <v>15376</v>
      </c>
      <c r="C2251" s="1">
        <v>117</v>
      </c>
      <c r="D2251" s="1">
        <v>73</v>
      </c>
      <c r="E2251" s="1">
        <v>338.75</v>
      </c>
      <c r="F2251" s="1">
        <v>5</v>
      </c>
      <c r="G2251" s="1">
        <v>3</v>
      </c>
      <c r="H2251" s="1">
        <v>3</v>
      </c>
      <c r="I2251" s="1">
        <v>533</v>
      </c>
      <c r="J2251" s="1" t="s">
        <v>11</v>
      </c>
      <c r="K2251" s="1" t="s">
        <v>16</v>
      </c>
    </row>
    <row r="2252" spans="1:11" x14ac:dyDescent="0.3">
      <c r="A2252" s="1">
        <v>2251</v>
      </c>
      <c r="B2252" s="1">
        <v>15379</v>
      </c>
      <c r="C2252" s="1">
        <v>196</v>
      </c>
      <c r="D2252" s="1">
        <v>202</v>
      </c>
      <c r="E2252" s="1">
        <v>504.65</v>
      </c>
      <c r="F2252" s="1">
        <v>3</v>
      </c>
      <c r="G2252" s="1">
        <v>4</v>
      </c>
      <c r="H2252" s="1">
        <v>3</v>
      </c>
      <c r="I2252" s="1">
        <v>343</v>
      </c>
      <c r="J2252" s="1" t="s">
        <v>11</v>
      </c>
      <c r="K2252" s="1" t="s">
        <v>14</v>
      </c>
    </row>
    <row r="2253" spans="1:11" x14ac:dyDescent="0.3">
      <c r="A2253" s="1">
        <v>2252</v>
      </c>
      <c r="B2253" s="1">
        <v>15380</v>
      </c>
      <c r="C2253" s="1">
        <v>37</v>
      </c>
      <c r="D2253" s="1">
        <v>41</v>
      </c>
      <c r="E2253" s="1">
        <v>225.01</v>
      </c>
      <c r="F2253" s="1">
        <v>5</v>
      </c>
      <c r="G2253" s="1">
        <v>1</v>
      </c>
      <c r="H2253" s="1">
        <v>2</v>
      </c>
      <c r="I2253" s="1">
        <v>512</v>
      </c>
      <c r="J2253" s="1" t="s">
        <v>11</v>
      </c>
      <c r="K2253" s="1" t="s">
        <v>16</v>
      </c>
    </row>
    <row r="2254" spans="1:11" x14ac:dyDescent="0.3">
      <c r="A2254" s="1">
        <v>2253</v>
      </c>
      <c r="B2254" s="1">
        <v>15381</v>
      </c>
      <c r="C2254" s="1">
        <v>8</v>
      </c>
      <c r="D2254" s="1">
        <v>246</v>
      </c>
      <c r="E2254" s="1">
        <v>49.6</v>
      </c>
      <c r="F2254" s="1">
        <v>3</v>
      </c>
      <c r="G2254" s="1">
        <v>1</v>
      </c>
      <c r="H2254" s="1">
        <v>1</v>
      </c>
      <c r="I2254" s="1">
        <v>311</v>
      </c>
      <c r="J2254" s="1" t="s">
        <v>11</v>
      </c>
      <c r="K2254" s="1" t="s">
        <v>22</v>
      </c>
    </row>
    <row r="2255" spans="1:11" x14ac:dyDescent="0.3">
      <c r="A2255" s="1">
        <v>2254</v>
      </c>
      <c r="B2255" s="1">
        <v>15382</v>
      </c>
      <c r="C2255" s="1">
        <v>306</v>
      </c>
      <c r="D2255" s="1">
        <v>47</v>
      </c>
      <c r="E2255" s="1">
        <v>755.8</v>
      </c>
      <c r="F2255" s="1">
        <v>5</v>
      </c>
      <c r="G2255" s="1">
        <v>5</v>
      </c>
      <c r="H2255" s="1">
        <v>5</v>
      </c>
      <c r="I2255" s="1">
        <v>555</v>
      </c>
      <c r="J2255" s="1" t="s">
        <v>11</v>
      </c>
      <c r="K2255" s="1" t="s">
        <v>14</v>
      </c>
    </row>
    <row r="2256" spans="1:11" x14ac:dyDescent="0.3">
      <c r="A2256" s="1">
        <v>2255</v>
      </c>
      <c r="B2256" s="1">
        <v>15384</v>
      </c>
      <c r="C2256" s="1">
        <v>43</v>
      </c>
      <c r="D2256" s="1">
        <v>202</v>
      </c>
      <c r="E2256" s="1">
        <v>82.13</v>
      </c>
      <c r="F2256" s="1">
        <v>3</v>
      </c>
      <c r="G2256" s="1">
        <v>1</v>
      </c>
      <c r="H2256" s="1">
        <v>1</v>
      </c>
      <c r="I2256" s="1">
        <v>311</v>
      </c>
      <c r="J2256" s="1" t="s">
        <v>11</v>
      </c>
      <c r="K2256" s="1" t="s">
        <v>22</v>
      </c>
    </row>
    <row r="2257" spans="1:11" x14ac:dyDescent="0.3">
      <c r="A2257" s="1">
        <v>2256</v>
      </c>
      <c r="B2257" s="1">
        <v>15385</v>
      </c>
      <c r="C2257" s="1">
        <v>12</v>
      </c>
      <c r="D2257" s="1">
        <v>73</v>
      </c>
      <c r="E2257" s="1">
        <v>26.64</v>
      </c>
      <c r="F2257" s="1">
        <v>5</v>
      </c>
      <c r="G2257" s="1">
        <v>1</v>
      </c>
      <c r="H2257" s="1">
        <v>1</v>
      </c>
      <c r="I2257" s="1">
        <v>511</v>
      </c>
      <c r="J2257" s="1" t="s">
        <v>11</v>
      </c>
      <c r="K2257" s="1" t="s">
        <v>27</v>
      </c>
    </row>
    <row r="2258" spans="1:11" x14ac:dyDescent="0.3">
      <c r="A2258" s="1">
        <v>2257</v>
      </c>
      <c r="B2258" s="1">
        <v>15386</v>
      </c>
      <c r="C2258" s="1">
        <v>31</v>
      </c>
      <c r="D2258" s="1">
        <v>219</v>
      </c>
      <c r="E2258" s="1">
        <v>42.98</v>
      </c>
      <c r="F2258" s="1">
        <v>3</v>
      </c>
      <c r="G2258" s="1">
        <v>1</v>
      </c>
      <c r="H2258" s="1">
        <v>1</v>
      </c>
      <c r="I2258" s="1">
        <v>311</v>
      </c>
      <c r="J2258" s="1" t="s">
        <v>11</v>
      </c>
      <c r="K2258" s="1" t="s">
        <v>22</v>
      </c>
    </row>
    <row r="2259" spans="1:11" x14ac:dyDescent="0.3">
      <c r="A2259" s="1">
        <v>2258</v>
      </c>
      <c r="B2259" s="1">
        <v>15388</v>
      </c>
      <c r="C2259" s="1">
        <v>10</v>
      </c>
      <c r="D2259" s="1">
        <v>303</v>
      </c>
      <c r="E2259" s="1">
        <v>20.63</v>
      </c>
      <c r="F2259" s="1">
        <v>2</v>
      </c>
      <c r="G2259" s="1">
        <v>1</v>
      </c>
      <c r="H2259" s="1">
        <v>1</v>
      </c>
      <c r="I2259" s="1">
        <v>211</v>
      </c>
      <c r="J2259" s="1" t="s">
        <v>56</v>
      </c>
      <c r="K2259" s="1" t="s">
        <v>12</v>
      </c>
    </row>
    <row r="2260" spans="1:11" x14ac:dyDescent="0.3">
      <c r="A2260" s="1">
        <v>2259</v>
      </c>
      <c r="B2260" s="1">
        <v>15389</v>
      </c>
      <c r="C2260" s="1">
        <v>1</v>
      </c>
      <c r="D2260" s="1">
        <v>205</v>
      </c>
      <c r="E2260" s="1">
        <v>1.25</v>
      </c>
      <c r="F2260" s="1">
        <v>3</v>
      </c>
      <c r="G2260" s="1">
        <v>1</v>
      </c>
      <c r="H2260" s="1">
        <v>1</v>
      </c>
      <c r="I2260" s="1">
        <v>311</v>
      </c>
      <c r="J2260" s="1" t="s">
        <v>11</v>
      </c>
      <c r="K2260" s="1" t="s">
        <v>22</v>
      </c>
    </row>
    <row r="2261" spans="1:11" x14ac:dyDescent="0.3">
      <c r="A2261" s="1">
        <v>2260</v>
      </c>
      <c r="B2261" s="1">
        <v>15392</v>
      </c>
      <c r="C2261" s="1">
        <v>85</v>
      </c>
      <c r="D2261" s="1">
        <v>37</v>
      </c>
      <c r="E2261" s="1">
        <v>181.67</v>
      </c>
      <c r="F2261" s="1">
        <v>5</v>
      </c>
      <c r="G2261" s="1">
        <v>2</v>
      </c>
      <c r="H2261" s="1">
        <v>2</v>
      </c>
      <c r="I2261" s="1">
        <v>522</v>
      </c>
      <c r="J2261" s="1" t="s">
        <v>11</v>
      </c>
      <c r="K2261" s="1" t="s">
        <v>16</v>
      </c>
    </row>
    <row r="2262" spans="1:11" x14ac:dyDescent="0.3">
      <c r="A2262" s="1">
        <v>2261</v>
      </c>
      <c r="B2262" s="1">
        <v>15393</v>
      </c>
      <c r="C2262" s="1">
        <v>12</v>
      </c>
      <c r="D2262" s="1">
        <v>49</v>
      </c>
      <c r="E2262" s="1">
        <v>18.940000000000001</v>
      </c>
      <c r="F2262" s="1">
        <v>5</v>
      </c>
      <c r="G2262" s="1">
        <v>1</v>
      </c>
      <c r="H2262" s="1">
        <v>1</v>
      </c>
      <c r="I2262" s="1">
        <v>511</v>
      </c>
      <c r="J2262" s="1" t="s">
        <v>11</v>
      </c>
      <c r="K2262" s="1" t="s">
        <v>27</v>
      </c>
    </row>
    <row r="2263" spans="1:11" x14ac:dyDescent="0.3">
      <c r="A2263" s="1">
        <v>2262</v>
      </c>
      <c r="B2263" s="1">
        <v>15394</v>
      </c>
      <c r="C2263" s="1">
        <v>85</v>
      </c>
      <c r="D2263" s="1">
        <v>42</v>
      </c>
      <c r="E2263" s="1">
        <v>275.37</v>
      </c>
      <c r="F2263" s="1">
        <v>5</v>
      </c>
      <c r="G2263" s="1">
        <v>2</v>
      </c>
      <c r="H2263" s="1">
        <v>2</v>
      </c>
      <c r="I2263" s="1">
        <v>522</v>
      </c>
      <c r="J2263" s="1" t="s">
        <v>11</v>
      </c>
      <c r="K2263" s="1" t="s">
        <v>16</v>
      </c>
    </row>
    <row r="2264" spans="1:11" x14ac:dyDescent="0.3">
      <c r="A2264" s="1">
        <v>2263</v>
      </c>
      <c r="B2264" s="1">
        <v>15395</v>
      </c>
      <c r="C2264" s="1">
        <v>7</v>
      </c>
      <c r="D2264" s="1">
        <v>358</v>
      </c>
      <c r="E2264" s="1">
        <v>45.8</v>
      </c>
      <c r="F2264" s="1">
        <v>2</v>
      </c>
      <c r="G2264" s="1">
        <v>1</v>
      </c>
      <c r="H2264" s="1">
        <v>1</v>
      </c>
      <c r="I2264" s="1">
        <v>211</v>
      </c>
      <c r="J2264" s="1" t="s">
        <v>11</v>
      </c>
      <c r="K2264" s="1" t="s">
        <v>12</v>
      </c>
    </row>
    <row r="2265" spans="1:11" x14ac:dyDescent="0.3">
      <c r="A2265" s="1">
        <v>2264</v>
      </c>
      <c r="B2265" s="1">
        <v>15396</v>
      </c>
      <c r="C2265" s="1">
        <v>14</v>
      </c>
      <c r="D2265" s="1">
        <v>145</v>
      </c>
      <c r="E2265" s="1">
        <v>50.39</v>
      </c>
      <c r="F2265" s="1">
        <v>4</v>
      </c>
      <c r="G2265" s="1">
        <v>1</v>
      </c>
      <c r="H2265" s="1">
        <v>1</v>
      </c>
      <c r="I2265" s="1">
        <v>411</v>
      </c>
      <c r="J2265" s="1" t="s">
        <v>11</v>
      </c>
      <c r="K2265" s="1" t="s">
        <v>31</v>
      </c>
    </row>
    <row r="2266" spans="1:11" x14ac:dyDescent="0.3">
      <c r="A2266" s="1">
        <v>2265</v>
      </c>
      <c r="B2266" s="1">
        <v>15397</v>
      </c>
      <c r="C2266" s="1">
        <v>6</v>
      </c>
      <c r="D2266" s="1">
        <v>322</v>
      </c>
      <c r="E2266" s="1">
        <v>29.6</v>
      </c>
      <c r="F2266" s="1">
        <v>2</v>
      </c>
      <c r="G2266" s="1">
        <v>1</v>
      </c>
      <c r="H2266" s="1">
        <v>1</v>
      </c>
      <c r="I2266" s="1">
        <v>211</v>
      </c>
      <c r="J2266" s="1" t="s">
        <v>11</v>
      </c>
      <c r="K2266" s="1" t="s">
        <v>12</v>
      </c>
    </row>
    <row r="2267" spans="1:11" x14ac:dyDescent="0.3">
      <c r="A2267" s="1">
        <v>2266</v>
      </c>
      <c r="B2267" s="1">
        <v>15398</v>
      </c>
      <c r="C2267" s="1">
        <v>74</v>
      </c>
      <c r="D2267" s="1">
        <v>49</v>
      </c>
      <c r="E2267" s="1">
        <v>199.67</v>
      </c>
      <c r="F2267" s="1">
        <v>5</v>
      </c>
      <c r="G2267" s="1">
        <v>2</v>
      </c>
      <c r="H2267" s="1">
        <v>2</v>
      </c>
      <c r="I2267" s="1">
        <v>522</v>
      </c>
      <c r="J2267" s="1" t="s">
        <v>11</v>
      </c>
      <c r="K2267" s="1" t="s">
        <v>16</v>
      </c>
    </row>
    <row r="2268" spans="1:11" x14ac:dyDescent="0.3">
      <c r="A2268" s="1">
        <v>2267</v>
      </c>
      <c r="B2268" s="1">
        <v>15399</v>
      </c>
      <c r="C2268" s="1">
        <v>50</v>
      </c>
      <c r="D2268" s="1">
        <v>34</v>
      </c>
      <c r="E2268" s="1">
        <v>95.49</v>
      </c>
      <c r="F2268" s="1">
        <v>5</v>
      </c>
      <c r="G2268" s="1">
        <v>1</v>
      </c>
      <c r="H2268" s="1">
        <v>1</v>
      </c>
      <c r="I2268" s="1">
        <v>511</v>
      </c>
      <c r="J2268" s="1" t="s">
        <v>11</v>
      </c>
      <c r="K2268" s="1" t="s">
        <v>27</v>
      </c>
    </row>
    <row r="2269" spans="1:11" x14ac:dyDescent="0.3">
      <c r="A2269" s="1">
        <v>2268</v>
      </c>
      <c r="B2269" s="1">
        <v>15400</v>
      </c>
      <c r="C2269" s="1">
        <v>13</v>
      </c>
      <c r="D2269" s="1">
        <v>125</v>
      </c>
      <c r="E2269" s="1">
        <v>26.9</v>
      </c>
      <c r="F2269" s="1">
        <v>4</v>
      </c>
      <c r="G2269" s="1">
        <v>1</v>
      </c>
      <c r="H2269" s="1">
        <v>1</v>
      </c>
      <c r="I2269" s="1">
        <v>411</v>
      </c>
      <c r="J2269" s="1" t="s">
        <v>11</v>
      </c>
      <c r="K2269" s="1" t="s">
        <v>31</v>
      </c>
    </row>
    <row r="2270" spans="1:11" x14ac:dyDescent="0.3">
      <c r="A2270" s="1">
        <v>2269</v>
      </c>
      <c r="B2270" s="1">
        <v>15402</v>
      </c>
      <c r="C2270" s="1">
        <v>42</v>
      </c>
      <c r="D2270" s="1">
        <v>181</v>
      </c>
      <c r="E2270" s="1">
        <v>147.32</v>
      </c>
      <c r="F2270" s="1">
        <v>4</v>
      </c>
      <c r="G2270" s="1">
        <v>1</v>
      </c>
      <c r="H2270" s="1">
        <v>1</v>
      </c>
      <c r="I2270" s="1">
        <v>411</v>
      </c>
      <c r="J2270" s="1" t="s">
        <v>11</v>
      </c>
      <c r="K2270" s="1" t="s">
        <v>31</v>
      </c>
    </row>
    <row r="2271" spans="1:11" x14ac:dyDescent="0.3">
      <c r="A2271" s="1">
        <v>2270</v>
      </c>
      <c r="B2271" s="1">
        <v>15405</v>
      </c>
      <c r="C2271" s="1">
        <v>8</v>
      </c>
      <c r="D2271" s="1">
        <v>222</v>
      </c>
      <c r="E2271" s="1">
        <v>28.8</v>
      </c>
      <c r="F2271" s="1">
        <v>3</v>
      </c>
      <c r="G2271" s="1">
        <v>1</v>
      </c>
      <c r="H2271" s="1">
        <v>1</v>
      </c>
      <c r="I2271" s="1">
        <v>311</v>
      </c>
      <c r="J2271" s="1" t="s">
        <v>11</v>
      </c>
      <c r="K2271" s="1" t="s">
        <v>22</v>
      </c>
    </row>
    <row r="2272" spans="1:11" x14ac:dyDescent="0.3">
      <c r="A2272" s="1">
        <v>2271</v>
      </c>
      <c r="B2272" s="1">
        <v>15406</v>
      </c>
      <c r="C2272" s="1">
        <v>58</v>
      </c>
      <c r="D2272" s="1">
        <v>51</v>
      </c>
      <c r="E2272" s="1">
        <v>205.77</v>
      </c>
      <c r="F2272" s="1">
        <v>5</v>
      </c>
      <c r="G2272" s="1">
        <v>1</v>
      </c>
      <c r="H2272" s="1">
        <v>2</v>
      </c>
      <c r="I2272" s="1">
        <v>512</v>
      </c>
      <c r="J2272" s="1" t="s">
        <v>11</v>
      </c>
      <c r="K2272" s="1" t="s">
        <v>16</v>
      </c>
    </row>
    <row r="2273" spans="1:11" x14ac:dyDescent="0.3">
      <c r="A2273" s="1">
        <v>2272</v>
      </c>
      <c r="B2273" s="1">
        <v>15407</v>
      </c>
      <c r="C2273" s="1">
        <v>153</v>
      </c>
      <c r="D2273" s="1">
        <v>66</v>
      </c>
      <c r="E2273" s="1">
        <v>596.19000000000005</v>
      </c>
      <c r="F2273" s="1">
        <v>5</v>
      </c>
      <c r="G2273" s="1">
        <v>3</v>
      </c>
      <c r="H2273" s="1">
        <v>4</v>
      </c>
      <c r="I2273" s="1">
        <v>534</v>
      </c>
      <c r="J2273" s="1" t="s">
        <v>11</v>
      </c>
      <c r="K2273" s="1" t="s">
        <v>14</v>
      </c>
    </row>
    <row r="2274" spans="1:11" x14ac:dyDescent="0.3">
      <c r="A2274" s="1">
        <v>2273</v>
      </c>
      <c r="B2274" s="1">
        <v>15408</v>
      </c>
      <c r="C2274" s="1">
        <v>34</v>
      </c>
      <c r="D2274" s="1">
        <v>297</v>
      </c>
      <c r="E2274" s="1">
        <v>152.19</v>
      </c>
      <c r="F2274" s="1">
        <v>2</v>
      </c>
      <c r="G2274" s="1">
        <v>1</v>
      </c>
      <c r="H2274" s="1">
        <v>1</v>
      </c>
      <c r="I2274" s="1">
        <v>211</v>
      </c>
      <c r="J2274" s="1" t="s">
        <v>11</v>
      </c>
      <c r="K2274" s="1" t="s">
        <v>12</v>
      </c>
    </row>
    <row r="2275" spans="1:11" x14ac:dyDescent="0.3">
      <c r="A2275" s="1">
        <v>2274</v>
      </c>
      <c r="B2275" s="1">
        <v>15410</v>
      </c>
      <c r="C2275" s="1">
        <v>122</v>
      </c>
      <c r="D2275" s="1">
        <v>117</v>
      </c>
      <c r="E2275" s="1">
        <v>474.07</v>
      </c>
      <c r="F2275" s="1">
        <v>4</v>
      </c>
      <c r="G2275" s="1">
        <v>3</v>
      </c>
      <c r="H2275" s="1">
        <v>3</v>
      </c>
      <c r="I2275" s="1">
        <v>433</v>
      </c>
      <c r="J2275" s="1" t="s">
        <v>11</v>
      </c>
      <c r="K2275" s="1" t="s">
        <v>16</v>
      </c>
    </row>
    <row r="2276" spans="1:11" x14ac:dyDescent="0.3">
      <c r="A2276" s="1">
        <v>2275</v>
      </c>
      <c r="B2276" s="1">
        <v>15411</v>
      </c>
      <c r="C2276" s="1">
        <v>100</v>
      </c>
      <c r="D2276" s="1">
        <v>59</v>
      </c>
      <c r="E2276" s="1">
        <v>413.56</v>
      </c>
      <c r="F2276" s="1">
        <v>5</v>
      </c>
      <c r="G2276" s="1">
        <v>2</v>
      </c>
      <c r="H2276" s="1">
        <v>3</v>
      </c>
      <c r="I2276" s="1">
        <v>523</v>
      </c>
      <c r="J2276" s="1" t="s">
        <v>11</v>
      </c>
      <c r="K2276" s="1" t="s">
        <v>16</v>
      </c>
    </row>
    <row r="2277" spans="1:11" x14ac:dyDescent="0.3">
      <c r="A2277" s="1">
        <v>2276</v>
      </c>
      <c r="B2277" s="1">
        <v>15412</v>
      </c>
      <c r="C2277" s="1">
        <v>10</v>
      </c>
      <c r="D2277" s="1">
        <v>204</v>
      </c>
      <c r="E2277" s="1">
        <v>34.71</v>
      </c>
      <c r="F2277" s="1">
        <v>3</v>
      </c>
      <c r="G2277" s="1">
        <v>1</v>
      </c>
      <c r="H2277" s="1">
        <v>1</v>
      </c>
      <c r="I2277" s="1">
        <v>311</v>
      </c>
      <c r="J2277" s="1" t="s">
        <v>11</v>
      </c>
      <c r="K2277" s="1" t="s">
        <v>22</v>
      </c>
    </row>
    <row r="2278" spans="1:11" x14ac:dyDescent="0.3">
      <c r="A2278" s="1">
        <v>2277</v>
      </c>
      <c r="B2278" s="1">
        <v>15414</v>
      </c>
      <c r="C2278" s="1">
        <v>39</v>
      </c>
      <c r="D2278" s="1">
        <v>42</v>
      </c>
      <c r="E2278" s="1">
        <v>125.25</v>
      </c>
      <c r="F2278" s="1">
        <v>5</v>
      </c>
      <c r="G2278" s="1">
        <v>1</v>
      </c>
      <c r="H2278" s="1">
        <v>1</v>
      </c>
      <c r="I2278" s="1">
        <v>511</v>
      </c>
      <c r="J2278" s="1" t="s">
        <v>11</v>
      </c>
      <c r="K2278" s="1" t="s">
        <v>27</v>
      </c>
    </row>
    <row r="2279" spans="1:11" x14ac:dyDescent="0.3">
      <c r="A2279" s="1">
        <v>2278</v>
      </c>
      <c r="B2279" s="1">
        <v>15415</v>
      </c>
      <c r="C2279" s="1">
        <v>48</v>
      </c>
      <c r="D2279" s="1">
        <v>346</v>
      </c>
      <c r="E2279" s="1">
        <v>83.79</v>
      </c>
      <c r="F2279" s="1">
        <v>2</v>
      </c>
      <c r="G2279" s="1">
        <v>1</v>
      </c>
      <c r="H2279" s="1">
        <v>1</v>
      </c>
      <c r="I2279" s="1">
        <v>211</v>
      </c>
      <c r="J2279" s="1" t="s">
        <v>11</v>
      </c>
      <c r="K2279" s="1" t="s">
        <v>12</v>
      </c>
    </row>
    <row r="2280" spans="1:11" x14ac:dyDescent="0.3">
      <c r="A2280" s="1">
        <v>2279</v>
      </c>
      <c r="B2280" s="1">
        <v>15416</v>
      </c>
      <c r="C2280" s="1">
        <v>193</v>
      </c>
      <c r="D2280" s="1">
        <v>97</v>
      </c>
      <c r="E2280" s="1">
        <v>637.15</v>
      </c>
      <c r="F2280" s="1">
        <v>5</v>
      </c>
      <c r="G2280" s="1">
        <v>4</v>
      </c>
      <c r="H2280" s="1">
        <v>4</v>
      </c>
      <c r="I2280" s="1">
        <v>544</v>
      </c>
      <c r="J2280" s="1" t="s">
        <v>11</v>
      </c>
      <c r="K2280" s="1" t="s">
        <v>14</v>
      </c>
    </row>
    <row r="2281" spans="1:11" x14ac:dyDescent="0.3">
      <c r="A2281" s="1">
        <v>2280</v>
      </c>
      <c r="B2281" s="1">
        <v>15417</v>
      </c>
      <c r="C2281" s="1">
        <v>28</v>
      </c>
      <c r="D2281" s="1">
        <v>118</v>
      </c>
      <c r="E2281" s="1">
        <v>52.46</v>
      </c>
      <c r="F2281" s="1">
        <v>4</v>
      </c>
      <c r="G2281" s="1">
        <v>1</v>
      </c>
      <c r="H2281" s="1">
        <v>1</v>
      </c>
      <c r="I2281" s="1">
        <v>411</v>
      </c>
      <c r="J2281" s="1" t="s">
        <v>11</v>
      </c>
      <c r="K2281" s="1" t="s">
        <v>31</v>
      </c>
    </row>
    <row r="2282" spans="1:11" x14ac:dyDescent="0.3">
      <c r="A2282" s="1">
        <v>2281</v>
      </c>
      <c r="B2282" s="1">
        <v>15419</v>
      </c>
      <c r="C2282" s="1">
        <v>8</v>
      </c>
      <c r="D2282" s="1">
        <v>57</v>
      </c>
      <c r="E2282" s="1">
        <v>10.49</v>
      </c>
      <c r="F2282" s="1">
        <v>5</v>
      </c>
      <c r="G2282" s="1">
        <v>1</v>
      </c>
      <c r="H2282" s="1">
        <v>1</v>
      </c>
      <c r="I2282" s="1">
        <v>511</v>
      </c>
      <c r="J2282" s="1" t="s">
        <v>11</v>
      </c>
      <c r="K2282" s="1" t="s">
        <v>27</v>
      </c>
    </row>
    <row r="2283" spans="1:11" x14ac:dyDescent="0.3">
      <c r="A2283" s="1">
        <v>2282</v>
      </c>
      <c r="B2283" s="1">
        <v>15421</v>
      </c>
      <c r="C2283" s="1">
        <v>53</v>
      </c>
      <c r="D2283" s="1">
        <v>91</v>
      </c>
      <c r="E2283" s="1">
        <v>141.72999999999999</v>
      </c>
      <c r="F2283" s="1">
        <v>5</v>
      </c>
      <c r="G2283" s="1">
        <v>1</v>
      </c>
      <c r="H2283" s="1">
        <v>1</v>
      </c>
      <c r="I2283" s="1">
        <v>511</v>
      </c>
      <c r="J2283" s="1" t="s">
        <v>11</v>
      </c>
      <c r="K2283" s="1" t="s">
        <v>27</v>
      </c>
    </row>
    <row r="2284" spans="1:11" x14ac:dyDescent="0.3">
      <c r="A2284" s="1">
        <v>2283</v>
      </c>
      <c r="B2284" s="1">
        <v>15422</v>
      </c>
      <c r="C2284" s="1">
        <v>6</v>
      </c>
      <c r="D2284" s="1">
        <v>356</v>
      </c>
      <c r="E2284" s="1">
        <v>18.100000000000001</v>
      </c>
      <c r="F2284" s="1">
        <v>2</v>
      </c>
      <c r="G2284" s="1">
        <v>1</v>
      </c>
      <c r="H2284" s="1">
        <v>1</v>
      </c>
      <c r="I2284" s="1">
        <v>211</v>
      </c>
      <c r="J2284" s="1" t="s">
        <v>11</v>
      </c>
      <c r="K2284" s="1" t="s">
        <v>12</v>
      </c>
    </row>
    <row r="2285" spans="1:11" x14ac:dyDescent="0.3">
      <c r="A2285" s="1">
        <v>2284</v>
      </c>
      <c r="B2285" s="1">
        <v>15423</v>
      </c>
      <c r="C2285" s="1">
        <v>2</v>
      </c>
      <c r="D2285" s="1">
        <v>71</v>
      </c>
      <c r="E2285" s="1">
        <v>7.86</v>
      </c>
      <c r="F2285" s="1">
        <v>5</v>
      </c>
      <c r="G2285" s="1">
        <v>1</v>
      </c>
      <c r="H2285" s="1">
        <v>1</v>
      </c>
      <c r="I2285" s="1">
        <v>511</v>
      </c>
      <c r="J2285" s="1" t="s">
        <v>11</v>
      </c>
      <c r="K2285" s="1" t="s">
        <v>27</v>
      </c>
    </row>
    <row r="2286" spans="1:11" x14ac:dyDescent="0.3">
      <c r="A2286" s="1">
        <v>2285</v>
      </c>
      <c r="B2286" s="1">
        <v>15424</v>
      </c>
      <c r="C2286" s="1">
        <v>17</v>
      </c>
      <c r="D2286" s="1">
        <v>287</v>
      </c>
      <c r="E2286" s="1">
        <v>29.56</v>
      </c>
      <c r="F2286" s="1">
        <v>2</v>
      </c>
      <c r="G2286" s="1">
        <v>1</v>
      </c>
      <c r="H2286" s="1">
        <v>1</v>
      </c>
      <c r="I2286" s="1">
        <v>211</v>
      </c>
      <c r="J2286" s="1" t="s">
        <v>11</v>
      </c>
      <c r="K2286" s="1" t="s">
        <v>12</v>
      </c>
    </row>
    <row r="2287" spans="1:11" x14ac:dyDescent="0.3">
      <c r="A2287" s="1">
        <v>2286</v>
      </c>
      <c r="B2287" s="1">
        <v>15426</v>
      </c>
      <c r="C2287" s="1">
        <v>300</v>
      </c>
      <c r="D2287" s="1">
        <v>52</v>
      </c>
      <c r="E2287" s="1">
        <v>800.2</v>
      </c>
      <c r="F2287" s="1">
        <v>5</v>
      </c>
      <c r="G2287" s="1">
        <v>5</v>
      </c>
      <c r="H2287" s="1">
        <v>5</v>
      </c>
      <c r="I2287" s="1">
        <v>555</v>
      </c>
      <c r="J2287" s="1" t="s">
        <v>11</v>
      </c>
      <c r="K2287" s="1" t="s">
        <v>14</v>
      </c>
    </row>
    <row r="2288" spans="1:11" x14ac:dyDescent="0.3">
      <c r="A2288" s="1">
        <v>2287</v>
      </c>
      <c r="B2288" s="1">
        <v>15427</v>
      </c>
      <c r="C2288" s="1">
        <v>306</v>
      </c>
      <c r="D2288" s="1">
        <v>66</v>
      </c>
      <c r="E2288" s="1">
        <v>648.42999999999995</v>
      </c>
      <c r="F2288" s="1">
        <v>5</v>
      </c>
      <c r="G2288" s="1">
        <v>5</v>
      </c>
      <c r="H2288" s="1">
        <v>4</v>
      </c>
      <c r="I2288" s="1">
        <v>554</v>
      </c>
      <c r="J2288" s="1" t="s">
        <v>11</v>
      </c>
      <c r="K2288" s="1" t="s">
        <v>14</v>
      </c>
    </row>
    <row r="2289" spans="1:11" x14ac:dyDescent="0.3">
      <c r="A2289" s="1">
        <v>2288</v>
      </c>
      <c r="B2289" s="1">
        <v>15428</v>
      </c>
      <c r="C2289" s="1">
        <v>6</v>
      </c>
      <c r="D2289" s="1">
        <v>48</v>
      </c>
      <c r="E2289" s="1">
        <v>11.18</v>
      </c>
      <c r="F2289" s="1">
        <v>5</v>
      </c>
      <c r="G2289" s="1">
        <v>1</v>
      </c>
      <c r="H2289" s="1">
        <v>1</v>
      </c>
      <c r="I2289" s="1">
        <v>511</v>
      </c>
      <c r="J2289" s="1" t="s">
        <v>11</v>
      </c>
      <c r="K2289" s="1" t="s">
        <v>27</v>
      </c>
    </row>
    <row r="2290" spans="1:11" x14ac:dyDescent="0.3">
      <c r="A2290" s="1">
        <v>2289</v>
      </c>
      <c r="B2290" s="1">
        <v>15429</v>
      </c>
      <c r="C2290" s="1">
        <v>83</v>
      </c>
      <c r="D2290" s="1">
        <v>59</v>
      </c>
      <c r="E2290" s="1">
        <v>172.52</v>
      </c>
      <c r="F2290" s="1">
        <v>5</v>
      </c>
      <c r="G2290" s="1">
        <v>2</v>
      </c>
      <c r="H2290" s="1">
        <v>2</v>
      </c>
      <c r="I2290" s="1">
        <v>522</v>
      </c>
      <c r="J2290" s="1" t="s">
        <v>11</v>
      </c>
      <c r="K2290" s="1" t="s">
        <v>16</v>
      </c>
    </row>
    <row r="2291" spans="1:11" x14ac:dyDescent="0.3">
      <c r="A2291" s="1">
        <v>2290</v>
      </c>
      <c r="B2291" s="1">
        <v>15432</v>
      </c>
      <c r="C2291" s="1">
        <v>10</v>
      </c>
      <c r="D2291" s="1">
        <v>56</v>
      </c>
      <c r="E2291" s="1">
        <v>29.09</v>
      </c>
      <c r="F2291" s="1">
        <v>5</v>
      </c>
      <c r="G2291" s="1">
        <v>1</v>
      </c>
      <c r="H2291" s="1">
        <v>1</v>
      </c>
      <c r="I2291" s="1">
        <v>511</v>
      </c>
      <c r="J2291" s="1" t="s">
        <v>11</v>
      </c>
      <c r="K2291" s="1" t="s">
        <v>27</v>
      </c>
    </row>
    <row r="2292" spans="1:11" x14ac:dyDescent="0.3">
      <c r="A2292" s="1">
        <v>2291</v>
      </c>
      <c r="B2292" s="1">
        <v>15433</v>
      </c>
      <c r="C2292" s="1">
        <v>53</v>
      </c>
      <c r="D2292" s="1">
        <v>112</v>
      </c>
      <c r="E2292" s="1">
        <v>66.290000000000006</v>
      </c>
      <c r="F2292" s="1">
        <v>5</v>
      </c>
      <c r="G2292" s="1">
        <v>1</v>
      </c>
      <c r="H2292" s="1">
        <v>1</v>
      </c>
      <c r="I2292" s="1">
        <v>511</v>
      </c>
      <c r="J2292" s="1" t="s">
        <v>11</v>
      </c>
      <c r="K2292" s="1" t="s">
        <v>27</v>
      </c>
    </row>
    <row r="2293" spans="1:11" x14ac:dyDescent="0.3">
      <c r="A2293" s="1">
        <v>2292</v>
      </c>
      <c r="B2293" s="1">
        <v>15434</v>
      </c>
      <c r="C2293" s="1">
        <v>59</v>
      </c>
      <c r="D2293" s="1">
        <v>41</v>
      </c>
      <c r="E2293" s="1">
        <v>205.76</v>
      </c>
      <c r="F2293" s="1">
        <v>5</v>
      </c>
      <c r="G2293" s="1">
        <v>2</v>
      </c>
      <c r="H2293" s="1">
        <v>2</v>
      </c>
      <c r="I2293" s="1">
        <v>522</v>
      </c>
      <c r="J2293" s="1" t="s">
        <v>11</v>
      </c>
      <c r="K2293" s="1" t="s">
        <v>16</v>
      </c>
    </row>
    <row r="2294" spans="1:11" x14ac:dyDescent="0.3">
      <c r="A2294" s="1">
        <v>2293</v>
      </c>
      <c r="B2294" s="1">
        <v>15435</v>
      </c>
      <c r="C2294" s="1">
        <v>29</v>
      </c>
      <c r="D2294" s="1">
        <v>55</v>
      </c>
      <c r="E2294" s="1">
        <v>108.32</v>
      </c>
      <c r="F2294" s="1">
        <v>5</v>
      </c>
      <c r="G2294" s="1">
        <v>1</v>
      </c>
      <c r="H2294" s="1">
        <v>1</v>
      </c>
      <c r="I2294" s="1">
        <v>511</v>
      </c>
      <c r="J2294" s="1" t="s">
        <v>11</v>
      </c>
      <c r="K2294" s="1" t="s">
        <v>27</v>
      </c>
    </row>
    <row r="2295" spans="1:11" x14ac:dyDescent="0.3">
      <c r="A2295" s="1">
        <v>2294</v>
      </c>
      <c r="B2295" s="1">
        <v>15436</v>
      </c>
      <c r="C2295" s="1">
        <v>329</v>
      </c>
      <c r="D2295" s="1">
        <v>45</v>
      </c>
      <c r="E2295" s="1">
        <v>703.66</v>
      </c>
      <c r="F2295" s="1">
        <v>5</v>
      </c>
      <c r="G2295" s="1">
        <v>5</v>
      </c>
      <c r="H2295" s="1">
        <v>5</v>
      </c>
      <c r="I2295" s="1">
        <v>555</v>
      </c>
      <c r="J2295" s="1" t="s">
        <v>11</v>
      </c>
      <c r="K2295" s="1" t="s">
        <v>14</v>
      </c>
    </row>
    <row r="2296" spans="1:11" x14ac:dyDescent="0.3">
      <c r="A2296" s="1">
        <v>2295</v>
      </c>
      <c r="B2296" s="1">
        <v>15437</v>
      </c>
      <c r="C2296" s="1">
        <v>45</v>
      </c>
      <c r="D2296" s="1">
        <v>295</v>
      </c>
      <c r="E2296" s="1">
        <v>128.04</v>
      </c>
      <c r="F2296" s="1">
        <v>2</v>
      </c>
      <c r="G2296" s="1">
        <v>1</v>
      </c>
      <c r="H2296" s="1">
        <v>1</v>
      </c>
      <c r="I2296" s="1">
        <v>211</v>
      </c>
      <c r="J2296" s="1" t="s">
        <v>11</v>
      </c>
      <c r="K2296" s="1" t="s">
        <v>12</v>
      </c>
    </row>
    <row r="2297" spans="1:11" x14ac:dyDescent="0.3">
      <c r="A2297" s="1">
        <v>2296</v>
      </c>
      <c r="B2297" s="1">
        <v>15438</v>
      </c>
      <c r="C2297" s="1">
        <v>25</v>
      </c>
      <c r="D2297" s="1">
        <v>164</v>
      </c>
      <c r="E2297" s="1">
        <v>88.44</v>
      </c>
      <c r="F2297" s="1">
        <v>4</v>
      </c>
      <c r="G2297" s="1">
        <v>1</v>
      </c>
      <c r="H2297" s="1">
        <v>1</v>
      </c>
      <c r="I2297" s="1">
        <v>411</v>
      </c>
      <c r="J2297" s="1" t="s">
        <v>11</v>
      </c>
      <c r="K2297" s="1" t="s">
        <v>31</v>
      </c>
    </row>
    <row r="2298" spans="1:11" x14ac:dyDescent="0.3">
      <c r="A2298" s="1">
        <v>2297</v>
      </c>
      <c r="B2298" s="1">
        <v>15440</v>
      </c>
      <c r="C2298" s="1">
        <v>62</v>
      </c>
      <c r="D2298" s="1">
        <v>87</v>
      </c>
      <c r="E2298" s="1">
        <v>145</v>
      </c>
      <c r="F2298" s="1">
        <v>5</v>
      </c>
      <c r="G2298" s="1">
        <v>2</v>
      </c>
      <c r="H2298" s="1">
        <v>1</v>
      </c>
      <c r="I2298" s="1">
        <v>521</v>
      </c>
      <c r="J2298" s="1" t="s">
        <v>11</v>
      </c>
      <c r="K2298" s="1" t="s">
        <v>16</v>
      </c>
    </row>
    <row r="2299" spans="1:11" x14ac:dyDescent="0.3">
      <c r="A2299" s="1">
        <v>2298</v>
      </c>
      <c r="B2299" s="1">
        <v>15442</v>
      </c>
      <c r="C2299" s="1">
        <v>2</v>
      </c>
      <c r="D2299" s="1">
        <v>281</v>
      </c>
      <c r="E2299" s="1">
        <v>9.9</v>
      </c>
      <c r="F2299" s="1">
        <v>3</v>
      </c>
      <c r="G2299" s="1">
        <v>1</v>
      </c>
      <c r="H2299" s="1">
        <v>1</v>
      </c>
      <c r="I2299" s="1">
        <v>311</v>
      </c>
      <c r="J2299" s="1" t="s">
        <v>11</v>
      </c>
      <c r="K2299" s="1" t="s">
        <v>22</v>
      </c>
    </row>
    <row r="2300" spans="1:11" x14ac:dyDescent="0.3">
      <c r="A2300" s="1">
        <v>2299</v>
      </c>
      <c r="B2300" s="1">
        <v>15443</v>
      </c>
      <c r="C2300" s="1">
        <v>385</v>
      </c>
      <c r="D2300" s="1">
        <v>34</v>
      </c>
      <c r="E2300" s="1">
        <v>1158.01</v>
      </c>
      <c r="F2300" s="1">
        <v>5</v>
      </c>
      <c r="G2300" s="1">
        <v>5</v>
      </c>
      <c r="H2300" s="1">
        <v>5</v>
      </c>
      <c r="I2300" s="1">
        <v>555</v>
      </c>
      <c r="J2300" s="1" t="s">
        <v>11</v>
      </c>
      <c r="K2300" s="1" t="s">
        <v>14</v>
      </c>
    </row>
    <row r="2301" spans="1:11" x14ac:dyDescent="0.3">
      <c r="A2301" s="1">
        <v>2300</v>
      </c>
      <c r="B2301" s="1">
        <v>15444</v>
      </c>
      <c r="C2301" s="1">
        <v>219</v>
      </c>
      <c r="D2301" s="1">
        <v>42</v>
      </c>
      <c r="E2301" s="1">
        <v>613.38</v>
      </c>
      <c r="F2301" s="1">
        <v>5</v>
      </c>
      <c r="G2301" s="1">
        <v>4</v>
      </c>
      <c r="H2301" s="1">
        <v>4</v>
      </c>
      <c r="I2301" s="1">
        <v>544</v>
      </c>
      <c r="J2301" s="1" t="s">
        <v>11</v>
      </c>
      <c r="K2301" s="1" t="s">
        <v>14</v>
      </c>
    </row>
    <row r="2302" spans="1:11" x14ac:dyDescent="0.3">
      <c r="A2302" s="1">
        <v>2301</v>
      </c>
      <c r="B2302" s="1">
        <v>15445</v>
      </c>
      <c r="C2302" s="1">
        <v>5</v>
      </c>
      <c r="D2302" s="1">
        <v>297</v>
      </c>
      <c r="E2302" s="1">
        <v>27.75</v>
      </c>
      <c r="F2302" s="1">
        <v>2</v>
      </c>
      <c r="G2302" s="1">
        <v>1</v>
      </c>
      <c r="H2302" s="1">
        <v>1</v>
      </c>
      <c r="I2302" s="1">
        <v>211</v>
      </c>
      <c r="J2302" s="1" t="s">
        <v>11</v>
      </c>
      <c r="K2302" s="1" t="s">
        <v>12</v>
      </c>
    </row>
    <row r="2303" spans="1:11" x14ac:dyDescent="0.3">
      <c r="A2303" s="1">
        <v>2302</v>
      </c>
      <c r="B2303" s="1">
        <v>15447</v>
      </c>
      <c r="C2303" s="1">
        <v>9</v>
      </c>
      <c r="D2303" s="1">
        <v>363</v>
      </c>
      <c r="E2303" s="1">
        <v>28.09</v>
      </c>
      <c r="F2303" s="1">
        <v>2</v>
      </c>
      <c r="G2303" s="1">
        <v>1</v>
      </c>
      <c r="H2303" s="1">
        <v>1</v>
      </c>
      <c r="I2303" s="1">
        <v>211</v>
      </c>
      <c r="J2303" s="1" t="s">
        <v>11</v>
      </c>
      <c r="K2303" s="1" t="s">
        <v>12</v>
      </c>
    </row>
    <row r="2304" spans="1:11" x14ac:dyDescent="0.3">
      <c r="A2304" s="1">
        <v>2303</v>
      </c>
      <c r="B2304" s="1">
        <v>15448</v>
      </c>
      <c r="C2304" s="1">
        <v>28</v>
      </c>
      <c r="D2304" s="1">
        <v>345</v>
      </c>
      <c r="E2304" s="1">
        <v>100.18</v>
      </c>
      <c r="F2304" s="1">
        <v>2</v>
      </c>
      <c r="G2304" s="1">
        <v>1</v>
      </c>
      <c r="H2304" s="1">
        <v>1</v>
      </c>
      <c r="I2304" s="1">
        <v>211</v>
      </c>
      <c r="J2304" s="1" t="s">
        <v>11</v>
      </c>
      <c r="K2304" s="1" t="s">
        <v>12</v>
      </c>
    </row>
    <row r="2305" spans="1:11" x14ac:dyDescent="0.3">
      <c r="A2305" s="1">
        <v>2304</v>
      </c>
      <c r="B2305" s="1">
        <v>15449</v>
      </c>
      <c r="C2305" s="1">
        <v>62</v>
      </c>
      <c r="D2305" s="1">
        <v>59</v>
      </c>
      <c r="E2305" s="1">
        <v>117.37</v>
      </c>
      <c r="F2305" s="1">
        <v>5</v>
      </c>
      <c r="G2305" s="1">
        <v>2</v>
      </c>
      <c r="H2305" s="1">
        <v>1</v>
      </c>
      <c r="I2305" s="1">
        <v>521</v>
      </c>
      <c r="J2305" s="1" t="s">
        <v>11</v>
      </c>
      <c r="K2305" s="1" t="s">
        <v>16</v>
      </c>
    </row>
    <row r="2306" spans="1:11" x14ac:dyDescent="0.3">
      <c r="A2306" s="1">
        <v>2305</v>
      </c>
      <c r="B2306" s="1">
        <v>15450</v>
      </c>
      <c r="C2306" s="1">
        <v>30</v>
      </c>
      <c r="D2306" s="1">
        <v>63</v>
      </c>
      <c r="E2306" s="1">
        <v>65.180000000000007</v>
      </c>
      <c r="F2306" s="1">
        <v>5</v>
      </c>
      <c r="G2306" s="1">
        <v>1</v>
      </c>
      <c r="H2306" s="1">
        <v>1</v>
      </c>
      <c r="I2306" s="1">
        <v>511</v>
      </c>
      <c r="J2306" s="1" t="s">
        <v>11</v>
      </c>
      <c r="K2306" s="1" t="s">
        <v>27</v>
      </c>
    </row>
    <row r="2307" spans="1:11" x14ac:dyDescent="0.3">
      <c r="A2307" s="1">
        <v>2306</v>
      </c>
      <c r="B2307" s="1">
        <v>15452</v>
      </c>
      <c r="C2307" s="1">
        <v>58</v>
      </c>
      <c r="D2307" s="1">
        <v>62</v>
      </c>
      <c r="E2307" s="1">
        <v>150.21</v>
      </c>
      <c r="F2307" s="1">
        <v>5</v>
      </c>
      <c r="G2307" s="1">
        <v>1</v>
      </c>
      <c r="H2307" s="1">
        <v>1</v>
      </c>
      <c r="I2307" s="1">
        <v>511</v>
      </c>
      <c r="J2307" s="1" t="s">
        <v>11</v>
      </c>
      <c r="K2307" s="1" t="s">
        <v>27</v>
      </c>
    </row>
    <row r="2308" spans="1:11" x14ac:dyDescent="0.3">
      <c r="A2308" s="1">
        <v>2307</v>
      </c>
      <c r="B2308" s="1">
        <v>15453</v>
      </c>
      <c r="C2308" s="1">
        <v>286</v>
      </c>
      <c r="D2308" s="1">
        <v>34</v>
      </c>
      <c r="E2308" s="1">
        <v>727.96</v>
      </c>
      <c r="F2308" s="1">
        <v>5</v>
      </c>
      <c r="G2308" s="1">
        <v>5</v>
      </c>
      <c r="H2308" s="1">
        <v>5</v>
      </c>
      <c r="I2308" s="1">
        <v>555</v>
      </c>
      <c r="J2308" s="1" t="s">
        <v>11</v>
      </c>
      <c r="K2308" s="1" t="s">
        <v>14</v>
      </c>
    </row>
    <row r="2309" spans="1:11" x14ac:dyDescent="0.3">
      <c r="A2309" s="1">
        <v>2308</v>
      </c>
      <c r="B2309" s="1">
        <v>15454</v>
      </c>
      <c r="C2309" s="1">
        <v>25</v>
      </c>
      <c r="D2309" s="1">
        <v>395</v>
      </c>
      <c r="E2309" s="1">
        <v>69.55</v>
      </c>
      <c r="F2309" s="1">
        <v>1</v>
      </c>
      <c r="G2309" s="1">
        <v>1</v>
      </c>
      <c r="H2309" s="1">
        <v>1</v>
      </c>
      <c r="I2309" s="1">
        <v>111</v>
      </c>
      <c r="J2309" s="1" t="s">
        <v>11</v>
      </c>
      <c r="K2309" s="1" t="s">
        <v>12</v>
      </c>
    </row>
    <row r="2310" spans="1:11" x14ac:dyDescent="0.3">
      <c r="A2310" s="1">
        <v>2309</v>
      </c>
      <c r="B2310" s="1">
        <v>15456</v>
      </c>
      <c r="C2310" s="1">
        <v>60</v>
      </c>
      <c r="D2310" s="1">
        <v>316</v>
      </c>
      <c r="E2310" s="1">
        <v>96.3</v>
      </c>
      <c r="F2310" s="1">
        <v>2</v>
      </c>
      <c r="G2310" s="1">
        <v>2</v>
      </c>
      <c r="H2310" s="1">
        <v>1</v>
      </c>
      <c r="I2310" s="1">
        <v>221</v>
      </c>
      <c r="J2310" s="1" t="s">
        <v>11</v>
      </c>
      <c r="K2310" s="1" t="s">
        <v>12</v>
      </c>
    </row>
    <row r="2311" spans="1:11" x14ac:dyDescent="0.3">
      <c r="A2311" s="1">
        <v>2310</v>
      </c>
      <c r="B2311" s="1">
        <v>15457</v>
      </c>
      <c r="C2311" s="1">
        <v>58</v>
      </c>
      <c r="D2311" s="1">
        <v>295</v>
      </c>
      <c r="E2311" s="1">
        <v>109.19</v>
      </c>
      <c r="F2311" s="1">
        <v>2</v>
      </c>
      <c r="G2311" s="1">
        <v>1</v>
      </c>
      <c r="H2311" s="1">
        <v>1</v>
      </c>
      <c r="I2311" s="1">
        <v>211</v>
      </c>
      <c r="J2311" s="1" t="s">
        <v>11</v>
      </c>
      <c r="K2311" s="1" t="s">
        <v>12</v>
      </c>
    </row>
    <row r="2312" spans="1:11" x14ac:dyDescent="0.3">
      <c r="A2312" s="1">
        <v>2311</v>
      </c>
      <c r="B2312" s="1">
        <v>15458</v>
      </c>
      <c r="C2312" s="1">
        <v>7</v>
      </c>
      <c r="D2312" s="1">
        <v>58</v>
      </c>
      <c r="E2312" s="1">
        <v>8.57</v>
      </c>
      <c r="F2312" s="1">
        <v>5</v>
      </c>
      <c r="G2312" s="1">
        <v>1</v>
      </c>
      <c r="H2312" s="1">
        <v>1</v>
      </c>
      <c r="I2312" s="1">
        <v>511</v>
      </c>
      <c r="J2312" s="1" t="s">
        <v>11</v>
      </c>
      <c r="K2312" s="1" t="s">
        <v>27</v>
      </c>
    </row>
    <row r="2313" spans="1:11" x14ac:dyDescent="0.3">
      <c r="A2313" s="1">
        <v>2312</v>
      </c>
      <c r="B2313" s="1">
        <v>15460</v>
      </c>
      <c r="C2313" s="1">
        <v>58</v>
      </c>
      <c r="D2313" s="1">
        <v>387</v>
      </c>
      <c r="E2313" s="1">
        <v>164.04</v>
      </c>
      <c r="F2313" s="1">
        <v>1</v>
      </c>
      <c r="G2313" s="1">
        <v>1</v>
      </c>
      <c r="H2313" s="1">
        <v>1</v>
      </c>
      <c r="I2313" s="1">
        <v>111</v>
      </c>
      <c r="J2313" s="1" t="s">
        <v>11</v>
      </c>
      <c r="K2313" s="1" t="s">
        <v>12</v>
      </c>
    </row>
    <row r="2314" spans="1:11" x14ac:dyDescent="0.3">
      <c r="A2314" s="1">
        <v>2313</v>
      </c>
      <c r="B2314" s="1">
        <v>15462</v>
      </c>
      <c r="C2314" s="1">
        <v>11</v>
      </c>
      <c r="D2314" s="1">
        <v>127</v>
      </c>
      <c r="E2314" s="1">
        <v>17.05</v>
      </c>
      <c r="F2314" s="1">
        <v>4</v>
      </c>
      <c r="G2314" s="1">
        <v>1</v>
      </c>
      <c r="H2314" s="1">
        <v>1</v>
      </c>
      <c r="I2314" s="1">
        <v>411</v>
      </c>
      <c r="J2314" s="1" t="s">
        <v>11</v>
      </c>
      <c r="K2314" s="1" t="s">
        <v>31</v>
      </c>
    </row>
    <row r="2315" spans="1:11" x14ac:dyDescent="0.3">
      <c r="A2315" s="1">
        <v>2314</v>
      </c>
      <c r="B2315" s="1">
        <v>15463</v>
      </c>
      <c r="C2315" s="1">
        <v>7</v>
      </c>
      <c r="D2315" s="1">
        <v>62</v>
      </c>
      <c r="E2315" s="1">
        <v>12.99</v>
      </c>
      <c r="F2315" s="1">
        <v>5</v>
      </c>
      <c r="G2315" s="1">
        <v>1</v>
      </c>
      <c r="H2315" s="1">
        <v>1</v>
      </c>
      <c r="I2315" s="1">
        <v>511</v>
      </c>
      <c r="J2315" s="1" t="s">
        <v>11</v>
      </c>
      <c r="K2315" s="1" t="s">
        <v>27</v>
      </c>
    </row>
    <row r="2316" spans="1:11" x14ac:dyDescent="0.3">
      <c r="A2316" s="1">
        <v>2315</v>
      </c>
      <c r="B2316" s="1">
        <v>15464</v>
      </c>
      <c r="C2316" s="1">
        <v>157</v>
      </c>
      <c r="D2316" s="1">
        <v>371</v>
      </c>
      <c r="E2316" s="1">
        <v>661.11</v>
      </c>
      <c r="F2316" s="1">
        <v>1</v>
      </c>
      <c r="G2316" s="1">
        <v>3</v>
      </c>
      <c r="H2316" s="1">
        <v>4</v>
      </c>
      <c r="I2316" s="1">
        <v>134</v>
      </c>
      <c r="J2316" s="1" t="s">
        <v>11</v>
      </c>
      <c r="K2316" s="1" t="s">
        <v>39</v>
      </c>
    </row>
    <row r="2317" spans="1:11" x14ac:dyDescent="0.3">
      <c r="A2317" s="1">
        <v>2316</v>
      </c>
      <c r="B2317" s="1">
        <v>15465</v>
      </c>
      <c r="C2317" s="1">
        <v>104</v>
      </c>
      <c r="D2317" s="1">
        <v>52</v>
      </c>
      <c r="E2317" s="1">
        <v>720.23</v>
      </c>
      <c r="F2317" s="1">
        <v>5</v>
      </c>
      <c r="G2317" s="1">
        <v>2</v>
      </c>
      <c r="H2317" s="1">
        <v>5</v>
      </c>
      <c r="I2317" s="1">
        <v>525</v>
      </c>
      <c r="J2317" s="1" t="s">
        <v>11</v>
      </c>
      <c r="K2317" s="1" t="s">
        <v>20</v>
      </c>
    </row>
    <row r="2318" spans="1:11" x14ac:dyDescent="0.3">
      <c r="A2318" s="1">
        <v>2317</v>
      </c>
      <c r="B2318" s="1">
        <v>15466</v>
      </c>
      <c r="C2318" s="1">
        <v>57</v>
      </c>
      <c r="D2318" s="1">
        <v>118</v>
      </c>
      <c r="E2318" s="1">
        <v>108.8</v>
      </c>
      <c r="F2318" s="1">
        <v>4</v>
      </c>
      <c r="G2318" s="1">
        <v>1</v>
      </c>
      <c r="H2318" s="1">
        <v>1</v>
      </c>
      <c r="I2318" s="1">
        <v>411</v>
      </c>
      <c r="J2318" s="1" t="s">
        <v>11</v>
      </c>
      <c r="K2318" s="1" t="s">
        <v>31</v>
      </c>
    </row>
    <row r="2319" spans="1:11" x14ac:dyDescent="0.3">
      <c r="A2319" s="1">
        <v>2318</v>
      </c>
      <c r="B2319" s="1">
        <v>15467</v>
      </c>
      <c r="C2319" s="1">
        <v>53</v>
      </c>
      <c r="D2319" s="1">
        <v>42</v>
      </c>
      <c r="E2319" s="1">
        <v>120.68</v>
      </c>
      <c r="F2319" s="1">
        <v>5</v>
      </c>
      <c r="G2319" s="1">
        <v>1</v>
      </c>
      <c r="H2319" s="1">
        <v>1</v>
      </c>
      <c r="I2319" s="1">
        <v>511</v>
      </c>
      <c r="J2319" s="1" t="s">
        <v>11</v>
      </c>
      <c r="K2319" s="1" t="s">
        <v>27</v>
      </c>
    </row>
    <row r="2320" spans="1:11" x14ac:dyDescent="0.3">
      <c r="A2320" s="1">
        <v>2319</v>
      </c>
      <c r="B2320" s="1">
        <v>15468</v>
      </c>
      <c r="C2320" s="1">
        <v>29</v>
      </c>
      <c r="D2320" s="1">
        <v>68</v>
      </c>
      <c r="E2320" s="1">
        <v>136.71</v>
      </c>
      <c r="F2320" s="1">
        <v>5</v>
      </c>
      <c r="G2320" s="1">
        <v>1</v>
      </c>
      <c r="H2320" s="1">
        <v>1</v>
      </c>
      <c r="I2320" s="1">
        <v>511</v>
      </c>
      <c r="J2320" s="1" t="s">
        <v>11</v>
      </c>
      <c r="K2320" s="1" t="s">
        <v>27</v>
      </c>
    </row>
    <row r="2321" spans="1:11" x14ac:dyDescent="0.3">
      <c r="A2321" s="1">
        <v>2320</v>
      </c>
      <c r="B2321" s="1">
        <v>15469</v>
      </c>
      <c r="C2321" s="1">
        <v>27</v>
      </c>
      <c r="D2321" s="1">
        <v>76</v>
      </c>
      <c r="E2321" s="1">
        <v>178.15</v>
      </c>
      <c r="F2321" s="1">
        <v>5</v>
      </c>
      <c r="G2321" s="1">
        <v>1</v>
      </c>
      <c r="H2321" s="1">
        <v>2</v>
      </c>
      <c r="I2321" s="1">
        <v>512</v>
      </c>
      <c r="J2321" s="1" t="s">
        <v>11</v>
      </c>
      <c r="K2321" s="1" t="s">
        <v>16</v>
      </c>
    </row>
    <row r="2322" spans="1:11" x14ac:dyDescent="0.3">
      <c r="A2322" s="1">
        <v>2321</v>
      </c>
      <c r="B2322" s="1">
        <v>15471</v>
      </c>
      <c r="C2322" s="1">
        <v>77</v>
      </c>
      <c r="D2322" s="1">
        <v>35</v>
      </c>
      <c r="E2322" s="1">
        <v>153.94</v>
      </c>
      <c r="F2322" s="1">
        <v>5</v>
      </c>
      <c r="G2322" s="1">
        <v>2</v>
      </c>
      <c r="H2322" s="1">
        <v>1</v>
      </c>
      <c r="I2322" s="1">
        <v>521</v>
      </c>
      <c r="J2322" s="1" t="s">
        <v>11</v>
      </c>
      <c r="K2322" s="1" t="s">
        <v>16</v>
      </c>
    </row>
    <row r="2323" spans="1:11" x14ac:dyDescent="0.3">
      <c r="A2323" s="1">
        <v>2322</v>
      </c>
      <c r="B2323" s="1">
        <v>15472</v>
      </c>
      <c r="C2323" s="1">
        <v>76</v>
      </c>
      <c r="D2323" s="1">
        <v>146</v>
      </c>
      <c r="E2323" s="1">
        <v>173.98</v>
      </c>
      <c r="F2323" s="1">
        <v>4</v>
      </c>
      <c r="G2323" s="1">
        <v>2</v>
      </c>
      <c r="H2323" s="1">
        <v>2</v>
      </c>
      <c r="I2323" s="1">
        <v>422</v>
      </c>
      <c r="J2323" s="1" t="s">
        <v>11</v>
      </c>
      <c r="K2323" s="1" t="s">
        <v>16</v>
      </c>
    </row>
    <row r="2324" spans="1:11" x14ac:dyDescent="0.3">
      <c r="A2324" s="1">
        <v>2323</v>
      </c>
      <c r="B2324" s="1">
        <v>15473</v>
      </c>
      <c r="C2324" s="1">
        <v>14</v>
      </c>
      <c r="D2324" s="1">
        <v>47</v>
      </c>
      <c r="E2324" s="1">
        <v>36.9</v>
      </c>
      <c r="F2324" s="1">
        <v>5</v>
      </c>
      <c r="G2324" s="1">
        <v>1</v>
      </c>
      <c r="H2324" s="1">
        <v>1</v>
      </c>
      <c r="I2324" s="1">
        <v>511</v>
      </c>
      <c r="J2324" s="1" t="s">
        <v>11</v>
      </c>
      <c r="K2324" s="1" t="s">
        <v>27</v>
      </c>
    </row>
    <row r="2325" spans="1:11" x14ac:dyDescent="0.3">
      <c r="A2325" s="1">
        <v>2324</v>
      </c>
      <c r="B2325" s="1">
        <v>15475</v>
      </c>
      <c r="C2325" s="1">
        <v>29</v>
      </c>
      <c r="D2325" s="1">
        <v>110</v>
      </c>
      <c r="E2325" s="1">
        <v>52.98</v>
      </c>
      <c r="F2325" s="1">
        <v>5</v>
      </c>
      <c r="G2325" s="1">
        <v>1</v>
      </c>
      <c r="H2325" s="1">
        <v>1</v>
      </c>
      <c r="I2325" s="1">
        <v>511</v>
      </c>
      <c r="J2325" s="1" t="s">
        <v>11</v>
      </c>
      <c r="K2325" s="1" t="s">
        <v>27</v>
      </c>
    </row>
    <row r="2326" spans="1:11" x14ac:dyDescent="0.3">
      <c r="A2326" s="1">
        <v>2325</v>
      </c>
      <c r="B2326" s="1">
        <v>15478</v>
      </c>
      <c r="C2326" s="1">
        <v>46</v>
      </c>
      <c r="D2326" s="1">
        <v>73</v>
      </c>
      <c r="E2326" s="1">
        <v>162.07</v>
      </c>
      <c r="F2326" s="1">
        <v>5</v>
      </c>
      <c r="G2326" s="1">
        <v>1</v>
      </c>
      <c r="H2326" s="1">
        <v>1</v>
      </c>
      <c r="I2326" s="1">
        <v>511</v>
      </c>
      <c r="J2326" s="1" t="s">
        <v>11</v>
      </c>
      <c r="K2326" s="1" t="s">
        <v>27</v>
      </c>
    </row>
    <row r="2327" spans="1:11" x14ac:dyDescent="0.3">
      <c r="A2327" s="1">
        <v>2326</v>
      </c>
      <c r="B2327" s="1">
        <v>15480</v>
      </c>
      <c r="C2327" s="1">
        <v>45</v>
      </c>
      <c r="D2327" s="1">
        <v>149</v>
      </c>
      <c r="E2327" s="1">
        <v>191.87</v>
      </c>
      <c r="F2327" s="1">
        <v>4</v>
      </c>
      <c r="G2327" s="1">
        <v>1</v>
      </c>
      <c r="H2327" s="1">
        <v>2</v>
      </c>
      <c r="I2327" s="1">
        <v>412</v>
      </c>
      <c r="J2327" s="1" t="s">
        <v>57</v>
      </c>
      <c r="K2327" s="1" t="s">
        <v>16</v>
      </c>
    </row>
    <row r="2328" spans="1:11" x14ac:dyDescent="0.3">
      <c r="A2328" s="1">
        <v>2327</v>
      </c>
      <c r="B2328" s="1">
        <v>15482</v>
      </c>
      <c r="C2328" s="1">
        <v>127</v>
      </c>
      <c r="D2328" s="1">
        <v>48</v>
      </c>
      <c r="E2328" s="1">
        <v>482.98</v>
      </c>
      <c r="F2328" s="1">
        <v>5</v>
      </c>
      <c r="G2328" s="1">
        <v>3</v>
      </c>
      <c r="H2328" s="1">
        <v>3</v>
      </c>
      <c r="I2328" s="1">
        <v>533</v>
      </c>
      <c r="J2328" s="1" t="s">
        <v>11</v>
      </c>
      <c r="K2328" s="1" t="s">
        <v>16</v>
      </c>
    </row>
    <row r="2329" spans="1:11" x14ac:dyDescent="0.3">
      <c r="A2329" s="1">
        <v>2328</v>
      </c>
      <c r="B2329" s="1">
        <v>15483</v>
      </c>
      <c r="C2329" s="1">
        <v>88</v>
      </c>
      <c r="D2329" s="1">
        <v>194</v>
      </c>
      <c r="E2329" s="1">
        <v>143.71</v>
      </c>
      <c r="F2329" s="1">
        <v>4</v>
      </c>
      <c r="G2329" s="1">
        <v>2</v>
      </c>
      <c r="H2329" s="1">
        <v>1</v>
      </c>
      <c r="I2329" s="1">
        <v>421</v>
      </c>
      <c r="J2329" s="1" t="s">
        <v>11</v>
      </c>
      <c r="K2329" s="1" t="s">
        <v>16</v>
      </c>
    </row>
    <row r="2330" spans="1:11" x14ac:dyDescent="0.3">
      <c r="A2330" s="1">
        <v>2329</v>
      </c>
      <c r="B2330" s="1">
        <v>15484</v>
      </c>
      <c r="C2330" s="1">
        <v>189</v>
      </c>
      <c r="D2330" s="1">
        <v>34</v>
      </c>
      <c r="E2330" s="1">
        <v>410.94</v>
      </c>
      <c r="F2330" s="1">
        <v>5</v>
      </c>
      <c r="G2330" s="1">
        <v>4</v>
      </c>
      <c r="H2330" s="1">
        <v>3</v>
      </c>
      <c r="I2330" s="1">
        <v>543</v>
      </c>
      <c r="J2330" s="1" t="s">
        <v>11</v>
      </c>
      <c r="K2330" s="1" t="s">
        <v>14</v>
      </c>
    </row>
    <row r="2331" spans="1:11" x14ac:dyDescent="0.3">
      <c r="A2331" s="1">
        <v>2330</v>
      </c>
      <c r="B2331" s="1">
        <v>15485</v>
      </c>
      <c r="C2331" s="1">
        <v>86</v>
      </c>
      <c r="D2331" s="1">
        <v>63</v>
      </c>
      <c r="E2331" s="1">
        <v>273.62</v>
      </c>
      <c r="F2331" s="1">
        <v>5</v>
      </c>
      <c r="G2331" s="1">
        <v>2</v>
      </c>
      <c r="H2331" s="1">
        <v>2</v>
      </c>
      <c r="I2331" s="1">
        <v>522</v>
      </c>
      <c r="J2331" s="1" t="s">
        <v>11</v>
      </c>
      <c r="K2331" s="1" t="s">
        <v>16</v>
      </c>
    </row>
    <row r="2332" spans="1:11" x14ac:dyDescent="0.3">
      <c r="A2332" s="1">
        <v>2331</v>
      </c>
      <c r="B2332" s="1">
        <v>15488</v>
      </c>
      <c r="C2332" s="1">
        <v>2</v>
      </c>
      <c r="D2332" s="1">
        <v>125</v>
      </c>
      <c r="E2332" s="1">
        <v>16.059999999999999</v>
      </c>
      <c r="F2332" s="1">
        <v>4</v>
      </c>
      <c r="G2332" s="1">
        <v>1</v>
      </c>
      <c r="H2332" s="1">
        <v>1</v>
      </c>
      <c r="I2332" s="1">
        <v>411</v>
      </c>
      <c r="J2332" s="1" t="s">
        <v>11</v>
      </c>
      <c r="K2332" s="1" t="s">
        <v>31</v>
      </c>
    </row>
    <row r="2333" spans="1:11" x14ac:dyDescent="0.3">
      <c r="A2333" s="1">
        <v>2332</v>
      </c>
      <c r="B2333" s="1">
        <v>15489</v>
      </c>
      <c r="C2333" s="1">
        <v>55</v>
      </c>
      <c r="D2333" s="1">
        <v>55</v>
      </c>
      <c r="E2333" s="1">
        <v>163.65</v>
      </c>
      <c r="F2333" s="1">
        <v>5</v>
      </c>
      <c r="G2333" s="1">
        <v>1</v>
      </c>
      <c r="H2333" s="1">
        <v>1</v>
      </c>
      <c r="I2333" s="1">
        <v>511</v>
      </c>
      <c r="J2333" s="1" t="s">
        <v>11</v>
      </c>
      <c r="K2333" s="1" t="s">
        <v>27</v>
      </c>
    </row>
    <row r="2334" spans="1:11" x14ac:dyDescent="0.3">
      <c r="A2334" s="1">
        <v>2333</v>
      </c>
      <c r="B2334" s="1">
        <v>15491</v>
      </c>
      <c r="C2334" s="1">
        <v>155</v>
      </c>
      <c r="D2334" s="1">
        <v>128</v>
      </c>
      <c r="E2334" s="1">
        <v>600.30999999999995</v>
      </c>
      <c r="F2334" s="1">
        <v>4</v>
      </c>
      <c r="G2334" s="1">
        <v>3</v>
      </c>
      <c r="H2334" s="1">
        <v>4</v>
      </c>
      <c r="I2334" s="1">
        <v>434</v>
      </c>
      <c r="J2334" s="1" t="s">
        <v>11</v>
      </c>
      <c r="K2334" s="1" t="s">
        <v>14</v>
      </c>
    </row>
    <row r="2335" spans="1:11" x14ac:dyDescent="0.3">
      <c r="A2335" s="1">
        <v>2334</v>
      </c>
      <c r="B2335" s="1">
        <v>15492</v>
      </c>
      <c r="C2335" s="1">
        <v>35</v>
      </c>
      <c r="D2335" s="1">
        <v>61</v>
      </c>
      <c r="E2335" s="1">
        <v>88.86</v>
      </c>
      <c r="F2335" s="1">
        <v>5</v>
      </c>
      <c r="G2335" s="1">
        <v>1</v>
      </c>
      <c r="H2335" s="1">
        <v>1</v>
      </c>
      <c r="I2335" s="1">
        <v>511</v>
      </c>
      <c r="J2335" s="1" t="s">
        <v>11</v>
      </c>
      <c r="K2335" s="1" t="s">
        <v>27</v>
      </c>
    </row>
    <row r="2336" spans="1:11" x14ac:dyDescent="0.3">
      <c r="A2336" s="1">
        <v>2335</v>
      </c>
      <c r="B2336" s="1">
        <v>15493</v>
      </c>
      <c r="C2336" s="1">
        <v>299</v>
      </c>
      <c r="D2336" s="1">
        <v>65</v>
      </c>
      <c r="E2336" s="1">
        <v>1337.49</v>
      </c>
      <c r="F2336" s="1">
        <v>5</v>
      </c>
      <c r="G2336" s="1">
        <v>5</v>
      </c>
      <c r="H2336" s="1">
        <v>5</v>
      </c>
      <c r="I2336" s="1">
        <v>555</v>
      </c>
      <c r="J2336" s="1" t="s">
        <v>11</v>
      </c>
      <c r="K2336" s="1" t="s">
        <v>14</v>
      </c>
    </row>
    <row r="2337" spans="1:11" x14ac:dyDescent="0.3">
      <c r="A2337" s="1">
        <v>2336</v>
      </c>
      <c r="B2337" s="1">
        <v>15494</v>
      </c>
      <c r="C2337" s="1">
        <v>125</v>
      </c>
      <c r="D2337" s="1">
        <v>54</v>
      </c>
      <c r="E2337" s="1">
        <v>298.77</v>
      </c>
      <c r="F2337" s="1">
        <v>5</v>
      </c>
      <c r="G2337" s="1">
        <v>3</v>
      </c>
      <c r="H2337" s="1">
        <v>2</v>
      </c>
      <c r="I2337" s="1">
        <v>532</v>
      </c>
      <c r="J2337" s="1" t="s">
        <v>11</v>
      </c>
      <c r="K2337" s="1" t="s">
        <v>16</v>
      </c>
    </row>
    <row r="2338" spans="1:11" x14ac:dyDescent="0.3">
      <c r="A2338" s="1">
        <v>2337</v>
      </c>
      <c r="B2338" s="1">
        <v>15497</v>
      </c>
      <c r="C2338" s="1">
        <v>16</v>
      </c>
      <c r="D2338" s="1">
        <v>50</v>
      </c>
      <c r="E2338" s="1">
        <v>55.15</v>
      </c>
      <c r="F2338" s="1">
        <v>5</v>
      </c>
      <c r="G2338" s="1">
        <v>1</v>
      </c>
      <c r="H2338" s="1">
        <v>1</v>
      </c>
      <c r="I2338" s="1">
        <v>511</v>
      </c>
      <c r="J2338" s="1" t="s">
        <v>11</v>
      </c>
      <c r="K2338" s="1" t="s">
        <v>27</v>
      </c>
    </row>
    <row r="2339" spans="1:11" x14ac:dyDescent="0.3">
      <c r="A2339" s="1">
        <v>2338</v>
      </c>
      <c r="B2339" s="1">
        <v>15498</v>
      </c>
      <c r="C2339" s="1">
        <v>523</v>
      </c>
      <c r="D2339" s="1">
        <v>33</v>
      </c>
      <c r="E2339" s="1">
        <v>2517.9899999999998</v>
      </c>
      <c r="F2339" s="1">
        <v>5</v>
      </c>
      <c r="G2339" s="1">
        <v>5</v>
      </c>
      <c r="H2339" s="1">
        <v>5</v>
      </c>
      <c r="I2339" s="1">
        <v>555</v>
      </c>
      <c r="J2339" s="1" t="s">
        <v>11</v>
      </c>
      <c r="K2339" s="1" t="s">
        <v>14</v>
      </c>
    </row>
    <row r="2340" spans="1:11" x14ac:dyDescent="0.3">
      <c r="A2340" s="1">
        <v>2339</v>
      </c>
      <c r="B2340" s="1">
        <v>15500</v>
      </c>
      <c r="C2340" s="1">
        <v>68</v>
      </c>
      <c r="D2340" s="1">
        <v>41</v>
      </c>
      <c r="E2340" s="1">
        <v>310.17</v>
      </c>
      <c r="F2340" s="1">
        <v>5</v>
      </c>
      <c r="G2340" s="1">
        <v>2</v>
      </c>
      <c r="H2340" s="1">
        <v>2</v>
      </c>
      <c r="I2340" s="1">
        <v>522</v>
      </c>
      <c r="J2340" s="1" t="s">
        <v>11</v>
      </c>
      <c r="K2340" s="1" t="s">
        <v>16</v>
      </c>
    </row>
    <row r="2341" spans="1:11" x14ac:dyDescent="0.3">
      <c r="A2341" s="1">
        <v>2340</v>
      </c>
      <c r="B2341" s="1">
        <v>15502</v>
      </c>
      <c r="C2341" s="1">
        <v>252</v>
      </c>
      <c r="D2341" s="1">
        <v>48</v>
      </c>
      <c r="E2341" s="1">
        <v>7836.84</v>
      </c>
      <c r="F2341" s="1">
        <v>5</v>
      </c>
      <c r="G2341" s="1">
        <v>5</v>
      </c>
      <c r="H2341" s="1">
        <v>5</v>
      </c>
      <c r="I2341" s="1">
        <v>555</v>
      </c>
      <c r="J2341" s="1" t="s">
        <v>11</v>
      </c>
      <c r="K2341" s="1" t="s">
        <v>14</v>
      </c>
    </row>
    <row r="2342" spans="1:11" x14ac:dyDescent="0.3">
      <c r="A2342" s="1">
        <v>2341</v>
      </c>
      <c r="B2342" s="1">
        <v>15503</v>
      </c>
      <c r="C2342" s="1">
        <v>70</v>
      </c>
      <c r="D2342" s="1">
        <v>395</v>
      </c>
      <c r="E2342" s="1">
        <v>143.72</v>
      </c>
      <c r="F2342" s="1">
        <v>1</v>
      </c>
      <c r="G2342" s="1">
        <v>2</v>
      </c>
      <c r="H2342" s="1">
        <v>1</v>
      </c>
      <c r="I2342" s="1">
        <v>121</v>
      </c>
      <c r="J2342" s="1" t="s">
        <v>11</v>
      </c>
      <c r="K2342" s="1" t="s">
        <v>12</v>
      </c>
    </row>
    <row r="2343" spans="1:11" x14ac:dyDescent="0.3">
      <c r="A2343" s="1">
        <v>2342</v>
      </c>
      <c r="B2343" s="1">
        <v>15504</v>
      </c>
      <c r="C2343" s="1">
        <v>13</v>
      </c>
      <c r="D2343" s="1">
        <v>114</v>
      </c>
      <c r="E2343" s="1">
        <v>29.01</v>
      </c>
      <c r="F2343" s="1">
        <v>5</v>
      </c>
      <c r="G2343" s="1">
        <v>1</v>
      </c>
      <c r="H2343" s="1">
        <v>1</v>
      </c>
      <c r="I2343" s="1">
        <v>511</v>
      </c>
      <c r="J2343" s="1" t="s">
        <v>11</v>
      </c>
      <c r="K2343" s="1" t="s">
        <v>27</v>
      </c>
    </row>
    <row r="2344" spans="1:11" x14ac:dyDescent="0.3">
      <c r="A2344" s="1">
        <v>2343</v>
      </c>
      <c r="B2344" s="1">
        <v>15505</v>
      </c>
      <c r="C2344" s="1">
        <v>99</v>
      </c>
      <c r="D2344" s="1">
        <v>85</v>
      </c>
      <c r="E2344" s="1">
        <v>233.09</v>
      </c>
      <c r="F2344" s="1">
        <v>5</v>
      </c>
      <c r="G2344" s="1">
        <v>2</v>
      </c>
      <c r="H2344" s="1">
        <v>2</v>
      </c>
      <c r="I2344" s="1">
        <v>522</v>
      </c>
      <c r="J2344" s="1" t="s">
        <v>11</v>
      </c>
      <c r="K2344" s="1" t="s">
        <v>16</v>
      </c>
    </row>
    <row r="2345" spans="1:11" x14ac:dyDescent="0.3">
      <c r="A2345" s="1">
        <v>2344</v>
      </c>
      <c r="B2345" s="1">
        <v>15506</v>
      </c>
      <c r="C2345" s="1">
        <v>164</v>
      </c>
      <c r="D2345" s="1">
        <v>55</v>
      </c>
      <c r="E2345" s="1">
        <v>292.3</v>
      </c>
      <c r="F2345" s="1">
        <v>5</v>
      </c>
      <c r="G2345" s="1">
        <v>3</v>
      </c>
      <c r="H2345" s="1">
        <v>2</v>
      </c>
      <c r="I2345" s="1">
        <v>532</v>
      </c>
      <c r="J2345" s="1" t="s">
        <v>11</v>
      </c>
      <c r="K2345" s="1" t="s">
        <v>16</v>
      </c>
    </row>
    <row r="2346" spans="1:11" x14ac:dyDescent="0.3">
      <c r="A2346" s="1">
        <v>2345</v>
      </c>
      <c r="B2346" s="1">
        <v>15507</v>
      </c>
      <c r="C2346" s="1">
        <v>46</v>
      </c>
      <c r="D2346" s="1">
        <v>204</v>
      </c>
      <c r="E2346" s="1">
        <v>186.45</v>
      </c>
      <c r="F2346" s="1">
        <v>3</v>
      </c>
      <c r="G2346" s="1">
        <v>1</v>
      </c>
      <c r="H2346" s="1">
        <v>2</v>
      </c>
      <c r="I2346" s="1">
        <v>312</v>
      </c>
      <c r="J2346" s="1" t="s">
        <v>11</v>
      </c>
      <c r="K2346" s="1" t="s">
        <v>22</v>
      </c>
    </row>
    <row r="2347" spans="1:11" x14ac:dyDescent="0.3">
      <c r="A2347" s="1">
        <v>2346</v>
      </c>
      <c r="B2347" s="1">
        <v>15508</v>
      </c>
      <c r="C2347" s="1">
        <v>92</v>
      </c>
      <c r="D2347" s="1">
        <v>222</v>
      </c>
      <c r="E2347" s="1">
        <v>312.12</v>
      </c>
      <c r="F2347" s="1">
        <v>3</v>
      </c>
      <c r="G2347" s="1">
        <v>2</v>
      </c>
      <c r="H2347" s="1">
        <v>2</v>
      </c>
      <c r="I2347" s="1">
        <v>322</v>
      </c>
      <c r="J2347" s="1" t="s">
        <v>11</v>
      </c>
      <c r="K2347" s="1" t="s">
        <v>22</v>
      </c>
    </row>
    <row r="2348" spans="1:11" x14ac:dyDescent="0.3">
      <c r="A2348" s="1">
        <v>2347</v>
      </c>
      <c r="B2348" s="1">
        <v>15510</v>
      </c>
      <c r="C2348" s="1">
        <v>1</v>
      </c>
      <c r="D2348" s="1">
        <v>363</v>
      </c>
      <c r="E2348" s="1">
        <v>125</v>
      </c>
      <c r="F2348" s="1">
        <v>2</v>
      </c>
      <c r="G2348" s="1">
        <v>1</v>
      </c>
      <c r="H2348" s="1">
        <v>1</v>
      </c>
      <c r="I2348" s="1">
        <v>211</v>
      </c>
      <c r="J2348" s="1" t="s">
        <v>11</v>
      </c>
      <c r="K2348" s="1" t="s">
        <v>12</v>
      </c>
    </row>
    <row r="2349" spans="1:11" x14ac:dyDescent="0.3">
      <c r="A2349" s="1">
        <v>2348</v>
      </c>
      <c r="B2349" s="1">
        <v>15511</v>
      </c>
      <c r="C2349" s="1">
        <v>160</v>
      </c>
      <c r="D2349" s="1">
        <v>44</v>
      </c>
      <c r="E2349" s="1">
        <v>638.94000000000005</v>
      </c>
      <c r="F2349" s="1">
        <v>5</v>
      </c>
      <c r="G2349" s="1">
        <v>3</v>
      </c>
      <c r="H2349" s="1">
        <v>4</v>
      </c>
      <c r="I2349" s="1">
        <v>534</v>
      </c>
      <c r="J2349" s="1" t="s">
        <v>11</v>
      </c>
      <c r="K2349" s="1" t="s">
        <v>14</v>
      </c>
    </row>
    <row r="2350" spans="1:11" x14ac:dyDescent="0.3">
      <c r="A2350" s="1">
        <v>2349</v>
      </c>
      <c r="B2350" s="1">
        <v>15512</v>
      </c>
      <c r="C2350" s="1">
        <v>7</v>
      </c>
      <c r="D2350" s="1">
        <v>188</v>
      </c>
      <c r="E2350" s="1">
        <v>13.65</v>
      </c>
      <c r="F2350" s="1">
        <v>4</v>
      </c>
      <c r="G2350" s="1">
        <v>1</v>
      </c>
      <c r="H2350" s="1">
        <v>1</v>
      </c>
      <c r="I2350" s="1">
        <v>411</v>
      </c>
      <c r="J2350" s="1" t="s">
        <v>11</v>
      </c>
      <c r="K2350" s="1" t="s">
        <v>31</v>
      </c>
    </row>
    <row r="2351" spans="1:11" x14ac:dyDescent="0.3">
      <c r="A2351" s="1">
        <v>2350</v>
      </c>
      <c r="B2351" s="1">
        <v>15513</v>
      </c>
      <c r="C2351" s="1">
        <v>314</v>
      </c>
      <c r="D2351" s="1">
        <v>64</v>
      </c>
      <c r="E2351" s="1">
        <v>1294.48</v>
      </c>
      <c r="F2351" s="1">
        <v>5</v>
      </c>
      <c r="G2351" s="1">
        <v>5</v>
      </c>
      <c r="H2351" s="1">
        <v>5</v>
      </c>
      <c r="I2351" s="1">
        <v>555</v>
      </c>
      <c r="J2351" s="1" t="s">
        <v>11</v>
      </c>
      <c r="K2351" s="1" t="s">
        <v>14</v>
      </c>
    </row>
    <row r="2352" spans="1:11" x14ac:dyDescent="0.3">
      <c r="A2352" s="1">
        <v>2351</v>
      </c>
      <c r="B2352" s="1">
        <v>15514</v>
      </c>
      <c r="C2352" s="1">
        <v>218</v>
      </c>
      <c r="D2352" s="1">
        <v>45</v>
      </c>
      <c r="E2352" s="1">
        <v>538.05999999999995</v>
      </c>
      <c r="F2352" s="1">
        <v>5</v>
      </c>
      <c r="G2352" s="1">
        <v>4</v>
      </c>
      <c r="H2352" s="1">
        <v>4</v>
      </c>
      <c r="I2352" s="1">
        <v>544</v>
      </c>
      <c r="J2352" s="1" t="s">
        <v>11</v>
      </c>
      <c r="K2352" s="1" t="s">
        <v>14</v>
      </c>
    </row>
    <row r="2353" spans="1:11" x14ac:dyDescent="0.3">
      <c r="A2353" s="1">
        <v>2352</v>
      </c>
      <c r="B2353" s="1">
        <v>15516</v>
      </c>
      <c r="C2353" s="1">
        <v>15</v>
      </c>
      <c r="D2353" s="1">
        <v>77</v>
      </c>
      <c r="E2353" s="1">
        <v>41.68</v>
      </c>
      <c r="F2353" s="1">
        <v>5</v>
      </c>
      <c r="G2353" s="1">
        <v>1</v>
      </c>
      <c r="H2353" s="1">
        <v>1</v>
      </c>
      <c r="I2353" s="1">
        <v>511</v>
      </c>
      <c r="J2353" s="1" t="s">
        <v>11</v>
      </c>
      <c r="K2353" s="1" t="s">
        <v>27</v>
      </c>
    </row>
    <row r="2354" spans="1:11" x14ac:dyDescent="0.3">
      <c r="A2354" s="1">
        <v>2353</v>
      </c>
      <c r="B2354" s="1">
        <v>15517</v>
      </c>
      <c r="C2354" s="1">
        <v>27</v>
      </c>
      <c r="D2354" s="1">
        <v>266</v>
      </c>
      <c r="E2354" s="1">
        <v>48.81</v>
      </c>
      <c r="F2354" s="1">
        <v>3</v>
      </c>
      <c r="G2354" s="1">
        <v>1</v>
      </c>
      <c r="H2354" s="1">
        <v>1</v>
      </c>
      <c r="I2354" s="1">
        <v>311</v>
      </c>
      <c r="J2354" s="1" t="s">
        <v>11</v>
      </c>
      <c r="K2354" s="1" t="s">
        <v>22</v>
      </c>
    </row>
    <row r="2355" spans="1:11" x14ac:dyDescent="0.3">
      <c r="A2355" s="1">
        <v>2354</v>
      </c>
      <c r="B2355" s="1">
        <v>15518</v>
      </c>
      <c r="C2355" s="1">
        <v>220</v>
      </c>
      <c r="D2355" s="1">
        <v>97</v>
      </c>
      <c r="E2355" s="1">
        <v>548.14</v>
      </c>
      <c r="F2355" s="1">
        <v>5</v>
      </c>
      <c r="G2355" s="1">
        <v>4</v>
      </c>
      <c r="H2355" s="1">
        <v>4</v>
      </c>
      <c r="I2355" s="1">
        <v>544</v>
      </c>
      <c r="J2355" s="1" t="s">
        <v>11</v>
      </c>
      <c r="K2355" s="1" t="s">
        <v>14</v>
      </c>
    </row>
    <row r="2356" spans="1:11" x14ac:dyDescent="0.3">
      <c r="A2356" s="1">
        <v>2355</v>
      </c>
      <c r="B2356" s="1">
        <v>15520</v>
      </c>
      <c r="C2356" s="1">
        <v>18</v>
      </c>
      <c r="D2356" s="1">
        <v>34</v>
      </c>
      <c r="E2356" s="1">
        <v>31.04</v>
      </c>
      <c r="F2356" s="1">
        <v>5</v>
      </c>
      <c r="G2356" s="1">
        <v>1</v>
      </c>
      <c r="H2356" s="1">
        <v>1</v>
      </c>
      <c r="I2356" s="1">
        <v>511</v>
      </c>
      <c r="J2356" s="1" t="s">
        <v>11</v>
      </c>
      <c r="K2356" s="1" t="s">
        <v>27</v>
      </c>
    </row>
    <row r="2357" spans="1:11" x14ac:dyDescent="0.3">
      <c r="A2357" s="1">
        <v>2356</v>
      </c>
      <c r="B2357" s="1">
        <v>15521</v>
      </c>
      <c r="C2357" s="1">
        <v>200</v>
      </c>
      <c r="D2357" s="1">
        <v>69</v>
      </c>
      <c r="E2357" s="1">
        <v>800.92</v>
      </c>
      <c r="F2357" s="1">
        <v>5</v>
      </c>
      <c r="G2357" s="1">
        <v>4</v>
      </c>
      <c r="H2357" s="1">
        <v>5</v>
      </c>
      <c r="I2357" s="1">
        <v>545</v>
      </c>
      <c r="J2357" s="1" t="s">
        <v>11</v>
      </c>
      <c r="K2357" s="1" t="s">
        <v>14</v>
      </c>
    </row>
    <row r="2358" spans="1:11" x14ac:dyDescent="0.3">
      <c r="A2358" s="1">
        <v>2357</v>
      </c>
      <c r="B2358" s="1">
        <v>15522</v>
      </c>
      <c r="C2358" s="1">
        <v>57</v>
      </c>
      <c r="D2358" s="1">
        <v>65</v>
      </c>
      <c r="E2358" s="1">
        <v>54.14</v>
      </c>
      <c r="F2358" s="1">
        <v>5</v>
      </c>
      <c r="G2358" s="1">
        <v>1</v>
      </c>
      <c r="H2358" s="1">
        <v>1</v>
      </c>
      <c r="I2358" s="1">
        <v>511</v>
      </c>
      <c r="J2358" s="1" t="s">
        <v>11</v>
      </c>
      <c r="K2358" s="1" t="s">
        <v>27</v>
      </c>
    </row>
    <row r="2359" spans="1:11" x14ac:dyDescent="0.3">
      <c r="A2359" s="1">
        <v>2358</v>
      </c>
      <c r="B2359" s="1">
        <v>15523</v>
      </c>
      <c r="C2359" s="1">
        <v>10</v>
      </c>
      <c r="D2359" s="1">
        <v>117</v>
      </c>
      <c r="E2359" s="1">
        <v>36.31</v>
      </c>
      <c r="F2359" s="1">
        <v>4</v>
      </c>
      <c r="G2359" s="1">
        <v>1</v>
      </c>
      <c r="H2359" s="1">
        <v>1</v>
      </c>
      <c r="I2359" s="1">
        <v>411</v>
      </c>
      <c r="J2359" s="1" t="s">
        <v>11</v>
      </c>
      <c r="K2359" s="1" t="s">
        <v>31</v>
      </c>
    </row>
    <row r="2360" spans="1:11" x14ac:dyDescent="0.3">
      <c r="A2360" s="1">
        <v>2359</v>
      </c>
      <c r="B2360" s="1">
        <v>15524</v>
      </c>
      <c r="C2360" s="1">
        <v>1</v>
      </c>
      <c r="D2360" s="1">
        <v>57</v>
      </c>
      <c r="E2360" s="1">
        <v>110</v>
      </c>
      <c r="F2360" s="1">
        <v>5</v>
      </c>
      <c r="G2360" s="1">
        <v>1</v>
      </c>
      <c r="H2360" s="1">
        <v>1</v>
      </c>
      <c r="I2360" s="1">
        <v>511</v>
      </c>
      <c r="J2360" s="1" t="s">
        <v>11</v>
      </c>
      <c r="K2360" s="1" t="s">
        <v>27</v>
      </c>
    </row>
    <row r="2361" spans="1:11" x14ac:dyDescent="0.3">
      <c r="A2361" s="1">
        <v>2360</v>
      </c>
      <c r="B2361" s="1">
        <v>15525</v>
      </c>
      <c r="C2361" s="1">
        <v>180</v>
      </c>
      <c r="D2361" s="1">
        <v>35</v>
      </c>
      <c r="E2361" s="1">
        <v>496.08</v>
      </c>
      <c r="F2361" s="1">
        <v>5</v>
      </c>
      <c r="G2361" s="1">
        <v>4</v>
      </c>
      <c r="H2361" s="1">
        <v>3</v>
      </c>
      <c r="I2361" s="1">
        <v>543</v>
      </c>
      <c r="J2361" s="1" t="s">
        <v>11</v>
      </c>
      <c r="K2361" s="1" t="s">
        <v>14</v>
      </c>
    </row>
    <row r="2362" spans="1:11" x14ac:dyDescent="0.3">
      <c r="A2362" s="1">
        <v>2361</v>
      </c>
      <c r="B2362" s="1">
        <v>15526</v>
      </c>
      <c r="C2362" s="1">
        <v>4</v>
      </c>
      <c r="D2362" s="1">
        <v>66</v>
      </c>
      <c r="E2362" s="1">
        <v>21.98</v>
      </c>
      <c r="F2362" s="1">
        <v>5</v>
      </c>
      <c r="G2362" s="1">
        <v>1</v>
      </c>
      <c r="H2362" s="1">
        <v>1</v>
      </c>
      <c r="I2362" s="1">
        <v>511</v>
      </c>
      <c r="J2362" s="1" t="s">
        <v>11</v>
      </c>
      <c r="K2362" s="1" t="s">
        <v>27</v>
      </c>
    </row>
    <row r="2363" spans="1:11" x14ac:dyDescent="0.3">
      <c r="A2363" s="1">
        <v>2362</v>
      </c>
      <c r="B2363" s="1">
        <v>15527</v>
      </c>
      <c r="C2363" s="1">
        <v>166</v>
      </c>
      <c r="D2363" s="1">
        <v>51</v>
      </c>
      <c r="E2363" s="1">
        <v>616.02</v>
      </c>
      <c r="F2363" s="1">
        <v>5</v>
      </c>
      <c r="G2363" s="1">
        <v>3</v>
      </c>
      <c r="H2363" s="1">
        <v>4</v>
      </c>
      <c r="I2363" s="1">
        <v>534</v>
      </c>
      <c r="J2363" s="1" t="s">
        <v>11</v>
      </c>
      <c r="K2363" s="1" t="s">
        <v>14</v>
      </c>
    </row>
    <row r="2364" spans="1:11" x14ac:dyDescent="0.3">
      <c r="A2364" s="1">
        <v>2363</v>
      </c>
      <c r="B2364" s="1">
        <v>15528</v>
      </c>
      <c r="C2364" s="1">
        <v>26</v>
      </c>
      <c r="D2364" s="1">
        <v>287</v>
      </c>
      <c r="E2364" s="1">
        <v>67.8</v>
      </c>
      <c r="F2364" s="1">
        <v>2</v>
      </c>
      <c r="G2364" s="1">
        <v>1</v>
      </c>
      <c r="H2364" s="1">
        <v>1</v>
      </c>
      <c r="I2364" s="1">
        <v>211</v>
      </c>
      <c r="J2364" s="1" t="s">
        <v>11</v>
      </c>
      <c r="K2364" s="1" t="s">
        <v>12</v>
      </c>
    </row>
    <row r="2365" spans="1:11" x14ac:dyDescent="0.3">
      <c r="A2365" s="1">
        <v>2364</v>
      </c>
      <c r="B2365" s="1">
        <v>15529</v>
      </c>
      <c r="C2365" s="1">
        <v>674</v>
      </c>
      <c r="D2365" s="1">
        <v>55</v>
      </c>
      <c r="E2365" s="1">
        <v>1160.5899999999999</v>
      </c>
      <c r="F2365" s="1">
        <v>5</v>
      </c>
      <c r="G2365" s="1">
        <v>5</v>
      </c>
      <c r="H2365" s="1">
        <v>5</v>
      </c>
      <c r="I2365" s="1">
        <v>555</v>
      </c>
      <c r="J2365" s="1" t="s">
        <v>11</v>
      </c>
      <c r="K2365" s="1" t="s">
        <v>14</v>
      </c>
    </row>
    <row r="2366" spans="1:11" x14ac:dyDescent="0.3">
      <c r="A2366" s="1">
        <v>2365</v>
      </c>
      <c r="B2366" s="1">
        <v>15530</v>
      </c>
      <c r="C2366" s="1">
        <v>108</v>
      </c>
      <c r="D2366" s="1">
        <v>54</v>
      </c>
      <c r="E2366" s="1">
        <v>307.10000000000002</v>
      </c>
      <c r="F2366" s="1">
        <v>5</v>
      </c>
      <c r="G2366" s="1">
        <v>2</v>
      </c>
      <c r="H2366" s="1">
        <v>2</v>
      </c>
      <c r="I2366" s="1">
        <v>522</v>
      </c>
      <c r="J2366" s="1" t="s">
        <v>11</v>
      </c>
      <c r="K2366" s="1" t="s">
        <v>16</v>
      </c>
    </row>
    <row r="2367" spans="1:11" x14ac:dyDescent="0.3">
      <c r="A2367" s="1">
        <v>2366</v>
      </c>
      <c r="B2367" s="1">
        <v>15531</v>
      </c>
      <c r="C2367" s="1">
        <v>228</v>
      </c>
      <c r="D2367" s="1">
        <v>41</v>
      </c>
      <c r="E2367" s="1">
        <v>692.66</v>
      </c>
      <c r="F2367" s="1">
        <v>5</v>
      </c>
      <c r="G2367" s="1">
        <v>4</v>
      </c>
      <c r="H2367" s="1">
        <v>5</v>
      </c>
      <c r="I2367" s="1">
        <v>545</v>
      </c>
      <c r="J2367" s="1" t="s">
        <v>11</v>
      </c>
      <c r="K2367" s="1" t="s">
        <v>14</v>
      </c>
    </row>
    <row r="2368" spans="1:11" x14ac:dyDescent="0.3">
      <c r="A2368" s="1">
        <v>2367</v>
      </c>
      <c r="B2368" s="1">
        <v>15532</v>
      </c>
      <c r="C2368" s="1">
        <v>263</v>
      </c>
      <c r="D2368" s="1">
        <v>58</v>
      </c>
      <c r="E2368" s="1">
        <v>1036.3599999999999</v>
      </c>
      <c r="F2368" s="1">
        <v>5</v>
      </c>
      <c r="G2368" s="1">
        <v>5</v>
      </c>
      <c r="H2368" s="1">
        <v>5</v>
      </c>
      <c r="I2368" s="1">
        <v>555</v>
      </c>
      <c r="J2368" s="1" t="s">
        <v>11</v>
      </c>
      <c r="K2368" s="1" t="s">
        <v>14</v>
      </c>
    </row>
    <row r="2369" spans="1:11" x14ac:dyDescent="0.3">
      <c r="A2369" s="1">
        <v>2368</v>
      </c>
      <c r="B2369" s="1">
        <v>15533</v>
      </c>
      <c r="C2369" s="1">
        <v>86</v>
      </c>
      <c r="D2369" s="1">
        <v>52</v>
      </c>
      <c r="E2369" s="1">
        <v>340.53</v>
      </c>
      <c r="F2369" s="1">
        <v>5</v>
      </c>
      <c r="G2369" s="1">
        <v>2</v>
      </c>
      <c r="H2369" s="1">
        <v>3</v>
      </c>
      <c r="I2369" s="1">
        <v>523</v>
      </c>
      <c r="J2369" s="1" t="s">
        <v>11</v>
      </c>
      <c r="K2369" s="1" t="s">
        <v>16</v>
      </c>
    </row>
    <row r="2370" spans="1:11" x14ac:dyDescent="0.3">
      <c r="A2370" s="1">
        <v>2369</v>
      </c>
      <c r="B2370" s="1">
        <v>15535</v>
      </c>
      <c r="C2370" s="1">
        <v>78</v>
      </c>
      <c r="D2370" s="1">
        <v>206</v>
      </c>
      <c r="E2370" s="1">
        <v>381.7</v>
      </c>
      <c r="F2370" s="1">
        <v>3</v>
      </c>
      <c r="G2370" s="1">
        <v>2</v>
      </c>
      <c r="H2370" s="1">
        <v>3</v>
      </c>
      <c r="I2370" s="1">
        <v>323</v>
      </c>
      <c r="J2370" s="1" t="s">
        <v>11</v>
      </c>
      <c r="K2370" s="1" t="s">
        <v>44</v>
      </c>
    </row>
    <row r="2371" spans="1:11" x14ac:dyDescent="0.3">
      <c r="A2371" s="1">
        <v>2370</v>
      </c>
      <c r="B2371" s="1">
        <v>15537</v>
      </c>
      <c r="C2371" s="1">
        <v>24</v>
      </c>
      <c r="D2371" s="1">
        <v>196</v>
      </c>
      <c r="E2371" s="1">
        <v>92.69</v>
      </c>
      <c r="F2371" s="1">
        <v>4</v>
      </c>
      <c r="G2371" s="1">
        <v>1</v>
      </c>
      <c r="H2371" s="1">
        <v>1</v>
      </c>
      <c r="I2371" s="1">
        <v>411</v>
      </c>
      <c r="J2371" s="1" t="s">
        <v>11</v>
      </c>
      <c r="K2371" s="1" t="s">
        <v>31</v>
      </c>
    </row>
    <row r="2372" spans="1:11" x14ac:dyDescent="0.3">
      <c r="A2372" s="1">
        <v>2371</v>
      </c>
      <c r="B2372" s="1">
        <v>15539</v>
      </c>
      <c r="C2372" s="1">
        <v>41</v>
      </c>
      <c r="D2372" s="1">
        <v>40</v>
      </c>
      <c r="E2372" s="1">
        <v>55.09</v>
      </c>
      <c r="F2372" s="1">
        <v>5</v>
      </c>
      <c r="G2372" s="1">
        <v>1</v>
      </c>
      <c r="H2372" s="1">
        <v>1</v>
      </c>
      <c r="I2372" s="1">
        <v>511</v>
      </c>
      <c r="J2372" s="1" t="s">
        <v>11</v>
      </c>
      <c r="K2372" s="1" t="s">
        <v>27</v>
      </c>
    </row>
    <row r="2373" spans="1:11" x14ac:dyDescent="0.3">
      <c r="A2373" s="1">
        <v>2372</v>
      </c>
      <c r="B2373" s="1">
        <v>15540</v>
      </c>
      <c r="C2373" s="1">
        <v>15</v>
      </c>
      <c r="D2373" s="1">
        <v>44</v>
      </c>
      <c r="E2373" s="1">
        <v>25.7</v>
      </c>
      <c r="F2373" s="1">
        <v>5</v>
      </c>
      <c r="G2373" s="1">
        <v>1</v>
      </c>
      <c r="H2373" s="1">
        <v>1</v>
      </c>
      <c r="I2373" s="1">
        <v>511</v>
      </c>
      <c r="J2373" s="1" t="s">
        <v>11</v>
      </c>
      <c r="K2373" s="1" t="s">
        <v>27</v>
      </c>
    </row>
    <row r="2374" spans="1:11" x14ac:dyDescent="0.3">
      <c r="A2374" s="1">
        <v>2373</v>
      </c>
      <c r="B2374" s="1">
        <v>15541</v>
      </c>
      <c r="C2374" s="1">
        <v>29</v>
      </c>
      <c r="D2374" s="1">
        <v>147</v>
      </c>
      <c r="E2374" s="1">
        <v>60.73</v>
      </c>
      <c r="F2374" s="1">
        <v>4</v>
      </c>
      <c r="G2374" s="1">
        <v>1</v>
      </c>
      <c r="H2374" s="1">
        <v>1</v>
      </c>
      <c r="I2374" s="1">
        <v>411</v>
      </c>
      <c r="J2374" s="1" t="s">
        <v>11</v>
      </c>
      <c r="K2374" s="1" t="s">
        <v>31</v>
      </c>
    </row>
    <row r="2375" spans="1:11" x14ac:dyDescent="0.3">
      <c r="A2375" s="1">
        <v>2374</v>
      </c>
      <c r="B2375" s="1">
        <v>15543</v>
      </c>
      <c r="C2375" s="1">
        <v>28</v>
      </c>
      <c r="D2375" s="1">
        <v>321</v>
      </c>
      <c r="E2375" s="1">
        <v>61.58</v>
      </c>
      <c r="F2375" s="1">
        <v>2</v>
      </c>
      <c r="G2375" s="1">
        <v>1</v>
      </c>
      <c r="H2375" s="1">
        <v>1</v>
      </c>
      <c r="I2375" s="1">
        <v>211</v>
      </c>
      <c r="J2375" s="1" t="s">
        <v>11</v>
      </c>
      <c r="K2375" s="1" t="s">
        <v>12</v>
      </c>
    </row>
    <row r="2376" spans="1:11" x14ac:dyDescent="0.3">
      <c r="A2376" s="1">
        <v>2375</v>
      </c>
      <c r="B2376" s="1">
        <v>15544</v>
      </c>
      <c r="C2376" s="1">
        <v>261</v>
      </c>
      <c r="D2376" s="1">
        <v>41</v>
      </c>
      <c r="E2376" s="1">
        <v>416.33</v>
      </c>
      <c r="F2376" s="1">
        <v>5</v>
      </c>
      <c r="G2376" s="1">
        <v>5</v>
      </c>
      <c r="H2376" s="1">
        <v>3</v>
      </c>
      <c r="I2376" s="1">
        <v>553</v>
      </c>
      <c r="J2376" s="1" t="s">
        <v>11</v>
      </c>
      <c r="K2376" s="1" t="s">
        <v>14</v>
      </c>
    </row>
    <row r="2377" spans="1:11" x14ac:dyDescent="0.3">
      <c r="A2377" s="1">
        <v>2376</v>
      </c>
      <c r="B2377" s="1">
        <v>15545</v>
      </c>
      <c r="C2377" s="1">
        <v>81</v>
      </c>
      <c r="D2377" s="1">
        <v>87</v>
      </c>
      <c r="E2377" s="1">
        <v>218.05</v>
      </c>
      <c r="F2377" s="1">
        <v>5</v>
      </c>
      <c r="G2377" s="1">
        <v>2</v>
      </c>
      <c r="H2377" s="1">
        <v>2</v>
      </c>
      <c r="I2377" s="1">
        <v>522</v>
      </c>
      <c r="J2377" s="1" t="s">
        <v>11</v>
      </c>
      <c r="K2377" s="1" t="s">
        <v>16</v>
      </c>
    </row>
    <row r="2378" spans="1:11" x14ac:dyDescent="0.3">
      <c r="A2378" s="1">
        <v>2377</v>
      </c>
      <c r="B2378" s="1">
        <v>15547</v>
      </c>
      <c r="C2378" s="1">
        <v>702</v>
      </c>
      <c r="D2378" s="1">
        <v>40</v>
      </c>
      <c r="E2378" s="1">
        <v>1827.52</v>
      </c>
      <c r="F2378" s="1">
        <v>5</v>
      </c>
      <c r="G2378" s="1">
        <v>5</v>
      </c>
      <c r="H2378" s="1">
        <v>5</v>
      </c>
      <c r="I2378" s="1">
        <v>555</v>
      </c>
      <c r="J2378" s="1" t="s">
        <v>11</v>
      </c>
      <c r="K2378" s="1" t="s">
        <v>14</v>
      </c>
    </row>
    <row r="2379" spans="1:11" x14ac:dyDescent="0.3">
      <c r="A2379" s="1">
        <v>2378</v>
      </c>
      <c r="B2379" s="1">
        <v>15549</v>
      </c>
      <c r="C2379" s="1">
        <v>116</v>
      </c>
      <c r="D2379" s="1">
        <v>110</v>
      </c>
      <c r="E2379" s="1">
        <v>381.43</v>
      </c>
      <c r="F2379" s="1">
        <v>5</v>
      </c>
      <c r="G2379" s="1">
        <v>3</v>
      </c>
      <c r="H2379" s="1">
        <v>3</v>
      </c>
      <c r="I2379" s="1">
        <v>533</v>
      </c>
      <c r="J2379" s="1" t="s">
        <v>11</v>
      </c>
      <c r="K2379" s="1" t="s">
        <v>16</v>
      </c>
    </row>
    <row r="2380" spans="1:11" x14ac:dyDescent="0.3">
      <c r="A2380" s="1">
        <v>2379</v>
      </c>
      <c r="B2380" s="1">
        <v>15550</v>
      </c>
      <c r="C2380" s="1">
        <v>61</v>
      </c>
      <c r="D2380" s="1">
        <v>37</v>
      </c>
      <c r="E2380" s="1">
        <v>171.04</v>
      </c>
      <c r="F2380" s="1">
        <v>5</v>
      </c>
      <c r="G2380" s="1">
        <v>2</v>
      </c>
      <c r="H2380" s="1">
        <v>2</v>
      </c>
      <c r="I2380" s="1">
        <v>522</v>
      </c>
      <c r="J2380" s="1" t="s">
        <v>11</v>
      </c>
      <c r="K2380" s="1" t="s">
        <v>16</v>
      </c>
    </row>
    <row r="2381" spans="1:11" x14ac:dyDescent="0.3">
      <c r="A2381" s="1">
        <v>2380</v>
      </c>
      <c r="B2381" s="1">
        <v>15551</v>
      </c>
      <c r="C2381" s="1">
        <v>29</v>
      </c>
      <c r="D2381" s="1">
        <v>69</v>
      </c>
      <c r="E2381" s="1">
        <v>113.99</v>
      </c>
      <c r="F2381" s="1">
        <v>5</v>
      </c>
      <c r="G2381" s="1">
        <v>1</v>
      </c>
      <c r="H2381" s="1">
        <v>1</v>
      </c>
      <c r="I2381" s="1">
        <v>511</v>
      </c>
      <c r="J2381" s="1" t="s">
        <v>11</v>
      </c>
      <c r="K2381" s="1" t="s">
        <v>27</v>
      </c>
    </row>
    <row r="2382" spans="1:11" x14ac:dyDescent="0.3">
      <c r="A2382" s="1">
        <v>2381</v>
      </c>
      <c r="B2382" s="1">
        <v>15552</v>
      </c>
      <c r="C2382" s="1">
        <v>17</v>
      </c>
      <c r="D2382" s="1">
        <v>250</v>
      </c>
      <c r="E2382" s="1">
        <v>30.33</v>
      </c>
      <c r="F2382" s="1">
        <v>3</v>
      </c>
      <c r="G2382" s="1">
        <v>1</v>
      </c>
      <c r="H2382" s="1">
        <v>1</v>
      </c>
      <c r="I2382" s="1">
        <v>311</v>
      </c>
      <c r="J2382" s="1" t="s">
        <v>11</v>
      </c>
      <c r="K2382" s="1" t="s">
        <v>22</v>
      </c>
    </row>
    <row r="2383" spans="1:11" x14ac:dyDescent="0.3">
      <c r="A2383" s="1">
        <v>2382</v>
      </c>
      <c r="B2383" s="1">
        <v>15553</v>
      </c>
      <c r="C2383" s="1">
        <v>56</v>
      </c>
      <c r="D2383" s="1">
        <v>93</v>
      </c>
      <c r="E2383" s="1">
        <v>134.97999999999999</v>
      </c>
      <c r="F2383" s="1">
        <v>5</v>
      </c>
      <c r="G2383" s="1">
        <v>1</v>
      </c>
      <c r="H2383" s="1">
        <v>1</v>
      </c>
      <c r="I2383" s="1">
        <v>511</v>
      </c>
      <c r="J2383" s="1" t="s">
        <v>11</v>
      </c>
      <c r="K2383" s="1" t="s">
        <v>27</v>
      </c>
    </row>
    <row r="2384" spans="1:11" x14ac:dyDescent="0.3">
      <c r="A2384" s="1">
        <v>2383</v>
      </c>
      <c r="B2384" s="1">
        <v>15554</v>
      </c>
      <c r="C2384" s="1">
        <v>14</v>
      </c>
      <c r="D2384" s="1">
        <v>310</v>
      </c>
      <c r="E2384" s="1">
        <v>67.349999999999994</v>
      </c>
      <c r="F2384" s="1">
        <v>2</v>
      </c>
      <c r="G2384" s="1">
        <v>1</v>
      </c>
      <c r="H2384" s="1">
        <v>1</v>
      </c>
      <c r="I2384" s="1">
        <v>211</v>
      </c>
      <c r="J2384" s="1" t="s">
        <v>11</v>
      </c>
      <c r="K2384" s="1" t="s">
        <v>12</v>
      </c>
    </row>
    <row r="2385" spans="1:11" x14ac:dyDescent="0.3">
      <c r="A2385" s="1">
        <v>2384</v>
      </c>
      <c r="B2385" s="1">
        <v>15555</v>
      </c>
      <c r="C2385" s="1">
        <v>925</v>
      </c>
      <c r="D2385" s="1">
        <v>45</v>
      </c>
      <c r="E2385" s="1">
        <v>1563.83</v>
      </c>
      <c r="F2385" s="1">
        <v>5</v>
      </c>
      <c r="G2385" s="1">
        <v>5</v>
      </c>
      <c r="H2385" s="1">
        <v>5</v>
      </c>
      <c r="I2385" s="1">
        <v>555</v>
      </c>
      <c r="J2385" s="1" t="s">
        <v>11</v>
      </c>
      <c r="K2385" s="1" t="s">
        <v>14</v>
      </c>
    </row>
    <row r="2386" spans="1:11" x14ac:dyDescent="0.3">
      <c r="A2386" s="1">
        <v>2385</v>
      </c>
      <c r="B2386" s="1">
        <v>15556</v>
      </c>
      <c r="C2386" s="1">
        <v>31</v>
      </c>
      <c r="D2386" s="1">
        <v>57</v>
      </c>
      <c r="E2386" s="1">
        <v>55.49</v>
      </c>
      <c r="F2386" s="1">
        <v>5</v>
      </c>
      <c r="G2386" s="1">
        <v>1</v>
      </c>
      <c r="H2386" s="1">
        <v>1</v>
      </c>
      <c r="I2386" s="1">
        <v>511</v>
      </c>
      <c r="J2386" s="1" t="s">
        <v>11</v>
      </c>
      <c r="K2386" s="1" t="s">
        <v>27</v>
      </c>
    </row>
    <row r="2387" spans="1:11" x14ac:dyDescent="0.3">
      <c r="A2387" s="1">
        <v>2386</v>
      </c>
      <c r="B2387" s="1">
        <v>15557</v>
      </c>
      <c r="C2387" s="1">
        <v>20</v>
      </c>
      <c r="D2387" s="1">
        <v>61</v>
      </c>
      <c r="E2387" s="1">
        <v>71.19</v>
      </c>
      <c r="F2387" s="1">
        <v>5</v>
      </c>
      <c r="G2387" s="1">
        <v>1</v>
      </c>
      <c r="H2387" s="1">
        <v>1</v>
      </c>
      <c r="I2387" s="1">
        <v>511</v>
      </c>
      <c r="J2387" s="1" t="s">
        <v>11</v>
      </c>
      <c r="K2387" s="1" t="s">
        <v>27</v>
      </c>
    </row>
    <row r="2388" spans="1:11" x14ac:dyDescent="0.3">
      <c r="A2388" s="1">
        <v>2387</v>
      </c>
      <c r="B2388" s="1">
        <v>15561</v>
      </c>
      <c r="C2388" s="1">
        <v>31</v>
      </c>
      <c r="D2388" s="1">
        <v>44</v>
      </c>
      <c r="E2388" s="1">
        <v>143.02000000000001</v>
      </c>
      <c r="F2388" s="1">
        <v>5</v>
      </c>
      <c r="G2388" s="1">
        <v>1</v>
      </c>
      <c r="H2388" s="1">
        <v>1</v>
      </c>
      <c r="I2388" s="1">
        <v>511</v>
      </c>
      <c r="J2388" s="1" t="s">
        <v>11</v>
      </c>
      <c r="K2388" s="1" t="s">
        <v>27</v>
      </c>
    </row>
    <row r="2389" spans="1:11" x14ac:dyDescent="0.3">
      <c r="A2389" s="1">
        <v>2388</v>
      </c>
      <c r="B2389" s="1">
        <v>15562</v>
      </c>
      <c r="C2389" s="1">
        <v>1</v>
      </c>
      <c r="D2389" s="1">
        <v>384</v>
      </c>
      <c r="E2389" s="1">
        <v>3.45</v>
      </c>
      <c r="F2389" s="1">
        <v>1</v>
      </c>
      <c r="G2389" s="1">
        <v>1</v>
      </c>
      <c r="H2389" s="1">
        <v>1</v>
      </c>
      <c r="I2389" s="1">
        <v>111</v>
      </c>
      <c r="J2389" s="1" t="s">
        <v>11</v>
      </c>
      <c r="K2389" s="1" t="s">
        <v>12</v>
      </c>
    </row>
    <row r="2390" spans="1:11" x14ac:dyDescent="0.3">
      <c r="A2390" s="1">
        <v>2389</v>
      </c>
      <c r="B2390" s="1">
        <v>15563</v>
      </c>
      <c r="C2390" s="1">
        <v>117</v>
      </c>
      <c r="D2390" s="1">
        <v>41</v>
      </c>
      <c r="E2390" s="1">
        <v>224.97</v>
      </c>
      <c r="F2390" s="1">
        <v>5</v>
      </c>
      <c r="G2390" s="1">
        <v>3</v>
      </c>
      <c r="H2390" s="1">
        <v>2</v>
      </c>
      <c r="I2390" s="1">
        <v>532</v>
      </c>
      <c r="J2390" s="1" t="s">
        <v>11</v>
      </c>
      <c r="K2390" s="1" t="s">
        <v>16</v>
      </c>
    </row>
    <row r="2391" spans="1:11" x14ac:dyDescent="0.3">
      <c r="A2391" s="1">
        <v>2390</v>
      </c>
      <c r="B2391" s="1">
        <v>15565</v>
      </c>
      <c r="C2391" s="1">
        <v>8</v>
      </c>
      <c r="D2391" s="1">
        <v>83</v>
      </c>
      <c r="E2391" s="1">
        <v>36.53</v>
      </c>
      <c r="F2391" s="1">
        <v>5</v>
      </c>
      <c r="G2391" s="1">
        <v>1</v>
      </c>
      <c r="H2391" s="1">
        <v>1</v>
      </c>
      <c r="I2391" s="1">
        <v>511</v>
      </c>
      <c r="J2391" s="1" t="s">
        <v>11</v>
      </c>
      <c r="K2391" s="1" t="s">
        <v>27</v>
      </c>
    </row>
    <row r="2392" spans="1:11" x14ac:dyDescent="0.3">
      <c r="A2392" s="1">
        <v>2391</v>
      </c>
      <c r="B2392" s="1">
        <v>15567</v>
      </c>
      <c r="C2392" s="1">
        <v>7</v>
      </c>
      <c r="D2392" s="1">
        <v>51</v>
      </c>
      <c r="E2392" s="1">
        <v>22.65</v>
      </c>
      <c r="F2392" s="1">
        <v>5</v>
      </c>
      <c r="G2392" s="1">
        <v>1</v>
      </c>
      <c r="H2392" s="1">
        <v>1</v>
      </c>
      <c r="I2392" s="1">
        <v>511</v>
      </c>
      <c r="J2392" s="1" t="s">
        <v>11</v>
      </c>
      <c r="K2392" s="1" t="s">
        <v>27</v>
      </c>
    </row>
    <row r="2393" spans="1:11" x14ac:dyDescent="0.3">
      <c r="A2393" s="1">
        <v>2392</v>
      </c>
      <c r="B2393" s="1">
        <v>15568</v>
      </c>
      <c r="C2393" s="1">
        <v>53</v>
      </c>
      <c r="D2393" s="1">
        <v>35</v>
      </c>
      <c r="E2393" s="1">
        <v>135.49</v>
      </c>
      <c r="F2393" s="1">
        <v>5</v>
      </c>
      <c r="G2393" s="1">
        <v>1</v>
      </c>
      <c r="H2393" s="1">
        <v>1</v>
      </c>
      <c r="I2393" s="1">
        <v>511</v>
      </c>
      <c r="J2393" s="1" t="s">
        <v>11</v>
      </c>
      <c r="K2393" s="1" t="s">
        <v>27</v>
      </c>
    </row>
    <row r="2394" spans="1:11" x14ac:dyDescent="0.3">
      <c r="A2394" s="1">
        <v>2393</v>
      </c>
      <c r="B2394" s="1">
        <v>15569</v>
      </c>
      <c r="C2394" s="1">
        <v>31</v>
      </c>
      <c r="D2394" s="1">
        <v>136</v>
      </c>
      <c r="E2394" s="1">
        <v>67.12</v>
      </c>
      <c r="F2394" s="1">
        <v>4</v>
      </c>
      <c r="G2394" s="1">
        <v>1</v>
      </c>
      <c r="H2394" s="1">
        <v>1</v>
      </c>
      <c r="I2394" s="1">
        <v>411</v>
      </c>
      <c r="J2394" s="1" t="s">
        <v>11</v>
      </c>
      <c r="K2394" s="1" t="s">
        <v>31</v>
      </c>
    </row>
    <row r="2395" spans="1:11" x14ac:dyDescent="0.3">
      <c r="A2395" s="1">
        <v>2394</v>
      </c>
      <c r="B2395" s="1">
        <v>15570</v>
      </c>
      <c r="C2395" s="1">
        <v>330</v>
      </c>
      <c r="D2395" s="1">
        <v>40</v>
      </c>
      <c r="E2395" s="1">
        <v>1240.06</v>
      </c>
      <c r="F2395" s="1">
        <v>5</v>
      </c>
      <c r="G2395" s="1">
        <v>5</v>
      </c>
      <c r="H2395" s="1">
        <v>5</v>
      </c>
      <c r="I2395" s="1">
        <v>555</v>
      </c>
      <c r="J2395" s="1" t="s">
        <v>11</v>
      </c>
      <c r="K2395" s="1" t="s">
        <v>14</v>
      </c>
    </row>
    <row r="2396" spans="1:11" x14ac:dyDescent="0.3">
      <c r="A2396" s="1">
        <v>2395</v>
      </c>
      <c r="B2396" s="1">
        <v>15571</v>
      </c>
      <c r="C2396" s="1">
        <v>57</v>
      </c>
      <c r="D2396" s="1">
        <v>44</v>
      </c>
      <c r="E2396" s="1">
        <v>153.99</v>
      </c>
      <c r="F2396" s="1">
        <v>5</v>
      </c>
      <c r="G2396" s="1">
        <v>1</v>
      </c>
      <c r="H2396" s="1">
        <v>1</v>
      </c>
      <c r="I2396" s="1">
        <v>511</v>
      </c>
      <c r="J2396" s="1" t="s">
        <v>11</v>
      </c>
      <c r="K2396" s="1" t="s">
        <v>27</v>
      </c>
    </row>
    <row r="2397" spans="1:11" x14ac:dyDescent="0.3">
      <c r="A2397" s="1">
        <v>2396</v>
      </c>
      <c r="B2397" s="1">
        <v>15572</v>
      </c>
      <c r="C2397" s="1">
        <v>215</v>
      </c>
      <c r="D2397" s="1">
        <v>37</v>
      </c>
      <c r="E2397" s="1">
        <v>783.38</v>
      </c>
      <c r="F2397" s="1">
        <v>5</v>
      </c>
      <c r="G2397" s="1">
        <v>4</v>
      </c>
      <c r="H2397" s="1">
        <v>5</v>
      </c>
      <c r="I2397" s="1">
        <v>545</v>
      </c>
      <c r="J2397" s="1" t="s">
        <v>11</v>
      </c>
      <c r="K2397" s="1" t="s">
        <v>14</v>
      </c>
    </row>
    <row r="2398" spans="1:11" x14ac:dyDescent="0.3">
      <c r="A2398" s="1">
        <v>2397</v>
      </c>
      <c r="B2398" s="1">
        <v>15573</v>
      </c>
      <c r="C2398" s="1">
        <v>104</v>
      </c>
      <c r="D2398" s="1">
        <v>64</v>
      </c>
      <c r="E2398" s="1">
        <v>297.01</v>
      </c>
      <c r="F2398" s="1">
        <v>5</v>
      </c>
      <c r="G2398" s="1">
        <v>2</v>
      </c>
      <c r="H2398" s="1">
        <v>2</v>
      </c>
      <c r="I2398" s="1">
        <v>522</v>
      </c>
      <c r="J2398" s="1" t="s">
        <v>11</v>
      </c>
      <c r="K2398" s="1" t="s">
        <v>16</v>
      </c>
    </row>
    <row r="2399" spans="1:11" x14ac:dyDescent="0.3">
      <c r="A2399" s="1">
        <v>2398</v>
      </c>
      <c r="B2399" s="1">
        <v>15574</v>
      </c>
      <c r="C2399" s="1">
        <v>168</v>
      </c>
      <c r="D2399" s="1">
        <v>210</v>
      </c>
      <c r="E2399" s="1">
        <v>422.75</v>
      </c>
      <c r="F2399" s="1">
        <v>3</v>
      </c>
      <c r="G2399" s="1">
        <v>3</v>
      </c>
      <c r="H2399" s="1">
        <v>3</v>
      </c>
      <c r="I2399" s="1">
        <v>333</v>
      </c>
      <c r="J2399" s="1" t="s">
        <v>11</v>
      </c>
      <c r="K2399" s="1" t="s">
        <v>44</v>
      </c>
    </row>
    <row r="2400" spans="1:11" x14ac:dyDescent="0.3">
      <c r="A2400" s="1">
        <v>2399</v>
      </c>
      <c r="B2400" s="1">
        <v>15576</v>
      </c>
      <c r="C2400" s="1">
        <v>45</v>
      </c>
      <c r="D2400" s="1">
        <v>70</v>
      </c>
      <c r="E2400" s="1">
        <v>161.15</v>
      </c>
      <c r="F2400" s="1">
        <v>5</v>
      </c>
      <c r="G2400" s="1">
        <v>1</v>
      </c>
      <c r="H2400" s="1">
        <v>1</v>
      </c>
      <c r="I2400" s="1">
        <v>511</v>
      </c>
      <c r="J2400" s="1" t="s">
        <v>11</v>
      </c>
      <c r="K2400" s="1" t="s">
        <v>27</v>
      </c>
    </row>
    <row r="2401" spans="1:11" x14ac:dyDescent="0.3">
      <c r="A2401" s="1">
        <v>2400</v>
      </c>
      <c r="B2401" s="1">
        <v>15577</v>
      </c>
      <c r="C2401" s="1">
        <v>39</v>
      </c>
      <c r="D2401" s="1">
        <v>184</v>
      </c>
      <c r="E2401" s="1">
        <v>119.36</v>
      </c>
      <c r="F2401" s="1">
        <v>4</v>
      </c>
      <c r="G2401" s="1">
        <v>1</v>
      </c>
      <c r="H2401" s="1">
        <v>1</v>
      </c>
      <c r="I2401" s="1">
        <v>411</v>
      </c>
      <c r="J2401" s="1" t="s">
        <v>11</v>
      </c>
      <c r="K2401" s="1" t="s">
        <v>31</v>
      </c>
    </row>
    <row r="2402" spans="1:11" x14ac:dyDescent="0.3">
      <c r="A2402" s="1">
        <v>2401</v>
      </c>
      <c r="B2402" s="1">
        <v>15578</v>
      </c>
      <c r="C2402" s="1">
        <v>13</v>
      </c>
      <c r="D2402" s="1">
        <v>195</v>
      </c>
      <c r="E2402" s="1">
        <v>31.05</v>
      </c>
      <c r="F2402" s="1">
        <v>4</v>
      </c>
      <c r="G2402" s="1">
        <v>1</v>
      </c>
      <c r="H2402" s="1">
        <v>1</v>
      </c>
      <c r="I2402" s="1">
        <v>411</v>
      </c>
      <c r="J2402" s="1" t="s">
        <v>11</v>
      </c>
      <c r="K2402" s="1" t="s">
        <v>31</v>
      </c>
    </row>
    <row r="2403" spans="1:11" x14ac:dyDescent="0.3">
      <c r="A2403" s="1">
        <v>2402</v>
      </c>
      <c r="B2403" s="1">
        <v>15579</v>
      </c>
      <c r="C2403" s="1">
        <v>51</v>
      </c>
      <c r="D2403" s="1">
        <v>101</v>
      </c>
      <c r="E2403" s="1">
        <v>206.38</v>
      </c>
      <c r="F2403" s="1">
        <v>5</v>
      </c>
      <c r="G2403" s="1">
        <v>1</v>
      </c>
      <c r="H2403" s="1">
        <v>2</v>
      </c>
      <c r="I2403" s="1">
        <v>512</v>
      </c>
      <c r="J2403" s="1" t="s">
        <v>11</v>
      </c>
      <c r="K2403" s="1" t="s">
        <v>16</v>
      </c>
    </row>
    <row r="2404" spans="1:11" x14ac:dyDescent="0.3">
      <c r="A2404" s="1">
        <v>2403</v>
      </c>
      <c r="B2404" s="1">
        <v>15581</v>
      </c>
      <c r="C2404" s="1">
        <v>151</v>
      </c>
      <c r="D2404" s="1">
        <v>153</v>
      </c>
      <c r="E2404" s="1">
        <v>3610.2</v>
      </c>
      <c r="F2404" s="1">
        <v>4</v>
      </c>
      <c r="G2404" s="1">
        <v>3</v>
      </c>
      <c r="H2404" s="1">
        <v>5</v>
      </c>
      <c r="I2404" s="1">
        <v>435</v>
      </c>
      <c r="J2404" s="1" t="s">
        <v>11</v>
      </c>
      <c r="K2404" s="1" t="s">
        <v>14</v>
      </c>
    </row>
    <row r="2405" spans="1:11" x14ac:dyDescent="0.3">
      <c r="A2405" s="1">
        <v>2404</v>
      </c>
      <c r="B2405" s="1">
        <v>15582</v>
      </c>
      <c r="C2405" s="1">
        <v>44</v>
      </c>
      <c r="D2405" s="1">
        <v>57</v>
      </c>
      <c r="E2405" s="1">
        <v>105.47</v>
      </c>
      <c r="F2405" s="1">
        <v>5</v>
      </c>
      <c r="G2405" s="1">
        <v>1</v>
      </c>
      <c r="H2405" s="1">
        <v>1</v>
      </c>
      <c r="I2405" s="1">
        <v>511</v>
      </c>
      <c r="J2405" s="1" t="s">
        <v>11</v>
      </c>
      <c r="K2405" s="1" t="s">
        <v>27</v>
      </c>
    </row>
    <row r="2406" spans="1:11" x14ac:dyDescent="0.3">
      <c r="A2406" s="1">
        <v>2405</v>
      </c>
      <c r="B2406" s="1">
        <v>15584</v>
      </c>
      <c r="C2406" s="1">
        <v>125</v>
      </c>
      <c r="D2406" s="1">
        <v>56</v>
      </c>
      <c r="E2406" s="1">
        <v>383.74</v>
      </c>
      <c r="F2406" s="1">
        <v>5</v>
      </c>
      <c r="G2406" s="1">
        <v>3</v>
      </c>
      <c r="H2406" s="1">
        <v>3</v>
      </c>
      <c r="I2406" s="1">
        <v>533</v>
      </c>
      <c r="J2406" s="1" t="s">
        <v>11</v>
      </c>
      <c r="K2406" s="1" t="s">
        <v>16</v>
      </c>
    </row>
    <row r="2407" spans="1:11" x14ac:dyDescent="0.3">
      <c r="A2407" s="1">
        <v>2406</v>
      </c>
      <c r="B2407" s="1">
        <v>15585</v>
      </c>
      <c r="C2407" s="1">
        <v>31</v>
      </c>
      <c r="D2407" s="1">
        <v>209</v>
      </c>
      <c r="E2407" s="1">
        <v>70.19</v>
      </c>
      <c r="F2407" s="1">
        <v>3</v>
      </c>
      <c r="G2407" s="1">
        <v>1</v>
      </c>
      <c r="H2407" s="1">
        <v>1</v>
      </c>
      <c r="I2407" s="1">
        <v>311</v>
      </c>
      <c r="J2407" s="1" t="s">
        <v>11</v>
      </c>
      <c r="K2407" s="1" t="s">
        <v>22</v>
      </c>
    </row>
    <row r="2408" spans="1:11" x14ac:dyDescent="0.3">
      <c r="A2408" s="1">
        <v>2407</v>
      </c>
      <c r="B2408" s="1">
        <v>15587</v>
      </c>
      <c r="C2408" s="1">
        <v>9</v>
      </c>
      <c r="D2408" s="1">
        <v>83</v>
      </c>
      <c r="E2408" s="1">
        <v>26.25</v>
      </c>
      <c r="F2408" s="1">
        <v>5</v>
      </c>
      <c r="G2408" s="1">
        <v>1</v>
      </c>
      <c r="H2408" s="1">
        <v>1</v>
      </c>
      <c r="I2408" s="1">
        <v>511</v>
      </c>
      <c r="J2408" s="1" t="s">
        <v>11</v>
      </c>
      <c r="K2408" s="1" t="s">
        <v>27</v>
      </c>
    </row>
    <row r="2409" spans="1:11" x14ac:dyDescent="0.3">
      <c r="A2409" s="1">
        <v>2408</v>
      </c>
      <c r="B2409" s="1">
        <v>15589</v>
      </c>
      <c r="C2409" s="1">
        <v>30</v>
      </c>
      <c r="D2409" s="1">
        <v>285</v>
      </c>
      <c r="E2409" s="1">
        <v>128.94</v>
      </c>
      <c r="F2409" s="1">
        <v>2</v>
      </c>
      <c r="G2409" s="1">
        <v>1</v>
      </c>
      <c r="H2409" s="1">
        <v>1</v>
      </c>
      <c r="I2409" s="1">
        <v>211</v>
      </c>
      <c r="J2409" s="1" t="s">
        <v>11</v>
      </c>
      <c r="K2409" s="1" t="s">
        <v>12</v>
      </c>
    </row>
    <row r="2410" spans="1:11" x14ac:dyDescent="0.3">
      <c r="A2410" s="1">
        <v>2409</v>
      </c>
      <c r="B2410" s="1">
        <v>15590</v>
      </c>
      <c r="C2410" s="1">
        <v>1</v>
      </c>
      <c r="D2410" s="1">
        <v>322</v>
      </c>
      <c r="E2410" s="1">
        <v>30.19</v>
      </c>
      <c r="F2410" s="1">
        <v>2</v>
      </c>
      <c r="G2410" s="1">
        <v>1</v>
      </c>
      <c r="H2410" s="1">
        <v>1</v>
      </c>
      <c r="I2410" s="1">
        <v>211</v>
      </c>
      <c r="J2410" s="1" t="s">
        <v>11</v>
      </c>
      <c r="K2410" s="1" t="s">
        <v>12</v>
      </c>
    </row>
    <row r="2411" spans="1:11" x14ac:dyDescent="0.3">
      <c r="A2411" s="1">
        <v>2410</v>
      </c>
      <c r="B2411" s="1">
        <v>15592</v>
      </c>
      <c r="C2411" s="1">
        <v>24</v>
      </c>
      <c r="D2411" s="1">
        <v>79</v>
      </c>
      <c r="E2411" s="1">
        <v>37.549999999999997</v>
      </c>
      <c r="F2411" s="1">
        <v>5</v>
      </c>
      <c r="G2411" s="1">
        <v>1</v>
      </c>
      <c r="H2411" s="1">
        <v>1</v>
      </c>
      <c r="I2411" s="1">
        <v>511</v>
      </c>
      <c r="J2411" s="1" t="s">
        <v>11</v>
      </c>
      <c r="K2411" s="1" t="s">
        <v>27</v>
      </c>
    </row>
    <row r="2412" spans="1:11" x14ac:dyDescent="0.3">
      <c r="A2412" s="1">
        <v>2411</v>
      </c>
      <c r="B2412" s="1">
        <v>15593</v>
      </c>
      <c r="C2412" s="1">
        <v>5</v>
      </c>
      <c r="D2412" s="1">
        <v>103</v>
      </c>
      <c r="E2412" s="1">
        <v>16.649999999999999</v>
      </c>
      <c r="F2412" s="1">
        <v>5</v>
      </c>
      <c r="G2412" s="1">
        <v>1</v>
      </c>
      <c r="H2412" s="1">
        <v>1</v>
      </c>
      <c r="I2412" s="1">
        <v>511</v>
      </c>
      <c r="J2412" s="1" t="s">
        <v>11</v>
      </c>
      <c r="K2412" s="1" t="s">
        <v>27</v>
      </c>
    </row>
    <row r="2413" spans="1:11" x14ac:dyDescent="0.3">
      <c r="A2413" s="1">
        <v>2412</v>
      </c>
      <c r="B2413" s="1">
        <v>15594</v>
      </c>
      <c r="C2413" s="1">
        <v>104</v>
      </c>
      <c r="D2413" s="1">
        <v>48</v>
      </c>
      <c r="E2413" s="1">
        <v>329.62</v>
      </c>
      <c r="F2413" s="1">
        <v>5</v>
      </c>
      <c r="G2413" s="1">
        <v>2</v>
      </c>
      <c r="H2413" s="1">
        <v>2</v>
      </c>
      <c r="I2413" s="1">
        <v>522</v>
      </c>
      <c r="J2413" s="1" t="s">
        <v>11</v>
      </c>
      <c r="K2413" s="1" t="s">
        <v>16</v>
      </c>
    </row>
    <row r="2414" spans="1:11" x14ac:dyDescent="0.3">
      <c r="A2414" s="1">
        <v>2413</v>
      </c>
      <c r="B2414" s="1">
        <v>15596</v>
      </c>
      <c r="C2414" s="1">
        <v>84</v>
      </c>
      <c r="D2414" s="1">
        <v>133</v>
      </c>
      <c r="E2414" s="1">
        <v>366.21</v>
      </c>
      <c r="F2414" s="1">
        <v>4</v>
      </c>
      <c r="G2414" s="1">
        <v>2</v>
      </c>
      <c r="H2414" s="1">
        <v>3</v>
      </c>
      <c r="I2414" s="1">
        <v>423</v>
      </c>
      <c r="J2414" s="1" t="s">
        <v>11</v>
      </c>
      <c r="K2414" s="1" t="s">
        <v>16</v>
      </c>
    </row>
    <row r="2415" spans="1:11" x14ac:dyDescent="0.3">
      <c r="A2415" s="1">
        <v>2414</v>
      </c>
      <c r="B2415" s="1">
        <v>15597</v>
      </c>
      <c r="C2415" s="1">
        <v>23</v>
      </c>
      <c r="D2415" s="1">
        <v>62</v>
      </c>
      <c r="E2415" s="1">
        <v>38.35</v>
      </c>
      <c r="F2415" s="1">
        <v>5</v>
      </c>
      <c r="G2415" s="1">
        <v>1</v>
      </c>
      <c r="H2415" s="1">
        <v>1</v>
      </c>
      <c r="I2415" s="1">
        <v>511</v>
      </c>
      <c r="J2415" s="1" t="s">
        <v>11</v>
      </c>
      <c r="K2415" s="1" t="s">
        <v>27</v>
      </c>
    </row>
    <row r="2416" spans="1:11" x14ac:dyDescent="0.3">
      <c r="A2416" s="1">
        <v>2415</v>
      </c>
      <c r="B2416" s="1">
        <v>15598</v>
      </c>
      <c r="C2416" s="1">
        <v>16</v>
      </c>
      <c r="D2416" s="1">
        <v>68</v>
      </c>
      <c r="E2416" s="1">
        <v>38.29</v>
      </c>
      <c r="F2416" s="1">
        <v>5</v>
      </c>
      <c r="G2416" s="1">
        <v>1</v>
      </c>
      <c r="H2416" s="1">
        <v>1</v>
      </c>
      <c r="I2416" s="1">
        <v>511</v>
      </c>
      <c r="J2416" s="1" t="s">
        <v>11</v>
      </c>
      <c r="K2416" s="1" t="s">
        <v>27</v>
      </c>
    </row>
    <row r="2417" spans="1:11" x14ac:dyDescent="0.3">
      <c r="A2417" s="1">
        <v>2416</v>
      </c>
      <c r="B2417" s="1">
        <v>15599</v>
      </c>
      <c r="C2417" s="1">
        <v>52</v>
      </c>
      <c r="D2417" s="1">
        <v>59</v>
      </c>
      <c r="E2417" s="1">
        <v>98.23</v>
      </c>
      <c r="F2417" s="1">
        <v>5</v>
      </c>
      <c r="G2417" s="1">
        <v>1</v>
      </c>
      <c r="H2417" s="1">
        <v>1</v>
      </c>
      <c r="I2417" s="1">
        <v>511</v>
      </c>
      <c r="J2417" s="1" t="s">
        <v>11</v>
      </c>
      <c r="K2417" s="1" t="s">
        <v>27</v>
      </c>
    </row>
    <row r="2418" spans="1:11" x14ac:dyDescent="0.3">
      <c r="A2418" s="1">
        <v>2417</v>
      </c>
      <c r="B2418" s="1">
        <v>15601</v>
      </c>
      <c r="C2418" s="1">
        <v>414</v>
      </c>
      <c r="D2418" s="1">
        <v>44</v>
      </c>
      <c r="E2418" s="1">
        <v>1126.6500000000001</v>
      </c>
      <c r="F2418" s="1">
        <v>5</v>
      </c>
      <c r="G2418" s="1">
        <v>5</v>
      </c>
      <c r="H2418" s="1">
        <v>5</v>
      </c>
      <c r="I2418" s="1">
        <v>555</v>
      </c>
      <c r="J2418" s="1" t="s">
        <v>11</v>
      </c>
      <c r="K2418" s="1" t="s">
        <v>14</v>
      </c>
    </row>
    <row r="2419" spans="1:11" x14ac:dyDescent="0.3">
      <c r="A2419" s="1">
        <v>2418</v>
      </c>
      <c r="B2419" s="1">
        <v>15602</v>
      </c>
      <c r="C2419" s="1">
        <v>54</v>
      </c>
      <c r="D2419" s="1">
        <v>41</v>
      </c>
      <c r="E2419" s="1">
        <v>158.84</v>
      </c>
      <c r="F2419" s="1">
        <v>5</v>
      </c>
      <c r="G2419" s="1">
        <v>1</v>
      </c>
      <c r="H2419" s="1">
        <v>1</v>
      </c>
      <c r="I2419" s="1">
        <v>511</v>
      </c>
      <c r="J2419" s="1" t="s">
        <v>11</v>
      </c>
      <c r="K2419" s="1" t="s">
        <v>27</v>
      </c>
    </row>
    <row r="2420" spans="1:11" x14ac:dyDescent="0.3">
      <c r="A2420" s="1">
        <v>2419</v>
      </c>
      <c r="B2420" s="1">
        <v>15603</v>
      </c>
      <c r="C2420" s="1">
        <v>2</v>
      </c>
      <c r="D2420" s="1">
        <v>111</v>
      </c>
      <c r="E2420" s="1">
        <v>1.01</v>
      </c>
      <c r="F2420" s="1">
        <v>5</v>
      </c>
      <c r="G2420" s="1">
        <v>1</v>
      </c>
      <c r="H2420" s="1">
        <v>1</v>
      </c>
      <c r="I2420" s="1">
        <v>511</v>
      </c>
      <c r="J2420" s="1" t="s">
        <v>11</v>
      </c>
      <c r="K2420" s="1" t="s">
        <v>27</v>
      </c>
    </row>
    <row r="2421" spans="1:11" x14ac:dyDescent="0.3">
      <c r="A2421" s="1">
        <v>2420</v>
      </c>
      <c r="B2421" s="1">
        <v>15604</v>
      </c>
      <c r="C2421" s="1">
        <v>17</v>
      </c>
      <c r="D2421" s="1">
        <v>85</v>
      </c>
      <c r="E2421" s="1">
        <v>26.24</v>
      </c>
      <c r="F2421" s="1">
        <v>5</v>
      </c>
      <c r="G2421" s="1">
        <v>1</v>
      </c>
      <c r="H2421" s="1">
        <v>1</v>
      </c>
      <c r="I2421" s="1">
        <v>511</v>
      </c>
      <c r="J2421" s="1" t="s">
        <v>11</v>
      </c>
      <c r="K2421" s="1" t="s">
        <v>27</v>
      </c>
    </row>
    <row r="2422" spans="1:11" x14ac:dyDescent="0.3">
      <c r="A2422" s="1">
        <v>2421</v>
      </c>
      <c r="B2422" s="1">
        <v>15605</v>
      </c>
      <c r="C2422" s="1">
        <v>67</v>
      </c>
      <c r="D2422" s="1">
        <v>69</v>
      </c>
      <c r="E2422" s="1">
        <v>307.42</v>
      </c>
      <c r="F2422" s="1">
        <v>5</v>
      </c>
      <c r="G2422" s="1">
        <v>2</v>
      </c>
      <c r="H2422" s="1">
        <v>2</v>
      </c>
      <c r="I2422" s="1">
        <v>522</v>
      </c>
      <c r="J2422" s="1" t="s">
        <v>11</v>
      </c>
      <c r="K2422" s="1" t="s">
        <v>16</v>
      </c>
    </row>
    <row r="2423" spans="1:11" x14ac:dyDescent="0.3">
      <c r="A2423" s="1">
        <v>2422</v>
      </c>
      <c r="B2423" s="1">
        <v>15606</v>
      </c>
      <c r="C2423" s="1">
        <v>91</v>
      </c>
      <c r="D2423" s="1">
        <v>90</v>
      </c>
      <c r="E2423" s="1">
        <v>326.97000000000003</v>
      </c>
      <c r="F2423" s="1">
        <v>5</v>
      </c>
      <c r="G2423" s="1">
        <v>2</v>
      </c>
      <c r="H2423" s="1">
        <v>2</v>
      </c>
      <c r="I2423" s="1">
        <v>522</v>
      </c>
      <c r="J2423" s="1" t="s">
        <v>11</v>
      </c>
      <c r="K2423" s="1" t="s">
        <v>16</v>
      </c>
    </row>
    <row r="2424" spans="1:11" x14ac:dyDescent="0.3">
      <c r="A2424" s="1">
        <v>2423</v>
      </c>
      <c r="B2424" s="1">
        <v>15607</v>
      </c>
      <c r="C2424" s="1">
        <v>13</v>
      </c>
      <c r="D2424" s="1">
        <v>369</v>
      </c>
      <c r="E2424" s="1">
        <v>15.28</v>
      </c>
      <c r="F2424" s="1">
        <v>1</v>
      </c>
      <c r="G2424" s="1">
        <v>1</v>
      </c>
      <c r="H2424" s="1">
        <v>1</v>
      </c>
      <c r="I2424" s="1">
        <v>111</v>
      </c>
      <c r="J2424" s="1" t="s">
        <v>11</v>
      </c>
      <c r="K2424" s="1" t="s">
        <v>12</v>
      </c>
    </row>
    <row r="2425" spans="1:11" x14ac:dyDescent="0.3">
      <c r="A2425" s="1">
        <v>2424</v>
      </c>
      <c r="B2425" s="1">
        <v>15608</v>
      </c>
      <c r="C2425" s="1">
        <v>60</v>
      </c>
      <c r="D2425" s="1">
        <v>61</v>
      </c>
      <c r="E2425" s="1">
        <v>195.34</v>
      </c>
      <c r="F2425" s="1">
        <v>5</v>
      </c>
      <c r="G2425" s="1">
        <v>2</v>
      </c>
      <c r="H2425" s="1">
        <v>2</v>
      </c>
      <c r="I2425" s="1">
        <v>522</v>
      </c>
      <c r="J2425" s="1" t="s">
        <v>11</v>
      </c>
      <c r="K2425" s="1" t="s">
        <v>16</v>
      </c>
    </row>
    <row r="2426" spans="1:11" x14ac:dyDescent="0.3">
      <c r="A2426" s="1">
        <v>2425</v>
      </c>
      <c r="B2426" s="1">
        <v>15609</v>
      </c>
      <c r="C2426" s="1">
        <v>18</v>
      </c>
      <c r="D2426" s="1">
        <v>215</v>
      </c>
      <c r="E2426" s="1">
        <v>93.84</v>
      </c>
      <c r="F2426" s="1">
        <v>3</v>
      </c>
      <c r="G2426" s="1">
        <v>1</v>
      </c>
      <c r="H2426" s="1">
        <v>1</v>
      </c>
      <c r="I2426" s="1">
        <v>311</v>
      </c>
      <c r="J2426" s="1" t="s">
        <v>11</v>
      </c>
      <c r="K2426" s="1" t="s">
        <v>22</v>
      </c>
    </row>
    <row r="2427" spans="1:11" x14ac:dyDescent="0.3">
      <c r="A2427" s="1">
        <v>2426</v>
      </c>
      <c r="B2427" s="1">
        <v>15610</v>
      </c>
      <c r="C2427" s="1">
        <v>6</v>
      </c>
      <c r="D2427" s="1">
        <v>84</v>
      </c>
      <c r="E2427" s="1">
        <v>11.24</v>
      </c>
      <c r="F2427" s="1">
        <v>5</v>
      </c>
      <c r="G2427" s="1">
        <v>1</v>
      </c>
      <c r="H2427" s="1">
        <v>1</v>
      </c>
      <c r="I2427" s="1">
        <v>511</v>
      </c>
      <c r="J2427" s="1" t="s">
        <v>11</v>
      </c>
      <c r="K2427" s="1" t="s">
        <v>27</v>
      </c>
    </row>
    <row r="2428" spans="1:11" x14ac:dyDescent="0.3">
      <c r="A2428" s="1">
        <v>2427</v>
      </c>
      <c r="B2428" s="1">
        <v>15611</v>
      </c>
      <c r="C2428" s="1">
        <v>45</v>
      </c>
      <c r="D2428" s="1">
        <v>42</v>
      </c>
      <c r="E2428" s="1">
        <v>258.18</v>
      </c>
      <c r="F2428" s="1">
        <v>5</v>
      </c>
      <c r="G2428" s="1">
        <v>1</v>
      </c>
      <c r="H2428" s="1">
        <v>2</v>
      </c>
      <c r="I2428" s="1">
        <v>512</v>
      </c>
      <c r="J2428" s="1" t="s">
        <v>11</v>
      </c>
      <c r="K2428" s="1" t="s">
        <v>16</v>
      </c>
    </row>
    <row r="2429" spans="1:11" x14ac:dyDescent="0.3">
      <c r="A2429" s="1">
        <v>2428</v>
      </c>
      <c r="B2429" s="1">
        <v>15612</v>
      </c>
      <c r="C2429" s="1">
        <v>6</v>
      </c>
      <c r="D2429" s="1">
        <v>69</v>
      </c>
      <c r="E2429" s="1">
        <v>36.85</v>
      </c>
      <c r="F2429" s="1">
        <v>5</v>
      </c>
      <c r="G2429" s="1">
        <v>1</v>
      </c>
      <c r="H2429" s="1">
        <v>1</v>
      </c>
      <c r="I2429" s="1">
        <v>511</v>
      </c>
      <c r="J2429" s="1" t="s">
        <v>11</v>
      </c>
      <c r="K2429" s="1" t="s">
        <v>27</v>
      </c>
    </row>
    <row r="2430" spans="1:11" x14ac:dyDescent="0.3">
      <c r="A2430" s="1">
        <v>2429</v>
      </c>
      <c r="B2430" s="1">
        <v>15615</v>
      </c>
      <c r="C2430" s="1">
        <v>429</v>
      </c>
      <c r="D2430" s="1">
        <v>43</v>
      </c>
      <c r="E2430" s="1">
        <v>1110.3699999999999</v>
      </c>
      <c r="F2430" s="1">
        <v>5</v>
      </c>
      <c r="G2430" s="1">
        <v>5</v>
      </c>
      <c r="H2430" s="1">
        <v>5</v>
      </c>
      <c r="I2430" s="1">
        <v>555</v>
      </c>
      <c r="J2430" s="1" t="s">
        <v>11</v>
      </c>
      <c r="K2430" s="1" t="s">
        <v>14</v>
      </c>
    </row>
    <row r="2431" spans="1:11" x14ac:dyDescent="0.3">
      <c r="A2431" s="1">
        <v>2430</v>
      </c>
      <c r="B2431" s="1">
        <v>15618</v>
      </c>
      <c r="C2431" s="1">
        <v>49</v>
      </c>
      <c r="D2431" s="1">
        <v>65</v>
      </c>
      <c r="E2431" s="1">
        <v>126.351</v>
      </c>
      <c r="F2431" s="1">
        <v>5</v>
      </c>
      <c r="G2431" s="1">
        <v>1</v>
      </c>
      <c r="H2431" s="1">
        <v>1</v>
      </c>
      <c r="I2431" s="1">
        <v>511</v>
      </c>
      <c r="J2431" s="1" t="s">
        <v>11</v>
      </c>
      <c r="K2431" s="1" t="s">
        <v>27</v>
      </c>
    </row>
    <row r="2432" spans="1:11" x14ac:dyDescent="0.3">
      <c r="A2432" s="1">
        <v>2431</v>
      </c>
      <c r="B2432" s="1">
        <v>15619</v>
      </c>
      <c r="C2432" s="1">
        <v>3</v>
      </c>
      <c r="D2432" s="1">
        <v>43</v>
      </c>
      <c r="E2432" s="1">
        <v>13.25</v>
      </c>
      <c r="F2432" s="1">
        <v>5</v>
      </c>
      <c r="G2432" s="1">
        <v>1</v>
      </c>
      <c r="H2432" s="1">
        <v>1</v>
      </c>
      <c r="I2432" s="1">
        <v>511</v>
      </c>
      <c r="J2432" s="1" t="s">
        <v>11</v>
      </c>
      <c r="K2432" s="1" t="s">
        <v>27</v>
      </c>
    </row>
    <row r="2433" spans="1:11" x14ac:dyDescent="0.3">
      <c r="A2433" s="1">
        <v>2432</v>
      </c>
      <c r="B2433" s="1">
        <v>15620</v>
      </c>
      <c r="C2433" s="1">
        <v>104</v>
      </c>
      <c r="D2433" s="1">
        <v>83</v>
      </c>
      <c r="E2433" s="1">
        <v>384.71</v>
      </c>
      <c r="F2433" s="1">
        <v>5</v>
      </c>
      <c r="G2433" s="1">
        <v>2</v>
      </c>
      <c r="H2433" s="1">
        <v>3</v>
      </c>
      <c r="I2433" s="1">
        <v>523</v>
      </c>
      <c r="J2433" s="1" t="s">
        <v>11</v>
      </c>
      <c r="K2433" s="1" t="s">
        <v>16</v>
      </c>
    </row>
    <row r="2434" spans="1:11" x14ac:dyDescent="0.3">
      <c r="A2434" s="1">
        <v>2433</v>
      </c>
      <c r="B2434" s="1">
        <v>15621</v>
      </c>
      <c r="C2434" s="1">
        <v>18</v>
      </c>
      <c r="D2434" s="1">
        <v>37</v>
      </c>
      <c r="E2434" s="1">
        <v>40.299999999999997</v>
      </c>
      <c r="F2434" s="1">
        <v>5</v>
      </c>
      <c r="G2434" s="1">
        <v>1</v>
      </c>
      <c r="H2434" s="1">
        <v>1</v>
      </c>
      <c r="I2434" s="1">
        <v>511</v>
      </c>
      <c r="J2434" s="1" t="s">
        <v>11</v>
      </c>
      <c r="K2434" s="1" t="s">
        <v>27</v>
      </c>
    </row>
    <row r="2435" spans="1:11" x14ac:dyDescent="0.3">
      <c r="A2435" s="1">
        <v>2434</v>
      </c>
      <c r="B2435" s="1">
        <v>15622</v>
      </c>
      <c r="C2435" s="1">
        <v>214</v>
      </c>
      <c r="D2435" s="1">
        <v>36</v>
      </c>
      <c r="E2435" s="1">
        <v>944.23</v>
      </c>
      <c r="F2435" s="1">
        <v>5</v>
      </c>
      <c r="G2435" s="1">
        <v>4</v>
      </c>
      <c r="H2435" s="1">
        <v>5</v>
      </c>
      <c r="I2435" s="1">
        <v>545</v>
      </c>
      <c r="J2435" s="1" t="s">
        <v>11</v>
      </c>
      <c r="K2435" s="1" t="s">
        <v>14</v>
      </c>
    </row>
    <row r="2436" spans="1:11" x14ac:dyDescent="0.3">
      <c r="A2436" s="1">
        <v>2435</v>
      </c>
      <c r="B2436" s="1">
        <v>15623</v>
      </c>
      <c r="C2436" s="1">
        <v>19</v>
      </c>
      <c r="D2436" s="1">
        <v>174</v>
      </c>
      <c r="E2436" s="1">
        <v>81.52</v>
      </c>
      <c r="F2436" s="1">
        <v>4</v>
      </c>
      <c r="G2436" s="1">
        <v>1</v>
      </c>
      <c r="H2436" s="1">
        <v>1</v>
      </c>
      <c r="I2436" s="1">
        <v>411</v>
      </c>
      <c r="J2436" s="1" t="s">
        <v>11</v>
      </c>
      <c r="K2436" s="1" t="s">
        <v>31</v>
      </c>
    </row>
    <row r="2437" spans="1:11" x14ac:dyDescent="0.3">
      <c r="A2437" s="1">
        <v>2436</v>
      </c>
      <c r="B2437" s="1">
        <v>15624</v>
      </c>
      <c r="C2437" s="1">
        <v>34</v>
      </c>
      <c r="D2437" s="1">
        <v>149</v>
      </c>
      <c r="E2437" s="1">
        <v>124.31</v>
      </c>
      <c r="F2437" s="1">
        <v>4</v>
      </c>
      <c r="G2437" s="1">
        <v>1</v>
      </c>
      <c r="H2437" s="1">
        <v>1</v>
      </c>
      <c r="I2437" s="1">
        <v>411</v>
      </c>
      <c r="J2437" s="1" t="s">
        <v>11</v>
      </c>
      <c r="K2437" s="1" t="s">
        <v>31</v>
      </c>
    </row>
    <row r="2438" spans="1:11" x14ac:dyDescent="0.3">
      <c r="A2438" s="1">
        <v>2437</v>
      </c>
      <c r="B2438" s="1">
        <v>15625</v>
      </c>
      <c r="C2438" s="1">
        <v>68</v>
      </c>
      <c r="D2438" s="1">
        <v>133</v>
      </c>
      <c r="E2438" s="1">
        <v>109.51</v>
      </c>
      <c r="F2438" s="1">
        <v>4</v>
      </c>
      <c r="G2438" s="1">
        <v>2</v>
      </c>
      <c r="H2438" s="1">
        <v>1</v>
      </c>
      <c r="I2438" s="1">
        <v>421</v>
      </c>
      <c r="J2438" s="1" t="s">
        <v>11</v>
      </c>
      <c r="K2438" s="1" t="s">
        <v>16</v>
      </c>
    </row>
    <row r="2439" spans="1:11" x14ac:dyDescent="0.3">
      <c r="A2439" s="1">
        <v>2438</v>
      </c>
      <c r="B2439" s="1">
        <v>15626</v>
      </c>
      <c r="C2439" s="1">
        <v>49</v>
      </c>
      <c r="D2439" s="1">
        <v>107</v>
      </c>
      <c r="E2439" s="1">
        <v>80.7</v>
      </c>
      <c r="F2439" s="1">
        <v>5</v>
      </c>
      <c r="G2439" s="1">
        <v>1</v>
      </c>
      <c r="H2439" s="1">
        <v>1</v>
      </c>
      <c r="I2439" s="1">
        <v>511</v>
      </c>
      <c r="J2439" s="1" t="s">
        <v>11</v>
      </c>
      <c r="K2439" s="1" t="s">
        <v>27</v>
      </c>
    </row>
    <row r="2440" spans="1:11" x14ac:dyDescent="0.3">
      <c r="A2440" s="1">
        <v>2439</v>
      </c>
      <c r="B2440" s="1">
        <v>15628</v>
      </c>
      <c r="C2440" s="1">
        <v>157</v>
      </c>
      <c r="D2440" s="1">
        <v>37</v>
      </c>
      <c r="E2440" s="1">
        <v>358.36</v>
      </c>
      <c r="F2440" s="1">
        <v>5</v>
      </c>
      <c r="G2440" s="1">
        <v>3</v>
      </c>
      <c r="H2440" s="1">
        <v>3</v>
      </c>
      <c r="I2440" s="1">
        <v>533</v>
      </c>
      <c r="J2440" s="1" t="s">
        <v>11</v>
      </c>
      <c r="K2440" s="1" t="s">
        <v>16</v>
      </c>
    </row>
    <row r="2441" spans="1:11" x14ac:dyDescent="0.3">
      <c r="A2441" s="1">
        <v>2440</v>
      </c>
      <c r="B2441" s="1">
        <v>15630</v>
      </c>
      <c r="C2441" s="1">
        <v>61</v>
      </c>
      <c r="D2441" s="1">
        <v>78</v>
      </c>
      <c r="E2441" s="1">
        <v>175.58</v>
      </c>
      <c r="F2441" s="1">
        <v>5</v>
      </c>
      <c r="G2441" s="1">
        <v>2</v>
      </c>
      <c r="H2441" s="1">
        <v>2</v>
      </c>
      <c r="I2441" s="1">
        <v>522</v>
      </c>
      <c r="J2441" s="1" t="s">
        <v>11</v>
      </c>
      <c r="K2441" s="1" t="s">
        <v>16</v>
      </c>
    </row>
    <row r="2442" spans="1:11" x14ac:dyDescent="0.3">
      <c r="A2442" s="1">
        <v>2441</v>
      </c>
      <c r="B2442" s="1">
        <v>15632</v>
      </c>
      <c r="C2442" s="1">
        <v>177</v>
      </c>
      <c r="D2442" s="1">
        <v>48</v>
      </c>
      <c r="E2442" s="1">
        <v>486.02</v>
      </c>
      <c r="F2442" s="1">
        <v>5</v>
      </c>
      <c r="G2442" s="1">
        <v>4</v>
      </c>
      <c r="H2442" s="1">
        <v>3</v>
      </c>
      <c r="I2442" s="1">
        <v>543</v>
      </c>
      <c r="J2442" s="1" t="s">
        <v>11</v>
      </c>
      <c r="K2442" s="1" t="s">
        <v>14</v>
      </c>
    </row>
    <row r="2443" spans="1:11" x14ac:dyDescent="0.3">
      <c r="A2443" s="1">
        <v>2442</v>
      </c>
      <c r="B2443" s="1">
        <v>15634</v>
      </c>
      <c r="C2443" s="1">
        <v>15</v>
      </c>
      <c r="D2443" s="1">
        <v>50</v>
      </c>
      <c r="E2443" s="1">
        <v>55.9</v>
      </c>
      <c r="F2443" s="1">
        <v>5</v>
      </c>
      <c r="G2443" s="1">
        <v>1</v>
      </c>
      <c r="H2443" s="1">
        <v>1</v>
      </c>
      <c r="I2443" s="1">
        <v>511</v>
      </c>
      <c r="J2443" s="1" t="s">
        <v>11</v>
      </c>
      <c r="K2443" s="1" t="s">
        <v>27</v>
      </c>
    </row>
    <row r="2444" spans="1:11" x14ac:dyDescent="0.3">
      <c r="A2444" s="1">
        <v>2443</v>
      </c>
      <c r="B2444" s="1">
        <v>15636</v>
      </c>
      <c r="C2444" s="1">
        <v>25</v>
      </c>
      <c r="D2444" s="1">
        <v>122</v>
      </c>
      <c r="E2444" s="1">
        <v>79.28</v>
      </c>
      <c r="F2444" s="1">
        <v>4</v>
      </c>
      <c r="G2444" s="1">
        <v>1</v>
      </c>
      <c r="H2444" s="1">
        <v>1</v>
      </c>
      <c r="I2444" s="1">
        <v>411</v>
      </c>
      <c r="J2444" s="1" t="s">
        <v>11</v>
      </c>
      <c r="K2444" s="1" t="s">
        <v>31</v>
      </c>
    </row>
    <row r="2445" spans="1:11" x14ac:dyDescent="0.3">
      <c r="A2445" s="1">
        <v>2444</v>
      </c>
      <c r="B2445" s="1">
        <v>15637</v>
      </c>
      <c r="C2445" s="1">
        <v>15</v>
      </c>
      <c r="D2445" s="1">
        <v>85</v>
      </c>
      <c r="E2445" s="1">
        <v>45.4</v>
      </c>
      <c r="F2445" s="1">
        <v>5</v>
      </c>
      <c r="G2445" s="1">
        <v>1</v>
      </c>
      <c r="H2445" s="1">
        <v>1</v>
      </c>
      <c r="I2445" s="1">
        <v>511</v>
      </c>
      <c r="J2445" s="1" t="s">
        <v>11</v>
      </c>
      <c r="K2445" s="1" t="s">
        <v>27</v>
      </c>
    </row>
    <row r="2446" spans="1:11" x14ac:dyDescent="0.3">
      <c r="A2446" s="1">
        <v>2445</v>
      </c>
      <c r="B2446" s="1">
        <v>15638</v>
      </c>
      <c r="C2446" s="1">
        <v>2</v>
      </c>
      <c r="D2446" s="1">
        <v>334</v>
      </c>
      <c r="E2446" s="1">
        <v>9.75</v>
      </c>
      <c r="F2446" s="1">
        <v>2</v>
      </c>
      <c r="G2446" s="1">
        <v>1</v>
      </c>
      <c r="H2446" s="1">
        <v>1</v>
      </c>
      <c r="I2446" s="1">
        <v>211</v>
      </c>
      <c r="J2446" s="1" t="s">
        <v>11</v>
      </c>
      <c r="K2446" s="1" t="s">
        <v>12</v>
      </c>
    </row>
    <row r="2447" spans="1:11" x14ac:dyDescent="0.3">
      <c r="A2447" s="1">
        <v>2446</v>
      </c>
      <c r="B2447" s="1">
        <v>15639</v>
      </c>
      <c r="C2447" s="1">
        <v>25</v>
      </c>
      <c r="D2447" s="1">
        <v>167</v>
      </c>
      <c r="E2447" s="1">
        <v>107.71</v>
      </c>
      <c r="F2447" s="1">
        <v>4</v>
      </c>
      <c r="G2447" s="1">
        <v>1</v>
      </c>
      <c r="H2447" s="1">
        <v>1</v>
      </c>
      <c r="I2447" s="1">
        <v>411</v>
      </c>
      <c r="J2447" s="1" t="s">
        <v>11</v>
      </c>
      <c r="K2447" s="1" t="s">
        <v>31</v>
      </c>
    </row>
    <row r="2448" spans="1:11" x14ac:dyDescent="0.3">
      <c r="A2448" s="1">
        <v>2447</v>
      </c>
      <c r="B2448" s="1">
        <v>15640</v>
      </c>
      <c r="C2448" s="1">
        <v>495</v>
      </c>
      <c r="D2448" s="1">
        <v>37</v>
      </c>
      <c r="E2448" s="1">
        <v>1421.29</v>
      </c>
      <c r="F2448" s="1">
        <v>5</v>
      </c>
      <c r="G2448" s="1">
        <v>5</v>
      </c>
      <c r="H2448" s="1">
        <v>5</v>
      </c>
      <c r="I2448" s="1">
        <v>555</v>
      </c>
      <c r="J2448" s="1" t="s">
        <v>11</v>
      </c>
      <c r="K2448" s="1" t="s">
        <v>14</v>
      </c>
    </row>
    <row r="2449" spans="1:11" x14ac:dyDescent="0.3">
      <c r="A2449" s="1">
        <v>2448</v>
      </c>
      <c r="B2449" s="1">
        <v>15641</v>
      </c>
      <c r="C2449" s="1">
        <v>119</v>
      </c>
      <c r="D2449" s="1">
        <v>138</v>
      </c>
      <c r="E2449" s="1">
        <v>227.24</v>
      </c>
      <c r="F2449" s="1">
        <v>4</v>
      </c>
      <c r="G2449" s="1">
        <v>3</v>
      </c>
      <c r="H2449" s="1">
        <v>2</v>
      </c>
      <c r="I2449" s="1">
        <v>432</v>
      </c>
      <c r="J2449" s="1" t="s">
        <v>11</v>
      </c>
      <c r="K2449" s="1" t="s">
        <v>16</v>
      </c>
    </row>
    <row r="2450" spans="1:11" x14ac:dyDescent="0.3">
      <c r="A2450" s="1">
        <v>2449</v>
      </c>
      <c r="B2450" s="1">
        <v>15643</v>
      </c>
      <c r="C2450" s="1">
        <v>36</v>
      </c>
      <c r="D2450" s="1">
        <v>212</v>
      </c>
      <c r="E2450" s="1">
        <v>208.24</v>
      </c>
      <c r="F2450" s="1">
        <v>3</v>
      </c>
      <c r="G2450" s="1">
        <v>1</v>
      </c>
      <c r="H2450" s="1">
        <v>2</v>
      </c>
      <c r="I2450" s="1">
        <v>312</v>
      </c>
      <c r="J2450" s="1" t="s">
        <v>11</v>
      </c>
      <c r="K2450" s="1" t="s">
        <v>22</v>
      </c>
    </row>
    <row r="2451" spans="1:11" x14ac:dyDescent="0.3">
      <c r="A2451" s="1">
        <v>2450</v>
      </c>
      <c r="B2451" s="1">
        <v>15644</v>
      </c>
      <c r="C2451" s="1">
        <v>238</v>
      </c>
      <c r="D2451" s="1">
        <v>199</v>
      </c>
      <c r="E2451" s="1">
        <v>424.1</v>
      </c>
      <c r="F2451" s="1">
        <v>4</v>
      </c>
      <c r="G2451" s="1">
        <v>5</v>
      </c>
      <c r="H2451" s="1">
        <v>3</v>
      </c>
      <c r="I2451" s="1">
        <v>453</v>
      </c>
      <c r="J2451" s="1" t="s">
        <v>11</v>
      </c>
      <c r="K2451" s="1" t="s">
        <v>14</v>
      </c>
    </row>
    <row r="2452" spans="1:11" x14ac:dyDescent="0.3">
      <c r="A2452" s="1">
        <v>2451</v>
      </c>
      <c r="B2452" s="1">
        <v>15645</v>
      </c>
      <c r="C2452" s="1">
        <v>52</v>
      </c>
      <c r="D2452" s="1">
        <v>51</v>
      </c>
      <c r="E2452" s="1">
        <v>153.54</v>
      </c>
      <c r="F2452" s="1">
        <v>5</v>
      </c>
      <c r="G2452" s="1">
        <v>1</v>
      </c>
      <c r="H2452" s="1">
        <v>1</v>
      </c>
      <c r="I2452" s="1">
        <v>511</v>
      </c>
      <c r="J2452" s="1" t="s">
        <v>11</v>
      </c>
      <c r="K2452" s="1" t="s">
        <v>27</v>
      </c>
    </row>
    <row r="2453" spans="1:11" x14ac:dyDescent="0.3">
      <c r="A2453" s="1">
        <v>2452</v>
      </c>
      <c r="B2453" s="1">
        <v>15646</v>
      </c>
      <c r="C2453" s="1">
        <v>36</v>
      </c>
      <c r="D2453" s="1">
        <v>190</v>
      </c>
      <c r="E2453" s="1">
        <v>105.75</v>
      </c>
      <c r="F2453" s="1">
        <v>4</v>
      </c>
      <c r="G2453" s="1">
        <v>1</v>
      </c>
      <c r="H2453" s="1">
        <v>1</v>
      </c>
      <c r="I2453" s="1">
        <v>411</v>
      </c>
      <c r="J2453" s="1" t="s">
        <v>11</v>
      </c>
      <c r="K2453" s="1" t="s">
        <v>31</v>
      </c>
    </row>
    <row r="2454" spans="1:11" x14ac:dyDescent="0.3">
      <c r="A2454" s="1">
        <v>2453</v>
      </c>
      <c r="B2454" s="1">
        <v>15648</v>
      </c>
      <c r="C2454" s="1">
        <v>28</v>
      </c>
      <c r="D2454" s="1">
        <v>237</v>
      </c>
      <c r="E2454" s="1">
        <v>129.44999999999999</v>
      </c>
      <c r="F2454" s="1">
        <v>3</v>
      </c>
      <c r="G2454" s="1">
        <v>1</v>
      </c>
      <c r="H2454" s="1">
        <v>1</v>
      </c>
      <c r="I2454" s="1">
        <v>311</v>
      </c>
      <c r="J2454" s="1" t="s">
        <v>11</v>
      </c>
      <c r="K2454" s="1" t="s">
        <v>22</v>
      </c>
    </row>
    <row r="2455" spans="1:11" x14ac:dyDescent="0.3">
      <c r="A2455" s="1">
        <v>2454</v>
      </c>
      <c r="B2455" s="1">
        <v>15649</v>
      </c>
      <c r="C2455" s="1">
        <v>2</v>
      </c>
      <c r="D2455" s="1">
        <v>369</v>
      </c>
      <c r="E2455" s="1">
        <v>8.5</v>
      </c>
      <c r="F2455" s="1">
        <v>1</v>
      </c>
      <c r="G2455" s="1">
        <v>1</v>
      </c>
      <c r="H2455" s="1">
        <v>1</v>
      </c>
      <c r="I2455" s="1">
        <v>111</v>
      </c>
      <c r="J2455" s="1" t="s">
        <v>11</v>
      </c>
      <c r="K2455" s="1" t="s">
        <v>12</v>
      </c>
    </row>
    <row r="2456" spans="1:11" x14ac:dyDescent="0.3">
      <c r="A2456" s="1">
        <v>2455</v>
      </c>
      <c r="B2456" s="1">
        <v>15651</v>
      </c>
      <c r="C2456" s="1">
        <v>32</v>
      </c>
      <c r="D2456" s="1">
        <v>69</v>
      </c>
      <c r="E2456" s="1">
        <v>69.069999999999993</v>
      </c>
      <c r="F2456" s="1">
        <v>5</v>
      </c>
      <c r="G2456" s="1">
        <v>1</v>
      </c>
      <c r="H2456" s="1">
        <v>1</v>
      </c>
      <c r="I2456" s="1">
        <v>511</v>
      </c>
      <c r="J2456" s="1" t="s">
        <v>11</v>
      </c>
      <c r="K2456" s="1" t="s">
        <v>27</v>
      </c>
    </row>
    <row r="2457" spans="1:11" x14ac:dyDescent="0.3">
      <c r="A2457" s="1">
        <v>2456</v>
      </c>
      <c r="B2457" s="1">
        <v>15652</v>
      </c>
      <c r="C2457" s="1">
        <v>21</v>
      </c>
      <c r="D2457" s="1">
        <v>124</v>
      </c>
      <c r="E2457" s="1">
        <v>80.92</v>
      </c>
      <c r="F2457" s="1">
        <v>4</v>
      </c>
      <c r="G2457" s="1">
        <v>1</v>
      </c>
      <c r="H2457" s="1">
        <v>1</v>
      </c>
      <c r="I2457" s="1">
        <v>411</v>
      </c>
      <c r="J2457" s="1" t="s">
        <v>11</v>
      </c>
      <c r="K2457" s="1" t="s">
        <v>31</v>
      </c>
    </row>
    <row r="2458" spans="1:11" x14ac:dyDescent="0.3">
      <c r="A2458" s="1">
        <v>2457</v>
      </c>
      <c r="B2458" s="1">
        <v>15653</v>
      </c>
      <c r="C2458" s="1">
        <v>6</v>
      </c>
      <c r="D2458" s="1">
        <v>125</v>
      </c>
      <c r="E2458" s="1">
        <v>5.44</v>
      </c>
      <c r="F2458" s="1">
        <v>4</v>
      </c>
      <c r="G2458" s="1">
        <v>1</v>
      </c>
      <c r="H2458" s="1">
        <v>1</v>
      </c>
      <c r="I2458" s="1">
        <v>411</v>
      </c>
      <c r="J2458" s="1" t="s">
        <v>11</v>
      </c>
      <c r="K2458" s="1" t="s">
        <v>31</v>
      </c>
    </row>
    <row r="2459" spans="1:11" x14ac:dyDescent="0.3">
      <c r="A2459" s="1">
        <v>2458</v>
      </c>
      <c r="B2459" s="1">
        <v>15654</v>
      </c>
      <c r="C2459" s="1">
        <v>21</v>
      </c>
      <c r="D2459" s="1">
        <v>42</v>
      </c>
      <c r="E2459" s="1">
        <v>64.489999999999995</v>
      </c>
      <c r="F2459" s="1">
        <v>5</v>
      </c>
      <c r="G2459" s="1">
        <v>1</v>
      </c>
      <c r="H2459" s="1">
        <v>1</v>
      </c>
      <c r="I2459" s="1">
        <v>511</v>
      </c>
      <c r="J2459" s="1" t="s">
        <v>11</v>
      </c>
      <c r="K2459" s="1" t="s">
        <v>27</v>
      </c>
    </row>
    <row r="2460" spans="1:11" x14ac:dyDescent="0.3">
      <c r="A2460" s="1">
        <v>2459</v>
      </c>
      <c r="B2460" s="1">
        <v>15655</v>
      </c>
      <c r="C2460" s="1">
        <v>37</v>
      </c>
      <c r="D2460" s="1">
        <v>266</v>
      </c>
      <c r="E2460" s="1">
        <v>134.78</v>
      </c>
      <c r="F2460" s="1">
        <v>3</v>
      </c>
      <c r="G2460" s="1">
        <v>1</v>
      </c>
      <c r="H2460" s="1">
        <v>1</v>
      </c>
      <c r="I2460" s="1">
        <v>311</v>
      </c>
      <c r="J2460" s="1" t="s">
        <v>11</v>
      </c>
      <c r="K2460" s="1" t="s">
        <v>22</v>
      </c>
    </row>
    <row r="2461" spans="1:11" x14ac:dyDescent="0.3">
      <c r="A2461" s="1">
        <v>2460</v>
      </c>
      <c r="B2461" s="1">
        <v>15656</v>
      </c>
      <c r="C2461" s="1">
        <v>47</v>
      </c>
      <c r="D2461" s="1">
        <v>78</v>
      </c>
      <c r="E2461" s="1">
        <v>207.33</v>
      </c>
      <c r="F2461" s="1">
        <v>5</v>
      </c>
      <c r="G2461" s="1">
        <v>1</v>
      </c>
      <c r="H2461" s="1">
        <v>2</v>
      </c>
      <c r="I2461" s="1">
        <v>512</v>
      </c>
      <c r="J2461" s="1" t="s">
        <v>11</v>
      </c>
      <c r="K2461" s="1" t="s">
        <v>16</v>
      </c>
    </row>
    <row r="2462" spans="1:11" x14ac:dyDescent="0.3">
      <c r="A2462" s="1">
        <v>2461</v>
      </c>
      <c r="B2462" s="1">
        <v>15657</v>
      </c>
      <c r="C2462" s="1">
        <v>1</v>
      </c>
      <c r="D2462" s="1">
        <v>55</v>
      </c>
      <c r="E2462" s="1">
        <v>1.25</v>
      </c>
      <c r="F2462" s="1">
        <v>5</v>
      </c>
      <c r="G2462" s="1">
        <v>1</v>
      </c>
      <c r="H2462" s="1">
        <v>1</v>
      </c>
      <c r="I2462" s="1">
        <v>511</v>
      </c>
      <c r="J2462" s="1" t="s">
        <v>11</v>
      </c>
      <c r="K2462" s="1" t="s">
        <v>27</v>
      </c>
    </row>
    <row r="2463" spans="1:11" x14ac:dyDescent="0.3">
      <c r="A2463" s="1">
        <v>2462</v>
      </c>
      <c r="B2463" s="1">
        <v>15658</v>
      </c>
      <c r="C2463" s="1">
        <v>56</v>
      </c>
      <c r="D2463" s="1">
        <v>223</v>
      </c>
      <c r="E2463" s="1">
        <v>358.05</v>
      </c>
      <c r="F2463" s="1">
        <v>3</v>
      </c>
      <c r="G2463" s="1">
        <v>1</v>
      </c>
      <c r="H2463" s="1">
        <v>3</v>
      </c>
      <c r="I2463" s="1">
        <v>313</v>
      </c>
      <c r="J2463" s="1" t="s">
        <v>11</v>
      </c>
      <c r="K2463" s="1" t="s">
        <v>16</v>
      </c>
    </row>
    <row r="2464" spans="1:11" x14ac:dyDescent="0.3">
      <c r="A2464" s="1">
        <v>2463</v>
      </c>
      <c r="B2464" s="1">
        <v>15659</v>
      </c>
      <c r="C2464" s="1">
        <v>11</v>
      </c>
      <c r="D2464" s="1">
        <v>76</v>
      </c>
      <c r="E2464" s="1">
        <v>60.05</v>
      </c>
      <c r="F2464" s="1">
        <v>5</v>
      </c>
      <c r="G2464" s="1">
        <v>1</v>
      </c>
      <c r="H2464" s="1">
        <v>1</v>
      </c>
      <c r="I2464" s="1">
        <v>511</v>
      </c>
      <c r="J2464" s="1" t="s">
        <v>11</v>
      </c>
      <c r="K2464" s="1" t="s">
        <v>27</v>
      </c>
    </row>
    <row r="2465" spans="1:11" x14ac:dyDescent="0.3">
      <c r="A2465" s="1">
        <v>2464</v>
      </c>
      <c r="B2465" s="1">
        <v>15660</v>
      </c>
      <c r="C2465" s="1">
        <v>94</v>
      </c>
      <c r="D2465" s="1">
        <v>58</v>
      </c>
      <c r="E2465" s="1">
        <v>221.83</v>
      </c>
      <c r="F2465" s="1">
        <v>5</v>
      </c>
      <c r="G2465" s="1">
        <v>2</v>
      </c>
      <c r="H2465" s="1">
        <v>2</v>
      </c>
      <c r="I2465" s="1">
        <v>522</v>
      </c>
      <c r="J2465" s="1" t="s">
        <v>11</v>
      </c>
      <c r="K2465" s="1" t="s">
        <v>16</v>
      </c>
    </row>
    <row r="2466" spans="1:11" x14ac:dyDescent="0.3">
      <c r="A2466" s="1">
        <v>2465</v>
      </c>
      <c r="B2466" s="1">
        <v>15661</v>
      </c>
      <c r="C2466" s="1">
        <v>5</v>
      </c>
      <c r="D2466" s="1">
        <v>350</v>
      </c>
      <c r="E2466" s="1">
        <v>4.55</v>
      </c>
      <c r="F2466" s="1">
        <v>2</v>
      </c>
      <c r="G2466" s="1">
        <v>1</v>
      </c>
      <c r="H2466" s="1">
        <v>1</v>
      </c>
      <c r="I2466" s="1">
        <v>211</v>
      </c>
      <c r="J2466" s="1" t="s">
        <v>11</v>
      </c>
      <c r="K2466" s="1" t="s">
        <v>12</v>
      </c>
    </row>
    <row r="2467" spans="1:11" x14ac:dyDescent="0.3">
      <c r="A2467" s="1">
        <v>2466</v>
      </c>
      <c r="B2467" s="1">
        <v>15663</v>
      </c>
      <c r="C2467" s="1">
        <v>9</v>
      </c>
      <c r="D2467" s="1">
        <v>139</v>
      </c>
      <c r="E2467" s="1">
        <v>22.59</v>
      </c>
      <c r="F2467" s="1">
        <v>4</v>
      </c>
      <c r="G2467" s="1">
        <v>1</v>
      </c>
      <c r="H2467" s="1">
        <v>1</v>
      </c>
      <c r="I2467" s="1">
        <v>411</v>
      </c>
      <c r="J2467" s="1" t="s">
        <v>11</v>
      </c>
      <c r="K2467" s="1" t="s">
        <v>31</v>
      </c>
    </row>
    <row r="2468" spans="1:11" x14ac:dyDescent="0.3">
      <c r="A2468" s="1">
        <v>2467</v>
      </c>
      <c r="B2468" s="1">
        <v>15664</v>
      </c>
      <c r="C2468" s="1">
        <v>19</v>
      </c>
      <c r="D2468" s="1">
        <v>83</v>
      </c>
      <c r="E2468" s="1">
        <v>74.61</v>
      </c>
      <c r="F2468" s="1">
        <v>5</v>
      </c>
      <c r="G2468" s="1">
        <v>1</v>
      </c>
      <c r="H2468" s="1">
        <v>1</v>
      </c>
      <c r="I2468" s="1">
        <v>511</v>
      </c>
      <c r="J2468" s="1" t="s">
        <v>11</v>
      </c>
      <c r="K2468" s="1" t="s">
        <v>27</v>
      </c>
    </row>
    <row r="2469" spans="1:11" x14ac:dyDescent="0.3">
      <c r="A2469" s="1">
        <v>2468</v>
      </c>
      <c r="B2469" s="1">
        <v>15665</v>
      </c>
      <c r="C2469" s="1">
        <v>116</v>
      </c>
      <c r="D2469" s="1">
        <v>201</v>
      </c>
      <c r="E2469" s="1">
        <v>262.52999999999997</v>
      </c>
      <c r="F2469" s="1">
        <v>3</v>
      </c>
      <c r="G2469" s="1">
        <v>3</v>
      </c>
      <c r="H2469" s="1">
        <v>2</v>
      </c>
      <c r="I2469" s="1">
        <v>332</v>
      </c>
      <c r="J2469" s="1" t="s">
        <v>11</v>
      </c>
      <c r="K2469" s="1" t="s">
        <v>44</v>
      </c>
    </row>
    <row r="2470" spans="1:11" x14ac:dyDescent="0.3">
      <c r="A2470" s="1">
        <v>2469</v>
      </c>
      <c r="B2470" s="1">
        <v>15667</v>
      </c>
      <c r="C2470" s="1">
        <v>13</v>
      </c>
      <c r="D2470" s="1">
        <v>72</v>
      </c>
      <c r="E2470" s="1">
        <v>20.22</v>
      </c>
      <c r="F2470" s="1">
        <v>5</v>
      </c>
      <c r="G2470" s="1">
        <v>1</v>
      </c>
      <c r="H2470" s="1">
        <v>1</v>
      </c>
      <c r="I2470" s="1">
        <v>511</v>
      </c>
      <c r="J2470" s="1" t="s">
        <v>11</v>
      </c>
      <c r="K2470" s="1" t="s">
        <v>27</v>
      </c>
    </row>
    <row r="2471" spans="1:11" x14ac:dyDescent="0.3">
      <c r="A2471" s="1">
        <v>2470</v>
      </c>
      <c r="B2471" s="1">
        <v>15668</v>
      </c>
      <c r="C2471" s="1">
        <v>1</v>
      </c>
      <c r="D2471" s="1">
        <v>250</v>
      </c>
      <c r="E2471" s="1">
        <v>1.06</v>
      </c>
      <c r="F2471" s="1">
        <v>3</v>
      </c>
      <c r="G2471" s="1">
        <v>1</v>
      </c>
      <c r="H2471" s="1">
        <v>1</v>
      </c>
      <c r="I2471" s="1">
        <v>311</v>
      </c>
      <c r="J2471" s="1" t="s">
        <v>11</v>
      </c>
      <c r="K2471" s="1" t="s">
        <v>22</v>
      </c>
    </row>
    <row r="2472" spans="1:11" x14ac:dyDescent="0.3">
      <c r="A2472" s="1">
        <v>2471</v>
      </c>
      <c r="B2472" s="1">
        <v>15669</v>
      </c>
      <c r="C2472" s="1">
        <v>35</v>
      </c>
      <c r="D2472" s="1">
        <v>73</v>
      </c>
      <c r="E2472" s="1">
        <v>111.4</v>
      </c>
      <c r="F2472" s="1">
        <v>5</v>
      </c>
      <c r="G2472" s="1">
        <v>1</v>
      </c>
      <c r="H2472" s="1">
        <v>1</v>
      </c>
      <c r="I2472" s="1">
        <v>511</v>
      </c>
      <c r="J2472" s="1" t="s">
        <v>11</v>
      </c>
      <c r="K2472" s="1" t="s">
        <v>27</v>
      </c>
    </row>
    <row r="2473" spans="1:11" x14ac:dyDescent="0.3">
      <c r="A2473" s="1">
        <v>2472</v>
      </c>
      <c r="B2473" s="1">
        <v>15670</v>
      </c>
      <c r="C2473" s="1">
        <v>12</v>
      </c>
      <c r="D2473" s="1">
        <v>329</v>
      </c>
      <c r="E2473" s="1">
        <v>37.799999999999997</v>
      </c>
      <c r="F2473" s="1">
        <v>2</v>
      </c>
      <c r="G2473" s="1">
        <v>1</v>
      </c>
      <c r="H2473" s="1">
        <v>1</v>
      </c>
      <c r="I2473" s="1">
        <v>211</v>
      </c>
      <c r="J2473" s="1" t="s">
        <v>11</v>
      </c>
      <c r="K2473" s="1" t="s">
        <v>12</v>
      </c>
    </row>
    <row r="2474" spans="1:11" x14ac:dyDescent="0.3">
      <c r="A2474" s="1">
        <v>2473</v>
      </c>
      <c r="B2474" s="1">
        <v>15671</v>
      </c>
      <c r="C2474" s="1">
        <v>81</v>
      </c>
      <c r="D2474" s="1">
        <v>51</v>
      </c>
      <c r="E2474" s="1">
        <v>205.76</v>
      </c>
      <c r="F2474" s="1">
        <v>5</v>
      </c>
      <c r="G2474" s="1">
        <v>2</v>
      </c>
      <c r="H2474" s="1">
        <v>2</v>
      </c>
      <c r="I2474" s="1">
        <v>522</v>
      </c>
      <c r="J2474" s="1" t="s">
        <v>11</v>
      </c>
      <c r="K2474" s="1" t="s">
        <v>16</v>
      </c>
    </row>
    <row r="2475" spans="1:11" x14ac:dyDescent="0.3">
      <c r="A2475" s="1">
        <v>2474</v>
      </c>
      <c r="B2475" s="1">
        <v>15673</v>
      </c>
      <c r="C2475" s="1">
        <v>155</v>
      </c>
      <c r="D2475" s="1">
        <v>121</v>
      </c>
      <c r="E2475" s="1">
        <v>457.13</v>
      </c>
      <c r="F2475" s="1">
        <v>4</v>
      </c>
      <c r="G2475" s="1">
        <v>3</v>
      </c>
      <c r="H2475" s="1">
        <v>3</v>
      </c>
      <c r="I2475" s="1">
        <v>433</v>
      </c>
      <c r="J2475" s="1" t="s">
        <v>11</v>
      </c>
      <c r="K2475" s="1" t="s">
        <v>16</v>
      </c>
    </row>
    <row r="2476" spans="1:11" x14ac:dyDescent="0.3">
      <c r="A2476" s="1">
        <v>2475</v>
      </c>
      <c r="B2476" s="1">
        <v>15674</v>
      </c>
      <c r="C2476" s="1">
        <v>135</v>
      </c>
      <c r="D2476" s="1">
        <v>106</v>
      </c>
      <c r="E2476" s="1">
        <v>1065.22</v>
      </c>
      <c r="F2476" s="1">
        <v>5</v>
      </c>
      <c r="G2476" s="1">
        <v>3</v>
      </c>
      <c r="H2476" s="1">
        <v>5</v>
      </c>
      <c r="I2476" s="1">
        <v>535</v>
      </c>
      <c r="J2476" s="1" t="s">
        <v>11</v>
      </c>
      <c r="K2476" s="1" t="s">
        <v>14</v>
      </c>
    </row>
    <row r="2477" spans="1:11" x14ac:dyDescent="0.3">
      <c r="A2477" s="1">
        <v>2476</v>
      </c>
      <c r="B2477" s="1">
        <v>15675</v>
      </c>
      <c r="C2477" s="1">
        <v>21</v>
      </c>
      <c r="D2477" s="1">
        <v>114</v>
      </c>
      <c r="E2477" s="1">
        <v>60.46</v>
      </c>
      <c r="F2477" s="1">
        <v>5</v>
      </c>
      <c r="G2477" s="1">
        <v>1</v>
      </c>
      <c r="H2477" s="1">
        <v>1</v>
      </c>
      <c r="I2477" s="1">
        <v>511</v>
      </c>
      <c r="J2477" s="1" t="s">
        <v>11</v>
      </c>
      <c r="K2477" s="1" t="s">
        <v>27</v>
      </c>
    </row>
    <row r="2478" spans="1:11" x14ac:dyDescent="0.3">
      <c r="A2478" s="1">
        <v>2477</v>
      </c>
      <c r="B2478" s="1">
        <v>15676</v>
      </c>
      <c r="C2478" s="1">
        <v>216</v>
      </c>
      <c r="D2478" s="1">
        <v>42</v>
      </c>
      <c r="E2478" s="1">
        <v>706.53</v>
      </c>
      <c r="F2478" s="1">
        <v>5</v>
      </c>
      <c r="G2478" s="1">
        <v>4</v>
      </c>
      <c r="H2478" s="1">
        <v>5</v>
      </c>
      <c r="I2478" s="1">
        <v>545</v>
      </c>
      <c r="J2478" s="1" t="s">
        <v>11</v>
      </c>
      <c r="K2478" s="1" t="s">
        <v>14</v>
      </c>
    </row>
    <row r="2479" spans="1:11" x14ac:dyDescent="0.3">
      <c r="A2479" s="1">
        <v>2478</v>
      </c>
      <c r="B2479" s="1">
        <v>15677</v>
      </c>
      <c r="C2479" s="1">
        <v>33</v>
      </c>
      <c r="D2479" s="1">
        <v>82</v>
      </c>
      <c r="E2479" s="1">
        <v>118.21</v>
      </c>
      <c r="F2479" s="1">
        <v>5</v>
      </c>
      <c r="G2479" s="1">
        <v>1</v>
      </c>
      <c r="H2479" s="1">
        <v>1</v>
      </c>
      <c r="I2479" s="1">
        <v>511</v>
      </c>
      <c r="J2479" s="1" t="s">
        <v>11</v>
      </c>
      <c r="K2479" s="1" t="s">
        <v>27</v>
      </c>
    </row>
    <row r="2480" spans="1:11" x14ac:dyDescent="0.3">
      <c r="A2480" s="1">
        <v>2479</v>
      </c>
      <c r="B2480" s="1">
        <v>15678</v>
      </c>
      <c r="C2480" s="1">
        <v>12</v>
      </c>
      <c r="D2480" s="1">
        <v>85</v>
      </c>
      <c r="E2480" s="1">
        <v>24.48</v>
      </c>
      <c r="F2480" s="1">
        <v>5</v>
      </c>
      <c r="G2480" s="1">
        <v>1</v>
      </c>
      <c r="H2480" s="1">
        <v>1</v>
      </c>
      <c r="I2480" s="1">
        <v>511</v>
      </c>
      <c r="J2480" s="1" t="s">
        <v>11</v>
      </c>
      <c r="K2480" s="1" t="s">
        <v>27</v>
      </c>
    </row>
    <row r="2481" spans="1:11" x14ac:dyDescent="0.3">
      <c r="A2481" s="1">
        <v>2480</v>
      </c>
      <c r="B2481" s="1">
        <v>15679</v>
      </c>
      <c r="C2481" s="1">
        <v>110</v>
      </c>
      <c r="D2481" s="1">
        <v>57</v>
      </c>
      <c r="E2481" s="1">
        <v>121.48</v>
      </c>
      <c r="F2481" s="1">
        <v>5</v>
      </c>
      <c r="G2481" s="1">
        <v>2</v>
      </c>
      <c r="H2481" s="1">
        <v>1</v>
      </c>
      <c r="I2481" s="1">
        <v>521</v>
      </c>
      <c r="J2481" s="1" t="s">
        <v>11</v>
      </c>
      <c r="K2481" s="1" t="s">
        <v>16</v>
      </c>
    </row>
    <row r="2482" spans="1:11" x14ac:dyDescent="0.3">
      <c r="A2482" s="1">
        <v>2481</v>
      </c>
      <c r="B2482" s="1">
        <v>15680</v>
      </c>
      <c r="C2482" s="1">
        <v>78</v>
      </c>
      <c r="D2482" s="1">
        <v>42</v>
      </c>
      <c r="E2482" s="1">
        <v>188.76</v>
      </c>
      <c r="F2482" s="1">
        <v>5</v>
      </c>
      <c r="G2482" s="1">
        <v>2</v>
      </c>
      <c r="H2482" s="1">
        <v>2</v>
      </c>
      <c r="I2482" s="1">
        <v>522</v>
      </c>
      <c r="J2482" s="1" t="s">
        <v>11</v>
      </c>
      <c r="K2482" s="1" t="s">
        <v>16</v>
      </c>
    </row>
    <row r="2483" spans="1:11" x14ac:dyDescent="0.3">
      <c r="A2483" s="1">
        <v>2482</v>
      </c>
      <c r="B2483" s="1">
        <v>15681</v>
      </c>
      <c r="C2483" s="1">
        <v>67</v>
      </c>
      <c r="D2483" s="1">
        <v>51</v>
      </c>
      <c r="E2483" s="1">
        <v>135.22</v>
      </c>
      <c r="F2483" s="1">
        <v>5</v>
      </c>
      <c r="G2483" s="1">
        <v>2</v>
      </c>
      <c r="H2483" s="1">
        <v>1</v>
      </c>
      <c r="I2483" s="1">
        <v>521</v>
      </c>
      <c r="J2483" s="1" t="s">
        <v>11</v>
      </c>
      <c r="K2483" s="1" t="s">
        <v>16</v>
      </c>
    </row>
    <row r="2484" spans="1:11" x14ac:dyDescent="0.3">
      <c r="A2484" s="1">
        <v>2483</v>
      </c>
      <c r="B2484" s="1">
        <v>15683</v>
      </c>
      <c r="C2484" s="1">
        <v>10</v>
      </c>
      <c r="D2484" s="1">
        <v>150</v>
      </c>
      <c r="E2484" s="1">
        <v>21.63</v>
      </c>
      <c r="F2484" s="1">
        <v>4</v>
      </c>
      <c r="G2484" s="1">
        <v>1</v>
      </c>
      <c r="H2484" s="1">
        <v>1</v>
      </c>
      <c r="I2484" s="1">
        <v>411</v>
      </c>
      <c r="J2484" s="1" t="s">
        <v>11</v>
      </c>
      <c r="K2484" s="1" t="s">
        <v>31</v>
      </c>
    </row>
    <row r="2485" spans="1:11" x14ac:dyDescent="0.3">
      <c r="A2485" s="1">
        <v>2484</v>
      </c>
      <c r="B2485" s="1">
        <v>15687</v>
      </c>
      <c r="C2485" s="1">
        <v>168</v>
      </c>
      <c r="D2485" s="1">
        <v>41</v>
      </c>
      <c r="E2485" s="1">
        <v>716.81</v>
      </c>
      <c r="F2485" s="1">
        <v>5</v>
      </c>
      <c r="G2485" s="1">
        <v>3</v>
      </c>
      <c r="H2485" s="1">
        <v>5</v>
      </c>
      <c r="I2485" s="1">
        <v>535</v>
      </c>
      <c r="J2485" s="1" t="s">
        <v>11</v>
      </c>
      <c r="K2485" s="1" t="s">
        <v>14</v>
      </c>
    </row>
    <row r="2486" spans="1:11" x14ac:dyDescent="0.3">
      <c r="A2486" s="1">
        <v>2485</v>
      </c>
      <c r="B2486" s="1">
        <v>15689</v>
      </c>
      <c r="C2486" s="1">
        <v>9</v>
      </c>
      <c r="D2486" s="1">
        <v>152</v>
      </c>
      <c r="E2486" s="1">
        <v>31.5</v>
      </c>
      <c r="F2486" s="1">
        <v>4</v>
      </c>
      <c r="G2486" s="1">
        <v>1</v>
      </c>
      <c r="H2486" s="1">
        <v>1</v>
      </c>
      <c r="I2486" s="1">
        <v>411</v>
      </c>
      <c r="J2486" s="1" t="s">
        <v>11</v>
      </c>
      <c r="K2486" s="1" t="s">
        <v>31</v>
      </c>
    </row>
    <row r="2487" spans="1:11" x14ac:dyDescent="0.3">
      <c r="A2487" s="1">
        <v>2486</v>
      </c>
      <c r="B2487" s="1">
        <v>15690</v>
      </c>
      <c r="C2487" s="1">
        <v>19</v>
      </c>
      <c r="D2487" s="1">
        <v>37</v>
      </c>
      <c r="E2487" s="1">
        <v>12.98</v>
      </c>
      <c r="F2487" s="1">
        <v>5</v>
      </c>
      <c r="G2487" s="1">
        <v>1</v>
      </c>
      <c r="H2487" s="1">
        <v>1</v>
      </c>
      <c r="I2487" s="1">
        <v>511</v>
      </c>
      <c r="J2487" s="1" t="s">
        <v>11</v>
      </c>
      <c r="K2487" s="1" t="s">
        <v>27</v>
      </c>
    </row>
    <row r="2488" spans="1:11" x14ac:dyDescent="0.3">
      <c r="A2488" s="1">
        <v>2487</v>
      </c>
      <c r="B2488" s="1">
        <v>15691</v>
      </c>
      <c r="C2488" s="1">
        <v>2</v>
      </c>
      <c r="D2488" s="1">
        <v>285</v>
      </c>
      <c r="E2488" s="1">
        <v>3.8</v>
      </c>
      <c r="F2488" s="1">
        <v>2</v>
      </c>
      <c r="G2488" s="1">
        <v>1</v>
      </c>
      <c r="H2488" s="1">
        <v>1</v>
      </c>
      <c r="I2488" s="1">
        <v>211</v>
      </c>
      <c r="J2488" s="1" t="s">
        <v>11</v>
      </c>
      <c r="K2488" s="1" t="s">
        <v>12</v>
      </c>
    </row>
    <row r="2489" spans="1:11" x14ac:dyDescent="0.3">
      <c r="A2489" s="1">
        <v>2488</v>
      </c>
      <c r="B2489" s="1">
        <v>15692</v>
      </c>
      <c r="C2489" s="1">
        <v>12</v>
      </c>
      <c r="D2489" s="1">
        <v>61</v>
      </c>
      <c r="E2489" s="1">
        <v>22.85</v>
      </c>
      <c r="F2489" s="1">
        <v>5</v>
      </c>
      <c r="G2489" s="1">
        <v>1</v>
      </c>
      <c r="H2489" s="1">
        <v>1</v>
      </c>
      <c r="I2489" s="1">
        <v>511</v>
      </c>
      <c r="J2489" s="1" t="s">
        <v>11</v>
      </c>
      <c r="K2489" s="1" t="s">
        <v>27</v>
      </c>
    </row>
    <row r="2490" spans="1:11" x14ac:dyDescent="0.3">
      <c r="A2490" s="1">
        <v>2489</v>
      </c>
      <c r="B2490" s="1">
        <v>15694</v>
      </c>
      <c r="C2490" s="1">
        <v>79</v>
      </c>
      <c r="D2490" s="1">
        <v>33</v>
      </c>
      <c r="E2490" s="1">
        <v>372.09</v>
      </c>
      <c r="F2490" s="1">
        <v>5</v>
      </c>
      <c r="G2490" s="1">
        <v>2</v>
      </c>
      <c r="H2490" s="1">
        <v>3</v>
      </c>
      <c r="I2490" s="1">
        <v>523</v>
      </c>
      <c r="J2490" s="1" t="s">
        <v>11</v>
      </c>
      <c r="K2490" s="1" t="s">
        <v>16</v>
      </c>
    </row>
    <row r="2491" spans="1:11" x14ac:dyDescent="0.3">
      <c r="A2491" s="1">
        <v>2490</v>
      </c>
      <c r="B2491" s="1">
        <v>15695</v>
      </c>
      <c r="C2491" s="1">
        <v>22</v>
      </c>
      <c r="D2491" s="1">
        <v>299</v>
      </c>
      <c r="E2491" s="1">
        <v>63.52</v>
      </c>
      <c r="F2491" s="1">
        <v>2</v>
      </c>
      <c r="G2491" s="1">
        <v>1</v>
      </c>
      <c r="H2491" s="1">
        <v>1</v>
      </c>
      <c r="I2491" s="1">
        <v>211</v>
      </c>
      <c r="J2491" s="1" t="s">
        <v>11</v>
      </c>
      <c r="K2491" s="1" t="s">
        <v>12</v>
      </c>
    </row>
    <row r="2492" spans="1:11" x14ac:dyDescent="0.3">
      <c r="A2492" s="1">
        <v>2491</v>
      </c>
      <c r="B2492" s="1">
        <v>15696</v>
      </c>
      <c r="C2492" s="1">
        <v>177</v>
      </c>
      <c r="D2492" s="1">
        <v>66</v>
      </c>
      <c r="E2492" s="1">
        <v>821.53</v>
      </c>
      <c r="F2492" s="1">
        <v>5</v>
      </c>
      <c r="G2492" s="1">
        <v>4</v>
      </c>
      <c r="H2492" s="1">
        <v>5</v>
      </c>
      <c r="I2492" s="1">
        <v>545</v>
      </c>
      <c r="J2492" s="1" t="s">
        <v>11</v>
      </c>
      <c r="K2492" s="1" t="s">
        <v>14</v>
      </c>
    </row>
    <row r="2493" spans="1:11" x14ac:dyDescent="0.3">
      <c r="A2493" s="1">
        <v>2492</v>
      </c>
      <c r="B2493" s="1">
        <v>15699</v>
      </c>
      <c r="C2493" s="1">
        <v>18</v>
      </c>
      <c r="D2493" s="1">
        <v>50</v>
      </c>
      <c r="E2493" s="1">
        <v>111.26</v>
      </c>
      <c r="F2493" s="1">
        <v>5</v>
      </c>
      <c r="G2493" s="1">
        <v>1</v>
      </c>
      <c r="H2493" s="1">
        <v>1</v>
      </c>
      <c r="I2493" s="1">
        <v>511</v>
      </c>
      <c r="J2493" s="1" t="s">
        <v>11</v>
      </c>
      <c r="K2493" s="1" t="s">
        <v>27</v>
      </c>
    </row>
    <row r="2494" spans="1:11" x14ac:dyDescent="0.3">
      <c r="A2494" s="1">
        <v>2493</v>
      </c>
      <c r="B2494" s="1">
        <v>15700</v>
      </c>
      <c r="C2494" s="1">
        <v>89</v>
      </c>
      <c r="D2494" s="1">
        <v>205</v>
      </c>
      <c r="E2494" s="1">
        <v>258.63</v>
      </c>
      <c r="F2494" s="1">
        <v>3</v>
      </c>
      <c r="G2494" s="1">
        <v>2</v>
      </c>
      <c r="H2494" s="1">
        <v>2</v>
      </c>
      <c r="I2494" s="1">
        <v>322</v>
      </c>
      <c r="J2494" s="1" t="s">
        <v>11</v>
      </c>
      <c r="K2494" s="1" t="s">
        <v>22</v>
      </c>
    </row>
    <row r="2495" spans="1:11" x14ac:dyDescent="0.3">
      <c r="A2495" s="1">
        <v>2494</v>
      </c>
      <c r="B2495" s="1">
        <v>15701</v>
      </c>
      <c r="C2495" s="1">
        <v>237</v>
      </c>
      <c r="D2495" s="1">
        <v>35</v>
      </c>
      <c r="E2495" s="1">
        <v>697.18</v>
      </c>
      <c r="F2495" s="1">
        <v>5</v>
      </c>
      <c r="G2495" s="1">
        <v>5</v>
      </c>
      <c r="H2495" s="1">
        <v>5</v>
      </c>
      <c r="I2495" s="1">
        <v>555</v>
      </c>
      <c r="J2495" s="1" t="s">
        <v>11</v>
      </c>
      <c r="K2495" s="1" t="s">
        <v>14</v>
      </c>
    </row>
    <row r="2496" spans="1:11" x14ac:dyDescent="0.3">
      <c r="A2496" s="1">
        <v>2495</v>
      </c>
      <c r="B2496" s="1">
        <v>15703</v>
      </c>
      <c r="C2496" s="1">
        <v>5</v>
      </c>
      <c r="D2496" s="1">
        <v>297</v>
      </c>
      <c r="E2496" s="1">
        <v>14.65</v>
      </c>
      <c r="F2496" s="1">
        <v>2</v>
      </c>
      <c r="G2496" s="1">
        <v>1</v>
      </c>
      <c r="H2496" s="1">
        <v>1</v>
      </c>
      <c r="I2496" s="1">
        <v>211</v>
      </c>
      <c r="J2496" s="1" t="s">
        <v>11</v>
      </c>
      <c r="K2496" s="1" t="s">
        <v>12</v>
      </c>
    </row>
    <row r="2497" spans="1:11" x14ac:dyDescent="0.3">
      <c r="A2497" s="1">
        <v>2496</v>
      </c>
      <c r="B2497" s="1">
        <v>15704</v>
      </c>
      <c r="C2497" s="1">
        <v>117</v>
      </c>
      <c r="D2497" s="1">
        <v>173</v>
      </c>
      <c r="E2497" s="1">
        <v>377.56</v>
      </c>
      <c r="F2497" s="1">
        <v>4</v>
      </c>
      <c r="G2497" s="1">
        <v>3</v>
      </c>
      <c r="H2497" s="1">
        <v>3</v>
      </c>
      <c r="I2497" s="1">
        <v>433</v>
      </c>
      <c r="J2497" s="1" t="s">
        <v>11</v>
      </c>
      <c r="K2497" s="1" t="s">
        <v>16</v>
      </c>
    </row>
    <row r="2498" spans="1:11" x14ac:dyDescent="0.3">
      <c r="A2498" s="1">
        <v>2497</v>
      </c>
      <c r="B2498" s="1">
        <v>15705</v>
      </c>
      <c r="C2498" s="1">
        <v>6</v>
      </c>
      <c r="D2498" s="1">
        <v>234</v>
      </c>
      <c r="E2498" s="1">
        <v>36.299999999999997</v>
      </c>
      <c r="F2498" s="1">
        <v>3</v>
      </c>
      <c r="G2498" s="1">
        <v>1</v>
      </c>
      <c r="H2498" s="1">
        <v>1</v>
      </c>
      <c r="I2498" s="1">
        <v>311</v>
      </c>
      <c r="J2498" s="1" t="s">
        <v>11</v>
      </c>
      <c r="K2498" s="1" t="s">
        <v>22</v>
      </c>
    </row>
    <row r="2499" spans="1:11" x14ac:dyDescent="0.3">
      <c r="A2499" s="1">
        <v>2498</v>
      </c>
      <c r="B2499" s="1">
        <v>15706</v>
      </c>
      <c r="C2499" s="1">
        <v>59</v>
      </c>
      <c r="D2499" s="1">
        <v>92</v>
      </c>
      <c r="E2499" s="1">
        <v>309.29000000000002</v>
      </c>
      <c r="F2499" s="1">
        <v>5</v>
      </c>
      <c r="G2499" s="1">
        <v>2</v>
      </c>
      <c r="H2499" s="1">
        <v>2</v>
      </c>
      <c r="I2499" s="1">
        <v>522</v>
      </c>
      <c r="J2499" s="1" t="s">
        <v>11</v>
      </c>
      <c r="K2499" s="1" t="s">
        <v>16</v>
      </c>
    </row>
    <row r="2500" spans="1:11" x14ac:dyDescent="0.3">
      <c r="A2500" s="1">
        <v>2499</v>
      </c>
      <c r="B2500" s="1">
        <v>15707</v>
      </c>
      <c r="C2500" s="1">
        <v>214</v>
      </c>
      <c r="D2500" s="1">
        <v>68</v>
      </c>
      <c r="E2500" s="1">
        <v>488.24</v>
      </c>
      <c r="F2500" s="1">
        <v>5</v>
      </c>
      <c r="G2500" s="1">
        <v>4</v>
      </c>
      <c r="H2500" s="1">
        <v>3</v>
      </c>
      <c r="I2500" s="1">
        <v>543</v>
      </c>
      <c r="J2500" s="1" t="s">
        <v>11</v>
      </c>
      <c r="K2500" s="1" t="s">
        <v>14</v>
      </c>
    </row>
    <row r="2501" spans="1:11" x14ac:dyDescent="0.3">
      <c r="A2501" s="1">
        <v>2500</v>
      </c>
      <c r="B2501" s="1">
        <v>15708</v>
      </c>
      <c r="C2501" s="1">
        <v>297</v>
      </c>
      <c r="D2501" s="1">
        <v>73</v>
      </c>
      <c r="E2501" s="1">
        <v>1213.25</v>
      </c>
      <c r="F2501" s="1">
        <v>5</v>
      </c>
      <c r="G2501" s="1">
        <v>5</v>
      </c>
      <c r="H2501" s="1">
        <v>5</v>
      </c>
      <c r="I2501" s="1">
        <v>555</v>
      </c>
      <c r="J2501" s="1" t="s">
        <v>11</v>
      </c>
      <c r="K2501" s="1" t="s">
        <v>14</v>
      </c>
    </row>
    <row r="2502" spans="1:11" x14ac:dyDescent="0.3">
      <c r="A2502" s="1">
        <v>2501</v>
      </c>
      <c r="B2502" s="1">
        <v>15709</v>
      </c>
      <c r="C2502" s="1">
        <v>6</v>
      </c>
      <c r="D2502" s="1">
        <v>316</v>
      </c>
      <c r="E2502" s="1">
        <v>14.49</v>
      </c>
      <c r="F2502" s="1">
        <v>2</v>
      </c>
      <c r="G2502" s="1">
        <v>1</v>
      </c>
      <c r="H2502" s="1">
        <v>1</v>
      </c>
      <c r="I2502" s="1">
        <v>211</v>
      </c>
      <c r="J2502" s="1" t="s">
        <v>11</v>
      </c>
      <c r="K2502" s="1" t="s">
        <v>12</v>
      </c>
    </row>
    <row r="2503" spans="1:11" x14ac:dyDescent="0.3">
      <c r="A2503" s="1">
        <v>2502</v>
      </c>
      <c r="B2503" s="1">
        <v>15712</v>
      </c>
      <c r="C2503" s="1">
        <v>53</v>
      </c>
      <c r="D2503" s="1">
        <v>42</v>
      </c>
      <c r="E2503" s="1">
        <v>194.34</v>
      </c>
      <c r="F2503" s="1">
        <v>5</v>
      </c>
      <c r="G2503" s="1">
        <v>1</v>
      </c>
      <c r="H2503" s="1">
        <v>2</v>
      </c>
      <c r="I2503" s="1">
        <v>512</v>
      </c>
      <c r="J2503" s="1" t="s">
        <v>11</v>
      </c>
      <c r="K2503" s="1" t="s">
        <v>16</v>
      </c>
    </row>
    <row r="2504" spans="1:11" x14ac:dyDescent="0.3">
      <c r="A2504" s="1">
        <v>2503</v>
      </c>
      <c r="B2504" s="1">
        <v>15713</v>
      </c>
      <c r="C2504" s="1">
        <v>20</v>
      </c>
      <c r="D2504" s="1">
        <v>176</v>
      </c>
      <c r="E2504" s="1">
        <v>111.38</v>
      </c>
      <c r="F2504" s="1">
        <v>4</v>
      </c>
      <c r="G2504" s="1">
        <v>1</v>
      </c>
      <c r="H2504" s="1">
        <v>1</v>
      </c>
      <c r="I2504" s="1">
        <v>411</v>
      </c>
      <c r="J2504" s="1" t="s">
        <v>11</v>
      </c>
      <c r="K2504" s="1" t="s">
        <v>31</v>
      </c>
    </row>
    <row r="2505" spans="1:11" x14ac:dyDescent="0.3">
      <c r="A2505" s="1">
        <v>2504</v>
      </c>
      <c r="B2505" s="1">
        <v>15714</v>
      </c>
      <c r="C2505" s="1">
        <v>35</v>
      </c>
      <c r="D2505" s="1">
        <v>44</v>
      </c>
      <c r="E2505" s="1">
        <v>107.15</v>
      </c>
      <c r="F2505" s="1">
        <v>5</v>
      </c>
      <c r="G2505" s="1">
        <v>1</v>
      </c>
      <c r="H2505" s="1">
        <v>1</v>
      </c>
      <c r="I2505" s="1">
        <v>511</v>
      </c>
      <c r="J2505" s="1" t="s">
        <v>11</v>
      </c>
      <c r="K2505" s="1" t="s">
        <v>27</v>
      </c>
    </row>
    <row r="2506" spans="1:11" x14ac:dyDescent="0.3">
      <c r="A2506" s="1">
        <v>2505</v>
      </c>
      <c r="B2506" s="1">
        <v>15716</v>
      </c>
      <c r="C2506" s="1">
        <v>118</v>
      </c>
      <c r="D2506" s="1">
        <v>178</v>
      </c>
      <c r="E2506" s="1">
        <v>270.07</v>
      </c>
      <c r="F2506" s="1">
        <v>4</v>
      </c>
      <c r="G2506" s="1">
        <v>3</v>
      </c>
      <c r="H2506" s="1">
        <v>2</v>
      </c>
      <c r="I2506" s="1">
        <v>432</v>
      </c>
      <c r="J2506" s="1" t="s">
        <v>11</v>
      </c>
      <c r="K2506" s="1" t="s">
        <v>16</v>
      </c>
    </row>
    <row r="2507" spans="1:11" x14ac:dyDescent="0.3">
      <c r="A2507" s="1">
        <v>2506</v>
      </c>
      <c r="B2507" s="1">
        <v>15717</v>
      </c>
      <c r="C2507" s="1">
        <v>7</v>
      </c>
      <c r="D2507" s="1">
        <v>267</v>
      </c>
      <c r="E2507" s="1">
        <v>17.3</v>
      </c>
      <c r="F2507" s="1">
        <v>3</v>
      </c>
      <c r="G2507" s="1">
        <v>1</v>
      </c>
      <c r="H2507" s="1">
        <v>1</v>
      </c>
      <c r="I2507" s="1">
        <v>311</v>
      </c>
      <c r="J2507" s="1" t="s">
        <v>11</v>
      </c>
      <c r="K2507" s="1" t="s">
        <v>22</v>
      </c>
    </row>
    <row r="2508" spans="1:11" x14ac:dyDescent="0.3">
      <c r="A2508" s="1">
        <v>2507</v>
      </c>
      <c r="B2508" s="1">
        <v>15719</v>
      </c>
      <c r="C2508" s="1">
        <v>938</v>
      </c>
      <c r="D2508" s="1">
        <v>65</v>
      </c>
      <c r="E2508" s="1">
        <v>2063.5700000000002</v>
      </c>
      <c r="F2508" s="1">
        <v>5</v>
      </c>
      <c r="G2508" s="1">
        <v>5</v>
      </c>
      <c r="H2508" s="1">
        <v>5</v>
      </c>
      <c r="I2508" s="1">
        <v>555</v>
      </c>
      <c r="J2508" s="1" t="s">
        <v>11</v>
      </c>
      <c r="K2508" s="1" t="s">
        <v>14</v>
      </c>
    </row>
    <row r="2509" spans="1:11" x14ac:dyDescent="0.3">
      <c r="A2509" s="1">
        <v>2508</v>
      </c>
      <c r="B2509" s="1">
        <v>15720</v>
      </c>
      <c r="C2509" s="1">
        <v>128</v>
      </c>
      <c r="D2509" s="1">
        <v>57</v>
      </c>
      <c r="E2509" s="1">
        <v>315.66000000000003</v>
      </c>
      <c r="F2509" s="1">
        <v>5</v>
      </c>
      <c r="G2509" s="1">
        <v>3</v>
      </c>
      <c r="H2509" s="1">
        <v>2</v>
      </c>
      <c r="I2509" s="1">
        <v>532</v>
      </c>
      <c r="J2509" s="1" t="s">
        <v>11</v>
      </c>
      <c r="K2509" s="1" t="s">
        <v>16</v>
      </c>
    </row>
    <row r="2510" spans="1:11" x14ac:dyDescent="0.3">
      <c r="A2510" s="1">
        <v>2509</v>
      </c>
      <c r="B2510" s="1">
        <v>15721</v>
      </c>
      <c r="C2510" s="1">
        <v>91</v>
      </c>
      <c r="D2510" s="1">
        <v>44</v>
      </c>
      <c r="E2510" s="1">
        <v>187.2</v>
      </c>
      <c r="F2510" s="1">
        <v>5</v>
      </c>
      <c r="G2510" s="1">
        <v>2</v>
      </c>
      <c r="H2510" s="1">
        <v>2</v>
      </c>
      <c r="I2510" s="1">
        <v>522</v>
      </c>
      <c r="J2510" s="1" t="s">
        <v>11</v>
      </c>
      <c r="K2510" s="1" t="s">
        <v>16</v>
      </c>
    </row>
    <row r="2511" spans="1:11" x14ac:dyDescent="0.3">
      <c r="A2511" s="1">
        <v>2510</v>
      </c>
      <c r="B2511" s="1">
        <v>15722</v>
      </c>
      <c r="C2511" s="1">
        <v>72</v>
      </c>
      <c r="D2511" s="1">
        <v>68</v>
      </c>
      <c r="E2511" s="1">
        <v>235.93</v>
      </c>
      <c r="F2511" s="1">
        <v>5</v>
      </c>
      <c r="G2511" s="1">
        <v>2</v>
      </c>
      <c r="H2511" s="1">
        <v>2</v>
      </c>
      <c r="I2511" s="1">
        <v>522</v>
      </c>
      <c r="J2511" s="1" t="s">
        <v>11</v>
      </c>
      <c r="K2511" s="1" t="s">
        <v>16</v>
      </c>
    </row>
    <row r="2512" spans="1:11" x14ac:dyDescent="0.3">
      <c r="A2512" s="1">
        <v>2511</v>
      </c>
      <c r="B2512" s="1">
        <v>15723</v>
      </c>
      <c r="C2512" s="1">
        <v>41</v>
      </c>
      <c r="D2512" s="1">
        <v>397</v>
      </c>
      <c r="E2512" s="1">
        <v>106</v>
      </c>
      <c r="F2512" s="1">
        <v>1</v>
      </c>
      <c r="G2512" s="1">
        <v>1</v>
      </c>
      <c r="H2512" s="1">
        <v>1</v>
      </c>
      <c r="I2512" s="1">
        <v>111</v>
      </c>
      <c r="J2512" s="1" t="s">
        <v>11</v>
      </c>
      <c r="K2512" s="1" t="s">
        <v>12</v>
      </c>
    </row>
    <row r="2513" spans="1:11" x14ac:dyDescent="0.3">
      <c r="A2513" s="1">
        <v>2512</v>
      </c>
      <c r="B2513" s="1">
        <v>15724</v>
      </c>
      <c r="C2513" s="1">
        <v>12</v>
      </c>
      <c r="D2513" s="1">
        <v>234</v>
      </c>
      <c r="E2513" s="1">
        <v>43.5</v>
      </c>
      <c r="F2513" s="1">
        <v>3</v>
      </c>
      <c r="G2513" s="1">
        <v>1</v>
      </c>
      <c r="H2513" s="1">
        <v>1</v>
      </c>
      <c r="I2513" s="1">
        <v>311</v>
      </c>
      <c r="J2513" s="1" t="s">
        <v>11</v>
      </c>
      <c r="K2513" s="1" t="s">
        <v>22</v>
      </c>
    </row>
    <row r="2514" spans="1:11" x14ac:dyDescent="0.3">
      <c r="A2514" s="1">
        <v>2513</v>
      </c>
      <c r="B2514" s="1">
        <v>15725</v>
      </c>
      <c r="C2514" s="1">
        <v>32</v>
      </c>
      <c r="D2514" s="1">
        <v>48</v>
      </c>
      <c r="E2514" s="1">
        <v>84.84</v>
      </c>
      <c r="F2514" s="1">
        <v>5</v>
      </c>
      <c r="G2514" s="1">
        <v>1</v>
      </c>
      <c r="H2514" s="1">
        <v>1</v>
      </c>
      <c r="I2514" s="1">
        <v>511</v>
      </c>
      <c r="J2514" s="1" t="s">
        <v>11</v>
      </c>
      <c r="K2514" s="1" t="s">
        <v>27</v>
      </c>
    </row>
    <row r="2515" spans="1:11" x14ac:dyDescent="0.3">
      <c r="A2515" s="1">
        <v>2514</v>
      </c>
      <c r="B2515" s="1">
        <v>15727</v>
      </c>
      <c r="C2515" s="1">
        <v>302</v>
      </c>
      <c r="D2515" s="1">
        <v>49</v>
      </c>
      <c r="E2515" s="1">
        <v>980.94</v>
      </c>
      <c r="F2515" s="1">
        <v>5</v>
      </c>
      <c r="G2515" s="1">
        <v>5</v>
      </c>
      <c r="H2515" s="1">
        <v>5</v>
      </c>
      <c r="I2515" s="1">
        <v>555</v>
      </c>
      <c r="J2515" s="1" t="s">
        <v>11</v>
      </c>
      <c r="K2515" s="1" t="s">
        <v>14</v>
      </c>
    </row>
    <row r="2516" spans="1:11" x14ac:dyDescent="0.3">
      <c r="A2516" s="1">
        <v>2515</v>
      </c>
      <c r="B2516" s="1">
        <v>15728</v>
      </c>
      <c r="C2516" s="1">
        <v>4</v>
      </c>
      <c r="D2516" s="1">
        <v>82</v>
      </c>
      <c r="E2516" s="1">
        <v>16.100000000000001</v>
      </c>
      <c r="F2516" s="1">
        <v>5</v>
      </c>
      <c r="G2516" s="1">
        <v>1</v>
      </c>
      <c r="H2516" s="1">
        <v>1</v>
      </c>
      <c r="I2516" s="1">
        <v>511</v>
      </c>
      <c r="J2516" s="1" t="s">
        <v>11</v>
      </c>
      <c r="K2516" s="1" t="s">
        <v>27</v>
      </c>
    </row>
    <row r="2517" spans="1:11" x14ac:dyDescent="0.3">
      <c r="A2517" s="1">
        <v>2516</v>
      </c>
      <c r="B2517" s="1">
        <v>15729</v>
      </c>
      <c r="C2517" s="1">
        <v>6</v>
      </c>
      <c r="D2517" s="1">
        <v>231</v>
      </c>
      <c r="E2517" s="1">
        <v>24.5</v>
      </c>
      <c r="F2517" s="1">
        <v>3</v>
      </c>
      <c r="G2517" s="1">
        <v>1</v>
      </c>
      <c r="H2517" s="1">
        <v>1</v>
      </c>
      <c r="I2517" s="1">
        <v>311</v>
      </c>
      <c r="J2517" s="1" t="s">
        <v>11</v>
      </c>
      <c r="K2517" s="1" t="s">
        <v>22</v>
      </c>
    </row>
    <row r="2518" spans="1:11" x14ac:dyDescent="0.3">
      <c r="A2518" s="1">
        <v>2517</v>
      </c>
      <c r="B2518" s="1">
        <v>15730</v>
      </c>
      <c r="C2518" s="1">
        <v>73</v>
      </c>
      <c r="D2518" s="1">
        <v>98</v>
      </c>
      <c r="E2518" s="1">
        <v>213.98</v>
      </c>
      <c r="F2518" s="1">
        <v>5</v>
      </c>
      <c r="G2518" s="1">
        <v>2</v>
      </c>
      <c r="H2518" s="1">
        <v>2</v>
      </c>
      <c r="I2518" s="1">
        <v>522</v>
      </c>
      <c r="J2518" s="1" t="s">
        <v>11</v>
      </c>
      <c r="K2518" s="1" t="s">
        <v>16</v>
      </c>
    </row>
    <row r="2519" spans="1:11" x14ac:dyDescent="0.3">
      <c r="A2519" s="1">
        <v>2518</v>
      </c>
      <c r="B2519" s="1">
        <v>15732</v>
      </c>
      <c r="C2519" s="1">
        <v>14</v>
      </c>
      <c r="D2519" s="1">
        <v>245</v>
      </c>
      <c r="E2519" s="1">
        <v>26.47</v>
      </c>
      <c r="F2519" s="1">
        <v>3</v>
      </c>
      <c r="G2519" s="1">
        <v>1</v>
      </c>
      <c r="H2519" s="1">
        <v>1</v>
      </c>
      <c r="I2519" s="1">
        <v>311</v>
      </c>
      <c r="J2519" s="1" t="s">
        <v>11</v>
      </c>
      <c r="K2519" s="1" t="s">
        <v>22</v>
      </c>
    </row>
    <row r="2520" spans="1:11" x14ac:dyDescent="0.3">
      <c r="A2520" s="1">
        <v>2519</v>
      </c>
      <c r="B2520" s="1">
        <v>15733</v>
      </c>
      <c r="C2520" s="1">
        <v>10</v>
      </c>
      <c r="D2520" s="1">
        <v>315</v>
      </c>
      <c r="E2520" s="1">
        <v>43.5</v>
      </c>
      <c r="F2520" s="1">
        <v>2</v>
      </c>
      <c r="G2520" s="1">
        <v>1</v>
      </c>
      <c r="H2520" s="1">
        <v>1</v>
      </c>
      <c r="I2520" s="1">
        <v>211</v>
      </c>
      <c r="J2520" s="1" t="s">
        <v>11</v>
      </c>
      <c r="K2520" s="1" t="s">
        <v>12</v>
      </c>
    </row>
    <row r="2521" spans="1:11" x14ac:dyDescent="0.3">
      <c r="A2521" s="1">
        <v>2520</v>
      </c>
      <c r="B2521" s="1">
        <v>15734</v>
      </c>
      <c r="C2521" s="1">
        <v>26</v>
      </c>
      <c r="D2521" s="1">
        <v>147</v>
      </c>
      <c r="E2521" s="1">
        <v>125.94</v>
      </c>
      <c r="F2521" s="1">
        <v>4</v>
      </c>
      <c r="G2521" s="1">
        <v>1</v>
      </c>
      <c r="H2521" s="1">
        <v>1</v>
      </c>
      <c r="I2521" s="1">
        <v>411</v>
      </c>
      <c r="J2521" s="1" t="s">
        <v>11</v>
      </c>
      <c r="K2521" s="1" t="s">
        <v>31</v>
      </c>
    </row>
    <row r="2522" spans="1:11" x14ac:dyDescent="0.3">
      <c r="A2522" s="1">
        <v>2521</v>
      </c>
      <c r="B2522" s="1">
        <v>15737</v>
      </c>
      <c r="C2522" s="1">
        <v>81</v>
      </c>
      <c r="D2522" s="1">
        <v>47</v>
      </c>
      <c r="E2522" s="1">
        <v>328.68</v>
      </c>
      <c r="F2522" s="1">
        <v>5</v>
      </c>
      <c r="G2522" s="1">
        <v>2</v>
      </c>
      <c r="H2522" s="1">
        <v>2</v>
      </c>
      <c r="I2522" s="1">
        <v>522</v>
      </c>
      <c r="J2522" s="1" t="s">
        <v>11</v>
      </c>
      <c r="K2522" s="1" t="s">
        <v>16</v>
      </c>
    </row>
    <row r="2523" spans="1:11" x14ac:dyDescent="0.3">
      <c r="A2523" s="1">
        <v>2522</v>
      </c>
      <c r="B2523" s="1">
        <v>15738</v>
      </c>
      <c r="C2523" s="1">
        <v>176</v>
      </c>
      <c r="D2523" s="1">
        <v>51</v>
      </c>
      <c r="E2523" s="1">
        <v>372.82</v>
      </c>
      <c r="F2523" s="1">
        <v>5</v>
      </c>
      <c r="G2523" s="1">
        <v>4</v>
      </c>
      <c r="H2523" s="1">
        <v>3</v>
      </c>
      <c r="I2523" s="1">
        <v>543</v>
      </c>
      <c r="J2523" s="1" t="s">
        <v>11</v>
      </c>
      <c r="K2523" s="1" t="s">
        <v>14</v>
      </c>
    </row>
    <row r="2524" spans="1:11" x14ac:dyDescent="0.3">
      <c r="A2524" s="1">
        <v>2523</v>
      </c>
      <c r="B2524" s="1">
        <v>15739</v>
      </c>
      <c r="C2524" s="1">
        <v>8</v>
      </c>
      <c r="D2524" s="1">
        <v>99</v>
      </c>
      <c r="E2524" s="1">
        <v>20.190000000000001</v>
      </c>
      <c r="F2524" s="1">
        <v>5</v>
      </c>
      <c r="G2524" s="1">
        <v>1</v>
      </c>
      <c r="H2524" s="1">
        <v>1</v>
      </c>
      <c r="I2524" s="1">
        <v>511</v>
      </c>
      <c r="J2524" s="1" t="s">
        <v>11</v>
      </c>
      <c r="K2524" s="1" t="s">
        <v>27</v>
      </c>
    </row>
    <row r="2525" spans="1:11" x14ac:dyDescent="0.3">
      <c r="A2525" s="1">
        <v>2524</v>
      </c>
      <c r="B2525" s="1">
        <v>15740</v>
      </c>
      <c r="C2525" s="1">
        <v>9</v>
      </c>
      <c r="D2525" s="1">
        <v>82</v>
      </c>
      <c r="E2525" s="1">
        <v>22.25</v>
      </c>
      <c r="F2525" s="1">
        <v>5</v>
      </c>
      <c r="G2525" s="1">
        <v>1</v>
      </c>
      <c r="H2525" s="1">
        <v>1</v>
      </c>
      <c r="I2525" s="1">
        <v>511</v>
      </c>
      <c r="J2525" s="1" t="s">
        <v>11</v>
      </c>
      <c r="K2525" s="1" t="s">
        <v>27</v>
      </c>
    </row>
    <row r="2526" spans="1:11" x14ac:dyDescent="0.3">
      <c r="A2526" s="1">
        <v>2525</v>
      </c>
      <c r="B2526" s="1">
        <v>15743</v>
      </c>
      <c r="C2526" s="1">
        <v>88</v>
      </c>
      <c r="D2526" s="1">
        <v>49</v>
      </c>
      <c r="E2526" s="1">
        <v>412.18</v>
      </c>
      <c r="F2526" s="1">
        <v>5</v>
      </c>
      <c r="G2526" s="1">
        <v>2</v>
      </c>
      <c r="H2526" s="1">
        <v>3</v>
      </c>
      <c r="I2526" s="1">
        <v>523</v>
      </c>
      <c r="J2526" s="1" t="s">
        <v>11</v>
      </c>
      <c r="K2526" s="1" t="s">
        <v>16</v>
      </c>
    </row>
    <row r="2527" spans="1:11" x14ac:dyDescent="0.3">
      <c r="A2527" s="1">
        <v>2526</v>
      </c>
      <c r="B2527" s="1">
        <v>15744</v>
      </c>
      <c r="C2527" s="1">
        <v>3</v>
      </c>
      <c r="D2527" s="1">
        <v>110</v>
      </c>
      <c r="E2527" s="1">
        <v>0.87</v>
      </c>
      <c r="F2527" s="1">
        <v>5</v>
      </c>
      <c r="G2527" s="1">
        <v>1</v>
      </c>
      <c r="H2527" s="1">
        <v>1</v>
      </c>
      <c r="I2527" s="1">
        <v>511</v>
      </c>
      <c r="J2527" s="1" t="s">
        <v>11</v>
      </c>
      <c r="K2527" s="1" t="s">
        <v>27</v>
      </c>
    </row>
    <row r="2528" spans="1:11" x14ac:dyDescent="0.3">
      <c r="A2528" s="1">
        <v>2527</v>
      </c>
      <c r="B2528" s="1">
        <v>15745</v>
      </c>
      <c r="C2528" s="1">
        <v>65</v>
      </c>
      <c r="D2528" s="1">
        <v>41</v>
      </c>
      <c r="E2528" s="1">
        <v>277.58999999999997</v>
      </c>
      <c r="F2528" s="1">
        <v>5</v>
      </c>
      <c r="G2528" s="1">
        <v>2</v>
      </c>
      <c r="H2528" s="1">
        <v>2</v>
      </c>
      <c r="I2528" s="1">
        <v>522</v>
      </c>
      <c r="J2528" s="1" t="s">
        <v>11</v>
      </c>
      <c r="K2528" s="1" t="s">
        <v>16</v>
      </c>
    </row>
    <row r="2529" spans="1:11" x14ac:dyDescent="0.3">
      <c r="A2529" s="1">
        <v>2528</v>
      </c>
      <c r="B2529" s="1">
        <v>15746</v>
      </c>
      <c r="C2529" s="1">
        <v>29</v>
      </c>
      <c r="D2529" s="1">
        <v>167</v>
      </c>
      <c r="E2529" s="1">
        <v>41.83</v>
      </c>
      <c r="F2529" s="1">
        <v>4</v>
      </c>
      <c r="G2529" s="1">
        <v>1</v>
      </c>
      <c r="H2529" s="1">
        <v>1</v>
      </c>
      <c r="I2529" s="1">
        <v>411</v>
      </c>
      <c r="J2529" s="1" t="s">
        <v>11</v>
      </c>
      <c r="K2529" s="1" t="s">
        <v>31</v>
      </c>
    </row>
    <row r="2530" spans="1:11" x14ac:dyDescent="0.3">
      <c r="A2530" s="1">
        <v>2529</v>
      </c>
      <c r="B2530" s="1">
        <v>15747</v>
      </c>
      <c r="C2530" s="1">
        <v>93</v>
      </c>
      <c r="D2530" s="1">
        <v>45</v>
      </c>
      <c r="E2530" s="1">
        <v>228.74</v>
      </c>
      <c r="F2530" s="1">
        <v>5</v>
      </c>
      <c r="G2530" s="1">
        <v>2</v>
      </c>
      <c r="H2530" s="1">
        <v>2</v>
      </c>
      <c r="I2530" s="1">
        <v>522</v>
      </c>
      <c r="J2530" s="1" t="s">
        <v>11</v>
      </c>
      <c r="K2530" s="1" t="s">
        <v>16</v>
      </c>
    </row>
    <row r="2531" spans="1:11" x14ac:dyDescent="0.3">
      <c r="A2531" s="1">
        <v>2530</v>
      </c>
      <c r="B2531" s="1">
        <v>15748</v>
      </c>
      <c r="C2531" s="1">
        <v>21</v>
      </c>
      <c r="D2531" s="1">
        <v>73</v>
      </c>
      <c r="E2531" s="1">
        <v>78.459999999999994</v>
      </c>
      <c r="F2531" s="1">
        <v>5</v>
      </c>
      <c r="G2531" s="1">
        <v>1</v>
      </c>
      <c r="H2531" s="1">
        <v>1</v>
      </c>
      <c r="I2531" s="1">
        <v>511</v>
      </c>
      <c r="J2531" s="1" t="s">
        <v>11</v>
      </c>
      <c r="K2531" s="1" t="s">
        <v>27</v>
      </c>
    </row>
    <row r="2532" spans="1:11" x14ac:dyDescent="0.3">
      <c r="A2532" s="1">
        <v>2531</v>
      </c>
      <c r="B2532" s="1">
        <v>15749</v>
      </c>
      <c r="C2532" s="1">
        <v>15</v>
      </c>
      <c r="D2532" s="1">
        <v>268</v>
      </c>
      <c r="E2532" s="1">
        <v>46.24</v>
      </c>
      <c r="F2532" s="1">
        <v>3</v>
      </c>
      <c r="G2532" s="1">
        <v>1</v>
      </c>
      <c r="H2532" s="1">
        <v>1</v>
      </c>
      <c r="I2532" s="1">
        <v>311</v>
      </c>
      <c r="J2532" s="1" t="s">
        <v>11</v>
      </c>
      <c r="K2532" s="1" t="s">
        <v>22</v>
      </c>
    </row>
    <row r="2533" spans="1:11" x14ac:dyDescent="0.3">
      <c r="A2533" s="1">
        <v>2532</v>
      </c>
      <c r="B2533" s="1">
        <v>15750</v>
      </c>
      <c r="C2533" s="1">
        <v>295</v>
      </c>
      <c r="D2533" s="1">
        <v>35</v>
      </c>
      <c r="E2533" s="1">
        <v>717.3</v>
      </c>
      <c r="F2533" s="1">
        <v>5</v>
      </c>
      <c r="G2533" s="1">
        <v>5</v>
      </c>
      <c r="H2533" s="1">
        <v>5</v>
      </c>
      <c r="I2533" s="1">
        <v>555</v>
      </c>
      <c r="J2533" s="1" t="s">
        <v>11</v>
      </c>
      <c r="K2533" s="1" t="s">
        <v>14</v>
      </c>
    </row>
    <row r="2534" spans="1:11" x14ac:dyDescent="0.3">
      <c r="A2534" s="1">
        <v>2533</v>
      </c>
      <c r="B2534" s="1">
        <v>15752</v>
      </c>
      <c r="C2534" s="1">
        <v>412</v>
      </c>
      <c r="D2534" s="1">
        <v>72</v>
      </c>
      <c r="E2534" s="1">
        <v>722.04</v>
      </c>
      <c r="F2534" s="1">
        <v>5</v>
      </c>
      <c r="G2534" s="1">
        <v>5</v>
      </c>
      <c r="H2534" s="1">
        <v>5</v>
      </c>
      <c r="I2534" s="1">
        <v>555</v>
      </c>
      <c r="J2534" s="1" t="s">
        <v>11</v>
      </c>
      <c r="K2534" s="1" t="s">
        <v>14</v>
      </c>
    </row>
    <row r="2535" spans="1:11" x14ac:dyDescent="0.3">
      <c r="A2535" s="1">
        <v>2534</v>
      </c>
      <c r="B2535" s="1">
        <v>15753</v>
      </c>
      <c r="C2535" s="1">
        <v>1</v>
      </c>
      <c r="D2535" s="1">
        <v>337</v>
      </c>
      <c r="E2535" s="1">
        <v>0.55000000000000004</v>
      </c>
      <c r="F2535" s="1">
        <v>2</v>
      </c>
      <c r="G2535" s="1">
        <v>1</v>
      </c>
      <c r="H2535" s="1">
        <v>1</v>
      </c>
      <c r="I2535" s="1">
        <v>211</v>
      </c>
      <c r="J2535" s="1" t="s">
        <v>11</v>
      </c>
      <c r="K2535" s="1" t="s">
        <v>12</v>
      </c>
    </row>
    <row r="2536" spans="1:11" x14ac:dyDescent="0.3">
      <c r="A2536" s="1">
        <v>2535</v>
      </c>
      <c r="B2536" s="1">
        <v>15754</v>
      </c>
      <c r="C2536" s="1">
        <v>29</v>
      </c>
      <c r="D2536" s="1">
        <v>83</v>
      </c>
      <c r="E2536" s="1">
        <v>77.72</v>
      </c>
      <c r="F2536" s="1">
        <v>5</v>
      </c>
      <c r="G2536" s="1">
        <v>1</v>
      </c>
      <c r="H2536" s="1">
        <v>1</v>
      </c>
      <c r="I2536" s="1">
        <v>511</v>
      </c>
      <c r="J2536" s="1" t="s">
        <v>11</v>
      </c>
      <c r="K2536" s="1" t="s">
        <v>27</v>
      </c>
    </row>
    <row r="2537" spans="1:11" x14ac:dyDescent="0.3">
      <c r="A2537" s="1">
        <v>2536</v>
      </c>
      <c r="B2537" s="1">
        <v>15755</v>
      </c>
      <c r="C2537" s="1">
        <v>149</v>
      </c>
      <c r="D2537" s="1">
        <v>34</v>
      </c>
      <c r="E2537" s="1">
        <v>474.8</v>
      </c>
      <c r="F2537" s="1">
        <v>5</v>
      </c>
      <c r="G2537" s="1">
        <v>3</v>
      </c>
      <c r="H2537" s="1">
        <v>3</v>
      </c>
      <c r="I2537" s="1">
        <v>533</v>
      </c>
      <c r="J2537" s="1" t="s">
        <v>11</v>
      </c>
      <c r="K2537" s="1" t="s">
        <v>16</v>
      </c>
    </row>
    <row r="2538" spans="1:11" x14ac:dyDescent="0.3">
      <c r="A2538" s="1">
        <v>2537</v>
      </c>
      <c r="B2538" s="1">
        <v>15756</v>
      </c>
      <c r="C2538" s="1">
        <v>192</v>
      </c>
      <c r="D2538" s="1">
        <v>94</v>
      </c>
      <c r="E2538" s="1">
        <v>475.63</v>
      </c>
      <c r="F2538" s="1">
        <v>5</v>
      </c>
      <c r="G2538" s="1">
        <v>4</v>
      </c>
      <c r="H2538" s="1">
        <v>3</v>
      </c>
      <c r="I2538" s="1">
        <v>543</v>
      </c>
      <c r="J2538" s="1" t="s">
        <v>11</v>
      </c>
      <c r="K2538" s="1" t="s">
        <v>14</v>
      </c>
    </row>
    <row r="2539" spans="1:11" x14ac:dyDescent="0.3">
      <c r="A2539" s="1">
        <v>2538</v>
      </c>
      <c r="B2539" s="1">
        <v>15757</v>
      </c>
      <c r="C2539" s="1">
        <v>45</v>
      </c>
      <c r="D2539" s="1">
        <v>98</v>
      </c>
      <c r="E2539" s="1">
        <v>122.83</v>
      </c>
      <c r="F2539" s="1">
        <v>5</v>
      </c>
      <c r="G2539" s="1">
        <v>1</v>
      </c>
      <c r="H2539" s="1">
        <v>1</v>
      </c>
      <c r="I2539" s="1">
        <v>511</v>
      </c>
      <c r="J2539" s="1" t="s">
        <v>11</v>
      </c>
      <c r="K2539" s="1" t="s">
        <v>27</v>
      </c>
    </row>
    <row r="2540" spans="1:11" x14ac:dyDescent="0.3">
      <c r="A2540" s="1">
        <v>2539</v>
      </c>
      <c r="B2540" s="1">
        <v>15758</v>
      </c>
      <c r="C2540" s="1">
        <v>9</v>
      </c>
      <c r="D2540" s="1">
        <v>57</v>
      </c>
      <c r="E2540" s="1">
        <v>39.85</v>
      </c>
      <c r="F2540" s="1">
        <v>5</v>
      </c>
      <c r="G2540" s="1">
        <v>1</v>
      </c>
      <c r="H2540" s="1">
        <v>1</v>
      </c>
      <c r="I2540" s="1">
        <v>511</v>
      </c>
      <c r="J2540" s="1" t="s">
        <v>11</v>
      </c>
      <c r="K2540" s="1" t="s">
        <v>27</v>
      </c>
    </row>
    <row r="2541" spans="1:11" x14ac:dyDescent="0.3">
      <c r="A2541" s="1">
        <v>2540</v>
      </c>
      <c r="B2541" s="1">
        <v>15759</v>
      </c>
      <c r="C2541" s="1">
        <v>7</v>
      </c>
      <c r="D2541" s="1">
        <v>251</v>
      </c>
      <c r="E2541" s="1">
        <v>36.22</v>
      </c>
      <c r="F2541" s="1">
        <v>3</v>
      </c>
      <c r="G2541" s="1">
        <v>1</v>
      </c>
      <c r="H2541" s="1">
        <v>1</v>
      </c>
      <c r="I2541" s="1">
        <v>311</v>
      </c>
      <c r="J2541" s="1" t="s">
        <v>11</v>
      </c>
      <c r="K2541" s="1" t="s">
        <v>22</v>
      </c>
    </row>
    <row r="2542" spans="1:11" x14ac:dyDescent="0.3">
      <c r="A2542" s="1">
        <v>2541</v>
      </c>
      <c r="B2542" s="1">
        <v>15762</v>
      </c>
      <c r="C2542" s="1">
        <v>37</v>
      </c>
      <c r="D2542" s="1">
        <v>98</v>
      </c>
      <c r="E2542" s="1">
        <v>148.07</v>
      </c>
      <c r="F2542" s="1">
        <v>5</v>
      </c>
      <c r="G2542" s="1">
        <v>1</v>
      </c>
      <c r="H2542" s="1">
        <v>1</v>
      </c>
      <c r="I2542" s="1">
        <v>511</v>
      </c>
      <c r="J2542" s="1" t="s">
        <v>11</v>
      </c>
      <c r="K2542" s="1" t="s">
        <v>27</v>
      </c>
    </row>
    <row r="2543" spans="1:11" x14ac:dyDescent="0.3">
      <c r="A2543" s="1">
        <v>2542</v>
      </c>
      <c r="B2543" s="1">
        <v>15763</v>
      </c>
      <c r="C2543" s="1">
        <v>63</v>
      </c>
      <c r="D2543" s="1">
        <v>64</v>
      </c>
      <c r="E2543" s="1">
        <v>431.72</v>
      </c>
      <c r="F2543" s="1">
        <v>5</v>
      </c>
      <c r="G2543" s="1">
        <v>2</v>
      </c>
      <c r="H2543" s="1">
        <v>3</v>
      </c>
      <c r="I2543" s="1">
        <v>523</v>
      </c>
      <c r="J2543" s="1" t="s">
        <v>11</v>
      </c>
      <c r="K2543" s="1" t="s">
        <v>16</v>
      </c>
    </row>
    <row r="2544" spans="1:11" x14ac:dyDescent="0.3">
      <c r="A2544" s="1">
        <v>2543</v>
      </c>
      <c r="B2544" s="1">
        <v>15764</v>
      </c>
      <c r="C2544" s="1">
        <v>188</v>
      </c>
      <c r="D2544" s="1">
        <v>114</v>
      </c>
      <c r="E2544" s="1">
        <v>532.9</v>
      </c>
      <c r="F2544" s="1">
        <v>5</v>
      </c>
      <c r="G2544" s="1">
        <v>4</v>
      </c>
      <c r="H2544" s="1">
        <v>4</v>
      </c>
      <c r="I2544" s="1">
        <v>544</v>
      </c>
      <c r="J2544" s="1" t="s">
        <v>11</v>
      </c>
      <c r="K2544" s="1" t="s">
        <v>14</v>
      </c>
    </row>
    <row r="2545" spans="1:11" x14ac:dyDescent="0.3">
      <c r="A2545" s="1">
        <v>2544</v>
      </c>
      <c r="B2545" s="1">
        <v>15766</v>
      </c>
      <c r="C2545" s="1">
        <v>11</v>
      </c>
      <c r="D2545" s="1">
        <v>97</v>
      </c>
      <c r="E2545" s="1">
        <v>35.29</v>
      </c>
      <c r="F2545" s="1">
        <v>5</v>
      </c>
      <c r="G2545" s="1">
        <v>1</v>
      </c>
      <c r="H2545" s="1">
        <v>1</v>
      </c>
      <c r="I2545" s="1">
        <v>511</v>
      </c>
      <c r="J2545" s="1" t="s">
        <v>11</v>
      </c>
      <c r="K2545" s="1" t="s">
        <v>27</v>
      </c>
    </row>
    <row r="2546" spans="1:11" x14ac:dyDescent="0.3">
      <c r="A2546" s="1">
        <v>2545</v>
      </c>
      <c r="B2546" s="1">
        <v>15768</v>
      </c>
      <c r="C2546" s="1">
        <v>28</v>
      </c>
      <c r="D2546" s="1">
        <v>148</v>
      </c>
      <c r="E2546" s="1">
        <v>253.28</v>
      </c>
      <c r="F2546" s="1">
        <v>4</v>
      </c>
      <c r="G2546" s="1">
        <v>1</v>
      </c>
      <c r="H2546" s="1">
        <v>2</v>
      </c>
      <c r="I2546" s="1">
        <v>412</v>
      </c>
      <c r="J2546" s="1" t="s">
        <v>11</v>
      </c>
      <c r="K2546" s="1" t="s">
        <v>16</v>
      </c>
    </row>
    <row r="2547" spans="1:11" x14ac:dyDescent="0.3">
      <c r="A2547" s="1">
        <v>2546</v>
      </c>
      <c r="B2547" s="1">
        <v>15769</v>
      </c>
      <c r="C2547" s="1">
        <v>147</v>
      </c>
      <c r="D2547" s="1">
        <v>40</v>
      </c>
      <c r="E2547" s="1">
        <v>300.67</v>
      </c>
      <c r="F2547" s="1">
        <v>5</v>
      </c>
      <c r="G2547" s="1">
        <v>3</v>
      </c>
      <c r="H2547" s="1">
        <v>2</v>
      </c>
      <c r="I2547" s="1">
        <v>532</v>
      </c>
      <c r="J2547" s="1" t="s">
        <v>11</v>
      </c>
      <c r="K2547" s="1" t="s">
        <v>16</v>
      </c>
    </row>
    <row r="2548" spans="1:11" x14ac:dyDescent="0.3">
      <c r="A2548" s="1">
        <v>2547</v>
      </c>
      <c r="B2548" s="1">
        <v>15773</v>
      </c>
      <c r="C2548" s="1">
        <v>10</v>
      </c>
      <c r="D2548" s="1">
        <v>38</v>
      </c>
      <c r="E2548" s="1">
        <v>13.34</v>
      </c>
      <c r="F2548" s="1">
        <v>5</v>
      </c>
      <c r="G2548" s="1">
        <v>1</v>
      </c>
      <c r="H2548" s="1">
        <v>1</v>
      </c>
      <c r="I2548" s="1">
        <v>511</v>
      </c>
      <c r="J2548" s="1" t="s">
        <v>11</v>
      </c>
      <c r="K2548" s="1" t="s">
        <v>27</v>
      </c>
    </row>
    <row r="2549" spans="1:11" x14ac:dyDescent="0.3">
      <c r="A2549" s="1">
        <v>2548</v>
      </c>
      <c r="B2549" s="1">
        <v>15774</v>
      </c>
      <c r="C2549" s="1">
        <v>25</v>
      </c>
      <c r="D2549" s="1">
        <v>101</v>
      </c>
      <c r="E2549" s="1">
        <v>120.05</v>
      </c>
      <c r="F2549" s="1">
        <v>5</v>
      </c>
      <c r="G2549" s="1">
        <v>1</v>
      </c>
      <c r="H2549" s="1">
        <v>1</v>
      </c>
      <c r="I2549" s="1">
        <v>511</v>
      </c>
      <c r="J2549" s="1" t="s">
        <v>11</v>
      </c>
      <c r="K2549" s="1" t="s">
        <v>27</v>
      </c>
    </row>
    <row r="2550" spans="1:11" x14ac:dyDescent="0.3">
      <c r="A2550" s="1">
        <v>2549</v>
      </c>
      <c r="B2550" s="1">
        <v>15775</v>
      </c>
      <c r="C2550" s="1">
        <v>7</v>
      </c>
      <c r="D2550" s="1">
        <v>278</v>
      </c>
      <c r="E2550" s="1">
        <v>17.3</v>
      </c>
      <c r="F2550" s="1">
        <v>3</v>
      </c>
      <c r="G2550" s="1">
        <v>1</v>
      </c>
      <c r="H2550" s="1">
        <v>1</v>
      </c>
      <c r="I2550" s="1">
        <v>311</v>
      </c>
      <c r="J2550" s="1" t="s">
        <v>11</v>
      </c>
      <c r="K2550" s="1" t="s">
        <v>22</v>
      </c>
    </row>
    <row r="2551" spans="1:11" x14ac:dyDescent="0.3">
      <c r="A2551" s="1">
        <v>2550</v>
      </c>
      <c r="B2551" s="1">
        <v>15776</v>
      </c>
      <c r="C2551" s="1">
        <v>18</v>
      </c>
      <c r="D2551" s="1">
        <v>166</v>
      </c>
      <c r="E2551" s="1">
        <v>75.31</v>
      </c>
      <c r="F2551" s="1">
        <v>4</v>
      </c>
      <c r="G2551" s="1">
        <v>1</v>
      </c>
      <c r="H2551" s="1">
        <v>1</v>
      </c>
      <c r="I2551" s="1">
        <v>411</v>
      </c>
      <c r="J2551" s="1" t="s">
        <v>11</v>
      </c>
      <c r="K2551" s="1" t="s">
        <v>31</v>
      </c>
    </row>
    <row r="2552" spans="1:11" x14ac:dyDescent="0.3">
      <c r="A2552" s="1">
        <v>2551</v>
      </c>
      <c r="B2552" s="1">
        <v>15777</v>
      </c>
      <c r="C2552" s="1">
        <v>22</v>
      </c>
      <c r="D2552" s="1">
        <v>274</v>
      </c>
      <c r="E2552" s="1">
        <v>88.79</v>
      </c>
      <c r="F2552" s="1">
        <v>3</v>
      </c>
      <c r="G2552" s="1">
        <v>1</v>
      </c>
      <c r="H2552" s="1">
        <v>1</v>
      </c>
      <c r="I2552" s="1">
        <v>311</v>
      </c>
      <c r="J2552" s="1" t="s">
        <v>11</v>
      </c>
      <c r="K2552" s="1" t="s">
        <v>22</v>
      </c>
    </row>
    <row r="2553" spans="1:11" x14ac:dyDescent="0.3">
      <c r="A2553" s="1">
        <v>2552</v>
      </c>
      <c r="B2553" s="1">
        <v>15780</v>
      </c>
      <c r="C2553" s="1">
        <v>29</v>
      </c>
      <c r="D2553" s="1">
        <v>216</v>
      </c>
      <c r="E2553" s="1">
        <v>120.57</v>
      </c>
      <c r="F2553" s="1">
        <v>3</v>
      </c>
      <c r="G2553" s="1">
        <v>1</v>
      </c>
      <c r="H2553" s="1">
        <v>1</v>
      </c>
      <c r="I2553" s="1">
        <v>311</v>
      </c>
      <c r="J2553" s="1" t="s">
        <v>11</v>
      </c>
      <c r="K2553" s="1" t="s">
        <v>22</v>
      </c>
    </row>
    <row r="2554" spans="1:11" x14ac:dyDescent="0.3">
      <c r="A2554" s="1">
        <v>2553</v>
      </c>
      <c r="B2554" s="1">
        <v>15781</v>
      </c>
      <c r="C2554" s="1">
        <v>21</v>
      </c>
      <c r="D2554" s="1">
        <v>58</v>
      </c>
      <c r="E2554" s="1">
        <v>85.3</v>
      </c>
      <c r="F2554" s="1">
        <v>5</v>
      </c>
      <c r="G2554" s="1">
        <v>1</v>
      </c>
      <c r="H2554" s="1">
        <v>1</v>
      </c>
      <c r="I2554" s="1">
        <v>511</v>
      </c>
      <c r="J2554" s="1" t="s">
        <v>11</v>
      </c>
      <c r="K2554" s="1" t="s">
        <v>27</v>
      </c>
    </row>
    <row r="2555" spans="1:11" x14ac:dyDescent="0.3">
      <c r="A2555" s="1">
        <v>2554</v>
      </c>
      <c r="B2555" s="1">
        <v>15782</v>
      </c>
      <c r="C2555" s="1">
        <v>44</v>
      </c>
      <c r="D2555" s="1">
        <v>42</v>
      </c>
      <c r="E2555" s="1">
        <v>283.70999999999998</v>
      </c>
      <c r="F2555" s="1">
        <v>5</v>
      </c>
      <c r="G2555" s="1">
        <v>1</v>
      </c>
      <c r="H2555" s="1">
        <v>2</v>
      </c>
      <c r="I2555" s="1">
        <v>512</v>
      </c>
      <c r="J2555" s="1" t="s">
        <v>11</v>
      </c>
      <c r="K2555" s="1" t="s">
        <v>16</v>
      </c>
    </row>
    <row r="2556" spans="1:11" x14ac:dyDescent="0.3">
      <c r="A2556" s="1">
        <v>2555</v>
      </c>
      <c r="B2556" s="1">
        <v>15783</v>
      </c>
      <c r="C2556" s="1">
        <v>14</v>
      </c>
      <c r="D2556" s="1">
        <v>43</v>
      </c>
      <c r="E2556" s="1">
        <v>48.11</v>
      </c>
      <c r="F2556" s="1">
        <v>5</v>
      </c>
      <c r="G2556" s="1">
        <v>1</v>
      </c>
      <c r="H2556" s="1">
        <v>1</v>
      </c>
      <c r="I2556" s="1">
        <v>511</v>
      </c>
      <c r="J2556" s="1" t="s">
        <v>11</v>
      </c>
      <c r="K2556" s="1" t="s">
        <v>27</v>
      </c>
    </row>
    <row r="2557" spans="1:11" x14ac:dyDescent="0.3">
      <c r="A2557" s="1">
        <v>2556</v>
      </c>
      <c r="B2557" s="1">
        <v>15785</v>
      </c>
      <c r="C2557" s="1">
        <v>87</v>
      </c>
      <c r="D2557" s="1">
        <v>62</v>
      </c>
      <c r="E2557" s="1">
        <v>282.74</v>
      </c>
      <c r="F2557" s="1">
        <v>5</v>
      </c>
      <c r="G2557" s="1">
        <v>2</v>
      </c>
      <c r="H2557" s="1">
        <v>2</v>
      </c>
      <c r="I2557" s="1">
        <v>522</v>
      </c>
      <c r="J2557" s="1" t="s">
        <v>11</v>
      </c>
      <c r="K2557" s="1" t="s">
        <v>16</v>
      </c>
    </row>
    <row r="2558" spans="1:11" x14ac:dyDescent="0.3">
      <c r="A2558" s="1">
        <v>2557</v>
      </c>
      <c r="B2558" s="1">
        <v>15786</v>
      </c>
      <c r="C2558" s="1">
        <v>280</v>
      </c>
      <c r="D2558" s="1">
        <v>76</v>
      </c>
      <c r="E2558" s="1">
        <v>788.43</v>
      </c>
      <c r="F2558" s="1">
        <v>5</v>
      </c>
      <c r="G2558" s="1">
        <v>5</v>
      </c>
      <c r="H2558" s="1">
        <v>5</v>
      </c>
      <c r="I2558" s="1">
        <v>555</v>
      </c>
      <c r="J2558" s="1" t="s">
        <v>11</v>
      </c>
      <c r="K2558" s="1" t="s">
        <v>14</v>
      </c>
    </row>
    <row r="2559" spans="1:11" x14ac:dyDescent="0.3">
      <c r="A2559" s="1">
        <v>2558</v>
      </c>
      <c r="B2559" s="1">
        <v>15787</v>
      </c>
      <c r="C2559" s="1">
        <v>206</v>
      </c>
      <c r="D2559" s="1">
        <v>59</v>
      </c>
      <c r="E2559" s="1">
        <v>445.93</v>
      </c>
      <c r="F2559" s="1">
        <v>5</v>
      </c>
      <c r="G2559" s="1">
        <v>4</v>
      </c>
      <c r="H2559" s="1">
        <v>3</v>
      </c>
      <c r="I2559" s="1">
        <v>543</v>
      </c>
      <c r="J2559" s="1" t="s">
        <v>11</v>
      </c>
      <c r="K2559" s="1" t="s">
        <v>14</v>
      </c>
    </row>
    <row r="2560" spans="1:11" x14ac:dyDescent="0.3">
      <c r="A2560" s="1">
        <v>2559</v>
      </c>
      <c r="B2560" s="1">
        <v>15789</v>
      </c>
      <c r="C2560" s="1">
        <v>25</v>
      </c>
      <c r="D2560" s="1">
        <v>391</v>
      </c>
      <c r="E2560" s="1">
        <v>24.96</v>
      </c>
      <c r="F2560" s="1">
        <v>1</v>
      </c>
      <c r="G2560" s="1">
        <v>1</v>
      </c>
      <c r="H2560" s="1">
        <v>1</v>
      </c>
      <c r="I2560" s="1">
        <v>111</v>
      </c>
      <c r="J2560" s="1" t="s">
        <v>11</v>
      </c>
      <c r="K2560" s="1" t="s">
        <v>12</v>
      </c>
    </row>
    <row r="2561" spans="1:11" x14ac:dyDescent="0.3">
      <c r="A2561" s="1">
        <v>2560</v>
      </c>
      <c r="B2561" s="1">
        <v>15790</v>
      </c>
      <c r="C2561" s="1">
        <v>35</v>
      </c>
      <c r="D2561" s="1">
        <v>43</v>
      </c>
      <c r="E2561" s="1">
        <v>119.85</v>
      </c>
      <c r="F2561" s="1">
        <v>5</v>
      </c>
      <c r="G2561" s="1">
        <v>1</v>
      </c>
      <c r="H2561" s="1">
        <v>1</v>
      </c>
      <c r="I2561" s="1">
        <v>511</v>
      </c>
      <c r="J2561" s="1" t="s">
        <v>11</v>
      </c>
      <c r="K2561" s="1" t="s">
        <v>27</v>
      </c>
    </row>
    <row r="2562" spans="1:11" x14ac:dyDescent="0.3">
      <c r="A2562" s="1">
        <v>2561</v>
      </c>
      <c r="B2562" s="1">
        <v>15791</v>
      </c>
      <c r="C2562" s="1">
        <v>76</v>
      </c>
      <c r="D2562" s="1">
        <v>76</v>
      </c>
      <c r="E2562" s="1">
        <v>252.47</v>
      </c>
      <c r="F2562" s="1">
        <v>5</v>
      </c>
      <c r="G2562" s="1">
        <v>2</v>
      </c>
      <c r="H2562" s="1">
        <v>2</v>
      </c>
      <c r="I2562" s="1">
        <v>522</v>
      </c>
      <c r="J2562" s="1" t="s">
        <v>11</v>
      </c>
      <c r="K2562" s="1" t="s">
        <v>16</v>
      </c>
    </row>
    <row r="2563" spans="1:11" x14ac:dyDescent="0.3">
      <c r="A2563" s="1">
        <v>2562</v>
      </c>
      <c r="B2563" s="1">
        <v>15793</v>
      </c>
      <c r="C2563" s="1">
        <v>13</v>
      </c>
      <c r="D2563" s="1">
        <v>42</v>
      </c>
      <c r="E2563" s="1">
        <v>53.82</v>
      </c>
      <c r="F2563" s="1">
        <v>5</v>
      </c>
      <c r="G2563" s="1">
        <v>1</v>
      </c>
      <c r="H2563" s="1">
        <v>1</v>
      </c>
      <c r="I2563" s="1">
        <v>511</v>
      </c>
      <c r="J2563" s="1" t="s">
        <v>11</v>
      </c>
      <c r="K2563" s="1" t="s">
        <v>27</v>
      </c>
    </row>
    <row r="2564" spans="1:11" x14ac:dyDescent="0.3">
      <c r="A2564" s="1">
        <v>2563</v>
      </c>
      <c r="B2564" s="1">
        <v>15795</v>
      </c>
      <c r="C2564" s="1">
        <v>42</v>
      </c>
      <c r="D2564" s="1">
        <v>182</v>
      </c>
      <c r="E2564" s="1">
        <v>128.44</v>
      </c>
      <c r="F2564" s="1">
        <v>4</v>
      </c>
      <c r="G2564" s="1">
        <v>1</v>
      </c>
      <c r="H2564" s="1">
        <v>1</v>
      </c>
      <c r="I2564" s="1">
        <v>411</v>
      </c>
      <c r="J2564" s="1" t="s">
        <v>11</v>
      </c>
      <c r="K2564" s="1" t="s">
        <v>31</v>
      </c>
    </row>
    <row r="2565" spans="1:11" x14ac:dyDescent="0.3">
      <c r="A2565" s="1">
        <v>2564</v>
      </c>
      <c r="B2565" s="1">
        <v>15796</v>
      </c>
      <c r="C2565" s="1">
        <v>135</v>
      </c>
      <c r="D2565" s="1">
        <v>34</v>
      </c>
      <c r="E2565" s="1">
        <v>563.95000000000005</v>
      </c>
      <c r="F2565" s="1">
        <v>5</v>
      </c>
      <c r="G2565" s="1">
        <v>3</v>
      </c>
      <c r="H2565" s="1">
        <v>4</v>
      </c>
      <c r="I2565" s="1">
        <v>534</v>
      </c>
      <c r="J2565" s="1" t="s">
        <v>11</v>
      </c>
      <c r="K2565" s="1" t="s">
        <v>14</v>
      </c>
    </row>
    <row r="2566" spans="1:11" x14ac:dyDescent="0.3">
      <c r="A2566" s="1">
        <v>2565</v>
      </c>
      <c r="B2566" s="1">
        <v>15797</v>
      </c>
      <c r="C2566" s="1">
        <v>8</v>
      </c>
      <c r="D2566" s="1">
        <v>146</v>
      </c>
      <c r="E2566" s="1">
        <v>33.85</v>
      </c>
      <c r="F2566" s="1">
        <v>4</v>
      </c>
      <c r="G2566" s="1">
        <v>1</v>
      </c>
      <c r="H2566" s="1">
        <v>1</v>
      </c>
      <c r="I2566" s="1">
        <v>411</v>
      </c>
      <c r="J2566" s="1" t="s">
        <v>11</v>
      </c>
      <c r="K2566" s="1" t="s">
        <v>31</v>
      </c>
    </row>
    <row r="2567" spans="1:11" x14ac:dyDescent="0.3">
      <c r="A2567" s="1">
        <v>2566</v>
      </c>
      <c r="B2567" s="1">
        <v>15799</v>
      </c>
      <c r="C2567" s="1">
        <v>98</v>
      </c>
      <c r="D2567" s="1">
        <v>108</v>
      </c>
      <c r="E2567" s="1">
        <v>222.21</v>
      </c>
      <c r="F2567" s="1">
        <v>5</v>
      </c>
      <c r="G2567" s="1">
        <v>2</v>
      </c>
      <c r="H2567" s="1">
        <v>2</v>
      </c>
      <c r="I2567" s="1">
        <v>522</v>
      </c>
      <c r="J2567" s="1" t="s">
        <v>11</v>
      </c>
      <c r="K2567" s="1" t="s">
        <v>16</v>
      </c>
    </row>
    <row r="2568" spans="1:11" x14ac:dyDescent="0.3">
      <c r="A2568" s="1">
        <v>2567</v>
      </c>
      <c r="B2568" s="1">
        <v>15800</v>
      </c>
      <c r="C2568" s="1">
        <v>119</v>
      </c>
      <c r="D2568" s="1">
        <v>140</v>
      </c>
      <c r="E2568" s="1">
        <v>322.81</v>
      </c>
      <c r="F2568" s="1">
        <v>4</v>
      </c>
      <c r="G2568" s="1">
        <v>3</v>
      </c>
      <c r="H2568" s="1">
        <v>2</v>
      </c>
      <c r="I2568" s="1">
        <v>432</v>
      </c>
      <c r="J2568" s="1" t="s">
        <v>11</v>
      </c>
      <c r="K2568" s="1" t="s">
        <v>16</v>
      </c>
    </row>
    <row r="2569" spans="1:11" x14ac:dyDescent="0.3">
      <c r="A2569" s="1">
        <v>2568</v>
      </c>
      <c r="B2569" s="1">
        <v>15801</v>
      </c>
      <c r="C2569" s="1">
        <v>69</v>
      </c>
      <c r="D2569" s="1">
        <v>79</v>
      </c>
      <c r="E2569" s="1">
        <v>210.6</v>
      </c>
      <c r="F2569" s="1">
        <v>5</v>
      </c>
      <c r="G2569" s="1">
        <v>2</v>
      </c>
      <c r="H2569" s="1">
        <v>2</v>
      </c>
      <c r="I2569" s="1">
        <v>522</v>
      </c>
      <c r="J2569" s="1" t="s">
        <v>11</v>
      </c>
      <c r="K2569" s="1" t="s">
        <v>16</v>
      </c>
    </row>
    <row r="2570" spans="1:11" x14ac:dyDescent="0.3">
      <c r="A2570" s="1">
        <v>2569</v>
      </c>
      <c r="B2570" s="1">
        <v>15802</v>
      </c>
      <c r="C2570" s="1">
        <v>3</v>
      </c>
      <c r="D2570" s="1">
        <v>175</v>
      </c>
      <c r="E2570" s="1">
        <v>1354.26</v>
      </c>
      <c r="F2570" s="1">
        <v>4</v>
      </c>
      <c r="G2570" s="1">
        <v>1</v>
      </c>
      <c r="H2570" s="1">
        <v>5</v>
      </c>
      <c r="I2570" s="1">
        <v>415</v>
      </c>
      <c r="J2570" s="1" t="s">
        <v>11</v>
      </c>
      <c r="K2570" s="1" t="s">
        <v>20</v>
      </c>
    </row>
    <row r="2571" spans="1:11" x14ac:dyDescent="0.3">
      <c r="A2571" s="1">
        <v>2570</v>
      </c>
      <c r="B2571" s="1">
        <v>15803</v>
      </c>
      <c r="C2571" s="1">
        <v>8</v>
      </c>
      <c r="D2571" s="1">
        <v>84</v>
      </c>
      <c r="E2571" s="1">
        <v>13.99</v>
      </c>
      <c r="F2571" s="1">
        <v>5</v>
      </c>
      <c r="G2571" s="1">
        <v>1</v>
      </c>
      <c r="H2571" s="1">
        <v>1</v>
      </c>
      <c r="I2571" s="1">
        <v>511</v>
      </c>
      <c r="J2571" s="1" t="s">
        <v>11</v>
      </c>
      <c r="K2571" s="1" t="s">
        <v>27</v>
      </c>
    </row>
    <row r="2572" spans="1:11" x14ac:dyDescent="0.3">
      <c r="A2572" s="1">
        <v>2571</v>
      </c>
      <c r="B2572" s="1">
        <v>15804</v>
      </c>
      <c r="C2572" s="1">
        <v>274</v>
      </c>
      <c r="D2572" s="1">
        <v>33</v>
      </c>
      <c r="E2572" s="1">
        <v>1121.76</v>
      </c>
      <c r="F2572" s="1">
        <v>5</v>
      </c>
      <c r="G2572" s="1">
        <v>5</v>
      </c>
      <c r="H2572" s="1">
        <v>5</v>
      </c>
      <c r="I2572" s="1">
        <v>555</v>
      </c>
      <c r="J2572" s="1" t="s">
        <v>11</v>
      </c>
      <c r="K2572" s="1" t="s">
        <v>14</v>
      </c>
    </row>
    <row r="2573" spans="1:11" x14ac:dyDescent="0.3">
      <c r="A2573" s="1">
        <v>2572</v>
      </c>
      <c r="B2573" s="1">
        <v>15805</v>
      </c>
      <c r="C2573" s="1">
        <v>307</v>
      </c>
      <c r="D2573" s="1">
        <v>56</v>
      </c>
      <c r="E2573" s="1">
        <v>845.65</v>
      </c>
      <c r="F2573" s="1">
        <v>5</v>
      </c>
      <c r="G2573" s="1">
        <v>5</v>
      </c>
      <c r="H2573" s="1">
        <v>5</v>
      </c>
      <c r="I2573" s="1">
        <v>555</v>
      </c>
      <c r="J2573" s="1" t="s">
        <v>11</v>
      </c>
      <c r="K2573" s="1" t="s">
        <v>14</v>
      </c>
    </row>
    <row r="2574" spans="1:11" x14ac:dyDescent="0.3">
      <c r="A2574" s="1">
        <v>2573</v>
      </c>
      <c r="B2574" s="1">
        <v>15806</v>
      </c>
      <c r="C2574" s="1">
        <v>31</v>
      </c>
      <c r="D2574" s="1">
        <v>79</v>
      </c>
      <c r="E2574" s="1">
        <v>62.13</v>
      </c>
      <c r="F2574" s="1">
        <v>5</v>
      </c>
      <c r="G2574" s="1">
        <v>1</v>
      </c>
      <c r="H2574" s="1">
        <v>1</v>
      </c>
      <c r="I2574" s="1">
        <v>511</v>
      </c>
      <c r="J2574" s="1" t="s">
        <v>11</v>
      </c>
      <c r="K2574" s="1" t="s">
        <v>27</v>
      </c>
    </row>
    <row r="2575" spans="1:11" x14ac:dyDescent="0.3">
      <c r="A2575" s="1">
        <v>2574</v>
      </c>
      <c r="B2575" s="1">
        <v>15807</v>
      </c>
      <c r="C2575" s="1">
        <v>48</v>
      </c>
      <c r="D2575" s="1">
        <v>83</v>
      </c>
      <c r="E2575" s="1">
        <v>123.9</v>
      </c>
      <c r="F2575" s="1">
        <v>5</v>
      </c>
      <c r="G2575" s="1">
        <v>1</v>
      </c>
      <c r="H2575" s="1">
        <v>1</v>
      </c>
      <c r="I2575" s="1">
        <v>511</v>
      </c>
      <c r="J2575" s="1" t="s">
        <v>11</v>
      </c>
      <c r="K2575" s="1" t="s">
        <v>27</v>
      </c>
    </row>
    <row r="2576" spans="1:11" x14ac:dyDescent="0.3">
      <c r="A2576" s="1">
        <v>2575</v>
      </c>
      <c r="B2576" s="1">
        <v>15808</v>
      </c>
      <c r="C2576" s="1">
        <v>210</v>
      </c>
      <c r="D2576" s="1">
        <v>339</v>
      </c>
      <c r="E2576" s="1">
        <v>754.6</v>
      </c>
      <c r="F2576" s="1">
        <v>2</v>
      </c>
      <c r="G2576" s="1">
        <v>4</v>
      </c>
      <c r="H2576" s="1">
        <v>5</v>
      </c>
      <c r="I2576" s="1">
        <v>245</v>
      </c>
      <c r="J2576" s="1" t="s">
        <v>11</v>
      </c>
      <c r="K2576" s="1" t="s">
        <v>39</v>
      </c>
    </row>
    <row r="2577" spans="1:11" x14ac:dyDescent="0.3">
      <c r="A2577" s="1">
        <v>2576</v>
      </c>
      <c r="B2577" s="1">
        <v>15809</v>
      </c>
      <c r="C2577" s="1">
        <v>43</v>
      </c>
      <c r="D2577" s="1">
        <v>68</v>
      </c>
      <c r="E2577" s="1">
        <v>176.66</v>
      </c>
      <c r="F2577" s="1">
        <v>5</v>
      </c>
      <c r="G2577" s="1">
        <v>1</v>
      </c>
      <c r="H2577" s="1">
        <v>2</v>
      </c>
      <c r="I2577" s="1">
        <v>512</v>
      </c>
      <c r="J2577" s="1" t="s">
        <v>11</v>
      </c>
      <c r="K2577" s="1" t="s">
        <v>16</v>
      </c>
    </row>
    <row r="2578" spans="1:11" x14ac:dyDescent="0.3">
      <c r="A2578" s="1">
        <v>2577</v>
      </c>
      <c r="B2578" s="1">
        <v>15810</v>
      </c>
      <c r="C2578" s="1">
        <v>112</v>
      </c>
      <c r="D2578" s="1">
        <v>111</v>
      </c>
      <c r="E2578" s="1">
        <v>299.48</v>
      </c>
      <c r="F2578" s="1">
        <v>5</v>
      </c>
      <c r="G2578" s="1">
        <v>2</v>
      </c>
      <c r="H2578" s="1">
        <v>2</v>
      </c>
      <c r="I2578" s="1">
        <v>522</v>
      </c>
      <c r="J2578" s="1" t="s">
        <v>11</v>
      </c>
      <c r="K2578" s="1" t="s">
        <v>16</v>
      </c>
    </row>
    <row r="2579" spans="1:11" x14ac:dyDescent="0.3">
      <c r="A2579" s="1">
        <v>2578</v>
      </c>
      <c r="B2579" s="1">
        <v>15811</v>
      </c>
      <c r="C2579" s="1">
        <v>139</v>
      </c>
      <c r="D2579" s="1">
        <v>50</v>
      </c>
      <c r="E2579" s="1">
        <v>491.76</v>
      </c>
      <c r="F2579" s="1">
        <v>5</v>
      </c>
      <c r="G2579" s="1">
        <v>3</v>
      </c>
      <c r="H2579" s="1">
        <v>3</v>
      </c>
      <c r="I2579" s="1">
        <v>533</v>
      </c>
      <c r="J2579" s="1" t="s">
        <v>11</v>
      </c>
      <c r="K2579" s="1" t="s">
        <v>16</v>
      </c>
    </row>
    <row r="2580" spans="1:11" x14ac:dyDescent="0.3">
      <c r="A2580" s="1">
        <v>2579</v>
      </c>
      <c r="B2580" s="1">
        <v>15812</v>
      </c>
      <c r="C2580" s="1">
        <v>41</v>
      </c>
      <c r="D2580" s="1">
        <v>140</v>
      </c>
      <c r="E2580" s="1">
        <v>207.12</v>
      </c>
      <c r="F2580" s="1">
        <v>4</v>
      </c>
      <c r="G2580" s="1">
        <v>1</v>
      </c>
      <c r="H2580" s="1">
        <v>2</v>
      </c>
      <c r="I2580" s="1">
        <v>412</v>
      </c>
      <c r="J2580" s="1" t="s">
        <v>11</v>
      </c>
      <c r="K2580" s="1" t="s">
        <v>16</v>
      </c>
    </row>
    <row r="2581" spans="1:11" x14ac:dyDescent="0.3">
      <c r="A2581" s="1">
        <v>2580</v>
      </c>
      <c r="B2581" s="1">
        <v>15813</v>
      </c>
      <c r="C2581" s="1">
        <v>40</v>
      </c>
      <c r="D2581" s="1">
        <v>240</v>
      </c>
      <c r="E2581" s="1">
        <v>151</v>
      </c>
      <c r="F2581" s="1">
        <v>3</v>
      </c>
      <c r="G2581" s="1">
        <v>1</v>
      </c>
      <c r="H2581" s="1">
        <v>1</v>
      </c>
      <c r="I2581" s="1">
        <v>311</v>
      </c>
      <c r="J2581" s="1" t="s">
        <v>11</v>
      </c>
      <c r="K2581" s="1" t="s">
        <v>22</v>
      </c>
    </row>
    <row r="2582" spans="1:11" x14ac:dyDescent="0.3">
      <c r="A2582" s="1">
        <v>2581</v>
      </c>
      <c r="B2582" s="1">
        <v>15814</v>
      </c>
      <c r="C2582" s="1">
        <v>74</v>
      </c>
      <c r="D2582" s="1">
        <v>36</v>
      </c>
      <c r="E2582" s="1">
        <v>250.71</v>
      </c>
      <c r="F2582" s="1">
        <v>5</v>
      </c>
      <c r="G2582" s="1">
        <v>2</v>
      </c>
      <c r="H2582" s="1">
        <v>2</v>
      </c>
      <c r="I2582" s="1">
        <v>522</v>
      </c>
      <c r="J2582" s="1" t="s">
        <v>11</v>
      </c>
      <c r="K2582" s="1" t="s">
        <v>16</v>
      </c>
    </row>
    <row r="2583" spans="1:11" x14ac:dyDescent="0.3">
      <c r="A2583" s="1">
        <v>2582</v>
      </c>
      <c r="B2583" s="1">
        <v>15815</v>
      </c>
      <c r="C2583" s="1">
        <v>49</v>
      </c>
      <c r="D2583" s="1">
        <v>96</v>
      </c>
      <c r="E2583" s="1">
        <v>105.86</v>
      </c>
      <c r="F2583" s="1">
        <v>5</v>
      </c>
      <c r="G2583" s="1">
        <v>1</v>
      </c>
      <c r="H2583" s="1">
        <v>1</v>
      </c>
      <c r="I2583" s="1">
        <v>511</v>
      </c>
      <c r="J2583" s="1" t="s">
        <v>11</v>
      </c>
      <c r="K2583" s="1" t="s">
        <v>27</v>
      </c>
    </row>
    <row r="2584" spans="1:11" x14ac:dyDescent="0.3">
      <c r="A2584" s="1">
        <v>2583</v>
      </c>
      <c r="B2584" s="1">
        <v>15819</v>
      </c>
      <c r="C2584" s="1">
        <v>123</v>
      </c>
      <c r="D2584" s="1">
        <v>82</v>
      </c>
      <c r="E2584" s="1">
        <v>246.2</v>
      </c>
      <c r="F2584" s="1">
        <v>5</v>
      </c>
      <c r="G2584" s="1">
        <v>3</v>
      </c>
      <c r="H2584" s="1">
        <v>2</v>
      </c>
      <c r="I2584" s="1">
        <v>532</v>
      </c>
      <c r="J2584" s="1" t="s">
        <v>11</v>
      </c>
      <c r="K2584" s="1" t="s">
        <v>16</v>
      </c>
    </row>
    <row r="2585" spans="1:11" x14ac:dyDescent="0.3">
      <c r="A2585" s="1">
        <v>2584</v>
      </c>
      <c r="B2585" s="1">
        <v>15820</v>
      </c>
      <c r="C2585" s="1">
        <v>17</v>
      </c>
      <c r="D2585" s="1">
        <v>352</v>
      </c>
      <c r="E2585" s="1">
        <v>38.24</v>
      </c>
      <c r="F2585" s="1">
        <v>2</v>
      </c>
      <c r="G2585" s="1">
        <v>1</v>
      </c>
      <c r="H2585" s="1">
        <v>1</v>
      </c>
      <c r="I2585" s="1">
        <v>211</v>
      </c>
      <c r="J2585" s="1" t="s">
        <v>11</v>
      </c>
      <c r="K2585" s="1" t="s">
        <v>12</v>
      </c>
    </row>
    <row r="2586" spans="1:11" x14ac:dyDescent="0.3">
      <c r="A2586" s="1">
        <v>2585</v>
      </c>
      <c r="B2586" s="1">
        <v>15821</v>
      </c>
      <c r="C2586" s="1">
        <v>62</v>
      </c>
      <c r="D2586" s="1">
        <v>77</v>
      </c>
      <c r="E2586" s="1">
        <v>229.18</v>
      </c>
      <c r="F2586" s="1">
        <v>5</v>
      </c>
      <c r="G2586" s="1">
        <v>2</v>
      </c>
      <c r="H2586" s="1">
        <v>2</v>
      </c>
      <c r="I2586" s="1">
        <v>522</v>
      </c>
      <c r="J2586" s="1" t="s">
        <v>11</v>
      </c>
      <c r="K2586" s="1" t="s">
        <v>16</v>
      </c>
    </row>
    <row r="2587" spans="1:11" x14ac:dyDescent="0.3">
      <c r="A2587" s="1">
        <v>2586</v>
      </c>
      <c r="B2587" s="1">
        <v>15822</v>
      </c>
      <c r="C2587" s="1">
        <v>33</v>
      </c>
      <c r="D2587" s="1">
        <v>36</v>
      </c>
      <c r="E2587" s="1">
        <v>111.19</v>
      </c>
      <c r="F2587" s="1">
        <v>5</v>
      </c>
      <c r="G2587" s="1">
        <v>1</v>
      </c>
      <c r="H2587" s="1">
        <v>1</v>
      </c>
      <c r="I2587" s="1">
        <v>511</v>
      </c>
      <c r="J2587" s="1" t="s">
        <v>11</v>
      </c>
      <c r="K2587" s="1" t="s">
        <v>27</v>
      </c>
    </row>
    <row r="2588" spans="1:11" x14ac:dyDescent="0.3">
      <c r="A2588" s="1">
        <v>2587</v>
      </c>
      <c r="B2588" s="1">
        <v>15823</v>
      </c>
      <c r="C2588" s="1">
        <v>17</v>
      </c>
      <c r="D2588" s="1">
        <v>370</v>
      </c>
      <c r="E2588" s="1">
        <v>85.19</v>
      </c>
      <c r="F2588" s="1">
        <v>1</v>
      </c>
      <c r="G2588" s="1">
        <v>1</v>
      </c>
      <c r="H2588" s="1">
        <v>1</v>
      </c>
      <c r="I2588" s="1">
        <v>111</v>
      </c>
      <c r="J2588" s="1" t="s">
        <v>11</v>
      </c>
      <c r="K2588" s="1" t="s">
        <v>12</v>
      </c>
    </row>
    <row r="2589" spans="1:11" x14ac:dyDescent="0.3">
      <c r="A2589" s="1">
        <v>2588</v>
      </c>
      <c r="B2589" s="1">
        <v>15825</v>
      </c>
      <c r="C2589" s="1">
        <v>20</v>
      </c>
      <c r="D2589" s="1">
        <v>205</v>
      </c>
      <c r="E2589" s="1">
        <v>176.79</v>
      </c>
      <c r="F2589" s="1">
        <v>3</v>
      </c>
      <c r="G2589" s="1">
        <v>1</v>
      </c>
      <c r="H2589" s="1">
        <v>2</v>
      </c>
      <c r="I2589" s="1">
        <v>312</v>
      </c>
      <c r="J2589" s="1" t="s">
        <v>11</v>
      </c>
      <c r="K2589" s="1" t="s">
        <v>22</v>
      </c>
    </row>
    <row r="2590" spans="1:11" x14ac:dyDescent="0.3">
      <c r="A2590" s="1">
        <v>2589</v>
      </c>
      <c r="B2590" s="1">
        <v>15826</v>
      </c>
      <c r="C2590" s="1">
        <v>69</v>
      </c>
      <c r="D2590" s="1">
        <v>84</v>
      </c>
      <c r="E2590" s="1">
        <v>223.19</v>
      </c>
      <c r="F2590" s="1">
        <v>5</v>
      </c>
      <c r="G2590" s="1">
        <v>2</v>
      </c>
      <c r="H2590" s="1">
        <v>2</v>
      </c>
      <c r="I2590" s="1">
        <v>522</v>
      </c>
      <c r="J2590" s="1" t="s">
        <v>11</v>
      </c>
      <c r="K2590" s="1" t="s">
        <v>16</v>
      </c>
    </row>
    <row r="2591" spans="1:11" x14ac:dyDescent="0.3">
      <c r="A2591" s="1">
        <v>2590</v>
      </c>
      <c r="B2591" s="1">
        <v>15827</v>
      </c>
      <c r="C2591" s="1">
        <v>134</v>
      </c>
      <c r="D2591" s="1">
        <v>106</v>
      </c>
      <c r="E2591" s="1">
        <v>629.87</v>
      </c>
      <c r="F2591" s="1">
        <v>5</v>
      </c>
      <c r="G2591" s="1">
        <v>3</v>
      </c>
      <c r="H2591" s="1">
        <v>4</v>
      </c>
      <c r="I2591" s="1">
        <v>534</v>
      </c>
      <c r="J2591" s="1" t="s">
        <v>11</v>
      </c>
      <c r="K2591" s="1" t="s">
        <v>14</v>
      </c>
    </row>
    <row r="2592" spans="1:11" x14ac:dyDescent="0.3">
      <c r="A2592" s="1">
        <v>2591</v>
      </c>
      <c r="B2592" s="1">
        <v>15829</v>
      </c>
      <c r="C2592" s="1">
        <v>51</v>
      </c>
      <c r="D2592" s="1">
        <v>132</v>
      </c>
      <c r="E2592" s="1">
        <v>53.69</v>
      </c>
      <c r="F2592" s="1">
        <v>4</v>
      </c>
      <c r="G2592" s="1">
        <v>1</v>
      </c>
      <c r="H2592" s="1">
        <v>1</v>
      </c>
      <c r="I2592" s="1">
        <v>411</v>
      </c>
      <c r="J2592" s="1" t="s">
        <v>11</v>
      </c>
      <c r="K2592" s="1" t="s">
        <v>31</v>
      </c>
    </row>
    <row r="2593" spans="1:11" x14ac:dyDescent="0.3">
      <c r="A2593" s="1">
        <v>2592</v>
      </c>
      <c r="B2593" s="1">
        <v>15830</v>
      </c>
      <c r="C2593" s="1">
        <v>41</v>
      </c>
      <c r="D2593" s="1">
        <v>62</v>
      </c>
      <c r="E2593" s="1">
        <v>122.84</v>
      </c>
      <c r="F2593" s="1">
        <v>5</v>
      </c>
      <c r="G2593" s="1">
        <v>1</v>
      </c>
      <c r="H2593" s="1">
        <v>1</v>
      </c>
      <c r="I2593" s="1">
        <v>511</v>
      </c>
      <c r="J2593" s="1" t="s">
        <v>11</v>
      </c>
      <c r="K2593" s="1" t="s">
        <v>27</v>
      </c>
    </row>
    <row r="2594" spans="1:11" x14ac:dyDescent="0.3">
      <c r="A2594" s="1">
        <v>2593</v>
      </c>
      <c r="B2594" s="1">
        <v>15831</v>
      </c>
      <c r="C2594" s="1">
        <v>69</v>
      </c>
      <c r="D2594" s="1">
        <v>91</v>
      </c>
      <c r="E2594" s="1">
        <v>186.38</v>
      </c>
      <c r="F2594" s="1">
        <v>5</v>
      </c>
      <c r="G2594" s="1">
        <v>2</v>
      </c>
      <c r="H2594" s="1">
        <v>2</v>
      </c>
      <c r="I2594" s="1">
        <v>522</v>
      </c>
      <c r="J2594" s="1" t="s">
        <v>11</v>
      </c>
      <c r="K2594" s="1" t="s">
        <v>16</v>
      </c>
    </row>
    <row r="2595" spans="1:11" x14ac:dyDescent="0.3">
      <c r="A2595" s="1">
        <v>2594</v>
      </c>
      <c r="B2595" s="1">
        <v>15832</v>
      </c>
      <c r="C2595" s="1">
        <v>54</v>
      </c>
      <c r="D2595" s="1">
        <v>287</v>
      </c>
      <c r="E2595" s="1">
        <v>124.75</v>
      </c>
      <c r="F2595" s="1">
        <v>2</v>
      </c>
      <c r="G2595" s="1">
        <v>1</v>
      </c>
      <c r="H2595" s="1">
        <v>1</v>
      </c>
      <c r="I2595" s="1">
        <v>211</v>
      </c>
      <c r="J2595" s="1" t="s">
        <v>11</v>
      </c>
      <c r="K2595" s="1" t="s">
        <v>12</v>
      </c>
    </row>
    <row r="2596" spans="1:11" x14ac:dyDescent="0.3">
      <c r="A2596" s="1">
        <v>2595</v>
      </c>
      <c r="B2596" s="1">
        <v>15834</v>
      </c>
      <c r="C2596" s="1">
        <v>276</v>
      </c>
      <c r="D2596" s="1">
        <v>103</v>
      </c>
      <c r="E2596" s="1">
        <v>1249.8699999999999</v>
      </c>
      <c r="F2596" s="1">
        <v>5</v>
      </c>
      <c r="G2596" s="1">
        <v>5</v>
      </c>
      <c r="H2596" s="1">
        <v>5</v>
      </c>
      <c r="I2596" s="1">
        <v>555</v>
      </c>
      <c r="J2596" s="1" t="s">
        <v>11</v>
      </c>
      <c r="K2596" s="1" t="s">
        <v>14</v>
      </c>
    </row>
    <row r="2597" spans="1:11" x14ac:dyDescent="0.3">
      <c r="A2597" s="1">
        <v>2596</v>
      </c>
      <c r="B2597" s="1">
        <v>15835</v>
      </c>
      <c r="C2597" s="1">
        <v>50</v>
      </c>
      <c r="D2597" s="1">
        <v>77</v>
      </c>
      <c r="E2597" s="1">
        <v>153.65</v>
      </c>
      <c r="F2597" s="1">
        <v>5</v>
      </c>
      <c r="G2597" s="1">
        <v>1</v>
      </c>
      <c r="H2597" s="1">
        <v>1</v>
      </c>
      <c r="I2597" s="1">
        <v>511</v>
      </c>
      <c r="J2597" s="1" t="s">
        <v>11</v>
      </c>
      <c r="K2597" s="1" t="s">
        <v>27</v>
      </c>
    </row>
    <row r="2598" spans="1:11" x14ac:dyDescent="0.3">
      <c r="A2598" s="1">
        <v>2597</v>
      </c>
      <c r="B2598" s="1">
        <v>15836</v>
      </c>
      <c r="C2598" s="1">
        <v>12</v>
      </c>
      <c r="D2598" s="1">
        <v>78</v>
      </c>
      <c r="E2598" s="1">
        <v>112.34</v>
      </c>
      <c r="F2598" s="1">
        <v>5</v>
      </c>
      <c r="G2598" s="1">
        <v>1</v>
      </c>
      <c r="H2598" s="1">
        <v>1</v>
      </c>
      <c r="I2598" s="1">
        <v>511</v>
      </c>
      <c r="J2598" s="1" t="s">
        <v>11</v>
      </c>
      <c r="K2598" s="1" t="s">
        <v>27</v>
      </c>
    </row>
    <row r="2599" spans="1:11" x14ac:dyDescent="0.3">
      <c r="A2599" s="1">
        <v>2598</v>
      </c>
      <c r="B2599" s="1">
        <v>15837</v>
      </c>
      <c r="C2599" s="1">
        <v>24</v>
      </c>
      <c r="D2599" s="1">
        <v>97</v>
      </c>
      <c r="E2599" s="1">
        <v>98.19</v>
      </c>
      <c r="F2599" s="1">
        <v>5</v>
      </c>
      <c r="G2599" s="1">
        <v>1</v>
      </c>
      <c r="H2599" s="1">
        <v>1</v>
      </c>
      <c r="I2599" s="1">
        <v>511</v>
      </c>
      <c r="J2599" s="1" t="s">
        <v>11</v>
      </c>
      <c r="K2599" s="1" t="s">
        <v>27</v>
      </c>
    </row>
    <row r="2600" spans="1:11" x14ac:dyDescent="0.3">
      <c r="A2600" s="1">
        <v>2599</v>
      </c>
      <c r="B2600" s="1">
        <v>15838</v>
      </c>
      <c r="C2600" s="1">
        <v>169</v>
      </c>
      <c r="D2600" s="1">
        <v>44</v>
      </c>
      <c r="E2600" s="1">
        <v>335.86</v>
      </c>
      <c r="F2600" s="1">
        <v>5</v>
      </c>
      <c r="G2600" s="1">
        <v>3</v>
      </c>
      <c r="H2600" s="1">
        <v>2</v>
      </c>
      <c r="I2600" s="1">
        <v>532</v>
      </c>
      <c r="J2600" s="1" t="s">
        <v>11</v>
      </c>
      <c r="K2600" s="1" t="s">
        <v>16</v>
      </c>
    </row>
    <row r="2601" spans="1:11" x14ac:dyDescent="0.3">
      <c r="A2601" s="1">
        <v>2600</v>
      </c>
      <c r="B2601" s="1">
        <v>15839</v>
      </c>
      <c r="C2601" s="1">
        <v>65</v>
      </c>
      <c r="D2601" s="1">
        <v>58</v>
      </c>
      <c r="E2601" s="1">
        <v>148.81</v>
      </c>
      <c r="F2601" s="1">
        <v>5</v>
      </c>
      <c r="G2601" s="1">
        <v>2</v>
      </c>
      <c r="H2601" s="1">
        <v>1</v>
      </c>
      <c r="I2601" s="1">
        <v>521</v>
      </c>
      <c r="J2601" s="1" t="s">
        <v>11</v>
      </c>
      <c r="K2601" s="1" t="s">
        <v>16</v>
      </c>
    </row>
    <row r="2602" spans="1:11" x14ac:dyDescent="0.3">
      <c r="A2602" s="1">
        <v>2601</v>
      </c>
      <c r="B2602" s="1">
        <v>15840</v>
      </c>
      <c r="C2602" s="1">
        <v>28</v>
      </c>
      <c r="D2602" s="1">
        <v>91</v>
      </c>
      <c r="E2602" s="1">
        <v>57.9</v>
      </c>
      <c r="F2602" s="1">
        <v>5</v>
      </c>
      <c r="G2602" s="1">
        <v>1</v>
      </c>
      <c r="H2602" s="1">
        <v>1</v>
      </c>
      <c r="I2602" s="1">
        <v>511</v>
      </c>
      <c r="J2602" s="1" t="s">
        <v>11</v>
      </c>
      <c r="K2602" s="1" t="s">
        <v>27</v>
      </c>
    </row>
    <row r="2603" spans="1:11" x14ac:dyDescent="0.3">
      <c r="A2603" s="1">
        <v>2602</v>
      </c>
      <c r="B2603" s="1">
        <v>15841</v>
      </c>
      <c r="C2603" s="1">
        <v>50</v>
      </c>
      <c r="D2603" s="1">
        <v>97</v>
      </c>
      <c r="E2603" s="1">
        <v>69.92</v>
      </c>
      <c r="F2603" s="1">
        <v>5</v>
      </c>
      <c r="G2603" s="1">
        <v>1</v>
      </c>
      <c r="H2603" s="1">
        <v>1</v>
      </c>
      <c r="I2603" s="1">
        <v>511</v>
      </c>
      <c r="J2603" s="1" t="s">
        <v>11</v>
      </c>
      <c r="K2603" s="1" t="s">
        <v>27</v>
      </c>
    </row>
    <row r="2604" spans="1:11" x14ac:dyDescent="0.3">
      <c r="A2604" s="1">
        <v>2603</v>
      </c>
      <c r="B2604" s="1">
        <v>15843</v>
      </c>
      <c r="C2604" s="1">
        <v>8</v>
      </c>
      <c r="D2604" s="1">
        <v>336</v>
      </c>
      <c r="E2604" s="1">
        <v>57.15</v>
      </c>
      <c r="F2604" s="1">
        <v>2</v>
      </c>
      <c r="G2604" s="1">
        <v>1</v>
      </c>
      <c r="H2604" s="1">
        <v>1</v>
      </c>
      <c r="I2604" s="1">
        <v>211</v>
      </c>
      <c r="J2604" s="1" t="s">
        <v>11</v>
      </c>
      <c r="K2604" s="1" t="s">
        <v>12</v>
      </c>
    </row>
    <row r="2605" spans="1:11" x14ac:dyDescent="0.3">
      <c r="A2605" s="1">
        <v>2604</v>
      </c>
      <c r="B2605" s="1">
        <v>15844</v>
      </c>
      <c r="C2605" s="1">
        <v>11</v>
      </c>
      <c r="D2605" s="1">
        <v>79</v>
      </c>
      <c r="E2605" s="1">
        <v>19.73</v>
      </c>
      <c r="F2605" s="1">
        <v>5</v>
      </c>
      <c r="G2605" s="1">
        <v>1</v>
      </c>
      <c r="H2605" s="1">
        <v>1</v>
      </c>
      <c r="I2605" s="1">
        <v>511</v>
      </c>
      <c r="J2605" s="1" t="s">
        <v>11</v>
      </c>
      <c r="K2605" s="1" t="s">
        <v>27</v>
      </c>
    </row>
    <row r="2606" spans="1:11" x14ac:dyDescent="0.3">
      <c r="A2606" s="1">
        <v>2605</v>
      </c>
      <c r="B2606" s="1">
        <v>15845</v>
      </c>
      <c r="C2606" s="1">
        <v>140</v>
      </c>
      <c r="D2606" s="1">
        <v>50</v>
      </c>
      <c r="E2606" s="1">
        <v>390.21</v>
      </c>
      <c r="F2606" s="1">
        <v>5</v>
      </c>
      <c r="G2606" s="1">
        <v>3</v>
      </c>
      <c r="H2606" s="1">
        <v>3</v>
      </c>
      <c r="I2606" s="1">
        <v>533</v>
      </c>
      <c r="J2606" s="1" t="s">
        <v>11</v>
      </c>
      <c r="K2606" s="1" t="s">
        <v>16</v>
      </c>
    </row>
    <row r="2607" spans="1:11" x14ac:dyDescent="0.3">
      <c r="A2607" s="1">
        <v>2606</v>
      </c>
      <c r="B2607" s="1">
        <v>15847</v>
      </c>
      <c r="C2607" s="1">
        <v>22</v>
      </c>
      <c r="D2607" s="1">
        <v>71</v>
      </c>
      <c r="E2607" s="1">
        <v>73.7</v>
      </c>
      <c r="F2607" s="1">
        <v>5</v>
      </c>
      <c r="G2607" s="1">
        <v>1</v>
      </c>
      <c r="H2607" s="1">
        <v>1</v>
      </c>
      <c r="I2607" s="1">
        <v>511</v>
      </c>
      <c r="J2607" s="1" t="s">
        <v>11</v>
      </c>
      <c r="K2607" s="1" t="s">
        <v>27</v>
      </c>
    </row>
    <row r="2608" spans="1:11" x14ac:dyDescent="0.3">
      <c r="A2608" s="1">
        <v>2607</v>
      </c>
      <c r="B2608" s="1">
        <v>15850</v>
      </c>
      <c r="C2608" s="1">
        <v>97</v>
      </c>
      <c r="D2608" s="1">
        <v>52</v>
      </c>
      <c r="E2608" s="1">
        <v>151.69</v>
      </c>
      <c r="F2608" s="1">
        <v>5</v>
      </c>
      <c r="G2608" s="1">
        <v>2</v>
      </c>
      <c r="H2608" s="1">
        <v>1</v>
      </c>
      <c r="I2608" s="1">
        <v>521</v>
      </c>
      <c r="J2608" s="1" t="s">
        <v>11</v>
      </c>
      <c r="K2608" s="1" t="s">
        <v>16</v>
      </c>
    </row>
    <row r="2609" spans="1:11" x14ac:dyDescent="0.3">
      <c r="A2609" s="1">
        <v>2608</v>
      </c>
      <c r="B2609" s="1">
        <v>15852</v>
      </c>
      <c r="C2609" s="1">
        <v>22</v>
      </c>
      <c r="D2609" s="1">
        <v>219</v>
      </c>
      <c r="E2609" s="1">
        <v>73.81</v>
      </c>
      <c r="F2609" s="1">
        <v>3</v>
      </c>
      <c r="G2609" s="1">
        <v>1</v>
      </c>
      <c r="H2609" s="1">
        <v>1</v>
      </c>
      <c r="I2609" s="1">
        <v>311</v>
      </c>
      <c r="J2609" s="1" t="s">
        <v>11</v>
      </c>
      <c r="K2609" s="1" t="s">
        <v>22</v>
      </c>
    </row>
    <row r="2610" spans="1:11" x14ac:dyDescent="0.3">
      <c r="A2610" s="1">
        <v>2609</v>
      </c>
      <c r="B2610" s="1">
        <v>15853</v>
      </c>
      <c r="C2610" s="1">
        <v>30</v>
      </c>
      <c r="D2610" s="1">
        <v>84</v>
      </c>
      <c r="E2610" s="1">
        <v>44.08</v>
      </c>
      <c r="F2610" s="1">
        <v>5</v>
      </c>
      <c r="G2610" s="1">
        <v>1</v>
      </c>
      <c r="H2610" s="1">
        <v>1</v>
      </c>
      <c r="I2610" s="1">
        <v>511</v>
      </c>
      <c r="J2610" s="1" t="s">
        <v>11</v>
      </c>
      <c r="K2610" s="1" t="s">
        <v>27</v>
      </c>
    </row>
    <row r="2611" spans="1:11" x14ac:dyDescent="0.3">
      <c r="A2611" s="1">
        <v>2610</v>
      </c>
      <c r="B2611" s="1">
        <v>15854</v>
      </c>
      <c r="C2611" s="1">
        <v>140</v>
      </c>
      <c r="D2611" s="1">
        <v>37</v>
      </c>
      <c r="E2611" s="1">
        <v>411.05</v>
      </c>
      <c r="F2611" s="1">
        <v>5</v>
      </c>
      <c r="G2611" s="1">
        <v>3</v>
      </c>
      <c r="H2611" s="1">
        <v>3</v>
      </c>
      <c r="I2611" s="1">
        <v>533</v>
      </c>
      <c r="J2611" s="1" t="s">
        <v>11</v>
      </c>
      <c r="K2611" s="1" t="s">
        <v>16</v>
      </c>
    </row>
    <row r="2612" spans="1:11" x14ac:dyDescent="0.3">
      <c r="A2612" s="1">
        <v>2611</v>
      </c>
      <c r="B2612" s="1">
        <v>15855</v>
      </c>
      <c r="C2612" s="1">
        <v>80</v>
      </c>
      <c r="D2612" s="1">
        <v>169</v>
      </c>
      <c r="E2612" s="1">
        <v>150.88</v>
      </c>
      <c r="F2612" s="1">
        <v>4</v>
      </c>
      <c r="G2612" s="1">
        <v>2</v>
      </c>
      <c r="H2612" s="1">
        <v>1</v>
      </c>
      <c r="I2612" s="1">
        <v>421</v>
      </c>
      <c r="J2612" s="1" t="s">
        <v>11</v>
      </c>
      <c r="K2612" s="1" t="s">
        <v>16</v>
      </c>
    </row>
    <row r="2613" spans="1:11" x14ac:dyDescent="0.3">
      <c r="A2613" s="1">
        <v>2612</v>
      </c>
      <c r="B2613" s="1">
        <v>15856</v>
      </c>
      <c r="C2613" s="1">
        <v>653</v>
      </c>
      <c r="D2613" s="1">
        <v>37</v>
      </c>
      <c r="E2613" s="1">
        <v>1183.5</v>
      </c>
      <c r="F2613" s="1">
        <v>5</v>
      </c>
      <c r="G2613" s="1">
        <v>5</v>
      </c>
      <c r="H2613" s="1">
        <v>5</v>
      </c>
      <c r="I2613" s="1">
        <v>555</v>
      </c>
      <c r="J2613" s="1" t="s">
        <v>11</v>
      </c>
      <c r="K2613" s="1" t="s">
        <v>14</v>
      </c>
    </row>
    <row r="2614" spans="1:11" x14ac:dyDescent="0.3">
      <c r="A2614" s="1">
        <v>2613</v>
      </c>
      <c r="B2614" s="1">
        <v>15857</v>
      </c>
      <c r="C2614" s="1">
        <v>14</v>
      </c>
      <c r="D2614" s="1">
        <v>51</v>
      </c>
      <c r="E2614" s="1">
        <v>13.2</v>
      </c>
      <c r="F2614" s="1">
        <v>5</v>
      </c>
      <c r="G2614" s="1">
        <v>1</v>
      </c>
      <c r="H2614" s="1">
        <v>1</v>
      </c>
      <c r="I2614" s="1">
        <v>511</v>
      </c>
      <c r="J2614" s="1" t="s">
        <v>11</v>
      </c>
      <c r="K2614" s="1" t="s">
        <v>27</v>
      </c>
    </row>
    <row r="2615" spans="1:11" x14ac:dyDescent="0.3">
      <c r="A2615" s="1">
        <v>2614</v>
      </c>
      <c r="B2615" s="1">
        <v>15858</v>
      </c>
      <c r="C2615" s="1">
        <v>191</v>
      </c>
      <c r="D2615" s="1">
        <v>48</v>
      </c>
      <c r="E2615" s="1">
        <v>440.69</v>
      </c>
      <c r="F2615" s="1">
        <v>5</v>
      </c>
      <c r="G2615" s="1">
        <v>4</v>
      </c>
      <c r="H2615" s="1">
        <v>3</v>
      </c>
      <c r="I2615" s="1">
        <v>543</v>
      </c>
      <c r="J2615" s="1" t="s">
        <v>11</v>
      </c>
      <c r="K2615" s="1" t="s">
        <v>14</v>
      </c>
    </row>
    <row r="2616" spans="1:11" x14ac:dyDescent="0.3">
      <c r="A2616" s="1">
        <v>2615</v>
      </c>
      <c r="B2616" s="1">
        <v>15860</v>
      </c>
      <c r="C2616" s="1">
        <v>142</v>
      </c>
      <c r="D2616" s="1">
        <v>73</v>
      </c>
      <c r="E2616" s="1">
        <v>488.41</v>
      </c>
      <c r="F2616" s="1">
        <v>5</v>
      </c>
      <c r="G2616" s="1">
        <v>3</v>
      </c>
      <c r="H2616" s="1">
        <v>3</v>
      </c>
      <c r="I2616" s="1">
        <v>533</v>
      </c>
      <c r="J2616" s="1" t="s">
        <v>11</v>
      </c>
      <c r="K2616" s="1" t="s">
        <v>16</v>
      </c>
    </row>
    <row r="2617" spans="1:11" x14ac:dyDescent="0.3">
      <c r="A2617" s="1">
        <v>2616</v>
      </c>
      <c r="B2617" s="1">
        <v>15861</v>
      </c>
      <c r="C2617" s="1">
        <v>547</v>
      </c>
      <c r="D2617" s="1">
        <v>45</v>
      </c>
      <c r="E2617" s="1">
        <v>1186.67</v>
      </c>
      <c r="F2617" s="1">
        <v>5</v>
      </c>
      <c r="G2617" s="1">
        <v>5</v>
      </c>
      <c r="H2617" s="1">
        <v>5</v>
      </c>
      <c r="I2617" s="1">
        <v>555</v>
      </c>
      <c r="J2617" s="1" t="s">
        <v>11</v>
      </c>
      <c r="K2617" s="1" t="s">
        <v>14</v>
      </c>
    </row>
    <row r="2618" spans="1:11" x14ac:dyDescent="0.3">
      <c r="A2618" s="1">
        <v>2617</v>
      </c>
      <c r="B2618" s="1">
        <v>15862</v>
      </c>
      <c r="C2618" s="1">
        <v>147</v>
      </c>
      <c r="D2618" s="1">
        <v>41</v>
      </c>
      <c r="E2618" s="1">
        <v>402.47</v>
      </c>
      <c r="F2618" s="1">
        <v>5</v>
      </c>
      <c r="G2618" s="1">
        <v>3</v>
      </c>
      <c r="H2618" s="1">
        <v>3</v>
      </c>
      <c r="I2618" s="1">
        <v>533</v>
      </c>
      <c r="J2618" s="1" t="s">
        <v>11</v>
      </c>
      <c r="K2618" s="1" t="s">
        <v>16</v>
      </c>
    </row>
    <row r="2619" spans="1:11" x14ac:dyDescent="0.3">
      <c r="A2619" s="1">
        <v>2618</v>
      </c>
      <c r="B2619" s="1">
        <v>15863</v>
      </c>
      <c r="C2619" s="1">
        <v>18</v>
      </c>
      <c r="D2619" s="1">
        <v>58</v>
      </c>
      <c r="E2619" s="1">
        <v>66.760000000000005</v>
      </c>
      <c r="F2619" s="1">
        <v>5</v>
      </c>
      <c r="G2619" s="1">
        <v>1</v>
      </c>
      <c r="H2619" s="1">
        <v>1</v>
      </c>
      <c r="I2619" s="1">
        <v>511</v>
      </c>
      <c r="J2619" s="1" t="s">
        <v>11</v>
      </c>
      <c r="K2619" s="1" t="s">
        <v>27</v>
      </c>
    </row>
    <row r="2620" spans="1:11" x14ac:dyDescent="0.3">
      <c r="A2620" s="1">
        <v>2619</v>
      </c>
      <c r="B2620" s="1">
        <v>15864</v>
      </c>
      <c r="C2620" s="1">
        <v>24</v>
      </c>
      <c r="D2620" s="1">
        <v>55</v>
      </c>
      <c r="E2620" s="1">
        <v>67.84</v>
      </c>
      <c r="F2620" s="1">
        <v>5</v>
      </c>
      <c r="G2620" s="1">
        <v>1</v>
      </c>
      <c r="H2620" s="1">
        <v>1</v>
      </c>
      <c r="I2620" s="1">
        <v>511</v>
      </c>
      <c r="J2620" s="1" t="s">
        <v>11</v>
      </c>
      <c r="K2620" s="1" t="s">
        <v>27</v>
      </c>
    </row>
    <row r="2621" spans="1:11" x14ac:dyDescent="0.3">
      <c r="A2621" s="1">
        <v>2620</v>
      </c>
      <c r="B2621" s="1">
        <v>15865</v>
      </c>
      <c r="C2621" s="1">
        <v>40</v>
      </c>
      <c r="D2621" s="1">
        <v>73</v>
      </c>
      <c r="E2621" s="1">
        <v>224.44</v>
      </c>
      <c r="F2621" s="1">
        <v>5</v>
      </c>
      <c r="G2621" s="1">
        <v>1</v>
      </c>
      <c r="H2621" s="1">
        <v>2</v>
      </c>
      <c r="I2621" s="1">
        <v>512</v>
      </c>
      <c r="J2621" s="1" t="s">
        <v>11</v>
      </c>
      <c r="K2621" s="1" t="s">
        <v>16</v>
      </c>
    </row>
    <row r="2622" spans="1:11" x14ac:dyDescent="0.3">
      <c r="A2622" s="1">
        <v>2621</v>
      </c>
      <c r="B2622" s="1">
        <v>15866</v>
      </c>
      <c r="C2622" s="1">
        <v>45</v>
      </c>
      <c r="D2622" s="1">
        <v>134</v>
      </c>
      <c r="E2622" s="1">
        <v>174.25</v>
      </c>
      <c r="F2622" s="1">
        <v>4</v>
      </c>
      <c r="G2622" s="1">
        <v>1</v>
      </c>
      <c r="H2622" s="1">
        <v>2</v>
      </c>
      <c r="I2622" s="1">
        <v>412</v>
      </c>
      <c r="J2622" s="1" t="s">
        <v>11</v>
      </c>
      <c r="K2622" s="1" t="s">
        <v>16</v>
      </c>
    </row>
    <row r="2623" spans="1:11" x14ac:dyDescent="0.3">
      <c r="A2623" s="1">
        <v>2622</v>
      </c>
      <c r="B2623" s="1">
        <v>15867</v>
      </c>
      <c r="C2623" s="1">
        <v>463</v>
      </c>
      <c r="D2623" s="1">
        <v>38</v>
      </c>
      <c r="E2623" s="1">
        <v>1589.46</v>
      </c>
      <c r="F2623" s="1">
        <v>5</v>
      </c>
      <c r="G2623" s="1">
        <v>5</v>
      </c>
      <c r="H2623" s="1">
        <v>5</v>
      </c>
      <c r="I2623" s="1">
        <v>555</v>
      </c>
      <c r="J2623" s="1" t="s">
        <v>11</v>
      </c>
      <c r="K2623" s="1" t="s">
        <v>14</v>
      </c>
    </row>
    <row r="2624" spans="1:11" x14ac:dyDescent="0.3">
      <c r="A2624" s="1">
        <v>2623</v>
      </c>
      <c r="B2624" s="1">
        <v>15869</v>
      </c>
      <c r="C2624" s="1">
        <v>15</v>
      </c>
      <c r="D2624" s="1">
        <v>310</v>
      </c>
      <c r="E2624" s="1">
        <v>32.130000000000003</v>
      </c>
      <c r="F2624" s="1">
        <v>2</v>
      </c>
      <c r="G2624" s="1">
        <v>1</v>
      </c>
      <c r="H2624" s="1">
        <v>1</v>
      </c>
      <c r="I2624" s="1">
        <v>211</v>
      </c>
      <c r="J2624" s="1" t="s">
        <v>11</v>
      </c>
      <c r="K2624" s="1" t="s">
        <v>12</v>
      </c>
    </row>
    <row r="2625" spans="1:11" x14ac:dyDescent="0.3">
      <c r="A2625" s="1">
        <v>2624</v>
      </c>
      <c r="B2625" s="1">
        <v>15870</v>
      </c>
      <c r="C2625" s="1">
        <v>76</v>
      </c>
      <c r="D2625" s="1">
        <v>65</v>
      </c>
      <c r="E2625" s="1">
        <v>136.94</v>
      </c>
      <c r="F2625" s="1">
        <v>5</v>
      </c>
      <c r="G2625" s="1">
        <v>2</v>
      </c>
      <c r="H2625" s="1">
        <v>1</v>
      </c>
      <c r="I2625" s="1">
        <v>521</v>
      </c>
      <c r="J2625" s="1" t="s">
        <v>11</v>
      </c>
      <c r="K2625" s="1" t="s">
        <v>16</v>
      </c>
    </row>
    <row r="2626" spans="1:11" x14ac:dyDescent="0.3">
      <c r="A2626" s="1">
        <v>2625</v>
      </c>
      <c r="B2626" s="1">
        <v>15872</v>
      </c>
      <c r="C2626" s="1">
        <v>128</v>
      </c>
      <c r="D2626" s="1">
        <v>47</v>
      </c>
      <c r="E2626" s="1">
        <v>265.33999999999997</v>
      </c>
      <c r="F2626" s="1">
        <v>5</v>
      </c>
      <c r="G2626" s="1">
        <v>3</v>
      </c>
      <c r="H2626" s="1">
        <v>2</v>
      </c>
      <c r="I2626" s="1">
        <v>532</v>
      </c>
      <c r="J2626" s="1" t="s">
        <v>11</v>
      </c>
      <c r="K2626" s="1" t="s">
        <v>16</v>
      </c>
    </row>
    <row r="2627" spans="1:11" x14ac:dyDescent="0.3">
      <c r="A2627" s="1">
        <v>2626</v>
      </c>
      <c r="B2627" s="1">
        <v>15874</v>
      </c>
      <c r="C2627" s="1">
        <v>137</v>
      </c>
      <c r="D2627" s="1">
        <v>96</v>
      </c>
      <c r="E2627" s="1">
        <v>759.63</v>
      </c>
      <c r="F2627" s="1">
        <v>5</v>
      </c>
      <c r="G2627" s="1">
        <v>3</v>
      </c>
      <c r="H2627" s="1">
        <v>5</v>
      </c>
      <c r="I2627" s="1">
        <v>535</v>
      </c>
      <c r="J2627" s="1" t="s">
        <v>11</v>
      </c>
      <c r="K2627" s="1" t="s">
        <v>14</v>
      </c>
    </row>
    <row r="2628" spans="1:11" x14ac:dyDescent="0.3">
      <c r="A2628" s="1">
        <v>2627</v>
      </c>
      <c r="B2628" s="1">
        <v>15877</v>
      </c>
      <c r="C2628" s="1">
        <v>131</v>
      </c>
      <c r="D2628" s="1">
        <v>34</v>
      </c>
      <c r="E2628" s="1">
        <v>242.3</v>
      </c>
      <c r="F2628" s="1">
        <v>5</v>
      </c>
      <c r="G2628" s="1">
        <v>3</v>
      </c>
      <c r="H2628" s="1">
        <v>2</v>
      </c>
      <c r="I2628" s="1">
        <v>532</v>
      </c>
      <c r="J2628" s="1" t="s">
        <v>11</v>
      </c>
      <c r="K2628" s="1" t="s">
        <v>16</v>
      </c>
    </row>
    <row r="2629" spans="1:11" x14ac:dyDescent="0.3">
      <c r="A2629" s="1">
        <v>2628</v>
      </c>
      <c r="B2629" s="1">
        <v>15880</v>
      </c>
      <c r="C2629" s="1">
        <v>106</v>
      </c>
      <c r="D2629" s="1">
        <v>402</v>
      </c>
      <c r="E2629" s="1">
        <v>229.12</v>
      </c>
      <c r="F2629" s="1">
        <v>1</v>
      </c>
      <c r="G2629" s="1">
        <v>2</v>
      </c>
      <c r="H2629" s="1">
        <v>2</v>
      </c>
      <c r="I2629" s="1">
        <v>122</v>
      </c>
      <c r="J2629" s="1" t="s">
        <v>11</v>
      </c>
      <c r="K2629" s="1" t="s">
        <v>12</v>
      </c>
    </row>
    <row r="2630" spans="1:11" x14ac:dyDescent="0.3">
      <c r="A2630" s="1">
        <v>2629</v>
      </c>
      <c r="B2630" s="1">
        <v>15881</v>
      </c>
      <c r="C2630" s="1">
        <v>32</v>
      </c>
      <c r="D2630" s="1">
        <v>345</v>
      </c>
      <c r="E2630" s="1">
        <v>103.44</v>
      </c>
      <c r="F2630" s="1">
        <v>2</v>
      </c>
      <c r="G2630" s="1">
        <v>1</v>
      </c>
      <c r="H2630" s="1">
        <v>1</v>
      </c>
      <c r="I2630" s="1">
        <v>211</v>
      </c>
      <c r="J2630" s="1" t="s">
        <v>11</v>
      </c>
      <c r="K2630" s="1" t="s">
        <v>12</v>
      </c>
    </row>
    <row r="2631" spans="1:11" x14ac:dyDescent="0.3">
      <c r="A2631" s="1">
        <v>2630</v>
      </c>
      <c r="B2631" s="1">
        <v>15882</v>
      </c>
      <c r="C2631" s="1">
        <v>24</v>
      </c>
      <c r="D2631" s="1">
        <v>231</v>
      </c>
      <c r="E2631" s="1">
        <v>45.98</v>
      </c>
      <c r="F2631" s="1">
        <v>3</v>
      </c>
      <c r="G2631" s="1">
        <v>1</v>
      </c>
      <c r="H2631" s="1">
        <v>1</v>
      </c>
      <c r="I2631" s="1">
        <v>311</v>
      </c>
      <c r="J2631" s="1" t="s">
        <v>11</v>
      </c>
      <c r="K2631" s="1" t="s">
        <v>22</v>
      </c>
    </row>
    <row r="2632" spans="1:11" x14ac:dyDescent="0.3">
      <c r="A2632" s="1">
        <v>2631</v>
      </c>
      <c r="B2632" s="1">
        <v>15883</v>
      </c>
      <c r="C2632" s="1">
        <v>49</v>
      </c>
      <c r="D2632" s="1">
        <v>35</v>
      </c>
      <c r="E2632" s="1">
        <v>144.78</v>
      </c>
      <c r="F2632" s="1">
        <v>5</v>
      </c>
      <c r="G2632" s="1">
        <v>1</v>
      </c>
      <c r="H2632" s="1">
        <v>1</v>
      </c>
      <c r="I2632" s="1">
        <v>511</v>
      </c>
      <c r="J2632" s="1" t="s">
        <v>11</v>
      </c>
      <c r="K2632" s="1" t="s">
        <v>27</v>
      </c>
    </row>
    <row r="2633" spans="1:11" x14ac:dyDescent="0.3">
      <c r="A2633" s="1">
        <v>2632</v>
      </c>
      <c r="B2633" s="1">
        <v>15885</v>
      </c>
      <c r="C2633" s="1">
        <v>18</v>
      </c>
      <c r="D2633" s="1">
        <v>125</v>
      </c>
      <c r="E2633" s="1">
        <v>102.35</v>
      </c>
      <c r="F2633" s="1">
        <v>4</v>
      </c>
      <c r="G2633" s="1">
        <v>1</v>
      </c>
      <c r="H2633" s="1">
        <v>1</v>
      </c>
      <c r="I2633" s="1">
        <v>411</v>
      </c>
      <c r="J2633" s="1" t="s">
        <v>11</v>
      </c>
      <c r="K2633" s="1" t="s">
        <v>31</v>
      </c>
    </row>
    <row r="2634" spans="1:11" x14ac:dyDescent="0.3">
      <c r="A2634" s="1">
        <v>2633</v>
      </c>
      <c r="B2634" s="1">
        <v>15886</v>
      </c>
      <c r="C2634" s="1">
        <v>12</v>
      </c>
      <c r="D2634" s="1">
        <v>93</v>
      </c>
      <c r="E2634" s="1">
        <v>35.97</v>
      </c>
      <c r="F2634" s="1">
        <v>5</v>
      </c>
      <c r="G2634" s="1">
        <v>1</v>
      </c>
      <c r="H2634" s="1">
        <v>1</v>
      </c>
      <c r="I2634" s="1">
        <v>511</v>
      </c>
      <c r="J2634" s="1" t="s">
        <v>11</v>
      </c>
      <c r="K2634" s="1" t="s">
        <v>27</v>
      </c>
    </row>
    <row r="2635" spans="1:11" x14ac:dyDescent="0.3">
      <c r="A2635" s="1">
        <v>2634</v>
      </c>
      <c r="B2635" s="1">
        <v>15888</v>
      </c>
      <c r="C2635" s="1">
        <v>14</v>
      </c>
      <c r="D2635" s="1">
        <v>112</v>
      </c>
      <c r="E2635" s="1">
        <v>32.950000000000003</v>
      </c>
      <c r="F2635" s="1">
        <v>5</v>
      </c>
      <c r="G2635" s="1">
        <v>1</v>
      </c>
      <c r="H2635" s="1">
        <v>1</v>
      </c>
      <c r="I2635" s="1">
        <v>511</v>
      </c>
      <c r="J2635" s="1" t="s">
        <v>11</v>
      </c>
      <c r="K2635" s="1" t="s">
        <v>27</v>
      </c>
    </row>
    <row r="2636" spans="1:11" x14ac:dyDescent="0.3">
      <c r="A2636" s="1">
        <v>2635</v>
      </c>
      <c r="B2636" s="1">
        <v>15889</v>
      </c>
      <c r="C2636" s="1">
        <v>93</v>
      </c>
      <c r="D2636" s="1">
        <v>189</v>
      </c>
      <c r="E2636" s="1">
        <v>268.77</v>
      </c>
      <c r="F2636" s="1">
        <v>4</v>
      </c>
      <c r="G2636" s="1">
        <v>2</v>
      </c>
      <c r="H2636" s="1">
        <v>2</v>
      </c>
      <c r="I2636" s="1">
        <v>422</v>
      </c>
      <c r="J2636" s="1" t="s">
        <v>11</v>
      </c>
      <c r="K2636" s="1" t="s">
        <v>16</v>
      </c>
    </row>
    <row r="2637" spans="1:11" x14ac:dyDescent="0.3">
      <c r="A2637" s="1">
        <v>2636</v>
      </c>
      <c r="B2637" s="1">
        <v>15891</v>
      </c>
      <c r="C2637" s="1">
        <v>62</v>
      </c>
      <c r="D2637" s="1">
        <v>259</v>
      </c>
      <c r="E2637" s="1">
        <v>164.41</v>
      </c>
      <c r="F2637" s="1">
        <v>3</v>
      </c>
      <c r="G2637" s="1">
        <v>2</v>
      </c>
      <c r="H2637" s="1">
        <v>1</v>
      </c>
      <c r="I2637" s="1">
        <v>321</v>
      </c>
      <c r="J2637" s="1" t="s">
        <v>11</v>
      </c>
      <c r="K2637" s="1" t="s">
        <v>22</v>
      </c>
    </row>
    <row r="2638" spans="1:11" x14ac:dyDescent="0.3">
      <c r="A2638" s="1">
        <v>2637</v>
      </c>
      <c r="B2638" s="1">
        <v>15894</v>
      </c>
      <c r="C2638" s="1">
        <v>41</v>
      </c>
      <c r="D2638" s="1">
        <v>286</v>
      </c>
      <c r="E2638" s="1">
        <v>82.49</v>
      </c>
      <c r="F2638" s="1">
        <v>2</v>
      </c>
      <c r="G2638" s="1">
        <v>1</v>
      </c>
      <c r="H2638" s="1">
        <v>1</v>
      </c>
      <c r="I2638" s="1">
        <v>211</v>
      </c>
      <c r="J2638" s="1" t="s">
        <v>11</v>
      </c>
      <c r="K2638" s="1" t="s">
        <v>12</v>
      </c>
    </row>
    <row r="2639" spans="1:11" x14ac:dyDescent="0.3">
      <c r="A2639" s="1">
        <v>2638</v>
      </c>
      <c r="B2639" s="1">
        <v>15895</v>
      </c>
      <c r="C2639" s="1">
        <v>11</v>
      </c>
      <c r="D2639" s="1">
        <v>182</v>
      </c>
      <c r="E2639" s="1">
        <v>21.83</v>
      </c>
      <c r="F2639" s="1">
        <v>4</v>
      </c>
      <c r="G2639" s="1">
        <v>1</v>
      </c>
      <c r="H2639" s="1">
        <v>1</v>
      </c>
      <c r="I2639" s="1">
        <v>411</v>
      </c>
      <c r="J2639" s="1" t="s">
        <v>11</v>
      </c>
      <c r="K2639" s="1" t="s">
        <v>31</v>
      </c>
    </row>
    <row r="2640" spans="1:11" x14ac:dyDescent="0.3">
      <c r="A2640" s="1">
        <v>2639</v>
      </c>
      <c r="B2640" s="1">
        <v>15897</v>
      </c>
      <c r="C2640" s="1">
        <v>24</v>
      </c>
      <c r="D2640" s="1">
        <v>227</v>
      </c>
      <c r="E2640" s="1">
        <v>50.21</v>
      </c>
      <c r="F2640" s="1">
        <v>3</v>
      </c>
      <c r="G2640" s="1">
        <v>1</v>
      </c>
      <c r="H2640" s="1">
        <v>1</v>
      </c>
      <c r="I2640" s="1">
        <v>311</v>
      </c>
      <c r="J2640" s="1" t="s">
        <v>11</v>
      </c>
      <c r="K2640" s="1" t="s">
        <v>22</v>
      </c>
    </row>
    <row r="2641" spans="1:11" x14ac:dyDescent="0.3">
      <c r="A2641" s="1">
        <v>2640</v>
      </c>
      <c r="B2641" s="1">
        <v>15898</v>
      </c>
      <c r="C2641" s="1">
        <v>87</v>
      </c>
      <c r="D2641" s="1">
        <v>34</v>
      </c>
      <c r="E2641" s="1">
        <v>287.85000000000002</v>
      </c>
      <c r="F2641" s="1">
        <v>5</v>
      </c>
      <c r="G2641" s="1">
        <v>2</v>
      </c>
      <c r="H2641" s="1">
        <v>2</v>
      </c>
      <c r="I2641" s="1">
        <v>522</v>
      </c>
      <c r="J2641" s="1" t="s">
        <v>11</v>
      </c>
      <c r="K2641" s="1" t="s">
        <v>16</v>
      </c>
    </row>
    <row r="2642" spans="1:11" x14ac:dyDescent="0.3">
      <c r="A2642" s="1">
        <v>2641</v>
      </c>
      <c r="B2642" s="1">
        <v>15899</v>
      </c>
      <c r="C2642" s="1">
        <v>4</v>
      </c>
      <c r="D2642" s="1">
        <v>401</v>
      </c>
      <c r="E2642" s="1">
        <v>16.5</v>
      </c>
      <c r="F2642" s="1">
        <v>1</v>
      </c>
      <c r="G2642" s="1">
        <v>1</v>
      </c>
      <c r="H2642" s="1">
        <v>1</v>
      </c>
      <c r="I2642" s="1">
        <v>111</v>
      </c>
      <c r="J2642" s="1" t="s">
        <v>11</v>
      </c>
      <c r="K2642" s="1" t="s">
        <v>12</v>
      </c>
    </row>
    <row r="2643" spans="1:11" x14ac:dyDescent="0.3">
      <c r="A2643" s="1">
        <v>2642</v>
      </c>
      <c r="B2643" s="1">
        <v>15900</v>
      </c>
      <c r="C2643" s="1">
        <v>51</v>
      </c>
      <c r="D2643" s="1">
        <v>56</v>
      </c>
      <c r="E2643" s="1">
        <v>103.61</v>
      </c>
      <c r="F2643" s="1">
        <v>5</v>
      </c>
      <c r="G2643" s="1">
        <v>1</v>
      </c>
      <c r="H2643" s="1">
        <v>1</v>
      </c>
      <c r="I2643" s="1">
        <v>511</v>
      </c>
      <c r="J2643" s="1" t="s">
        <v>11</v>
      </c>
      <c r="K2643" s="1" t="s">
        <v>27</v>
      </c>
    </row>
    <row r="2644" spans="1:11" x14ac:dyDescent="0.3">
      <c r="A2644" s="1">
        <v>2643</v>
      </c>
      <c r="B2644" s="1">
        <v>15901</v>
      </c>
      <c r="C2644" s="1">
        <v>116</v>
      </c>
      <c r="D2644" s="1">
        <v>49</v>
      </c>
      <c r="E2644" s="1">
        <v>243.55</v>
      </c>
      <c r="F2644" s="1">
        <v>5</v>
      </c>
      <c r="G2644" s="1">
        <v>3</v>
      </c>
      <c r="H2644" s="1">
        <v>2</v>
      </c>
      <c r="I2644" s="1">
        <v>532</v>
      </c>
      <c r="J2644" s="1" t="s">
        <v>11</v>
      </c>
      <c r="K2644" s="1" t="s">
        <v>16</v>
      </c>
    </row>
    <row r="2645" spans="1:11" x14ac:dyDescent="0.3">
      <c r="A2645" s="1">
        <v>2644</v>
      </c>
      <c r="B2645" s="1">
        <v>15903</v>
      </c>
      <c r="C2645" s="1">
        <v>75</v>
      </c>
      <c r="D2645" s="1">
        <v>42</v>
      </c>
      <c r="E2645" s="1">
        <v>166.56</v>
      </c>
      <c r="F2645" s="1">
        <v>5</v>
      </c>
      <c r="G2645" s="1">
        <v>2</v>
      </c>
      <c r="H2645" s="1">
        <v>1</v>
      </c>
      <c r="I2645" s="1">
        <v>521</v>
      </c>
      <c r="J2645" s="1" t="s">
        <v>11</v>
      </c>
      <c r="K2645" s="1" t="s">
        <v>16</v>
      </c>
    </row>
    <row r="2646" spans="1:11" x14ac:dyDescent="0.3">
      <c r="A2646" s="1">
        <v>2645</v>
      </c>
      <c r="B2646" s="1">
        <v>15904</v>
      </c>
      <c r="C2646" s="1">
        <v>30</v>
      </c>
      <c r="D2646" s="1">
        <v>41</v>
      </c>
      <c r="E2646" s="1">
        <v>88.6</v>
      </c>
      <c r="F2646" s="1">
        <v>5</v>
      </c>
      <c r="G2646" s="1">
        <v>1</v>
      </c>
      <c r="H2646" s="1">
        <v>1</v>
      </c>
      <c r="I2646" s="1">
        <v>511</v>
      </c>
      <c r="J2646" s="1" t="s">
        <v>11</v>
      </c>
      <c r="K2646" s="1" t="s">
        <v>27</v>
      </c>
    </row>
    <row r="2647" spans="1:11" x14ac:dyDescent="0.3">
      <c r="A2647" s="1">
        <v>2646</v>
      </c>
      <c r="B2647" s="1">
        <v>15906</v>
      </c>
      <c r="C2647" s="1">
        <v>151</v>
      </c>
      <c r="D2647" s="1">
        <v>52</v>
      </c>
      <c r="E2647" s="1">
        <v>515.11</v>
      </c>
      <c r="F2647" s="1">
        <v>5</v>
      </c>
      <c r="G2647" s="1">
        <v>3</v>
      </c>
      <c r="H2647" s="1">
        <v>4</v>
      </c>
      <c r="I2647" s="1">
        <v>534</v>
      </c>
      <c r="J2647" s="1" t="s">
        <v>11</v>
      </c>
      <c r="K2647" s="1" t="s">
        <v>14</v>
      </c>
    </row>
    <row r="2648" spans="1:11" x14ac:dyDescent="0.3">
      <c r="A2648" s="1">
        <v>2647</v>
      </c>
      <c r="B2648" s="1">
        <v>15907</v>
      </c>
      <c r="C2648" s="1">
        <v>249</v>
      </c>
      <c r="D2648" s="1">
        <v>36</v>
      </c>
      <c r="E2648" s="1">
        <v>644.97</v>
      </c>
      <c r="F2648" s="1">
        <v>5</v>
      </c>
      <c r="G2648" s="1">
        <v>5</v>
      </c>
      <c r="H2648" s="1">
        <v>4</v>
      </c>
      <c r="I2648" s="1">
        <v>554</v>
      </c>
      <c r="J2648" s="1" t="s">
        <v>11</v>
      </c>
      <c r="K2648" s="1" t="s">
        <v>14</v>
      </c>
    </row>
    <row r="2649" spans="1:11" x14ac:dyDescent="0.3">
      <c r="A2649" s="1">
        <v>2648</v>
      </c>
      <c r="B2649" s="1">
        <v>15909</v>
      </c>
      <c r="C2649" s="1">
        <v>7</v>
      </c>
      <c r="D2649" s="1">
        <v>206</v>
      </c>
      <c r="E2649" s="1">
        <v>13.02</v>
      </c>
      <c r="F2649" s="1">
        <v>3</v>
      </c>
      <c r="G2649" s="1">
        <v>1</v>
      </c>
      <c r="H2649" s="1">
        <v>1</v>
      </c>
      <c r="I2649" s="1">
        <v>311</v>
      </c>
      <c r="J2649" s="1" t="s">
        <v>11</v>
      </c>
      <c r="K2649" s="1" t="s">
        <v>22</v>
      </c>
    </row>
    <row r="2650" spans="1:11" x14ac:dyDescent="0.3">
      <c r="A2650" s="1">
        <v>2649</v>
      </c>
      <c r="B2650" s="1">
        <v>15910</v>
      </c>
      <c r="C2650" s="1">
        <v>267</v>
      </c>
      <c r="D2650" s="1">
        <v>33</v>
      </c>
      <c r="E2650" s="1">
        <v>484</v>
      </c>
      <c r="F2650" s="1">
        <v>5</v>
      </c>
      <c r="G2650" s="1">
        <v>5</v>
      </c>
      <c r="H2650" s="1">
        <v>3</v>
      </c>
      <c r="I2650" s="1">
        <v>553</v>
      </c>
      <c r="J2650" s="1" t="s">
        <v>11</v>
      </c>
      <c r="K2650" s="1" t="s">
        <v>14</v>
      </c>
    </row>
    <row r="2651" spans="1:11" x14ac:dyDescent="0.3">
      <c r="A2651" s="1">
        <v>2650</v>
      </c>
      <c r="B2651" s="1">
        <v>15912</v>
      </c>
      <c r="C2651" s="1">
        <v>19</v>
      </c>
      <c r="D2651" s="1">
        <v>211</v>
      </c>
      <c r="E2651" s="1">
        <v>39.82</v>
      </c>
      <c r="F2651" s="1">
        <v>3</v>
      </c>
      <c r="G2651" s="1">
        <v>1</v>
      </c>
      <c r="H2651" s="1">
        <v>1</v>
      </c>
      <c r="I2651" s="1">
        <v>311</v>
      </c>
      <c r="J2651" s="1" t="s">
        <v>11</v>
      </c>
      <c r="K2651" s="1" t="s">
        <v>22</v>
      </c>
    </row>
    <row r="2652" spans="1:11" x14ac:dyDescent="0.3">
      <c r="A2652" s="1">
        <v>2651</v>
      </c>
      <c r="B2652" s="1">
        <v>15916</v>
      </c>
      <c r="C2652" s="1">
        <v>160</v>
      </c>
      <c r="D2652" s="1">
        <v>49</v>
      </c>
      <c r="E2652" s="1">
        <v>613.79999999999995</v>
      </c>
      <c r="F2652" s="1">
        <v>5</v>
      </c>
      <c r="G2652" s="1">
        <v>3</v>
      </c>
      <c r="H2652" s="1">
        <v>4</v>
      </c>
      <c r="I2652" s="1">
        <v>534</v>
      </c>
      <c r="J2652" s="1" t="s">
        <v>11</v>
      </c>
      <c r="K2652" s="1" t="s">
        <v>14</v>
      </c>
    </row>
    <row r="2653" spans="1:11" x14ac:dyDescent="0.3">
      <c r="A2653" s="1">
        <v>2652</v>
      </c>
      <c r="B2653" s="1">
        <v>15917</v>
      </c>
      <c r="C2653" s="1">
        <v>12</v>
      </c>
      <c r="D2653" s="1">
        <v>280</v>
      </c>
      <c r="E2653" s="1">
        <v>61.8</v>
      </c>
      <c r="F2653" s="1">
        <v>3</v>
      </c>
      <c r="G2653" s="1">
        <v>1</v>
      </c>
      <c r="H2653" s="1">
        <v>1</v>
      </c>
      <c r="I2653" s="1">
        <v>311</v>
      </c>
      <c r="J2653" s="1" t="s">
        <v>11</v>
      </c>
      <c r="K2653" s="1" t="s">
        <v>22</v>
      </c>
    </row>
    <row r="2654" spans="1:11" x14ac:dyDescent="0.3">
      <c r="A2654" s="1">
        <v>2653</v>
      </c>
      <c r="B2654" s="1">
        <v>15918</v>
      </c>
      <c r="C2654" s="1">
        <v>40</v>
      </c>
      <c r="D2654" s="1">
        <v>223</v>
      </c>
      <c r="E2654" s="1">
        <v>100.57</v>
      </c>
      <c r="F2654" s="1">
        <v>3</v>
      </c>
      <c r="G2654" s="1">
        <v>1</v>
      </c>
      <c r="H2654" s="1">
        <v>1</v>
      </c>
      <c r="I2654" s="1">
        <v>311</v>
      </c>
      <c r="J2654" s="1" t="s">
        <v>11</v>
      </c>
      <c r="K2654" s="1" t="s">
        <v>22</v>
      </c>
    </row>
    <row r="2655" spans="1:11" x14ac:dyDescent="0.3">
      <c r="A2655" s="1">
        <v>2654</v>
      </c>
      <c r="B2655" s="1">
        <v>15919</v>
      </c>
      <c r="C2655" s="1">
        <v>143</v>
      </c>
      <c r="D2655" s="1">
        <v>52</v>
      </c>
      <c r="E2655" s="1">
        <v>352.44</v>
      </c>
      <c r="F2655" s="1">
        <v>5</v>
      </c>
      <c r="G2655" s="1">
        <v>3</v>
      </c>
      <c r="H2655" s="1">
        <v>3</v>
      </c>
      <c r="I2655" s="1">
        <v>533</v>
      </c>
      <c r="J2655" s="1" t="s">
        <v>11</v>
      </c>
      <c r="K2655" s="1" t="s">
        <v>16</v>
      </c>
    </row>
    <row r="2656" spans="1:11" x14ac:dyDescent="0.3">
      <c r="A2656" s="1">
        <v>2655</v>
      </c>
      <c r="B2656" s="1">
        <v>15920</v>
      </c>
      <c r="C2656" s="1">
        <v>60</v>
      </c>
      <c r="D2656" s="1">
        <v>187</v>
      </c>
      <c r="E2656" s="1">
        <v>129.56</v>
      </c>
      <c r="F2656" s="1">
        <v>4</v>
      </c>
      <c r="G2656" s="1">
        <v>2</v>
      </c>
      <c r="H2656" s="1">
        <v>1</v>
      </c>
      <c r="I2656" s="1">
        <v>421</v>
      </c>
      <c r="J2656" s="1" t="s">
        <v>11</v>
      </c>
      <c r="K2656" s="1" t="s">
        <v>16</v>
      </c>
    </row>
    <row r="2657" spans="1:11" x14ac:dyDescent="0.3">
      <c r="A2657" s="1">
        <v>2656</v>
      </c>
      <c r="B2657" s="1">
        <v>15921</v>
      </c>
      <c r="C2657" s="1">
        <v>25</v>
      </c>
      <c r="D2657" s="1">
        <v>205</v>
      </c>
      <c r="E2657" s="1">
        <v>94.68</v>
      </c>
      <c r="F2657" s="1">
        <v>3</v>
      </c>
      <c r="G2657" s="1">
        <v>1</v>
      </c>
      <c r="H2657" s="1">
        <v>1</v>
      </c>
      <c r="I2657" s="1">
        <v>311</v>
      </c>
      <c r="J2657" s="1" t="s">
        <v>11</v>
      </c>
      <c r="K2657" s="1" t="s">
        <v>22</v>
      </c>
    </row>
    <row r="2658" spans="1:11" x14ac:dyDescent="0.3">
      <c r="A2658" s="1">
        <v>2657</v>
      </c>
      <c r="B2658" s="1">
        <v>15922</v>
      </c>
      <c r="C2658" s="1">
        <v>12</v>
      </c>
      <c r="D2658" s="1">
        <v>405</v>
      </c>
      <c r="E2658" s="1">
        <v>51.45</v>
      </c>
      <c r="F2658" s="1">
        <v>1</v>
      </c>
      <c r="G2658" s="1">
        <v>1</v>
      </c>
      <c r="H2658" s="1">
        <v>1</v>
      </c>
      <c r="I2658" s="1">
        <v>111</v>
      </c>
      <c r="J2658" s="1" t="s">
        <v>11</v>
      </c>
      <c r="K2658" s="1" t="s">
        <v>12</v>
      </c>
    </row>
    <row r="2659" spans="1:11" x14ac:dyDescent="0.3">
      <c r="A2659" s="1">
        <v>2658</v>
      </c>
      <c r="B2659" s="1">
        <v>15923</v>
      </c>
      <c r="C2659" s="1">
        <v>21</v>
      </c>
      <c r="D2659" s="1">
        <v>405</v>
      </c>
      <c r="E2659" s="1">
        <v>59.11</v>
      </c>
      <c r="F2659" s="1">
        <v>1</v>
      </c>
      <c r="G2659" s="1">
        <v>1</v>
      </c>
      <c r="H2659" s="1">
        <v>1</v>
      </c>
      <c r="I2659" s="1">
        <v>111</v>
      </c>
      <c r="J2659" s="1" t="s">
        <v>11</v>
      </c>
      <c r="K2659" s="1" t="s">
        <v>12</v>
      </c>
    </row>
    <row r="2660" spans="1:11" x14ac:dyDescent="0.3">
      <c r="A2660" s="1">
        <v>2659</v>
      </c>
      <c r="B2660" s="1">
        <v>15925</v>
      </c>
      <c r="C2660" s="1">
        <v>12</v>
      </c>
      <c r="D2660" s="1">
        <v>227</v>
      </c>
      <c r="E2660" s="1">
        <v>34.75</v>
      </c>
      <c r="F2660" s="1">
        <v>3</v>
      </c>
      <c r="G2660" s="1">
        <v>1</v>
      </c>
      <c r="H2660" s="1">
        <v>1</v>
      </c>
      <c r="I2660" s="1">
        <v>311</v>
      </c>
      <c r="J2660" s="1" t="s">
        <v>11</v>
      </c>
      <c r="K2660" s="1" t="s">
        <v>22</v>
      </c>
    </row>
    <row r="2661" spans="1:11" x14ac:dyDescent="0.3">
      <c r="A2661" s="1">
        <v>2660</v>
      </c>
      <c r="B2661" s="1">
        <v>15930</v>
      </c>
      <c r="C2661" s="1">
        <v>21</v>
      </c>
      <c r="D2661" s="1">
        <v>100</v>
      </c>
      <c r="E2661" s="1">
        <v>84.48</v>
      </c>
      <c r="F2661" s="1">
        <v>5</v>
      </c>
      <c r="G2661" s="1">
        <v>1</v>
      </c>
      <c r="H2661" s="1">
        <v>1</v>
      </c>
      <c r="I2661" s="1">
        <v>511</v>
      </c>
      <c r="J2661" s="1" t="s">
        <v>11</v>
      </c>
      <c r="K2661" s="1" t="s">
        <v>27</v>
      </c>
    </row>
    <row r="2662" spans="1:11" x14ac:dyDescent="0.3">
      <c r="A2662" s="1">
        <v>2661</v>
      </c>
      <c r="B2662" s="1">
        <v>15932</v>
      </c>
      <c r="C2662" s="1">
        <v>119</v>
      </c>
      <c r="D2662" s="1">
        <v>37</v>
      </c>
      <c r="E2662" s="1">
        <v>184.75</v>
      </c>
      <c r="F2662" s="1">
        <v>5</v>
      </c>
      <c r="G2662" s="1">
        <v>3</v>
      </c>
      <c r="H2662" s="1">
        <v>2</v>
      </c>
      <c r="I2662" s="1">
        <v>532</v>
      </c>
      <c r="J2662" s="1" t="s">
        <v>11</v>
      </c>
      <c r="K2662" s="1" t="s">
        <v>16</v>
      </c>
    </row>
    <row r="2663" spans="1:11" x14ac:dyDescent="0.3">
      <c r="A2663" s="1">
        <v>2662</v>
      </c>
      <c r="B2663" s="1">
        <v>15933</v>
      </c>
      <c r="C2663" s="1">
        <v>74</v>
      </c>
      <c r="D2663" s="1">
        <v>54</v>
      </c>
      <c r="E2663" s="1">
        <v>158.04</v>
      </c>
      <c r="F2663" s="1">
        <v>5</v>
      </c>
      <c r="G2663" s="1">
        <v>2</v>
      </c>
      <c r="H2663" s="1">
        <v>1</v>
      </c>
      <c r="I2663" s="1">
        <v>521</v>
      </c>
      <c r="J2663" s="1" t="s">
        <v>11</v>
      </c>
      <c r="K2663" s="1" t="s">
        <v>16</v>
      </c>
    </row>
    <row r="2664" spans="1:11" x14ac:dyDescent="0.3">
      <c r="A2664" s="1">
        <v>2663</v>
      </c>
      <c r="B2664" s="1">
        <v>15935</v>
      </c>
      <c r="C2664" s="1">
        <v>12</v>
      </c>
      <c r="D2664" s="1">
        <v>272</v>
      </c>
      <c r="E2664" s="1">
        <v>327.54000000000002</v>
      </c>
      <c r="F2664" s="1">
        <v>3</v>
      </c>
      <c r="G2664" s="1">
        <v>1</v>
      </c>
      <c r="H2664" s="1">
        <v>2</v>
      </c>
      <c r="I2664" s="1">
        <v>312</v>
      </c>
      <c r="J2664" s="1" t="s">
        <v>11</v>
      </c>
      <c r="K2664" s="1" t="s">
        <v>22</v>
      </c>
    </row>
    <row r="2665" spans="1:11" x14ac:dyDescent="0.3">
      <c r="A2665" s="1">
        <v>2664</v>
      </c>
      <c r="B2665" s="1">
        <v>15937</v>
      </c>
      <c r="C2665" s="1">
        <v>7</v>
      </c>
      <c r="D2665" s="1">
        <v>97</v>
      </c>
      <c r="E2665" s="1">
        <v>16.600000000000001</v>
      </c>
      <c r="F2665" s="1">
        <v>5</v>
      </c>
      <c r="G2665" s="1">
        <v>1</v>
      </c>
      <c r="H2665" s="1">
        <v>1</v>
      </c>
      <c r="I2665" s="1">
        <v>511</v>
      </c>
      <c r="J2665" s="1" t="s">
        <v>11</v>
      </c>
      <c r="K2665" s="1" t="s">
        <v>27</v>
      </c>
    </row>
    <row r="2666" spans="1:11" x14ac:dyDescent="0.3">
      <c r="A2666" s="1">
        <v>2665</v>
      </c>
      <c r="B2666" s="1">
        <v>15938</v>
      </c>
      <c r="C2666" s="1">
        <v>18</v>
      </c>
      <c r="D2666" s="1">
        <v>145</v>
      </c>
      <c r="E2666" s="1">
        <v>41.77</v>
      </c>
      <c r="F2666" s="1">
        <v>4</v>
      </c>
      <c r="G2666" s="1">
        <v>1</v>
      </c>
      <c r="H2666" s="1">
        <v>1</v>
      </c>
      <c r="I2666" s="1">
        <v>411</v>
      </c>
      <c r="J2666" s="1" t="s">
        <v>11</v>
      </c>
      <c r="K2666" s="1" t="s">
        <v>31</v>
      </c>
    </row>
    <row r="2667" spans="1:11" x14ac:dyDescent="0.3">
      <c r="A2667" s="1">
        <v>2666</v>
      </c>
      <c r="B2667" s="1">
        <v>15939</v>
      </c>
      <c r="C2667" s="1">
        <v>77</v>
      </c>
      <c r="D2667" s="1">
        <v>122</v>
      </c>
      <c r="E2667" s="1">
        <v>140.63</v>
      </c>
      <c r="F2667" s="1">
        <v>4</v>
      </c>
      <c r="G2667" s="1">
        <v>2</v>
      </c>
      <c r="H2667" s="1">
        <v>1</v>
      </c>
      <c r="I2667" s="1">
        <v>421</v>
      </c>
      <c r="J2667" s="1" t="s">
        <v>11</v>
      </c>
      <c r="K2667" s="1" t="s">
        <v>16</v>
      </c>
    </row>
    <row r="2668" spans="1:11" x14ac:dyDescent="0.3">
      <c r="A2668" s="1">
        <v>2667</v>
      </c>
      <c r="B2668" s="1">
        <v>15940</v>
      </c>
      <c r="C2668" s="1">
        <v>2</v>
      </c>
      <c r="D2668" s="1">
        <v>344</v>
      </c>
      <c r="E2668" s="1">
        <v>12.95</v>
      </c>
      <c r="F2668" s="1">
        <v>2</v>
      </c>
      <c r="G2668" s="1">
        <v>1</v>
      </c>
      <c r="H2668" s="1">
        <v>1</v>
      </c>
      <c r="I2668" s="1">
        <v>211</v>
      </c>
      <c r="J2668" s="1" t="s">
        <v>11</v>
      </c>
      <c r="K2668" s="1" t="s">
        <v>12</v>
      </c>
    </row>
    <row r="2669" spans="1:11" x14ac:dyDescent="0.3">
      <c r="A2669" s="1">
        <v>2668</v>
      </c>
      <c r="B2669" s="1">
        <v>15942</v>
      </c>
      <c r="C2669" s="1">
        <v>14</v>
      </c>
      <c r="D2669" s="1">
        <v>166</v>
      </c>
      <c r="E2669" s="1">
        <v>37.21</v>
      </c>
      <c r="F2669" s="1">
        <v>4</v>
      </c>
      <c r="G2669" s="1">
        <v>1</v>
      </c>
      <c r="H2669" s="1">
        <v>1</v>
      </c>
      <c r="I2669" s="1">
        <v>411</v>
      </c>
      <c r="J2669" s="1" t="s">
        <v>11</v>
      </c>
      <c r="K2669" s="1" t="s">
        <v>31</v>
      </c>
    </row>
    <row r="2670" spans="1:11" x14ac:dyDescent="0.3">
      <c r="A2670" s="1">
        <v>2669</v>
      </c>
      <c r="B2670" s="1">
        <v>15944</v>
      </c>
      <c r="C2670" s="1">
        <v>6</v>
      </c>
      <c r="D2670" s="1">
        <v>309</v>
      </c>
      <c r="E2670" s="1">
        <v>30.5</v>
      </c>
      <c r="F2670" s="1">
        <v>2</v>
      </c>
      <c r="G2670" s="1">
        <v>1</v>
      </c>
      <c r="H2670" s="1">
        <v>1</v>
      </c>
      <c r="I2670" s="1">
        <v>211</v>
      </c>
      <c r="J2670" s="1" t="s">
        <v>11</v>
      </c>
      <c r="K2670" s="1" t="s">
        <v>12</v>
      </c>
    </row>
    <row r="2671" spans="1:11" x14ac:dyDescent="0.3">
      <c r="A2671" s="1">
        <v>2670</v>
      </c>
      <c r="B2671" s="1">
        <v>15945</v>
      </c>
      <c r="C2671" s="1">
        <v>2</v>
      </c>
      <c r="D2671" s="1">
        <v>398</v>
      </c>
      <c r="E2671" s="1">
        <v>5.5</v>
      </c>
      <c r="F2671" s="1">
        <v>1</v>
      </c>
      <c r="G2671" s="1">
        <v>1</v>
      </c>
      <c r="H2671" s="1">
        <v>1</v>
      </c>
      <c r="I2671" s="1">
        <v>111</v>
      </c>
      <c r="J2671" s="1" t="s">
        <v>11</v>
      </c>
      <c r="K2671" s="1" t="s">
        <v>12</v>
      </c>
    </row>
    <row r="2672" spans="1:11" x14ac:dyDescent="0.3">
      <c r="A2672" s="1">
        <v>2671</v>
      </c>
      <c r="B2672" s="1">
        <v>15947</v>
      </c>
      <c r="C2672" s="1">
        <v>29</v>
      </c>
      <c r="D2672" s="1">
        <v>115</v>
      </c>
      <c r="E2672" s="1">
        <v>116.64</v>
      </c>
      <c r="F2672" s="1">
        <v>5</v>
      </c>
      <c r="G2672" s="1">
        <v>1</v>
      </c>
      <c r="H2672" s="1">
        <v>1</v>
      </c>
      <c r="I2672" s="1">
        <v>511</v>
      </c>
      <c r="J2672" s="1" t="s">
        <v>11</v>
      </c>
      <c r="K2672" s="1" t="s">
        <v>27</v>
      </c>
    </row>
    <row r="2673" spans="1:11" x14ac:dyDescent="0.3">
      <c r="A2673" s="1">
        <v>2672</v>
      </c>
      <c r="B2673" s="1">
        <v>15948</v>
      </c>
      <c r="C2673" s="1">
        <v>60</v>
      </c>
      <c r="D2673" s="1">
        <v>41</v>
      </c>
      <c r="E2673" s="1">
        <v>151.29</v>
      </c>
      <c r="F2673" s="1">
        <v>5</v>
      </c>
      <c r="G2673" s="1">
        <v>2</v>
      </c>
      <c r="H2673" s="1">
        <v>1</v>
      </c>
      <c r="I2673" s="1">
        <v>521</v>
      </c>
      <c r="J2673" s="1" t="s">
        <v>11</v>
      </c>
      <c r="K2673" s="1" t="s">
        <v>16</v>
      </c>
    </row>
    <row r="2674" spans="1:11" x14ac:dyDescent="0.3">
      <c r="A2674" s="1">
        <v>2673</v>
      </c>
      <c r="B2674" s="1">
        <v>15949</v>
      </c>
      <c r="C2674" s="1">
        <v>19</v>
      </c>
      <c r="D2674" s="1">
        <v>49</v>
      </c>
      <c r="E2674" s="1">
        <v>34.67</v>
      </c>
      <c r="F2674" s="1">
        <v>5</v>
      </c>
      <c r="G2674" s="1">
        <v>1</v>
      </c>
      <c r="H2674" s="1">
        <v>1</v>
      </c>
      <c r="I2674" s="1">
        <v>511</v>
      </c>
      <c r="J2674" s="1" t="s">
        <v>11</v>
      </c>
      <c r="K2674" s="1" t="s">
        <v>27</v>
      </c>
    </row>
    <row r="2675" spans="1:11" x14ac:dyDescent="0.3">
      <c r="A2675" s="1">
        <v>2674</v>
      </c>
      <c r="B2675" s="1">
        <v>15950</v>
      </c>
      <c r="C2675" s="1">
        <v>103</v>
      </c>
      <c r="D2675" s="1">
        <v>34</v>
      </c>
      <c r="E2675" s="1">
        <v>366.63</v>
      </c>
      <c r="F2675" s="1">
        <v>5</v>
      </c>
      <c r="G2675" s="1">
        <v>2</v>
      </c>
      <c r="H2675" s="1">
        <v>3</v>
      </c>
      <c r="I2675" s="1">
        <v>523</v>
      </c>
      <c r="J2675" s="1" t="s">
        <v>11</v>
      </c>
      <c r="K2675" s="1" t="s">
        <v>16</v>
      </c>
    </row>
    <row r="2676" spans="1:11" x14ac:dyDescent="0.3">
      <c r="A2676" s="1">
        <v>2675</v>
      </c>
      <c r="B2676" s="1">
        <v>15951</v>
      </c>
      <c r="C2676" s="1">
        <v>43</v>
      </c>
      <c r="D2676" s="1">
        <v>34</v>
      </c>
      <c r="E2676" s="1">
        <v>170.63</v>
      </c>
      <c r="F2676" s="1">
        <v>5</v>
      </c>
      <c r="G2676" s="1">
        <v>1</v>
      </c>
      <c r="H2676" s="1">
        <v>2</v>
      </c>
      <c r="I2676" s="1">
        <v>512</v>
      </c>
      <c r="J2676" s="1" t="s">
        <v>11</v>
      </c>
      <c r="K2676" s="1" t="s">
        <v>16</v>
      </c>
    </row>
    <row r="2677" spans="1:11" x14ac:dyDescent="0.3">
      <c r="A2677" s="1">
        <v>2676</v>
      </c>
      <c r="B2677" s="1">
        <v>15952</v>
      </c>
      <c r="C2677" s="1">
        <v>91</v>
      </c>
      <c r="D2677" s="1">
        <v>66</v>
      </c>
      <c r="E2677" s="1">
        <v>298.08</v>
      </c>
      <c r="F2677" s="1">
        <v>5</v>
      </c>
      <c r="G2677" s="1">
        <v>2</v>
      </c>
      <c r="H2677" s="1">
        <v>2</v>
      </c>
      <c r="I2677" s="1">
        <v>522</v>
      </c>
      <c r="J2677" s="1" t="s">
        <v>11</v>
      </c>
      <c r="K2677" s="1" t="s">
        <v>16</v>
      </c>
    </row>
    <row r="2678" spans="1:11" x14ac:dyDescent="0.3">
      <c r="A2678" s="1">
        <v>2677</v>
      </c>
      <c r="B2678" s="1">
        <v>15953</v>
      </c>
      <c r="C2678" s="1">
        <v>103</v>
      </c>
      <c r="D2678" s="1">
        <v>48</v>
      </c>
      <c r="E2678" s="1">
        <v>289.69</v>
      </c>
      <c r="F2678" s="1">
        <v>5</v>
      </c>
      <c r="G2678" s="1">
        <v>2</v>
      </c>
      <c r="H2678" s="1">
        <v>2</v>
      </c>
      <c r="I2678" s="1">
        <v>522</v>
      </c>
      <c r="J2678" s="1" t="s">
        <v>11</v>
      </c>
      <c r="K2678" s="1" t="s">
        <v>16</v>
      </c>
    </row>
    <row r="2679" spans="1:11" x14ac:dyDescent="0.3">
      <c r="A2679" s="1">
        <v>2678</v>
      </c>
      <c r="B2679" s="1">
        <v>15955</v>
      </c>
      <c r="C2679" s="1">
        <v>185</v>
      </c>
      <c r="D2679" s="1">
        <v>57</v>
      </c>
      <c r="E2679" s="1">
        <v>530.07000000000005</v>
      </c>
      <c r="F2679" s="1">
        <v>5</v>
      </c>
      <c r="G2679" s="1">
        <v>4</v>
      </c>
      <c r="H2679" s="1">
        <v>4</v>
      </c>
      <c r="I2679" s="1">
        <v>544</v>
      </c>
      <c r="J2679" s="1" t="s">
        <v>11</v>
      </c>
      <c r="K2679" s="1" t="s">
        <v>14</v>
      </c>
    </row>
    <row r="2680" spans="1:11" x14ac:dyDescent="0.3">
      <c r="A2680" s="1">
        <v>2679</v>
      </c>
      <c r="B2680" s="1">
        <v>15957</v>
      </c>
      <c r="C2680" s="1">
        <v>42</v>
      </c>
      <c r="D2680" s="1">
        <v>64</v>
      </c>
      <c r="E2680" s="1">
        <v>117.09</v>
      </c>
      <c r="F2680" s="1">
        <v>5</v>
      </c>
      <c r="G2680" s="1">
        <v>1</v>
      </c>
      <c r="H2680" s="1">
        <v>1</v>
      </c>
      <c r="I2680" s="1">
        <v>511</v>
      </c>
      <c r="J2680" s="1" t="s">
        <v>11</v>
      </c>
      <c r="K2680" s="1" t="s">
        <v>27</v>
      </c>
    </row>
    <row r="2681" spans="1:11" x14ac:dyDescent="0.3">
      <c r="A2681" s="1">
        <v>2680</v>
      </c>
      <c r="B2681" s="1">
        <v>15958</v>
      </c>
      <c r="C2681" s="1">
        <v>7</v>
      </c>
      <c r="D2681" s="1">
        <v>107</v>
      </c>
      <c r="E2681" s="1">
        <v>27.89</v>
      </c>
      <c r="F2681" s="1">
        <v>5</v>
      </c>
      <c r="G2681" s="1">
        <v>1</v>
      </c>
      <c r="H2681" s="1">
        <v>1</v>
      </c>
      <c r="I2681" s="1">
        <v>511</v>
      </c>
      <c r="J2681" s="1" t="s">
        <v>11</v>
      </c>
      <c r="K2681" s="1" t="s">
        <v>27</v>
      </c>
    </row>
    <row r="2682" spans="1:11" x14ac:dyDescent="0.3">
      <c r="A2682" s="1">
        <v>2681</v>
      </c>
      <c r="B2682" s="1">
        <v>15963</v>
      </c>
      <c r="C2682" s="1">
        <v>28</v>
      </c>
      <c r="D2682" s="1">
        <v>52</v>
      </c>
      <c r="E2682" s="1">
        <v>67.48</v>
      </c>
      <c r="F2682" s="1">
        <v>5</v>
      </c>
      <c r="G2682" s="1">
        <v>1</v>
      </c>
      <c r="H2682" s="1">
        <v>1</v>
      </c>
      <c r="I2682" s="1">
        <v>511</v>
      </c>
      <c r="J2682" s="1" t="s">
        <v>11</v>
      </c>
      <c r="K2682" s="1" t="s">
        <v>27</v>
      </c>
    </row>
    <row r="2683" spans="1:11" x14ac:dyDescent="0.3">
      <c r="A2683" s="1">
        <v>2682</v>
      </c>
      <c r="B2683" s="1">
        <v>15965</v>
      </c>
      <c r="C2683" s="1">
        <v>122</v>
      </c>
      <c r="D2683" s="1">
        <v>50</v>
      </c>
      <c r="E2683" s="1">
        <v>279.10000000000002</v>
      </c>
      <c r="F2683" s="1">
        <v>5</v>
      </c>
      <c r="G2683" s="1">
        <v>3</v>
      </c>
      <c r="H2683" s="1">
        <v>2</v>
      </c>
      <c r="I2683" s="1">
        <v>532</v>
      </c>
      <c r="J2683" s="1" t="s">
        <v>11</v>
      </c>
      <c r="K2683" s="1" t="s">
        <v>16</v>
      </c>
    </row>
    <row r="2684" spans="1:11" x14ac:dyDescent="0.3">
      <c r="A2684" s="1">
        <v>2683</v>
      </c>
      <c r="B2684" s="1">
        <v>15967</v>
      </c>
      <c r="C2684" s="1">
        <v>84</v>
      </c>
      <c r="D2684" s="1">
        <v>56</v>
      </c>
      <c r="E2684" s="1">
        <v>240.88</v>
      </c>
      <c r="F2684" s="1">
        <v>5</v>
      </c>
      <c r="G2684" s="1">
        <v>2</v>
      </c>
      <c r="H2684" s="1">
        <v>2</v>
      </c>
      <c r="I2684" s="1">
        <v>522</v>
      </c>
      <c r="J2684" s="1" t="s">
        <v>11</v>
      </c>
      <c r="K2684" s="1" t="s">
        <v>16</v>
      </c>
    </row>
    <row r="2685" spans="1:11" x14ac:dyDescent="0.3">
      <c r="A2685" s="1">
        <v>2684</v>
      </c>
      <c r="B2685" s="1">
        <v>15969</v>
      </c>
      <c r="C2685" s="1">
        <v>21</v>
      </c>
      <c r="D2685" s="1">
        <v>35</v>
      </c>
      <c r="E2685" s="1">
        <v>162.44999999999999</v>
      </c>
      <c r="F2685" s="1">
        <v>5</v>
      </c>
      <c r="G2685" s="1">
        <v>1</v>
      </c>
      <c r="H2685" s="1">
        <v>1</v>
      </c>
      <c r="I2685" s="1">
        <v>511</v>
      </c>
      <c r="J2685" s="1" t="s">
        <v>11</v>
      </c>
      <c r="K2685" s="1" t="s">
        <v>27</v>
      </c>
    </row>
    <row r="2686" spans="1:11" x14ac:dyDescent="0.3">
      <c r="A2686" s="1">
        <v>2685</v>
      </c>
      <c r="B2686" s="1">
        <v>15970</v>
      </c>
      <c r="C2686" s="1">
        <v>11</v>
      </c>
      <c r="D2686" s="1">
        <v>336</v>
      </c>
      <c r="E2686" s="1">
        <v>28.6</v>
      </c>
      <c r="F2686" s="1">
        <v>2</v>
      </c>
      <c r="G2686" s="1">
        <v>1</v>
      </c>
      <c r="H2686" s="1">
        <v>1</v>
      </c>
      <c r="I2686" s="1">
        <v>211</v>
      </c>
      <c r="J2686" s="1" t="s">
        <v>11</v>
      </c>
      <c r="K2686" s="1" t="s">
        <v>12</v>
      </c>
    </row>
    <row r="2687" spans="1:11" x14ac:dyDescent="0.3">
      <c r="A2687" s="1">
        <v>2686</v>
      </c>
      <c r="B2687" s="1">
        <v>15971</v>
      </c>
      <c r="C2687" s="1">
        <v>35</v>
      </c>
      <c r="D2687" s="1">
        <v>50</v>
      </c>
      <c r="E2687" s="1">
        <v>81.39</v>
      </c>
      <c r="F2687" s="1">
        <v>5</v>
      </c>
      <c r="G2687" s="1">
        <v>1</v>
      </c>
      <c r="H2687" s="1">
        <v>1</v>
      </c>
      <c r="I2687" s="1">
        <v>511</v>
      </c>
      <c r="J2687" s="1" t="s">
        <v>11</v>
      </c>
      <c r="K2687" s="1" t="s">
        <v>27</v>
      </c>
    </row>
    <row r="2688" spans="1:11" x14ac:dyDescent="0.3">
      <c r="A2688" s="1">
        <v>2687</v>
      </c>
      <c r="B2688" s="1">
        <v>15973</v>
      </c>
      <c r="C2688" s="1">
        <v>6</v>
      </c>
      <c r="D2688" s="1">
        <v>268</v>
      </c>
      <c r="E2688" s="1">
        <v>39.61</v>
      </c>
      <c r="F2688" s="1">
        <v>3</v>
      </c>
      <c r="G2688" s="1">
        <v>1</v>
      </c>
      <c r="H2688" s="1">
        <v>1</v>
      </c>
      <c r="I2688" s="1">
        <v>311</v>
      </c>
      <c r="J2688" s="1" t="s">
        <v>11</v>
      </c>
      <c r="K2688" s="1" t="s">
        <v>22</v>
      </c>
    </row>
    <row r="2689" spans="1:11" x14ac:dyDescent="0.3">
      <c r="A2689" s="1">
        <v>2688</v>
      </c>
      <c r="B2689" s="1">
        <v>15974</v>
      </c>
      <c r="C2689" s="1">
        <v>177</v>
      </c>
      <c r="D2689" s="1">
        <v>72</v>
      </c>
      <c r="E2689" s="1">
        <v>498.34</v>
      </c>
      <c r="F2689" s="1">
        <v>5</v>
      </c>
      <c r="G2689" s="1">
        <v>4</v>
      </c>
      <c r="H2689" s="1">
        <v>3</v>
      </c>
      <c r="I2689" s="1">
        <v>543</v>
      </c>
      <c r="J2689" s="1" t="s">
        <v>11</v>
      </c>
      <c r="K2689" s="1" t="s">
        <v>14</v>
      </c>
    </row>
    <row r="2690" spans="1:11" x14ac:dyDescent="0.3">
      <c r="A2690" s="1">
        <v>2689</v>
      </c>
      <c r="B2690" s="1">
        <v>15975</v>
      </c>
      <c r="C2690" s="1">
        <v>24</v>
      </c>
      <c r="D2690" s="1">
        <v>117</v>
      </c>
      <c r="E2690" s="1">
        <v>51.44</v>
      </c>
      <c r="F2690" s="1">
        <v>4</v>
      </c>
      <c r="G2690" s="1">
        <v>1</v>
      </c>
      <c r="H2690" s="1">
        <v>1</v>
      </c>
      <c r="I2690" s="1">
        <v>411</v>
      </c>
      <c r="J2690" s="1" t="s">
        <v>11</v>
      </c>
      <c r="K2690" s="1" t="s">
        <v>31</v>
      </c>
    </row>
    <row r="2691" spans="1:11" x14ac:dyDescent="0.3">
      <c r="A2691" s="1">
        <v>2690</v>
      </c>
      <c r="B2691" s="1">
        <v>15976</v>
      </c>
      <c r="C2691" s="1">
        <v>98</v>
      </c>
      <c r="D2691" s="1">
        <v>198</v>
      </c>
      <c r="E2691" s="1">
        <v>235.95</v>
      </c>
      <c r="F2691" s="1">
        <v>4</v>
      </c>
      <c r="G2691" s="1">
        <v>2</v>
      </c>
      <c r="H2691" s="1">
        <v>2</v>
      </c>
      <c r="I2691" s="1">
        <v>422</v>
      </c>
      <c r="J2691" s="1" t="s">
        <v>11</v>
      </c>
      <c r="K2691" s="1" t="s">
        <v>16</v>
      </c>
    </row>
    <row r="2692" spans="1:11" x14ac:dyDescent="0.3">
      <c r="A2692" s="1">
        <v>2691</v>
      </c>
      <c r="B2692" s="1">
        <v>15977</v>
      </c>
      <c r="C2692" s="1">
        <v>65</v>
      </c>
      <c r="D2692" s="1">
        <v>50</v>
      </c>
      <c r="E2692" s="1">
        <v>194.96</v>
      </c>
      <c r="F2692" s="1">
        <v>5</v>
      </c>
      <c r="G2692" s="1">
        <v>2</v>
      </c>
      <c r="H2692" s="1">
        <v>2</v>
      </c>
      <c r="I2692" s="1">
        <v>522</v>
      </c>
      <c r="J2692" s="1" t="s">
        <v>11</v>
      </c>
      <c r="K2692" s="1" t="s">
        <v>16</v>
      </c>
    </row>
    <row r="2693" spans="1:11" x14ac:dyDescent="0.3">
      <c r="A2693" s="1">
        <v>2692</v>
      </c>
      <c r="B2693" s="1">
        <v>15978</v>
      </c>
      <c r="C2693" s="1">
        <v>49</v>
      </c>
      <c r="D2693" s="1">
        <v>110</v>
      </c>
      <c r="E2693" s="1">
        <v>96.18</v>
      </c>
      <c r="F2693" s="1">
        <v>5</v>
      </c>
      <c r="G2693" s="1">
        <v>1</v>
      </c>
      <c r="H2693" s="1">
        <v>1</v>
      </c>
      <c r="I2693" s="1">
        <v>511</v>
      </c>
      <c r="J2693" s="1" t="s">
        <v>11</v>
      </c>
      <c r="K2693" s="1" t="s">
        <v>27</v>
      </c>
    </row>
    <row r="2694" spans="1:11" x14ac:dyDescent="0.3">
      <c r="A2694" s="1">
        <v>2693</v>
      </c>
      <c r="B2694" s="1">
        <v>15980</v>
      </c>
      <c r="C2694" s="1">
        <v>43</v>
      </c>
      <c r="D2694" s="1">
        <v>121</v>
      </c>
      <c r="E2694" s="1">
        <v>89.12</v>
      </c>
      <c r="F2694" s="1">
        <v>4</v>
      </c>
      <c r="G2694" s="1">
        <v>1</v>
      </c>
      <c r="H2694" s="1">
        <v>1</v>
      </c>
      <c r="I2694" s="1">
        <v>411</v>
      </c>
      <c r="J2694" s="1" t="s">
        <v>11</v>
      </c>
      <c r="K2694" s="1" t="s">
        <v>31</v>
      </c>
    </row>
    <row r="2695" spans="1:11" x14ac:dyDescent="0.3">
      <c r="A2695" s="1">
        <v>2694</v>
      </c>
      <c r="B2695" s="1">
        <v>15981</v>
      </c>
      <c r="C2695" s="1">
        <v>97</v>
      </c>
      <c r="D2695" s="1">
        <v>57</v>
      </c>
      <c r="E2695" s="1">
        <v>214.15</v>
      </c>
      <c r="F2695" s="1">
        <v>5</v>
      </c>
      <c r="G2695" s="1">
        <v>2</v>
      </c>
      <c r="H2695" s="1">
        <v>2</v>
      </c>
      <c r="I2695" s="1">
        <v>522</v>
      </c>
      <c r="J2695" s="1" t="s">
        <v>11</v>
      </c>
      <c r="K2695" s="1" t="s">
        <v>16</v>
      </c>
    </row>
    <row r="2696" spans="1:11" x14ac:dyDescent="0.3">
      <c r="A2696" s="1">
        <v>2695</v>
      </c>
      <c r="B2696" s="1">
        <v>15983</v>
      </c>
      <c r="C2696" s="1">
        <v>113</v>
      </c>
      <c r="D2696" s="1">
        <v>55</v>
      </c>
      <c r="E2696" s="1">
        <v>237.4</v>
      </c>
      <c r="F2696" s="1">
        <v>5</v>
      </c>
      <c r="G2696" s="1">
        <v>2</v>
      </c>
      <c r="H2696" s="1">
        <v>2</v>
      </c>
      <c r="I2696" s="1">
        <v>522</v>
      </c>
      <c r="J2696" s="1" t="s">
        <v>11</v>
      </c>
      <c r="K2696" s="1" t="s">
        <v>16</v>
      </c>
    </row>
    <row r="2697" spans="1:11" x14ac:dyDescent="0.3">
      <c r="A2697" s="1">
        <v>2696</v>
      </c>
      <c r="B2697" s="1">
        <v>15984</v>
      </c>
      <c r="C2697" s="1">
        <v>275</v>
      </c>
      <c r="D2697" s="1">
        <v>35</v>
      </c>
      <c r="E2697" s="1">
        <v>753.81</v>
      </c>
      <c r="F2697" s="1">
        <v>5</v>
      </c>
      <c r="G2697" s="1">
        <v>5</v>
      </c>
      <c r="H2697" s="1">
        <v>5</v>
      </c>
      <c r="I2697" s="1">
        <v>555</v>
      </c>
      <c r="J2697" s="1" t="s">
        <v>11</v>
      </c>
      <c r="K2697" s="1" t="s">
        <v>14</v>
      </c>
    </row>
    <row r="2698" spans="1:11" x14ac:dyDescent="0.3">
      <c r="A2698" s="1">
        <v>2697</v>
      </c>
      <c r="B2698" s="1">
        <v>15985</v>
      </c>
      <c r="C2698" s="1">
        <v>38</v>
      </c>
      <c r="D2698" s="1">
        <v>156</v>
      </c>
      <c r="E2698" s="1">
        <v>67.77</v>
      </c>
      <c r="F2698" s="1">
        <v>4</v>
      </c>
      <c r="G2698" s="1">
        <v>1</v>
      </c>
      <c r="H2698" s="1">
        <v>1</v>
      </c>
      <c r="I2698" s="1">
        <v>411</v>
      </c>
      <c r="J2698" s="1" t="s">
        <v>11</v>
      </c>
      <c r="K2698" s="1" t="s">
        <v>31</v>
      </c>
    </row>
    <row r="2699" spans="1:11" x14ac:dyDescent="0.3">
      <c r="A2699" s="1">
        <v>2698</v>
      </c>
      <c r="B2699" s="1">
        <v>15986</v>
      </c>
      <c r="C2699" s="1">
        <v>14</v>
      </c>
      <c r="D2699" s="1">
        <v>63</v>
      </c>
      <c r="E2699" s="1">
        <v>12.56</v>
      </c>
      <c r="F2699" s="1">
        <v>5</v>
      </c>
      <c r="G2699" s="1">
        <v>1</v>
      </c>
      <c r="H2699" s="1">
        <v>1</v>
      </c>
      <c r="I2699" s="1">
        <v>511</v>
      </c>
      <c r="J2699" s="1" t="s">
        <v>11</v>
      </c>
      <c r="K2699" s="1" t="s">
        <v>27</v>
      </c>
    </row>
    <row r="2700" spans="1:11" x14ac:dyDescent="0.3">
      <c r="A2700" s="1">
        <v>2699</v>
      </c>
      <c r="B2700" s="1">
        <v>15987</v>
      </c>
      <c r="C2700" s="1">
        <v>140</v>
      </c>
      <c r="D2700" s="1">
        <v>45</v>
      </c>
      <c r="E2700" s="1">
        <v>301.64999999999998</v>
      </c>
      <c r="F2700" s="1">
        <v>5</v>
      </c>
      <c r="G2700" s="1">
        <v>3</v>
      </c>
      <c r="H2700" s="1">
        <v>2</v>
      </c>
      <c r="I2700" s="1">
        <v>532</v>
      </c>
      <c r="J2700" s="1" t="s">
        <v>11</v>
      </c>
      <c r="K2700" s="1" t="s">
        <v>16</v>
      </c>
    </row>
    <row r="2701" spans="1:11" x14ac:dyDescent="0.3">
      <c r="A2701" s="1">
        <v>2700</v>
      </c>
      <c r="B2701" s="1">
        <v>15988</v>
      </c>
      <c r="C2701" s="1">
        <v>27</v>
      </c>
      <c r="D2701" s="1">
        <v>52</v>
      </c>
      <c r="E2701" s="1">
        <v>93.2</v>
      </c>
      <c r="F2701" s="1">
        <v>5</v>
      </c>
      <c r="G2701" s="1">
        <v>1</v>
      </c>
      <c r="H2701" s="1">
        <v>1</v>
      </c>
      <c r="I2701" s="1">
        <v>511</v>
      </c>
      <c r="J2701" s="1" t="s">
        <v>11</v>
      </c>
      <c r="K2701" s="1" t="s">
        <v>27</v>
      </c>
    </row>
    <row r="2702" spans="1:11" x14ac:dyDescent="0.3">
      <c r="A2702" s="1">
        <v>2701</v>
      </c>
      <c r="B2702" s="1">
        <v>15990</v>
      </c>
      <c r="C2702" s="1">
        <v>52</v>
      </c>
      <c r="D2702" s="1">
        <v>77</v>
      </c>
      <c r="E2702" s="1">
        <v>158.85</v>
      </c>
      <c r="F2702" s="1">
        <v>5</v>
      </c>
      <c r="G2702" s="1">
        <v>1</v>
      </c>
      <c r="H2702" s="1">
        <v>1</v>
      </c>
      <c r="I2702" s="1">
        <v>511</v>
      </c>
      <c r="J2702" s="1" t="s">
        <v>11</v>
      </c>
      <c r="K2702" s="1" t="s">
        <v>27</v>
      </c>
    </row>
    <row r="2703" spans="1:11" x14ac:dyDescent="0.3">
      <c r="A2703" s="1">
        <v>2702</v>
      </c>
      <c r="B2703" s="1">
        <v>15992</v>
      </c>
      <c r="C2703" s="1">
        <v>3</v>
      </c>
      <c r="D2703" s="1">
        <v>36</v>
      </c>
      <c r="E2703" s="1">
        <v>18.329999999999998</v>
      </c>
      <c r="F2703" s="1">
        <v>5</v>
      </c>
      <c r="G2703" s="1">
        <v>1</v>
      </c>
      <c r="H2703" s="1">
        <v>1</v>
      </c>
      <c r="I2703" s="1">
        <v>511</v>
      </c>
      <c r="J2703" s="1" t="s">
        <v>11</v>
      </c>
      <c r="K2703" s="1" t="s">
        <v>27</v>
      </c>
    </row>
    <row r="2704" spans="1:11" x14ac:dyDescent="0.3">
      <c r="A2704" s="1">
        <v>2703</v>
      </c>
      <c r="B2704" s="1">
        <v>15993</v>
      </c>
      <c r="C2704" s="1">
        <v>560</v>
      </c>
      <c r="D2704" s="1">
        <v>41</v>
      </c>
      <c r="E2704" s="1">
        <v>1271.81</v>
      </c>
      <c r="F2704" s="1">
        <v>5</v>
      </c>
      <c r="G2704" s="1">
        <v>5</v>
      </c>
      <c r="H2704" s="1">
        <v>5</v>
      </c>
      <c r="I2704" s="1">
        <v>555</v>
      </c>
      <c r="J2704" s="1" t="s">
        <v>11</v>
      </c>
      <c r="K2704" s="1" t="s">
        <v>14</v>
      </c>
    </row>
    <row r="2705" spans="1:11" x14ac:dyDescent="0.3">
      <c r="A2705" s="1">
        <v>2704</v>
      </c>
      <c r="B2705" s="1">
        <v>15994</v>
      </c>
      <c r="C2705" s="1">
        <v>35</v>
      </c>
      <c r="D2705" s="1">
        <v>87</v>
      </c>
      <c r="E2705" s="1">
        <v>118.58</v>
      </c>
      <c r="F2705" s="1">
        <v>5</v>
      </c>
      <c r="G2705" s="1">
        <v>1</v>
      </c>
      <c r="H2705" s="1">
        <v>1</v>
      </c>
      <c r="I2705" s="1">
        <v>511</v>
      </c>
      <c r="J2705" s="1" t="s">
        <v>11</v>
      </c>
      <c r="K2705" s="1" t="s">
        <v>27</v>
      </c>
    </row>
    <row r="2706" spans="1:11" x14ac:dyDescent="0.3">
      <c r="A2706" s="1">
        <v>2705</v>
      </c>
      <c r="B2706" s="1">
        <v>15996</v>
      </c>
      <c r="C2706" s="1">
        <v>131</v>
      </c>
      <c r="D2706" s="1">
        <v>121</v>
      </c>
      <c r="E2706" s="1">
        <v>525.91</v>
      </c>
      <c r="F2706" s="1">
        <v>4</v>
      </c>
      <c r="G2706" s="1">
        <v>3</v>
      </c>
      <c r="H2706" s="1">
        <v>4</v>
      </c>
      <c r="I2706" s="1">
        <v>434</v>
      </c>
      <c r="J2706" s="1" t="s">
        <v>11</v>
      </c>
      <c r="K2706" s="1" t="s">
        <v>14</v>
      </c>
    </row>
    <row r="2707" spans="1:11" x14ac:dyDescent="0.3">
      <c r="A2707" s="1">
        <v>2706</v>
      </c>
      <c r="B2707" s="1">
        <v>15998</v>
      </c>
      <c r="C2707" s="1">
        <v>509</v>
      </c>
      <c r="D2707" s="1">
        <v>69</v>
      </c>
      <c r="E2707" s="1">
        <v>1295.94</v>
      </c>
      <c r="F2707" s="1">
        <v>5</v>
      </c>
      <c r="G2707" s="1">
        <v>5</v>
      </c>
      <c r="H2707" s="1">
        <v>5</v>
      </c>
      <c r="I2707" s="1">
        <v>555</v>
      </c>
      <c r="J2707" s="1" t="s">
        <v>11</v>
      </c>
      <c r="K2707" s="1" t="s">
        <v>14</v>
      </c>
    </row>
    <row r="2708" spans="1:11" x14ac:dyDescent="0.3">
      <c r="A2708" s="1">
        <v>2707</v>
      </c>
      <c r="B2708" s="1">
        <v>16000</v>
      </c>
      <c r="C2708" s="1">
        <v>9</v>
      </c>
      <c r="D2708" s="1">
        <v>35</v>
      </c>
      <c r="E2708" s="1">
        <v>30.11</v>
      </c>
      <c r="F2708" s="1">
        <v>5</v>
      </c>
      <c r="G2708" s="1">
        <v>1</v>
      </c>
      <c r="H2708" s="1">
        <v>1</v>
      </c>
      <c r="I2708" s="1">
        <v>511</v>
      </c>
      <c r="J2708" s="1" t="s">
        <v>11</v>
      </c>
      <c r="K2708" s="1" t="s">
        <v>27</v>
      </c>
    </row>
    <row r="2709" spans="1:11" x14ac:dyDescent="0.3">
      <c r="A2709" s="1">
        <v>2708</v>
      </c>
      <c r="B2709" s="1">
        <v>16003</v>
      </c>
      <c r="C2709" s="1">
        <v>103</v>
      </c>
      <c r="D2709" s="1">
        <v>62</v>
      </c>
      <c r="E2709" s="1">
        <v>516.9</v>
      </c>
      <c r="F2709" s="1">
        <v>5</v>
      </c>
      <c r="G2709" s="1">
        <v>2</v>
      </c>
      <c r="H2709" s="1">
        <v>4</v>
      </c>
      <c r="I2709" s="1">
        <v>524</v>
      </c>
      <c r="J2709" s="1" t="s">
        <v>11</v>
      </c>
      <c r="K2709" s="1" t="s">
        <v>18</v>
      </c>
    </row>
    <row r="2710" spans="1:11" x14ac:dyDescent="0.3">
      <c r="A2710" s="1">
        <v>2709</v>
      </c>
      <c r="B2710" s="1">
        <v>16005</v>
      </c>
      <c r="C2710" s="1">
        <v>218</v>
      </c>
      <c r="D2710" s="1">
        <v>45</v>
      </c>
      <c r="E2710" s="1">
        <v>517.44000000000005</v>
      </c>
      <c r="F2710" s="1">
        <v>5</v>
      </c>
      <c r="G2710" s="1">
        <v>4</v>
      </c>
      <c r="H2710" s="1">
        <v>4</v>
      </c>
      <c r="I2710" s="1">
        <v>544</v>
      </c>
      <c r="J2710" s="1" t="s">
        <v>11</v>
      </c>
      <c r="K2710" s="1" t="s">
        <v>14</v>
      </c>
    </row>
    <row r="2711" spans="1:11" x14ac:dyDescent="0.3">
      <c r="A2711" s="1">
        <v>2710</v>
      </c>
      <c r="B2711" s="1">
        <v>16006</v>
      </c>
      <c r="C2711" s="1">
        <v>8</v>
      </c>
      <c r="D2711" s="1">
        <v>244</v>
      </c>
      <c r="E2711" s="1">
        <v>12.62</v>
      </c>
      <c r="F2711" s="1">
        <v>3</v>
      </c>
      <c r="G2711" s="1">
        <v>1</v>
      </c>
      <c r="H2711" s="1">
        <v>1</v>
      </c>
      <c r="I2711" s="1">
        <v>311</v>
      </c>
      <c r="J2711" s="1" t="s">
        <v>11</v>
      </c>
      <c r="K2711" s="1" t="s">
        <v>22</v>
      </c>
    </row>
    <row r="2712" spans="1:11" x14ac:dyDescent="0.3">
      <c r="A2712" s="1">
        <v>2711</v>
      </c>
      <c r="B2712" s="1">
        <v>16007</v>
      </c>
      <c r="C2712" s="1">
        <v>385</v>
      </c>
      <c r="D2712" s="1">
        <v>80</v>
      </c>
      <c r="E2712" s="1">
        <v>687.66</v>
      </c>
      <c r="F2712" s="1">
        <v>5</v>
      </c>
      <c r="G2712" s="1">
        <v>5</v>
      </c>
      <c r="H2712" s="1">
        <v>5</v>
      </c>
      <c r="I2712" s="1">
        <v>555</v>
      </c>
      <c r="J2712" s="1" t="s">
        <v>11</v>
      </c>
      <c r="K2712" s="1" t="s">
        <v>14</v>
      </c>
    </row>
    <row r="2713" spans="1:11" x14ac:dyDescent="0.3">
      <c r="A2713" s="1">
        <v>2712</v>
      </c>
      <c r="B2713" s="1">
        <v>16008</v>
      </c>
      <c r="C2713" s="1">
        <v>33</v>
      </c>
      <c r="D2713" s="1">
        <v>56</v>
      </c>
      <c r="E2713" s="1">
        <v>69.680000000000007</v>
      </c>
      <c r="F2713" s="1">
        <v>5</v>
      </c>
      <c r="G2713" s="1">
        <v>1</v>
      </c>
      <c r="H2713" s="1">
        <v>1</v>
      </c>
      <c r="I2713" s="1">
        <v>511</v>
      </c>
      <c r="J2713" s="1" t="s">
        <v>11</v>
      </c>
      <c r="K2713" s="1" t="s">
        <v>27</v>
      </c>
    </row>
    <row r="2714" spans="1:11" x14ac:dyDescent="0.3">
      <c r="A2714" s="1">
        <v>2713</v>
      </c>
      <c r="B2714" s="1">
        <v>16009</v>
      </c>
      <c r="C2714" s="1">
        <v>90</v>
      </c>
      <c r="D2714" s="1">
        <v>55</v>
      </c>
      <c r="E2714" s="1">
        <v>298.25</v>
      </c>
      <c r="F2714" s="1">
        <v>5</v>
      </c>
      <c r="G2714" s="1">
        <v>2</v>
      </c>
      <c r="H2714" s="1">
        <v>2</v>
      </c>
      <c r="I2714" s="1">
        <v>522</v>
      </c>
      <c r="J2714" s="1" t="s">
        <v>11</v>
      </c>
      <c r="K2714" s="1" t="s">
        <v>16</v>
      </c>
    </row>
    <row r="2715" spans="1:11" x14ac:dyDescent="0.3">
      <c r="A2715" s="1">
        <v>2714</v>
      </c>
      <c r="B2715" s="1">
        <v>16010</v>
      </c>
      <c r="C2715" s="1">
        <v>86</v>
      </c>
      <c r="D2715" s="1">
        <v>278</v>
      </c>
      <c r="E2715" s="1">
        <v>191.25</v>
      </c>
      <c r="F2715" s="1">
        <v>3</v>
      </c>
      <c r="G2715" s="1">
        <v>2</v>
      </c>
      <c r="H2715" s="1">
        <v>2</v>
      </c>
      <c r="I2715" s="1">
        <v>322</v>
      </c>
      <c r="J2715" s="1" t="s">
        <v>11</v>
      </c>
      <c r="K2715" s="1" t="s">
        <v>22</v>
      </c>
    </row>
    <row r="2716" spans="1:11" x14ac:dyDescent="0.3">
      <c r="A2716" s="1">
        <v>2715</v>
      </c>
      <c r="B2716" s="1">
        <v>16011</v>
      </c>
      <c r="C2716" s="1">
        <v>212</v>
      </c>
      <c r="D2716" s="1">
        <v>41</v>
      </c>
      <c r="E2716" s="1">
        <v>448.65</v>
      </c>
      <c r="F2716" s="1">
        <v>5</v>
      </c>
      <c r="G2716" s="1">
        <v>4</v>
      </c>
      <c r="H2716" s="1">
        <v>3</v>
      </c>
      <c r="I2716" s="1">
        <v>543</v>
      </c>
      <c r="J2716" s="1" t="s">
        <v>11</v>
      </c>
      <c r="K2716" s="1" t="s">
        <v>14</v>
      </c>
    </row>
    <row r="2717" spans="1:11" x14ac:dyDescent="0.3">
      <c r="A2717" s="1">
        <v>2716</v>
      </c>
      <c r="B2717" s="1">
        <v>16012</v>
      </c>
      <c r="C2717" s="1">
        <v>94</v>
      </c>
      <c r="D2717" s="1">
        <v>68</v>
      </c>
      <c r="E2717" s="1">
        <v>243.23</v>
      </c>
      <c r="F2717" s="1">
        <v>5</v>
      </c>
      <c r="G2717" s="1">
        <v>2</v>
      </c>
      <c r="H2717" s="1">
        <v>2</v>
      </c>
      <c r="I2717" s="1">
        <v>522</v>
      </c>
      <c r="J2717" s="1" t="s">
        <v>11</v>
      </c>
      <c r="K2717" s="1" t="s">
        <v>16</v>
      </c>
    </row>
    <row r="2718" spans="1:11" x14ac:dyDescent="0.3">
      <c r="A2718" s="1">
        <v>2717</v>
      </c>
      <c r="B2718" s="1">
        <v>16013</v>
      </c>
      <c r="C2718" s="1">
        <v>151</v>
      </c>
      <c r="D2718" s="1">
        <v>36</v>
      </c>
      <c r="E2718" s="1">
        <v>444.63</v>
      </c>
      <c r="F2718" s="1">
        <v>5</v>
      </c>
      <c r="G2718" s="1">
        <v>3</v>
      </c>
      <c r="H2718" s="1">
        <v>3</v>
      </c>
      <c r="I2718" s="1">
        <v>533</v>
      </c>
      <c r="J2718" s="1" t="s">
        <v>11</v>
      </c>
      <c r="K2718" s="1" t="s">
        <v>16</v>
      </c>
    </row>
    <row r="2719" spans="1:11" x14ac:dyDescent="0.3">
      <c r="A2719" s="1">
        <v>2718</v>
      </c>
      <c r="B2719" s="1">
        <v>16014</v>
      </c>
      <c r="C2719" s="1">
        <v>148</v>
      </c>
      <c r="D2719" s="1">
        <v>68</v>
      </c>
      <c r="E2719" s="1">
        <v>413.5</v>
      </c>
      <c r="F2719" s="1">
        <v>5</v>
      </c>
      <c r="G2719" s="1">
        <v>3</v>
      </c>
      <c r="H2719" s="1">
        <v>3</v>
      </c>
      <c r="I2719" s="1">
        <v>533</v>
      </c>
      <c r="J2719" s="1" t="s">
        <v>11</v>
      </c>
      <c r="K2719" s="1" t="s">
        <v>16</v>
      </c>
    </row>
    <row r="2720" spans="1:11" x14ac:dyDescent="0.3">
      <c r="A2720" s="1">
        <v>2719</v>
      </c>
      <c r="B2720" s="1">
        <v>16015</v>
      </c>
      <c r="C2720" s="1">
        <v>184</v>
      </c>
      <c r="D2720" s="1">
        <v>36</v>
      </c>
      <c r="E2720" s="1">
        <v>236.72</v>
      </c>
      <c r="F2720" s="1">
        <v>5</v>
      </c>
      <c r="G2720" s="1">
        <v>4</v>
      </c>
      <c r="H2720" s="1">
        <v>2</v>
      </c>
      <c r="I2720" s="1">
        <v>542</v>
      </c>
      <c r="J2720" s="1" t="s">
        <v>11</v>
      </c>
      <c r="K2720" s="1" t="s">
        <v>20</v>
      </c>
    </row>
    <row r="2721" spans="1:11" x14ac:dyDescent="0.3">
      <c r="A2721" s="1">
        <v>2720</v>
      </c>
      <c r="B2721" s="1">
        <v>16016</v>
      </c>
      <c r="C2721" s="1">
        <v>237</v>
      </c>
      <c r="D2721" s="1">
        <v>36</v>
      </c>
      <c r="E2721" s="1">
        <v>728.91</v>
      </c>
      <c r="F2721" s="1">
        <v>5</v>
      </c>
      <c r="G2721" s="1">
        <v>5</v>
      </c>
      <c r="H2721" s="1">
        <v>5</v>
      </c>
      <c r="I2721" s="1">
        <v>555</v>
      </c>
      <c r="J2721" s="1" t="s">
        <v>11</v>
      </c>
      <c r="K2721" s="1" t="s">
        <v>14</v>
      </c>
    </row>
    <row r="2722" spans="1:11" x14ac:dyDescent="0.3">
      <c r="A2722" s="1">
        <v>2721</v>
      </c>
      <c r="B2722" s="1">
        <v>16017</v>
      </c>
      <c r="C2722" s="1">
        <v>32</v>
      </c>
      <c r="D2722" s="1">
        <v>80</v>
      </c>
      <c r="E2722" s="1">
        <v>85.62</v>
      </c>
      <c r="F2722" s="1">
        <v>5</v>
      </c>
      <c r="G2722" s="1">
        <v>1</v>
      </c>
      <c r="H2722" s="1">
        <v>1</v>
      </c>
      <c r="I2722" s="1">
        <v>511</v>
      </c>
      <c r="J2722" s="1" t="s">
        <v>11</v>
      </c>
      <c r="K2722" s="1" t="s">
        <v>27</v>
      </c>
    </row>
    <row r="2723" spans="1:11" x14ac:dyDescent="0.3">
      <c r="A2723" s="1">
        <v>2722</v>
      </c>
      <c r="B2723" s="1">
        <v>16018</v>
      </c>
      <c r="C2723" s="1">
        <v>28</v>
      </c>
      <c r="D2723" s="1">
        <v>72</v>
      </c>
      <c r="E2723" s="1">
        <v>92.51</v>
      </c>
      <c r="F2723" s="1">
        <v>5</v>
      </c>
      <c r="G2723" s="1">
        <v>1</v>
      </c>
      <c r="H2723" s="1">
        <v>1</v>
      </c>
      <c r="I2723" s="1">
        <v>511</v>
      </c>
      <c r="J2723" s="1" t="s">
        <v>11</v>
      </c>
      <c r="K2723" s="1" t="s">
        <v>27</v>
      </c>
    </row>
    <row r="2724" spans="1:11" x14ac:dyDescent="0.3">
      <c r="A2724" s="1">
        <v>2723</v>
      </c>
      <c r="B2724" s="1">
        <v>16019</v>
      </c>
      <c r="C2724" s="1">
        <v>165</v>
      </c>
      <c r="D2724" s="1">
        <v>34</v>
      </c>
      <c r="E2724" s="1">
        <v>556.88</v>
      </c>
      <c r="F2724" s="1">
        <v>5</v>
      </c>
      <c r="G2724" s="1">
        <v>3</v>
      </c>
      <c r="H2724" s="1">
        <v>4</v>
      </c>
      <c r="I2724" s="1">
        <v>534</v>
      </c>
      <c r="J2724" s="1" t="s">
        <v>11</v>
      </c>
      <c r="K2724" s="1" t="s">
        <v>14</v>
      </c>
    </row>
    <row r="2725" spans="1:11" x14ac:dyDescent="0.3">
      <c r="A2725" s="1">
        <v>2724</v>
      </c>
      <c r="B2725" s="1">
        <v>16020</v>
      </c>
      <c r="C2725" s="1">
        <v>46</v>
      </c>
      <c r="D2725" s="1">
        <v>49</v>
      </c>
      <c r="E2725" s="1">
        <v>112.45</v>
      </c>
      <c r="F2725" s="1">
        <v>5</v>
      </c>
      <c r="G2725" s="1">
        <v>1</v>
      </c>
      <c r="H2725" s="1">
        <v>1</v>
      </c>
      <c r="I2725" s="1">
        <v>511</v>
      </c>
      <c r="J2725" s="1" t="s">
        <v>11</v>
      </c>
      <c r="K2725" s="1" t="s">
        <v>27</v>
      </c>
    </row>
    <row r="2726" spans="1:11" x14ac:dyDescent="0.3">
      <c r="A2726" s="1">
        <v>2725</v>
      </c>
      <c r="B2726" s="1">
        <v>16022</v>
      </c>
      <c r="C2726" s="1">
        <v>76</v>
      </c>
      <c r="D2726" s="1">
        <v>293</v>
      </c>
      <c r="E2726" s="1">
        <v>251.48</v>
      </c>
      <c r="F2726" s="1">
        <v>2</v>
      </c>
      <c r="G2726" s="1">
        <v>2</v>
      </c>
      <c r="H2726" s="1">
        <v>2</v>
      </c>
      <c r="I2726" s="1">
        <v>222</v>
      </c>
      <c r="J2726" s="1" t="s">
        <v>11</v>
      </c>
      <c r="K2726" s="1" t="s">
        <v>12</v>
      </c>
    </row>
    <row r="2727" spans="1:11" x14ac:dyDescent="0.3">
      <c r="A2727" s="1">
        <v>2726</v>
      </c>
      <c r="B2727" s="1">
        <v>16023</v>
      </c>
      <c r="C2727" s="1">
        <v>101</v>
      </c>
      <c r="D2727" s="1">
        <v>79</v>
      </c>
      <c r="E2727" s="1">
        <v>316.06</v>
      </c>
      <c r="F2727" s="1">
        <v>5</v>
      </c>
      <c r="G2727" s="1">
        <v>2</v>
      </c>
      <c r="H2727" s="1">
        <v>2</v>
      </c>
      <c r="I2727" s="1">
        <v>522</v>
      </c>
      <c r="J2727" s="1" t="s">
        <v>11</v>
      </c>
      <c r="K2727" s="1" t="s">
        <v>16</v>
      </c>
    </row>
    <row r="2728" spans="1:11" x14ac:dyDescent="0.3">
      <c r="A2728" s="1">
        <v>2727</v>
      </c>
      <c r="B2728" s="1">
        <v>16024</v>
      </c>
      <c r="C2728" s="1">
        <v>64</v>
      </c>
      <c r="D2728" s="1">
        <v>45</v>
      </c>
      <c r="E2728" s="1">
        <v>71.349999999999994</v>
      </c>
      <c r="F2728" s="1">
        <v>5</v>
      </c>
      <c r="G2728" s="1">
        <v>2</v>
      </c>
      <c r="H2728" s="1">
        <v>1</v>
      </c>
      <c r="I2728" s="1">
        <v>521</v>
      </c>
      <c r="J2728" s="1" t="s">
        <v>11</v>
      </c>
      <c r="K2728" s="1" t="s">
        <v>16</v>
      </c>
    </row>
    <row r="2729" spans="1:11" x14ac:dyDescent="0.3">
      <c r="A2729" s="1">
        <v>2728</v>
      </c>
      <c r="B2729" s="1">
        <v>16025</v>
      </c>
      <c r="C2729" s="1">
        <v>28</v>
      </c>
      <c r="D2729" s="1">
        <v>62</v>
      </c>
      <c r="E2729" s="1">
        <v>55.34</v>
      </c>
      <c r="F2729" s="1">
        <v>5</v>
      </c>
      <c r="G2729" s="1">
        <v>1</v>
      </c>
      <c r="H2729" s="1">
        <v>1</v>
      </c>
      <c r="I2729" s="1">
        <v>511</v>
      </c>
      <c r="J2729" s="1" t="s">
        <v>11</v>
      </c>
      <c r="K2729" s="1" t="s">
        <v>27</v>
      </c>
    </row>
    <row r="2730" spans="1:11" x14ac:dyDescent="0.3">
      <c r="A2730" s="1">
        <v>2729</v>
      </c>
      <c r="B2730" s="1">
        <v>16026</v>
      </c>
      <c r="C2730" s="1">
        <v>32</v>
      </c>
      <c r="D2730" s="1">
        <v>76</v>
      </c>
      <c r="E2730" s="1">
        <v>41.14</v>
      </c>
      <c r="F2730" s="1">
        <v>5</v>
      </c>
      <c r="G2730" s="1">
        <v>1</v>
      </c>
      <c r="H2730" s="1">
        <v>1</v>
      </c>
      <c r="I2730" s="1">
        <v>511</v>
      </c>
      <c r="J2730" s="1" t="s">
        <v>11</v>
      </c>
      <c r="K2730" s="1" t="s">
        <v>27</v>
      </c>
    </row>
    <row r="2731" spans="1:11" x14ac:dyDescent="0.3">
      <c r="A2731" s="1">
        <v>2730</v>
      </c>
      <c r="B2731" s="1">
        <v>16027</v>
      </c>
      <c r="C2731" s="1">
        <v>17</v>
      </c>
      <c r="D2731" s="1">
        <v>124</v>
      </c>
      <c r="E2731" s="1">
        <v>298.66000000000003</v>
      </c>
      <c r="F2731" s="1">
        <v>4</v>
      </c>
      <c r="G2731" s="1">
        <v>1</v>
      </c>
      <c r="H2731" s="1">
        <v>2</v>
      </c>
      <c r="I2731" s="1">
        <v>412</v>
      </c>
      <c r="J2731" s="1" t="s">
        <v>11</v>
      </c>
      <c r="K2731" s="1" t="s">
        <v>16</v>
      </c>
    </row>
    <row r="2732" spans="1:11" x14ac:dyDescent="0.3">
      <c r="A2732" s="1">
        <v>2731</v>
      </c>
      <c r="B2732" s="1">
        <v>16029</v>
      </c>
      <c r="C2732" s="1">
        <v>274</v>
      </c>
      <c r="D2732" s="1">
        <v>71</v>
      </c>
      <c r="E2732" s="1">
        <v>24111.14</v>
      </c>
      <c r="F2732" s="1">
        <v>5</v>
      </c>
      <c r="G2732" s="1">
        <v>5</v>
      </c>
      <c r="H2732" s="1">
        <v>5</v>
      </c>
      <c r="I2732" s="1">
        <v>555</v>
      </c>
      <c r="J2732" s="1" t="s">
        <v>11</v>
      </c>
      <c r="K2732" s="1" t="s">
        <v>14</v>
      </c>
    </row>
    <row r="2733" spans="1:11" x14ac:dyDescent="0.3">
      <c r="A2733" s="1">
        <v>2732</v>
      </c>
      <c r="B2733" s="1">
        <v>16030</v>
      </c>
      <c r="C2733" s="1">
        <v>29</v>
      </c>
      <c r="D2733" s="1">
        <v>342</v>
      </c>
      <c r="E2733" s="1">
        <v>67.099999999999994</v>
      </c>
      <c r="F2733" s="1">
        <v>2</v>
      </c>
      <c r="G2733" s="1">
        <v>1</v>
      </c>
      <c r="H2733" s="1">
        <v>1</v>
      </c>
      <c r="I2733" s="1">
        <v>211</v>
      </c>
      <c r="J2733" s="1" t="s">
        <v>11</v>
      </c>
      <c r="K2733" s="1" t="s">
        <v>12</v>
      </c>
    </row>
    <row r="2734" spans="1:11" x14ac:dyDescent="0.3">
      <c r="A2734" s="1">
        <v>2733</v>
      </c>
      <c r="B2734" s="1">
        <v>16031</v>
      </c>
      <c r="C2734" s="1">
        <v>100</v>
      </c>
      <c r="D2734" s="1">
        <v>125</v>
      </c>
      <c r="E2734" s="1">
        <v>278.97000000000003</v>
      </c>
      <c r="F2734" s="1">
        <v>4</v>
      </c>
      <c r="G2734" s="1">
        <v>2</v>
      </c>
      <c r="H2734" s="1">
        <v>2</v>
      </c>
      <c r="I2734" s="1">
        <v>422</v>
      </c>
      <c r="J2734" s="1" t="s">
        <v>11</v>
      </c>
      <c r="K2734" s="1" t="s">
        <v>16</v>
      </c>
    </row>
    <row r="2735" spans="1:11" x14ac:dyDescent="0.3">
      <c r="A2735" s="1">
        <v>2734</v>
      </c>
      <c r="B2735" s="1">
        <v>16033</v>
      </c>
      <c r="C2735" s="1">
        <v>1152</v>
      </c>
      <c r="D2735" s="1">
        <v>38</v>
      </c>
      <c r="E2735" s="1">
        <v>3852.33</v>
      </c>
      <c r="F2735" s="1">
        <v>5</v>
      </c>
      <c r="G2735" s="1">
        <v>5</v>
      </c>
      <c r="H2735" s="1">
        <v>5</v>
      </c>
      <c r="I2735" s="1">
        <v>555</v>
      </c>
      <c r="J2735" s="1" t="s">
        <v>11</v>
      </c>
      <c r="K2735" s="1" t="s">
        <v>14</v>
      </c>
    </row>
    <row r="2736" spans="1:11" x14ac:dyDescent="0.3">
      <c r="A2736" s="1">
        <v>2735</v>
      </c>
      <c r="B2736" s="1">
        <v>16034</v>
      </c>
      <c r="C2736" s="1">
        <v>22</v>
      </c>
      <c r="D2736" s="1">
        <v>229</v>
      </c>
      <c r="E2736" s="1">
        <v>56.2</v>
      </c>
      <c r="F2736" s="1">
        <v>3</v>
      </c>
      <c r="G2736" s="1">
        <v>1</v>
      </c>
      <c r="H2736" s="1">
        <v>1</v>
      </c>
      <c r="I2736" s="1">
        <v>311</v>
      </c>
      <c r="J2736" s="1" t="s">
        <v>11</v>
      </c>
      <c r="K2736" s="1" t="s">
        <v>22</v>
      </c>
    </row>
    <row r="2737" spans="1:11" x14ac:dyDescent="0.3">
      <c r="A2737" s="1">
        <v>2736</v>
      </c>
      <c r="B2737" s="1">
        <v>16036</v>
      </c>
      <c r="C2737" s="1">
        <v>55</v>
      </c>
      <c r="D2737" s="1">
        <v>120</v>
      </c>
      <c r="E2737" s="1">
        <v>117.35</v>
      </c>
      <c r="F2737" s="1">
        <v>4</v>
      </c>
      <c r="G2737" s="1">
        <v>1</v>
      </c>
      <c r="H2737" s="1">
        <v>1</v>
      </c>
      <c r="I2737" s="1">
        <v>411</v>
      </c>
      <c r="J2737" s="1" t="s">
        <v>11</v>
      </c>
      <c r="K2737" s="1" t="s">
        <v>31</v>
      </c>
    </row>
    <row r="2738" spans="1:11" x14ac:dyDescent="0.3">
      <c r="A2738" s="1">
        <v>2737</v>
      </c>
      <c r="B2738" s="1">
        <v>16037</v>
      </c>
      <c r="C2738" s="1">
        <v>39</v>
      </c>
      <c r="D2738" s="1">
        <v>302</v>
      </c>
      <c r="E2738" s="1">
        <v>121.78</v>
      </c>
      <c r="F2738" s="1">
        <v>2</v>
      </c>
      <c r="G2738" s="1">
        <v>1</v>
      </c>
      <c r="H2738" s="1">
        <v>1</v>
      </c>
      <c r="I2738" s="1">
        <v>211</v>
      </c>
      <c r="J2738" s="1" t="s">
        <v>11</v>
      </c>
      <c r="K2738" s="1" t="s">
        <v>12</v>
      </c>
    </row>
    <row r="2739" spans="1:11" x14ac:dyDescent="0.3">
      <c r="A2739" s="1">
        <v>2738</v>
      </c>
      <c r="B2739" s="1">
        <v>16038</v>
      </c>
      <c r="C2739" s="1">
        <v>28</v>
      </c>
      <c r="D2739" s="1">
        <v>40</v>
      </c>
      <c r="E2739" s="1">
        <v>96.64</v>
      </c>
      <c r="F2739" s="1">
        <v>5</v>
      </c>
      <c r="G2739" s="1">
        <v>1</v>
      </c>
      <c r="H2739" s="1">
        <v>1</v>
      </c>
      <c r="I2739" s="1">
        <v>511</v>
      </c>
      <c r="J2739" s="1" t="s">
        <v>11</v>
      </c>
      <c r="K2739" s="1" t="s">
        <v>27</v>
      </c>
    </row>
    <row r="2740" spans="1:11" x14ac:dyDescent="0.3">
      <c r="A2740" s="1">
        <v>2739</v>
      </c>
      <c r="B2740" s="1">
        <v>16040</v>
      </c>
      <c r="C2740" s="1">
        <v>65</v>
      </c>
      <c r="D2740" s="1">
        <v>98</v>
      </c>
      <c r="E2740" s="1">
        <v>254.24</v>
      </c>
      <c r="F2740" s="1">
        <v>5</v>
      </c>
      <c r="G2740" s="1">
        <v>2</v>
      </c>
      <c r="H2740" s="1">
        <v>2</v>
      </c>
      <c r="I2740" s="1">
        <v>522</v>
      </c>
      <c r="J2740" s="1" t="s">
        <v>11</v>
      </c>
      <c r="K2740" s="1" t="s">
        <v>16</v>
      </c>
    </row>
    <row r="2741" spans="1:11" x14ac:dyDescent="0.3">
      <c r="A2741" s="1">
        <v>2740</v>
      </c>
      <c r="B2741" s="1">
        <v>16041</v>
      </c>
      <c r="C2741" s="1">
        <v>6</v>
      </c>
      <c r="D2741" s="1">
        <v>63</v>
      </c>
      <c r="E2741" s="1">
        <v>32.340000000000003</v>
      </c>
      <c r="F2741" s="1">
        <v>5</v>
      </c>
      <c r="G2741" s="1">
        <v>1</v>
      </c>
      <c r="H2741" s="1">
        <v>1</v>
      </c>
      <c r="I2741" s="1">
        <v>511</v>
      </c>
      <c r="J2741" s="1" t="s">
        <v>11</v>
      </c>
      <c r="K2741" s="1" t="s">
        <v>27</v>
      </c>
    </row>
    <row r="2742" spans="1:11" x14ac:dyDescent="0.3">
      <c r="A2742" s="1">
        <v>2741</v>
      </c>
      <c r="B2742" s="1">
        <v>16042</v>
      </c>
      <c r="C2742" s="1">
        <v>75</v>
      </c>
      <c r="D2742" s="1">
        <v>55</v>
      </c>
      <c r="E2742" s="1">
        <v>235.47</v>
      </c>
      <c r="F2742" s="1">
        <v>5</v>
      </c>
      <c r="G2742" s="1">
        <v>2</v>
      </c>
      <c r="H2742" s="1">
        <v>2</v>
      </c>
      <c r="I2742" s="1">
        <v>522</v>
      </c>
      <c r="J2742" s="1" t="s">
        <v>11</v>
      </c>
      <c r="K2742" s="1" t="s">
        <v>16</v>
      </c>
    </row>
    <row r="2743" spans="1:11" x14ac:dyDescent="0.3">
      <c r="A2743" s="1">
        <v>2742</v>
      </c>
      <c r="B2743" s="1">
        <v>16043</v>
      </c>
      <c r="C2743" s="1">
        <v>39</v>
      </c>
      <c r="D2743" s="1">
        <v>70</v>
      </c>
      <c r="E2743" s="1">
        <v>175.77</v>
      </c>
      <c r="F2743" s="1">
        <v>5</v>
      </c>
      <c r="G2743" s="1">
        <v>1</v>
      </c>
      <c r="H2743" s="1">
        <v>2</v>
      </c>
      <c r="I2743" s="1">
        <v>512</v>
      </c>
      <c r="J2743" s="1" t="s">
        <v>11</v>
      </c>
      <c r="K2743" s="1" t="s">
        <v>16</v>
      </c>
    </row>
    <row r="2744" spans="1:11" x14ac:dyDescent="0.3">
      <c r="A2744" s="1">
        <v>2743</v>
      </c>
      <c r="B2744" s="1">
        <v>16045</v>
      </c>
      <c r="C2744" s="1">
        <v>83</v>
      </c>
      <c r="D2744" s="1">
        <v>152</v>
      </c>
      <c r="E2744" s="1">
        <v>237.29</v>
      </c>
      <c r="F2744" s="1">
        <v>4</v>
      </c>
      <c r="G2744" s="1">
        <v>2</v>
      </c>
      <c r="H2744" s="1">
        <v>2</v>
      </c>
      <c r="I2744" s="1">
        <v>422</v>
      </c>
      <c r="J2744" s="1" t="s">
        <v>11</v>
      </c>
      <c r="K2744" s="1" t="s">
        <v>16</v>
      </c>
    </row>
    <row r="2745" spans="1:11" x14ac:dyDescent="0.3">
      <c r="A2745" s="1">
        <v>2744</v>
      </c>
      <c r="B2745" s="1">
        <v>16048</v>
      </c>
      <c r="C2745" s="1">
        <v>9</v>
      </c>
      <c r="D2745" s="1">
        <v>118</v>
      </c>
      <c r="E2745" s="1">
        <v>25.72</v>
      </c>
      <c r="F2745" s="1">
        <v>4</v>
      </c>
      <c r="G2745" s="1">
        <v>1</v>
      </c>
      <c r="H2745" s="1">
        <v>1</v>
      </c>
      <c r="I2745" s="1">
        <v>411</v>
      </c>
      <c r="J2745" s="1" t="s">
        <v>11</v>
      </c>
      <c r="K2745" s="1" t="s">
        <v>31</v>
      </c>
    </row>
    <row r="2746" spans="1:11" x14ac:dyDescent="0.3">
      <c r="A2746" s="1">
        <v>2745</v>
      </c>
      <c r="B2746" s="1">
        <v>16049</v>
      </c>
      <c r="C2746" s="1">
        <v>312</v>
      </c>
      <c r="D2746" s="1">
        <v>73</v>
      </c>
      <c r="E2746" s="1">
        <v>630.23</v>
      </c>
      <c r="F2746" s="1">
        <v>5</v>
      </c>
      <c r="G2746" s="1">
        <v>5</v>
      </c>
      <c r="H2746" s="1">
        <v>4</v>
      </c>
      <c r="I2746" s="1">
        <v>554</v>
      </c>
      <c r="J2746" s="1" t="s">
        <v>11</v>
      </c>
      <c r="K2746" s="1" t="s">
        <v>14</v>
      </c>
    </row>
    <row r="2747" spans="1:11" x14ac:dyDescent="0.3">
      <c r="A2747" s="1">
        <v>2746</v>
      </c>
      <c r="B2747" s="1">
        <v>16050</v>
      </c>
      <c r="C2747" s="1">
        <v>10</v>
      </c>
      <c r="D2747" s="1">
        <v>206</v>
      </c>
      <c r="E2747" s="1">
        <v>25.85</v>
      </c>
      <c r="F2747" s="1">
        <v>3</v>
      </c>
      <c r="G2747" s="1">
        <v>1</v>
      </c>
      <c r="H2747" s="1">
        <v>1</v>
      </c>
      <c r="I2747" s="1">
        <v>311</v>
      </c>
      <c r="J2747" s="1" t="s">
        <v>11</v>
      </c>
      <c r="K2747" s="1" t="s">
        <v>22</v>
      </c>
    </row>
    <row r="2748" spans="1:11" x14ac:dyDescent="0.3">
      <c r="A2748" s="1">
        <v>2747</v>
      </c>
      <c r="B2748" s="1">
        <v>16052</v>
      </c>
      <c r="C2748" s="1">
        <v>34</v>
      </c>
      <c r="D2748" s="1">
        <v>87</v>
      </c>
      <c r="E2748" s="1">
        <v>84.61</v>
      </c>
      <c r="F2748" s="1">
        <v>5</v>
      </c>
      <c r="G2748" s="1">
        <v>1</v>
      </c>
      <c r="H2748" s="1">
        <v>1</v>
      </c>
      <c r="I2748" s="1">
        <v>511</v>
      </c>
      <c r="J2748" s="1" t="s">
        <v>11</v>
      </c>
      <c r="K2748" s="1" t="s">
        <v>27</v>
      </c>
    </row>
    <row r="2749" spans="1:11" x14ac:dyDescent="0.3">
      <c r="A2749" s="1">
        <v>2748</v>
      </c>
      <c r="B2749" s="1">
        <v>16053</v>
      </c>
      <c r="C2749" s="1">
        <v>84</v>
      </c>
      <c r="D2749" s="1">
        <v>65</v>
      </c>
      <c r="E2749" s="1">
        <v>242.24</v>
      </c>
      <c r="F2749" s="1">
        <v>5</v>
      </c>
      <c r="G2749" s="1">
        <v>2</v>
      </c>
      <c r="H2749" s="1">
        <v>2</v>
      </c>
      <c r="I2749" s="1">
        <v>522</v>
      </c>
      <c r="J2749" s="1" t="s">
        <v>11</v>
      </c>
      <c r="K2749" s="1" t="s">
        <v>16</v>
      </c>
    </row>
    <row r="2750" spans="1:11" x14ac:dyDescent="0.3">
      <c r="A2750" s="1">
        <v>2749</v>
      </c>
      <c r="B2750" s="1">
        <v>16054</v>
      </c>
      <c r="C2750" s="1">
        <v>70</v>
      </c>
      <c r="D2750" s="1">
        <v>178</v>
      </c>
      <c r="E2750" s="1">
        <v>279.87</v>
      </c>
      <c r="F2750" s="1">
        <v>4</v>
      </c>
      <c r="G2750" s="1">
        <v>2</v>
      </c>
      <c r="H2750" s="1">
        <v>2</v>
      </c>
      <c r="I2750" s="1">
        <v>422</v>
      </c>
      <c r="J2750" s="1" t="s">
        <v>11</v>
      </c>
      <c r="K2750" s="1" t="s">
        <v>16</v>
      </c>
    </row>
    <row r="2751" spans="1:11" x14ac:dyDescent="0.3">
      <c r="A2751" s="1">
        <v>2750</v>
      </c>
      <c r="B2751" s="1">
        <v>16055</v>
      </c>
      <c r="C2751" s="1">
        <v>8</v>
      </c>
      <c r="D2751" s="1">
        <v>253</v>
      </c>
      <c r="E2751" s="1">
        <v>71.900000000000006</v>
      </c>
      <c r="F2751" s="1">
        <v>3</v>
      </c>
      <c r="G2751" s="1">
        <v>1</v>
      </c>
      <c r="H2751" s="1">
        <v>1</v>
      </c>
      <c r="I2751" s="1">
        <v>311</v>
      </c>
      <c r="J2751" s="1" t="s">
        <v>11</v>
      </c>
      <c r="K2751" s="1" t="s">
        <v>22</v>
      </c>
    </row>
    <row r="2752" spans="1:11" x14ac:dyDescent="0.3">
      <c r="A2752" s="1">
        <v>2751</v>
      </c>
      <c r="B2752" s="1">
        <v>16056</v>
      </c>
      <c r="C2752" s="1">
        <v>68</v>
      </c>
      <c r="D2752" s="1">
        <v>78</v>
      </c>
      <c r="E2752" s="1">
        <v>256.08</v>
      </c>
      <c r="F2752" s="1">
        <v>5</v>
      </c>
      <c r="G2752" s="1">
        <v>2</v>
      </c>
      <c r="H2752" s="1">
        <v>2</v>
      </c>
      <c r="I2752" s="1">
        <v>522</v>
      </c>
      <c r="J2752" s="1" t="s">
        <v>11</v>
      </c>
      <c r="K2752" s="1" t="s">
        <v>16</v>
      </c>
    </row>
    <row r="2753" spans="1:11" x14ac:dyDescent="0.3">
      <c r="A2753" s="1">
        <v>2752</v>
      </c>
      <c r="B2753" s="1">
        <v>16057</v>
      </c>
      <c r="C2753" s="1">
        <v>134</v>
      </c>
      <c r="D2753" s="1">
        <v>37</v>
      </c>
      <c r="E2753" s="1">
        <v>567.86</v>
      </c>
      <c r="F2753" s="1">
        <v>5</v>
      </c>
      <c r="G2753" s="1">
        <v>3</v>
      </c>
      <c r="H2753" s="1">
        <v>4</v>
      </c>
      <c r="I2753" s="1">
        <v>534</v>
      </c>
      <c r="J2753" s="1" t="s">
        <v>11</v>
      </c>
      <c r="K2753" s="1" t="s">
        <v>14</v>
      </c>
    </row>
    <row r="2754" spans="1:11" x14ac:dyDescent="0.3">
      <c r="A2754" s="1">
        <v>2753</v>
      </c>
      <c r="B2754" s="1">
        <v>16059</v>
      </c>
      <c r="C2754" s="1">
        <v>180</v>
      </c>
      <c r="D2754" s="1">
        <v>98</v>
      </c>
      <c r="E2754" s="1">
        <v>559.67999999999995</v>
      </c>
      <c r="F2754" s="1">
        <v>5</v>
      </c>
      <c r="G2754" s="1">
        <v>4</v>
      </c>
      <c r="H2754" s="1">
        <v>4</v>
      </c>
      <c r="I2754" s="1">
        <v>544</v>
      </c>
      <c r="J2754" s="1" t="s">
        <v>11</v>
      </c>
      <c r="K2754" s="1" t="s">
        <v>14</v>
      </c>
    </row>
    <row r="2755" spans="1:11" x14ac:dyDescent="0.3">
      <c r="A2755" s="1">
        <v>2754</v>
      </c>
      <c r="B2755" s="1">
        <v>16061</v>
      </c>
      <c r="C2755" s="1">
        <v>1</v>
      </c>
      <c r="D2755" s="1">
        <v>302</v>
      </c>
      <c r="E2755" s="1">
        <v>29.95</v>
      </c>
      <c r="F2755" s="1">
        <v>2</v>
      </c>
      <c r="G2755" s="1">
        <v>1</v>
      </c>
      <c r="H2755" s="1">
        <v>1</v>
      </c>
      <c r="I2755" s="1">
        <v>211</v>
      </c>
      <c r="J2755" s="1" t="s">
        <v>11</v>
      </c>
      <c r="K2755" s="1" t="s">
        <v>12</v>
      </c>
    </row>
    <row r="2756" spans="1:11" x14ac:dyDescent="0.3">
      <c r="A2756" s="1">
        <v>2755</v>
      </c>
      <c r="B2756" s="1">
        <v>16062</v>
      </c>
      <c r="C2756" s="1">
        <v>64</v>
      </c>
      <c r="D2756" s="1">
        <v>42</v>
      </c>
      <c r="E2756" s="1">
        <v>174.24</v>
      </c>
      <c r="F2756" s="1">
        <v>5</v>
      </c>
      <c r="G2756" s="1">
        <v>2</v>
      </c>
      <c r="H2756" s="1">
        <v>2</v>
      </c>
      <c r="I2756" s="1">
        <v>522</v>
      </c>
      <c r="J2756" s="1" t="s">
        <v>11</v>
      </c>
      <c r="K2756" s="1" t="s">
        <v>16</v>
      </c>
    </row>
    <row r="2757" spans="1:11" x14ac:dyDescent="0.3">
      <c r="A2757" s="1">
        <v>2756</v>
      </c>
      <c r="B2757" s="1">
        <v>16063</v>
      </c>
      <c r="C2757" s="1">
        <v>23</v>
      </c>
      <c r="D2757" s="1">
        <v>293</v>
      </c>
      <c r="E2757" s="1">
        <v>51.58</v>
      </c>
      <c r="F2757" s="1">
        <v>2</v>
      </c>
      <c r="G2757" s="1">
        <v>1</v>
      </c>
      <c r="H2757" s="1">
        <v>1</v>
      </c>
      <c r="I2757" s="1">
        <v>211</v>
      </c>
      <c r="J2757" s="1" t="s">
        <v>11</v>
      </c>
      <c r="K2757" s="1" t="s">
        <v>12</v>
      </c>
    </row>
    <row r="2758" spans="1:11" x14ac:dyDescent="0.3">
      <c r="A2758" s="1">
        <v>2757</v>
      </c>
      <c r="B2758" s="1">
        <v>16065</v>
      </c>
      <c r="C2758" s="1">
        <v>74</v>
      </c>
      <c r="D2758" s="1">
        <v>398</v>
      </c>
      <c r="E2758" s="1">
        <v>138.62</v>
      </c>
      <c r="F2758" s="1">
        <v>1</v>
      </c>
      <c r="G2758" s="1">
        <v>2</v>
      </c>
      <c r="H2758" s="1">
        <v>1</v>
      </c>
      <c r="I2758" s="1">
        <v>121</v>
      </c>
      <c r="J2758" s="1" t="s">
        <v>11</v>
      </c>
      <c r="K2758" s="1" t="s">
        <v>12</v>
      </c>
    </row>
    <row r="2759" spans="1:11" x14ac:dyDescent="0.3">
      <c r="A2759" s="1">
        <v>2758</v>
      </c>
      <c r="B2759" s="1">
        <v>16066</v>
      </c>
      <c r="C2759" s="1">
        <v>102</v>
      </c>
      <c r="D2759" s="1">
        <v>49</v>
      </c>
      <c r="E2759" s="1">
        <v>316.24</v>
      </c>
      <c r="F2759" s="1">
        <v>5</v>
      </c>
      <c r="G2759" s="1">
        <v>2</v>
      </c>
      <c r="H2759" s="1">
        <v>2</v>
      </c>
      <c r="I2759" s="1">
        <v>522</v>
      </c>
      <c r="J2759" s="1" t="s">
        <v>11</v>
      </c>
      <c r="K2759" s="1" t="s">
        <v>16</v>
      </c>
    </row>
    <row r="2760" spans="1:11" x14ac:dyDescent="0.3">
      <c r="A2760" s="1">
        <v>2759</v>
      </c>
      <c r="B2760" s="1">
        <v>16070</v>
      </c>
      <c r="C2760" s="1">
        <v>33</v>
      </c>
      <c r="D2760" s="1">
        <v>55</v>
      </c>
      <c r="E2760" s="1">
        <v>69.45</v>
      </c>
      <c r="F2760" s="1">
        <v>5</v>
      </c>
      <c r="G2760" s="1">
        <v>1</v>
      </c>
      <c r="H2760" s="1">
        <v>1</v>
      </c>
      <c r="I2760" s="1">
        <v>511</v>
      </c>
      <c r="J2760" s="1" t="s">
        <v>11</v>
      </c>
      <c r="K2760" s="1" t="s">
        <v>27</v>
      </c>
    </row>
    <row r="2761" spans="1:11" x14ac:dyDescent="0.3">
      <c r="A2761" s="1">
        <v>2760</v>
      </c>
      <c r="B2761" s="1">
        <v>16071</v>
      </c>
      <c r="C2761" s="1">
        <v>21</v>
      </c>
      <c r="D2761" s="1">
        <v>77</v>
      </c>
      <c r="E2761" s="1">
        <v>57.48</v>
      </c>
      <c r="F2761" s="1">
        <v>5</v>
      </c>
      <c r="G2761" s="1">
        <v>1</v>
      </c>
      <c r="H2761" s="1">
        <v>1</v>
      </c>
      <c r="I2761" s="1">
        <v>511</v>
      </c>
      <c r="J2761" s="1" t="s">
        <v>11</v>
      </c>
      <c r="K2761" s="1" t="s">
        <v>27</v>
      </c>
    </row>
    <row r="2762" spans="1:11" x14ac:dyDescent="0.3">
      <c r="A2762" s="1">
        <v>2761</v>
      </c>
      <c r="B2762" s="1">
        <v>16072</v>
      </c>
      <c r="C2762" s="1">
        <v>23</v>
      </c>
      <c r="D2762" s="1">
        <v>321</v>
      </c>
      <c r="E2762" s="1">
        <v>193.19</v>
      </c>
      <c r="F2762" s="1">
        <v>2</v>
      </c>
      <c r="G2762" s="1">
        <v>1</v>
      </c>
      <c r="H2762" s="1">
        <v>2</v>
      </c>
      <c r="I2762" s="1">
        <v>212</v>
      </c>
      <c r="J2762" s="1" t="s">
        <v>11</v>
      </c>
      <c r="K2762" s="1" t="s">
        <v>12</v>
      </c>
    </row>
    <row r="2763" spans="1:11" x14ac:dyDescent="0.3">
      <c r="A2763" s="1">
        <v>2762</v>
      </c>
      <c r="B2763" s="1">
        <v>16073</v>
      </c>
      <c r="C2763" s="1">
        <v>2</v>
      </c>
      <c r="D2763" s="1">
        <v>324</v>
      </c>
      <c r="E2763" s="1">
        <v>5.0999999999999996</v>
      </c>
      <c r="F2763" s="1">
        <v>2</v>
      </c>
      <c r="G2763" s="1">
        <v>1</v>
      </c>
      <c r="H2763" s="1">
        <v>1</v>
      </c>
      <c r="I2763" s="1">
        <v>211</v>
      </c>
      <c r="J2763" s="1" t="s">
        <v>11</v>
      </c>
      <c r="K2763" s="1" t="s">
        <v>12</v>
      </c>
    </row>
    <row r="2764" spans="1:11" x14ac:dyDescent="0.3">
      <c r="A2764" s="1">
        <v>2763</v>
      </c>
      <c r="B2764" s="1">
        <v>16076</v>
      </c>
      <c r="C2764" s="1">
        <v>131</v>
      </c>
      <c r="D2764" s="1">
        <v>36</v>
      </c>
      <c r="E2764" s="1">
        <v>329.49</v>
      </c>
      <c r="F2764" s="1">
        <v>5</v>
      </c>
      <c r="G2764" s="1">
        <v>3</v>
      </c>
      <c r="H2764" s="1">
        <v>2</v>
      </c>
      <c r="I2764" s="1">
        <v>532</v>
      </c>
      <c r="J2764" s="1" t="s">
        <v>11</v>
      </c>
      <c r="K2764" s="1" t="s">
        <v>16</v>
      </c>
    </row>
    <row r="2765" spans="1:11" x14ac:dyDescent="0.3">
      <c r="A2765" s="1">
        <v>2764</v>
      </c>
      <c r="B2765" s="1">
        <v>16078</v>
      </c>
      <c r="C2765" s="1">
        <v>1</v>
      </c>
      <c r="D2765" s="1">
        <v>316</v>
      </c>
      <c r="E2765" s="1">
        <v>4.95</v>
      </c>
      <c r="F2765" s="1">
        <v>2</v>
      </c>
      <c r="G2765" s="1">
        <v>1</v>
      </c>
      <c r="H2765" s="1">
        <v>1</v>
      </c>
      <c r="I2765" s="1">
        <v>211</v>
      </c>
      <c r="J2765" s="1" t="s">
        <v>11</v>
      </c>
      <c r="K2765" s="1" t="s">
        <v>12</v>
      </c>
    </row>
    <row r="2766" spans="1:11" x14ac:dyDescent="0.3">
      <c r="A2766" s="1">
        <v>2765</v>
      </c>
      <c r="B2766" s="1">
        <v>16079</v>
      </c>
      <c r="C2766" s="1">
        <v>21</v>
      </c>
      <c r="D2766" s="1">
        <v>49</v>
      </c>
      <c r="E2766" s="1">
        <v>62.4</v>
      </c>
      <c r="F2766" s="1">
        <v>5</v>
      </c>
      <c r="G2766" s="1">
        <v>1</v>
      </c>
      <c r="H2766" s="1">
        <v>1</v>
      </c>
      <c r="I2766" s="1">
        <v>511</v>
      </c>
      <c r="J2766" s="1" t="s">
        <v>11</v>
      </c>
      <c r="K2766" s="1" t="s">
        <v>27</v>
      </c>
    </row>
    <row r="2767" spans="1:11" x14ac:dyDescent="0.3">
      <c r="A2767" s="1">
        <v>2766</v>
      </c>
      <c r="B2767" s="1">
        <v>16080</v>
      </c>
      <c r="C2767" s="1">
        <v>11</v>
      </c>
      <c r="D2767" s="1">
        <v>114</v>
      </c>
      <c r="E2767" s="1">
        <v>19.61</v>
      </c>
      <c r="F2767" s="1">
        <v>5</v>
      </c>
      <c r="G2767" s="1">
        <v>1</v>
      </c>
      <c r="H2767" s="1">
        <v>1</v>
      </c>
      <c r="I2767" s="1">
        <v>511</v>
      </c>
      <c r="J2767" s="1" t="s">
        <v>11</v>
      </c>
      <c r="K2767" s="1" t="s">
        <v>27</v>
      </c>
    </row>
    <row r="2768" spans="1:11" x14ac:dyDescent="0.3">
      <c r="A2768" s="1">
        <v>2767</v>
      </c>
      <c r="B2768" s="1">
        <v>16081</v>
      </c>
      <c r="C2768" s="1">
        <v>227</v>
      </c>
      <c r="D2768" s="1">
        <v>89</v>
      </c>
      <c r="E2768" s="1">
        <v>635.05999999999995</v>
      </c>
      <c r="F2768" s="1">
        <v>5</v>
      </c>
      <c r="G2768" s="1">
        <v>4</v>
      </c>
      <c r="H2768" s="1">
        <v>4</v>
      </c>
      <c r="I2768" s="1">
        <v>544</v>
      </c>
      <c r="J2768" s="1" t="s">
        <v>11</v>
      </c>
      <c r="K2768" s="1" t="s">
        <v>14</v>
      </c>
    </row>
    <row r="2769" spans="1:11" x14ac:dyDescent="0.3">
      <c r="A2769" s="1">
        <v>2768</v>
      </c>
      <c r="B2769" s="1">
        <v>16083</v>
      </c>
      <c r="C2769" s="1">
        <v>31</v>
      </c>
      <c r="D2769" s="1">
        <v>133</v>
      </c>
      <c r="E2769" s="1">
        <v>48.82</v>
      </c>
      <c r="F2769" s="1">
        <v>4</v>
      </c>
      <c r="G2769" s="1">
        <v>1</v>
      </c>
      <c r="H2769" s="1">
        <v>1</v>
      </c>
      <c r="I2769" s="1">
        <v>411</v>
      </c>
      <c r="J2769" s="1" t="s">
        <v>11</v>
      </c>
      <c r="K2769" s="1" t="s">
        <v>31</v>
      </c>
    </row>
    <row r="2770" spans="1:11" x14ac:dyDescent="0.3">
      <c r="A2770" s="1">
        <v>2769</v>
      </c>
      <c r="B2770" s="1">
        <v>16084</v>
      </c>
      <c r="C2770" s="1">
        <v>38</v>
      </c>
      <c r="D2770" s="1">
        <v>332</v>
      </c>
      <c r="E2770" s="1">
        <v>100.54</v>
      </c>
      <c r="F2770" s="1">
        <v>2</v>
      </c>
      <c r="G2770" s="1">
        <v>1</v>
      </c>
      <c r="H2770" s="1">
        <v>1</v>
      </c>
      <c r="I2770" s="1">
        <v>211</v>
      </c>
      <c r="J2770" s="1" t="s">
        <v>11</v>
      </c>
      <c r="K2770" s="1" t="s">
        <v>12</v>
      </c>
    </row>
    <row r="2771" spans="1:11" x14ac:dyDescent="0.3">
      <c r="A2771" s="1">
        <v>2770</v>
      </c>
      <c r="B2771" s="1">
        <v>16085</v>
      </c>
      <c r="C2771" s="1">
        <v>167</v>
      </c>
      <c r="D2771" s="1">
        <v>56</v>
      </c>
      <c r="E2771" s="1">
        <v>398.65</v>
      </c>
      <c r="F2771" s="1">
        <v>5</v>
      </c>
      <c r="G2771" s="1">
        <v>3</v>
      </c>
      <c r="H2771" s="1">
        <v>3</v>
      </c>
      <c r="I2771" s="1">
        <v>533</v>
      </c>
      <c r="J2771" s="1" t="s">
        <v>11</v>
      </c>
      <c r="K2771" s="1" t="s">
        <v>16</v>
      </c>
    </row>
    <row r="2772" spans="1:11" x14ac:dyDescent="0.3">
      <c r="A2772" s="1">
        <v>2771</v>
      </c>
      <c r="B2772" s="1">
        <v>16086</v>
      </c>
      <c r="C2772" s="1">
        <v>40</v>
      </c>
      <c r="D2772" s="1">
        <v>92</v>
      </c>
      <c r="E2772" s="1">
        <v>127.67</v>
      </c>
      <c r="F2772" s="1">
        <v>5</v>
      </c>
      <c r="G2772" s="1">
        <v>1</v>
      </c>
      <c r="H2772" s="1">
        <v>1</v>
      </c>
      <c r="I2772" s="1">
        <v>511</v>
      </c>
      <c r="J2772" s="1" t="s">
        <v>11</v>
      </c>
      <c r="K2772" s="1" t="s">
        <v>27</v>
      </c>
    </row>
    <row r="2773" spans="1:11" x14ac:dyDescent="0.3">
      <c r="A2773" s="1">
        <v>2772</v>
      </c>
      <c r="B2773" s="1">
        <v>16091</v>
      </c>
      <c r="C2773" s="1">
        <v>18</v>
      </c>
      <c r="D2773" s="1">
        <v>187</v>
      </c>
      <c r="E2773" s="1">
        <v>51.15</v>
      </c>
      <c r="F2773" s="1">
        <v>4</v>
      </c>
      <c r="G2773" s="1">
        <v>1</v>
      </c>
      <c r="H2773" s="1">
        <v>1</v>
      </c>
      <c r="I2773" s="1">
        <v>411</v>
      </c>
      <c r="J2773" s="1" t="s">
        <v>11</v>
      </c>
      <c r="K2773" s="1" t="s">
        <v>31</v>
      </c>
    </row>
    <row r="2774" spans="1:11" x14ac:dyDescent="0.3">
      <c r="A2774" s="1">
        <v>2773</v>
      </c>
      <c r="B2774" s="1">
        <v>16092</v>
      </c>
      <c r="C2774" s="1">
        <v>53</v>
      </c>
      <c r="D2774" s="1">
        <v>131</v>
      </c>
      <c r="E2774" s="1">
        <v>116.52</v>
      </c>
      <c r="F2774" s="1">
        <v>4</v>
      </c>
      <c r="G2774" s="1">
        <v>1</v>
      </c>
      <c r="H2774" s="1">
        <v>1</v>
      </c>
      <c r="I2774" s="1">
        <v>411</v>
      </c>
      <c r="J2774" s="1" t="s">
        <v>11</v>
      </c>
      <c r="K2774" s="1" t="s">
        <v>31</v>
      </c>
    </row>
    <row r="2775" spans="1:11" x14ac:dyDescent="0.3">
      <c r="A2775" s="1">
        <v>2774</v>
      </c>
      <c r="B2775" s="1">
        <v>16093</v>
      </c>
      <c r="C2775" s="1">
        <v>1</v>
      </c>
      <c r="D2775" s="1">
        <v>139</v>
      </c>
      <c r="E2775" s="1">
        <v>0.85</v>
      </c>
      <c r="F2775" s="1">
        <v>4</v>
      </c>
      <c r="G2775" s="1">
        <v>1</v>
      </c>
      <c r="H2775" s="1">
        <v>1</v>
      </c>
      <c r="I2775" s="1">
        <v>411</v>
      </c>
      <c r="J2775" s="1" t="s">
        <v>11</v>
      </c>
      <c r="K2775" s="1" t="s">
        <v>31</v>
      </c>
    </row>
    <row r="2776" spans="1:11" x14ac:dyDescent="0.3">
      <c r="A2776" s="1">
        <v>2775</v>
      </c>
      <c r="B2776" s="1">
        <v>16094</v>
      </c>
      <c r="C2776" s="1">
        <v>67</v>
      </c>
      <c r="D2776" s="1">
        <v>44</v>
      </c>
      <c r="E2776" s="1">
        <v>243.6</v>
      </c>
      <c r="F2776" s="1">
        <v>5</v>
      </c>
      <c r="G2776" s="1">
        <v>2</v>
      </c>
      <c r="H2776" s="1">
        <v>2</v>
      </c>
      <c r="I2776" s="1">
        <v>522</v>
      </c>
      <c r="J2776" s="1" t="s">
        <v>11</v>
      </c>
      <c r="K2776" s="1" t="s">
        <v>16</v>
      </c>
    </row>
    <row r="2777" spans="1:11" x14ac:dyDescent="0.3">
      <c r="A2777" s="1">
        <v>2776</v>
      </c>
      <c r="B2777" s="1">
        <v>16096</v>
      </c>
      <c r="C2777" s="1">
        <v>12</v>
      </c>
      <c r="D2777" s="1">
        <v>297</v>
      </c>
      <c r="E2777" s="1">
        <v>159.22999999999999</v>
      </c>
      <c r="F2777" s="1">
        <v>2</v>
      </c>
      <c r="G2777" s="1">
        <v>1</v>
      </c>
      <c r="H2777" s="1">
        <v>1</v>
      </c>
      <c r="I2777" s="1">
        <v>211</v>
      </c>
      <c r="J2777" s="1" t="s">
        <v>11</v>
      </c>
      <c r="K2777" s="1" t="s">
        <v>12</v>
      </c>
    </row>
    <row r="2778" spans="1:11" x14ac:dyDescent="0.3">
      <c r="A2778" s="1">
        <v>2777</v>
      </c>
      <c r="B2778" s="1">
        <v>16097</v>
      </c>
      <c r="C2778" s="1">
        <v>10</v>
      </c>
      <c r="D2778" s="1">
        <v>273</v>
      </c>
      <c r="E2778" s="1">
        <v>53.6</v>
      </c>
      <c r="F2778" s="1">
        <v>3</v>
      </c>
      <c r="G2778" s="1">
        <v>1</v>
      </c>
      <c r="H2778" s="1">
        <v>1</v>
      </c>
      <c r="I2778" s="1">
        <v>311</v>
      </c>
      <c r="J2778" s="1" t="s">
        <v>11</v>
      </c>
      <c r="K2778" s="1" t="s">
        <v>22</v>
      </c>
    </row>
    <row r="2779" spans="1:11" x14ac:dyDescent="0.3">
      <c r="A2779" s="1">
        <v>2778</v>
      </c>
      <c r="B2779" s="1">
        <v>16098</v>
      </c>
      <c r="C2779" s="1">
        <v>67</v>
      </c>
      <c r="D2779" s="1">
        <v>120</v>
      </c>
      <c r="E2779" s="1">
        <v>296.45</v>
      </c>
      <c r="F2779" s="1">
        <v>4</v>
      </c>
      <c r="G2779" s="1">
        <v>2</v>
      </c>
      <c r="H2779" s="1">
        <v>2</v>
      </c>
      <c r="I2779" s="1">
        <v>422</v>
      </c>
      <c r="J2779" s="1" t="s">
        <v>11</v>
      </c>
      <c r="K2779" s="1" t="s">
        <v>16</v>
      </c>
    </row>
    <row r="2780" spans="1:11" x14ac:dyDescent="0.3">
      <c r="A2780" s="1">
        <v>2779</v>
      </c>
      <c r="B2780" s="1">
        <v>16099</v>
      </c>
      <c r="C2780" s="1">
        <v>39</v>
      </c>
      <c r="D2780" s="1">
        <v>83</v>
      </c>
      <c r="E2780" s="1">
        <v>72.87</v>
      </c>
      <c r="F2780" s="1">
        <v>5</v>
      </c>
      <c r="G2780" s="1">
        <v>1</v>
      </c>
      <c r="H2780" s="1">
        <v>1</v>
      </c>
      <c r="I2780" s="1">
        <v>511</v>
      </c>
      <c r="J2780" s="1" t="s">
        <v>11</v>
      </c>
      <c r="K2780" s="1" t="s">
        <v>27</v>
      </c>
    </row>
    <row r="2781" spans="1:11" x14ac:dyDescent="0.3">
      <c r="A2781" s="1">
        <v>2780</v>
      </c>
      <c r="B2781" s="1">
        <v>16101</v>
      </c>
      <c r="C2781" s="1">
        <v>83</v>
      </c>
      <c r="D2781" s="1">
        <v>42</v>
      </c>
      <c r="E2781" s="1">
        <v>214.79</v>
      </c>
      <c r="F2781" s="1">
        <v>5</v>
      </c>
      <c r="G2781" s="1">
        <v>2</v>
      </c>
      <c r="H2781" s="1">
        <v>2</v>
      </c>
      <c r="I2781" s="1">
        <v>522</v>
      </c>
      <c r="J2781" s="1" t="s">
        <v>11</v>
      </c>
      <c r="K2781" s="1" t="s">
        <v>16</v>
      </c>
    </row>
    <row r="2782" spans="1:11" x14ac:dyDescent="0.3">
      <c r="A2782" s="1">
        <v>2781</v>
      </c>
      <c r="B2782" s="1">
        <v>16102</v>
      </c>
      <c r="C2782" s="1">
        <v>57</v>
      </c>
      <c r="D2782" s="1">
        <v>75</v>
      </c>
      <c r="E2782" s="1">
        <v>148.13</v>
      </c>
      <c r="F2782" s="1">
        <v>5</v>
      </c>
      <c r="G2782" s="1">
        <v>1</v>
      </c>
      <c r="H2782" s="1">
        <v>1</v>
      </c>
      <c r="I2782" s="1">
        <v>511</v>
      </c>
      <c r="J2782" s="1" t="s">
        <v>11</v>
      </c>
      <c r="K2782" s="1" t="s">
        <v>27</v>
      </c>
    </row>
    <row r="2783" spans="1:11" x14ac:dyDescent="0.3">
      <c r="A2783" s="1">
        <v>2782</v>
      </c>
      <c r="B2783" s="1">
        <v>16103</v>
      </c>
      <c r="C2783" s="1">
        <v>48</v>
      </c>
      <c r="D2783" s="1">
        <v>40</v>
      </c>
      <c r="E2783" s="1">
        <v>221.15</v>
      </c>
      <c r="F2783" s="1">
        <v>5</v>
      </c>
      <c r="G2783" s="1">
        <v>1</v>
      </c>
      <c r="H2783" s="1">
        <v>2</v>
      </c>
      <c r="I2783" s="1">
        <v>512</v>
      </c>
      <c r="J2783" s="1" t="s">
        <v>11</v>
      </c>
      <c r="K2783" s="1" t="s">
        <v>16</v>
      </c>
    </row>
    <row r="2784" spans="1:11" x14ac:dyDescent="0.3">
      <c r="A2784" s="1">
        <v>2783</v>
      </c>
      <c r="B2784" s="1">
        <v>16104</v>
      </c>
      <c r="C2784" s="1">
        <v>29</v>
      </c>
      <c r="D2784" s="1">
        <v>94</v>
      </c>
      <c r="E2784" s="1">
        <v>97.48</v>
      </c>
      <c r="F2784" s="1">
        <v>5</v>
      </c>
      <c r="G2784" s="1">
        <v>1</v>
      </c>
      <c r="H2784" s="1">
        <v>1</v>
      </c>
      <c r="I2784" s="1">
        <v>511</v>
      </c>
      <c r="J2784" s="1" t="s">
        <v>11</v>
      </c>
      <c r="K2784" s="1" t="s">
        <v>27</v>
      </c>
    </row>
    <row r="2785" spans="1:11" x14ac:dyDescent="0.3">
      <c r="A2785" s="1">
        <v>2784</v>
      </c>
      <c r="B2785" s="1">
        <v>16105</v>
      </c>
      <c r="C2785" s="1">
        <v>13</v>
      </c>
      <c r="D2785" s="1">
        <v>281</v>
      </c>
      <c r="E2785" s="1">
        <v>15.34</v>
      </c>
      <c r="F2785" s="1">
        <v>3</v>
      </c>
      <c r="G2785" s="1">
        <v>1</v>
      </c>
      <c r="H2785" s="1">
        <v>1</v>
      </c>
      <c r="I2785" s="1">
        <v>311</v>
      </c>
      <c r="J2785" s="1" t="s">
        <v>11</v>
      </c>
      <c r="K2785" s="1" t="s">
        <v>22</v>
      </c>
    </row>
    <row r="2786" spans="1:11" x14ac:dyDescent="0.3">
      <c r="A2786" s="1">
        <v>2785</v>
      </c>
      <c r="B2786" s="1">
        <v>16106</v>
      </c>
      <c r="C2786" s="1">
        <v>6</v>
      </c>
      <c r="D2786" s="1">
        <v>98</v>
      </c>
      <c r="E2786" s="1">
        <v>9.08</v>
      </c>
      <c r="F2786" s="1">
        <v>5</v>
      </c>
      <c r="G2786" s="1">
        <v>1</v>
      </c>
      <c r="H2786" s="1">
        <v>1</v>
      </c>
      <c r="I2786" s="1">
        <v>511</v>
      </c>
      <c r="J2786" s="1" t="s">
        <v>11</v>
      </c>
      <c r="K2786" s="1" t="s">
        <v>27</v>
      </c>
    </row>
    <row r="2787" spans="1:11" x14ac:dyDescent="0.3">
      <c r="A2787" s="1">
        <v>2786</v>
      </c>
      <c r="B2787" s="1">
        <v>16107</v>
      </c>
      <c r="C2787" s="1">
        <v>31</v>
      </c>
      <c r="D2787" s="1">
        <v>50</v>
      </c>
      <c r="E2787" s="1">
        <v>135.31</v>
      </c>
      <c r="F2787" s="1">
        <v>5</v>
      </c>
      <c r="G2787" s="1">
        <v>1</v>
      </c>
      <c r="H2787" s="1">
        <v>1</v>
      </c>
      <c r="I2787" s="1">
        <v>511</v>
      </c>
      <c r="J2787" s="1" t="s">
        <v>11</v>
      </c>
      <c r="K2787" s="1" t="s">
        <v>27</v>
      </c>
    </row>
    <row r="2788" spans="1:11" x14ac:dyDescent="0.3">
      <c r="A2788" s="1">
        <v>2787</v>
      </c>
      <c r="B2788" s="1">
        <v>16108</v>
      </c>
      <c r="C2788" s="1">
        <v>49</v>
      </c>
      <c r="D2788" s="1">
        <v>117</v>
      </c>
      <c r="E2788" s="1">
        <v>95.78</v>
      </c>
      <c r="F2788" s="1">
        <v>4</v>
      </c>
      <c r="G2788" s="1">
        <v>1</v>
      </c>
      <c r="H2788" s="1">
        <v>1</v>
      </c>
      <c r="I2788" s="1">
        <v>411</v>
      </c>
      <c r="J2788" s="1" t="s">
        <v>11</v>
      </c>
      <c r="K2788" s="1" t="s">
        <v>31</v>
      </c>
    </row>
    <row r="2789" spans="1:11" x14ac:dyDescent="0.3">
      <c r="A2789" s="1">
        <v>2788</v>
      </c>
      <c r="B2789" s="1">
        <v>16109</v>
      </c>
      <c r="C2789" s="1">
        <v>18</v>
      </c>
      <c r="D2789" s="1">
        <v>251</v>
      </c>
      <c r="E2789" s="1">
        <v>28.42</v>
      </c>
      <c r="F2789" s="1">
        <v>3</v>
      </c>
      <c r="G2789" s="1">
        <v>1</v>
      </c>
      <c r="H2789" s="1">
        <v>1</v>
      </c>
      <c r="I2789" s="1">
        <v>311</v>
      </c>
      <c r="J2789" s="1" t="s">
        <v>11</v>
      </c>
      <c r="K2789" s="1" t="s">
        <v>22</v>
      </c>
    </row>
    <row r="2790" spans="1:11" x14ac:dyDescent="0.3">
      <c r="A2790" s="1">
        <v>2789</v>
      </c>
      <c r="B2790" s="1">
        <v>16110</v>
      </c>
      <c r="C2790" s="1">
        <v>354</v>
      </c>
      <c r="D2790" s="1">
        <v>78</v>
      </c>
      <c r="E2790" s="1">
        <v>802.32</v>
      </c>
      <c r="F2790" s="1">
        <v>5</v>
      </c>
      <c r="G2790" s="1">
        <v>5</v>
      </c>
      <c r="H2790" s="1">
        <v>5</v>
      </c>
      <c r="I2790" s="1">
        <v>555</v>
      </c>
      <c r="J2790" s="1" t="s">
        <v>11</v>
      </c>
      <c r="K2790" s="1" t="s">
        <v>14</v>
      </c>
    </row>
    <row r="2791" spans="1:11" x14ac:dyDescent="0.3">
      <c r="A2791" s="1">
        <v>2790</v>
      </c>
      <c r="B2791" s="1">
        <v>16112</v>
      </c>
      <c r="C2791" s="1">
        <v>16</v>
      </c>
      <c r="D2791" s="1">
        <v>176</v>
      </c>
      <c r="E2791" s="1">
        <v>8.92</v>
      </c>
      <c r="F2791" s="1">
        <v>4</v>
      </c>
      <c r="G2791" s="1">
        <v>1</v>
      </c>
      <c r="H2791" s="1">
        <v>1</v>
      </c>
      <c r="I2791" s="1">
        <v>411</v>
      </c>
      <c r="J2791" s="1" t="s">
        <v>11</v>
      </c>
      <c r="K2791" s="1" t="s">
        <v>31</v>
      </c>
    </row>
    <row r="2792" spans="1:11" x14ac:dyDescent="0.3">
      <c r="A2792" s="1">
        <v>2791</v>
      </c>
      <c r="B2792" s="1">
        <v>16113</v>
      </c>
      <c r="C2792" s="1">
        <v>30</v>
      </c>
      <c r="D2792" s="1">
        <v>216</v>
      </c>
      <c r="E2792" s="1">
        <v>79.53</v>
      </c>
      <c r="F2792" s="1">
        <v>3</v>
      </c>
      <c r="G2792" s="1">
        <v>1</v>
      </c>
      <c r="H2792" s="1">
        <v>1</v>
      </c>
      <c r="I2792" s="1">
        <v>311</v>
      </c>
      <c r="J2792" s="1" t="s">
        <v>11</v>
      </c>
      <c r="K2792" s="1" t="s">
        <v>22</v>
      </c>
    </row>
    <row r="2793" spans="1:11" x14ac:dyDescent="0.3">
      <c r="A2793" s="1">
        <v>2792</v>
      </c>
      <c r="B2793" s="1">
        <v>16114</v>
      </c>
      <c r="C2793" s="1">
        <v>8</v>
      </c>
      <c r="D2793" s="1">
        <v>203</v>
      </c>
      <c r="E2793" s="1">
        <v>26.75</v>
      </c>
      <c r="F2793" s="1">
        <v>3</v>
      </c>
      <c r="G2793" s="1">
        <v>1</v>
      </c>
      <c r="H2793" s="1">
        <v>1</v>
      </c>
      <c r="I2793" s="1">
        <v>311</v>
      </c>
      <c r="J2793" s="1" t="s">
        <v>11</v>
      </c>
      <c r="K2793" s="1" t="s">
        <v>22</v>
      </c>
    </row>
    <row r="2794" spans="1:11" x14ac:dyDescent="0.3">
      <c r="A2794" s="1">
        <v>2793</v>
      </c>
      <c r="B2794" s="1">
        <v>16115</v>
      </c>
      <c r="C2794" s="1">
        <v>284</v>
      </c>
      <c r="D2794" s="1">
        <v>42</v>
      </c>
      <c r="E2794" s="1">
        <v>669.36</v>
      </c>
      <c r="F2794" s="1">
        <v>5</v>
      </c>
      <c r="G2794" s="1">
        <v>5</v>
      </c>
      <c r="H2794" s="1">
        <v>4</v>
      </c>
      <c r="I2794" s="1">
        <v>554</v>
      </c>
      <c r="J2794" s="1" t="s">
        <v>11</v>
      </c>
      <c r="K2794" s="1" t="s">
        <v>14</v>
      </c>
    </row>
    <row r="2795" spans="1:11" x14ac:dyDescent="0.3">
      <c r="A2795" s="1">
        <v>2794</v>
      </c>
      <c r="B2795" s="1">
        <v>16116</v>
      </c>
      <c r="C2795" s="1">
        <v>35</v>
      </c>
      <c r="D2795" s="1">
        <v>238</v>
      </c>
      <c r="E2795" s="1">
        <v>158.44</v>
      </c>
      <c r="F2795" s="1">
        <v>3</v>
      </c>
      <c r="G2795" s="1">
        <v>1</v>
      </c>
      <c r="H2795" s="1">
        <v>1</v>
      </c>
      <c r="I2795" s="1">
        <v>311</v>
      </c>
      <c r="J2795" s="1" t="s">
        <v>11</v>
      </c>
      <c r="K2795" s="1" t="s">
        <v>22</v>
      </c>
    </row>
    <row r="2796" spans="1:11" x14ac:dyDescent="0.3">
      <c r="A2796" s="1">
        <v>2795</v>
      </c>
      <c r="B2796" s="1">
        <v>16117</v>
      </c>
      <c r="C2796" s="1">
        <v>30</v>
      </c>
      <c r="D2796" s="1">
        <v>222</v>
      </c>
      <c r="E2796" s="1">
        <v>73.47</v>
      </c>
      <c r="F2796" s="1">
        <v>3</v>
      </c>
      <c r="G2796" s="1">
        <v>1</v>
      </c>
      <c r="H2796" s="1">
        <v>1</v>
      </c>
      <c r="I2796" s="1">
        <v>311</v>
      </c>
      <c r="J2796" s="1" t="s">
        <v>11</v>
      </c>
      <c r="K2796" s="1" t="s">
        <v>22</v>
      </c>
    </row>
    <row r="2797" spans="1:11" x14ac:dyDescent="0.3">
      <c r="A2797" s="1">
        <v>2796</v>
      </c>
      <c r="B2797" s="1">
        <v>16119</v>
      </c>
      <c r="C2797" s="1">
        <v>16</v>
      </c>
      <c r="D2797" s="1">
        <v>41</v>
      </c>
      <c r="E2797" s="1">
        <v>34.11</v>
      </c>
      <c r="F2797" s="1">
        <v>5</v>
      </c>
      <c r="G2797" s="1">
        <v>1</v>
      </c>
      <c r="H2797" s="1">
        <v>1</v>
      </c>
      <c r="I2797" s="1">
        <v>511</v>
      </c>
      <c r="J2797" s="1" t="s">
        <v>11</v>
      </c>
      <c r="K2797" s="1" t="s">
        <v>27</v>
      </c>
    </row>
    <row r="2798" spans="1:11" x14ac:dyDescent="0.3">
      <c r="A2798" s="1">
        <v>2797</v>
      </c>
      <c r="B2798" s="1">
        <v>16120</v>
      </c>
      <c r="C2798" s="1">
        <v>32</v>
      </c>
      <c r="D2798" s="1">
        <v>92</v>
      </c>
      <c r="E2798" s="1">
        <v>56.71</v>
      </c>
      <c r="F2798" s="1">
        <v>5</v>
      </c>
      <c r="G2798" s="1">
        <v>1</v>
      </c>
      <c r="H2798" s="1">
        <v>1</v>
      </c>
      <c r="I2798" s="1">
        <v>511</v>
      </c>
      <c r="J2798" s="1" t="s">
        <v>11</v>
      </c>
      <c r="K2798" s="1" t="s">
        <v>27</v>
      </c>
    </row>
    <row r="2799" spans="1:11" x14ac:dyDescent="0.3">
      <c r="A2799" s="1">
        <v>2798</v>
      </c>
      <c r="B2799" s="1">
        <v>16121</v>
      </c>
      <c r="C2799" s="1">
        <v>212</v>
      </c>
      <c r="D2799" s="1">
        <v>90</v>
      </c>
      <c r="E2799" s="1">
        <v>416.62</v>
      </c>
      <c r="F2799" s="1">
        <v>5</v>
      </c>
      <c r="G2799" s="1">
        <v>4</v>
      </c>
      <c r="H2799" s="1">
        <v>3</v>
      </c>
      <c r="I2799" s="1">
        <v>543</v>
      </c>
      <c r="J2799" s="1" t="s">
        <v>11</v>
      </c>
      <c r="K2799" s="1" t="s">
        <v>14</v>
      </c>
    </row>
    <row r="2800" spans="1:11" x14ac:dyDescent="0.3">
      <c r="A2800" s="1">
        <v>2799</v>
      </c>
      <c r="B2800" s="1">
        <v>16122</v>
      </c>
      <c r="C2800" s="1">
        <v>38</v>
      </c>
      <c r="D2800" s="1">
        <v>106</v>
      </c>
      <c r="E2800" s="1">
        <v>60.16</v>
      </c>
      <c r="F2800" s="1">
        <v>5</v>
      </c>
      <c r="G2800" s="1">
        <v>1</v>
      </c>
      <c r="H2800" s="1">
        <v>1</v>
      </c>
      <c r="I2800" s="1">
        <v>511</v>
      </c>
      <c r="J2800" s="1" t="s">
        <v>11</v>
      </c>
      <c r="K2800" s="1" t="s">
        <v>27</v>
      </c>
    </row>
    <row r="2801" spans="1:11" x14ac:dyDescent="0.3">
      <c r="A2801" s="1">
        <v>2800</v>
      </c>
      <c r="B2801" s="1">
        <v>16123</v>
      </c>
      <c r="C2801" s="1">
        <v>16</v>
      </c>
      <c r="D2801" s="1">
        <v>84</v>
      </c>
      <c r="E2801" s="1">
        <v>49.72</v>
      </c>
      <c r="F2801" s="1">
        <v>5</v>
      </c>
      <c r="G2801" s="1">
        <v>1</v>
      </c>
      <c r="H2801" s="1">
        <v>1</v>
      </c>
      <c r="I2801" s="1">
        <v>511</v>
      </c>
      <c r="J2801" s="1" t="s">
        <v>11</v>
      </c>
      <c r="K2801" s="1" t="s">
        <v>27</v>
      </c>
    </row>
    <row r="2802" spans="1:11" x14ac:dyDescent="0.3">
      <c r="A2802" s="1">
        <v>2801</v>
      </c>
      <c r="B2802" s="1">
        <v>16124</v>
      </c>
      <c r="C2802" s="1">
        <v>16</v>
      </c>
      <c r="D2802" s="1">
        <v>349</v>
      </c>
      <c r="E2802" s="1">
        <v>150.4</v>
      </c>
      <c r="F2802" s="1">
        <v>2</v>
      </c>
      <c r="G2802" s="1">
        <v>1</v>
      </c>
      <c r="H2802" s="1">
        <v>1</v>
      </c>
      <c r="I2802" s="1">
        <v>211</v>
      </c>
      <c r="J2802" s="1" t="s">
        <v>11</v>
      </c>
      <c r="K2802" s="1" t="s">
        <v>12</v>
      </c>
    </row>
    <row r="2803" spans="1:11" x14ac:dyDescent="0.3">
      <c r="A2803" s="1">
        <v>2802</v>
      </c>
      <c r="B2803" s="1">
        <v>16125</v>
      </c>
      <c r="C2803" s="1">
        <v>13</v>
      </c>
      <c r="D2803" s="1">
        <v>400</v>
      </c>
      <c r="E2803" s="1">
        <v>41.72</v>
      </c>
      <c r="F2803" s="1">
        <v>1</v>
      </c>
      <c r="G2803" s="1">
        <v>1</v>
      </c>
      <c r="H2803" s="1">
        <v>1</v>
      </c>
      <c r="I2803" s="1">
        <v>111</v>
      </c>
      <c r="J2803" s="1" t="s">
        <v>11</v>
      </c>
      <c r="K2803" s="1" t="s">
        <v>12</v>
      </c>
    </row>
    <row r="2804" spans="1:11" x14ac:dyDescent="0.3">
      <c r="A2804" s="1">
        <v>2803</v>
      </c>
      <c r="B2804" s="1">
        <v>16126</v>
      </c>
      <c r="C2804" s="1">
        <v>117</v>
      </c>
      <c r="D2804" s="1">
        <v>62</v>
      </c>
      <c r="E2804" s="1">
        <v>427.44</v>
      </c>
      <c r="F2804" s="1">
        <v>5</v>
      </c>
      <c r="G2804" s="1">
        <v>3</v>
      </c>
      <c r="H2804" s="1">
        <v>3</v>
      </c>
      <c r="I2804" s="1">
        <v>533</v>
      </c>
      <c r="J2804" s="1" t="s">
        <v>11</v>
      </c>
      <c r="K2804" s="1" t="s">
        <v>16</v>
      </c>
    </row>
    <row r="2805" spans="1:11" x14ac:dyDescent="0.3">
      <c r="A2805" s="1">
        <v>2804</v>
      </c>
      <c r="B2805" s="1">
        <v>16127</v>
      </c>
      <c r="C2805" s="1">
        <v>40</v>
      </c>
      <c r="D2805" s="1">
        <v>72</v>
      </c>
      <c r="E2805" s="1">
        <v>124.25</v>
      </c>
      <c r="F2805" s="1">
        <v>5</v>
      </c>
      <c r="G2805" s="1">
        <v>1</v>
      </c>
      <c r="H2805" s="1">
        <v>1</v>
      </c>
      <c r="I2805" s="1">
        <v>511</v>
      </c>
      <c r="J2805" s="1" t="s">
        <v>11</v>
      </c>
      <c r="K2805" s="1" t="s">
        <v>27</v>
      </c>
    </row>
    <row r="2806" spans="1:11" x14ac:dyDescent="0.3">
      <c r="A2806" s="1">
        <v>2805</v>
      </c>
      <c r="B2806" s="1">
        <v>16128</v>
      </c>
      <c r="C2806" s="1">
        <v>89</v>
      </c>
      <c r="D2806" s="1">
        <v>50</v>
      </c>
      <c r="E2806" s="1">
        <v>215.83</v>
      </c>
      <c r="F2806" s="1">
        <v>5</v>
      </c>
      <c r="G2806" s="1">
        <v>2</v>
      </c>
      <c r="H2806" s="1">
        <v>2</v>
      </c>
      <c r="I2806" s="1">
        <v>522</v>
      </c>
      <c r="J2806" s="1" t="s">
        <v>11</v>
      </c>
      <c r="K2806" s="1" t="s">
        <v>16</v>
      </c>
    </row>
    <row r="2807" spans="1:11" x14ac:dyDescent="0.3">
      <c r="A2807" s="1">
        <v>2806</v>
      </c>
      <c r="B2807" s="1">
        <v>16131</v>
      </c>
      <c r="C2807" s="1">
        <v>78</v>
      </c>
      <c r="D2807" s="1">
        <v>84</v>
      </c>
      <c r="E2807" s="1">
        <v>253.01</v>
      </c>
      <c r="F2807" s="1">
        <v>5</v>
      </c>
      <c r="G2807" s="1">
        <v>2</v>
      </c>
      <c r="H2807" s="1">
        <v>2</v>
      </c>
      <c r="I2807" s="1">
        <v>522</v>
      </c>
      <c r="J2807" s="1" t="s">
        <v>11</v>
      </c>
      <c r="K2807" s="1" t="s">
        <v>16</v>
      </c>
    </row>
    <row r="2808" spans="1:11" x14ac:dyDescent="0.3">
      <c r="A2808" s="1">
        <v>2807</v>
      </c>
      <c r="B2808" s="1">
        <v>16133</v>
      </c>
      <c r="C2808" s="1">
        <v>365</v>
      </c>
      <c r="D2808" s="1">
        <v>36</v>
      </c>
      <c r="E2808" s="1">
        <v>1169.3</v>
      </c>
      <c r="F2808" s="1">
        <v>5</v>
      </c>
      <c r="G2808" s="1">
        <v>5</v>
      </c>
      <c r="H2808" s="1">
        <v>5</v>
      </c>
      <c r="I2808" s="1">
        <v>555</v>
      </c>
      <c r="J2808" s="1" t="s">
        <v>11</v>
      </c>
      <c r="K2808" s="1" t="s">
        <v>14</v>
      </c>
    </row>
    <row r="2809" spans="1:11" x14ac:dyDescent="0.3">
      <c r="A2809" s="1">
        <v>2808</v>
      </c>
      <c r="B2809" s="1">
        <v>16134</v>
      </c>
      <c r="C2809" s="1">
        <v>38</v>
      </c>
      <c r="D2809" s="1">
        <v>54</v>
      </c>
      <c r="E2809" s="1">
        <v>76.709999999999994</v>
      </c>
      <c r="F2809" s="1">
        <v>5</v>
      </c>
      <c r="G2809" s="1">
        <v>1</v>
      </c>
      <c r="H2809" s="1">
        <v>1</v>
      </c>
      <c r="I2809" s="1">
        <v>511</v>
      </c>
      <c r="J2809" s="1" t="s">
        <v>11</v>
      </c>
      <c r="K2809" s="1" t="s">
        <v>27</v>
      </c>
    </row>
    <row r="2810" spans="1:11" x14ac:dyDescent="0.3">
      <c r="A2810" s="1">
        <v>2809</v>
      </c>
      <c r="B2810" s="1">
        <v>16135</v>
      </c>
      <c r="C2810" s="1">
        <v>21</v>
      </c>
      <c r="D2810" s="1">
        <v>295</v>
      </c>
      <c r="E2810" s="1">
        <v>72.3</v>
      </c>
      <c r="F2810" s="1">
        <v>2</v>
      </c>
      <c r="G2810" s="1">
        <v>1</v>
      </c>
      <c r="H2810" s="1">
        <v>1</v>
      </c>
      <c r="I2810" s="1">
        <v>211</v>
      </c>
      <c r="J2810" s="1" t="s">
        <v>11</v>
      </c>
      <c r="K2810" s="1" t="s">
        <v>12</v>
      </c>
    </row>
    <row r="2811" spans="1:11" x14ac:dyDescent="0.3">
      <c r="A2811" s="1">
        <v>2810</v>
      </c>
      <c r="B2811" s="1">
        <v>16136</v>
      </c>
      <c r="C2811" s="1">
        <v>37</v>
      </c>
      <c r="D2811" s="1">
        <v>92</v>
      </c>
      <c r="E2811" s="1">
        <v>98.26</v>
      </c>
      <c r="F2811" s="1">
        <v>5</v>
      </c>
      <c r="G2811" s="1">
        <v>1</v>
      </c>
      <c r="H2811" s="1">
        <v>1</v>
      </c>
      <c r="I2811" s="1">
        <v>511</v>
      </c>
      <c r="J2811" s="1" t="s">
        <v>11</v>
      </c>
      <c r="K2811" s="1" t="s">
        <v>27</v>
      </c>
    </row>
    <row r="2812" spans="1:11" x14ac:dyDescent="0.3">
      <c r="A2812" s="1">
        <v>2811</v>
      </c>
      <c r="B2812" s="1">
        <v>16138</v>
      </c>
      <c r="C2812" s="1">
        <v>1</v>
      </c>
      <c r="D2812" s="1">
        <v>401</v>
      </c>
      <c r="E2812" s="1">
        <v>7.95</v>
      </c>
      <c r="F2812" s="1">
        <v>1</v>
      </c>
      <c r="G2812" s="1">
        <v>1</v>
      </c>
      <c r="H2812" s="1">
        <v>1</v>
      </c>
      <c r="I2812" s="1">
        <v>111</v>
      </c>
      <c r="J2812" s="1" t="s">
        <v>11</v>
      </c>
      <c r="K2812" s="1" t="s">
        <v>12</v>
      </c>
    </row>
    <row r="2813" spans="1:11" x14ac:dyDescent="0.3">
      <c r="A2813" s="1">
        <v>2812</v>
      </c>
      <c r="B2813" s="1">
        <v>16139</v>
      </c>
      <c r="C2813" s="1">
        <v>31</v>
      </c>
      <c r="D2813" s="1">
        <v>51</v>
      </c>
      <c r="E2813" s="1">
        <v>85.97</v>
      </c>
      <c r="F2813" s="1">
        <v>5</v>
      </c>
      <c r="G2813" s="1">
        <v>1</v>
      </c>
      <c r="H2813" s="1">
        <v>1</v>
      </c>
      <c r="I2813" s="1">
        <v>511</v>
      </c>
      <c r="J2813" s="1" t="s">
        <v>11</v>
      </c>
      <c r="K2813" s="1" t="s">
        <v>27</v>
      </c>
    </row>
    <row r="2814" spans="1:11" x14ac:dyDescent="0.3">
      <c r="A2814" s="1">
        <v>2813</v>
      </c>
      <c r="B2814" s="1">
        <v>16140</v>
      </c>
      <c r="C2814" s="1">
        <v>37</v>
      </c>
      <c r="D2814" s="1">
        <v>85</v>
      </c>
      <c r="E2814" s="1">
        <v>75.62</v>
      </c>
      <c r="F2814" s="1">
        <v>5</v>
      </c>
      <c r="G2814" s="1">
        <v>1</v>
      </c>
      <c r="H2814" s="1">
        <v>1</v>
      </c>
      <c r="I2814" s="1">
        <v>511</v>
      </c>
      <c r="J2814" s="1" t="s">
        <v>11</v>
      </c>
      <c r="K2814" s="1" t="s">
        <v>27</v>
      </c>
    </row>
    <row r="2815" spans="1:11" x14ac:dyDescent="0.3">
      <c r="A2815" s="1">
        <v>2814</v>
      </c>
      <c r="B2815" s="1">
        <v>16141</v>
      </c>
      <c r="C2815" s="1">
        <v>30</v>
      </c>
      <c r="D2815" s="1">
        <v>121</v>
      </c>
      <c r="E2815" s="1">
        <v>140.65</v>
      </c>
      <c r="F2815" s="1">
        <v>4</v>
      </c>
      <c r="G2815" s="1">
        <v>1</v>
      </c>
      <c r="H2815" s="1">
        <v>1</v>
      </c>
      <c r="I2815" s="1">
        <v>411</v>
      </c>
      <c r="J2815" s="1" t="s">
        <v>11</v>
      </c>
      <c r="K2815" s="1" t="s">
        <v>31</v>
      </c>
    </row>
    <row r="2816" spans="1:11" x14ac:dyDescent="0.3">
      <c r="A2816" s="1">
        <v>2815</v>
      </c>
      <c r="B2816" s="1">
        <v>16142</v>
      </c>
      <c r="C2816" s="1">
        <v>37</v>
      </c>
      <c r="D2816" s="1">
        <v>282</v>
      </c>
      <c r="E2816" s="1">
        <v>106.44</v>
      </c>
      <c r="F2816" s="1">
        <v>3</v>
      </c>
      <c r="G2816" s="1">
        <v>1</v>
      </c>
      <c r="H2816" s="1">
        <v>1</v>
      </c>
      <c r="I2816" s="1">
        <v>311</v>
      </c>
      <c r="J2816" s="1" t="s">
        <v>11</v>
      </c>
      <c r="K2816" s="1" t="s">
        <v>22</v>
      </c>
    </row>
    <row r="2817" spans="1:11" x14ac:dyDescent="0.3">
      <c r="A2817" s="1">
        <v>2816</v>
      </c>
      <c r="B2817" s="1">
        <v>16143</v>
      </c>
      <c r="C2817" s="1">
        <v>118</v>
      </c>
      <c r="D2817" s="1">
        <v>36</v>
      </c>
      <c r="E2817" s="1">
        <v>486.71</v>
      </c>
      <c r="F2817" s="1">
        <v>5</v>
      </c>
      <c r="G2817" s="1">
        <v>3</v>
      </c>
      <c r="H2817" s="1">
        <v>3</v>
      </c>
      <c r="I2817" s="1">
        <v>533</v>
      </c>
      <c r="J2817" s="1" t="s">
        <v>11</v>
      </c>
      <c r="K2817" s="1" t="s">
        <v>16</v>
      </c>
    </row>
    <row r="2818" spans="1:11" x14ac:dyDescent="0.3">
      <c r="A2818" s="1">
        <v>2817</v>
      </c>
      <c r="B2818" s="1">
        <v>16144</v>
      </c>
      <c r="C2818" s="1">
        <v>1</v>
      </c>
      <c r="D2818" s="1">
        <v>279</v>
      </c>
      <c r="E2818" s="1">
        <v>10.95</v>
      </c>
      <c r="F2818" s="1">
        <v>3</v>
      </c>
      <c r="G2818" s="1">
        <v>1</v>
      </c>
      <c r="H2818" s="1">
        <v>1</v>
      </c>
      <c r="I2818" s="1">
        <v>311</v>
      </c>
      <c r="J2818" s="1" t="s">
        <v>11</v>
      </c>
      <c r="K2818" s="1" t="s">
        <v>22</v>
      </c>
    </row>
    <row r="2819" spans="1:11" x14ac:dyDescent="0.3">
      <c r="A2819" s="1">
        <v>2818</v>
      </c>
      <c r="B2819" s="1">
        <v>16145</v>
      </c>
      <c r="C2819" s="1">
        <v>237</v>
      </c>
      <c r="D2819" s="1">
        <v>41</v>
      </c>
      <c r="E2819" s="1">
        <v>518.48</v>
      </c>
      <c r="F2819" s="1">
        <v>5</v>
      </c>
      <c r="G2819" s="1">
        <v>5</v>
      </c>
      <c r="H2819" s="1">
        <v>4</v>
      </c>
      <c r="I2819" s="1">
        <v>554</v>
      </c>
      <c r="J2819" s="1" t="s">
        <v>11</v>
      </c>
      <c r="K2819" s="1" t="s">
        <v>14</v>
      </c>
    </row>
    <row r="2820" spans="1:11" x14ac:dyDescent="0.3">
      <c r="A2820" s="1">
        <v>2819</v>
      </c>
      <c r="B2820" s="1">
        <v>16146</v>
      </c>
      <c r="C2820" s="1">
        <v>29</v>
      </c>
      <c r="D2820" s="1">
        <v>190</v>
      </c>
      <c r="E2820" s="1">
        <v>60.74</v>
      </c>
      <c r="F2820" s="1">
        <v>4</v>
      </c>
      <c r="G2820" s="1">
        <v>1</v>
      </c>
      <c r="H2820" s="1">
        <v>1</v>
      </c>
      <c r="I2820" s="1">
        <v>411</v>
      </c>
      <c r="J2820" s="1" t="s">
        <v>11</v>
      </c>
      <c r="K2820" s="1" t="s">
        <v>31</v>
      </c>
    </row>
    <row r="2821" spans="1:11" x14ac:dyDescent="0.3">
      <c r="A2821" s="1">
        <v>2820</v>
      </c>
      <c r="B2821" s="1">
        <v>16147</v>
      </c>
      <c r="C2821" s="1">
        <v>22</v>
      </c>
      <c r="D2821" s="1">
        <v>166</v>
      </c>
      <c r="E2821" s="1">
        <v>86.03</v>
      </c>
      <c r="F2821" s="1">
        <v>4</v>
      </c>
      <c r="G2821" s="1">
        <v>1</v>
      </c>
      <c r="H2821" s="1">
        <v>1</v>
      </c>
      <c r="I2821" s="1">
        <v>411</v>
      </c>
      <c r="J2821" s="1" t="s">
        <v>11</v>
      </c>
      <c r="K2821" s="1" t="s">
        <v>31</v>
      </c>
    </row>
    <row r="2822" spans="1:11" x14ac:dyDescent="0.3">
      <c r="A2822" s="1">
        <v>2821</v>
      </c>
      <c r="B2822" s="1">
        <v>16148</v>
      </c>
      <c r="C2822" s="1">
        <v>1</v>
      </c>
      <c r="D2822" s="1">
        <v>329</v>
      </c>
      <c r="E2822" s="1">
        <v>1.06</v>
      </c>
      <c r="F2822" s="1">
        <v>2</v>
      </c>
      <c r="G2822" s="1">
        <v>1</v>
      </c>
      <c r="H2822" s="1">
        <v>1</v>
      </c>
      <c r="I2822" s="1">
        <v>211</v>
      </c>
      <c r="J2822" s="1" t="s">
        <v>11</v>
      </c>
      <c r="K2822" s="1" t="s">
        <v>12</v>
      </c>
    </row>
    <row r="2823" spans="1:11" x14ac:dyDescent="0.3">
      <c r="A2823" s="1">
        <v>2822</v>
      </c>
      <c r="B2823" s="1">
        <v>16149</v>
      </c>
      <c r="C2823" s="1">
        <v>18</v>
      </c>
      <c r="D2823" s="1">
        <v>37</v>
      </c>
      <c r="E2823" s="1">
        <v>22.57</v>
      </c>
      <c r="F2823" s="1">
        <v>5</v>
      </c>
      <c r="G2823" s="1">
        <v>1</v>
      </c>
      <c r="H2823" s="1">
        <v>1</v>
      </c>
      <c r="I2823" s="1">
        <v>511</v>
      </c>
      <c r="J2823" s="1" t="s">
        <v>11</v>
      </c>
      <c r="K2823" s="1" t="s">
        <v>27</v>
      </c>
    </row>
    <row r="2824" spans="1:11" x14ac:dyDescent="0.3">
      <c r="A2824" s="1">
        <v>2823</v>
      </c>
      <c r="B2824" s="1">
        <v>16150</v>
      </c>
      <c r="C2824" s="1">
        <v>136</v>
      </c>
      <c r="D2824" s="1">
        <v>71</v>
      </c>
      <c r="E2824" s="1">
        <v>422.59</v>
      </c>
      <c r="F2824" s="1">
        <v>5</v>
      </c>
      <c r="G2824" s="1">
        <v>3</v>
      </c>
      <c r="H2824" s="1">
        <v>3</v>
      </c>
      <c r="I2824" s="1">
        <v>533</v>
      </c>
      <c r="J2824" s="1" t="s">
        <v>11</v>
      </c>
      <c r="K2824" s="1" t="s">
        <v>16</v>
      </c>
    </row>
    <row r="2825" spans="1:11" x14ac:dyDescent="0.3">
      <c r="A2825" s="1">
        <v>2824</v>
      </c>
      <c r="B2825" s="1">
        <v>16152</v>
      </c>
      <c r="C2825" s="1">
        <v>29</v>
      </c>
      <c r="D2825" s="1">
        <v>301</v>
      </c>
      <c r="E2825" s="1">
        <v>173.31</v>
      </c>
      <c r="F2825" s="1">
        <v>2</v>
      </c>
      <c r="G2825" s="1">
        <v>1</v>
      </c>
      <c r="H2825" s="1">
        <v>2</v>
      </c>
      <c r="I2825" s="1">
        <v>212</v>
      </c>
      <c r="J2825" s="1" t="s">
        <v>11</v>
      </c>
      <c r="K2825" s="1" t="s">
        <v>12</v>
      </c>
    </row>
    <row r="2826" spans="1:11" x14ac:dyDescent="0.3">
      <c r="A2826" s="1">
        <v>2825</v>
      </c>
      <c r="B2826" s="1">
        <v>16153</v>
      </c>
      <c r="C2826" s="1">
        <v>89</v>
      </c>
      <c r="D2826" s="1">
        <v>82</v>
      </c>
      <c r="E2826" s="1">
        <v>266.19</v>
      </c>
      <c r="F2826" s="1">
        <v>5</v>
      </c>
      <c r="G2826" s="1">
        <v>2</v>
      </c>
      <c r="H2826" s="1">
        <v>2</v>
      </c>
      <c r="I2826" s="1">
        <v>522</v>
      </c>
      <c r="J2826" s="1" t="s">
        <v>11</v>
      </c>
      <c r="K2826" s="1" t="s">
        <v>16</v>
      </c>
    </row>
    <row r="2827" spans="1:11" x14ac:dyDescent="0.3">
      <c r="A2827" s="1">
        <v>2826</v>
      </c>
      <c r="B2827" s="1">
        <v>16156</v>
      </c>
      <c r="C2827" s="1">
        <v>139</v>
      </c>
      <c r="D2827" s="1">
        <v>41</v>
      </c>
      <c r="E2827" s="1">
        <v>444.76</v>
      </c>
      <c r="F2827" s="1">
        <v>5</v>
      </c>
      <c r="G2827" s="1">
        <v>3</v>
      </c>
      <c r="H2827" s="1">
        <v>3</v>
      </c>
      <c r="I2827" s="1">
        <v>533</v>
      </c>
      <c r="J2827" s="1" t="s">
        <v>11</v>
      </c>
      <c r="K2827" s="1" t="s">
        <v>16</v>
      </c>
    </row>
    <row r="2828" spans="1:11" x14ac:dyDescent="0.3">
      <c r="A2828" s="1">
        <v>2827</v>
      </c>
      <c r="B2828" s="1">
        <v>16157</v>
      </c>
      <c r="C2828" s="1">
        <v>19</v>
      </c>
      <c r="D2828" s="1">
        <v>48</v>
      </c>
      <c r="E2828" s="1">
        <v>66.17</v>
      </c>
      <c r="F2828" s="1">
        <v>5</v>
      </c>
      <c r="G2828" s="1">
        <v>1</v>
      </c>
      <c r="H2828" s="1">
        <v>1</v>
      </c>
      <c r="I2828" s="1">
        <v>511</v>
      </c>
      <c r="J2828" s="1" t="s">
        <v>11</v>
      </c>
      <c r="K2828" s="1" t="s">
        <v>27</v>
      </c>
    </row>
    <row r="2829" spans="1:11" x14ac:dyDescent="0.3">
      <c r="A2829" s="1">
        <v>2828</v>
      </c>
      <c r="B2829" s="1">
        <v>16159</v>
      </c>
      <c r="C2829" s="1">
        <v>14</v>
      </c>
      <c r="D2829" s="1">
        <v>314</v>
      </c>
      <c r="E2829" s="1">
        <v>26.2</v>
      </c>
      <c r="F2829" s="1">
        <v>2</v>
      </c>
      <c r="G2829" s="1">
        <v>1</v>
      </c>
      <c r="H2829" s="1">
        <v>1</v>
      </c>
      <c r="I2829" s="1">
        <v>211</v>
      </c>
      <c r="J2829" s="1" t="s">
        <v>11</v>
      </c>
      <c r="K2829" s="1" t="s">
        <v>12</v>
      </c>
    </row>
    <row r="2830" spans="1:11" x14ac:dyDescent="0.3">
      <c r="A2830" s="1">
        <v>2829</v>
      </c>
      <c r="B2830" s="1">
        <v>16160</v>
      </c>
      <c r="C2830" s="1">
        <v>22</v>
      </c>
      <c r="D2830" s="1">
        <v>97</v>
      </c>
      <c r="E2830" s="1">
        <v>38.590000000000003</v>
      </c>
      <c r="F2830" s="1">
        <v>5</v>
      </c>
      <c r="G2830" s="1">
        <v>1</v>
      </c>
      <c r="H2830" s="1">
        <v>1</v>
      </c>
      <c r="I2830" s="1">
        <v>511</v>
      </c>
      <c r="J2830" s="1" t="s">
        <v>11</v>
      </c>
      <c r="K2830" s="1" t="s">
        <v>27</v>
      </c>
    </row>
    <row r="2831" spans="1:11" x14ac:dyDescent="0.3">
      <c r="A2831" s="1">
        <v>2830</v>
      </c>
      <c r="B2831" s="1">
        <v>16161</v>
      </c>
      <c r="C2831" s="1">
        <v>502</v>
      </c>
      <c r="D2831" s="1">
        <v>34</v>
      </c>
      <c r="E2831" s="1">
        <v>1636</v>
      </c>
      <c r="F2831" s="1">
        <v>5</v>
      </c>
      <c r="G2831" s="1">
        <v>5</v>
      </c>
      <c r="H2831" s="1">
        <v>5</v>
      </c>
      <c r="I2831" s="1">
        <v>555</v>
      </c>
      <c r="J2831" s="1" t="s">
        <v>11</v>
      </c>
      <c r="K2831" s="1" t="s">
        <v>14</v>
      </c>
    </row>
    <row r="2832" spans="1:11" x14ac:dyDescent="0.3">
      <c r="A2832" s="1">
        <v>2831</v>
      </c>
      <c r="B2832" s="1">
        <v>16162</v>
      </c>
      <c r="C2832" s="1">
        <v>2</v>
      </c>
      <c r="D2832" s="1">
        <v>285</v>
      </c>
      <c r="E2832" s="1">
        <v>18.7</v>
      </c>
      <c r="F2832" s="1">
        <v>2</v>
      </c>
      <c r="G2832" s="1">
        <v>1</v>
      </c>
      <c r="H2832" s="1">
        <v>1</v>
      </c>
      <c r="I2832" s="1">
        <v>211</v>
      </c>
      <c r="J2832" s="1" t="s">
        <v>11</v>
      </c>
      <c r="K2832" s="1" t="s">
        <v>12</v>
      </c>
    </row>
    <row r="2833" spans="1:11" x14ac:dyDescent="0.3">
      <c r="A2833" s="1">
        <v>2832</v>
      </c>
      <c r="B2833" s="1">
        <v>16163</v>
      </c>
      <c r="C2833" s="1">
        <v>7</v>
      </c>
      <c r="D2833" s="1">
        <v>258</v>
      </c>
      <c r="E2833" s="1">
        <v>32.9</v>
      </c>
      <c r="F2833" s="1">
        <v>3</v>
      </c>
      <c r="G2833" s="1">
        <v>1</v>
      </c>
      <c r="H2833" s="1">
        <v>1</v>
      </c>
      <c r="I2833" s="1">
        <v>311</v>
      </c>
      <c r="J2833" s="1" t="s">
        <v>11</v>
      </c>
      <c r="K2833" s="1" t="s">
        <v>22</v>
      </c>
    </row>
    <row r="2834" spans="1:11" x14ac:dyDescent="0.3">
      <c r="A2834" s="1">
        <v>2833</v>
      </c>
      <c r="B2834" s="1">
        <v>16164</v>
      </c>
      <c r="C2834" s="1">
        <v>35</v>
      </c>
      <c r="D2834" s="1">
        <v>50</v>
      </c>
      <c r="E2834" s="1">
        <v>102.69</v>
      </c>
      <c r="F2834" s="1">
        <v>5</v>
      </c>
      <c r="G2834" s="1">
        <v>1</v>
      </c>
      <c r="H2834" s="1">
        <v>1</v>
      </c>
      <c r="I2834" s="1">
        <v>511</v>
      </c>
      <c r="J2834" s="1" t="s">
        <v>11</v>
      </c>
      <c r="K2834" s="1" t="s">
        <v>27</v>
      </c>
    </row>
    <row r="2835" spans="1:11" x14ac:dyDescent="0.3">
      <c r="A2835" s="1">
        <v>2834</v>
      </c>
      <c r="B2835" s="1">
        <v>16168</v>
      </c>
      <c r="C2835" s="1">
        <v>99</v>
      </c>
      <c r="D2835" s="1">
        <v>43</v>
      </c>
      <c r="E2835" s="1">
        <v>329.17</v>
      </c>
      <c r="F2835" s="1">
        <v>5</v>
      </c>
      <c r="G2835" s="1">
        <v>2</v>
      </c>
      <c r="H2835" s="1">
        <v>2</v>
      </c>
      <c r="I2835" s="1">
        <v>522</v>
      </c>
      <c r="J2835" s="1" t="s">
        <v>11</v>
      </c>
      <c r="K2835" s="1" t="s">
        <v>16</v>
      </c>
    </row>
    <row r="2836" spans="1:11" x14ac:dyDescent="0.3">
      <c r="A2836" s="1">
        <v>2835</v>
      </c>
      <c r="B2836" s="1">
        <v>16169</v>
      </c>
      <c r="C2836" s="1">
        <v>85</v>
      </c>
      <c r="D2836" s="1">
        <v>41</v>
      </c>
      <c r="E2836" s="1">
        <v>175.94</v>
      </c>
      <c r="F2836" s="1">
        <v>5</v>
      </c>
      <c r="G2836" s="1">
        <v>2</v>
      </c>
      <c r="H2836" s="1">
        <v>2</v>
      </c>
      <c r="I2836" s="1">
        <v>522</v>
      </c>
      <c r="J2836" s="1" t="s">
        <v>11</v>
      </c>
      <c r="K2836" s="1" t="s">
        <v>16</v>
      </c>
    </row>
    <row r="2837" spans="1:11" x14ac:dyDescent="0.3">
      <c r="A2837" s="1">
        <v>2836</v>
      </c>
      <c r="B2837" s="1">
        <v>16170</v>
      </c>
      <c r="C2837" s="1">
        <v>127</v>
      </c>
      <c r="D2837" s="1">
        <v>83</v>
      </c>
      <c r="E2837" s="1">
        <v>262.97000000000003</v>
      </c>
      <c r="F2837" s="1">
        <v>5</v>
      </c>
      <c r="G2837" s="1">
        <v>3</v>
      </c>
      <c r="H2837" s="1">
        <v>2</v>
      </c>
      <c r="I2837" s="1">
        <v>532</v>
      </c>
      <c r="J2837" s="1" t="s">
        <v>11</v>
      </c>
      <c r="K2837" s="1" t="s">
        <v>16</v>
      </c>
    </row>
    <row r="2838" spans="1:11" x14ac:dyDescent="0.3">
      <c r="A2838" s="1">
        <v>2837</v>
      </c>
      <c r="B2838" s="1">
        <v>16171</v>
      </c>
      <c r="C2838" s="1">
        <v>3</v>
      </c>
      <c r="D2838" s="1">
        <v>92</v>
      </c>
      <c r="E2838" s="1">
        <v>10.25</v>
      </c>
      <c r="F2838" s="1">
        <v>5</v>
      </c>
      <c r="G2838" s="1">
        <v>1</v>
      </c>
      <c r="H2838" s="1">
        <v>1</v>
      </c>
      <c r="I2838" s="1">
        <v>511</v>
      </c>
      <c r="J2838" s="1" t="s">
        <v>11</v>
      </c>
      <c r="K2838" s="1" t="s">
        <v>27</v>
      </c>
    </row>
    <row r="2839" spans="1:11" x14ac:dyDescent="0.3">
      <c r="A2839" s="1">
        <v>2838</v>
      </c>
      <c r="B2839" s="1">
        <v>16172</v>
      </c>
      <c r="C2839" s="1">
        <v>69</v>
      </c>
      <c r="D2839" s="1">
        <v>128</v>
      </c>
      <c r="E2839" s="1">
        <v>133.38</v>
      </c>
      <c r="F2839" s="1">
        <v>4</v>
      </c>
      <c r="G2839" s="1">
        <v>2</v>
      </c>
      <c r="H2839" s="1">
        <v>1</v>
      </c>
      <c r="I2839" s="1">
        <v>421</v>
      </c>
      <c r="J2839" s="1" t="s">
        <v>11</v>
      </c>
      <c r="K2839" s="1" t="s">
        <v>16</v>
      </c>
    </row>
    <row r="2840" spans="1:11" x14ac:dyDescent="0.3">
      <c r="A2840" s="1">
        <v>2839</v>
      </c>
      <c r="B2840" s="1">
        <v>16173</v>
      </c>
      <c r="C2840" s="1">
        <v>87</v>
      </c>
      <c r="D2840" s="1">
        <v>48</v>
      </c>
      <c r="E2840" s="1">
        <v>347.66</v>
      </c>
      <c r="F2840" s="1">
        <v>5</v>
      </c>
      <c r="G2840" s="1">
        <v>2</v>
      </c>
      <c r="H2840" s="1">
        <v>3</v>
      </c>
      <c r="I2840" s="1">
        <v>523</v>
      </c>
      <c r="J2840" s="1" t="s">
        <v>11</v>
      </c>
      <c r="K2840" s="1" t="s">
        <v>16</v>
      </c>
    </row>
    <row r="2841" spans="1:11" x14ac:dyDescent="0.3">
      <c r="A2841" s="1">
        <v>2840</v>
      </c>
      <c r="B2841" s="1">
        <v>16174</v>
      </c>
      <c r="C2841" s="1">
        <v>23</v>
      </c>
      <c r="D2841" s="1">
        <v>159</v>
      </c>
      <c r="E2841" s="1">
        <v>85.68</v>
      </c>
      <c r="F2841" s="1">
        <v>4</v>
      </c>
      <c r="G2841" s="1">
        <v>1</v>
      </c>
      <c r="H2841" s="1">
        <v>1</v>
      </c>
      <c r="I2841" s="1">
        <v>411</v>
      </c>
      <c r="J2841" s="1" t="s">
        <v>11</v>
      </c>
      <c r="K2841" s="1" t="s">
        <v>31</v>
      </c>
    </row>
    <row r="2842" spans="1:11" x14ac:dyDescent="0.3">
      <c r="A2842" s="1">
        <v>2841</v>
      </c>
      <c r="B2842" s="1">
        <v>16175</v>
      </c>
      <c r="C2842" s="1">
        <v>58</v>
      </c>
      <c r="D2842" s="1">
        <v>127</v>
      </c>
      <c r="E2842" s="1">
        <v>208.37</v>
      </c>
      <c r="F2842" s="1">
        <v>4</v>
      </c>
      <c r="G2842" s="1">
        <v>1</v>
      </c>
      <c r="H2842" s="1">
        <v>2</v>
      </c>
      <c r="I2842" s="1">
        <v>412</v>
      </c>
      <c r="J2842" s="1" t="s">
        <v>11</v>
      </c>
      <c r="K2842" s="1" t="s">
        <v>16</v>
      </c>
    </row>
    <row r="2843" spans="1:11" x14ac:dyDescent="0.3">
      <c r="A2843" s="1">
        <v>2842</v>
      </c>
      <c r="B2843" s="1">
        <v>16177</v>
      </c>
      <c r="C2843" s="1">
        <v>15</v>
      </c>
      <c r="D2843" s="1">
        <v>83</v>
      </c>
      <c r="E2843" s="1">
        <v>81.150000000000006</v>
      </c>
      <c r="F2843" s="1">
        <v>5</v>
      </c>
      <c r="G2843" s="1">
        <v>1</v>
      </c>
      <c r="H2843" s="1">
        <v>1</v>
      </c>
      <c r="I2843" s="1">
        <v>511</v>
      </c>
      <c r="J2843" s="1" t="s">
        <v>11</v>
      </c>
      <c r="K2843" s="1" t="s">
        <v>27</v>
      </c>
    </row>
    <row r="2844" spans="1:11" x14ac:dyDescent="0.3">
      <c r="A2844" s="1">
        <v>2843</v>
      </c>
      <c r="B2844" s="1">
        <v>16178</v>
      </c>
      <c r="C2844" s="1">
        <v>8</v>
      </c>
      <c r="D2844" s="1">
        <v>171</v>
      </c>
      <c r="E2844" s="1">
        <v>25.55</v>
      </c>
      <c r="F2844" s="1">
        <v>4</v>
      </c>
      <c r="G2844" s="1">
        <v>1</v>
      </c>
      <c r="H2844" s="1">
        <v>1</v>
      </c>
      <c r="I2844" s="1">
        <v>411</v>
      </c>
      <c r="J2844" s="1" t="s">
        <v>11</v>
      </c>
      <c r="K2844" s="1" t="s">
        <v>31</v>
      </c>
    </row>
    <row r="2845" spans="1:11" x14ac:dyDescent="0.3">
      <c r="A2845" s="1">
        <v>2844</v>
      </c>
      <c r="B2845" s="1">
        <v>16179</v>
      </c>
      <c r="C2845" s="1">
        <v>11</v>
      </c>
      <c r="D2845" s="1">
        <v>93</v>
      </c>
      <c r="E2845" s="1">
        <v>41.06</v>
      </c>
      <c r="F2845" s="1">
        <v>5</v>
      </c>
      <c r="G2845" s="1">
        <v>1</v>
      </c>
      <c r="H2845" s="1">
        <v>1</v>
      </c>
      <c r="I2845" s="1">
        <v>511</v>
      </c>
      <c r="J2845" s="1" t="s">
        <v>11</v>
      </c>
      <c r="K2845" s="1" t="s">
        <v>27</v>
      </c>
    </row>
    <row r="2846" spans="1:11" x14ac:dyDescent="0.3">
      <c r="A2846" s="1">
        <v>2845</v>
      </c>
      <c r="B2846" s="1">
        <v>16180</v>
      </c>
      <c r="C2846" s="1">
        <v>176</v>
      </c>
      <c r="D2846" s="1">
        <v>133</v>
      </c>
      <c r="E2846" s="1">
        <v>430.65</v>
      </c>
      <c r="F2846" s="1">
        <v>4</v>
      </c>
      <c r="G2846" s="1">
        <v>4</v>
      </c>
      <c r="H2846" s="1">
        <v>3</v>
      </c>
      <c r="I2846" s="1">
        <v>443</v>
      </c>
      <c r="J2846" s="1" t="s">
        <v>11</v>
      </c>
      <c r="K2846" s="1" t="s">
        <v>14</v>
      </c>
    </row>
    <row r="2847" spans="1:11" x14ac:dyDescent="0.3">
      <c r="A2847" s="1">
        <v>2846</v>
      </c>
      <c r="B2847" s="1">
        <v>16181</v>
      </c>
      <c r="C2847" s="1">
        <v>11</v>
      </c>
      <c r="D2847" s="1">
        <v>106</v>
      </c>
      <c r="E2847" s="1">
        <v>26.53</v>
      </c>
      <c r="F2847" s="1">
        <v>5</v>
      </c>
      <c r="G2847" s="1">
        <v>1</v>
      </c>
      <c r="H2847" s="1">
        <v>1</v>
      </c>
      <c r="I2847" s="1">
        <v>511</v>
      </c>
      <c r="J2847" s="1" t="s">
        <v>11</v>
      </c>
      <c r="K2847" s="1" t="s">
        <v>27</v>
      </c>
    </row>
    <row r="2848" spans="1:11" x14ac:dyDescent="0.3">
      <c r="A2848" s="1">
        <v>2847</v>
      </c>
      <c r="B2848" s="1">
        <v>16182</v>
      </c>
      <c r="C2848" s="1">
        <v>28</v>
      </c>
      <c r="D2848" s="1">
        <v>105</v>
      </c>
      <c r="E2848" s="1">
        <v>59.36</v>
      </c>
      <c r="F2848" s="1">
        <v>5</v>
      </c>
      <c r="G2848" s="1">
        <v>1</v>
      </c>
      <c r="H2848" s="1">
        <v>1</v>
      </c>
      <c r="I2848" s="1">
        <v>511</v>
      </c>
      <c r="J2848" s="1" t="s">
        <v>11</v>
      </c>
      <c r="K2848" s="1" t="s">
        <v>27</v>
      </c>
    </row>
    <row r="2849" spans="1:11" x14ac:dyDescent="0.3">
      <c r="A2849" s="1">
        <v>2848</v>
      </c>
      <c r="B2849" s="1">
        <v>16183</v>
      </c>
      <c r="C2849" s="1">
        <v>15</v>
      </c>
      <c r="D2849" s="1">
        <v>100</v>
      </c>
      <c r="E2849" s="1">
        <v>52.73</v>
      </c>
      <c r="F2849" s="1">
        <v>5</v>
      </c>
      <c r="G2849" s="1">
        <v>1</v>
      </c>
      <c r="H2849" s="1">
        <v>1</v>
      </c>
      <c r="I2849" s="1">
        <v>511</v>
      </c>
      <c r="J2849" s="1" t="s">
        <v>11</v>
      </c>
      <c r="K2849" s="1" t="s">
        <v>27</v>
      </c>
    </row>
    <row r="2850" spans="1:11" x14ac:dyDescent="0.3">
      <c r="A2850" s="1">
        <v>2849</v>
      </c>
      <c r="B2850" s="1">
        <v>16184</v>
      </c>
      <c r="C2850" s="1">
        <v>46</v>
      </c>
      <c r="D2850" s="1">
        <v>97</v>
      </c>
      <c r="E2850" s="1">
        <v>183.61</v>
      </c>
      <c r="F2850" s="1">
        <v>5</v>
      </c>
      <c r="G2850" s="1">
        <v>1</v>
      </c>
      <c r="H2850" s="1">
        <v>2</v>
      </c>
      <c r="I2850" s="1">
        <v>512</v>
      </c>
      <c r="J2850" s="1" t="s">
        <v>11</v>
      </c>
      <c r="K2850" s="1" t="s">
        <v>16</v>
      </c>
    </row>
    <row r="2851" spans="1:11" x14ac:dyDescent="0.3">
      <c r="A2851" s="1">
        <v>2850</v>
      </c>
      <c r="B2851" s="1">
        <v>16185</v>
      </c>
      <c r="C2851" s="1">
        <v>31</v>
      </c>
      <c r="D2851" s="1">
        <v>49</v>
      </c>
      <c r="E2851" s="1">
        <v>102.37</v>
      </c>
      <c r="F2851" s="1">
        <v>5</v>
      </c>
      <c r="G2851" s="1">
        <v>1</v>
      </c>
      <c r="H2851" s="1">
        <v>1</v>
      </c>
      <c r="I2851" s="1">
        <v>511</v>
      </c>
      <c r="J2851" s="1" t="s">
        <v>11</v>
      </c>
      <c r="K2851" s="1" t="s">
        <v>27</v>
      </c>
    </row>
    <row r="2852" spans="1:11" x14ac:dyDescent="0.3">
      <c r="A2852" s="1">
        <v>2851</v>
      </c>
      <c r="B2852" s="1">
        <v>16186</v>
      </c>
      <c r="C2852" s="1">
        <v>219</v>
      </c>
      <c r="D2852" s="1">
        <v>55</v>
      </c>
      <c r="E2852" s="1">
        <v>402.16</v>
      </c>
      <c r="F2852" s="1">
        <v>5</v>
      </c>
      <c r="G2852" s="1">
        <v>4</v>
      </c>
      <c r="H2852" s="1">
        <v>3</v>
      </c>
      <c r="I2852" s="1">
        <v>543</v>
      </c>
      <c r="J2852" s="1" t="s">
        <v>11</v>
      </c>
      <c r="K2852" s="1" t="s">
        <v>14</v>
      </c>
    </row>
    <row r="2853" spans="1:11" x14ac:dyDescent="0.3">
      <c r="A2853" s="1">
        <v>2852</v>
      </c>
      <c r="B2853" s="1">
        <v>16187</v>
      </c>
      <c r="C2853" s="1">
        <v>297</v>
      </c>
      <c r="D2853" s="1">
        <v>64</v>
      </c>
      <c r="E2853" s="1">
        <v>644.91</v>
      </c>
      <c r="F2853" s="1">
        <v>5</v>
      </c>
      <c r="G2853" s="1">
        <v>5</v>
      </c>
      <c r="H2853" s="1">
        <v>4</v>
      </c>
      <c r="I2853" s="1">
        <v>554</v>
      </c>
      <c r="J2853" s="1" t="s">
        <v>11</v>
      </c>
      <c r="K2853" s="1" t="s">
        <v>14</v>
      </c>
    </row>
    <row r="2854" spans="1:11" x14ac:dyDescent="0.3">
      <c r="A2854" s="1">
        <v>2853</v>
      </c>
      <c r="B2854" s="1">
        <v>16188</v>
      </c>
      <c r="C2854" s="1">
        <v>67</v>
      </c>
      <c r="D2854" s="1">
        <v>77</v>
      </c>
      <c r="E2854" s="1">
        <v>148.86000000000001</v>
      </c>
      <c r="F2854" s="1">
        <v>5</v>
      </c>
      <c r="G2854" s="1">
        <v>2</v>
      </c>
      <c r="H2854" s="1">
        <v>1</v>
      </c>
      <c r="I2854" s="1">
        <v>521</v>
      </c>
      <c r="J2854" s="1" t="s">
        <v>11</v>
      </c>
      <c r="K2854" s="1" t="s">
        <v>16</v>
      </c>
    </row>
    <row r="2855" spans="1:11" x14ac:dyDescent="0.3">
      <c r="A2855" s="1">
        <v>2854</v>
      </c>
      <c r="B2855" s="1">
        <v>16189</v>
      </c>
      <c r="C2855" s="1">
        <v>11</v>
      </c>
      <c r="D2855" s="1">
        <v>48</v>
      </c>
      <c r="E2855" s="1">
        <v>43.38</v>
      </c>
      <c r="F2855" s="1">
        <v>5</v>
      </c>
      <c r="G2855" s="1">
        <v>1</v>
      </c>
      <c r="H2855" s="1">
        <v>1</v>
      </c>
      <c r="I2855" s="1">
        <v>511</v>
      </c>
      <c r="J2855" s="1" t="s">
        <v>11</v>
      </c>
      <c r="K2855" s="1" t="s">
        <v>27</v>
      </c>
    </row>
    <row r="2856" spans="1:11" x14ac:dyDescent="0.3">
      <c r="A2856" s="1">
        <v>2855</v>
      </c>
      <c r="B2856" s="1">
        <v>16190</v>
      </c>
      <c r="C2856" s="1">
        <v>6</v>
      </c>
      <c r="D2856" s="1">
        <v>73</v>
      </c>
      <c r="E2856" s="1">
        <v>43.12</v>
      </c>
      <c r="F2856" s="1">
        <v>5</v>
      </c>
      <c r="G2856" s="1">
        <v>1</v>
      </c>
      <c r="H2856" s="1">
        <v>1</v>
      </c>
      <c r="I2856" s="1">
        <v>511</v>
      </c>
      <c r="J2856" s="1" t="s">
        <v>11</v>
      </c>
      <c r="K2856" s="1" t="s">
        <v>27</v>
      </c>
    </row>
    <row r="2857" spans="1:11" x14ac:dyDescent="0.3">
      <c r="A2857" s="1">
        <v>2856</v>
      </c>
      <c r="B2857" s="1">
        <v>16191</v>
      </c>
      <c r="C2857" s="1">
        <v>151</v>
      </c>
      <c r="D2857" s="1">
        <v>35</v>
      </c>
      <c r="E2857" s="1">
        <v>341.58</v>
      </c>
      <c r="F2857" s="1">
        <v>5</v>
      </c>
      <c r="G2857" s="1">
        <v>3</v>
      </c>
      <c r="H2857" s="1">
        <v>3</v>
      </c>
      <c r="I2857" s="1">
        <v>533</v>
      </c>
      <c r="J2857" s="1" t="s">
        <v>11</v>
      </c>
      <c r="K2857" s="1" t="s">
        <v>16</v>
      </c>
    </row>
    <row r="2858" spans="1:11" x14ac:dyDescent="0.3">
      <c r="A2858" s="1">
        <v>2857</v>
      </c>
      <c r="B2858" s="1">
        <v>16193</v>
      </c>
      <c r="C2858" s="1">
        <v>19</v>
      </c>
      <c r="D2858" s="1">
        <v>269</v>
      </c>
      <c r="E2858" s="1">
        <v>44.6</v>
      </c>
      <c r="F2858" s="1">
        <v>3</v>
      </c>
      <c r="G2858" s="1">
        <v>1</v>
      </c>
      <c r="H2858" s="1">
        <v>1</v>
      </c>
      <c r="I2858" s="1">
        <v>311</v>
      </c>
      <c r="J2858" s="1" t="s">
        <v>11</v>
      </c>
      <c r="K2858" s="1" t="s">
        <v>22</v>
      </c>
    </row>
    <row r="2859" spans="1:11" x14ac:dyDescent="0.3">
      <c r="A2859" s="1">
        <v>2858</v>
      </c>
      <c r="B2859" s="1">
        <v>16198</v>
      </c>
      <c r="C2859" s="1">
        <v>15</v>
      </c>
      <c r="D2859" s="1">
        <v>108</v>
      </c>
      <c r="E2859" s="1">
        <v>62.691000000000003</v>
      </c>
      <c r="F2859" s="1">
        <v>5</v>
      </c>
      <c r="G2859" s="1">
        <v>1</v>
      </c>
      <c r="H2859" s="1">
        <v>1</v>
      </c>
      <c r="I2859" s="1">
        <v>511</v>
      </c>
      <c r="J2859" s="1" t="s">
        <v>11</v>
      </c>
      <c r="K2859" s="1" t="s">
        <v>27</v>
      </c>
    </row>
    <row r="2860" spans="1:11" x14ac:dyDescent="0.3">
      <c r="A2860" s="1">
        <v>2859</v>
      </c>
      <c r="B2860" s="1">
        <v>16200</v>
      </c>
      <c r="C2860" s="1">
        <v>179</v>
      </c>
      <c r="D2860" s="1">
        <v>37</v>
      </c>
      <c r="E2860" s="1">
        <v>464.55</v>
      </c>
      <c r="F2860" s="1">
        <v>5</v>
      </c>
      <c r="G2860" s="1">
        <v>4</v>
      </c>
      <c r="H2860" s="1">
        <v>3</v>
      </c>
      <c r="I2860" s="1">
        <v>543</v>
      </c>
      <c r="J2860" s="1" t="s">
        <v>11</v>
      </c>
      <c r="K2860" s="1" t="s">
        <v>14</v>
      </c>
    </row>
    <row r="2861" spans="1:11" x14ac:dyDescent="0.3">
      <c r="A2861" s="1">
        <v>2860</v>
      </c>
      <c r="B2861" s="1">
        <v>16201</v>
      </c>
      <c r="C2861" s="1">
        <v>115</v>
      </c>
      <c r="D2861" s="1">
        <v>36</v>
      </c>
      <c r="E2861" s="1">
        <v>234.15</v>
      </c>
      <c r="F2861" s="1">
        <v>5</v>
      </c>
      <c r="G2861" s="1">
        <v>2</v>
      </c>
      <c r="H2861" s="1">
        <v>2</v>
      </c>
      <c r="I2861" s="1">
        <v>522</v>
      </c>
      <c r="J2861" s="1" t="s">
        <v>11</v>
      </c>
      <c r="K2861" s="1" t="s">
        <v>16</v>
      </c>
    </row>
    <row r="2862" spans="1:11" x14ac:dyDescent="0.3">
      <c r="A2862" s="1">
        <v>2861</v>
      </c>
      <c r="B2862" s="1">
        <v>16202</v>
      </c>
      <c r="C2862" s="1">
        <v>18</v>
      </c>
      <c r="D2862" s="1">
        <v>393</v>
      </c>
      <c r="E2862" s="1">
        <v>62.73</v>
      </c>
      <c r="F2862" s="1">
        <v>1</v>
      </c>
      <c r="G2862" s="1">
        <v>1</v>
      </c>
      <c r="H2862" s="1">
        <v>1</v>
      </c>
      <c r="I2862" s="1">
        <v>111</v>
      </c>
      <c r="J2862" s="1" t="s">
        <v>11</v>
      </c>
      <c r="K2862" s="1" t="s">
        <v>12</v>
      </c>
    </row>
    <row r="2863" spans="1:11" x14ac:dyDescent="0.3">
      <c r="A2863" s="1">
        <v>2862</v>
      </c>
      <c r="B2863" s="1">
        <v>16203</v>
      </c>
      <c r="C2863" s="1">
        <v>36</v>
      </c>
      <c r="D2863" s="1">
        <v>91</v>
      </c>
      <c r="E2863" s="1">
        <v>104.4</v>
      </c>
      <c r="F2863" s="1">
        <v>5</v>
      </c>
      <c r="G2863" s="1">
        <v>1</v>
      </c>
      <c r="H2863" s="1">
        <v>1</v>
      </c>
      <c r="I2863" s="1">
        <v>511</v>
      </c>
      <c r="J2863" s="1" t="s">
        <v>11</v>
      </c>
      <c r="K2863" s="1" t="s">
        <v>27</v>
      </c>
    </row>
    <row r="2864" spans="1:11" x14ac:dyDescent="0.3">
      <c r="A2864" s="1">
        <v>2863</v>
      </c>
      <c r="B2864" s="1">
        <v>16204</v>
      </c>
      <c r="C2864" s="1">
        <v>57</v>
      </c>
      <c r="D2864" s="1">
        <v>56</v>
      </c>
      <c r="E2864" s="1">
        <v>117.2</v>
      </c>
      <c r="F2864" s="1">
        <v>5</v>
      </c>
      <c r="G2864" s="1">
        <v>1</v>
      </c>
      <c r="H2864" s="1">
        <v>1</v>
      </c>
      <c r="I2864" s="1">
        <v>511</v>
      </c>
      <c r="J2864" s="1" t="s">
        <v>11</v>
      </c>
      <c r="K2864" s="1" t="s">
        <v>27</v>
      </c>
    </row>
    <row r="2865" spans="1:11" x14ac:dyDescent="0.3">
      <c r="A2865" s="1">
        <v>2864</v>
      </c>
      <c r="B2865" s="1">
        <v>16205</v>
      </c>
      <c r="C2865" s="1">
        <v>98</v>
      </c>
      <c r="D2865" s="1">
        <v>63</v>
      </c>
      <c r="E2865" s="1">
        <v>218.02</v>
      </c>
      <c r="F2865" s="1">
        <v>5</v>
      </c>
      <c r="G2865" s="1">
        <v>2</v>
      </c>
      <c r="H2865" s="1">
        <v>2</v>
      </c>
      <c r="I2865" s="1">
        <v>522</v>
      </c>
      <c r="J2865" s="1" t="s">
        <v>11</v>
      </c>
      <c r="K2865" s="1" t="s">
        <v>16</v>
      </c>
    </row>
    <row r="2866" spans="1:11" x14ac:dyDescent="0.3">
      <c r="A2866" s="1">
        <v>2865</v>
      </c>
      <c r="B2866" s="1">
        <v>16206</v>
      </c>
      <c r="C2866" s="1">
        <v>63</v>
      </c>
      <c r="D2866" s="1">
        <v>87</v>
      </c>
      <c r="E2866" s="1">
        <v>147.80000000000001</v>
      </c>
      <c r="F2866" s="1">
        <v>5</v>
      </c>
      <c r="G2866" s="1">
        <v>2</v>
      </c>
      <c r="H2866" s="1">
        <v>1</v>
      </c>
      <c r="I2866" s="1">
        <v>521</v>
      </c>
      <c r="J2866" s="1" t="s">
        <v>11</v>
      </c>
      <c r="K2866" s="1" t="s">
        <v>16</v>
      </c>
    </row>
    <row r="2867" spans="1:11" x14ac:dyDescent="0.3">
      <c r="A2867" s="1">
        <v>2866</v>
      </c>
      <c r="B2867" s="1">
        <v>16207</v>
      </c>
      <c r="C2867" s="1">
        <v>19</v>
      </c>
      <c r="D2867" s="1">
        <v>58</v>
      </c>
      <c r="E2867" s="1">
        <v>80.88</v>
      </c>
      <c r="F2867" s="1">
        <v>5</v>
      </c>
      <c r="G2867" s="1">
        <v>1</v>
      </c>
      <c r="H2867" s="1">
        <v>1</v>
      </c>
      <c r="I2867" s="1">
        <v>511</v>
      </c>
      <c r="J2867" s="1" t="s">
        <v>11</v>
      </c>
      <c r="K2867" s="1" t="s">
        <v>27</v>
      </c>
    </row>
    <row r="2868" spans="1:11" x14ac:dyDescent="0.3">
      <c r="A2868" s="1">
        <v>2867</v>
      </c>
      <c r="B2868" s="1">
        <v>16208</v>
      </c>
      <c r="C2868" s="1">
        <v>66</v>
      </c>
      <c r="D2868" s="1">
        <v>77</v>
      </c>
      <c r="E2868" s="1">
        <v>208.51</v>
      </c>
      <c r="F2868" s="1">
        <v>5</v>
      </c>
      <c r="G2868" s="1">
        <v>2</v>
      </c>
      <c r="H2868" s="1">
        <v>2</v>
      </c>
      <c r="I2868" s="1">
        <v>522</v>
      </c>
      <c r="J2868" s="1" t="s">
        <v>11</v>
      </c>
      <c r="K2868" s="1" t="s">
        <v>16</v>
      </c>
    </row>
    <row r="2869" spans="1:11" x14ac:dyDescent="0.3">
      <c r="A2869" s="1">
        <v>2868</v>
      </c>
      <c r="B2869" s="1">
        <v>16209</v>
      </c>
      <c r="C2869" s="1">
        <v>46</v>
      </c>
      <c r="D2869" s="1">
        <v>121</v>
      </c>
      <c r="E2869" s="1">
        <v>114.26</v>
      </c>
      <c r="F2869" s="1">
        <v>4</v>
      </c>
      <c r="G2869" s="1">
        <v>1</v>
      </c>
      <c r="H2869" s="1">
        <v>1</v>
      </c>
      <c r="I2869" s="1">
        <v>411</v>
      </c>
      <c r="J2869" s="1" t="s">
        <v>11</v>
      </c>
      <c r="K2869" s="1" t="s">
        <v>31</v>
      </c>
    </row>
    <row r="2870" spans="1:11" x14ac:dyDescent="0.3">
      <c r="A2870" s="1">
        <v>2869</v>
      </c>
      <c r="B2870" s="1">
        <v>16210</v>
      </c>
      <c r="C2870" s="1">
        <v>123</v>
      </c>
      <c r="D2870" s="1">
        <v>34</v>
      </c>
      <c r="E2870" s="1">
        <v>462.19</v>
      </c>
      <c r="F2870" s="1">
        <v>5</v>
      </c>
      <c r="G2870" s="1">
        <v>3</v>
      </c>
      <c r="H2870" s="1">
        <v>3</v>
      </c>
      <c r="I2870" s="1">
        <v>533</v>
      </c>
      <c r="J2870" s="1" t="s">
        <v>11</v>
      </c>
      <c r="K2870" s="1" t="s">
        <v>16</v>
      </c>
    </row>
    <row r="2871" spans="1:11" x14ac:dyDescent="0.3">
      <c r="A2871" s="1">
        <v>2870</v>
      </c>
      <c r="B2871" s="1">
        <v>16211</v>
      </c>
      <c r="C2871" s="1">
        <v>24</v>
      </c>
      <c r="D2871" s="1">
        <v>114</v>
      </c>
      <c r="E2871" s="1">
        <v>91.84</v>
      </c>
      <c r="F2871" s="1">
        <v>5</v>
      </c>
      <c r="G2871" s="1">
        <v>1</v>
      </c>
      <c r="H2871" s="1">
        <v>1</v>
      </c>
      <c r="I2871" s="1">
        <v>511</v>
      </c>
      <c r="J2871" s="1" t="s">
        <v>11</v>
      </c>
      <c r="K2871" s="1" t="s">
        <v>27</v>
      </c>
    </row>
    <row r="2872" spans="1:11" x14ac:dyDescent="0.3">
      <c r="A2872" s="1">
        <v>2871</v>
      </c>
      <c r="B2872" s="1">
        <v>16212</v>
      </c>
      <c r="C2872" s="1">
        <v>43</v>
      </c>
      <c r="D2872" s="1">
        <v>52</v>
      </c>
      <c r="E2872" s="1">
        <v>190.24</v>
      </c>
      <c r="F2872" s="1">
        <v>5</v>
      </c>
      <c r="G2872" s="1">
        <v>1</v>
      </c>
      <c r="H2872" s="1">
        <v>2</v>
      </c>
      <c r="I2872" s="1">
        <v>512</v>
      </c>
      <c r="J2872" s="1" t="s">
        <v>11</v>
      </c>
      <c r="K2872" s="1" t="s">
        <v>16</v>
      </c>
    </row>
    <row r="2873" spans="1:11" x14ac:dyDescent="0.3">
      <c r="A2873" s="1">
        <v>2872</v>
      </c>
      <c r="B2873" s="1">
        <v>16213</v>
      </c>
      <c r="C2873" s="1">
        <v>6</v>
      </c>
      <c r="D2873" s="1">
        <v>111</v>
      </c>
      <c r="E2873" s="1">
        <v>22.9</v>
      </c>
      <c r="F2873" s="1">
        <v>5</v>
      </c>
      <c r="G2873" s="1">
        <v>1</v>
      </c>
      <c r="H2873" s="1">
        <v>1</v>
      </c>
      <c r="I2873" s="1">
        <v>511</v>
      </c>
      <c r="J2873" s="1" t="s">
        <v>11</v>
      </c>
      <c r="K2873" s="1" t="s">
        <v>27</v>
      </c>
    </row>
    <row r="2874" spans="1:11" x14ac:dyDescent="0.3">
      <c r="A2874" s="1">
        <v>2873</v>
      </c>
      <c r="B2874" s="1">
        <v>16214</v>
      </c>
      <c r="C2874" s="1">
        <v>44</v>
      </c>
      <c r="D2874" s="1">
        <v>203</v>
      </c>
      <c r="E2874" s="1">
        <v>199.12</v>
      </c>
      <c r="F2874" s="1">
        <v>3</v>
      </c>
      <c r="G2874" s="1">
        <v>1</v>
      </c>
      <c r="H2874" s="1">
        <v>2</v>
      </c>
      <c r="I2874" s="1">
        <v>312</v>
      </c>
      <c r="J2874" s="1" t="s">
        <v>11</v>
      </c>
      <c r="K2874" s="1" t="s">
        <v>22</v>
      </c>
    </row>
    <row r="2875" spans="1:11" x14ac:dyDescent="0.3">
      <c r="A2875" s="1">
        <v>2874</v>
      </c>
      <c r="B2875" s="1">
        <v>16215</v>
      </c>
      <c r="C2875" s="1">
        <v>14</v>
      </c>
      <c r="D2875" s="1">
        <v>113</v>
      </c>
      <c r="E2875" s="1">
        <v>60</v>
      </c>
      <c r="F2875" s="1">
        <v>5</v>
      </c>
      <c r="G2875" s="1">
        <v>1</v>
      </c>
      <c r="H2875" s="1">
        <v>1</v>
      </c>
      <c r="I2875" s="1">
        <v>511</v>
      </c>
      <c r="J2875" s="1" t="s">
        <v>11</v>
      </c>
      <c r="K2875" s="1" t="s">
        <v>27</v>
      </c>
    </row>
    <row r="2876" spans="1:11" x14ac:dyDescent="0.3">
      <c r="A2876" s="1">
        <v>2875</v>
      </c>
      <c r="B2876" s="1">
        <v>16216</v>
      </c>
      <c r="C2876" s="1">
        <v>37</v>
      </c>
      <c r="D2876" s="1">
        <v>300</v>
      </c>
      <c r="E2876" s="1">
        <v>332.69</v>
      </c>
      <c r="F2876" s="1">
        <v>2</v>
      </c>
      <c r="G2876" s="1">
        <v>1</v>
      </c>
      <c r="H2876" s="1">
        <v>2</v>
      </c>
      <c r="I2876" s="1">
        <v>212</v>
      </c>
      <c r="J2876" s="1" t="s">
        <v>11</v>
      </c>
      <c r="K2876" s="1" t="s">
        <v>12</v>
      </c>
    </row>
    <row r="2877" spans="1:11" x14ac:dyDescent="0.3">
      <c r="A2877" s="1">
        <v>2876</v>
      </c>
      <c r="B2877" s="1">
        <v>16217</v>
      </c>
      <c r="C2877" s="1">
        <v>19</v>
      </c>
      <c r="D2877" s="1">
        <v>268</v>
      </c>
      <c r="E2877" s="1">
        <v>81.010000000000005</v>
      </c>
      <c r="F2877" s="1">
        <v>3</v>
      </c>
      <c r="G2877" s="1">
        <v>1</v>
      </c>
      <c r="H2877" s="1">
        <v>1</v>
      </c>
      <c r="I2877" s="1">
        <v>311</v>
      </c>
      <c r="J2877" s="1" t="s">
        <v>11</v>
      </c>
      <c r="K2877" s="1" t="s">
        <v>22</v>
      </c>
    </row>
    <row r="2878" spans="1:11" x14ac:dyDescent="0.3">
      <c r="A2878" s="1">
        <v>2877</v>
      </c>
      <c r="B2878" s="1">
        <v>16218</v>
      </c>
      <c r="C2878" s="1">
        <v>90</v>
      </c>
      <c r="D2878" s="1">
        <v>62</v>
      </c>
      <c r="E2878" s="1">
        <v>157.63</v>
      </c>
      <c r="F2878" s="1">
        <v>5</v>
      </c>
      <c r="G2878" s="1">
        <v>2</v>
      </c>
      <c r="H2878" s="1">
        <v>1</v>
      </c>
      <c r="I2878" s="1">
        <v>521</v>
      </c>
      <c r="J2878" s="1" t="s">
        <v>11</v>
      </c>
      <c r="K2878" s="1" t="s">
        <v>16</v>
      </c>
    </row>
    <row r="2879" spans="1:11" x14ac:dyDescent="0.3">
      <c r="A2879" s="1">
        <v>2878</v>
      </c>
      <c r="B2879" s="1">
        <v>16221</v>
      </c>
      <c r="C2879" s="1">
        <v>97</v>
      </c>
      <c r="D2879" s="1">
        <v>69</v>
      </c>
      <c r="E2879" s="1">
        <v>218.3</v>
      </c>
      <c r="F2879" s="1">
        <v>5</v>
      </c>
      <c r="G2879" s="1">
        <v>2</v>
      </c>
      <c r="H2879" s="1">
        <v>2</v>
      </c>
      <c r="I2879" s="1">
        <v>522</v>
      </c>
      <c r="J2879" s="1" t="s">
        <v>11</v>
      </c>
      <c r="K2879" s="1" t="s">
        <v>16</v>
      </c>
    </row>
    <row r="2880" spans="1:11" x14ac:dyDescent="0.3">
      <c r="A2880" s="1">
        <v>2879</v>
      </c>
      <c r="B2880" s="1">
        <v>16222</v>
      </c>
      <c r="C2880" s="1">
        <v>137</v>
      </c>
      <c r="D2880" s="1">
        <v>351</v>
      </c>
      <c r="E2880" s="1">
        <v>441.82</v>
      </c>
      <c r="F2880" s="1">
        <v>2</v>
      </c>
      <c r="G2880" s="1">
        <v>3</v>
      </c>
      <c r="H2880" s="1">
        <v>3</v>
      </c>
      <c r="I2880" s="1">
        <v>233</v>
      </c>
      <c r="J2880" s="1" t="s">
        <v>11</v>
      </c>
      <c r="K2880" s="1" t="s">
        <v>39</v>
      </c>
    </row>
    <row r="2881" spans="1:11" x14ac:dyDescent="0.3">
      <c r="A2881" s="1">
        <v>2880</v>
      </c>
      <c r="B2881" s="1">
        <v>16224</v>
      </c>
      <c r="C2881" s="1">
        <v>96</v>
      </c>
      <c r="D2881" s="1">
        <v>90</v>
      </c>
      <c r="E2881" s="1">
        <v>235.51</v>
      </c>
      <c r="F2881" s="1">
        <v>5</v>
      </c>
      <c r="G2881" s="1">
        <v>2</v>
      </c>
      <c r="H2881" s="1">
        <v>2</v>
      </c>
      <c r="I2881" s="1">
        <v>522</v>
      </c>
      <c r="J2881" s="1" t="s">
        <v>11</v>
      </c>
      <c r="K2881" s="1" t="s">
        <v>16</v>
      </c>
    </row>
    <row r="2882" spans="1:11" x14ac:dyDescent="0.3">
      <c r="A2882" s="1">
        <v>2881</v>
      </c>
      <c r="B2882" s="1">
        <v>16225</v>
      </c>
      <c r="C2882" s="1">
        <v>134</v>
      </c>
      <c r="D2882" s="1">
        <v>77</v>
      </c>
      <c r="E2882" s="1">
        <v>320.70999999999998</v>
      </c>
      <c r="F2882" s="1">
        <v>5</v>
      </c>
      <c r="G2882" s="1">
        <v>3</v>
      </c>
      <c r="H2882" s="1">
        <v>2</v>
      </c>
      <c r="I2882" s="1">
        <v>532</v>
      </c>
      <c r="J2882" s="1" t="s">
        <v>11</v>
      </c>
      <c r="K2882" s="1" t="s">
        <v>16</v>
      </c>
    </row>
    <row r="2883" spans="1:11" x14ac:dyDescent="0.3">
      <c r="A2883" s="1">
        <v>2882</v>
      </c>
      <c r="B2883" s="1">
        <v>16226</v>
      </c>
      <c r="C2883" s="1">
        <v>8</v>
      </c>
      <c r="D2883" s="1">
        <v>236</v>
      </c>
      <c r="E2883" s="1">
        <v>14.14</v>
      </c>
      <c r="F2883" s="1">
        <v>3</v>
      </c>
      <c r="G2883" s="1">
        <v>1</v>
      </c>
      <c r="H2883" s="1">
        <v>1</v>
      </c>
      <c r="I2883" s="1">
        <v>311</v>
      </c>
      <c r="J2883" s="1" t="s">
        <v>11</v>
      </c>
      <c r="K2883" s="1" t="s">
        <v>22</v>
      </c>
    </row>
    <row r="2884" spans="1:11" x14ac:dyDescent="0.3">
      <c r="A2884" s="1">
        <v>2883</v>
      </c>
      <c r="B2884" s="1">
        <v>16227</v>
      </c>
      <c r="C2884" s="1">
        <v>7</v>
      </c>
      <c r="D2884" s="1">
        <v>252</v>
      </c>
      <c r="E2884" s="1">
        <v>22.83</v>
      </c>
      <c r="F2884" s="1">
        <v>3</v>
      </c>
      <c r="G2884" s="1">
        <v>1</v>
      </c>
      <c r="H2884" s="1">
        <v>1</v>
      </c>
      <c r="I2884" s="1">
        <v>311</v>
      </c>
      <c r="J2884" s="1" t="s">
        <v>11</v>
      </c>
      <c r="K2884" s="1" t="s">
        <v>22</v>
      </c>
    </row>
    <row r="2885" spans="1:11" x14ac:dyDescent="0.3">
      <c r="A2885" s="1">
        <v>2884</v>
      </c>
      <c r="B2885" s="1">
        <v>16229</v>
      </c>
      <c r="C2885" s="1">
        <v>47</v>
      </c>
      <c r="D2885" s="1">
        <v>120</v>
      </c>
      <c r="E2885" s="1">
        <v>158.15</v>
      </c>
      <c r="F2885" s="1">
        <v>4</v>
      </c>
      <c r="G2885" s="1">
        <v>1</v>
      </c>
      <c r="H2885" s="1">
        <v>1</v>
      </c>
      <c r="I2885" s="1">
        <v>411</v>
      </c>
      <c r="J2885" s="1" t="s">
        <v>11</v>
      </c>
      <c r="K2885" s="1" t="s">
        <v>31</v>
      </c>
    </row>
    <row r="2886" spans="1:11" x14ac:dyDescent="0.3">
      <c r="A2886" s="1">
        <v>2885</v>
      </c>
      <c r="B2886" s="1">
        <v>16230</v>
      </c>
      <c r="C2886" s="1">
        <v>35</v>
      </c>
      <c r="D2886" s="1">
        <v>222</v>
      </c>
      <c r="E2886" s="1">
        <v>68.27</v>
      </c>
      <c r="F2886" s="1">
        <v>3</v>
      </c>
      <c r="G2886" s="1">
        <v>1</v>
      </c>
      <c r="H2886" s="1">
        <v>1</v>
      </c>
      <c r="I2886" s="1">
        <v>311</v>
      </c>
      <c r="J2886" s="1" t="s">
        <v>11</v>
      </c>
      <c r="K2886" s="1" t="s">
        <v>22</v>
      </c>
    </row>
    <row r="2887" spans="1:11" x14ac:dyDescent="0.3">
      <c r="A2887" s="1">
        <v>2886</v>
      </c>
      <c r="B2887" s="1">
        <v>16232</v>
      </c>
      <c r="C2887" s="1">
        <v>38</v>
      </c>
      <c r="D2887" s="1">
        <v>65</v>
      </c>
      <c r="E2887" s="1">
        <v>93.05</v>
      </c>
      <c r="F2887" s="1">
        <v>5</v>
      </c>
      <c r="G2887" s="1">
        <v>1</v>
      </c>
      <c r="H2887" s="1">
        <v>1</v>
      </c>
      <c r="I2887" s="1">
        <v>511</v>
      </c>
      <c r="J2887" s="1" t="s">
        <v>11</v>
      </c>
      <c r="K2887" s="1" t="s">
        <v>27</v>
      </c>
    </row>
    <row r="2888" spans="1:11" x14ac:dyDescent="0.3">
      <c r="A2888" s="1">
        <v>2887</v>
      </c>
      <c r="B2888" s="1">
        <v>16233</v>
      </c>
      <c r="C2888" s="1">
        <v>25</v>
      </c>
      <c r="D2888" s="1">
        <v>104</v>
      </c>
      <c r="E2888" s="1">
        <v>116.68</v>
      </c>
      <c r="F2888" s="1">
        <v>5</v>
      </c>
      <c r="G2888" s="1">
        <v>1</v>
      </c>
      <c r="H2888" s="1">
        <v>1</v>
      </c>
      <c r="I2888" s="1">
        <v>511</v>
      </c>
      <c r="J2888" s="1" t="s">
        <v>11</v>
      </c>
      <c r="K2888" s="1" t="s">
        <v>27</v>
      </c>
    </row>
    <row r="2889" spans="1:11" x14ac:dyDescent="0.3">
      <c r="A2889" s="1">
        <v>2888</v>
      </c>
      <c r="B2889" s="1">
        <v>16235</v>
      </c>
      <c r="C2889" s="1">
        <v>48</v>
      </c>
      <c r="D2889" s="1">
        <v>73</v>
      </c>
      <c r="E2889" s="1">
        <v>230.83</v>
      </c>
      <c r="F2889" s="1">
        <v>5</v>
      </c>
      <c r="G2889" s="1">
        <v>1</v>
      </c>
      <c r="H2889" s="1">
        <v>2</v>
      </c>
      <c r="I2889" s="1">
        <v>512</v>
      </c>
      <c r="J2889" s="1" t="s">
        <v>11</v>
      </c>
      <c r="K2889" s="1" t="s">
        <v>16</v>
      </c>
    </row>
    <row r="2890" spans="1:11" x14ac:dyDescent="0.3">
      <c r="A2890" s="1">
        <v>2889</v>
      </c>
      <c r="B2890" s="1">
        <v>16236</v>
      </c>
      <c r="C2890" s="1">
        <v>20</v>
      </c>
      <c r="D2890" s="1">
        <v>111</v>
      </c>
      <c r="E2890" s="1">
        <v>57.55</v>
      </c>
      <c r="F2890" s="1">
        <v>5</v>
      </c>
      <c r="G2890" s="1">
        <v>1</v>
      </c>
      <c r="H2890" s="1">
        <v>1</v>
      </c>
      <c r="I2890" s="1">
        <v>511</v>
      </c>
      <c r="J2890" s="1" t="s">
        <v>11</v>
      </c>
      <c r="K2890" s="1" t="s">
        <v>27</v>
      </c>
    </row>
    <row r="2891" spans="1:11" x14ac:dyDescent="0.3">
      <c r="A2891" s="1">
        <v>2890</v>
      </c>
      <c r="B2891" s="1">
        <v>16239</v>
      </c>
      <c r="C2891" s="1">
        <v>21</v>
      </c>
      <c r="D2891" s="1">
        <v>89</v>
      </c>
      <c r="E2891" s="1">
        <v>50.1</v>
      </c>
      <c r="F2891" s="1">
        <v>5</v>
      </c>
      <c r="G2891" s="1">
        <v>1</v>
      </c>
      <c r="H2891" s="1">
        <v>1</v>
      </c>
      <c r="I2891" s="1">
        <v>511</v>
      </c>
      <c r="J2891" s="1" t="s">
        <v>11</v>
      </c>
      <c r="K2891" s="1" t="s">
        <v>27</v>
      </c>
    </row>
    <row r="2892" spans="1:11" x14ac:dyDescent="0.3">
      <c r="A2892" s="1">
        <v>2891</v>
      </c>
      <c r="B2892" s="1">
        <v>16240</v>
      </c>
      <c r="C2892" s="1">
        <v>142</v>
      </c>
      <c r="D2892" s="1">
        <v>41</v>
      </c>
      <c r="E2892" s="1">
        <v>576.89</v>
      </c>
      <c r="F2892" s="1">
        <v>5</v>
      </c>
      <c r="G2892" s="1">
        <v>3</v>
      </c>
      <c r="H2892" s="1">
        <v>4</v>
      </c>
      <c r="I2892" s="1">
        <v>534</v>
      </c>
      <c r="J2892" s="1" t="s">
        <v>11</v>
      </c>
      <c r="K2892" s="1" t="s">
        <v>14</v>
      </c>
    </row>
    <row r="2893" spans="1:11" x14ac:dyDescent="0.3">
      <c r="A2893" s="1">
        <v>2892</v>
      </c>
      <c r="B2893" s="1">
        <v>16241</v>
      </c>
      <c r="C2893" s="1">
        <v>662</v>
      </c>
      <c r="D2893" s="1">
        <v>42</v>
      </c>
      <c r="E2893" s="1">
        <v>1469.64</v>
      </c>
      <c r="F2893" s="1">
        <v>5</v>
      </c>
      <c r="G2893" s="1">
        <v>5</v>
      </c>
      <c r="H2893" s="1">
        <v>5</v>
      </c>
      <c r="I2893" s="1">
        <v>555</v>
      </c>
      <c r="J2893" s="1" t="s">
        <v>11</v>
      </c>
      <c r="K2893" s="1" t="s">
        <v>14</v>
      </c>
    </row>
    <row r="2894" spans="1:11" x14ac:dyDescent="0.3">
      <c r="A2894" s="1">
        <v>2893</v>
      </c>
      <c r="B2894" s="1">
        <v>16242</v>
      </c>
      <c r="C2894" s="1">
        <v>295</v>
      </c>
      <c r="D2894" s="1">
        <v>41</v>
      </c>
      <c r="E2894" s="1">
        <v>715.28</v>
      </c>
      <c r="F2894" s="1">
        <v>5</v>
      </c>
      <c r="G2894" s="1">
        <v>5</v>
      </c>
      <c r="H2894" s="1">
        <v>5</v>
      </c>
      <c r="I2894" s="1">
        <v>555</v>
      </c>
      <c r="J2894" s="1" t="s">
        <v>11</v>
      </c>
      <c r="K2894" s="1" t="s">
        <v>14</v>
      </c>
    </row>
    <row r="2895" spans="1:11" x14ac:dyDescent="0.3">
      <c r="A2895" s="1">
        <v>2894</v>
      </c>
      <c r="B2895" s="1">
        <v>16243</v>
      </c>
      <c r="C2895" s="1">
        <v>51</v>
      </c>
      <c r="D2895" s="1">
        <v>66</v>
      </c>
      <c r="E2895" s="1">
        <v>297.91000000000003</v>
      </c>
      <c r="F2895" s="1">
        <v>5</v>
      </c>
      <c r="G2895" s="1">
        <v>1</v>
      </c>
      <c r="H2895" s="1">
        <v>2</v>
      </c>
      <c r="I2895" s="1">
        <v>512</v>
      </c>
      <c r="J2895" s="1" t="s">
        <v>11</v>
      </c>
      <c r="K2895" s="1" t="s">
        <v>16</v>
      </c>
    </row>
    <row r="2896" spans="1:11" x14ac:dyDescent="0.3">
      <c r="A2896" s="1">
        <v>2895</v>
      </c>
      <c r="B2896" s="1">
        <v>16244</v>
      </c>
      <c r="C2896" s="1">
        <v>91</v>
      </c>
      <c r="D2896" s="1">
        <v>244</v>
      </c>
      <c r="E2896" s="1">
        <v>233.62</v>
      </c>
      <c r="F2896" s="1">
        <v>3</v>
      </c>
      <c r="G2896" s="1">
        <v>2</v>
      </c>
      <c r="H2896" s="1">
        <v>2</v>
      </c>
      <c r="I2896" s="1">
        <v>322</v>
      </c>
      <c r="J2896" s="1" t="s">
        <v>11</v>
      </c>
      <c r="K2896" s="1" t="s">
        <v>22</v>
      </c>
    </row>
    <row r="2897" spans="1:11" x14ac:dyDescent="0.3">
      <c r="A2897" s="1">
        <v>2896</v>
      </c>
      <c r="B2897" s="1">
        <v>16245</v>
      </c>
      <c r="C2897" s="1">
        <v>93</v>
      </c>
      <c r="D2897" s="1">
        <v>56</v>
      </c>
      <c r="E2897" s="1">
        <v>310.35000000000002</v>
      </c>
      <c r="F2897" s="1">
        <v>5</v>
      </c>
      <c r="G2897" s="1">
        <v>2</v>
      </c>
      <c r="H2897" s="1">
        <v>2</v>
      </c>
      <c r="I2897" s="1">
        <v>522</v>
      </c>
      <c r="J2897" s="1" t="s">
        <v>11</v>
      </c>
      <c r="K2897" s="1" t="s">
        <v>16</v>
      </c>
    </row>
    <row r="2898" spans="1:11" x14ac:dyDescent="0.3">
      <c r="A2898" s="1">
        <v>2897</v>
      </c>
      <c r="B2898" s="1">
        <v>16247</v>
      </c>
      <c r="C2898" s="1">
        <v>16</v>
      </c>
      <c r="D2898" s="1">
        <v>203</v>
      </c>
      <c r="E2898" s="1">
        <v>43.38</v>
      </c>
      <c r="F2898" s="1">
        <v>3</v>
      </c>
      <c r="G2898" s="1">
        <v>1</v>
      </c>
      <c r="H2898" s="1">
        <v>1</v>
      </c>
      <c r="I2898" s="1">
        <v>311</v>
      </c>
      <c r="J2898" s="1" t="s">
        <v>11</v>
      </c>
      <c r="K2898" s="1" t="s">
        <v>22</v>
      </c>
    </row>
    <row r="2899" spans="1:11" x14ac:dyDescent="0.3">
      <c r="A2899" s="1">
        <v>2898</v>
      </c>
      <c r="B2899" s="1">
        <v>16248</v>
      </c>
      <c r="C2899" s="1">
        <v>7</v>
      </c>
      <c r="D2899" s="1">
        <v>94</v>
      </c>
      <c r="E2899" s="1">
        <v>14.22</v>
      </c>
      <c r="F2899" s="1">
        <v>5</v>
      </c>
      <c r="G2899" s="1">
        <v>1</v>
      </c>
      <c r="H2899" s="1">
        <v>1</v>
      </c>
      <c r="I2899" s="1">
        <v>511</v>
      </c>
      <c r="J2899" s="1" t="s">
        <v>11</v>
      </c>
      <c r="K2899" s="1" t="s">
        <v>27</v>
      </c>
    </row>
    <row r="2900" spans="1:11" x14ac:dyDescent="0.3">
      <c r="A2900" s="1">
        <v>2899</v>
      </c>
      <c r="B2900" s="1">
        <v>16249</v>
      </c>
      <c r="C2900" s="1">
        <v>69</v>
      </c>
      <c r="D2900" s="1">
        <v>85</v>
      </c>
      <c r="E2900" s="1">
        <v>240.34</v>
      </c>
      <c r="F2900" s="1">
        <v>5</v>
      </c>
      <c r="G2900" s="1">
        <v>2</v>
      </c>
      <c r="H2900" s="1">
        <v>2</v>
      </c>
      <c r="I2900" s="1">
        <v>522</v>
      </c>
      <c r="J2900" s="1" t="s">
        <v>11</v>
      </c>
      <c r="K2900" s="1" t="s">
        <v>16</v>
      </c>
    </row>
    <row r="2901" spans="1:11" x14ac:dyDescent="0.3">
      <c r="A2901" s="1">
        <v>2900</v>
      </c>
      <c r="B2901" s="1">
        <v>16250</v>
      </c>
      <c r="C2901" s="1">
        <v>24</v>
      </c>
      <c r="D2901" s="1">
        <v>294</v>
      </c>
      <c r="E2901" s="1">
        <v>74.12</v>
      </c>
      <c r="F2901" s="1">
        <v>2</v>
      </c>
      <c r="G2901" s="1">
        <v>1</v>
      </c>
      <c r="H2901" s="1">
        <v>1</v>
      </c>
      <c r="I2901" s="1">
        <v>211</v>
      </c>
      <c r="J2901" s="1" t="s">
        <v>11</v>
      </c>
      <c r="K2901" s="1" t="s">
        <v>12</v>
      </c>
    </row>
    <row r="2902" spans="1:11" x14ac:dyDescent="0.3">
      <c r="A2902" s="1">
        <v>2901</v>
      </c>
      <c r="B2902" s="1">
        <v>16252</v>
      </c>
      <c r="C2902" s="1">
        <v>21</v>
      </c>
      <c r="D2902" s="1">
        <v>399</v>
      </c>
      <c r="E2902" s="1">
        <v>67.099999999999994</v>
      </c>
      <c r="F2902" s="1">
        <v>1</v>
      </c>
      <c r="G2902" s="1">
        <v>1</v>
      </c>
      <c r="H2902" s="1">
        <v>1</v>
      </c>
      <c r="I2902" s="1">
        <v>111</v>
      </c>
      <c r="J2902" s="1" t="s">
        <v>11</v>
      </c>
      <c r="K2902" s="1" t="s">
        <v>12</v>
      </c>
    </row>
    <row r="2903" spans="1:11" x14ac:dyDescent="0.3">
      <c r="A2903" s="1">
        <v>2902</v>
      </c>
      <c r="B2903" s="1">
        <v>16253</v>
      </c>
      <c r="C2903" s="1">
        <v>124</v>
      </c>
      <c r="D2903" s="1">
        <v>64</v>
      </c>
      <c r="E2903" s="1">
        <v>211.63</v>
      </c>
      <c r="F2903" s="1">
        <v>5</v>
      </c>
      <c r="G2903" s="1">
        <v>3</v>
      </c>
      <c r="H2903" s="1">
        <v>2</v>
      </c>
      <c r="I2903" s="1">
        <v>532</v>
      </c>
      <c r="J2903" s="1" t="s">
        <v>11</v>
      </c>
      <c r="K2903" s="1" t="s">
        <v>16</v>
      </c>
    </row>
    <row r="2904" spans="1:11" x14ac:dyDescent="0.3">
      <c r="A2904" s="1">
        <v>2903</v>
      </c>
      <c r="B2904" s="1">
        <v>16255</v>
      </c>
      <c r="C2904" s="1">
        <v>274</v>
      </c>
      <c r="D2904" s="1">
        <v>49</v>
      </c>
      <c r="E2904" s="1">
        <v>775.8</v>
      </c>
      <c r="F2904" s="1">
        <v>5</v>
      </c>
      <c r="G2904" s="1">
        <v>5</v>
      </c>
      <c r="H2904" s="1">
        <v>5</v>
      </c>
      <c r="I2904" s="1">
        <v>555</v>
      </c>
      <c r="J2904" s="1" t="s">
        <v>11</v>
      </c>
      <c r="K2904" s="1" t="s">
        <v>14</v>
      </c>
    </row>
    <row r="2905" spans="1:11" x14ac:dyDescent="0.3">
      <c r="A2905" s="1">
        <v>2904</v>
      </c>
      <c r="B2905" s="1">
        <v>16256</v>
      </c>
      <c r="C2905" s="1">
        <v>14</v>
      </c>
      <c r="D2905" s="1">
        <v>290</v>
      </c>
      <c r="E2905" s="1">
        <v>35.380000000000003</v>
      </c>
      <c r="F2905" s="1">
        <v>2</v>
      </c>
      <c r="G2905" s="1">
        <v>1</v>
      </c>
      <c r="H2905" s="1">
        <v>1</v>
      </c>
      <c r="I2905" s="1">
        <v>211</v>
      </c>
      <c r="J2905" s="1" t="s">
        <v>11</v>
      </c>
      <c r="K2905" s="1" t="s">
        <v>12</v>
      </c>
    </row>
    <row r="2906" spans="1:11" x14ac:dyDescent="0.3">
      <c r="A2906" s="1">
        <v>2905</v>
      </c>
      <c r="B2906" s="1">
        <v>16257</v>
      </c>
      <c r="C2906" s="1">
        <v>2</v>
      </c>
      <c r="D2906" s="1">
        <v>209</v>
      </c>
      <c r="E2906" s="1">
        <v>46.95</v>
      </c>
      <c r="F2906" s="1">
        <v>3</v>
      </c>
      <c r="G2906" s="1">
        <v>1</v>
      </c>
      <c r="H2906" s="1">
        <v>1</v>
      </c>
      <c r="I2906" s="1">
        <v>311</v>
      </c>
      <c r="J2906" s="1" t="s">
        <v>11</v>
      </c>
      <c r="K2906" s="1" t="s">
        <v>22</v>
      </c>
    </row>
    <row r="2907" spans="1:11" x14ac:dyDescent="0.3">
      <c r="A2907" s="1">
        <v>2906</v>
      </c>
      <c r="B2907" s="1">
        <v>16258</v>
      </c>
      <c r="C2907" s="1">
        <v>135</v>
      </c>
      <c r="D2907" s="1">
        <v>78</v>
      </c>
      <c r="E2907" s="1">
        <v>409.61</v>
      </c>
      <c r="F2907" s="1">
        <v>5</v>
      </c>
      <c r="G2907" s="1">
        <v>3</v>
      </c>
      <c r="H2907" s="1">
        <v>3</v>
      </c>
      <c r="I2907" s="1">
        <v>533</v>
      </c>
      <c r="J2907" s="1" t="s">
        <v>11</v>
      </c>
      <c r="K2907" s="1" t="s">
        <v>16</v>
      </c>
    </row>
    <row r="2908" spans="1:11" x14ac:dyDescent="0.3">
      <c r="A2908" s="1">
        <v>2907</v>
      </c>
      <c r="B2908" s="1">
        <v>16260</v>
      </c>
      <c r="C2908" s="1">
        <v>18</v>
      </c>
      <c r="D2908" s="1">
        <v>83</v>
      </c>
      <c r="E2908" s="1">
        <v>96.6</v>
      </c>
      <c r="F2908" s="1">
        <v>5</v>
      </c>
      <c r="G2908" s="1">
        <v>1</v>
      </c>
      <c r="H2908" s="1">
        <v>1</v>
      </c>
      <c r="I2908" s="1">
        <v>511</v>
      </c>
      <c r="J2908" s="1" t="s">
        <v>11</v>
      </c>
      <c r="K2908" s="1" t="s">
        <v>27</v>
      </c>
    </row>
    <row r="2909" spans="1:11" x14ac:dyDescent="0.3">
      <c r="A2909" s="1">
        <v>2908</v>
      </c>
      <c r="B2909" s="1">
        <v>16261</v>
      </c>
      <c r="C2909" s="1">
        <v>124</v>
      </c>
      <c r="D2909" s="1">
        <v>50</v>
      </c>
      <c r="E2909" s="1">
        <v>415.34</v>
      </c>
      <c r="F2909" s="1">
        <v>5</v>
      </c>
      <c r="G2909" s="1">
        <v>3</v>
      </c>
      <c r="H2909" s="1">
        <v>3</v>
      </c>
      <c r="I2909" s="1">
        <v>533</v>
      </c>
      <c r="J2909" s="1" t="s">
        <v>11</v>
      </c>
      <c r="K2909" s="1" t="s">
        <v>16</v>
      </c>
    </row>
    <row r="2910" spans="1:11" x14ac:dyDescent="0.3">
      <c r="A2910" s="1">
        <v>2909</v>
      </c>
      <c r="B2910" s="1">
        <v>16262</v>
      </c>
      <c r="C2910" s="1">
        <v>3</v>
      </c>
      <c r="D2910" s="1">
        <v>393</v>
      </c>
      <c r="E2910" s="1">
        <v>17.95</v>
      </c>
      <c r="F2910" s="1">
        <v>1</v>
      </c>
      <c r="G2910" s="1">
        <v>1</v>
      </c>
      <c r="H2910" s="1">
        <v>1</v>
      </c>
      <c r="I2910" s="1">
        <v>111</v>
      </c>
      <c r="J2910" s="1" t="s">
        <v>11</v>
      </c>
      <c r="K2910" s="1" t="s">
        <v>12</v>
      </c>
    </row>
    <row r="2911" spans="1:11" x14ac:dyDescent="0.3">
      <c r="A2911" s="1">
        <v>2910</v>
      </c>
      <c r="B2911" s="1">
        <v>16265</v>
      </c>
      <c r="C2911" s="1">
        <v>260</v>
      </c>
      <c r="D2911" s="1">
        <v>42</v>
      </c>
      <c r="E2911" s="1">
        <v>968.72</v>
      </c>
      <c r="F2911" s="1">
        <v>5</v>
      </c>
      <c r="G2911" s="1">
        <v>5</v>
      </c>
      <c r="H2911" s="1">
        <v>5</v>
      </c>
      <c r="I2911" s="1">
        <v>555</v>
      </c>
      <c r="J2911" s="1" t="s">
        <v>11</v>
      </c>
      <c r="K2911" s="1" t="s">
        <v>14</v>
      </c>
    </row>
    <row r="2912" spans="1:11" x14ac:dyDescent="0.3">
      <c r="A2912" s="1">
        <v>2911</v>
      </c>
      <c r="B2912" s="1">
        <v>16266</v>
      </c>
      <c r="C2912" s="1">
        <v>61</v>
      </c>
      <c r="D2912" s="1">
        <v>106</v>
      </c>
      <c r="E2912" s="1">
        <v>240.03</v>
      </c>
      <c r="F2912" s="1">
        <v>5</v>
      </c>
      <c r="G2912" s="1">
        <v>2</v>
      </c>
      <c r="H2912" s="1">
        <v>2</v>
      </c>
      <c r="I2912" s="1">
        <v>522</v>
      </c>
      <c r="J2912" s="1" t="s">
        <v>11</v>
      </c>
      <c r="K2912" s="1" t="s">
        <v>16</v>
      </c>
    </row>
    <row r="2913" spans="1:11" x14ac:dyDescent="0.3">
      <c r="A2913" s="1">
        <v>2912</v>
      </c>
      <c r="B2913" s="1">
        <v>16268</v>
      </c>
      <c r="C2913" s="1">
        <v>45</v>
      </c>
      <c r="D2913" s="1">
        <v>104</v>
      </c>
      <c r="E2913" s="1">
        <v>191.66</v>
      </c>
      <c r="F2913" s="1">
        <v>5</v>
      </c>
      <c r="G2913" s="1">
        <v>1</v>
      </c>
      <c r="H2913" s="1">
        <v>2</v>
      </c>
      <c r="I2913" s="1">
        <v>512</v>
      </c>
      <c r="J2913" s="1" t="s">
        <v>11</v>
      </c>
      <c r="K2913" s="1" t="s">
        <v>16</v>
      </c>
    </row>
    <row r="2914" spans="1:11" x14ac:dyDescent="0.3">
      <c r="A2914" s="1">
        <v>2913</v>
      </c>
      <c r="B2914" s="1">
        <v>16270</v>
      </c>
      <c r="C2914" s="1">
        <v>54</v>
      </c>
      <c r="D2914" s="1">
        <v>386</v>
      </c>
      <c r="E2914" s="1">
        <v>174.03</v>
      </c>
      <c r="F2914" s="1">
        <v>1</v>
      </c>
      <c r="G2914" s="1">
        <v>1</v>
      </c>
      <c r="H2914" s="1">
        <v>2</v>
      </c>
      <c r="I2914" s="1">
        <v>112</v>
      </c>
      <c r="J2914" s="1" t="s">
        <v>11</v>
      </c>
      <c r="K2914" s="1" t="s">
        <v>12</v>
      </c>
    </row>
    <row r="2915" spans="1:11" x14ac:dyDescent="0.3">
      <c r="A2915" s="1">
        <v>2914</v>
      </c>
      <c r="B2915" s="1">
        <v>16271</v>
      </c>
      <c r="C2915" s="1">
        <v>134</v>
      </c>
      <c r="D2915" s="1">
        <v>35</v>
      </c>
      <c r="E2915" s="1">
        <v>226.54</v>
      </c>
      <c r="F2915" s="1">
        <v>5</v>
      </c>
      <c r="G2915" s="1">
        <v>3</v>
      </c>
      <c r="H2915" s="1">
        <v>2</v>
      </c>
      <c r="I2915" s="1">
        <v>532</v>
      </c>
      <c r="J2915" s="1" t="s">
        <v>11</v>
      </c>
      <c r="K2915" s="1" t="s">
        <v>16</v>
      </c>
    </row>
    <row r="2916" spans="1:11" x14ac:dyDescent="0.3">
      <c r="A2916" s="1">
        <v>2915</v>
      </c>
      <c r="B2916" s="1">
        <v>16272</v>
      </c>
      <c r="C2916" s="1">
        <v>25</v>
      </c>
      <c r="D2916" s="1">
        <v>149</v>
      </c>
      <c r="E2916" s="1">
        <v>43.43</v>
      </c>
      <c r="F2916" s="1">
        <v>4</v>
      </c>
      <c r="G2916" s="1">
        <v>1</v>
      </c>
      <c r="H2916" s="1">
        <v>1</v>
      </c>
      <c r="I2916" s="1">
        <v>411</v>
      </c>
      <c r="J2916" s="1" t="s">
        <v>11</v>
      </c>
      <c r="K2916" s="1" t="s">
        <v>31</v>
      </c>
    </row>
    <row r="2917" spans="1:11" x14ac:dyDescent="0.3">
      <c r="A2917" s="1">
        <v>2916</v>
      </c>
      <c r="B2917" s="1">
        <v>16274</v>
      </c>
      <c r="C2917" s="1">
        <v>67</v>
      </c>
      <c r="D2917" s="1">
        <v>406</v>
      </c>
      <c r="E2917" s="1">
        <v>286.60000000000002</v>
      </c>
      <c r="F2917" s="1">
        <v>1</v>
      </c>
      <c r="G2917" s="1">
        <v>2</v>
      </c>
      <c r="H2917" s="1">
        <v>2</v>
      </c>
      <c r="I2917" s="1">
        <v>122</v>
      </c>
      <c r="J2917" s="1" t="s">
        <v>11</v>
      </c>
      <c r="K2917" s="1" t="s">
        <v>12</v>
      </c>
    </row>
    <row r="2918" spans="1:11" x14ac:dyDescent="0.3">
      <c r="A2918" s="1">
        <v>2917</v>
      </c>
      <c r="B2918" s="1">
        <v>16275</v>
      </c>
      <c r="C2918" s="1">
        <v>33</v>
      </c>
      <c r="D2918" s="1">
        <v>229</v>
      </c>
      <c r="E2918" s="1">
        <v>144.77000000000001</v>
      </c>
      <c r="F2918" s="1">
        <v>3</v>
      </c>
      <c r="G2918" s="1">
        <v>1</v>
      </c>
      <c r="H2918" s="1">
        <v>1</v>
      </c>
      <c r="I2918" s="1">
        <v>311</v>
      </c>
      <c r="J2918" s="1" t="s">
        <v>11</v>
      </c>
      <c r="K2918" s="1" t="s">
        <v>22</v>
      </c>
    </row>
    <row r="2919" spans="1:11" x14ac:dyDescent="0.3">
      <c r="A2919" s="1">
        <v>2918</v>
      </c>
      <c r="B2919" s="1">
        <v>16276</v>
      </c>
      <c r="C2919" s="1">
        <v>6</v>
      </c>
      <c r="D2919" s="1">
        <v>209</v>
      </c>
      <c r="E2919" s="1">
        <v>11.95</v>
      </c>
      <c r="F2919" s="1">
        <v>3</v>
      </c>
      <c r="G2919" s="1">
        <v>1</v>
      </c>
      <c r="H2919" s="1">
        <v>1</v>
      </c>
      <c r="I2919" s="1">
        <v>311</v>
      </c>
      <c r="J2919" s="1" t="s">
        <v>11</v>
      </c>
      <c r="K2919" s="1" t="s">
        <v>22</v>
      </c>
    </row>
    <row r="2920" spans="1:11" x14ac:dyDescent="0.3">
      <c r="A2920" s="1">
        <v>2919</v>
      </c>
      <c r="B2920" s="1">
        <v>16278</v>
      </c>
      <c r="C2920" s="1">
        <v>25</v>
      </c>
      <c r="D2920" s="1">
        <v>56</v>
      </c>
      <c r="E2920" s="1">
        <v>242.91</v>
      </c>
      <c r="F2920" s="1">
        <v>5</v>
      </c>
      <c r="G2920" s="1">
        <v>1</v>
      </c>
      <c r="H2920" s="1">
        <v>2</v>
      </c>
      <c r="I2920" s="1">
        <v>512</v>
      </c>
      <c r="J2920" s="1" t="s">
        <v>11</v>
      </c>
      <c r="K2920" s="1" t="s">
        <v>16</v>
      </c>
    </row>
    <row r="2921" spans="1:11" x14ac:dyDescent="0.3">
      <c r="A2921" s="1">
        <v>2920</v>
      </c>
      <c r="B2921" s="1">
        <v>16279</v>
      </c>
      <c r="C2921" s="1">
        <v>109</v>
      </c>
      <c r="D2921" s="1">
        <v>54</v>
      </c>
      <c r="E2921" s="1">
        <v>247.08</v>
      </c>
      <c r="F2921" s="1">
        <v>5</v>
      </c>
      <c r="G2921" s="1">
        <v>2</v>
      </c>
      <c r="H2921" s="1">
        <v>2</v>
      </c>
      <c r="I2921" s="1">
        <v>522</v>
      </c>
      <c r="J2921" s="1" t="s">
        <v>11</v>
      </c>
      <c r="K2921" s="1" t="s">
        <v>16</v>
      </c>
    </row>
    <row r="2922" spans="1:11" x14ac:dyDescent="0.3">
      <c r="A2922" s="1">
        <v>2921</v>
      </c>
      <c r="B2922" s="1">
        <v>16281</v>
      </c>
      <c r="C2922" s="1">
        <v>17</v>
      </c>
      <c r="D2922" s="1">
        <v>105</v>
      </c>
      <c r="E2922" s="1">
        <v>40.35</v>
      </c>
      <c r="F2922" s="1">
        <v>5</v>
      </c>
      <c r="G2922" s="1">
        <v>1</v>
      </c>
      <c r="H2922" s="1">
        <v>1</v>
      </c>
      <c r="I2922" s="1">
        <v>511</v>
      </c>
      <c r="J2922" s="1" t="s">
        <v>11</v>
      </c>
      <c r="K2922" s="1" t="s">
        <v>27</v>
      </c>
    </row>
    <row r="2923" spans="1:11" x14ac:dyDescent="0.3">
      <c r="A2923" s="1">
        <v>2922</v>
      </c>
      <c r="B2923" s="1">
        <v>16282</v>
      </c>
      <c r="C2923" s="1">
        <v>11</v>
      </c>
      <c r="D2923" s="1">
        <v>372</v>
      </c>
      <c r="E2923" s="1">
        <v>30.05</v>
      </c>
      <c r="F2923" s="1">
        <v>1</v>
      </c>
      <c r="G2923" s="1">
        <v>1</v>
      </c>
      <c r="H2923" s="1">
        <v>1</v>
      </c>
      <c r="I2923" s="1">
        <v>111</v>
      </c>
      <c r="J2923" s="1" t="s">
        <v>11</v>
      </c>
      <c r="K2923" s="1" t="s">
        <v>12</v>
      </c>
    </row>
    <row r="2924" spans="1:11" x14ac:dyDescent="0.3">
      <c r="A2924" s="1">
        <v>2923</v>
      </c>
      <c r="B2924" s="1">
        <v>16283</v>
      </c>
      <c r="C2924" s="1">
        <v>168</v>
      </c>
      <c r="D2924" s="1">
        <v>38</v>
      </c>
      <c r="E2924" s="1">
        <v>406.15</v>
      </c>
      <c r="F2924" s="1">
        <v>5</v>
      </c>
      <c r="G2924" s="1">
        <v>3</v>
      </c>
      <c r="H2924" s="1">
        <v>3</v>
      </c>
      <c r="I2924" s="1">
        <v>533</v>
      </c>
      <c r="J2924" s="1" t="s">
        <v>11</v>
      </c>
      <c r="K2924" s="1" t="s">
        <v>16</v>
      </c>
    </row>
    <row r="2925" spans="1:11" x14ac:dyDescent="0.3">
      <c r="A2925" s="1">
        <v>2924</v>
      </c>
      <c r="B2925" s="1">
        <v>16284</v>
      </c>
      <c r="C2925" s="1">
        <v>109</v>
      </c>
      <c r="D2925" s="1">
        <v>64</v>
      </c>
      <c r="E2925" s="1">
        <v>230.91</v>
      </c>
      <c r="F2925" s="1">
        <v>5</v>
      </c>
      <c r="G2925" s="1">
        <v>2</v>
      </c>
      <c r="H2925" s="1">
        <v>2</v>
      </c>
      <c r="I2925" s="1">
        <v>522</v>
      </c>
      <c r="J2925" s="1" t="s">
        <v>11</v>
      </c>
      <c r="K2925" s="1" t="s">
        <v>16</v>
      </c>
    </row>
    <row r="2926" spans="1:11" x14ac:dyDescent="0.3">
      <c r="A2926" s="1">
        <v>2925</v>
      </c>
      <c r="B2926" s="1">
        <v>16287</v>
      </c>
      <c r="C2926" s="1">
        <v>8</v>
      </c>
      <c r="D2926" s="1">
        <v>202</v>
      </c>
      <c r="E2926" s="1">
        <v>17.899999999999999</v>
      </c>
      <c r="F2926" s="1">
        <v>3</v>
      </c>
      <c r="G2926" s="1">
        <v>1</v>
      </c>
      <c r="H2926" s="1">
        <v>1</v>
      </c>
      <c r="I2926" s="1">
        <v>311</v>
      </c>
      <c r="J2926" s="1" t="s">
        <v>11</v>
      </c>
      <c r="K2926" s="1" t="s">
        <v>22</v>
      </c>
    </row>
    <row r="2927" spans="1:11" x14ac:dyDescent="0.3">
      <c r="A2927" s="1">
        <v>2926</v>
      </c>
      <c r="B2927" s="1">
        <v>16292</v>
      </c>
      <c r="C2927" s="1">
        <v>19</v>
      </c>
      <c r="D2927" s="1">
        <v>150</v>
      </c>
      <c r="E2927" s="1">
        <v>51.53</v>
      </c>
      <c r="F2927" s="1">
        <v>4</v>
      </c>
      <c r="G2927" s="1">
        <v>1</v>
      </c>
      <c r="H2927" s="1">
        <v>1</v>
      </c>
      <c r="I2927" s="1">
        <v>411</v>
      </c>
      <c r="J2927" s="1" t="s">
        <v>11</v>
      </c>
      <c r="K2927" s="1" t="s">
        <v>31</v>
      </c>
    </row>
    <row r="2928" spans="1:11" x14ac:dyDescent="0.3">
      <c r="A2928" s="1">
        <v>2927</v>
      </c>
      <c r="B2928" s="1">
        <v>16293</v>
      </c>
      <c r="C2928" s="1">
        <v>120</v>
      </c>
      <c r="D2928" s="1">
        <v>41</v>
      </c>
      <c r="E2928" s="1">
        <v>500.73</v>
      </c>
      <c r="F2928" s="1">
        <v>5</v>
      </c>
      <c r="G2928" s="1">
        <v>3</v>
      </c>
      <c r="H2928" s="1">
        <v>3</v>
      </c>
      <c r="I2928" s="1">
        <v>533</v>
      </c>
      <c r="J2928" s="1" t="s">
        <v>11</v>
      </c>
      <c r="K2928" s="1" t="s">
        <v>16</v>
      </c>
    </row>
    <row r="2929" spans="1:11" x14ac:dyDescent="0.3">
      <c r="A2929" s="1">
        <v>2928</v>
      </c>
      <c r="B2929" s="1">
        <v>16295</v>
      </c>
      <c r="C2929" s="1">
        <v>79</v>
      </c>
      <c r="D2929" s="1">
        <v>42</v>
      </c>
      <c r="E2929" s="1">
        <v>297.58</v>
      </c>
      <c r="F2929" s="1">
        <v>5</v>
      </c>
      <c r="G2929" s="1">
        <v>2</v>
      </c>
      <c r="H2929" s="1">
        <v>2</v>
      </c>
      <c r="I2929" s="1">
        <v>522</v>
      </c>
      <c r="J2929" s="1" t="s">
        <v>11</v>
      </c>
      <c r="K2929" s="1" t="s">
        <v>16</v>
      </c>
    </row>
    <row r="2930" spans="1:11" x14ac:dyDescent="0.3">
      <c r="A2930" s="1">
        <v>2929</v>
      </c>
      <c r="B2930" s="1">
        <v>16297</v>
      </c>
      <c r="C2930" s="1">
        <v>23</v>
      </c>
      <c r="D2930" s="1">
        <v>245</v>
      </c>
      <c r="E2930" s="1">
        <v>62.78</v>
      </c>
      <c r="F2930" s="1">
        <v>3</v>
      </c>
      <c r="G2930" s="1">
        <v>1</v>
      </c>
      <c r="H2930" s="1">
        <v>1</v>
      </c>
      <c r="I2930" s="1">
        <v>311</v>
      </c>
      <c r="J2930" s="1" t="s">
        <v>11</v>
      </c>
      <c r="K2930" s="1" t="s">
        <v>22</v>
      </c>
    </row>
    <row r="2931" spans="1:11" x14ac:dyDescent="0.3">
      <c r="A2931" s="1">
        <v>2930</v>
      </c>
      <c r="B2931" s="1">
        <v>16298</v>
      </c>
      <c r="C2931" s="1">
        <v>27</v>
      </c>
      <c r="D2931" s="1">
        <v>55</v>
      </c>
      <c r="E2931" s="1">
        <v>109.92</v>
      </c>
      <c r="F2931" s="1">
        <v>5</v>
      </c>
      <c r="G2931" s="1">
        <v>1</v>
      </c>
      <c r="H2931" s="1">
        <v>1</v>
      </c>
      <c r="I2931" s="1">
        <v>511</v>
      </c>
      <c r="J2931" s="1" t="s">
        <v>11</v>
      </c>
      <c r="K2931" s="1" t="s">
        <v>27</v>
      </c>
    </row>
    <row r="2932" spans="1:11" x14ac:dyDescent="0.3">
      <c r="A2932" s="1">
        <v>2931</v>
      </c>
      <c r="B2932" s="1">
        <v>16302</v>
      </c>
      <c r="C2932" s="1">
        <v>12</v>
      </c>
      <c r="D2932" s="1">
        <v>140</v>
      </c>
      <c r="E2932" s="1">
        <v>20.23</v>
      </c>
      <c r="F2932" s="1">
        <v>4</v>
      </c>
      <c r="G2932" s="1">
        <v>1</v>
      </c>
      <c r="H2932" s="1">
        <v>1</v>
      </c>
      <c r="I2932" s="1">
        <v>411</v>
      </c>
      <c r="J2932" s="1" t="s">
        <v>11</v>
      </c>
      <c r="K2932" s="1" t="s">
        <v>31</v>
      </c>
    </row>
    <row r="2933" spans="1:11" x14ac:dyDescent="0.3">
      <c r="A2933" s="1">
        <v>2932</v>
      </c>
      <c r="B2933" s="1">
        <v>16303</v>
      </c>
      <c r="C2933" s="1">
        <v>167</v>
      </c>
      <c r="D2933" s="1">
        <v>58</v>
      </c>
      <c r="E2933" s="1">
        <v>472.36</v>
      </c>
      <c r="F2933" s="1">
        <v>5</v>
      </c>
      <c r="G2933" s="1">
        <v>3</v>
      </c>
      <c r="H2933" s="1">
        <v>3</v>
      </c>
      <c r="I2933" s="1">
        <v>533</v>
      </c>
      <c r="J2933" s="1" t="s">
        <v>11</v>
      </c>
      <c r="K2933" s="1" t="s">
        <v>16</v>
      </c>
    </row>
    <row r="2934" spans="1:11" x14ac:dyDescent="0.3">
      <c r="A2934" s="1">
        <v>2933</v>
      </c>
      <c r="B2934" s="1">
        <v>16305</v>
      </c>
      <c r="C2934" s="1">
        <v>22</v>
      </c>
      <c r="D2934" s="1">
        <v>171</v>
      </c>
      <c r="E2934" s="1">
        <v>37.03</v>
      </c>
      <c r="F2934" s="1">
        <v>4</v>
      </c>
      <c r="G2934" s="1">
        <v>1</v>
      </c>
      <c r="H2934" s="1">
        <v>1</v>
      </c>
      <c r="I2934" s="1">
        <v>411</v>
      </c>
      <c r="J2934" s="1" t="s">
        <v>11</v>
      </c>
      <c r="K2934" s="1" t="s">
        <v>31</v>
      </c>
    </row>
    <row r="2935" spans="1:11" x14ac:dyDescent="0.3">
      <c r="A2935" s="1">
        <v>2934</v>
      </c>
      <c r="B2935" s="1">
        <v>16306</v>
      </c>
      <c r="C2935" s="1">
        <v>44</v>
      </c>
      <c r="D2935" s="1">
        <v>246</v>
      </c>
      <c r="E2935" s="1">
        <v>73.459999999999994</v>
      </c>
      <c r="F2935" s="1">
        <v>3</v>
      </c>
      <c r="G2935" s="1">
        <v>1</v>
      </c>
      <c r="H2935" s="1">
        <v>1</v>
      </c>
      <c r="I2935" s="1">
        <v>311</v>
      </c>
      <c r="J2935" s="1" t="s">
        <v>11</v>
      </c>
      <c r="K2935" s="1" t="s">
        <v>22</v>
      </c>
    </row>
    <row r="2936" spans="1:11" x14ac:dyDescent="0.3">
      <c r="A2936" s="1">
        <v>2935</v>
      </c>
      <c r="B2936" s="1">
        <v>16308</v>
      </c>
      <c r="C2936" s="1">
        <v>4</v>
      </c>
      <c r="D2936" s="1">
        <v>70</v>
      </c>
      <c r="E2936" s="1">
        <v>1.28</v>
      </c>
      <c r="F2936" s="1">
        <v>5</v>
      </c>
      <c r="G2936" s="1">
        <v>1</v>
      </c>
      <c r="H2936" s="1">
        <v>1</v>
      </c>
      <c r="I2936" s="1">
        <v>511</v>
      </c>
      <c r="J2936" s="1" t="s">
        <v>11</v>
      </c>
      <c r="K2936" s="1" t="s">
        <v>27</v>
      </c>
    </row>
    <row r="2937" spans="1:11" x14ac:dyDescent="0.3">
      <c r="A2937" s="1">
        <v>2936</v>
      </c>
      <c r="B2937" s="1">
        <v>16309</v>
      </c>
      <c r="C2937" s="1">
        <v>44</v>
      </c>
      <c r="D2937" s="1">
        <v>124</v>
      </c>
      <c r="E2937" s="1">
        <v>121.46</v>
      </c>
      <c r="F2937" s="1">
        <v>4</v>
      </c>
      <c r="G2937" s="1">
        <v>1</v>
      </c>
      <c r="H2937" s="1">
        <v>1</v>
      </c>
      <c r="I2937" s="1">
        <v>411</v>
      </c>
      <c r="J2937" s="1" t="s">
        <v>11</v>
      </c>
      <c r="K2937" s="1" t="s">
        <v>31</v>
      </c>
    </row>
    <row r="2938" spans="1:11" x14ac:dyDescent="0.3">
      <c r="A2938" s="1">
        <v>2937</v>
      </c>
      <c r="B2938" s="1">
        <v>16311</v>
      </c>
      <c r="C2938" s="1">
        <v>37</v>
      </c>
      <c r="D2938" s="1">
        <v>50</v>
      </c>
      <c r="E2938" s="1">
        <v>91.52</v>
      </c>
      <c r="F2938" s="1">
        <v>5</v>
      </c>
      <c r="G2938" s="1">
        <v>1</v>
      </c>
      <c r="H2938" s="1">
        <v>1</v>
      </c>
      <c r="I2938" s="1">
        <v>511</v>
      </c>
      <c r="J2938" s="1" t="s">
        <v>11</v>
      </c>
      <c r="K2938" s="1" t="s">
        <v>27</v>
      </c>
    </row>
    <row r="2939" spans="1:11" x14ac:dyDescent="0.3">
      <c r="A2939" s="1">
        <v>2938</v>
      </c>
      <c r="B2939" s="1">
        <v>16313</v>
      </c>
      <c r="C2939" s="1">
        <v>16</v>
      </c>
      <c r="D2939" s="1">
        <v>36</v>
      </c>
      <c r="E2939" s="1">
        <v>49.57</v>
      </c>
      <c r="F2939" s="1">
        <v>5</v>
      </c>
      <c r="G2939" s="1">
        <v>1</v>
      </c>
      <c r="H2939" s="1">
        <v>1</v>
      </c>
      <c r="I2939" s="1">
        <v>511</v>
      </c>
      <c r="J2939" s="1" t="s">
        <v>11</v>
      </c>
      <c r="K2939" s="1" t="s">
        <v>27</v>
      </c>
    </row>
    <row r="2940" spans="1:11" x14ac:dyDescent="0.3">
      <c r="A2940" s="1">
        <v>2939</v>
      </c>
      <c r="B2940" s="1">
        <v>16315</v>
      </c>
      <c r="C2940" s="1">
        <v>14</v>
      </c>
      <c r="D2940" s="1">
        <v>363</v>
      </c>
      <c r="E2940" s="1">
        <v>74.92</v>
      </c>
      <c r="F2940" s="1">
        <v>2</v>
      </c>
      <c r="G2940" s="1">
        <v>1</v>
      </c>
      <c r="H2940" s="1">
        <v>1</v>
      </c>
      <c r="I2940" s="1">
        <v>211</v>
      </c>
      <c r="J2940" s="1" t="s">
        <v>11</v>
      </c>
      <c r="K2940" s="1" t="s">
        <v>12</v>
      </c>
    </row>
    <row r="2941" spans="1:11" x14ac:dyDescent="0.3">
      <c r="A2941" s="1">
        <v>2940</v>
      </c>
      <c r="B2941" s="1">
        <v>16316</v>
      </c>
      <c r="C2941" s="1">
        <v>156</v>
      </c>
      <c r="D2941" s="1">
        <v>97</v>
      </c>
      <c r="E2941" s="1">
        <v>897.98</v>
      </c>
      <c r="F2941" s="1">
        <v>5</v>
      </c>
      <c r="G2941" s="1">
        <v>3</v>
      </c>
      <c r="H2941" s="1">
        <v>5</v>
      </c>
      <c r="I2941" s="1">
        <v>535</v>
      </c>
      <c r="J2941" s="1" t="s">
        <v>11</v>
      </c>
      <c r="K2941" s="1" t="s">
        <v>14</v>
      </c>
    </row>
    <row r="2942" spans="1:11" x14ac:dyDescent="0.3">
      <c r="A2942" s="1">
        <v>2941</v>
      </c>
      <c r="B2942" s="1">
        <v>16317</v>
      </c>
      <c r="C2942" s="1">
        <v>69</v>
      </c>
      <c r="D2942" s="1">
        <v>152</v>
      </c>
      <c r="E2942" s="1">
        <v>205.58</v>
      </c>
      <c r="F2942" s="1">
        <v>4</v>
      </c>
      <c r="G2942" s="1">
        <v>2</v>
      </c>
      <c r="H2942" s="1">
        <v>2</v>
      </c>
      <c r="I2942" s="1">
        <v>422</v>
      </c>
      <c r="J2942" s="1" t="s">
        <v>11</v>
      </c>
      <c r="K2942" s="1" t="s">
        <v>16</v>
      </c>
    </row>
    <row r="2943" spans="1:11" x14ac:dyDescent="0.3">
      <c r="A2943" s="1">
        <v>2942</v>
      </c>
      <c r="B2943" s="1">
        <v>16318</v>
      </c>
      <c r="C2943" s="1">
        <v>19</v>
      </c>
      <c r="D2943" s="1">
        <v>68</v>
      </c>
      <c r="E2943" s="1">
        <v>47</v>
      </c>
      <c r="F2943" s="1">
        <v>5</v>
      </c>
      <c r="G2943" s="1">
        <v>1</v>
      </c>
      <c r="H2943" s="1">
        <v>1</v>
      </c>
      <c r="I2943" s="1">
        <v>511</v>
      </c>
      <c r="J2943" s="1" t="s">
        <v>11</v>
      </c>
      <c r="K2943" s="1" t="s">
        <v>27</v>
      </c>
    </row>
    <row r="2944" spans="1:11" x14ac:dyDescent="0.3">
      <c r="A2944" s="1">
        <v>2943</v>
      </c>
      <c r="B2944" s="1">
        <v>16319</v>
      </c>
      <c r="C2944" s="1">
        <v>3</v>
      </c>
      <c r="D2944" s="1">
        <v>250</v>
      </c>
      <c r="E2944" s="1">
        <v>16.850000000000001</v>
      </c>
      <c r="F2944" s="1">
        <v>3</v>
      </c>
      <c r="G2944" s="1">
        <v>1</v>
      </c>
      <c r="H2944" s="1">
        <v>1</v>
      </c>
      <c r="I2944" s="1">
        <v>311</v>
      </c>
      <c r="J2944" s="1" t="s">
        <v>11</v>
      </c>
      <c r="K2944" s="1" t="s">
        <v>22</v>
      </c>
    </row>
    <row r="2945" spans="1:11" x14ac:dyDescent="0.3">
      <c r="A2945" s="1">
        <v>2944</v>
      </c>
      <c r="B2945" s="1">
        <v>16320</v>
      </c>
      <c r="C2945" s="1">
        <v>56</v>
      </c>
      <c r="D2945" s="1">
        <v>205</v>
      </c>
      <c r="E2945" s="1">
        <v>138.91</v>
      </c>
      <c r="F2945" s="1">
        <v>3</v>
      </c>
      <c r="G2945" s="1">
        <v>1</v>
      </c>
      <c r="H2945" s="1">
        <v>1</v>
      </c>
      <c r="I2945" s="1">
        <v>311</v>
      </c>
      <c r="J2945" s="1" t="s">
        <v>30</v>
      </c>
      <c r="K2945" s="1" t="s">
        <v>22</v>
      </c>
    </row>
    <row r="2946" spans="1:11" x14ac:dyDescent="0.3">
      <c r="A2946" s="1">
        <v>2945</v>
      </c>
      <c r="B2946" s="1">
        <v>16321</v>
      </c>
      <c r="C2946" s="1">
        <v>16</v>
      </c>
      <c r="D2946" s="1">
        <v>105</v>
      </c>
      <c r="E2946" s="1">
        <v>56.6</v>
      </c>
      <c r="F2946" s="1">
        <v>5</v>
      </c>
      <c r="G2946" s="1">
        <v>1</v>
      </c>
      <c r="H2946" s="1">
        <v>1</v>
      </c>
      <c r="I2946" s="1">
        <v>511</v>
      </c>
      <c r="J2946" s="1" t="s">
        <v>33</v>
      </c>
      <c r="K2946" s="1" t="s">
        <v>27</v>
      </c>
    </row>
    <row r="2947" spans="1:11" x14ac:dyDescent="0.3">
      <c r="A2947" s="1">
        <v>2946</v>
      </c>
      <c r="B2947" s="1">
        <v>16322</v>
      </c>
      <c r="C2947" s="1">
        <v>37</v>
      </c>
      <c r="D2947" s="1">
        <v>34</v>
      </c>
      <c r="E2947" s="1">
        <v>90.2</v>
      </c>
      <c r="F2947" s="1">
        <v>5</v>
      </c>
      <c r="G2947" s="1">
        <v>1</v>
      </c>
      <c r="H2947" s="1">
        <v>1</v>
      </c>
      <c r="I2947" s="1">
        <v>511</v>
      </c>
      <c r="J2947" s="1" t="s">
        <v>11</v>
      </c>
      <c r="K2947" s="1" t="s">
        <v>27</v>
      </c>
    </row>
    <row r="2948" spans="1:11" x14ac:dyDescent="0.3">
      <c r="A2948" s="1">
        <v>2947</v>
      </c>
      <c r="B2948" s="1">
        <v>16323</v>
      </c>
      <c r="C2948" s="1">
        <v>1</v>
      </c>
      <c r="D2948" s="1">
        <v>229</v>
      </c>
      <c r="E2948" s="1">
        <v>4.1500000000000004</v>
      </c>
      <c r="F2948" s="1">
        <v>3</v>
      </c>
      <c r="G2948" s="1">
        <v>1</v>
      </c>
      <c r="H2948" s="1">
        <v>1</v>
      </c>
      <c r="I2948" s="1">
        <v>311</v>
      </c>
      <c r="J2948" s="1" t="s">
        <v>11</v>
      </c>
      <c r="K2948" s="1" t="s">
        <v>22</v>
      </c>
    </row>
    <row r="2949" spans="1:11" x14ac:dyDescent="0.3">
      <c r="A2949" s="1">
        <v>2948</v>
      </c>
      <c r="B2949" s="1">
        <v>16324</v>
      </c>
      <c r="C2949" s="1">
        <v>118</v>
      </c>
      <c r="D2949" s="1">
        <v>161</v>
      </c>
      <c r="E2949" s="1">
        <v>251.41</v>
      </c>
      <c r="F2949" s="1">
        <v>4</v>
      </c>
      <c r="G2949" s="1">
        <v>3</v>
      </c>
      <c r="H2949" s="1">
        <v>2</v>
      </c>
      <c r="I2949" s="1">
        <v>432</v>
      </c>
      <c r="J2949" s="1" t="s">
        <v>11</v>
      </c>
      <c r="K2949" s="1" t="s">
        <v>16</v>
      </c>
    </row>
    <row r="2950" spans="1:11" x14ac:dyDescent="0.3">
      <c r="A2950" s="1">
        <v>2949</v>
      </c>
      <c r="B2950" s="1">
        <v>16325</v>
      </c>
      <c r="C2950" s="1">
        <v>20</v>
      </c>
      <c r="D2950" s="1">
        <v>77</v>
      </c>
      <c r="E2950" s="1">
        <v>71.930000000000007</v>
      </c>
      <c r="F2950" s="1">
        <v>5</v>
      </c>
      <c r="G2950" s="1">
        <v>1</v>
      </c>
      <c r="H2950" s="1">
        <v>1</v>
      </c>
      <c r="I2950" s="1">
        <v>511</v>
      </c>
      <c r="J2950" s="1" t="s">
        <v>11</v>
      </c>
      <c r="K2950" s="1" t="s">
        <v>27</v>
      </c>
    </row>
    <row r="2951" spans="1:11" x14ac:dyDescent="0.3">
      <c r="A2951" s="1">
        <v>2950</v>
      </c>
      <c r="B2951" s="1">
        <v>16326</v>
      </c>
      <c r="C2951" s="1">
        <v>320</v>
      </c>
      <c r="D2951" s="1">
        <v>38</v>
      </c>
      <c r="E2951" s="1">
        <v>1581.89</v>
      </c>
      <c r="F2951" s="1">
        <v>5</v>
      </c>
      <c r="G2951" s="1">
        <v>5</v>
      </c>
      <c r="H2951" s="1">
        <v>5</v>
      </c>
      <c r="I2951" s="1">
        <v>555</v>
      </c>
      <c r="J2951" s="1" t="s">
        <v>11</v>
      </c>
      <c r="K2951" s="1" t="s">
        <v>14</v>
      </c>
    </row>
    <row r="2952" spans="1:11" x14ac:dyDescent="0.3">
      <c r="A2952" s="1">
        <v>2951</v>
      </c>
      <c r="B2952" s="1">
        <v>16327</v>
      </c>
      <c r="C2952" s="1">
        <v>319</v>
      </c>
      <c r="D2952" s="1">
        <v>47</v>
      </c>
      <c r="E2952" s="1">
        <v>666.73</v>
      </c>
      <c r="F2952" s="1">
        <v>5</v>
      </c>
      <c r="G2952" s="1">
        <v>5</v>
      </c>
      <c r="H2952" s="1">
        <v>4</v>
      </c>
      <c r="I2952" s="1">
        <v>554</v>
      </c>
      <c r="J2952" s="1" t="s">
        <v>11</v>
      </c>
      <c r="K2952" s="1" t="s">
        <v>14</v>
      </c>
    </row>
    <row r="2953" spans="1:11" x14ac:dyDescent="0.3">
      <c r="A2953" s="1">
        <v>2952</v>
      </c>
      <c r="B2953" s="1">
        <v>16330</v>
      </c>
      <c r="C2953" s="1">
        <v>41</v>
      </c>
      <c r="D2953" s="1">
        <v>50</v>
      </c>
      <c r="E2953" s="1">
        <v>113.96</v>
      </c>
      <c r="F2953" s="1">
        <v>5</v>
      </c>
      <c r="G2953" s="1">
        <v>1</v>
      </c>
      <c r="H2953" s="1">
        <v>1</v>
      </c>
      <c r="I2953" s="1">
        <v>511</v>
      </c>
      <c r="J2953" s="1" t="s">
        <v>11</v>
      </c>
      <c r="K2953" s="1" t="s">
        <v>27</v>
      </c>
    </row>
    <row r="2954" spans="1:11" x14ac:dyDescent="0.3">
      <c r="A2954" s="1">
        <v>2953</v>
      </c>
      <c r="B2954" s="1">
        <v>16332</v>
      </c>
      <c r="C2954" s="1">
        <v>154</v>
      </c>
      <c r="D2954" s="1">
        <v>61</v>
      </c>
      <c r="E2954" s="1">
        <v>427.63</v>
      </c>
      <c r="F2954" s="1">
        <v>5</v>
      </c>
      <c r="G2954" s="1">
        <v>3</v>
      </c>
      <c r="H2954" s="1">
        <v>3</v>
      </c>
      <c r="I2954" s="1">
        <v>533</v>
      </c>
      <c r="J2954" s="1" t="s">
        <v>11</v>
      </c>
      <c r="K2954" s="1" t="s">
        <v>16</v>
      </c>
    </row>
    <row r="2955" spans="1:11" x14ac:dyDescent="0.3">
      <c r="A2955" s="1">
        <v>2954</v>
      </c>
      <c r="B2955" s="1">
        <v>16333</v>
      </c>
      <c r="C2955" s="1">
        <v>45</v>
      </c>
      <c r="D2955" s="1">
        <v>40</v>
      </c>
      <c r="E2955" s="1">
        <v>47.98</v>
      </c>
      <c r="F2955" s="1">
        <v>5</v>
      </c>
      <c r="G2955" s="1">
        <v>1</v>
      </c>
      <c r="H2955" s="1">
        <v>1</v>
      </c>
      <c r="I2955" s="1">
        <v>511</v>
      </c>
      <c r="J2955" s="1" t="s">
        <v>11</v>
      </c>
      <c r="K2955" s="1" t="s">
        <v>27</v>
      </c>
    </row>
    <row r="2956" spans="1:11" x14ac:dyDescent="0.3">
      <c r="A2956" s="1">
        <v>2955</v>
      </c>
      <c r="B2956" s="1">
        <v>16337</v>
      </c>
      <c r="C2956" s="1">
        <v>10</v>
      </c>
      <c r="D2956" s="1">
        <v>69</v>
      </c>
      <c r="E2956" s="1">
        <v>30.4</v>
      </c>
      <c r="F2956" s="1">
        <v>5</v>
      </c>
      <c r="G2956" s="1">
        <v>1</v>
      </c>
      <c r="H2956" s="1">
        <v>1</v>
      </c>
      <c r="I2956" s="1">
        <v>511</v>
      </c>
      <c r="J2956" s="1" t="s">
        <v>11</v>
      </c>
      <c r="K2956" s="1" t="s">
        <v>27</v>
      </c>
    </row>
    <row r="2957" spans="1:11" x14ac:dyDescent="0.3">
      <c r="A2957" s="1">
        <v>2956</v>
      </c>
      <c r="B2957" s="1">
        <v>16338</v>
      </c>
      <c r="C2957" s="1">
        <v>11</v>
      </c>
      <c r="D2957" s="1">
        <v>190</v>
      </c>
      <c r="E2957" s="1">
        <v>41.08</v>
      </c>
      <c r="F2957" s="1">
        <v>4</v>
      </c>
      <c r="G2957" s="1">
        <v>1</v>
      </c>
      <c r="H2957" s="1">
        <v>1</v>
      </c>
      <c r="I2957" s="1">
        <v>411</v>
      </c>
      <c r="J2957" s="1" t="s">
        <v>11</v>
      </c>
      <c r="K2957" s="1" t="s">
        <v>31</v>
      </c>
    </row>
    <row r="2958" spans="1:11" x14ac:dyDescent="0.3">
      <c r="A2958" s="1">
        <v>2957</v>
      </c>
      <c r="B2958" s="1">
        <v>16339</v>
      </c>
      <c r="C2958" s="1">
        <v>20</v>
      </c>
      <c r="D2958" s="1">
        <v>317</v>
      </c>
      <c r="E2958" s="1">
        <v>105.15</v>
      </c>
      <c r="F2958" s="1">
        <v>2</v>
      </c>
      <c r="G2958" s="1">
        <v>1</v>
      </c>
      <c r="H2958" s="1">
        <v>1</v>
      </c>
      <c r="I2958" s="1">
        <v>211</v>
      </c>
      <c r="J2958" s="1" t="s">
        <v>11</v>
      </c>
      <c r="K2958" s="1" t="s">
        <v>12</v>
      </c>
    </row>
    <row r="2959" spans="1:11" x14ac:dyDescent="0.3">
      <c r="A2959" s="1">
        <v>2958</v>
      </c>
      <c r="B2959" s="1">
        <v>16340</v>
      </c>
      <c r="C2959" s="1">
        <v>153</v>
      </c>
      <c r="D2959" s="1">
        <v>140</v>
      </c>
      <c r="E2959" s="1">
        <v>232.39</v>
      </c>
      <c r="F2959" s="1">
        <v>4</v>
      </c>
      <c r="G2959" s="1">
        <v>3</v>
      </c>
      <c r="H2959" s="1">
        <v>2</v>
      </c>
      <c r="I2959" s="1">
        <v>432</v>
      </c>
      <c r="J2959" s="1" t="s">
        <v>11</v>
      </c>
      <c r="K2959" s="1" t="s">
        <v>16</v>
      </c>
    </row>
    <row r="2960" spans="1:11" x14ac:dyDescent="0.3">
      <c r="A2960" s="1">
        <v>2959</v>
      </c>
      <c r="B2960" s="1">
        <v>16341</v>
      </c>
      <c r="C2960" s="1">
        <v>84</v>
      </c>
      <c r="D2960" s="1">
        <v>57</v>
      </c>
      <c r="E2960" s="1">
        <v>149.55000000000001</v>
      </c>
      <c r="F2960" s="1">
        <v>5</v>
      </c>
      <c r="G2960" s="1">
        <v>2</v>
      </c>
      <c r="H2960" s="1">
        <v>1</v>
      </c>
      <c r="I2960" s="1">
        <v>521</v>
      </c>
      <c r="J2960" s="1" t="s">
        <v>11</v>
      </c>
      <c r="K2960" s="1" t="s">
        <v>16</v>
      </c>
    </row>
    <row r="2961" spans="1:11" x14ac:dyDescent="0.3">
      <c r="A2961" s="1">
        <v>2960</v>
      </c>
      <c r="B2961" s="1">
        <v>16342</v>
      </c>
      <c r="C2961" s="1">
        <v>15</v>
      </c>
      <c r="D2961" s="1">
        <v>108</v>
      </c>
      <c r="E2961" s="1">
        <v>84.05</v>
      </c>
      <c r="F2961" s="1">
        <v>5</v>
      </c>
      <c r="G2961" s="1">
        <v>1</v>
      </c>
      <c r="H2961" s="1">
        <v>1</v>
      </c>
      <c r="I2961" s="1">
        <v>511</v>
      </c>
      <c r="J2961" s="1" t="s">
        <v>11</v>
      </c>
      <c r="K2961" s="1" t="s">
        <v>27</v>
      </c>
    </row>
    <row r="2962" spans="1:11" x14ac:dyDescent="0.3">
      <c r="A2962" s="1">
        <v>2961</v>
      </c>
      <c r="B2962" s="1">
        <v>16343</v>
      </c>
      <c r="C2962" s="1">
        <v>47</v>
      </c>
      <c r="D2962" s="1">
        <v>49</v>
      </c>
      <c r="E2962" s="1">
        <v>128.55000000000001</v>
      </c>
      <c r="F2962" s="1">
        <v>5</v>
      </c>
      <c r="G2962" s="1">
        <v>1</v>
      </c>
      <c r="H2962" s="1">
        <v>1</v>
      </c>
      <c r="I2962" s="1">
        <v>511</v>
      </c>
      <c r="J2962" s="1" t="s">
        <v>11</v>
      </c>
      <c r="K2962" s="1" t="s">
        <v>27</v>
      </c>
    </row>
    <row r="2963" spans="1:11" x14ac:dyDescent="0.3">
      <c r="A2963" s="1">
        <v>2962</v>
      </c>
      <c r="B2963" s="1">
        <v>16344</v>
      </c>
      <c r="C2963" s="1">
        <v>2</v>
      </c>
      <c r="D2963" s="1">
        <v>191</v>
      </c>
      <c r="E2963" s="1">
        <v>11.4</v>
      </c>
      <c r="F2963" s="1">
        <v>4</v>
      </c>
      <c r="G2963" s="1">
        <v>1</v>
      </c>
      <c r="H2963" s="1">
        <v>1</v>
      </c>
      <c r="I2963" s="1">
        <v>411</v>
      </c>
      <c r="J2963" s="1" t="s">
        <v>11</v>
      </c>
      <c r="K2963" s="1" t="s">
        <v>31</v>
      </c>
    </row>
    <row r="2964" spans="1:11" x14ac:dyDescent="0.3">
      <c r="A2964" s="1">
        <v>2963</v>
      </c>
      <c r="B2964" s="1">
        <v>16345</v>
      </c>
      <c r="C2964" s="1">
        <v>38</v>
      </c>
      <c r="D2964" s="1">
        <v>77</v>
      </c>
      <c r="E2964" s="1">
        <v>163.22999999999999</v>
      </c>
      <c r="F2964" s="1">
        <v>5</v>
      </c>
      <c r="G2964" s="1">
        <v>1</v>
      </c>
      <c r="H2964" s="1">
        <v>1</v>
      </c>
      <c r="I2964" s="1">
        <v>511</v>
      </c>
      <c r="J2964" s="1" t="s">
        <v>11</v>
      </c>
      <c r="K2964" s="1" t="s">
        <v>27</v>
      </c>
    </row>
    <row r="2965" spans="1:11" x14ac:dyDescent="0.3">
      <c r="A2965" s="1">
        <v>2964</v>
      </c>
      <c r="B2965" s="1">
        <v>16347</v>
      </c>
      <c r="C2965" s="1">
        <v>92</v>
      </c>
      <c r="D2965" s="1">
        <v>44</v>
      </c>
      <c r="E2965" s="1">
        <v>346.13</v>
      </c>
      <c r="F2965" s="1">
        <v>5</v>
      </c>
      <c r="G2965" s="1">
        <v>2</v>
      </c>
      <c r="H2965" s="1">
        <v>3</v>
      </c>
      <c r="I2965" s="1">
        <v>523</v>
      </c>
      <c r="J2965" s="1" t="s">
        <v>11</v>
      </c>
      <c r="K2965" s="1" t="s">
        <v>16</v>
      </c>
    </row>
    <row r="2966" spans="1:11" x14ac:dyDescent="0.3">
      <c r="A2966" s="1">
        <v>2965</v>
      </c>
      <c r="B2966" s="1">
        <v>16348</v>
      </c>
      <c r="C2966" s="1">
        <v>235</v>
      </c>
      <c r="D2966" s="1">
        <v>65</v>
      </c>
      <c r="E2966" s="1">
        <v>673.77</v>
      </c>
      <c r="F2966" s="1">
        <v>5</v>
      </c>
      <c r="G2966" s="1">
        <v>5</v>
      </c>
      <c r="H2966" s="1">
        <v>4</v>
      </c>
      <c r="I2966" s="1">
        <v>554</v>
      </c>
      <c r="J2966" s="1" t="s">
        <v>11</v>
      </c>
      <c r="K2966" s="1" t="s">
        <v>14</v>
      </c>
    </row>
    <row r="2967" spans="1:11" x14ac:dyDescent="0.3">
      <c r="A2967" s="1">
        <v>2966</v>
      </c>
      <c r="B2967" s="1">
        <v>16349</v>
      </c>
      <c r="C2967" s="1">
        <v>9</v>
      </c>
      <c r="D2967" s="1">
        <v>323</v>
      </c>
      <c r="E2967" s="1">
        <v>53.5</v>
      </c>
      <c r="F2967" s="1">
        <v>2</v>
      </c>
      <c r="G2967" s="1">
        <v>1</v>
      </c>
      <c r="H2967" s="1">
        <v>1</v>
      </c>
      <c r="I2967" s="1">
        <v>211</v>
      </c>
      <c r="J2967" s="1" t="s">
        <v>11</v>
      </c>
      <c r="K2967" s="1" t="s">
        <v>12</v>
      </c>
    </row>
    <row r="2968" spans="1:11" x14ac:dyDescent="0.3">
      <c r="A2968" s="1">
        <v>2967</v>
      </c>
      <c r="B2968" s="1">
        <v>16350</v>
      </c>
      <c r="C2968" s="1">
        <v>60</v>
      </c>
      <c r="D2968" s="1">
        <v>54</v>
      </c>
      <c r="E2968" s="1">
        <v>212.01</v>
      </c>
      <c r="F2968" s="1">
        <v>5</v>
      </c>
      <c r="G2968" s="1">
        <v>2</v>
      </c>
      <c r="H2968" s="1">
        <v>2</v>
      </c>
      <c r="I2968" s="1">
        <v>522</v>
      </c>
      <c r="J2968" s="1" t="s">
        <v>11</v>
      </c>
      <c r="K2968" s="1" t="s">
        <v>16</v>
      </c>
    </row>
    <row r="2969" spans="1:11" x14ac:dyDescent="0.3">
      <c r="A2969" s="1">
        <v>2968</v>
      </c>
      <c r="B2969" s="1">
        <v>16351</v>
      </c>
      <c r="C2969" s="1">
        <v>8</v>
      </c>
      <c r="D2969" s="1">
        <v>365</v>
      </c>
      <c r="E2969" s="1">
        <v>15.9</v>
      </c>
      <c r="F2969" s="1">
        <v>2</v>
      </c>
      <c r="G2969" s="1">
        <v>1</v>
      </c>
      <c r="H2969" s="1">
        <v>1</v>
      </c>
      <c r="I2969" s="1">
        <v>211</v>
      </c>
      <c r="J2969" s="1" t="s">
        <v>11</v>
      </c>
      <c r="K2969" s="1" t="s">
        <v>12</v>
      </c>
    </row>
    <row r="2970" spans="1:11" x14ac:dyDescent="0.3">
      <c r="A2970" s="1">
        <v>2969</v>
      </c>
      <c r="B2970" s="1">
        <v>16352</v>
      </c>
      <c r="C2970" s="1">
        <v>28</v>
      </c>
      <c r="D2970" s="1">
        <v>50</v>
      </c>
      <c r="E2970" s="1">
        <v>54.93</v>
      </c>
      <c r="F2970" s="1">
        <v>5</v>
      </c>
      <c r="G2970" s="1">
        <v>1</v>
      </c>
      <c r="H2970" s="1">
        <v>1</v>
      </c>
      <c r="I2970" s="1">
        <v>511</v>
      </c>
      <c r="J2970" s="1" t="s">
        <v>11</v>
      </c>
      <c r="K2970" s="1" t="s">
        <v>27</v>
      </c>
    </row>
    <row r="2971" spans="1:11" x14ac:dyDescent="0.3">
      <c r="A2971" s="1">
        <v>2970</v>
      </c>
      <c r="B2971" s="1">
        <v>16353</v>
      </c>
      <c r="C2971" s="1">
        <v>94</v>
      </c>
      <c r="D2971" s="1">
        <v>36</v>
      </c>
      <c r="E2971" s="1">
        <v>283.02</v>
      </c>
      <c r="F2971" s="1">
        <v>5</v>
      </c>
      <c r="G2971" s="1">
        <v>2</v>
      </c>
      <c r="H2971" s="1">
        <v>2</v>
      </c>
      <c r="I2971" s="1">
        <v>522</v>
      </c>
      <c r="J2971" s="1" t="s">
        <v>11</v>
      </c>
      <c r="K2971" s="1" t="s">
        <v>16</v>
      </c>
    </row>
    <row r="2972" spans="1:11" x14ac:dyDescent="0.3">
      <c r="A2972" s="1">
        <v>2971</v>
      </c>
      <c r="B2972" s="1">
        <v>16354</v>
      </c>
      <c r="C2972" s="1">
        <v>39</v>
      </c>
      <c r="D2972" s="1">
        <v>96</v>
      </c>
      <c r="E2972" s="1">
        <v>122.39</v>
      </c>
      <c r="F2972" s="1">
        <v>5</v>
      </c>
      <c r="G2972" s="1">
        <v>1</v>
      </c>
      <c r="H2972" s="1">
        <v>1</v>
      </c>
      <c r="I2972" s="1">
        <v>511</v>
      </c>
      <c r="J2972" s="1" t="s">
        <v>11</v>
      </c>
      <c r="K2972" s="1" t="s">
        <v>27</v>
      </c>
    </row>
    <row r="2973" spans="1:11" x14ac:dyDescent="0.3">
      <c r="A2973" s="1">
        <v>2972</v>
      </c>
      <c r="B2973" s="1">
        <v>16356</v>
      </c>
      <c r="C2973" s="1">
        <v>32</v>
      </c>
      <c r="D2973" s="1">
        <v>230</v>
      </c>
      <c r="E2973" s="1">
        <v>69.69</v>
      </c>
      <c r="F2973" s="1">
        <v>3</v>
      </c>
      <c r="G2973" s="1">
        <v>1</v>
      </c>
      <c r="H2973" s="1">
        <v>1</v>
      </c>
      <c r="I2973" s="1">
        <v>311</v>
      </c>
      <c r="J2973" s="1" t="s">
        <v>11</v>
      </c>
      <c r="K2973" s="1" t="s">
        <v>22</v>
      </c>
    </row>
    <row r="2974" spans="1:11" x14ac:dyDescent="0.3">
      <c r="A2974" s="1">
        <v>2973</v>
      </c>
      <c r="B2974" s="1">
        <v>16357</v>
      </c>
      <c r="C2974" s="1">
        <v>34</v>
      </c>
      <c r="D2974" s="1">
        <v>66</v>
      </c>
      <c r="E2974" s="1">
        <v>155.71</v>
      </c>
      <c r="F2974" s="1">
        <v>5</v>
      </c>
      <c r="G2974" s="1">
        <v>1</v>
      </c>
      <c r="H2974" s="1">
        <v>1</v>
      </c>
      <c r="I2974" s="1">
        <v>511</v>
      </c>
      <c r="J2974" s="1" t="s">
        <v>11</v>
      </c>
      <c r="K2974" s="1" t="s">
        <v>27</v>
      </c>
    </row>
    <row r="2975" spans="1:11" x14ac:dyDescent="0.3">
      <c r="A2975" s="1">
        <v>2974</v>
      </c>
      <c r="B2975" s="1">
        <v>16358</v>
      </c>
      <c r="C2975" s="1">
        <v>110</v>
      </c>
      <c r="D2975" s="1">
        <v>34</v>
      </c>
      <c r="E2975" s="1">
        <v>208.38</v>
      </c>
      <c r="F2975" s="1">
        <v>5</v>
      </c>
      <c r="G2975" s="1">
        <v>2</v>
      </c>
      <c r="H2975" s="1">
        <v>2</v>
      </c>
      <c r="I2975" s="1">
        <v>522</v>
      </c>
      <c r="J2975" s="1" t="s">
        <v>11</v>
      </c>
      <c r="K2975" s="1" t="s">
        <v>16</v>
      </c>
    </row>
    <row r="2976" spans="1:11" x14ac:dyDescent="0.3">
      <c r="A2976" s="1">
        <v>2975</v>
      </c>
      <c r="B2976" s="1">
        <v>16359</v>
      </c>
      <c r="C2976" s="1">
        <v>70</v>
      </c>
      <c r="D2976" s="1">
        <v>40</v>
      </c>
      <c r="E2976" s="1">
        <v>791.65</v>
      </c>
      <c r="F2976" s="1">
        <v>5</v>
      </c>
      <c r="G2976" s="1">
        <v>2</v>
      </c>
      <c r="H2976" s="1">
        <v>5</v>
      </c>
      <c r="I2976" s="1">
        <v>525</v>
      </c>
      <c r="J2976" s="1" t="s">
        <v>11</v>
      </c>
      <c r="K2976" s="1" t="s">
        <v>20</v>
      </c>
    </row>
    <row r="2977" spans="1:11" x14ac:dyDescent="0.3">
      <c r="A2977" s="1">
        <v>2976</v>
      </c>
      <c r="B2977" s="1">
        <v>16360</v>
      </c>
      <c r="C2977" s="1">
        <v>671</v>
      </c>
      <c r="D2977" s="1">
        <v>37</v>
      </c>
      <c r="E2977" s="1">
        <v>1571.53</v>
      </c>
      <c r="F2977" s="1">
        <v>5</v>
      </c>
      <c r="G2977" s="1">
        <v>5</v>
      </c>
      <c r="H2977" s="1">
        <v>5</v>
      </c>
      <c r="I2977" s="1">
        <v>555</v>
      </c>
      <c r="J2977" s="1" t="s">
        <v>11</v>
      </c>
      <c r="K2977" s="1" t="s">
        <v>14</v>
      </c>
    </row>
    <row r="2978" spans="1:11" x14ac:dyDescent="0.3">
      <c r="A2978" s="1">
        <v>2977</v>
      </c>
      <c r="B2978" s="1">
        <v>16361</v>
      </c>
      <c r="C2978" s="1">
        <v>106</v>
      </c>
      <c r="D2978" s="1">
        <v>42</v>
      </c>
      <c r="E2978" s="1">
        <v>327.3</v>
      </c>
      <c r="F2978" s="1">
        <v>5</v>
      </c>
      <c r="G2978" s="1">
        <v>2</v>
      </c>
      <c r="H2978" s="1">
        <v>2</v>
      </c>
      <c r="I2978" s="1">
        <v>522</v>
      </c>
      <c r="J2978" s="1" t="s">
        <v>11</v>
      </c>
      <c r="K2978" s="1" t="s">
        <v>16</v>
      </c>
    </row>
    <row r="2979" spans="1:11" x14ac:dyDescent="0.3">
      <c r="A2979" s="1">
        <v>2978</v>
      </c>
      <c r="B2979" s="1">
        <v>16362</v>
      </c>
      <c r="C2979" s="1">
        <v>90</v>
      </c>
      <c r="D2979" s="1">
        <v>65</v>
      </c>
      <c r="E2979" s="1">
        <v>264.68</v>
      </c>
      <c r="F2979" s="1">
        <v>5</v>
      </c>
      <c r="G2979" s="1">
        <v>2</v>
      </c>
      <c r="H2979" s="1">
        <v>2</v>
      </c>
      <c r="I2979" s="1">
        <v>522</v>
      </c>
      <c r="J2979" s="1" t="s">
        <v>11</v>
      </c>
      <c r="K2979" s="1" t="s">
        <v>16</v>
      </c>
    </row>
    <row r="2980" spans="1:11" x14ac:dyDescent="0.3">
      <c r="A2980" s="1">
        <v>2979</v>
      </c>
      <c r="B2980" s="1">
        <v>16363</v>
      </c>
      <c r="C2980" s="1">
        <v>5</v>
      </c>
      <c r="D2980" s="1">
        <v>86</v>
      </c>
      <c r="E2980" s="1">
        <v>14.78</v>
      </c>
      <c r="F2980" s="1">
        <v>5</v>
      </c>
      <c r="G2980" s="1">
        <v>1</v>
      </c>
      <c r="H2980" s="1">
        <v>1</v>
      </c>
      <c r="I2980" s="1">
        <v>511</v>
      </c>
      <c r="J2980" s="1" t="s">
        <v>11</v>
      </c>
      <c r="K2980" s="1" t="s">
        <v>27</v>
      </c>
    </row>
    <row r="2981" spans="1:11" x14ac:dyDescent="0.3">
      <c r="A2981" s="1">
        <v>2980</v>
      </c>
      <c r="B2981" s="1">
        <v>16364</v>
      </c>
      <c r="C2981" s="1">
        <v>53</v>
      </c>
      <c r="D2981" s="1">
        <v>44</v>
      </c>
      <c r="E2981" s="1">
        <v>183.04</v>
      </c>
      <c r="F2981" s="1">
        <v>5</v>
      </c>
      <c r="G2981" s="1">
        <v>1</v>
      </c>
      <c r="H2981" s="1">
        <v>2</v>
      </c>
      <c r="I2981" s="1">
        <v>512</v>
      </c>
      <c r="J2981" s="1" t="s">
        <v>11</v>
      </c>
      <c r="K2981" s="1" t="s">
        <v>16</v>
      </c>
    </row>
    <row r="2982" spans="1:11" x14ac:dyDescent="0.3">
      <c r="A2982" s="1">
        <v>2981</v>
      </c>
      <c r="B2982" s="1">
        <v>16365</v>
      </c>
      <c r="C2982" s="1">
        <v>51</v>
      </c>
      <c r="D2982" s="1">
        <v>50</v>
      </c>
      <c r="E2982" s="1">
        <v>262.3</v>
      </c>
      <c r="F2982" s="1">
        <v>5</v>
      </c>
      <c r="G2982" s="1">
        <v>1</v>
      </c>
      <c r="H2982" s="1">
        <v>2</v>
      </c>
      <c r="I2982" s="1">
        <v>512</v>
      </c>
      <c r="J2982" s="1" t="s">
        <v>11</v>
      </c>
      <c r="K2982" s="1" t="s">
        <v>16</v>
      </c>
    </row>
    <row r="2983" spans="1:11" x14ac:dyDescent="0.3">
      <c r="A2983" s="1">
        <v>2982</v>
      </c>
      <c r="B2983" s="1">
        <v>16366</v>
      </c>
      <c r="C2983" s="1">
        <v>18</v>
      </c>
      <c r="D2983" s="1">
        <v>51</v>
      </c>
      <c r="E2983" s="1">
        <v>50.92</v>
      </c>
      <c r="F2983" s="1">
        <v>5</v>
      </c>
      <c r="G2983" s="1">
        <v>1</v>
      </c>
      <c r="H2983" s="1">
        <v>1</v>
      </c>
      <c r="I2983" s="1">
        <v>511</v>
      </c>
      <c r="J2983" s="1" t="s">
        <v>11</v>
      </c>
      <c r="K2983" s="1" t="s">
        <v>27</v>
      </c>
    </row>
    <row r="2984" spans="1:11" x14ac:dyDescent="0.3">
      <c r="A2984" s="1">
        <v>2983</v>
      </c>
      <c r="B2984" s="1">
        <v>16367</v>
      </c>
      <c r="C2984" s="1">
        <v>130</v>
      </c>
      <c r="D2984" s="1">
        <v>70</v>
      </c>
      <c r="E2984" s="1">
        <v>303.89</v>
      </c>
      <c r="F2984" s="1">
        <v>5</v>
      </c>
      <c r="G2984" s="1">
        <v>3</v>
      </c>
      <c r="H2984" s="1">
        <v>2</v>
      </c>
      <c r="I2984" s="1">
        <v>532</v>
      </c>
      <c r="J2984" s="1" t="s">
        <v>11</v>
      </c>
      <c r="K2984" s="1" t="s">
        <v>16</v>
      </c>
    </row>
    <row r="2985" spans="1:11" x14ac:dyDescent="0.3">
      <c r="A2985" s="1">
        <v>2984</v>
      </c>
      <c r="B2985" s="1">
        <v>16368</v>
      </c>
      <c r="C2985" s="1">
        <v>76</v>
      </c>
      <c r="D2985" s="1">
        <v>35</v>
      </c>
      <c r="E2985" s="1">
        <v>183.15</v>
      </c>
      <c r="F2985" s="1">
        <v>5</v>
      </c>
      <c r="G2985" s="1">
        <v>2</v>
      </c>
      <c r="H2985" s="1">
        <v>2</v>
      </c>
      <c r="I2985" s="1">
        <v>522</v>
      </c>
      <c r="J2985" s="1" t="s">
        <v>11</v>
      </c>
      <c r="K2985" s="1" t="s">
        <v>16</v>
      </c>
    </row>
    <row r="2986" spans="1:11" x14ac:dyDescent="0.3">
      <c r="A2986" s="1">
        <v>2985</v>
      </c>
      <c r="B2986" s="1">
        <v>16369</v>
      </c>
      <c r="C2986" s="1">
        <v>118</v>
      </c>
      <c r="D2986" s="1">
        <v>51</v>
      </c>
      <c r="E2986" s="1">
        <v>274.58999999999997</v>
      </c>
      <c r="F2986" s="1">
        <v>5</v>
      </c>
      <c r="G2986" s="1">
        <v>3</v>
      </c>
      <c r="H2986" s="1">
        <v>2</v>
      </c>
      <c r="I2986" s="1">
        <v>532</v>
      </c>
      <c r="J2986" s="1" t="s">
        <v>11</v>
      </c>
      <c r="K2986" s="1" t="s">
        <v>16</v>
      </c>
    </row>
    <row r="2987" spans="1:11" x14ac:dyDescent="0.3">
      <c r="A2987" s="1">
        <v>2986</v>
      </c>
      <c r="B2987" s="1">
        <v>16370</v>
      </c>
      <c r="C2987" s="1">
        <v>228</v>
      </c>
      <c r="D2987" s="1">
        <v>115</v>
      </c>
      <c r="E2987" s="1">
        <v>657.72</v>
      </c>
      <c r="F2987" s="1">
        <v>5</v>
      </c>
      <c r="G2987" s="1">
        <v>4</v>
      </c>
      <c r="H2987" s="1">
        <v>4</v>
      </c>
      <c r="I2987" s="1">
        <v>544</v>
      </c>
      <c r="J2987" s="1" t="s">
        <v>11</v>
      </c>
      <c r="K2987" s="1" t="s">
        <v>14</v>
      </c>
    </row>
    <row r="2988" spans="1:11" x14ac:dyDescent="0.3">
      <c r="A2988" s="1">
        <v>2987</v>
      </c>
      <c r="B2988" s="1">
        <v>16372</v>
      </c>
      <c r="C2988" s="1">
        <v>97</v>
      </c>
      <c r="D2988" s="1">
        <v>66</v>
      </c>
      <c r="E2988" s="1">
        <v>257.8</v>
      </c>
      <c r="F2988" s="1">
        <v>5</v>
      </c>
      <c r="G2988" s="1">
        <v>2</v>
      </c>
      <c r="H2988" s="1">
        <v>2</v>
      </c>
      <c r="I2988" s="1">
        <v>522</v>
      </c>
      <c r="J2988" s="1" t="s">
        <v>11</v>
      </c>
      <c r="K2988" s="1" t="s">
        <v>16</v>
      </c>
    </row>
    <row r="2989" spans="1:11" x14ac:dyDescent="0.3">
      <c r="A2989" s="1">
        <v>2988</v>
      </c>
      <c r="B2989" s="1">
        <v>16374</v>
      </c>
      <c r="C2989" s="1">
        <v>111</v>
      </c>
      <c r="D2989" s="1">
        <v>99</v>
      </c>
      <c r="E2989" s="1">
        <v>284.55</v>
      </c>
      <c r="F2989" s="1">
        <v>5</v>
      </c>
      <c r="G2989" s="1">
        <v>2</v>
      </c>
      <c r="H2989" s="1">
        <v>2</v>
      </c>
      <c r="I2989" s="1">
        <v>522</v>
      </c>
      <c r="J2989" s="1" t="s">
        <v>11</v>
      </c>
      <c r="K2989" s="1" t="s">
        <v>16</v>
      </c>
    </row>
    <row r="2990" spans="1:11" x14ac:dyDescent="0.3">
      <c r="A2990" s="1">
        <v>2989</v>
      </c>
      <c r="B2990" s="1">
        <v>16376</v>
      </c>
      <c r="C2990" s="1">
        <v>128</v>
      </c>
      <c r="D2990" s="1">
        <v>41</v>
      </c>
      <c r="E2990" s="1">
        <v>325.83</v>
      </c>
      <c r="F2990" s="1">
        <v>5</v>
      </c>
      <c r="G2990" s="1">
        <v>3</v>
      </c>
      <c r="H2990" s="1">
        <v>2</v>
      </c>
      <c r="I2990" s="1">
        <v>532</v>
      </c>
      <c r="J2990" s="1" t="s">
        <v>11</v>
      </c>
      <c r="K2990" s="1" t="s">
        <v>16</v>
      </c>
    </row>
    <row r="2991" spans="1:11" x14ac:dyDescent="0.3">
      <c r="A2991" s="1">
        <v>2990</v>
      </c>
      <c r="B2991" s="1">
        <v>16377</v>
      </c>
      <c r="C2991" s="1">
        <v>5</v>
      </c>
      <c r="D2991" s="1">
        <v>300</v>
      </c>
      <c r="E2991" s="1">
        <v>2.67</v>
      </c>
      <c r="F2991" s="1">
        <v>2</v>
      </c>
      <c r="G2991" s="1">
        <v>1</v>
      </c>
      <c r="H2991" s="1">
        <v>1</v>
      </c>
      <c r="I2991" s="1">
        <v>211</v>
      </c>
      <c r="J2991" s="1" t="s">
        <v>11</v>
      </c>
      <c r="K2991" s="1" t="s">
        <v>12</v>
      </c>
    </row>
    <row r="2992" spans="1:11" x14ac:dyDescent="0.3">
      <c r="A2992" s="1">
        <v>2991</v>
      </c>
      <c r="B2992" s="1">
        <v>16378</v>
      </c>
      <c r="C2992" s="1">
        <v>23</v>
      </c>
      <c r="D2992" s="1">
        <v>280</v>
      </c>
      <c r="E2992" s="1">
        <v>41.45</v>
      </c>
      <c r="F2992" s="1">
        <v>3</v>
      </c>
      <c r="G2992" s="1">
        <v>1</v>
      </c>
      <c r="H2992" s="1">
        <v>1</v>
      </c>
      <c r="I2992" s="1">
        <v>311</v>
      </c>
      <c r="J2992" s="1" t="s">
        <v>11</v>
      </c>
      <c r="K2992" s="1" t="s">
        <v>22</v>
      </c>
    </row>
    <row r="2993" spans="1:11" x14ac:dyDescent="0.3">
      <c r="A2993" s="1">
        <v>2992</v>
      </c>
      <c r="B2993" s="1">
        <v>16379</v>
      </c>
      <c r="C2993" s="1">
        <v>109</v>
      </c>
      <c r="D2993" s="1">
        <v>37</v>
      </c>
      <c r="E2993" s="1">
        <v>226.95</v>
      </c>
      <c r="F2993" s="1">
        <v>5</v>
      </c>
      <c r="G2993" s="1">
        <v>2</v>
      </c>
      <c r="H2993" s="1">
        <v>2</v>
      </c>
      <c r="I2993" s="1">
        <v>522</v>
      </c>
      <c r="J2993" s="1" t="s">
        <v>11</v>
      </c>
      <c r="K2993" s="1" t="s">
        <v>16</v>
      </c>
    </row>
    <row r="2994" spans="1:11" x14ac:dyDescent="0.3">
      <c r="A2994" s="1">
        <v>2993</v>
      </c>
      <c r="B2994" s="1">
        <v>16380</v>
      </c>
      <c r="C2994" s="1">
        <v>32</v>
      </c>
      <c r="D2994" s="1">
        <v>94</v>
      </c>
      <c r="E2994" s="1">
        <v>57.6</v>
      </c>
      <c r="F2994" s="1">
        <v>5</v>
      </c>
      <c r="G2994" s="1">
        <v>1</v>
      </c>
      <c r="H2994" s="1">
        <v>1</v>
      </c>
      <c r="I2994" s="1">
        <v>511</v>
      </c>
      <c r="J2994" s="1" t="s">
        <v>11</v>
      </c>
      <c r="K2994" s="1" t="s">
        <v>27</v>
      </c>
    </row>
    <row r="2995" spans="1:11" x14ac:dyDescent="0.3">
      <c r="A2995" s="1">
        <v>2994</v>
      </c>
      <c r="B2995" s="1">
        <v>16383</v>
      </c>
      <c r="C2995" s="1">
        <v>102</v>
      </c>
      <c r="D2995" s="1">
        <v>107</v>
      </c>
      <c r="E2995" s="1">
        <v>232.91</v>
      </c>
      <c r="F2995" s="1">
        <v>5</v>
      </c>
      <c r="G2995" s="1">
        <v>2</v>
      </c>
      <c r="H2995" s="1">
        <v>2</v>
      </c>
      <c r="I2995" s="1">
        <v>522</v>
      </c>
      <c r="J2995" s="1" t="s">
        <v>11</v>
      </c>
      <c r="K2995" s="1" t="s">
        <v>16</v>
      </c>
    </row>
    <row r="2996" spans="1:11" x14ac:dyDescent="0.3">
      <c r="A2996" s="1">
        <v>2995</v>
      </c>
      <c r="B2996" s="1">
        <v>16384</v>
      </c>
      <c r="C2996" s="1">
        <v>33</v>
      </c>
      <c r="D2996" s="1">
        <v>122</v>
      </c>
      <c r="E2996" s="1">
        <v>115.6</v>
      </c>
      <c r="F2996" s="1">
        <v>4</v>
      </c>
      <c r="G2996" s="1">
        <v>1</v>
      </c>
      <c r="H2996" s="1">
        <v>1</v>
      </c>
      <c r="I2996" s="1">
        <v>411</v>
      </c>
      <c r="J2996" s="1" t="s">
        <v>11</v>
      </c>
      <c r="K2996" s="1" t="s">
        <v>31</v>
      </c>
    </row>
    <row r="2997" spans="1:11" x14ac:dyDescent="0.3">
      <c r="A2997" s="1">
        <v>2996</v>
      </c>
      <c r="B2997" s="1">
        <v>16385</v>
      </c>
      <c r="C2997" s="1">
        <v>59</v>
      </c>
      <c r="D2997" s="1">
        <v>93</v>
      </c>
      <c r="E2997" s="1">
        <v>150.19999999999999</v>
      </c>
      <c r="F2997" s="1">
        <v>5</v>
      </c>
      <c r="G2997" s="1">
        <v>2</v>
      </c>
      <c r="H2997" s="1">
        <v>1</v>
      </c>
      <c r="I2997" s="1">
        <v>521</v>
      </c>
      <c r="J2997" s="1" t="s">
        <v>11</v>
      </c>
      <c r="K2997" s="1" t="s">
        <v>16</v>
      </c>
    </row>
    <row r="2998" spans="1:11" x14ac:dyDescent="0.3">
      <c r="A2998" s="1">
        <v>2997</v>
      </c>
      <c r="B2998" s="1">
        <v>16386</v>
      </c>
      <c r="C2998" s="1">
        <v>88</v>
      </c>
      <c r="D2998" s="1">
        <v>61</v>
      </c>
      <c r="E2998" s="1">
        <v>145.99</v>
      </c>
      <c r="F2998" s="1">
        <v>5</v>
      </c>
      <c r="G2998" s="1">
        <v>2</v>
      </c>
      <c r="H2998" s="1">
        <v>1</v>
      </c>
      <c r="I2998" s="1">
        <v>521</v>
      </c>
      <c r="J2998" s="1" t="s">
        <v>11</v>
      </c>
      <c r="K2998" s="1" t="s">
        <v>16</v>
      </c>
    </row>
    <row r="2999" spans="1:11" x14ac:dyDescent="0.3">
      <c r="A2999" s="1">
        <v>2998</v>
      </c>
      <c r="B2999" s="1">
        <v>16387</v>
      </c>
      <c r="C2999" s="1">
        <v>4</v>
      </c>
      <c r="D2999" s="1">
        <v>355</v>
      </c>
      <c r="E2999" s="1">
        <v>12.64</v>
      </c>
      <c r="F2999" s="1">
        <v>2</v>
      </c>
      <c r="G2999" s="1">
        <v>1</v>
      </c>
      <c r="H2999" s="1">
        <v>1</v>
      </c>
      <c r="I2999" s="1">
        <v>211</v>
      </c>
      <c r="J2999" s="1" t="s">
        <v>11</v>
      </c>
      <c r="K2999" s="1" t="s">
        <v>12</v>
      </c>
    </row>
    <row r="3000" spans="1:11" x14ac:dyDescent="0.3">
      <c r="A3000" s="1">
        <v>2999</v>
      </c>
      <c r="B3000" s="1">
        <v>16389</v>
      </c>
      <c r="C3000" s="1">
        <v>35</v>
      </c>
      <c r="D3000" s="1">
        <v>86</v>
      </c>
      <c r="E3000" s="1">
        <v>96.12</v>
      </c>
      <c r="F3000" s="1">
        <v>5</v>
      </c>
      <c r="G3000" s="1">
        <v>1</v>
      </c>
      <c r="H3000" s="1">
        <v>1</v>
      </c>
      <c r="I3000" s="1">
        <v>511</v>
      </c>
      <c r="J3000" s="1" t="s">
        <v>11</v>
      </c>
      <c r="K3000" s="1" t="s">
        <v>27</v>
      </c>
    </row>
    <row r="3001" spans="1:11" x14ac:dyDescent="0.3">
      <c r="A3001" s="1">
        <v>3000</v>
      </c>
      <c r="B3001" s="1">
        <v>16392</v>
      </c>
      <c r="C3001" s="1">
        <v>45</v>
      </c>
      <c r="D3001" s="1">
        <v>302</v>
      </c>
      <c r="E3001" s="1">
        <v>89.63</v>
      </c>
      <c r="F3001" s="1">
        <v>2</v>
      </c>
      <c r="G3001" s="1">
        <v>1</v>
      </c>
      <c r="H3001" s="1">
        <v>1</v>
      </c>
      <c r="I3001" s="1">
        <v>211</v>
      </c>
      <c r="J3001" s="1" t="s">
        <v>11</v>
      </c>
      <c r="K3001" s="1" t="s">
        <v>12</v>
      </c>
    </row>
    <row r="3002" spans="1:11" x14ac:dyDescent="0.3">
      <c r="A3002" s="1">
        <v>3001</v>
      </c>
      <c r="B3002" s="1">
        <v>16393</v>
      </c>
      <c r="C3002" s="1">
        <v>358</v>
      </c>
      <c r="D3002" s="1">
        <v>35</v>
      </c>
      <c r="E3002" s="1">
        <v>716.82</v>
      </c>
      <c r="F3002" s="1">
        <v>5</v>
      </c>
      <c r="G3002" s="1">
        <v>5</v>
      </c>
      <c r="H3002" s="1">
        <v>5</v>
      </c>
      <c r="I3002" s="1">
        <v>555</v>
      </c>
      <c r="J3002" s="1" t="s">
        <v>11</v>
      </c>
      <c r="K3002" s="1" t="s">
        <v>14</v>
      </c>
    </row>
    <row r="3003" spans="1:11" x14ac:dyDescent="0.3">
      <c r="A3003" s="1">
        <v>3002</v>
      </c>
      <c r="B3003" s="1">
        <v>16394</v>
      </c>
      <c r="C3003" s="1">
        <v>100</v>
      </c>
      <c r="D3003" s="1">
        <v>83</v>
      </c>
      <c r="E3003" s="1">
        <v>112.33</v>
      </c>
      <c r="F3003" s="1">
        <v>5</v>
      </c>
      <c r="G3003" s="1">
        <v>2</v>
      </c>
      <c r="H3003" s="1">
        <v>1</v>
      </c>
      <c r="I3003" s="1">
        <v>521</v>
      </c>
      <c r="J3003" s="1" t="s">
        <v>11</v>
      </c>
      <c r="K3003" s="1" t="s">
        <v>16</v>
      </c>
    </row>
    <row r="3004" spans="1:11" x14ac:dyDescent="0.3">
      <c r="A3004" s="1">
        <v>3003</v>
      </c>
      <c r="B3004" s="1">
        <v>16395</v>
      </c>
      <c r="C3004" s="1">
        <v>210</v>
      </c>
      <c r="D3004" s="1">
        <v>93</v>
      </c>
      <c r="E3004" s="1">
        <v>416.51</v>
      </c>
      <c r="F3004" s="1">
        <v>5</v>
      </c>
      <c r="G3004" s="1">
        <v>4</v>
      </c>
      <c r="H3004" s="1">
        <v>3</v>
      </c>
      <c r="I3004" s="1">
        <v>543</v>
      </c>
      <c r="J3004" s="1" t="s">
        <v>11</v>
      </c>
      <c r="K3004" s="1" t="s">
        <v>14</v>
      </c>
    </row>
    <row r="3005" spans="1:11" x14ac:dyDescent="0.3">
      <c r="A3005" s="1">
        <v>3004</v>
      </c>
      <c r="B3005" s="1">
        <v>16398</v>
      </c>
      <c r="C3005" s="1">
        <v>86</v>
      </c>
      <c r="D3005" s="1">
        <v>177</v>
      </c>
      <c r="E3005" s="1">
        <v>508.36</v>
      </c>
      <c r="F3005" s="1">
        <v>4</v>
      </c>
      <c r="G3005" s="1">
        <v>2</v>
      </c>
      <c r="H3005" s="1">
        <v>4</v>
      </c>
      <c r="I3005" s="1">
        <v>424</v>
      </c>
      <c r="J3005" s="1" t="s">
        <v>11</v>
      </c>
      <c r="K3005" s="1" t="s">
        <v>20</v>
      </c>
    </row>
    <row r="3006" spans="1:11" x14ac:dyDescent="0.3">
      <c r="A3006" s="1">
        <v>3005</v>
      </c>
      <c r="B3006" s="1">
        <v>16399</v>
      </c>
      <c r="C3006" s="1">
        <v>73</v>
      </c>
      <c r="D3006" s="1">
        <v>52</v>
      </c>
      <c r="E3006" s="1">
        <v>201.93</v>
      </c>
      <c r="F3006" s="1">
        <v>5</v>
      </c>
      <c r="G3006" s="1">
        <v>2</v>
      </c>
      <c r="H3006" s="1">
        <v>2</v>
      </c>
      <c r="I3006" s="1">
        <v>522</v>
      </c>
      <c r="J3006" s="1" t="s">
        <v>11</v>
      </c>
      <c r="K3006" s="1" t="s">
        <v>16</v>
      </c>
    </row>
    <row r="3007" spans="1:11" x14ac:dyDescent="0.3">
      <c r="A3007" s="1">
        <v>3006</v>
      </c>
      <c r="B3007" s="1">
        <v>16400</v>
      </c>
      <c r="C3007" s="1">
        <v>29</v>
      </c>
      <c r="D3007" s="1">
        <v>127</v>
      </c>
      <c r="E3007" s="1">
        <v>87.41</v>
      </c>
      <c r="F3007" s="1">
        <v>4</v>
      </c>
      <c r="G3007" s="1">
        <v>1</v>
      </c>
      <c r="H3007" s="1">
        <v>1</v>
      </c>
      <c r="I3007" s="1">
        <v>411</v>
      </c>
      <c r="J3007" s="1" t="s">
        <v>11</v>
      </c>
      <c r="K3007" s="1" t="s">
        <v>31</v>
      </c>
    </row>
    <row r="3008" spans="1:11" x14ac:dyDescent="0.3">
      <c r="A3008" s="1">
        <v>3007</v>
      </c>
      <c r="B3008" s="1">
        <v>16401</v>
      </c>
      <c r="C3008" s="1">
        <v>198</v>
      </c>
      <c r="D3008" s="1">
        <v>34</v>
      </c>
      <c r="E3008" s="1">
        <v>289</v>
      </c>
      <c r="F3008" s="1">
        <v>5</v>
      </c>
      <c r="G3008" s="1">
        <v>4</v>
      </c>
      <c r="H3008" s="1">
        <v>2</v>
      </c>
      <c r="I3008" s="1">
        <v>542</v>
      </c>
      <c r="J3008" s="1" t="s">
        <v>11</v>
      </c>
      <c r="K3008" s="1" t="s">
        <v>20</v>
      </c>
    </row>
    <row r="3009" spans="1:11" x14ac:dyDescent="0.3">
      <c r="A3009" s="1">
        <v>3008</v>
      </c>
      <c r="B3009" s="1">
        <v>16402</v>
      </c>
      <c r="C3009" s="1">
        <v>60</v>
      </c>
      <c r="D3009" s="1">
        <v>297</v>
      </c>
      <c r="E3009" s="1">
        <v>160.1</v>
      </c>
      <c r="F3009" s="1">
        <v>2</v>
      </c>
      <c r="G3009" s="1">
        <v>2</v>
      </c>
      <c r="H3009" s="1">
        <v>1</v>
      </c>
      <c r="I3009" s="1">
        <v>221</v>
      </c>
      <c r="J3009" s="1" t="s">
        <v>11</v>
      </c>
      <c r="K3009" s="1" t="s">
        <v>12</v>
      </c>
    </row>
    <row r="3010" spans="1:11" x14ac:dyDescent="0.3">
      <c r="A3010" s="1">
        <v>3009</v>
      </c>
      <c r="B3010" s="1">
        <v>16403</v>
      </c>
      <c r="C3010" s="1">
        <v>15</v>
      </c>
      <c r="D3010" s="1">
        <v>335</v>
      </c>
      <c r="E3010" s="1">
        <v>24.05</v>
      </c>
      <c r="F3010" s="1">
        <v>2</v>
      </c>
      <c r="G3010" s="1">
        <v>1</v>
      </c>
      <c r="H3010" s="1">
        <v>1</v>
      </c>
      <c r="I3010" s="1">
        <v>211</v>
      </c>
      <c r="J3010" s="1" t="s">
        <v>11</v>
      </c>
      <c r="K3010" s="1" t="s">
        <v>12</v>
      </c>
    </row>
    <row r="3011" spans="1:11" x14ac:dyDescent="0.3">
      <c r="A3011" s="1">
        <v>3010</v>
      </c>
      <c r="B3011" s="1">
        <v>16404</v>
      </c>
      <c r="C3011" s="1">
        <v>23</v>
      </c>
      <c r="D3011" s="1">
        <v>103</v>
      </c>
      <c r="E3011" s="1">
        <v>118.8</v>
      </c>
      <c r="F3011" s="1">
        <v>5</v>
      </c>
      <c r="G3011" s="1">
        <v>1</v>
      </c>
      <c r="H3011" s="1">
        <v>1</v>
      </c>
      <c r="I3011" s="1">
        <v>511</v>
      </c>
      <c r="J3011" s="1" t="s">
        <v>11</v>
      </c>
      <c r="K3011" s="1" t="s">
        <v>27</v>
      </c>
    </row>
    <row r="3012" spans="1:11" x14ac:dyDescent="0.3">
      <c r="A3012" s="1">
        <v>3011</v>
      </c>
      <c r="B3012" s="1">
        <v>16405</v>
      </c>
      <c r="C3012" s="1">
        <v>5</v>
      </c>
      <c r="D3012" s="1">
        <v>335</v>
      </c>
      <c r="E3012" s="1">
        <v>11.65</v>
      </c>
      <c r="F3012" s="1">
        <v>2</v>
      </c>
      <c r="G3012" s="1">
        <v>1</v>
      </c>
      <c r="H3012" s="1">
        <v>1</v>
      </c>
      <c r="I3012" s="1">
        <v>211</v>
      </c>
      <c r="J3012" s="1" t="s">
        <v>11</v>
      </c>
      <c r="K3012" s="1" t="s">
        <v>12</v>
      </c>
    </row>
    <row r="3013" spans="1:11" x14ac:dyDescent="0.3">
      <c r="A3013" s="1">
        <v>3012</v>
      </c>
      <c r="B3013" s="1">
        <v>16406</v>
      </c>
      <c r="C3013" s="1">
        <v>63</v>
      </c>
      <c r="D3013" s="1">
        <v>51</v>
      </c>
      <c r="E3013" s="1">
        <v>111.03</v>
      </c>
      <c r="F3013" s="1">
        <v>5</v>
      </c>
      <c r="G3013" s="1">
        <v>2</v>
      </c>
      <c r="H3013" s="1">
        <v>1</v>
      </c>
      <c r="I3013" s="1">
        <v>521</v>
      </c>
      <c r="J3013" s="1" t="s">
        <v>11</v>
      </c>
      <c r="K3013" s="1" t="s">
        <v>16</v>
      </c>
    </row>
    <row r="3014" spans="1:11" x14ac:dyDescent="0.3">
      <c r="A3014" s="1">
        <v>3013</v>
      </c>
      <c r="B3014" s="1">
        <v>16407</v>
      </c>
      <c r="C3014" s="1">
        <v>172</v>
      </c>
      <c r="D3014" s="1">
        <v>45</v>
      </c>
      <c r="E3014" s="1">
        <v>509.25</v>
      </c>
      <c r="F3014" s="1">
        <v>5</v>
      </c>
      <c r="G3014" s="1">
        <v>3</v>
      </c>
      <c r="H3014" s="1">
        <v>4</v>
      </c>
      <c r="I3014" s="1">
        <v>534</v>
      </c>
      <c r="J3014" s="1" t="s">
        <v>11</v>
      </c>
      <c r="K3014" s="1" t="s">
        <v>14</v>
      </c>
    </row>
    <row r="3015" spans="1:11" x14ac:dyDescent="0.3">
      <c r="A3015" s="1">
        <v>3014</v>
      </c>
      <c r="B3015" s="1">
        <v>16409</v>
      </c>
      <c r="C3015" s="1">
        <v>232</v>
      </c>
      <c r="D3015" s="1">
        <v>69</v>
      </c>
      <c r="E3015" s="1">
        <v>628.22</v>
      </c>
      <c r="F3015" s="1">
        <v>5</v>
      </c>
      <c r="G3015" s="1">
        <v>5</v>
      </c>
      <c r="H3015" s="1">
        <v>4</v>
      </c>
      <c r="I3015" s="1">
        <v>554</v>
      </c>
      <c r="J3015" s="1" t="s">
        <v>11</v>
      </c>
      <c r="K3015" s="1" t="s">
        <v>14</v>
      </c>
    </row>
    <row r="3016" spans="1:11" x14ac:dyDescent="0.3">
      <c r="A3016" s="1">
        <v>3015</v>
      </c>
      <c r="B3016" s="1">
        <v>16411</v>
      </c>
      <c r="C3016" s="1">
        <v>45</v>
      </c>
      <c r="D3016" s="1">
        <v>52</v>
      </c>
      <c r="E3016" s="1">
        <v>91.59</v>
      </c>
      <c r="F3016" s="1">
        <v>5</v>
      </c>
      <c r="G3016" s="1">
        <v>1</v>
      </c>
      <c r="H3016" s="1">
        <v>1</v>
      </c>
      <c r="I3016" s="1">
        <v>511</v>
      </c>
      <c r="J3016" s="1" t="s">
        <v>11</v>
      </c>
      <c r="K3016" s="1" t="s">
        <v>27</v>
      </c>
    </row>
    <row r="3017" spans="1:11" x14ac:dyDescent="0.3">
      <c r="A3017" s="1">
        <v>3016</v>
      </c>
      <c r="B3017" s="1">
        <v>16412</v>
      </c>
      <c r="C3017" s="1">
        <v>35</v>
      </c>
      <c r="D3017" s="1">
        <v>86</v>
      </c>
      <c r="E3017" s="1">
        <v>72.55</v>
      </c>
      <c r="F3017" s="1">
        <v>5</v>
      </c>
      <c r="G3017" s="1">
        <v>1</v>
      </c>
      <c r="H3017" s="1">
        <v>1</v>
      </c>
      <c r="I3017" s="1">
        <v>511</v>
      </c>
      <c r="J3017" s="1" t="s">
        <v>11</v>
      </c>
      <c r="K3017" s="1" t="s">
        <v>27</v>
      </c>
    </row>
    <row r="3018" spans="1:11" x14ac:dyDescent="0.3">
      <c r="A3018" s="1">
        <v>3017</v>
      </c>
      <c r="B3018" s="1">
        <v>16413</v>
      </c>
      <c r="C3018" s="1">
        <v>31</v>
      </c>
      <c r="D3018" s="1">
        <v>89</v>
      </c>
      <c r="E3018" s="1">
        <v>78.31</v>
      </c>
      <c r="F3018" s="1">
        <v>5</v>
      </c>
      <c r="G3018" s="1">
        <v>1</v>
      </c>
      <c r="H3018" s="1">
        <v>1</v>
      </c>
      <c r="I3018" s="1">
        <v>511</v>
      </c>
      <c r="J3018" s="1" t="s">
        <v>11</v>
      </c>
      <c r="K3018" s="1" t="s">
        <v>27</v>
      </c>
    </row>
    <row r="3019" spans="1:11" x14ac:dyDescent="0.3">
      <c r="A3019" s="1">
        <v>3018</v>
      </c>
      <c r="B3019" s="1">
        <v>16414</v>
      </c>
      <c r="C3019" s="1">
        <v>7</v>
      </c>
      <c r="D3019" s="1">
        <v>54</v>
      </c>
      <c r="E3019" s="1">
        <v>49.45</v>
      </c>
      <c r="F3019" s="1">
        <v>5</v>
      </c>
      <c r="G3019" s="1">
        <v>1</v>
      </c>
      <c r="H3019" s="1">
        <v>1</v>
      </c>
      <c r="I3019" s="1">
        <v>511</v>
      </c>
      <c r="J3019" s="1" t="s">
        <v>11</v>
      </c>
      <c r="K3019" s="1" t="s">
        <v>27</v>
      </c>
    </row>
    <row r="3020" spans="1:11" x14ac:dyDescent="0.3">
      <c r="A3020" s="1">
        <v>3019</v>
      </c>
      <c r="B3020" s="1">
        <v>16415</v>
      </c>
      <c r="C3020" s="1">
        <v>54</v>
      </c>
      <c r="D3020" s="1">
        <v>77</v>
      </c>
      <c r="E3020" s="1">
        <v>98.15</v>
      </c>
      <c r="F3020" s="1">
        <v>5</v>
      </c>
      <c r="G3020" s="1">
        <v>1</v>
      </c>
      <c r="H3020" s="1">
        <v>1</v>
      </c>
      <c r="I3020" s="1">
        <v>511</v>
      </c>
      <c r="J3020" s="1" t="s">
        <v>11</v>
      </c>
      <c r="K3020" s="1" t="s">
        <v>27</v>
      </c>
    </row>
    <row r="3021" spans="1:11" x14ac:dyDescent="0.3">
      <c r="A3021" s="1">
        <v>3020</v>
      </c>
      <c r="B3021" s="1">
        <v>16416</v>
      </c>
      <c r="C3021" s="1">
        <v>73</v>
      </c>
      <c r="D3021" s="1">
        <v>59</v>
      </c>
      <c r="E3021" s="1">
        <v>221.64</v>
      </c>
      <c r="F3021" s="1">
        <v>5</v>
      </c>
      <c r="G3021" s="1">
        <v>2</v>
      </c>
      <c r="H3021" s="1">
        <v>2</v>
      </c>
      <c r="I3021" s="1">
        <v>522</v>
      </c>
      <c r="J3021" s="1" t="s">
        <v>11</v>
      </c>
      <c r="K3021" s="1" t="s">
        <v>16</v>
      </c>
    </row>
    <row r="3022" spans="1:11" x14ac:dyDescent="0.3">
      <c r="A3022" s="1">
        <v>3021</v>
      </c>
      <c r="B3022" s="1">
        <v>16418</v>
      </c>
      <c r="C3022" s="1">
        <v>102</v>
      </c>
      <c r="D3022" s="1">
        <v>77</v>
      </c>
      <c r="E3022" s="1">
        <v>383.75</v>
      </c>
      <c r="F3022" s="1">
        <v>5</v>
      </c>
      <c r="G3022" s="1">
        <v>2</v>
      </c>
      <c r="H3022" s="1">
        <v>3</v>
      </c>
      <c r="I3022" s="1">
        <v>523</v>
      </c>
      <c r="J3022" s="1" t="s">
        <v>11</v>
      </c>
      <c r="K3022" s="1" t="s">
        <v>16</v>
      </c>
    </row>
    <row r="3023" spans="1:11" x14ac:dyDescent="0.3">
      <c r="A3023" s="1">
        <v>3022</v>
      </c>
      <c r="B3023" s="1">
        <v>16419</v>
      </c>
      <c r="C3023" s="1">
        <v>52</v>
      </c>
      <c r="D3023" s="1">
        <v>145</v>
      </c>
      <c r="E3023" s="1">
        <v>232.86</v>
      </c>
      <c r="F3023" s="1">
        <v>4</v>
      </c>
      <c r="G3023" s="1">
        <v>1</v>
      </c>
      <c r="H3023" s="1">
        <v>2</v>
      </c>
      <c r="I3023" s="1">
        <v>412</v>
      </c>
      <c r="J3023" s="1" t="s">
        <v>11</v>
      </c>
      <c r="K3023" s="1" t="s">
        <v>16</v>
      </c>
    </row>
    <row r="3024" spans="1:11" x14ac:dyDescent="0.3">
      <c r="A3024" s="1">
        <v>3023</v>
      </c>
      <c r="B3024" s="1">
        <v>16422</v>
      </c>
      <c r="C3024" s="1">
        <v>399</v>
      </c>
      <c r="D3024" s="1">
        <v>50</v>
      </c>
      <c r="E3024" s="1">
        <v>1248.75</v>
      </c>
      <c r="F3024" s="1">
        <v>5</v>
      </c>
      <c r="G3024" s="1">
        <v>5</v>
      </c>
      <c r="H3024" s="1">
        <v>5</v>
      </c>
      <c r="I3024" s="1">
        <v>555</v>
      </c>
      <c r="J3024" s="1" t="s">
        <v>11</v>
      </c>
      <c r="K3024" s="1" t="s">
        <v>14</v>
      </c>
    </row>
    <row r="3025" spans="1:11" x14ac:dyDescent="0.3">
      <c r="A3025" s="1">
        <v>3024</v>
      </c>
      <c r="B3025" s="1">
        <v>16423</v>
      </c>
      <c r="C3025" s="1">
        <v>18</v>
      </c>
      <c r="D3025" s="1">
        <v>57</v>
      </c>
      <c r="E3025" s="1">
        <v>34.479999999999997</v>
      </c>
      <c r="F3025" s="1">
        <v>5</v>
      </c>
      <c r="G3025" s="1">
        <v>1</v>
      </c>
      <c r="H3025" s="1">
        <v>1</v>
      </c>
      <c r="I3025" s="1">
        <v>511</v>
      </c>
      <c r="J3025" s="1" t="s">
        <v>11</v>
      </c>
      <c r="K3025" s="1" t="s">
        <v>27</v>
      </c>
    </row>
    <row r="3026" spans="1:11" x14ac:dyDescent="0.3">
      <c r="A3026" s="1">
        <v>3025</v>
      </c>
      <c r="B3026" s="1">
        <v>16424</v>
      </c>
      <c r="C3026" s="1">
        <v>6</v>
      </c>
      <c r="D3026" s="1">
        <v>224</v>
      </c>
      <c r="E3026" s="1">
        <v>28.49</v>
      </c>
      <c r="F3026" s="1">
        <v>3</v>
      </c>
      <c r="G3026" s="1">
        <v>1</v>
      </c>
      <c r="H3026" s="1">
        <v>1</v>
      </c>
      <c r="I3026" s="1">
        <v>311</v>
      </c>
      <c r="J3026" s="1" t="s">
        <v>11</v>
      </c>
      <c r="K3026" s="1" t="s">
        <v>22</v>
      </c>
    </row>
    <row r="3027" spans="1:11" x14ac:dyDescent="0.3">
      <c r="A3027" s="1">
        <v>3026</v>
      </c>
      <c r="B3027" s="1">
        <v>16425</v>
      </c>
      <c r="C3027" s="1">
        <v>21</v>
      </c>
      <c r="D3027" s="1">
        <v>335</v>
      </c>
      <c r="E3027" s="1">
        <v>87.61</v>
      </c>
      <c r="F3027" s="1">
        <v>2</v>
      </c>
      <c r="G3027" s="1">
        <v>1</v>
      </c>
      <c r="H3027" s="1">
        <v>1</v>
      </c>
      <c r="I3027" s="1">
        <v>211</v>
      </c>
      <c r="J3027" s="1" t="s">
        <v>11</v>
      </c>
      <c r="K3027" s="1" t="s">
        <v>12</v>
      </c>
    </row>
    <row r="3028" spans="1:11" x14ac:dyDescent="0.3">
      <c r="A3028" s="1">
        <v>3027</v>
      </c>
      <c r="B3028" s="1">
        <v>16426</v>
      </c>
      <c r="C3028" s="1">
        <v>372</v>
      </c>
      <c r="D3028" s="1">
        <v>35</v>
      </c>
      <c r="E3028" s="1">
        <v>776.24</v>
      </c>
      <c r="F3028" s="1">
        <v>5</v>
      </c>
      <c r="G3028" s="1">
        <v>5</v>
      </c>
      <c r="H3028" s="1">
        <v>5</v>
      </c>
      <c r="I3028" s="1">
        <v>555</v>
      </c>
      <c r="J3028" s="1" t="s">
        <v>11</v>
      </c>
      <c r="K3028" s="1" t="s">
        <v>14</v>
      </c>
    </row>
    <row r="3029" spans="1:11" x14ac:dyDescent="0.3">
      <c r="A3029" s="1">
        <v>3028</v>
      </c>
      <c r="B3029" s="1">
        <v>16427</v>
      </c>
      <c r="C3029" s="1">
        <v>9</v>
      </c>
      <c r="D3029" s="1">
        <v>296</v>
      </c>
      <c r="E3029" s="1">
        <v>13.4</v>
      </c>
      <c r="F3029" s="1">
        <v>2</v>
      </c>
      <c r="G3029" s="1">
        <v>1</v>
      </c>
      <c r="H3029" s="1">
        <v>1</v>
      </c>
      <c r="I3029" s="1">
        <v>211</v>
      </c>
      <c r="J3029" s="1" t="s">
        <v>11</v>
      </c>
      <c r="K3029" s="1" t="s">
        <v>12</v>
      </c>
    </row>
    <row r="3030" spans="1:11" x14ac:dyDescent="0.3">
      <c r="A3030" s="1">
        <v>3029</v>
      </c>
      <c r="B3030" s="1">
        <v>16428</v>
      </c>
      <c r="C3030" s="1">
        <v>1</v>
      </c>
      <c r="D3030" s="1">
        <v>114</v>
      </c>
      <c r="E3030" s="1">
        <v>2.95</v>
      </c>
      <c r="F3030" s="1">
        <v>5</v>
      </c>
      <c r="G3030" s="1">
        <v>1</v>
      </c>
      <c r="H3030" s="1">
        <v>1</v>
      </c>
      <c r="I3030" s="1">
        <v>511</v>
      </c>
      <c r="J3030" s="1" t="s">
        <v>11</v>
      </c>
      <c r="K3030" s="1" t="s">
        <v>27</v>
      </c>
    </row>
    <row r="3031" spans="1:11" x14ac:dyDescent="0.3">
      <c r="A3031" s="1">
        <v>3030</v>
      </c>
      <c r="B3031" s="1">
        <v>16429</v>
      </c>
      <c r="C3031" s="1">
        <v>2</v>
      </c>
      <c r="D3031" s="1">
        <v>139</v>
      </c>
      <c r="E3031" s="1">
        <v>39.9</v>
      </c>
      <c r="F3031" s="1">
        <v>4</v>
      </c>
      <c r="G3031" s="1">
        <v>1</v>
      </c>
      <c r="H3031" s="1">
        <v>1</v>
      </c>
      <c r="I3031" s="1">
        <v>411</v>
      </c>
      <c r="J3031" s="1" t="s">
        <v>11</v>
      </c>
      <c r="K3031" s="1" t="s">
        <v>31</v>
      </c>
    </row>
    <row r="3032" spans="1:11" x14ac:dyDescent="0.3">
      <c r="A3032" s="1">
        <v>3031</v>
      </c>
      <c r="B3032" s="1">
        <v>16430</v>
      </c>
      <c r="C3032" s="1">
        <v>6</v>
      </c>
      <c r="D3032" s="1">
        <v>90</v>
      </c>
      <c r="E3032" s="1">
        <v>26.15</v>
      </c>
      <c r="F3032" s="1">
        <v>5</v>
      </c>
      <c r="G3032" s="1">
        <v>1</v>
      </c>
      <c r="H3032" s="1">
        <v>1</v>
      </c>
      <c r="I3032" s="1">
        <v>511</v>
      </c>
      <c r="J3032" s="1" t="s">
        <v>11</v>
      </c>
      <c r="K3032" s="1" t="s">
        <v>27</v>
      </c>
    </row>
    <row r="3033" spans="1:11" x14ac:dyDescent="0.3">
      <c r="A3033" s="1">
        <v>3032</v>
      </c>
      <c r="B3033" s="1">
        <v>16431</v>
      </c>
      <c r="C3033" s="1">
        <v>83</v>
      </c>
      <c r="D3033" s="1">
        <v>246</v>
      </c>
      <c r="E3033" s="1">
        <v>152.19</v>
      </c>
      <c r="F3033" s="1">
        <v>3</v>
      </c>
      <c r="G3033" s="1">
        <v>2</v>
      </c>
      <c r="H3033" s="1">
        <v>1</v>
      </c>
      <c r="I3033" s="1">
        <v>321</v>
      </c>
      <c r="J3033" s="1" t="s">
        <v>11</v>
      </c>
      <c r="K3033" s="1" t="s">
        <v>22</v>
      </c>
    </row>
    <row r="3034" spans="1:11" x14ac:dyDescent="0.3">
      <c r="A3034" s="1">
        <v>3033</v>
      </c>
      <c r="B3034" s="1">
        <v>16432</v>
      </c>
      <c r="C3034" s="1">
        <v>8</v>
      </c>
      <c r="D3034" s="1">
        <v>97</v>
      </c>
      <c r="E3034" s="1">
        <v>25.34</v>
      </c>
      <c r="F3034" s="1">
        <v>5</v>
      </c>
      <c r="G3034" s="1">
        <v>1</v>
      </c>
      <c r="H3034" s="1">
        <v>1</v>
      </c>
      <c r="I3034" s="1">
        <v>511</v>
      </c>
      <c r="J3034" s="1" t="s">
        <v>11</v>
      </c>
      <c r="K3034" s="1" t="s">
        <v>27</v>
      </c>
    </row>
    <row r="3035" spans="1:11" x14ac:dyDescent="0.3">
      <c r="A3035" s="1">
        <v>3034</v>
      </c>
      <c r="B3035" s="1">
        <v>16433</v>
      </c>
      <c r="C3035" s="1">
        <v>17</v>
      </c>
      <c r="D3035" s="1">
        <v>61</v>
      </c>
      <c r="E3035" s="1">
        <v>32.409999999999997</v>
      </c>
      <c r="F3035" s="1">
        <v>5</v>
      </c>
      <c r="G3035" s="1">
        <v>1</v>
      </c>
      <c r="H3035" s="1">
        <v>1</v>
      </c>
      <c r="I3035" s="1">
        <v>511</v>
      </c>
      <c r="J3035" s="1" t="s">
        <v>11</v>
      </c>
      <c r="K3035" s="1" t="s">
        <v>27</v>
      </c>
    </row>
    <row r="3036" spans="1:11" x14ac:dyDescent="0.3">
      <c r="A3036" s="1">
        <v>3035</v>
      </c>
      <c r="B3036" s="1">
        <v>16434</v>
      </c>
      <c r="C3036" s="1">
        <v>109</v>
      </c>
      <c r="D3036" s="1">
        <v>62</v>
      </c>
      <c r="E3036" s="1">
        <v>355.08</v>
      </c>
      <c r="F3036" s="1">
        <v>5</v>
      </c>
      <c r="G3036" s="1">
        <v>2</v>
      </c>
      <c r="H3036" s="1">
        <v>3</v>
      </c>
      <c r="I3036" s="1">
        <v>523</v>
      </c>
      <c r="J3036" s="1" t="s">
        <v>11</v>
      </c>
      <c r="K3036" s="1" t="s">
        <v>16</v>
      </c>
    </row>
    <row r="3037" spans="1:11" x14ac:dyDescent="0.3">
      <c r="A3037" s="1">
        <v>3036</v>
      </c>
      <c r="B3037" s="1">
        <v>16438</v>
      </c>
      <c r="C3037" s="1">
        <v>132</v>
      </c>
      <c r="D3037" s="1">
        <v>38</v>
      </c>
      <c r="E3037" s="1">
        <v>289.61</v>
      </c>
      <c r="F3037" s="1">
        <v>5</v>
      </c>
      <c r="G3037" s="1">
        <v>3</v>
      </c>
      <c r="H3037" s="1">
        <v>2</v>
      </c>
      <c r="I3037" s="1">
        <v>532</v>
      </c>
      <c r="J3037" s="1" t="s">
        <v>11</v>
      </c>
      <c r="K3037" s="1" t="s">
        <v>16</v>
      </c>
    </row>
    <row r="3038" spans="1:11" x14ac:dyDescent="0.3">
      <c r="A3038" s="1">
        <v>3037</v>
      </c>
      <c r="B3038" s="1">
        <v>16440</v>
      </c>
      <c r="C3038" s="1">
        <v>282</v>
      </c>
      <c r="D3038" s="1">
        <v>40</v>
      </c>
      <c r="E3038" s="1">
        <v>625.77</v>
      </c>
      <c r="F3038" s="1">
        <v>5</v>
      </c>
      <c r="G3038" s="1">
        <v>5</v>
      </c>
      <c r="H3038" s="1">
        <v>4</v>
      </c>
      <c r="I3038" s="1">
        <v>554</v>
      </c>
      <c r="J3038" s="1" t="s">
        <v>11</v>
      </c>
      <c r="K3038" s="1" t="s">
        <v>14</v>
      </c>
    </row>
    <row r="3039" spans="1:11" x14ac:dyDescent="0.3">
      <c r="A3039" s="1">
        <v>3038</v>
      </c>
      <c r="B3039" s="1">
        <v>16441</v>
      </c>
      <c r="C3039" s="1">
        <v>24</v>
      </c>
      <c r="D3039" s="1">
        <v>100</v>
      </c>
      <c r="E3039" s="1">
        <v>79</v>
      </c>
      <c r="F3039" s="1">
        <v>5</v>
      </c>
      <c r="G3039" s="1">
        <v>1</v>
      </c>
      <c r="H3039" s="1">
        <v>1</v>
      </c>
      <c r="I3039" s="1">
        <v>511</v>
      </c>
      <c r="J3039" s="1" t="s">
        <v>11</v>
      </c>
      <c r="K3039" s="1" t="s">
        <v>27</v>
      </c>
    </row>
    <row r="3040" spans="1:11" x14ac:dyDescent="0.3">
      <c r="A3040" s="1">
        <v>3039</v>
      </c>
      <c r="B3040" s="1">
        <v>16442</v>
      </c>
      <c r="C3040" s="1">
        <v>174</v>
      </c>
      <c r="D3040" s="1">
        <v>34</v>
      </c>
      <c r="E3040" s="1">
        <v>389.33</v>
      </c>
      <c r="F3040" s="1">
        <v>5</v>
      </c>
      <c r="G3040" s="1">
        <v>4</v>
      </c>
      <c r="H3040" s="1">
        <v>3</v>
      </c>
      <c r="I3040" s="1">
        <v>543</v>
      </c>
      <c r="J3040" s="1" t="s">
        <v>11</v>
      </c>
      <c r="K3040" s="1" t="s">
        <v>14</v>
      </c>
    </row>
    <row r="3041" spans="1:11" x14ac:dyDescent="0.3">
      <c r="A3041" s="1">
        <v>3040</v>
      </c>
      <c r="B3041" s="1">
        <v>16444</v>
      </c>
      <c r="C3041" s="1">
        <v>86</v>
      </c>
      <c r="D3041" s="1">
        <v>79</v>
      </c>
      <c r="E3041" s="1">
        <v>215.45</v>
      </c>
      <c r="F3041" s="1">
        <v>5</v>
      </c>
      <c r="G3041" s="1">
        <v>2</v>
      </c>
      <c r="H3041" s="1">
        <v>2</v>
      </c>
      <c r="I3041" s="1">
        <v>522</v>
      </c>
      <c r="J3041" s="1" t="s">
        <v>11</v>
      </c>
      <c r="K3041" s="1" t="s">
        <v>16</v>
      </c>
    </row>
    <row r="3042" spans="1:11" x14ac:dyDescent="0.3">
      <c r="A3042" s="1">
        <v>3041</v>
      </c>
      <c r="B3042" s="1">
        <v>16445</v>
      </c>
      <c r="C3042" s="1">
        <v>63</v>
      </c>
      <c r="D3042" s="1">
        <v>66</v>
      </c>
      <c r="E3042" s="1">
        <v>165.82</v>
      </c>
      <c r="F3042" s="1">
        <v>5</v>
      </c>
      <c r="G3042" s="1">
        <v>2</v>
      </c>
      <c r="H3042" s="1">
        <v>1</v>
      </c>
      <c r="I3042" s="1">
        <v>521</v>
      </c>
      <c r="J3042" s="1" t="s">
        <v>11</v>
      </c>
      <c r="K3042" s="1" t="s">
        <v>16</v>
      </c>
    </row>
    <row r="3043" spans="1:11" x14ac:dyDescent="0.3">
      <c r="A3043" s="1">
        <v>3042</v>
      </c>
      <c r="B3043" s="1">
        <v>16446</v>
      </c>
      <c r="C3043" s="1">
        <v>4</v>
      </c>
      <c r="D3043" s="1">
        <v>33</v>
      </c>
      <c r="E3043" s="1">
        <v>7.06</v>
      </c>
      <c r="F3043" s="1">
        <v>5</v>
      </c>
      <c r="G3043" s="1">
        <v>1</v>
      </c>
      <c r="H3043" s="1">
        <v>1</v>
      </c>
      <c r="I3043" s="1">
        <v>511</v>
      </c>
      <c r="J3043" s="1" t="s">
        <v>11</v>
      </c>
      <c r="K3043" s="1" t="s">
        <v>27</v>
      </c>
    </row>
    <row r="3044" spans="1:11" x14ac:dyDescent="0.3">
      <c r="A3044" s="1">
        <v>3043</v>
      </c>
      <c r="B3044" s="1">
        <v>16447</v>
      </c>
      <c r="C3044" s="1">
        <v>36</v>
      </c>
      <c r="D3044" s="1">
        <v>168</v>
      </c>
      <c r="E3044" s="1">
        <v>106.36</v>
      </c>
      <c r="F3044" s="1">
        <v>4</v>
      </c>
      <c r="G3044" s="1">
        <v>1</v>
      </c>
      <c r="H3044" s="1">
        <v>1</v>
      </c>
      <c r="I3044" s="1">
        <v>411</v>
      </c>
      <c r="J3044" s="1" t="s">
        <v>11</v>
      </c>
      <c r="K3044" s="1" t="s">
        <v>31</v>
      </c>
    </row>
    <row r="3045" spans="1:11" x14ac:dyDescent="0.3">
      <c r="A3045" s="1">
        <v>3044</v>
      </c>
      <c r="B3045" s="1">
        <v>16448</v>
      </c>
      <c r="C3045" s="1">
        <v>20</v>
      </c>
      <c r="D3045" s="1">
        <v>231</v>
      </c>
      <c r="E3045" s="1">
        <v>58.39</v>
      </c>
      <c r="F3045" s="1">
        <v>3</v>
      </c>
      <c r="G3045" s="1">
        <v>1</v>
      </c>
      <c r="H3045" s="1">
        <v>1</v>
      </c>
      <c r="I3045" s="1">
        <v>311</v>
      </c>
      <c r="J3045" s="1" t="s">
        <v>11</v>
      </c>
      <c r="K3045" s="1" t="s">
        <v>22</v>
      </c>
    </row>
    <row r="3046" spans="1:11" x14ac:dyDescent="0.3">
      <c r="A3046" s="1">
        <v>3045</v>
      </c>
      <c r="B3046" s="1">
        <v>16449</v>
      </c>
      <c r="C3046" s="1">
        <v>43</v>
      </c>
      <c r="D3046" s="1">
        <v>223</v>
      </c>
      <c r="E3046" s="1">
        <v>145.47</v>
      </c>
      <c r="F3046" s="1">
        <v>3</v>
      </c>
      <c r="G3046" s="1">
        <v>1</v>
      </c>
      <c r="H3046" s="1">
        <v>1</v>
      </c>
      <c r="I3046" s="1">
        <v>311</v>
      </c>
      <c r="J3046" s="1" t="s">
        <v>11</v>
      </c>
      <c r="K3046" s="1" t="s">
        <v>22</v>
      </c>
    </row>
    <row r="3047" spans="1:11" x14ac:dyDescent="0.3">
      <c r="A3047" s="1">
        <v>3046</v>
      </c>
      <c r="B3047" s="1">
        <v>16450</v>
      </c>
      <c r="C3047" s="1">
        <v>11</v>
      </c>
      <c r="D3047" s="1">
        <v>182</v>
      </c>
      <c r="E3047" s="1">
        <v>16.329999999999998</v>
      </c>
      <c r="F3047" s="1">
        <v>4</v>
      </c>
      <c r="G3047" s="1">
        <v>1</v>
      </c>
      <c r="H3047" s="1">
        <v>1</v>
      </c>
      <c r="I3047" s="1">
        <v>411</v>
      </c>
      <c r="J3047" s="1" t="s">
        <v>11</v>
      </c>
      <c r="K3047" s="1" t="s">
        <v>31</v>
      </c>
    </row>
    <row r="3048" spans="1:11" x14ac:dyDescent="0.3">
      <c r="A3048" s="1">
        <v>3047</v>
      </c>
      <c r="B3048" s="1">
        <v>16451</v>
      </c>
      <c r="C3048" s="1">
        <v>14</v>
      </c>
      <c r="D3048" s="1">
        <v>120</v>
      </c>
      <c r="E3048" s="1">
        <v>36.61</v>
      </c>
      <c r="F3048" s="1">
        <v>4</v>
      </c>
      <c r="G3048" s="1">
        <v>1</v>
      </c>
      <c r="H3048" s="1">
        <v>1</v>
      </c>
      <c r="I3048" s="1">
        <v>411</v>
      </c>
      <c r="J3048" s="1" t="s">
        <v>11</v>
      </c>
      <c r="K3048" s="1" t="s">
        <v>31</v>
      </c>
    </row>
    <row r="3049" spans="1:11" x14ac:dyDescent="0.3">
      <c r="A3049" s="1">
        <v>3048</v>
      </c>
      <c r="B3049" s="1">
        <v>16454</v>
      </c>
      <c r="C3049" s="1">
        <v>3</v>
      </c>
      <c r="D3049" s="1">
        <v>77</v>
      </c>
      <c r="E3049" s="1">
        <v>19</v>
      </c>
      <c r="F3049" s="1">
        <v>5</v>
      </c>
      <c r="G3049" s="1">
        <v>1</v>
      </c>
      <c r="H3049" s="1">
        <v>1</v>
      </c>
      <c r="I3049" s="1">
        <v>511</v>
      </c>
      <c r="J3049" s="1" t="s">
        <v>11</v>
      </c>
      <c r="K3049" s="1" t="s">
        <v>27</v>
      </c>
    </row>
    <row r="3050" spans="1:11" x14ac:dyDescent="0.3">
      <c r="A3050" s="1">
        <v>3049</v>
      </c>
      <c r="B3050" s="1">
        <v>16455</v>
      </c>
      <c r="C3050" s="1">
        <v>99</v>
      </c>
      <c r="D3050" s="1">
        <v>96</v>
      </c>
      <c r="E3050" s="1">
        <v>208.05</v>
      </c>
      <c r="F3050" s="1">
        <v>5</v>
      </c>
      <c r="G3050" s="1">
        <v>2</v>
      </c>
      <c r="H3050" s="1">
        <v>2</v>
      </c>
      <c r="I3050" s="1">
        <v>522</v>
      </c>
      <c r="J3050" s="1" t="s">
        <v>11</v>
      </c>
      <c r="K3050" s="1" t="s">
        <v>16</v>
      </c>
    </row>
    <row r="3051" spans="1:11" x14ac:dyDescent="0.3">
      <c r="A3051" s="1">
        <v>3050</v>
      </c>
      <c r="B3051" s="1">
        <v>16456</v>
      </c>
      <c r="C3051" s="1">
        <v>111</v>
      </c>
      <c r="D3051" s="1">
        <v>132</v>
      </c>
      <c r="E3051" s="1">
        <v>236.24</v>
      </c>
      <c r="F3051" s="1">
        <v>4</v>
      </c>
      <c r="G3051" s="1">
        <v>2</v>
      </c>
      <c r="H3051" s="1">
        <v>2</v>
      </c>
      <c r="I3051" s="1">
        <v>422</v>
      </c>
      <c r="J3051" s="1" t="s">
        <v>11</v>
      </c>
      <c r="K3051" s="1" t="s">
        <v>16</v>
      </c>
    </row>
    <row r="3052" spans="1:11" x14ac:dyDescent="0.3">
      <c r="A3052" s="1">
        <v>3051</v>
      </c>
      <c r="B3052" s="1">
        <v>16457</v>
      </c>
      <c r="C3052" s="1">
        <v>9</v>
      </c>
      <c r="D3052" s="1">
        <v>251</v>
      </c>
      <c r="E3052" s="1">
        <v>24.03</v>
      </c>
      <c r="F3052" s="1">
        <v>3</v>
      </c>
      <c r="G3052" s="1">
        <v>1</v>
      </c>
      <c r="H3052" s="1">
        <v>1</v>
      </c>
      <c r="I3052" s="1">
        <v>311</v>
      </c>
      <c r="J3052" s="1" t="s">
        <v>11</v>
      </c>
      <c r="K3052" s="1" t="s">
        <v>22</v>
      </c>
    </row>
    <row r="3053" spans="1:11" x14ac:dyDescent="0.3">
      <c r="A3053" s="1">
        <v>3052</v>
      </c>
      <c r="B3053" s="1">
        <v>16458</v>
      </c>
      <c r="C3053" s="1">
        <v>202</v>
      </c>
      <c r="D3053" s="1">
        <v>35</v>
      </c>
      <c r="E3053" s="1">
        <v>356.2</v>
      </c>
      <c r="F3053" s="1">
        <v>5</v>
      </c>
      <c r="G3053" s="1">
        <v>4</v>
      </c>
      <c r="H3053" s="1">
        <v>3</v>
      </c>
      <c r="I3053" s="1">
        <v>543</v>
      </c>
      <c r="J3053" s="1" t="s">
        <v>11</v>
      </c>
      <c r="K3053" s="1" t="s">
        <v>14</v>
      </c>
    </row>
    <row r="3054" spans="1:11" x14ac:dyDescent="0.3">
      <c r="A3054" s="1">
        <v>3053</v>
      </c>
      <c r="B3054" s="1">
        <v>16460</v>
      </c>
      <c r="C3054" s="1">
        <v>135</v>
      </c>
      <c r="D3054" s="1">
        <v>61</v>
      </c>
      <c r="E3054" s="1">
        <v>226.15</v>
      </c>
      <c r="F3054" s="1">
        <v>5</v>
      </c>
      <c r="G3054" s="1">
        <v>3</v>
      </c>
      <c r="H3054" s="1">
        <v>2</v>
      </c>
      <c r="I3054" s="1">
        <v>532</v>
      </c>
      <c r="J3054" s="1" t="s">
        <v>11</v>
      </c>
      <c r="K3054" s="1" t="s">
        <v>16</v>
      </c>
    </row>
    <row r="3055" spans="1:11" x14ac:dyDescent="0.3">
      <c r="A3055" s="1">
        <v>3054</v>
      </c>
      <c r="B3055" s="1">
        <v>16461</v>
      </c>
      <c r="C3055" s="1">
        <v>33</v>
      </c>
      <c r="D3055" s="1">
        <v>210</v>
      </c>
      <c r="E3055" s="1">
        <v>134.44</v>
      </c>
      <c r="F3055" s="1">
        <v>3</v>
      </c>
      <c r="G3055" s="1">
        <v>1</v>
      </c>
      <c r="H3055" s="1">
        <v>1</v>
      </c>
      <c r="I3055" s="1">
        <v>311</v>
      </c>
      <c r="J3055" s="1" t="s">
        <v>11</v>
      </c>
      <c r="K3055" s="1" t="s">
        <v>22</v>
      </c>
    </row>
    <row r="3056" spans="1:11" x14ac:dyDescent="0.3">
      <c r="A3056" s="1">
        <v>3055</v>
      </c>
      <c r="B3056" s="1">
        <v>16462</v>
      </c>
      <c r="C3056" s="1">
        <v>4</v>
      </c>
      <c r="D3056" s="1">
        <v>97</v>
      </c>
      <c r="E3056" s="1">
        <v>34</v>
      </c>
      <c r="F3056" s="1">
        <v>5</v>
      </c>
      <c r="G3056" s="1">
        <v>1</v>
      </c>
      <c r="H3056" s="1">
        <v>1</v>
      </c>
      <c r="I3056" s="1">
        <v>511</v>
      </c>
      <c r="J3056" s="1" t="s">
        <v>11</v>
      </c>
      <c r="K3056" s="1" t="s">
        <v>27</v>
      </c>
    </row>
    <row r="3057" spans="1:11" x14ac:dyDescent="0.3">
      <c r="A3057" s="1">
        <v>3056</v>
      </c>
      <c r="B3057" s="1">
        <v>16463</v>
      </c>
      <c r="C3057" s="1">
        <v>85</v>
      </c>
      <c r="D3057" s="1">
        <v>54</v>
      </c>
      <c r="E3057" s="1">
        <v>170.89</v>
      </c>
      <c r="F3057" s="1">
        <v>5</v>
      </c>
      <c r="G3057" s="1">
        <v>2</v>
      </c>
      <c r="H3057" s="1">
        <v>2</v>
      </c>
      <c r="I3057" s="1">
        <v>522</v>
      </c>
      <c r="J3057" s="1" t="s">
        <v>11</v>
      </c>
      <c r="K3057" s="1" t="s">
        <v>16</v>
      </c>
    </row>
    <row r="3058" spans="1:11" x14ac:dyDescent="0.3">
      <c r="A3058" s="1">
        <v>3057</v>
      </c>
      <c r="B3058" s="1">
        <v>16464</v>
      </c>
      <c r="C3058" s="1">
        <v>236</v>
      </c>
      <c r="D3058" s="1">
        <v>52</v>
      </c>
      <c r="E3058" s="1">
        <v>592.07000000000005</v>
      </c>
      <c r="F3058" s="1">
        <v>5</v>
      </c>
      <c r="G3058" s="1">
        <v>5</v>
      </c>
      <c r="H3058" s="1">
        <v>4</v>
      </c>
      <c r="I3058" s="1">
        <v>554</v>
      </c>
      <c r="J3058" s="1" t="s">
        <v>11</v>
      </c>
      <c r="K3058" s="1" t="s">
        <v>14</v>
      </c>
    </row>
    <row r="3059" spans="1:11" x14ac:dyDescent="0.3">
      <c r="A3059" s="1">
        <v>3058</v>
      </c>
      <c r="B3059" s="1">
        <v>16466</v>
      </c>
      <c r="C3059" s="1">
        <v>148</v>
      </c>
      <c r="D3059" s="1">
        <v>66</v>
      </c>
      <c r="E3059" s="1">
        <v>427.71</v>
      </c>
      <c r="F3059" s="1">
        <v>5</v>
      </c>
      <c r="G3059" s="1">
        <v>3</v>
      </c>
      <c r="H3059" s="1">
        <v>3</v>
      </c>
      <c r="I3059" s="1">
        <v>533</v>
      </c>
      <c r="J3059" s="1" t="s">
        <v>11</v>
      </c>
      <c r="K3059" s="1" t="s">
        <v>16</v>
      </c>
    </row>
    <row r="3060" spans="1:11" x14ac:dyDescent="0.3">
      <c r="A3060" s="1">
        <v>3059</v>
      </c>
      <c r="B3060" s="1">
        <v>16468</v>
      </c>
      <c r="C3060" s="1">
        <v>2</v>
      </c>
      <c r="D3060" s="1">
        <v>107</v>
      </c>
      <c r="E3060" s="1">
        <v>14.58</v>
      </c>
      <c r="F3060" s="1">
        <v>5</v>
      </c>
      <c r="G3060" s="1">
        <v>1</v>
      </c>
      <c r="H3060" s="1">
        <v>1</v>
      </c>
      <c r="I3060" s="1">
        <v>511</v>
      </c>
      <c r="J3060" s="1" t="s">
        <v>11</v>
      </c>
      <c r="K3060" s="1" t="s">
        <v>27</v>
      </c>
    </row>
    <row r="3061" spans="1:11" x14ac:dyDescent="0.3">
      <c r="A3061" s="1">
        <v>3060</v>
      </c>
      <c r="B3061" s="1">
        <v>16469</v>
      </c>
      <c r="C3061" s="1">
        <v>182</v>
      </c>
      <c r="D3061" s="1">
        <v>56</v>
      </c>
      <c r="E3061" s="1">
        <v>528.67999999999995</v>
      </c>
      <c r="F3061" s="1">
        <v>5</v>
      </c>
      <c r="G3061" s="1">
        <v>4</v>
      </c>
      <c r="H3061" s="1">
        <v>4</v>
      </c>
      <c r="I3061" s="1">
        <v>544</v>
      </c>
      <c r="J3061" s="1" t="s">
        <v>11</v>
      </c>
      <c r="K3061" s="1" t="s">
        <v>14</v>
      </c>
    </row>
    <row r="3062" spans="1:11" x14ac:dyDescent="0.3">
      <c r="A3062" s="1">
        <v>3061</v>
      </c>
      <c r="B3062" s="1">
        <v>16470</v>
      </c>
      <c r="C3062" s="1">
        <v>171</v>
      </c>
      <c r="D3062" s="1">
        <v>84</v>
      </c>
      <c r="E3062" s="1">
        <v>328.9</v>
      </c>
      <c r="F3062" s="1">
        <v>5</v>
      </c>
      <c r="G3062" s="1">
        <v>3</v>
      </c>
      <c r="H3062" s="1">
        <v>2</v>
      </c>
      <c r="I3062" s="1">
        <v>532</v>
      </c>
      <c r="J3062" s="1" t="s">
        <v>11</v>
      </c>
      <c r="K3062" s="1" t="s">
        <v>16</v>
      </c>
    </row>
    <row r="3063" spans="1:11" x14ac:dyDescent="0.3">
      <c r="A3063" s="1">
        <v>3062</v>
      </c>
      <c r="B3063" s="1">
        <v>16471</v>
      </c>
      <c r="C3063" s="1">
        <v>13</v>
      </c>
      <c r="D3063" s="1">
        <v>307</v>
      </c>
      <c r="E3063" s="1">
        <v>29.85</v>
      </c>
      <c r="F3063" s="1">
        <v>2</v>
      </c>
      <c r="G3063" s="1">
        <v>1</v>
      </c>
      <c r="H3063" s="1">
        <v>1</v>
      </c>
      <c r="I3063" s="1">
        <v>211</v>
      </c>
      <c r="J3063" s="1" t="s">
        <v>11</v>
      </c>
      <c r="K3063" s="1" t="s">
        <v>12</v>
      </c>
    </row>
    <row r="3064" spans="1:11" x14ac:dyDescent="0.3">
      <c r="A3064" s="1">
        <v>3063</v>
      </c>
      <c r="B3064" s="1">
        <v>16473</v>
      </c>
      <c r="C3064" s="1">
        <v>19</v>
      </c>
      <c r="D3064" s="1">
        <v>197</v>
      </c>
      <c r="E3064" s="1">
        <v>48.96</v>
      </c>
      <c r="F3064" s="1">
        <v>4</v>
      </c>
      <c r="G3064" s="1">
        <v>1</v>
      </c>
      <c r="H3064" s="1">
        <v>1</v>
      </c>
      <c r="I3064" s="1">
        <v>411</v>
      </c>
      <c r="J3064" s="1" t="s">
        <v>11</v>
      </c>
      <c r="K3064" s="1" t="s">
        <v>31</v>
      </c>
    </row>
    <row r="3065" spans="1:11" x14ac:dyDescent="0.3">
      <c r="A3065" s="1">
        <v>3064</v>
      </c>
      <c r="B3065" s="1">
        <v>16474</v>
      </c>
      <c r="C3065" s="1">
        <v>368</v>
      </c>
      <c r="D3065" s="1">
        <v>40</v>
      </c>
      <c r="E3065" s="1">
        <v>811.4</v>
      </c>
      <c r="F3065" s="1">
        <v>5</v>
      </c>
      <c r="G3065" s="1">
        <v>5</v>
      </c>
      <c r="H3065" s="1">
        <v>5</v>
      </c>
      <c r="I3065" s="1">
        <v>555</v>
      </c>
      <c r="J3065" s="1" t="s">
        <v>11</v>
      </c>
      <c r="K3065" s="1" t="s">
        <v>14</v>
      </c>
    </row>
    <row r="3066" spans="1:11" x14ac:dyDescent="0.3">
      <c r="A3066" s="1">
        <v>3065</v>
      </c>
      <c r="B3066" s="1">
        <v>16475</v>
      </c>
      <c r="C3066" s="1">
        <v>28</v>
      </c>
      <c r="D3066" s="1">
        <v>121</v>
      </c>
      <c r="E3066" s="1">
        <v>143.1</v>
      </c>
      <c r="F3066" s="1">
        <v>4</v>
      </c>
      <c r="G3066" s="1">
        <v>1</v>
      </c>
      <c r="H3066" s="1">
        <v>1</v>
      </c>
      <c r="I3066" s="1">
        <v>411</v>
      </c>
      <c r="J3066" s="1" t="s">
        <v>11</v>
      </c>
      <c r="K3066" s="1" t="s">
        <v>31</v>
      </c>
    </row>
    <row r="3067" spans="1:11" x14ac:dyDescent="0.3">
      <c r="A3067" s="1">
        <v>3066</v>
      </c>
      <c r="B3067" s="1">
        <v>16477</v>
      </c>
      <c r="C3067" s="1">
        <v>146</v>
      </c>
      <c r="D3067" s="1">
        <v>96</v>
      </c>
      <c r="E3067" s="1">
        <v>339.47</v>
      </c>
      <c r="F3067" s="1">
        <v>5</v>
      </c>
      <c r="G3067" s="1">
        <v>3</v>
      </c>
      <c r="H3067" s="1">
        <v>3</v>
      </c>
      <c r="I3067" s="1">
        <v>533</v>
      </c>
      <c r="J3067" s="1" t="s">
        <v>11</v>
      </c>
      <c r="K3067" s="1" t="s">
        <v>16</v>
      </c>
    </row>
    <row r="3068" spans="1:11" x14ac:dyDescent="0.3">
      <c r="A3068" s="1">
        <v>3067</v>
      </c>
      <c r="B3068" s="1">
        <v>16478</v>
      </c>
      <c r="C3068" s="1">
        <v>17</v>
      </c>
      <c r="D3068" s="1">
        <v>58</v>
      </c>
      <c r="E3068" s="1">
        <v>50.03</v>
      </c>
      <c r="F3068" s="1">
        <v>5</v>
      </c>
      <c r="G3068" s="1">
        <v>1</v>
      </c>
      <c r="H3068" s="1">
        <v>1</v>
      </c>
      <c r="I3068" s="1">
        <v>511</v>
      </c>
      <c r="J3068" s="1" t="s">
        <v>11</v>
      </c>
      <c r="K3068" s="1" t="s">
        <v>27</v>
      </c>
    </row>
    <row r="3069" spans="1:11" x14ac:dyDescent="0.3">
      <c r="A3069" s="1">
        <v>3068</v>
      </c>
      <c r="B3069" s="1">
        <v>16479</v>
      </c>
      <c r="C3069" s="1">
        <v>35</v>
      </c>
      <c r="D3069" s="1">
        <v>43</v>
      </c>
      <c r="E3069" s="1">
        <v>111.2</v>
      </c>
      <c r="F3069" s="1">
        <v>5</v>
      </c>
      <c r="G3069" s="1">
        <v>1</v>
      </c>
      <c r="H3069" s="1">
        <v>1</v>
      </c>
      <c r="I3069" s="1">
        <v>511</v>
      </c>
      <c r="J3069" s="1" t="s">
        <v>11</v>
      </c>
      <c r="K3069" s="1" t="s">
        <v>27</v>
      </c>
    </row>
    <row r="3070" spans="1:11" x14ac:dyDescent="0.3">
      <c r="A3070" s="1">
        <v>3069</v>
      </c>
      <c r="B3070" s="1">
        <v>16480</v>
      </c>
      <c r="C3070" s="1">
        <v>53</v>
      </c>
      <c r="D3070" s="1">
        <v>108</v>
      </c>
      <c r="E3070" s="1">
        <v>176.52</v>
      </c>
      <c r="F3070" s="1">
        <v>5</v>
      </c>
      <c r="G3070" s="1">
        <v>1</v>
      </c>
      <c r="H3070" s="1">
        <v>2</v>
      </c>
      <c r="I3070" s="1">
        <v>512</v>
      </c>
      <c r="J3070" s="1" t="s">
        <v>11</v>
      </c>
      <c r="K3070" s="1" t="s">
        <v>16</v>
      </c>
    </row>
    <row r="3071" spans="1:11" x14ac:dyDescent="0.3">
      <c r="A3071" s="1">
        <v>3070</v>
      </c>
      <c r="B3071" s="1">
        <v>16482</v>
      </c>
      <c r="C3071" s="1">
        <v>18</v>
      </c>
      <c r="D3071" s="1">
        <v>48</v>
      </c>
      <c r="E3071" s="1">
        <v>24.51</v>
      </c>
      <c r="F3071" s="1">
        <v>5</v>
      </c>
      <c r="G3071" s="1">
        <v>1</v>
      </c>
      <c r="H3071" s="1">
        <v>1</v>
      </c>
      <c r="I3071" s="1">
        <v>511</v>
      </c>
      <c r="J3071" s="1" t="s">
        <v>11</v>
      </c>
      <c r="K3071" s="1" t="s">
        <v>27</v>
      </c>
    </row>
    <row r="3072" spans="1:11" x14ac:dyDescent="0.3">
      <c r="A3072" s="1">
        <v>3071</v>
      </c>
      <c r="B3072" s="1">
        <v>16483</v>
      </c>
      <c r="C3072" s="1">
        <v>19</v>
      </c>
      <c r="D3072" s="1">
        <v>225</v>
      </c>
      <c r="E3072" s="1">
        <v>83.8</v>
      </c>
      <c r="F3072" s="1">
        <v>3</v>
      </c>
      <c r="G3072" s="1">
        <v>1</v>
      </c>
      <c r="H3072" s="1">
        <v>1</v>
      </c>
      <c r="I3072" s="1">
        <v>311</v>
      </c>
      <c r="J3072" s="1" t="s">
        <v>11</v>
      </c>
      <c r="K3072" s="1" t="s">
        <v>22</v>
      </c>
    </row>
    <row r="3073" spans="1:11" x14ac:dyDescent="0.3">
      <c r="A3073" s="1">
        <v>3072</v>
      </c>
      <c r="B3073" s="1">
        <v>16484</v>
      </c>
      <c r="C3073" s="1">
        <v>26</v>
      </c>
      <c r="D3073" s="1">
        <v>206</v>
      </c>
      <c r="E3073" s="1">
        <v>86.33</v>
      </c>
      <c r="F3073" s="1">
        <v>3</v>
      </c>
      <c r="G3073" s="1">
        <v>1</v>
      </c>
      <c r="H3073" s="1">
        <v>1</v>
      </c>
      <c r="I3073" s="1">
        <v>311</v>
      </c>
      <c r="J3073" s="1" t="s">
        <v>11</v>
      </c>
      <c r="K3073" s="1" t="s">
        <v>22</v>
      </c>
    </row>
    <row r="3074" spans="1:11" x14ac:dyDescent="0.3">
      <c r="A3074" s="1">
        <v>3073</v>
      </c>
      <c r="B3074" s="1">
        <v>16485</v>
      </c>
      <c r="C3074" s="1">
        <v>42</v>
      </c>
      <c r="D3074" s="1">
        <v>110</v>
      </c>
      <c r="E3074" s="1">
        <v>129.41</v>
      </c>
      <c r="F3074" s="1">
        <v>5</v>
      </c>
      <c r="G3074" s="1">
        <v>1</v>
      </c>
      <c r="H3074" s="1">
        <v>1</v>
      </c>
      <c r="I3074" s="1">
        <v>511</v>
      </c>
      <c r="J3074" s="1" t="s">
        <v>11</v>
      </c>
      <c r="K3074" s="1" t="s">
        <v>27</v>
      </c>
    </row>
    <row r="3075" spans="1:11" x14ac:dyDescent="0.3">
      <c r="A3075" s="1">
        <v>3074</v>
      </c>
      <c r="B3075" s="1">
        <v>16488</v>
      </c>
      <c r="C3075" s="1">
        <v>31</v>
      </c>
      <c r="D3075" s="1">
        <v>66</v>
      </c>
      <c r="E3075" s="1">
        <v>132.09</v>
      </c>
      <c r="F3075" s="1">
        <v>5</v>
      </c>
      <c r="G3075" s="1">
        <v>1</v>
      </c>
      <c r="H3075" s="1">
        <v>1</v>
      </c>
      <c r="I3075" s="1">
        <v>511</v>
      </c>
      <c r="J3075" s="1" t="s">
        <v>11</v>
      </c>
      <c r="K3075" s="1" t="s">
        <v>27</v>
      </c>
    </row>
    <row r="3076" spans="1:11" x14ac:dyDescent="0.3">
      <c r="A3076" s="1">
        <v>3075</v>
      </c>
      <c r="B3076" s="1">
        <v>16491</v>
      </c>
      <c r="C3076" s="1">
        <v>39</v>
      </c>
      <c r="D3076" s="1">
        <v>79</v>
      </c>
      <c r="E3076" s="1">
        <v>99.44</v>
      </c>
      <c r="F3076" s="1">
        <v>5</v>
      </c>
      <c r="G3076" s="1">
        <v>1</v>
      </c>
      <c r="H3076" s="1">
        <v>1</v>
      </c>
      <c r="I3076" s="1">
        <v>511</v>
      </c>
      <c r="J3076" s="1" t="s">
        <v>11</v>
      </c>
      <c r="K3076" s="1" t="s">
        <v>27</v>
      </c>
    </row>
    <row r="3077" spans="1:11" x14ac:dyDescent="0.3">
      <c r="A3077" s="1">
        <v>3076</v>
      </c>
      <c r="B3077" s="1">
        <v>16493</v>
      </c>
      <c r="C3077" s="1">
        <v>62</v>
      </c>
      <c r="D3077" s="1">
        <v>105</v>
      </c>
      <c r="E3077" s="1">
        <v>104.1</v>
      </c>
      <c r="F3077" s="1">
        <v>5</v>
      </c>
      <c r="G3077" s="1">
        <v>2</v>
      </c>
      <c r="H3077" s="1">
        <v>1</v>
      </c>
      <c r="I3077" s="1">
        <v>521</v>
      </c>
      <c r="J3077" s="1" t="s">
        <v>11</v>
      </c>
      <c r="K3077" s="1" t="s">
        <v>16</v>
      </c>
    </row>
    <row r="3078" spans="1:11" x14ac:dyDescent="0.3">
      <c r="A3078" s="1">
        <v>3077</v>
      </c>
      <c r="B3078" s="1">
        <v>16494</v>
      </c>
      <c r="C3078" s="1">
        <v>50</v>
      </c>
      <c r="D3078" s="1">
        <v>329</v>
      </c>
      <c r="E3078" s="1">
        <v>74.959999999999994</v>
      </c>
      <c r="F3078" s="1">
        <v>2</v>
      </c>
      <c r="G3078" s="1">
        <v>1</v>
      </c>
      <c r="H3078" s="1">
        <v>1</v>
      </c>
      <c r="I3078" s="1">
        <v>211</v>
      </c>
      <c r="J3078" s="1" t="s">
        <v>11</v>
      </c>
      <c r="K3078" s="1" t="s">
        <v>12</v>
      </c>
    </row>
    <row r="3079" spans="1:11" x14ac:dyDescent="0.3">
      <c r="A3079" s="1">
        <v>3078</v>
      </c>
      <c r="B3079" s="1">
        <v>16495</v>
      </c>
      <c r="C3079" s="1">
        <v>97</v>
      </c>
      <c r="D3079" s="1">
        <v>36</v>
      </c>
      <c r="E3079" s="1">
        <v>312.16000000000003</v>
      </c>
      <c r="F3079" s="1">
        <v>5</v>
      </c>
      <c r="G3079" s="1">
        <v>2</v>
      </c>
      <c r="H3079" s="1">
        <v>2</v>
      </c>
      <c r="I3079" s="1">
        <v>522</v>
      </c>
      <c r="J3079" s="1" t="s">
        <v>11</v>
      </c>
      <c r="K3079" s="1" t="s">
        <v>16</v>
      </c>
    </row>
    <row r="3080" spans="1:11" x14ac:dyDescent="0.3">
      <c r="A3080" s="1">
        <v>3079</v>
      </c>
      <c r="B3080" s="1">
        <v>16496</v>
      </c>
      <c r="C3080" s="1">
        <v>97</v>
      </c>
      <c r="D3080" s="1">
        <v>41</v>
      </c>
      <c r="E3080" s="1">
        <v>274.01</v>
      </c>
      <c r="F3080" s="1">
        <v>5</v>
      </c>
      <c r="G3080" s="1">
        <v>2</v>
      </c>
      <c r="H3080" s="1">
        <v>2</v>
      </c>
      <c r="I3080" s="1">
        <v>522</v>
      </c>
      <c r="J3080" s="1" t="s">
        <v>11</v>
      </c>
      <c r="K3080" s="1" t="s">
        <v>16</v>
      </c>
    </row>
    <row r="3081" spans="1:11" x14ac:dyDescent="0.3">
      <c r="A3081" s="1">
        <v>3080</v>
      </c>
      <c r="B3081" s="1">
        <v>16497</v>
      </c>
      <c r="C3081" s="1">
        <v>136</v>
      </c>
      <c r="D3081" s="1">
        <v>82</v>
      </c>
      <c r="E3081" s="1">
        <v>497.57</v>
      </c>
      <c r="F3081" s="1">
        <v>5</v>
      </c>
      <c r="G3081" s="1">
        <v>3</v>
      </c>
      <c r="H3081" s="1">
        <v>3</v>
      </c>
      <c r="I3081" s="1">
        <v>533</v>
      </c>
      <c r="J3081" s="1" t="s">
        <v>11</v>
      </c>
      <c r="K3081" s="1" t="s">
        <v>16</v>
      </c>
    </row>
    <row r="3082" spans="1:11" x14ac:dyDescent="0.3">
      <c r="A3082" s="1">
        <v>3081</v>
      </c>
      <c r="B3082" s="1">
        <v>16498</v>
      </c>
      <c r="C3082" s="1">
        <v>16</v>
      </c>
      <c r="D3082" s="1">
        <v>194</v>
      </c>
      <c r="E3082" s="1">
        <v>40.47</v>
      </c>
      <c r="F3082" s="1">
        <v>4</v>
      </c>
      <c r="G3082" s="1">
        <v>1</v>
      </c>
      <c r="H3082" s="1">
        <v>1</v>
      </c>
      <c r="I3082" s="1">
        <v>411</v>
      </c>
      <c r="J3082" s="1" t="s">
        <v>11</v>
      </c>
      <c r="K3082" s="1" t="s">
        <v>31</v>
      </c>
    </row>
    <row r="3083" spans="1:11" x14ac:dyDescent="0.3">
      <c r="A3083" s="1">
        <v>3082</v>
      </c>
      <c r="B3083" s="1">
        <v>16499</v>
      </c>
      <c r="C3083" s="1">
        <v>22</v>
      </c>
      <c r="D3083" s="1">
        <v>393</v>
      </c>
      <c r="E3083" s="1">
        <v>106.4</v>
      </c>
      <c r="F3083" s="1">
        <v>1</v>
      </c>
      <c r="G3083" s="1">
        <v>1</v>
      </c>
      <c r="H3083" s="1">
        <v>1</v>
      </c>
      <c r="I3083" s="1">
        <v>111</v>
      </c>
      <c r="J3083" s="1" t="s">
        <v>11</v>
      </c>
      <c r="K3083" s="1" t="s">
        <v>12</v>
      </c>
    </row>
    <row r="3084" spans="1:11" x14ac:dyDescent="0.3">
      <c r="A3084" s="1">
        <v>3083</v>
      </c>
      <c r="B3084" s="1">
        <v>16500</v>
      </c>
      <c r="C3084" s="1">
        <v>11</v>
      </c>
      <c r="D3084" s="1">
        <v>37</v>
      </c>
      <c r="E3084" s="1">
        <v>188.32</v>
      </c>
      <c r="F3084" s="1">
        <v>5</v>
      </c>
      <c r="G3084" s="1">
        <v>1</v>
      </c>
      <c r="H3084" s="1">
        <v>2</v>
      </c>
      <c r="I3084" s="1">
        <v>512</v>
      </c>
      <c r="J3084" s="1" t="s">
        <v>11</v>
      </c>
      <c r="K3084" s="1" t="s">
        <v>16</v>
      </c>
    </row>
    <row r="3085" spans="1:11" x14ac:dyDescent="0.3">
      <c r="A3085" s="1">
        <v>3084</v>
      </c>
      <c r="B3085" s="1">
        <v>16503</v>
      </c>
      <c r="C3085" s="1">
        <v>86</v>
      </c>
      <c r="D3085" s="1">
        <v>139</v>
      </c>
      <c r="E3085" s="1">
        <v>361.08</v>
      </c>
      <c r="F3085" s="1">
        <v>4</v>
      </c>
      <c r="G3085" s="1">
        <v>2</v>
      </c>
      <c r="H3085" s="1">
        <v>3</v>
      </c>
      <c r="I3085" s="1">
        <v>423</v>
      </c>
      <c r="J3085" s="1" t="s">
        <v>11</v>
      </c>
      <c r="K3085" s="1" t="s">
        <v>16</v>
      </c>
    </row>
    <row r="3086" spans="1:11" x14ac:dyDescent="0.3">
      <c r="A3086" s="1">
        <v>3085</v>
      </c>
      <c r="B3086" s="1">
        <v>16504</v>
      </c>
      <c r="C3086" s="1">
        <v>86</v>
      </c>
      <c r="D3086" s="1">
        <v>58</v>
      </c>
      <c r="E3086" s="1">
        <v>106.11</v>
      </c>
      <c r="F3086" s="1">
        <v>5</v>
      </c>
      <c r="G3086" s="1">
        <v>2</v>
      </c>
      <c r="H3086" s="1">
        <v>1</v>
      </c>
      <c r="I3086" s="1">
        <v>521</v>
      </c>
      <c r="J3086" s="1" t="s">
        <v>11</v>
      </c>
      <c r="K3086" s="1" t="s">
        <v>16</v>
      </c>
    </row>
    <row r="3087" spans="1:11" x14ac:dyDescent="0.3">
      <c r="A3087" s="1">
        <v>3086</v>
      </c>
      <c r="B3087" s="1">
        <v>16505</v>
      </c>
      <c r="C3087" s="1">
        <v>4</v>
      </c>
      <c r="D3087" s="1">
        <v>64</v>
      </c>
      <c r="E3087" s="1">
        <v>5.4</v>
      </c>
      <c r="F3087" s="1">
        <v>5</v>
      </c>
      <c r="G3087" s="1">
        <v>1</v>
      </c>
      <c r="H3087" s="1">
        <v>1</v>
      </c>
      <c r="I3087" s="1">
        <v>511</v>
      </c>
      <c r="J3087" s="1" t="s">
        <v>11</v>
      </c>
      <c r="K3087" s="1" t="s">
        <v>27</v>
      </c>
    </row>
    <row r="3088" spans="1:11" x14ac:dyDescent="0.3">
      <c r="A3088" s="1">
        <v>3087</v>
      </c>
      <c r="B3088" s="1">
        <v>16506</v>
      </c>
      <c r="C3088" s="1">
        <v>3</v>
      </c>
      <c r="D3088" s="1">
        <v>52</v>
      </c>
      <c r="E3088" s="1">
        <v>6.55</v>
      </c>
      <c r="F3088" s="1">
        <v>5</v>
      </c>
      <c r="G3088" s="1">
        <v>1</v>
      </c>
      <c r="H3088" s="1">
        <v>1</v>
      </c>
      <c r="I3088" s="1">
        <v>511</v>
      </c>
      <c r="J3088" s="1" t="s">
        <v>11</v>
      </c>
      <c r="K3088" s="1" t="s">
        <v>27</v>
      </c>
    </row>
    <row r="3089" spans="1:11" x14ac:dyDescent="0.3">
      <c r="A3089" s="1">
        <v>3088</v>
      </c>
      <c r="B3089" s="1">
        <v>16509</v>
      </c>
      <c r="C3089" s="1">
        <v>13</v>
      </c>
      <c r="D3089" s="1">
        <v>329</v>
      </c>
      <c r="E3089" s="1">
        <v>99.1</v>
      </c>
      <c r="F3089" s="1">
        <v>2</v>
      </c>
      <c r="G3089" s="1">
        <v>1</v>
      </c>
      <c r="H3089" s="1">
        <v>1</v>
      </c>
      <c r="I3089" s="1">
        <v>211</v>
      </c>
      <c r="J3089" s="1" t="s">
        <v>11</v>
      </c>
      <c r="K3089" s="1" t="s">
        <v>12</v>
      </c>
    </row>
    <row r="3090" spans="1:11" x14ac:dyDescent="0.3">
      <c r="A3090" s="1">
        <v>3089</v>
      </c>
      <c r="B3090" s="1">
        <v>16510</v>
      </c>
      <c r="C3090" s="1">
        <v>13</v>
      </c>
      <c r="D3090" s="1">
        <v>405</v>
      </c>
      <c r="E3090" s="1">
        <v>69.5</v>
      </c>
      <c r="F3090" s="1">
        <v>1</v>
      </c>
      <c r="G3090" s="1">
        <v>1</v>
      </c>
      <c r="H3090" s="1">
        <v>1</v>
      </c>
      <c r="I3090" s="1">
        <v>111</v>
      </c>
      <c r="J3090" s="1" t="s">
        <v>11</v>
      </c>
      <c r="K3090" s="1" t="s">
        <v>12</v>
      </c>
    </row>
    <row r="3091" spans="1:11" x14ac:dyDescent="0.3">
      <c r="A3091" s="1">
        <v>3090</v>
      </c>
      <c r="B3091" s="1">
        <v>16511</v>
      </c>
      <c r="C3091" s="1">
        <v>169</v>
      </c>
      <c r="D3091" s="1">
        <v>54</v>
      </c>
      <c r="E3091" s="1">
        <v>512.53</v>
      </c>
      <c r="F3091" s="1">
        <v>5</v>
      </c>
      <c r="G3091" s="1">
        <v>3</v>
      </c>
      <c r="H3091" s="1">
        <v>4</v>
      </c>
      <c r="I3091" s="1">
        <v>534</v>
      </c>
      <c r="J3091" s="1" t="s">
        <v>11</v>
      </c>
      <c r="K3091" s="1" t="s">
        <v>14</v>
      </c>
    </row>
    <row r="3092" spans="1:11" x14ac:dyDescent="0.3">
      <c r="A3092" s="1">
        <v>3091</v>
      </c>
      <c r="B3092" s="1">
        <v>16513</v>
      </c>
      <c r="C3092" s="1">
        <v>35</v>
      </c>
      <c r="D3092" s="1">
        <v>37</v>
      </c>
      <c r="E3092" s="1">
        <v>90.67</v>
      </c>
      <c r="F3092" s="1">
        <v>5</v>
      </c>
      <c r="G3092" s="1">
        <v>1</v>
      </c>
      <c r="H3092" s="1">
        <v>1</v>
      </c>
      <c r="I3092" s="1">
        <v>511</v>
      </c>
      <c r="J3092" s="1" t="s">
        <v>11</v>
      </c>
      <c r="K3092" s="1" t="s">
        <v>27</v>
      </c>
    </row>
    <row r="3093" spans="1:11" x14ac:dyDescent="0.3">
      <c r="A3093" s="1">
        <v>3092</v>
      </c>
      <c r="B3093" s="1">
        <v>16515</v>
      </c>
      <c r="C3093" s="1">
        <v>113</v>
      </c>
      <c r="D3093" s="1">
        <v>85</v>
      </c>
      <c r="E3093" s="1">
        <v>293.16000000000003</v>
      </c>
      <c r="F3093" s="1">
        <v>5</v>
      </c>
      <c r="G3093" s="1">
        <v>2</v>
      </c>
      <c r="H3093" s="1">
        <v>2</v>
      </c>
      <c r="I3093" s="1">
        <v>522</v>
      </c>
      <c r="J3093" s="1" t="s">
        <v>11</v>
      </c>
      <c r="K3093" s="1" t="s">
        <v>16</v>
      </c>
    </row>
    <row r="3094" spans="1:11" x14ac:dyDescent="0.3">
      <c r="A3094" s="1">
        <v>3093</v>
      </c>
      <c r="B3094" s="1">
        <v>16516</v>
      </c>
      <c r="C3094" s="1">
        <v>6</v>
      </c>
      <c r="D3094" s="1">
        <v>63</v>
      </c>
      <c r="E3094" s="1">
        <v>12.7</v>
      </c>
      <c r="F3094" s="1">
        <v>5</v>
      </c>
      <c r="G3094" s="1">
        <v>1</v>
      </c>
      <c r="H3094" s="1">
        <v>1</v>
      </c>
      <c r="I3094" s="1">
        <v>511</v>
      </c>
      <c r="J3094" s="1" t="s">
        <v>11</v>
      </c>
      <c r="K3094" s="1" t="s">
        <v>27</v>
      </c>
    </row>
    <row r="3095" spans="1:11" x14ac:dyDescent="0.3">
      <c r="A3095" s="1">
        <v>3094</v>
      </c>
      <c r="B3095" s="1">
        <v>16517</v>
      </c>
      <c r="C3095" s="1">
        <v>17</v>
      </c>
      <c r="D3095" s="1">
        <v>310</v>
      </c>
      <c r="E3095" s="1">
        <v>49.05</v>
      </c>
      <c r="F3095" s="1">
        <v>2</v>
      </c>
      <c r="G3095" s="1">
        <v>1</v>
      </c>
      <c r="H3095" s="1">
        <v>1</v>
      </c>
      <c r="I3095" s="1">
        <v>211</v>
      </c>
      <c r="J3095" s="1" t="s">
        <v>11</v>
      </c>
      <c r="K3095" s="1" t="s">
        <v>12</v>
      </c>
    </row>
    <row r="3096" spans="1:11" x14ac:dyDescent="0.3">
      <c r="A3096" s="1">
        <v>3095</v>
      </c>
      <c r="B3096" s="1">
        <v>16518</v>
      </c>
      <c r="C3096" s="1">
        <v>42</v>
      </c>
      <c r="D3096" s="1">
        <v>94</v>
      </c>
      <c r="E3096" s="1">
        <v>97.58</v>
      </c>
      <c r="F3096" s="1">
        <v>5</v>
      </c>
      <c r="G3096" s="1">
        <v>1</v>
      </c>
      <c r="H3096" s="1">
        <v>1</v>
      </c>
      <c r="I3096" s="1">
        <v>511</v>
      </c>
      <c r="J3096" s="1" t="s">
        <v>11</v>
      </c>
      <c r="K3096" s="1" t="s">
        <v>27</v>
      </c>
    </row>
    <row r="3097" spans="1:11" x14ac:dyDescent="0.3">
      <c r="A3097" s="1">
        <v>3096</v>
      </c>
      <c r="B3097" s="1">
        <v>16519</v>
      </c>
      <c r="C3097" s="1">
        <v>13</v>
      </c>
      <c r="D3097" s="1">
        <v>58</v>
      </c>
      <c r="E3097" s="1">
        <v>86.03</v>
      </c>
      <c r="F3097" s="1">
        <v>5</v>
      </c>
      <c r="G3097" s="1">
        <v>1</v>
      </c>
      <c r="H3097" s="1">
        <v>1</v>
      </c>
      <c r="I3097" s="1">
        <v>511</v>
      </c>
      <c r="J3097" s="1" t="s">
        <v>11</v>
      </c>
      <c r="K3097" s="1" t="s">
        <v>27</v>
      </c>
    </row>
    <row r="3098" spans="1:11" x14ac:dyDescent="0.3">
      <c r="A3098" s="1">
        <v>3097</v>
      </c>
      <c r="B3098" s="1">
        <v>16520</v>
      </c>
      <c r="C3098" s="1">
        <v>157</v>
      </c>
      <c r="D3098" s="1">
        <v>219</v>
      </c>
      <c r="E3098" s="1">
        <v>433.89</v>
      </c>
      <c r="F3098" s="1">
        <v>3</v>
      </c>
      <c r="G3098" s="1">
        <v>3</v>
      </c>
      <c r="H3098" s="1">
        <v>3</v>
      </c>
      <c r="I3098" s="1">
        <v>333</v>
      </c>
      <c r="J3098" s="1" t="s">
        <v>11</v>
      </c>
      <c r="K3098" s="1" t="s">
        <v>44</v>
      </c>
    </row>
    <row r="3099" spans="1:11" x14ac:dyDescent="0.3">
      <c r="A3099" s="1">
        <v>3098</v>
      </c>
      <c r="B3099" s="1">
        <v>16523</v>
      </c>
      <c r="C3099" s="1">
        <v>298</v>
      </c>
      <c r="D3099" s="1">
        <v>34</v>
      </c>
      <c r="E3099" s="1">
        <v>1102.96</v>
      </c>
      <c r="F3099" s="1">
        <v>5</v>
      </c>
      <c r="G3099" s="1">
        <v>5</v>
      </c>
      <c r="H3099" s="1">
        <v>5</v>
      </c>
      <c r="I3099" s="1">
        <v>555</v>
      </c>
      <c r="J3099" s="1" t="s">
        <v>11</v>
      </c>
      <c r="K3099" s="1" t="s">
        <v>14</v>
      </c>
    </row>
    <row r="3100" spans="1:11" x14ac:dyDescent="0.3">
      <c r="A3100" s="1">
        <v>3099</v>
      </c>
      <c r="B3100" s="1">
        <v>16525</v>
      </c>
      <c r="C3100" s="1">
        <v>200</v>
      </c>
      <c r="D3100" s="1">
        <v>35</v>
      </c>
      <c r="E3100" s="1">
        <v>727.72</v>
      </c>
      <c r="F3100" s="1">
        <v>5</v>
      </c>
      <c r="G3100" s="1">
        <v>4</v>
      </c>
      <c r="H3100" s="1">
        <v>5</v>
      </c>
      <c r="I3100" s="1">
        <v>545</v>
      </c>
      <c r="J3100" s="1" t="s">
        <v>11</v>
      </c>
      <c r="K3100" s="1" t="s">
        <v>14</v>
      </c>
    </row>
    <row r="3101" spans="1:11" x14ac:dyDescent="0.3">
      <c r="A3101" s="1">
        <v>3100</v>
      </c>
      <c r="B3101" s="1">
        <v>16526</v>
      </c>
      <c r="C3101" s="1">
        <v>15</v>
      </c>
      <c r="D3101" s="1">
        <v>204</v>
      </c>
      <c r="E3101" s="1">
        <v>84.23</v>
      </c>
      <c r="F3101" s="1">
        <v>3</v>
      </c>
      <c r="G3101" s="1">
        <v>1</v>
      </c>
      <c r="H3101" s="1">
        <v>1</v>
      </c>
      <c r="I3101" s="1">
        <v>311</v>
      </c>
      <c r="J3101" s="1" t="s">
        <v>11</v>
      </c>
      <c r="K3101" s="1" t="s">
        <v>22</v>
      </c>
    </row>
    <row r="3102" spans="1:11" x14ac:dyDescent="0.3">
      <c r="A3102" s="1">
        <v>3101</v>
      </c>
      <c r="B3102" s="1">
        <v>16527</v>
      </c>
      <c r="C3102" s="1">
        <v>14</v>
      </c>
      <c r="D3102" s="1">
        <v>114</v>
      </c>
      <c r="E3102" s="1">
        <v>40.92</v>
      </c>
      <c r="F3102" s="1">
        <v>5</v>
      </c>
      <c r="G3102" s="1">
        <v>1</v>
      </c>
      <c r="H3102" s="1">
        <v>1</v>
      </c>
      <c r="I3102" s="1">
        <v>511</v>
      </c>
      <c r="J3102" s="1" t="s">
        <v>11</v>
      </c>
      <c r="K3102" s="1" t="s">
        <v>27</v>
      </c>
    </row>
    <row r="3103" spans="1:11" x14ac:dyDescent="0.3">
      <c r="A3103" s="1">
        <v>3102</v>
      </c>
      <c r="B3103" s="1">
        <v>16528</v>
      </c>
      <c r="C3103" s="1">
        <v>17</v>
      </c>
      <c r="D3103" s="1">
        <v>36</v>
      </c>
      <c r="E3103" s="1">
        <v>54.8</v>
      </c>
      <c r="F3103" s="1">
        <v>5</v>
      </c>
      <c r="G3103" s="1">
        <v>1</v>
      </c>
      <c r="H3103" s="1">
        <v>1</v>
      </c>
      <c r="I3103" s="1">
        <v>511</v>
      </c>
      <c r="J3103" s="1" t="s">
        <v>11</v>
      </c>
      <c r="K3103" s="1" t="s">
        <v>27</v>
      </c>
    </row>
    <row r="3104" spans="1:11" x14ac:dyDescent="0.3">
      <c r="A3104" s="1">
        <v>3103</v>
      </c>
      <c r="B3104" s="1">
        <v>16529</v>
      </c>
      <c r="C3104" s="1">
        <v>30</v>
      </c>
      <c r="D3104" s="1">
        <v>223</v>
      </c>
      <c r="E3104" s="1">
        <v>93.6</v>
      </c>
      <c r="F3104" s="1">
        <v>3</v>
      </c>
      <c r="G3104" s="1">
        <v>1</v>
      </c>
      <c r="H3104" s="1">
        <v>1</v>
      </c>
      <c r="I3104" s="1">
        <v>311</v>
      </c>
      <c r="J3104" s="1" t="s">
        <v>11</v>
      </c>
      <c r="K3104" s="1" t="s">
        <v>22</v>
      </c>
    </row>
    <row r="3105" spans="1:11" x14ac:dyDescent="0.3">
      <c r="A3105" s="1">
        <v>3104</v>
      </c>
      <c r="B3105" s="1">
        <v>16531</v>
      </c>
      <c r="C3105" s="1">
        <v>77</v>
      </c>
      <c r="D3105" s="1">
        <v>55</v>
      </c>
      <c r="E3105" s="1">
        <v>215.23</v>
      </c>
      <c r="F3105" s="1">
        <v>5</v>
      </c>
      <c r="G3105" s="1">
        <v>2</v>
      </c>
      <c r="H3105" s="1">
        <v>2</v>
      </c>
      <c r="I3105" s="1">
        <v>522</v>
      </c>
      <c r="J3105" s="1" t="s">
        <v>11</v>
      </c>
      <c r="K3105" s="1" t="s">
        <v>16</v>
      </c>
    </row>
    <row r="3106" spans="1:11" x14ac:dyDescent="0.3">
      <c r="A3106" s="1">
        <v>3105</v>
      </c>
      <c r="B3106" s="1">
        <v>16532</v>
      </c>
      <c r="C3106" s="1">
        <v>4</v>
      </c>
      <c r="D3106" s="1">
        <v>50</v>
      </c>
      <c r="E3106" s="1">
        <v>13.93</v>
      </c>
      <c r="F3106" s="1">
        <v>5</v>
      </c>
      <c r="G3106" s="1">
        <v>1</v>
      </c>
      <c r="H3106" s="1">
        <v>1</v>
      </c>
      <c r="I3106" s="1">
        <v>511</v>
      </c>
      <c r="J3106" s="1" t="s">
        <v>11</v>
      </c>
      <c r="K3106" s="1" t="s">
        <v>27</v>
      </c>
    </row>
    <row r="3107" spans="1:11" x14ac:dyDescent="0.3">
      <c r="A3107" s="1">
        <v>3106</v>
      </c>
      <c r="B3107" s="1">
        <v>16533</v>
      </c>
      <c r="C3107" s="1">
        <v>181</v>
      </c>
      <c r="D3107" s="1">
        <v>52</v>
      </c>
      <c r="E3107" s="1">
        <v>472.54</v>
      </c>
      <c r="F3107" s="1">
        <v>5</v>
      </c>
      <c r="G3107" s="1">
        <v>4</v>
      </c>
      <c r="H3107" s="1">
        <v>3</v>
      </c>
      <c r="I3107" s="1">
        <v>543</v>
      </c>
      <c r="J3107" s="1" t="s">
        <v>11</v>
      </c>
      <c r="K3107" s="1" t="s">
        <v>14</v>
      </c>
    </row>
    <row r="3108" spans="1:11" x14ac:dyDescent="0.3">
      <c r="A3108" s="1">
        <v>3107</v>
      </c>
      <c r="B3108" s="1">
        <v>16535</v>
      </c>
      <c r="C3108" s="1">
        <v>31</v>
      </c>
      <c r="D3108" s="1">
        <v>38</v>
      </c>
      <c r="E3108" s="1">
        <v>93.76</v>
      </c>
      <c r="F3108" s="1">
        <v>5</v>
      </c>
      <c r="G3108" s="1">
        <v>1</v>
      </c>
      <c r="H3108" s="1">
        <v>1</v>
      </c>
      <c r="I3108" s="1">
        <v>511</v>
      </c>
      <c r="J3108" s="1" t="s">
        <v>11</v>
      </c>
      <c r="K3108" s="1" t="s">
        <v>27</v>
      </c>
    </row>
    <row r="3109" spans="1:11" x14ac:dyDescent="0.3">
      <c r="A3109" s="1">
        <v>3108</v>
      </c>
      <c r="B3109" s="1">
        <v>16536</v>
      </c>
      <c r="C3109" s="1">
        <v>56</v>
      </c>
      <c r="D3109" s="1">
        <v>140</v>
      </c>
      <c r="E3109" s="1">
        <v>210.16</v>
      </c>
      <c r="F3109" s="1">
        <v>4</v>
      </c>
      <c r="G3109" s="1">
        <v>1</v>
      </c>
      <c r="H3109" s="1">
        <v>2</v>
      </c>
      <c r="I3109" s="1">
        <v>412</v>
      </c>
      <c r="J3109" s="1" t="s">
        <v>11</v>
      </c>
      <c r="K3109" s="1" t="s">
        <v>16</v>
      </c>
    </row>
    <row r="3110" spans="1:11" x14ac:dyDescent="0.3">
      <c r="A3110" s="1">
        <v>3109</v>
      </c>
      <c r="B3110" s="1">
        <v>16539</v>
      </c>
      <c r="C3110" s="1">
        <v>45</v>
      </c>
      <c r="D3110" s="1">
        <v>35</v>
      </c>
      <c r="E3110" s="1">
        <v>175.2</v>
      </c>
      <c r="F3110" s="1">
        <v>5</v>
      </c>
      <c r="G3110" s="1">
        <v>1</v>
      </c>
      <c r="H3110" s="1">
        <v>2</v>
      </c>
      <c r="I3110" s="1">
        <v>512</v>
      </c>
      <c r="J3110" s="1" t="s">
        <v>11</v>
      </c>
      <c r="K3110" s="1" t="s">
        <v>16</v>
      </c>
    </row>
    <row r="3111" spans="1:11" x14ac:dyDescent="0.3">
      <c r="A3111" s="1">
        <v>3110</v>
      </c>
      <c r="B3111" s="1">
        <v>16542</v>
      </c>
      <c r="C3111" s="1">
        <v>5</v>
      </c>
      <c r="D3111" s="1">
        <v>86</v>
      </c>
      <c r="E3111" s="1">
        <v>15.39</v>
      </c>
      <c r="F3111" s="1">
        <v>5</v>
      </c>
      <c r="G3111" s="1">
        <v>1</v>
      </c>
      <c r="H3111" s="1">
        <v>1</v>
      </c>
      <c r="I3111" s="1">
        <v>511</v>
      </c>
      <c r="J3111" s="1" t="s">
        <v>11</v>
      </c>
      <c r="K3111" s="1" t="s">
        <v>27</v>
      </c>
    </row>
    <row r="3112" spans="1:11" x14ac:dyDescent="0.3">
      <c r="A3112" s="1">
        <v>3111</v>
      </c>
      <c r="B3112" s="1">
        <v>16545</v>
      </c>
      <c r="C3112" s="1">
        <v>3</v>
      </c>
      <c r="D3112" s="1">
        <v>197</v>
      </c>
      <c r="E3112" s="1">
        <v>11.3</v>
      </c>
      <c r="F3112" s="1">
        <v>4</v>
      </c>
      <c r="G3112" s="1">
        <v>1</v>
      </c>
      <c r="H3112" s="1">
        <v>1</v>
      </c>
      <c r="I3112" s="1">
        <v>411</v>
      </c>
      <c r="J3112" s="1" t="s">
        <v>11</v>
      </c>
      <c r="K3112" s="1" t="s">
        <v>31</v>
      </c>
    </row>
    <row r="3113" spans="1:11" x14ac:dyDescent="0.3">
      <c r="A3113" s="1">
        <v>3112</v>
      </c>
      <c r="B3113" s="1">
        <v>16546</v>
      </c>
      <c r="C3113" s="1">
        <v>31</v>
      </c>
      <c r="D3113" s="1">
        <v>323</v>
      </c>
      <c r="E3113" s="1">
        <v>53.03</v>
      </c>
      <c r="F3113" s="1">
        <v>2</v>
      </c>
      <c r="G3113" s="1">
        <v>1</v>
      </c>
      <c r="H3113" s="1">
        <v>1</v>
      </c>
      <c r="I3113" s="1">
        <v>211</v>
      </c>
      <c r="J3113" s="1" t="s">
        <v>11</v>
      </c>
      <c r="K3113" s="1" t="s">
        <v>12</v>
      </c>
    </row>
    <row r="3114" spans="1:11" x14ac:dyDescent="0.3">
      <c r="A3114" s="1">
        <v>3113</v>
      </c>
      <c r="B3114" s="1">
        <v>16549</v>
      </c>
      <c r="C3114" s="1">
        <v>981</v>
      </c>
      <c r="D3114" s="1">
        <v>43</v>
      </c>
      <c r="E3114" s="1">
        <v>1997.69</v>
      </c>
      <c r="F3114" s="1">
        <v>5</v>
      </c>
      <c r="G3114" s="1">
        <v>5</v>
      </c>
      <c r="H3114" s="1">
        <v>5</v>
      </c>
      <c r="I3114" s="1">
        <v>555</v>
      </c>
      <c r="J3114" s="1" t="s">
        <v>11</v>
      </c>
      <c r="K3114" s="1" t="s">
        <v>14</v>
      </c>
    </row>
    <row r="3115" spans="1:11" x14ac:dyDescent="0.3">
      <c r="A3115" s="1">
        <v>3114</v>
      </c>
      <c r="B3115" s="1">
        <v>16550</v>
      </c>
      <c r="C3115" s="1">
        <v>261</v>
      </c>
      <c r="D3115" s="1">
        <v>141</v>
      </c>
      <c r="E3115" s="1">
        <v>670.85</v>
      </c>
      <c r="F3115" s="1">
        <v>4</v>
      </c>
      <c r="G3115" s="1">
        <v>5</v>
      </c>
      <c r="H3115" s="1">
        <v>4</v>
      </c>
      <c r="I3115" s="1">
        <v>454</v>
      </c>
      <c r="J3115" s="1" t="s">
        <v>11</v>
      </c>
      <c r="K3115" s="1" t="s">
        <v>14</v>
      </c>
    </row>
    <row r="3116" spans="1:11" x14ac:dyDescent="0.3">
      <c r="A3116" s="1">
        <v>3115</v>
      </c>
      <c r="B3116" s="1">
        <v>16551</v>
      </c>
      <c r="C3116" s="1">
        <v>32</v>
      </c>
      <c r="D3116" s="1">
        <v>128</v>
      </c>
      <c r="E3116" s="1">
        <v>62.44</v>
      </c>
      <c r="F3116" s="1">
        <v>4</v>
      </c>
      <c r="G3116" s="1">
        <v>1</v>
      </c>
      <c r="H3116" s="1">
        <v>1</v>
      </c>
      <c r="I3116" s="1">
        <v>411</v>
      </c>
      <c r="J3116" s="1" t="s">
        <v>11</v>
      </c>
      <c r="K3116" s="1" t="s">
        <v>31</v>
      </c>
    </row>
    <row r="3117" spans="1:11" x14ac:dyDescent="0.3">
      <c r="A3117" s="1">
        <v>3116</v>
      </c>
      <c r="B3117" s="1">
        <v>16552</v>
      </c>
      <c r="C3117" s="1">
        <v>17</v>
      </c>
      <c r="D3117" s="1">
        <v>275</v>
      </c>
      <c r="E3117" s="1">
        <v>69.87</v>
      </c>
      <c r="F3117" s="1">
        <v>3</v>
      </c>
      <c r="G3117" s="1">
        <v>1</v>
      </c>
      <c r="H3117" s="1">
        <v>1</v>
      </c>
      <c r="I3117" s="1">
        <v>311</v>
      </c>
      <c r="J3117" s="1" t="s">
        <v>11</v>
      </c>
      <c r="K3117" s="1" t="s">
        <v>22</v>
      </c>
    </row>
    <row r="3118" spans="1:11" x14ac:dyDescent="0.3">
      <c r="A3118" s="1">
        <v>3117</v>
      </c>
      <c r="B3118" s="1">
        <v>16553</v>
      </c>
      <c r="C3118" s="1">
        <v>86</v>
      </c>
      <c r="D3118" s="1">
        <v>196</v>
      </c>
      <c r="E3118" s="1">
        <v>196.86</v>
      </c>
      <c r="F3118" s="1">
        <v>4</v>
      </c>
      <c r="G3118" s="1">
        <v>2</v>
      </c>
      <c r="H3118" s="1">
        <v>2</v>
      </c>
      <c r="I3118" s="1">
        <v>422</v>
      </c>
      <c r="J3118" s="1" t="s">
        <v>11</v>
      </c>
      <c r="K3118" s="1" t="s">
        <v>16</v>
      </c>
    </row>
    <row r="3119" spans="1:11" x14ac:dyDescent="0.3">
      <c r="A3119" s="1">
        <v>3118</v>
      </c>
      <c r="B3119" s="1">
        <v>16554</v>
      </c>
      <c r="C3119" s="1">
        <v>74</v>
      </c>
      <c r="D3119" s="1">
        <v>36</v>
      </c>
      <c r="E3119" s="1">
        <v>253.51</v>
      </c>
      <c r="F3119" s="1">
        <v>5</v>
      </c>
      <c r="G3119" s="1">
        <v>2</v>
      </c>
      <c r="H3119" s="1">
        <v>2</v>
      </c>
      <c r="I3119" s="1">
        <v>522</v>
      </c>
      <c r="J3119" s="1" t="s">
        <v>11</v>
      </c>
      <c r="K3119" s="1" t="s">
        <v>16</v>
      </c>
    </row>
    <row r="3120" spans="1:11" x14ac:dyDescent="0.3">
      <c r="A3120" s="1">
        <v>3119</v>
      </c>
      <c r="B3120" s="1">
        <v>16555</v>
      </c>
      <c r="C3120" s="1">
        <v>17</v>
      </c>
      <c r="D3120" s="1">
        <v>68</v>
      </c>
      <c r="E3120" s="1">
        <v>48.06</v>
      </c>
      <c r="F3120" s="1">
        <v>5</v>
      </c>
      <c r="G3120" s="1">
        <v>1</v>
      </c>
      <c r="H3120" s="1">
        <v>1</v>
      </c>
      <c r="I3120" s="1">
        <v>511</v>
      </c>
      <c r="J3120" s="1" t="s">
        <v>11</v>
      </c>
      <c r="K3120" s="1" t="s">
        <v>27</v>
      </c>
    </row>
    <row r="3121" spans="1:11" x14ac:dyDescent="0.3">
      <c r="A3121" s="1">
        <v>3120</v>
      </c>
      <c r="B3121" s="1">
        <v>16556</v>
      </c>
      <c r="C3121" s="1">
        <v>207</v>
      </c>
      <c r="D3121" s="1">
        <v>99</v>
      </c>
      <c r="E3121" s="1">
        <v>803.76</v>
      </c>
      <c r="F3121" s="1">
        <v>5</v>
      </c>
      <c r="G3121" s="1">
        <v>4</v>
      </c>
      <c r="H3121" s="1">
        <v>5</v>
      </c>
      <c r="I3121" s="1">
        <v>545</v>
      </c>
      <c r="J3121" s="1" t="s">
        <v>11</v>
      </c>
      <c r="K3121" s="1" t="s">
        <v>14</v>
      </c>
    </row>
    <row r="3122" spans="1:11" x14ac:dyDescent="0.3">
      <c r="A3122" s="1">
        <v>3121</v>
      </c>
      <c r="B3122" s="1">
        <v>16557</v>
      </c>
      <c r="C3122" s="1">
        <v>11</v>
      </c>
      <c r="D3122" s="1">
        <v>57</v>
      </c>
      <c r="E3122" s="1">
        <v>75</v>
      </c>
      <c r="F3122" s="1">
        <v>5</v>
      </c>
      <c r="G3122" s="1">
        <v>1</v>
      </c>
      <c r="H3122" s="1">
        <v>1</v>
      </c>
      <c r="I3122" s="1">
        <v>511</v>
      </c>
      <c r="J3122" s="1" t="s">
        <v>11</v>
      </c>
      <c r="K3122" s="1" t="s">
        <v>27</v>
      </c>
    </row>
    <row r="3123" spans="1:11" x14ac:dyDescent="0.3">
      <c r="A3123" s="1">
        <v>3122</v>
      </c>
      <c r="B3123" s="1">
        <v>16558</v>
      </c>
      <c r="C3123" s="1">
        <v>474</v>
      </c>
      <c r="D3123" s="1">
        <v>33</v>
      </c>
      <c r="E3123" s="1">
        <v>1440.79</v>
      </c>
      <c r="F3123" s="1">
        <v>5</v>
      </c>
      <c r="G3123" s="1">
        <v>5</v>
      </c>
      <c r="H3123" s="1">
        <v>5</v>
      </c>
      <c r="I3123" s="1">
        <v>555</v>
      </c>
      <c r="J3123" s="1" t="s">
        <v>11</v>
      </c>
      <c r="K3123" s="1" t="s">
        <v>14</v>
      </c>
    </row>
    <row r="3124" spans="1:11" x14ac:dyDescent="0.3">
      <c r="A3124" s="1">
        <v>3123</v>
      </c>
      <c r="B3124" s="1">
        <v>16560</v>
      </c>
      <c r="C3124" s="1">
        <v>58</v>
      </c>
      <c r="D3124" s="1">
        <v>54</v>
      </c>
      <c r="E3124" s="1">
        <v>224.26</v>
      </c>
      <c r="F3124" s="1">
        <v>5</v>
      </c>
      <c r="G3124" s="1">
        <v>1</v>
      </c>
      <c r="H3124" s="1">
        <v>2</v>
      </c>
      <c r="I3124" s="1">
        <v>512</v>
      </c>
      <c r="J3124" s="1" t="s">
        <v>11</v>
      </c>
      <c r="K3124" s="1" t="s">
        <v>16</v>
      </c>
    </row>
    <row r="3125" spans="1:11" x14ac:dyDescent="0.3">
      <c r="A3125" s="1">
        <v>3124</v>
      </c>
      <c r="B3125" s="1">
        <v>16561</v>
      </c>
      <c r="C3125" s="1">
        <v>31</v>
      </c>
      <c r="D3125" s="1">
        <v>38</v>
      </c>
      <c r="E3125" s="1">
        <v>88.61</v>
      </c>
      <c r="F3125" s="1">
        <v>5</v>
      </c>
      <c r="G3125" s="1">
        <v>1</v>
      </c>
      <c r="H3125" s="1">
        <v>1</v>
      </c>
      <c r="I3125" s="1">
        <v>511</v>
      </c>
      <c r="J3125" s="1" t="s">
        <v>11</v>
      </c>
      <c r="K3125" s="1" t="s">
        <v>27</v>
      </c>
    </row>
    <row r="3126" spans="1:11" x14ac:dyDescent="0.3">
      <c r="A3126" s="1">
        <v>3125</v>
      </c>
      <c r="B3126" s="1">
        <v>16563</v>
      </c>
      <c r="C3126" s="1">
        <v>19</v>
      </c>
      <c r="D3126" s="1">
        <v>86</v>
      </c>
      <c r="E3126" s="1">
        <v>64.89</v>
      </c>
      <c r="F3126" s="1">
        <v>5</v>
      </c>
      <c r="G3126" s="1">
        <v>1</v>
      </c>
      <c r="H3126" s="1">
        <v>1</v>
      </c>
      <c r="I3126" s="1">
        <v>511</v>
      </c>
      <c r="J3126" s="1" t="s">
        <v>11</v>
      </c>
      <c r="K3126" s="1" t="s">
        <v>27</v>
      </c>
    </row>
    <row r="3127" spans="1:11" x14ac:dyDescent="0.3">
      <c r="A3127" s="1">
        <v>3126</v>
      </c>
      <c r="B3127" s="1">
        <v>16565</v>
      </c>
      <c r="C3127" s="1">
        <v>3</v>
      </c>
      <c r="D3127" s="1">
        <v>397</v>
      </c>
      <c r="E3127" s="1">
        <v>15.35</v>
      </c>
      <c r="F3127" s="1">
        <v>1</v>
      </c>
      <c r="G3127" s="1">
        <v>1</v>
      </c>
      <c r="H3127" s="1">
        <v>1</v>
      </c>
      <c r="I3127" s="1">
        <v>111</v>
      </c>
      <c r="J3127" s="1" t="s">
        <v>11</v>
      </c>
      <c r="K3127" s="1" t="s">
        <v>12</v>
      </c>
    </row>
    <row r="3128" spans="1:11" x14ac:dyDescent="0.3">
      <c r="A3128" s="1">
        <v>3127</v>
      </c>
      <c r="B3128" s="1">
        <v>16566</v>
      </c>
      <c r="C3128" s="1">
        <v>19</v>
      </c>
      <c r="D3128" s="1">
        <v>48</v>
      </c>
      <c r="E3128" s="1">
        <v>49.17</v>
      </c>
      <c r="F3128" s="1">
        <v>5</v>
      </c>
      <c r="G3128" s="1">
        <v>1</v>
      </c>
      <c r="H3128" s="1">
        <v>1</v>
      </c>
      <c r="I3128" s="1">
        <v>511</v>
      </c>
      <c r="J3128" s="1" t="s">
        <v>11</v>
      </c>
      <c r="K3128" s="1" t="s">
        <v>27</v>
      </c>
    </row>
    <row r="3129" spans="1:11" x14ac:dyDescent="0.3">
      <c r="A3129" s="1">
        <v>3128</v>
      </c>
      <c r="B3129" s="1">
        <v>16567</v>
      </c>
      <c r="C3129" s="1">
        <v>35</v>
      </c>
      <c r="D3129" s="1">
        <v>227</v>
      </c>
      <c r="E3129" s="1">
        <v>75.790000000000006</v>
      </c>
      <c r="F3129" s="1">
        <v>3</v>
      </c>
      <c r="G3129" s="1">
        <v>1</v>
      </c>
      <c r="H3129" s="1">
        <v>1</v>
      </c>
      <c r="I3129" s="1">
        <v>311</v>
      </c>
      <c r="J3129" s="1" t="s">
        <v>11</v>
      </c>
      <c r="K3129" s="1" t="s">
        <v>22</v>
      </c>
    </row>
    <row r="3130" spans="1:11" x14ac:dyDescent="0.3">
      <c r="A3130" s="1">
        <v>3129</v>
      </c>
      <c r="B3130" s="1">
        <v>16569</v>
      </c>
      <c r="C3130" s="1">
        <v>5</v>
      </c>
      <c r="D3130" s="1">
        <v>36</v>
      </c>
      <c r="E3130" s="1">
        <v>12.96</v>
      </c>
      <c r="F3130" s="1">
        <v>5</v>
      </c>
      <c r="G3130" s="1">
        <v>1</v>
      </c>
      <c r="H3130" s="1">
        <v>1</v>
      </c>
      <c r="I3130" s="1">
        <v>511</v>
      </c>
      <c r="J3130" s="1" t="s">
        <v>11</v>
      </c>
      <c r="K3130" s="1" t="s">
        <v>27</v>
      </c>
    </row>
    <row r="3131" spans="1:11" x14ac:dyDescent="0.3">
      <c r="A3131" s="1">
        <v>3130</v>
      </c>
      <c r="B3131" s="1">
        <v>16570</v>
      </c>
      <c r="C3131" s="1">
        <v>133</v>
      </c>
      <c r="D3131" s="1">
        <v>41</v>
      </c>
      <c r="E3131" s="1">
        <v>437.17</v>
      </c>
      <c r="F3131" s="1">
        <v>5</v>
      </c>
      <c r="G3131" s="1">
        <v>3</v>
      </c>
      <c r="H3131" s="1">
        <v>3</v>
      </c>
      <c r="I3131" s="1">
        <v>533</v>
      </c>
      <c r="J3131" s="1" t="s">
        <v>11</v>
      </c>
      <c r="K3131" s="1" t="s">
        <v>16</v>
      </c>
    </row>
    <row r="3132" spans="1:11" x14ac:dyDescent="0.3">
      <c r="A3132" s="1">
        <v>3131</v>
      </c>
      <c r="B3132" s="1">
        <v>16571</v>
      </c>
      <c r="C3132" s="1">
        <v>106</v>
      </c>
      <c r="D3132" s="1">
        <v>36</v>
      </c>
      <c r="E3132" s="1">
        <v>237.82</v>
      </c>
      <c r="F3132" s="1">
        <v>5</v>
      </c>
      <c r="G3132" s="1">
        <v>2</v>
      </c>
      <c r="H3132" s="1">
        <v>2</v>
      </c>
      <c r="I3132" s="1">
        <v>522</v>
      </c>
      <c r="J3132" s="1" t="s">
        <v>11</v>
      </c>
      <c r="K3132" s="1" t="s">
        <v>16</v>
      </c>
    </row>
    <row r="3133" spans="1:11" x14ac:dyDescent="0.3">
      <c r="A3133" s="1">
        <v>3132</v>
      </c>
      <c r="B3133" s="1">
        <v>16572</v>
      </c>
      <c r="C3133" s="1">
        <v>58</v>
      </c>
      <c r="D3133" s="1">
        <v>160</v>
      </c>
      <c r="E3133" s="1">
        <v>220.38</v>
      </c>
      <c r="F3133" s="1">
        <v>4</v>
      </c>
      <c r="G3133" s="1">
        <v>1</v>
      </c>
      <c r="H3133" s="1">
        <v>2</v>
      </c>
      <c r="I3133" s="1">
        <v>412</v>
      </c>
      <c r="J3133" s="1" t="s">
        <v>11</v>
      </c>
      <c r="K3133" s="1" t="s">
        <v>16</v>
      </c>
    </row>
    <row r="3134" spans="1:11" x14ac:dyDescent="0.3">
      <c r="A3134" s="1">
        <v>3133</v>
      </c>
      <c r="B3134" s="1">
        <v>16573</v>
      </c>
      <c r="C3134" s="1">
        <v>46</v>
      </c>
      <c r="D3134" s="1">
        <v>106</v>
      </c>
      <c r="E3134" s="1">
        <v>170.29</v>
      </c>
      <c r="F3134" s="1">
        <v>5</v>
      </c>
      <c r="G3134" s="1">
        <v>1</v>
      </c>
      <c r="H3134" s="1">
        <v>2</v>
      </c>
      <c r="I3134" s="1">
        <v>512</v>
      </c>
      <c r="J3134" s="1" t="s">
        <v>11</v>
      </c>
      <c r="K3134" s="1" t="s">
        <v>16</v>
      </c>
    </row>
    <row r="3135" spans="1:11" x14ac:dyDescent="0.3">
      <c r="A3135" s="1">
        <v>3134</v>
      </c>
      <c r="B3135" s="1">
        <v>16574</v>
      </c>
      <c r="C3135" s="1">
        <v>28</v>
      </c>
      <c r="D3135" s="1">
        <v>104</v>
      </c>
      <c r="E3135" s="1">
        <v>39.92</v>
      </c>
      <c r="F3135" s="1">
        <v>5</v>
      </c>
      <c r="G3135" s="1">
        <v>1</v>
      </c>
      <c r="H3135" s="1">
        <v>1</v>
      </c>
      <c r="I3135" s="1">
        <v>511</v>
      </c>
      <c r="J3135" s="1" t="s">
        <v>11</v>
      </c>
      <c r="K3135" s="1" t="s">
        <v>27</v>
      </c>
    </row>
    <row r="3136" spans="1:11" x14ac:dyDescent="0.3">
      <c r="A3136" s="1">
        <v>3135</v>
      </c>
      <c r="B3136" s="1">
        <v>16579</v>
      </c>
      <c r="C3136" s="1">
        <v>1</v>
      </c>
      <c r="D3136" s="1">
        <v>398</v>
      </c>
      <c r="E3136" s="1">
        <v>2.5499999999999998</v>
      </c>
      <c r="F3136" s="1">
        <v>1</v>
      </c>
      <c r="G3136" s="1">
        <v>1</v>
      </c>
      <c r="H3136" s="1">
        <v>1</v>
      </c>
      <c r="I3136" s="1">
        <v>111</v>
      </c>
      <c r="J3136" s="1" t="s">
        <v>11</v>
      </c>
      <c r="K3136" s="1" t="s">
        <v>12</v>
      </c>
    </row>
    <row r="3137" spans="1:11" x14ac:dyDescent="0.3">
      <c r="A3137" s="1">
        <v>3136</v>
      </c>
      <c r="B3137" s="1">
        <v>16581</v>
      </c>
      <c r="C3137" s="1">
        <v>11</v>
      </c>
      <c r="D3137" s="1">
        <v>188</v>
      </c>
      <c r="E3137" s="1">
        <v>16.57</v>
      </c>
      <c r="F3137" s="1">
        <v>4</v>
      </c>
      <c r="G3137" s="1">
        <v>1</v>
      </c>
      <c r="H3137" s="1">
        <v>1</v>
      </c>
      <c r="I3137" s="1">
        <v>411</v>
      </c>
      <c r="J3137" s="1" t="s">
        <v>11</v>
      </c>
      <c r="K3137" s="1" t="s">
        <v>31</v>
      </c>
    </row>
    <row r="3138" spans="1:11" x14ac:dyDescent="0.3">
      <c r="A3138" s="1">
        <v>3137</v>
      </c>
      <c r="B3138" s="1">
        <v>16582</v>
      </c>
      <c r="C3138" s="1">
        <v>6</v>
      </c>
      <c r="D3138" s="1">
        <v>146</v>
      </c>
      <c r="E3138" s="1">
        <v>9.73</v>
      </c>
      <c r="F3138" s="1">
        <v>4</v>
      </c>
      <c r="G3138" s="1">
        <v>1</v>
      </c>
      <c r="H3138" s="1">
        <v>1</v>
      </c>
      <c r="I3138" s="1">
        <v>411</v>
      </c>
      <c r="J3138" s="1" t="s">
        <v>11</v>
      </c>
      <c r="K3138" s="1" t="s">
        <v>31</v>
      </c>
    </row>
    <row r="3139" spans="1:11" x14ac:dyDescent="0.3">
      <c r="A3139" s="1">
        <v>3138</v>
      </c>
      <c r="B3139" s="1">
        <v>16583</v>
      </c>
      <c r="C3139" s="1">
        <v>14</v>
      </c>
      <c r="D3139" s="1">
        <v>406</v>
      </c>
      <c r="E3139" s="1">
        <v>35.9</v>
      </c>
      <c r="F3139" s="1">
        <v>1</v>
      </c>
      <c r="G3139" s="1">
        <v>1</v>
      </c>
      <c r="H3139" s="1">
        <v>1</v>
      </c>
      <c r="I3139" s="1">
        <v>111</v>
      </c>
      <c r="J3139" s="1" t="s">
        <v>11</v>
      </c>
      <c r="K3139" s="1" t="s">
        <v>12</v>
      </c>
    </row>
    <row r="3140" spans="1:11" x14ac:dyDescent="0.3">
      <c r="A3140" s="1">
        <v>3139</v>
      </c>
      <c r="B3140" s="1">
        <v>16584</v>
      </c>
      <c r="C3140" s="1">
        <v>31</v>
      </c>
      <c r="D3140" s="1">
        <v>113</v>
      </c>
      <c r="E3140" s="1">
        <v>83.51</v>
      </c>
      <c r="F3140" s="1">
        <v>5</v>
      </c>
      <c r="G3140" s="1">
        <v>1</v>
      </c>
      <c r="H3140" s="1">
        <v>1</v>
      </c>
      <c r="I3140" s="1">
        <v>511</v>
      </c>
      <c r="J3140" s="1" t="s">
        <v>11</v>
      </c>
      <c r="K3140" s="1" t="s">
        <v>27</v>
      </c>
    </row>
    <row r="3141" spans="1:11" x14ac:dyDescent="0.3">
      <c r="A3141" s="1">
        <v>3140</v>
      </c>
      <c r="B3141" s="1">
        <v>16586</v>
      </c>
      <c r="C3141" s="1">
        <v>8</v>
      </c>
      <c r="D3141" s="1">
        <v>281</v>
      </c>
      <c r="E3141" s="1">
        <v>37.450000000000003</v>
      </c>
      <c r="F3141" s="1">
        <v>3</v>
      </c>
      <c r="G3141" s="1">
        <v>1</v>
      </c>
      <c r="H3141" s="1">
        <v>1</v>
      </c>
      <c r="I3141" s="1">
        <v>311</v>
      </c>
      <c r="J3141" s="1" t="s">
        <v>11</v>
      </c>
      <c r="K3141" s="1" t="s">
        <v>22</v>
      </c>
    </row>
    <row r="3142" spans="1:11" x14ac:dyDescent="0.3">
      <c r="A3142" s="1">
        <v>3141</v>
      </c>
      <c r="B3142" s="1">
        <v>16587</v>
      </c>
      <c r="C3142" s="1">
        <v>13</v>
      </c>
      <c r="D3142" s="1">
        <v>265</v>
      </c>
      <c r="E3142" s="1">
        <v>87.2</v>
      </c>
      <c r="F3142" s="1">
        <v>3</v>
      </c>
      <c r="G3142" s="1">
        <v>1</v>
      </c>
      <c r="H3142" s="1">
        <v>1</v>
      </c>
      <c r="I3142" s="1">
        <v>311</v>
      </c>
      <c r="J3142" s="1" t="s">
        <v>11</v>
      </c>
      <c r="K3142" s="1" t="s">
        <v>22</v>
      </c>
    </row>
    <row r="3143" spans="1:11" x14ac:dyDescent="0.3">
      <c r="A3143" s="1">
        <v>3142</v>
      </c>
      <c r="B3143" s="1">
        <v>16589</v>
      </c>
      <c r="C3143" s="1">
        <v>33</v>
      </c>
      <c r="D3143" s="1">
        <v>104</v>
      </c>
      <c r="E3143" s="1">
        <v>61.39</v>
      </c>
      <c r="F3143" s="1">
        <v>5</v>
      </c>
      <c r="G3143" s="1">
        <v>1</v>
      </c>
      <c r="H3143" s="1">
        <v>1</v>
      </c>
      <c r="I3143" s="1">
        <v>511</v>
      </c>
      <c r="J3143" s="1" t="s">
        <v>11</v>
      </c>
      <c r="K3143" s="1" t="s">
        <v>27</v>
      </c>
    </row>
    <row r="3144" spans="1:11" x14ac:dyDescent="0.3">
      <c r="A3144" s="1">
        <v>3143</v>
      </c>
      <c r="B3144" s="1">
        <v>16591</v>
      </c>
      <c r="C3144" s="1">
        <v>10</v>
      </c>
      <c r="D3144" s="1">
        <v>101</v>
      </c>
      <c r="E3144" s="1">
        <v>44.43</v>
      </c>
      <c r="F3144" s="1">
        <v>5</v>
      </c>
      <c r="G3144" s="1">
        <v>1</v>
      </c>
      <c r="H3144" s="1">
        <v>1</v>
      </c>
      <c r="I3144" s="1">
        <v>511</v>
      </c>
      <c r="J3144" s="1" t="s">
        <v>11</v>
      </c>
      <c r="K3144" s="1" t="s">
        <v>27</v>
      </c>
    </row>
    <row r="3145" spans="1:11" x14ac:dyDescent="0.3">
      <c r="A3145" s="1">
        <v>3144</v>
      </c>
      <c r="B3145" s="1">
        <v>16592</v>
      </c>
      <c r="C3145" s="1">
        <v>222</v>
      </c>
      <c r="D3145" s="1">
        <v>37</v>
      </c>
      <c r="E3145" s="1">
        <v>494.95</v>
      </c>
      <c r="F3145" s="1">
        <v>5</v>
      </c>
      <c r="G3145" s="1">
        <v>4</v>
      </c>
      <c r="H3145" s="1">
        <v>3</v>
      </c>
      <c r="I3145" s="1">
        <v>543</v>
      </c>
      <c r="J3145" s="1" t="s">
        <v>11</v>
      </c>
      <c r="K3145" s="1" t="s">
        <v>14</v>
      </c>
    </row>
    <row r="3146" spans="1:11" x14ac:dyDescent="0.3">
      <c r="A3146" s="1">
        <v>3145</v>
      </c>
      <c r="B3146" s="1">
        <v>16593</v>
      </c>
      <c r="C3146" s="1">
        <v>27</v>
      </c>
      <c r="D3146" s="1">
        <v>83</v>
      </c>
      <c r="E3146" s="1">
        <v>130.54</v>
      </c>
      <c r="F3146" s="1">
        <v>5</v>
      </c>
      <c r="G3146" s="1">
        <v>1</v>
      </c>
      <c r="H3146" s="1">
        <v>1</v>
      </c>
      <c r="I3146" s="1">
        <v>511</v>
      </c>
      <c r="J3146" s="1" t="s">
        <v>11</v>
      </c>
      <c r="K3146" s="1" t="s">
        <v>27</v>
      </c>
    </row>
    <row r="3147" spans="1:11" x14ac:dyDescent="0.3">
      <c r="A3147" s="1">
        <v>3146</v>
      </c>
      <c r="B3147" s="1">
        <v>16594</v>
      </c>
      <c r="C3147" s="1">
        <v>53</v>
      </c>
      <c r="D3147" s="1">
        <v>108</v>
      </c>
      <c r="E3147" s="1">
        <v>159.94999999999999</v>
      </c>
      <c r="F3147" s="1">
        <v>5</v>
      </c>
      <c r="G3147" s="1">
        <v>1</v>
      </c>
      <c r="H3147" s="1">
        <v>1</v>
      </c>
      <c r="I3147" s="1">
        <v>511</v>
      </c>
      <c r="J3147" s="1" t="s">
        <v>11</v>
      </c>
      <c r="K3147" s="1" t="s">
        <v>27</v>
      </c>
    </row>
    <row r="3148" spans="1:11" x14ac:dyDescent="0.3">
      <c r="A3148" s="1">
        <v>3147</v>
      </c>
      <c r="B3148" s="1">
        <v>16595</v>
      </c>
      <c r="C3148" s="1">
        <v>85</v>
      </c>
      <c r="D3148" s="1">
        <v>94</v>
      </c>
      <c r="E3148" s="1">
        <v>148.62</v>
      </c>
      <c r="F3148" s="1">
        <v>5</v>
      </c>
      <c r="G3148" s="1">
        <v>2</v>
      </c>
      <c r="H3148" s="1">
        <v>1</v>
      </c>
      <c r="I3148" s="1">
        <v>521</v>
      </c>
      <c r="J3148" s="1" t="s">
        <v>11</v>
      </c>
      <c r="K3148" s="1" t="s">
        <v>16</v>
      </c>
    </row>
    <row r="3149" spans="1:11" x14ac:dyDescent="0.3">
      <c r="A3149" s="1">
        <v>3148</v>
      </c>
      <c r="B3149" s="1">
        <v>16596</v>
      </c>
      <c r="C3149" s="1">
        <v>12</v>
      </c>
      <c r="D3149" s="1">
        <v>48</v>
      </c>
      <c r="E3149" s="1">
        <v>49.25</v>
      </c>
      <c r="F3149" s="1">
        <v>5</v>
      </c>
      <c r="G3149" s="1">
        <v>1</v>
      </c>
      <c r="H3149" s="1">
        <v>1</v>
      </c>
      <c r="I3149" s="1">
        <v>511</v>
      </c>
      <c r="J3149" s="1" t="s">
        <v>11</v>
      </c>
      <c r="K3149" s="1" t="s">
        <v>27</v>
      </c>
    </row>
    <row r="3150" spans="1:11" x14ac:dyDescent="0.3">
      <c r="A3150" s="1">
        <v>3149</v>
      </c>
      <c r="B3150" s="1">
        <v>16597</v>
      </c>
      <c r="C3150" s="1">
        <v>7</v>
      </c>
      <c r="D3150" s="1">
        <v>37</v>
      </c>
      <c r="E3150" s="1">
        <v>11.35</v>
      </c>
      <c r="F3150" s="1">
        <v>5</v>
      </c>
      <c r="G3150" s="1">
        <v>1</v>
      </c>
      <c r="H3150" s="1">
        <v>1</v>
      </c>
      <c r="I3150" s="1">
        <v>511</v>
      </c>
      <c r="J3150" s="1" t="s">
        <v>11</v>
      </c>
      <c r="K3150" s="1" t="s">
        <v>27</v>
      </c>
    </row>
    <row r="3151" spans="1:11" x14ac:dyDescent="0.3">
      <c r="A3151" s="1">
        <v>3150</v>
      </c>
      <c r="B3151" s="1">
        <v>16598</v>
      </c>
      <c r="C3151" s="1">
        <v>11</v>
      </c>
      <c r="D3151" s="1">
        <v>310</v>
      </c>
      <c r="E3151" s="1">
        <v>27.05</v>
      </c>
      <c r="F3151" s="1">
        <v>2</v>
      </c>
      <c r="G3151" s="1">
        <v>1</v>
      </c>
      <c r="H3151" s="1">
        <v>1</v>
      </c>
      <c r="I3151" s="1">
        <v>211</v>
      </c>
      <c r="J3151" s="1" t="s">
        <v>11</v>
      </c>
      <c r="K3151" s="1" t="s">
        <v>12</v>
      </c>
    </row>
    <row r="3152" spans="1:11" x14ac:dyDescent="0.3">
      <c r="A3152" s="1">
        <v>3151</v>
      </c>
      <c r="B3152" s="1">
        <v>16600</v>
      </c>
      <c r="C3152" s="1">
        <v>62</v>
      </c>
      <c r="D3152" s="1">
        <v>37</v>
      </c>
      <c r="E3152" s="1">
        <v>88.87</v>
      </c>
      <c r="F3152" s="1">
        <v>5</v>
      </c>
      <c r="G3152" s="1">
        <v>2</v>
      </c>
      <c r="H3152" s="1">
        <v>1</v>
      </c>
      <c r="I3152" s="1">
        <v>521</v>
      </c>
      <c r="J3152" s="1" t="s">
        <v>11</v>
      </c>
      <c r="K3152" s="1" t="s">
        <v>16</v>
      </c>
    </row>
    <row r="3153" spans="1:11" x14ac:dyDescent="0.3">
      <c r="A3153" s="1">
        <v>3152</v>
      </c>
      <c r="B3153" s="1">
        <v>16601</v>
      </c>
      <c r="C3153" s="1">
        <v>31</v>
      </c>
      <c r="D3153" s="1">
        <v>73</v>
      </c>
      <c r="E3153" s="1">
        <v>95.25</v>
      </c>
      <c r="F3153" s="1">
        <v>5</v>
      </c>
      <c r="G3153" s="1">
        <v>1</v>
      </c>
      <c r="H3153" s="1">
        <v>1</v>
      </c>
      <c r="I3153" s="1">
        <v>511</v>
      </c>
      <c r="J3153" s="1" t="s">
        <v>11</v>
      </c>
      <c r="K3153" s="1" t="s">
        <v>27</v>
      </c>
    </row>
    <row r="3154" spans="1:11" x14ac:dyDescent="0.3">
      <c r="A3154" s="1">
        <v>3153</v>
      </c>
      <c r="B3154" s="1">
        <v>16602</v>
      </c>
      <c r="C3154" s="1">
        <v>32</v>
      </c>
      <c r="D3154" s="1">
        <v>64</v>
      </c>
      <c r="E3154" s="1">
        <v>78.88</v>
      </c>
      <c r="F3154" s="1">
        <v>5</v>
      </c>
      <c r="G3154" s="1">
        <v>1</v>
      </c>
      <c r="H3154" s="1">
        <v>1</v>
      </c>
      <c r="I3154" s="1">
        <v>511</v>
      </c>
      <c r="J3154" s="1" t="s">
        <v>11</v>
      </c>
      <c r="K3154" s="1" t="s">
        <v>27</v>
      </c>
    </row>
    <row r="3155" spans="1:11" x14ac:dyDescent="0.3">
      <c r="A3155" s="1">
        <v>3154</v>
      </c>
      <c r="B3155" s="1">
        <v>16603</v>
      </c>
      <c r="C3155" s="1">
        <v>34</v>
      </c>
      <c r="D3155" s="1">
        <v>107</v>
      </c>
      <c r="E3155" s="1">
        <v>73.319999999999993</v>
      </c>
      <c r="F3155" s="1">
        <v>5</v>
      </c>
      <c r="G3155" s="1">
        <v>1</v>
      </c>
      <c r="H3155" s="1">
        <v>1</v>
      </c>
      <c r="I3155" s="1">
        <v>511</v>
      </c>
      <c r="J3155" s="1" t="s">
        <v>11</v>
      </c>
      <c r="K3155" s="1" t="s">
        <v>27</v>
      </c>
    </row>
    <row r="3156" spans="1:11" x14ac:dyDescent="0.3">
      <c r="A3156" s="1">
        <v>3155</v>
      </c>
      <c r="B3156" s="1">
        <v>16607</v>
      </c>
      <c r="C3156" s="1">
        <v>174</v>
      </c>
      <c r="D3156" s="1">
        <v>50</v>
      </c>
      <c r="E3156" s="1">
        <v>1043.22</v>
      </c>
      <c r="F3156" s="1">
        <v>5</v>
      </c>
      <c r="G3156" s="1">
        <v>4</v>
      </c>
      <c r="H3156" s="1">
        <v>5</v>
      </c>
      <c r="I3156" s="1">
        <v>545</v>
      </c>
      <c r="J3156" s="1" t="s">
        <v>11</v>
      </c>
      <c r="K3156" s="1" t="s">
        <v>14</v>
      </c>
    </row>
    <row r="3157" spans="1:11" x14ac:dyDescent="0.3">
      <c r="A3157" s="1">
        <v>3156</v>
      </c>
      <c r="B3157" s="1">
        <v>16609</v>
      </c>
      <c r="C3157" s="1">
        <v>280</v>
      </c>
      <c r="D3157" s="1">
        <v>48</v>
      </c>
      <c r="E3157" s="1">
        <v>999.88</v>
      </c>
      <c r="F3157" s="1">
        <v>5</v>
      </c>
      <c r="G3157" s="1">
        <v>5</v>
      </c>
      <c r="H3157" s="1">
        <v>5</v>
      </c>
      <c r="I3157" s="1">
        <v>555</v>
      </c>
      <c r="J3157" s="1" t="s">
        <v>11</v>
      </c>
      <c r="K3157" s="1" t="s">
        <v>14</v>
      </c>
    </row>
    <row r="3158" spans="1:11" x14ac:dyDescent="0.3">
      <c r="A3158" s="1">
        <v>3157</v>
      </c>
      <c r="B3158" s="1">
        <v>16610</v>
      </c>
      <c r="C3158" s="1">
        <v>6</v>
      </c>
      <c r="D3158" s="1">
        <v>252</v>
      </c>
      <c r="E3158" s="1">
        <v>7.78</v>
      </c>
      <c r="F3158" s="1">
        <v>3</v>
      </c>
      <c r="G3158" s="1">
        <v>1</v>
      </c>
      <c r="H3158" s="1">
        <v>1</v>
      </c>
      <c r="I3158" s="1">
        <v>311</v>
      </c>
      <c r="J3158" s="1" t="s">
        <v>11</v>
      </c>
      <c r="K3158" s="1" t="s">
        <v>22</v>
      </c>
    </row>
    <row r="3159" spans="1:11" x14ac:dyDescent="0.3">
      <c r="A3159" s="1">
        <v>3158</v>
      </c>
      <c r="B3159" s="1">
        <v>16611</v>
      </c>
      <c r="C3159" s="1">
        <v>11</v>
      </c>
      <c r="D3159" s="1">
        <v>219</v>
      </c>
      <c r="E3159" s="1">
        <v>46.37</v>
      </c>
      <c r="F3159" s="1">
        <v>3</v>
      </c>
      <c r="G3159" s="1">
        <v>1</v>
      </c>
      <c r="H3159" s="1">
        <v>1</v>
      </c>
      <c r="I3159" s="1">
        <v>311</v>
      </c>
      <c r="J3159" s="1" t="s">
        <v>11</v>
      </c>
      <c r="K3159" s="1" t="s">
        <v>22</v>
      </c>
    </row>
    <row r="3160" spans="1:11" x14ac:dyDescent="0.3">
      <c r="A3160" s="1">
        <v>3159</v>
      </c>
      <c r="B3160" s="1">
        <v>16612</v>
      </c>
      <c r="C3160" s="1">
        <v>66</v>
      </c>
      <c r="D3160" s="1">
        <v>65</v>
      </c>
      <c r="E3160" s="1">
        <v>213.49</v>
      </c>
      <c r="F3160" s="1">
        <v>5</v>
      </c>
      <c r="G3160" s="1">
        <v>2</v>
      </c>
      <c r="H3160" s="1">
        <v>2</v>
      </c>
      <c r="I3160" s="1">
        <v>522</v>
      </c>
      <c r="J3160" s="1" t="s">
        <v>11</v>
      </c>
      <c r="K3160" s="1" t="s">
        <v>16</v>
      </c>
    </row>
    <row r="3161" spans="1:11" x14ac:dyDescent="0.3">
      <c r="A3161" s="1">
        <v>3160</v>
      </c>
      <c r="B3161" s="1">
        <v>16613</v>
      </c>
      <c r="C3161" s="1">
        <v>30</v>
      </c>
      <c r="D3161" s="1">
        <v>103</v>
      </c>
      <c r="E3161" s="1">
        <v>86.91</v>
      </c>
      <c r="F3161" s="1">
        <v>5</v>
      </c>
      <c r="G3161" s="1">
        <v>1</v>
      </c>
      <c r="H3161" s="1">
        <v>1</v>
      </c>
      <c r="I3161" s="1">
        <v>511</v>
      </c>
      <c r="J3161" s="1" t="s">
        <v>11</v>
      </c>
      <c r="K3161" s="1" t="s">
        <v>27</v>
      </c>
    </row>
    <row r="3162" spans="1:11" x14ac:dyDescent="0.3">
      <c r="A3162" s="1">
        <v>3161</v>
      </c>
      <c r="B3162" s="1">
        <v>16614</v>
      </c>
      <c r="C3162" s="1">
        <v>26</v>
      </c>
      <c r="D3162" s="1">
        <v>215</v>
      </c>
      <c r="E3162" s="1">
        <v>123.67</v>
      </c>
      <c r="F3162" s="1">
        <v>3</v>
      </c>
      <c r="G3162" s="1">
        <v>1</v>
      </c>
      <c r="H3162" s="1">
        <v>1</v>
      </c>
      <c r="I3162" s="1">
        <v>311</v>
      </c>
      <c r="J3162" s="1" t="s">
        <v>11</v>
      </c>
      <c r="K3162" s="1" t="s">
        <v>22</v>
      </c>
    </row>
    <row r="3163" spans="1:11" x14ac:dyDescent="0.3">
      <c r="A3163" s="1">
        <v>3162</v>
      </c>
      <c r="B3163" s="1">
        <v>16616</v>
      </c>
      <c r="C3163" s="1">
        <v>33</v>
      </c>
      <c r="D3163" s="1">
        <v>48</v>
      </c>
      <c r="E3163" s="1">
        <v>93.71</v>
      </c>
      <c r="F3163" s="1">
        <v>5</v>
      </c>
      <c r="G3163" s="1">
        <v>1</v>
      </c>
      <c r="H3163" s="1">
        <v>1</v>
      </c>
      <c r="I3163" s="1">
        <v>511</v>
      </c>
      <c r="J3163" s="1" t="s">
        <v>11</v>
      </c>
      <c r="K3163" s="1" t="s">
        <v>27</v>
      </c>
    </row>
    <row r="3164" spans="1:11" x14ac:dyDescent="0.3">
      <c r="A3164" s="1">
        <v>3163</v>
      </c>
      <c r="B3164" s="1">
        <v>16617</v>
      </c>
      <c r="C3164" s="1">
        <v>5</v>
      </c>
      <c r="D3164" s="1">
        <v>268</v>
      </c>
      <c r="E3164" s="1">
        <v>19.55</v>
      </c>
      <c r="F3164" s="1">
        <v>3</v>
      </c>
      <c r="G3164" s="1">
        <v>1</v>
      </c>
      <c r="H3164" s="1">
        <v>1</v>
      </c>
      <c r="I3164" s="1">
        <v>311</v>
      </c>
      <c r="J3164" s="1" t="s">
        <v>11</v>
      </c>
      <c r="K3164" s="1" t="s">
        <v>22</v>
      </c>
    </row>
    <row r="3165" spans="1:11" x14ac:dyDescent="0.3">
      <c r="A3165" s="1">
        <v>3164</v>
      </c>
      <c r="B3165" s="1">
        <v>16618</v>
      </c>
      <c r="C3165" s="1">
        <v>97</v>
      </c>
      <c r="D3165" s="1">
        <v>64</v>
      </c>
      <c r="E3165" s="1">
        <v>365.05</v>
      </c>
      <c r="F3165" s="1">
        <v>5</v>
      </c>
      <c r="G3165" s="1">
        <v>2</v>
      </c>
      <c r="H3165" s="1">
        <v>3</v>
      </c>
      <c r="I3165" s="1">
        <v>523</v>
      </c>
      <c r="J3165" s="1" t="s">
        <v>11</v>
      </c>
      <c r="K3165" s="1" t="s">
        <v>16</v>
      </c>
    </row>
    <row r="3166" spans="1:11" x14ac:dyDescent="0.3">
      <c r="A3166" s="1">
        <v>3165</v>
      </c>
      <c r="B3166" s="1">
        <v>16619</v>
      </c>
      <c r="C3166" s="1">
        <v>16</v>
      </c>
      <c r="D3166" s="1">
        <v>286</v>
      </c>
      <c r="E3166" s="1">
        <v>48.36</v>
      </c>
      <c r="F3166" s="1">
        <v>2</v>
      </c>
      <c r="G3166" s="1">
        <v>1</v>
      </c>
      <c r="H3166" s="1">
        <v>1</v>
      </c>
      <c r="I3166" s="1">
        <v>211</v>
      </c>
      <c r="J3166" s="1" t="s">
        <v>11</v>
      </c>
      <c r="K3166" s="1" t="s">
        <v>12</v>
      </c>
    </row>
    <row r="3167" spans="1:11" x14ac:dyDescent="0.3">
      <c r="A3167" s="1">
        <v>3166</v>
      </c>
      <c r="B3167" s="1">
        <v>16620</v>
      </c>
      <c r="C3167" s="1">
        <v>9</v>
      </c>
      <c r="D3167" s="1">
        <v>36</v>
      </c>
      <c r="E3167" s="1">
        <v>26.26</v>
      </c>
      <c r="F3167" s="1">
        <v>5</v>
      </c>
      <c r="G3167" s="1">
        <v>1</v>
      </c>
      <c r="H3167" s="1">
        <v>1</v>
      </c>
      <c r="I3167" s="1">
        <v>511</v>
      </c>
      <c r="J3167" s="1" t="s">
        <v>11</v>
      </c>
      <c r="K3167" s="1" t="s">
        <v>27</v>
      </c>
    </row>
    <row r="3168" spans="1:11" x14ac:dyDescent="0.3">
      <c r="A3168" s="1">
        <v>3167</v>
      </c>
      <c r="B3168" s="1">
        <v>16621</v>
      </c>
      <c r="C3168" s="1">
        <v>29</v>
      </c>
      <c r="D3168" s="1">
        <v>84</v>
      </c>
      <c r="E3168" s="1">
        <v>133.13999999999999</v>
      </c>
      <c r="F3168" s="1">
        <v>5</v>
      </c>
      <c r="G3168" s="1">
        <v>1</v>
      </c>
      <c r="H3168" s="1">
        <v>1</v>
      </c>
      <c r="I3168" s="1">
        <v>511</v>
      </c>
      <c r="J3168" s="1" t="s">
        <v>11</v>
      </c>
      <c r="K3168" s="1" t="s">
        <v>27</v>
      </c>
    </row>
    <row r="3169" spans="1:11" x14ac:dyDescent="0.3">
      <c r="A3169" s="1">
        <v>3168</v>
      </c>
      <c r="B3169" s="1">
        <v>16623</v>
      </c>
      <c r="C3169" s="1">
        <v>5</v>
      </c>
      <c r="D3169" s="1">
        <v>278</v>
      </c>
      <c r="E3169" s="1">
        <v>15.95</v>
      </c>
      <c r="F3169" s="1">
        <v>3</v>
      </c>
      <c r="G3169" s="1">
        <v>1</v>
      </c>
      <c r="H3169" s="1">
        <v>1</v>
      </c>
      <c r="I3169" s="1">
        <v>311</v>
      </c>
      <c r="J3169" s="1" t="s">
        <v>11</v>
      </c>
      <c r="K3169" s="1" t="s">
        <v>22</v>
      </c>
    </row>
    <row r="3170" spans="1:11" x14ac:dyDescent="0.3">
      <c r="A3170" s="1">
        <v>3169</v>
      </c>
      <c r="B3170" s="1">
        <v>16624</v>
      </c>
      <c r="C3170" s="1">
        <v>48</v>
      </c>
      <c r="D3170" s="1">
        <v>113</v>
      </c>
      <c r="E3170" s="1">
        <v>147.54</v>
      </c>
      <c r="F3170" s="1">
        <v>5</v>
      </c>
      <c r="G3170" s="1">
        <v>1</v>
      </c>
      <c r="H3170" s="1">
        <v>1</v>
      </c>
      <c r="I3170" s="1">
        <v>511</v>
      </c>
      <c r="J3170" s="1" t="s">
        <v>11</v>
      </c>
      <c r="K3170" s="1" t="s">
        <v>27</v>
      </c>
    </row>
    <row r="3171" spans="1:11" x14ac:dyDescent="0.3">
      <c r="A3171" s="1">
        <v>3170</v>
      </c>
      <c r="B3171" s="1">
        <v>16625</v>
      </c>
      <c r="C3171" s="1">
        <v>23</v>
      </c>
      <c r="D3171" s="1">
        <v>307</v>
      </c>
      <c r="E3171" s="1">
        <v>62.96</v>
      </c>
      <c r="F3171" s="1">
        <v>2</v>
      </c>
      <c r="G3171" s="1">
        <v>1</v>
      </c>
      <c r="H3171" s="1">
        <v>1</v>
      </c>
      <c r="I3171" s="1">
        <v>211</v>
      </c>
      <c r="J3171" s="1" t="s">
        <v>11</v>
      </c>
      <c r="K3171" s="1" t="s">
        <v>12</v>
      </c>
    </row>
    <row r="3172" spans="1:11" x14ac:dyDescent="0.3">
      <c r="A3172" s="1">
        <v>3171</v>
      </c>
      <c r="B3172" s="1">
        <v>16626</v>
      </c>
      <c r="C3172" s="1">
        <v>184</v>
      </c>
      <c r="D3172" s="1">
        <v>33</v>
      </c>
      <c r="E3172" s="1">
        <v>749.16</v>
      </c>
      <c r="F3172" s="1">
        <v>5</v>
      </c>
      <c r="G3172" s="1">
        <v>4</v>
      </c>
      <c r="H3172" s="1">
        <v>5</v>
      </c>
      <c r="I3172" s="1">
        <v>545</v>
      </c>
      <c r="J3172" s="1" t="s">
        <v>11</v>
      </c>
      <c r="K3172" s="1" t="s">
        <v>14</v>
      </c>
    </row>
    <row r="3173" spans="1:11" x14ac:dyDescent="0.3">
      <c r="A3173" s="1">
        <v>3172</v>
      </c>
      <c r="B3173" s="1">
        <v>16627</v>
      </c>
      <c r="C3173" s="1">
        <v>20</v>
      </c>
      <c r="D3173" s="1">
        <v>112</v>
      </c>
      <c r="E3173" s="1">
        <v>101.35</v>
      </c>
      <c r="F3173" s="1">
        <v>5</v>
      </c>
      <c r="G3173" s="1">
        <v>1</v>
      </c>
      <c r="H3173" s="1">
        <v>1</v>
      </c>
      <c r="I3173" s="1">
        <v>511</v>
      </c>
      <c r="J3173" s="1" t="s">
        <v>11</v>
      </c>
      <c r="K3173" s="1" t="s">
        <v>27</v>
      </c>
    </row>
    <row r="3174" spans="1:11" x14ac:dyDescent="0.3">
      <c r="A3174" s="1">
        <v>3173</v>
      </c>
      <c r="B3174" s="1">
        <v>16628</v>
      </c>
      <c r="C3174" s="1">
        <v>119</v>
      </c>
      <c r="D3174" s="1">
        <v>62</v>
      </c>
      <c r="E3174" s="1">
        <v>288.47000000000003</v>
      </c>
      <c r="F3174" s="1">
        <v>5</v>
      </c>
      <c r="G3174" s="1">
        <v>3</v>
      </c>
      <c r="H3174" s="1">
        <v>2</v>
      </c>
      <c r="I3174" s="1">
        <v>532</v>
      </c>
      <c r="J3174" s="1" t="s">
        <v>11</v>
      </c>
      <c r="K3174" s="1" t="s">
        <v>16</v>
      </c>
    </row>
    <row r="3175" spans="1:11" x14ac:dyDescent="0.3">
      <c r="A3175" s="1">
        <v>3174</v>
      </c>
      <c r="B3175" s="1">
        <v>16629</v>
      </c>
      <c r="C3175" s="1">
        <v>64</v>
      </c>
      <c r="D3175" s="1">
        <v>106</v>
      </c>
      <c r="E3175" s="1">
        <v>156.99</v>
      </c>
      <c r="F3175" s="1">
        <v>5</v>
      </c>
      <c r="G3175" s="1">
        <v>2</v>
      </c>
      <c r="H3175" s="1">
        <v>1</v>
      </c>
      <c r="I3175" s="1">
        <v>521</v>
      </c>
      <c r="J3175" s="1" t="s">
        <v>11</v>
      </c>
      <c r="K3175" s="1" t="s">
        <v>16</v>
      </c>
    </row>
    <row r="3176" spans="1:11" x14ac:dyDescent="0.3">
      <c r="A3176" s="1">
        <v>3175</v>
      </c>
      <c r="B3176" s="1">
        <v>16633</v>
      </c>
      <c r="C3176" s="1">
        <v>153</v>
      </c>
      <c r="D3176" s="1">
        <v>50</v>
      </c>
      <c r="E3176" s="1">
        <v>713.18</v>
      </c>
      <c r="F3176" s="1">
        <v>5</v>
      </c>
      <c r="G3176" s="1">
        <v>3</v>
      </c>
      <c r="H3176" s="1">
        <v>5</v>
      </c>
      <c r="I3176" s="1">
        <v>535</v>
      </c>
      <c r="J3176" s="1" t="s">
        <v>11</v>
      </c>
      <c r="K3176" s="1" t="s">
        <v>14</v>
      </c>
    </row>
    <row r="3177" spans="1:11" x14ac:dyDescent="0.3">
      <c r="A3177" s="1">
        <v>3176</v>
      </c>
      <c r="B3177" s="1">
        <v>16634</v>
      </c>
      <c r="C3177" s="1">
        <v>9</v>
      </c>
      <c r="D3177" s="1">
        <v>255</v>
      </c>
      <c r="E3177" s="1">
        <v>40.549999999999997</v>
      </c>
      <c r="F3177" s="1">
        <v>3</v>
      </c>
      <c r="G3177" s="1">
        <v>1</v>
      </c>
      <c r="H3177" s="1">
        <v>1</v>
      </c>
      <c r="I3177" s="1">
        <v>311</v>
      </c>
      <c r="J3177" s="1" t="s">
        <v>11</v>
      </c>
      <c r="K3177" s="1" t="s">
        <v>22</v>
      </c>
    </row>
    <row r="3178" spans="1:11" x14ac:dyDescent="0.3">
      <c r="A3178" s="1">
        <v>3177</v>
      </c>
      <c r="B3178" s="1">
        <v>16637</v>
      </c>
      <c r="C3178" s="1">
        <v>72</v>
      </c>
      <c r="D3178" s="1">
        <v>65</v>
      </c>
      <c r="E3178" s="1">
        <v>195.21</v>
      </c>
      <c r="F3178" s="1">
        <v>5</v>
      </c>
      <c r="G3178" s="1">
        <v>2</v>
      </c>
      <c r="H3178" s="1">
        <v>2</v>
      </c>
      <c r="I3178" s="1">
        <v>522</v>
      </c>
      <c r="J3178" s="1" t="s">
        <v>11</v>
      </c>
      <c r="K3178" s="1" t="s">
        <v>16</v>
      </c>
    </row>
    <row r="3179" spans="1:11" x14ac:dyDescent="0.3">
      <c r="A3179" s="1">
        <v>3178</v>
      </c>
      <c r="B3179" s="1">
        <v>16638</v>
      </c>
      <c r="C3179" s="1">
        <v>95</v>
      </c>
      <c r="D3179" s="1">
        <v>55</v>
      </c>
      <c r="E3179" s="1">
        <v>361.37</v>
      </c>
      <c r="F3179" s="1">
        <v>5</v>
      </c>
      <c r="G3179" s="1">
        <v>2</v>
      </c>
      <c r="H3179" s="1">
        <v>3</v>
      </c>
      <c r="I3179" s="1">
        <v>523</v>
      </c>
      <c r="J3179" s="1" t="s">
        <v>11</v>
      </c>
      <c r="K3179" s="1" t="s">
        <v>16</v>
      </c>
    </row>
    <row r="3180" spans="1:11" x14ac:dyDescent="0.3">
      <c r="A3180" s="1">
        <v>3179</v>
      </c>
      <c r="B3180" s="1">
        <v>16639</v>
      </c>
      <c r="C3180" s="1">
        <v>52</v>
      </c>
      <c r="D3180" s="1">
        <v>58</v>
      </c>
      <c r="E3180" s="1">
        <v>183.12</v>
      </c>
      <c r="F3180" s="1">
        <v>5</v>
      </c>
      <c r="G3180" s="1">
        <v>1</v>
      </c>
      <c r="H3180" s="1">
        <v>2</v>
      </c>
      <c r="I3180" s="1">
        <v>512</v>
      </c>
      <c r="J3180" s="1" t="s">
        <v>11</v>
      </c>
      <c r="K3180" s="1" t="s">
        <v>16</v>
      </c>
    </row>
    <row r="3181" spans="1:11" x14ac:dyDescent="0.3">
      <c r="A3181" s="1">
        <v>3180</v>
      </c>
      <c r="B3181" s="1">
        <v>16641</v>
      </c>
      <c r="C3181" s="1">
        <v>12</v>
      </c>
      <c r="D3181" s="1">
        <v>138</v>
      </c>
      <c r="E3181" s="1">
        <v>25.66</v>
      </c>
      <c r="F3181" s="1">
        <v>4</v>
      </c>
      <c r="G3181" s="1">
        <v>1</v>
      </c>
      <c r="H3181" s="1">
        <v>1</v>
      </c>
      <c r="I3181" s="1">
        <v>411</v>
      </c>
      <c r="J3181" s="1" t="s">
        <v>11</v>
      </c>
      <c r="K3181" s="1" t="s">
        <v>31</v>
      </c>
    </row>
    <row r="3182" spans="1:11" x14ac:dyDescent="0.3">
      <c r="A3182" s="1">
        <v>3181</v>
      </c>
      <c r="B3182" s="1">
        <v>16642</v>
      </c>
      <c r="C3182" s="1">
        <v>35</v>
      </c>
      <c r="D3182" s="1">
        <v>37</v>
      </c>
      <c r="E3182" s="1">
        <v>120.77</v>
      </c>
      <c r="F3182" s="1">
        <v>5</v>
      </c>
      <c r="G3182" s="1">
        <v>1</v>
      </c>
      <c r="H3182" s="1">
        <v>1</v>
      </c>
      <c r="I3182" s="1">
        <v>511</v>
      </c>
      <c r="J3182" s="1" t="s">
        <v>11</v>
      </c>
      <c r="K3182" s="1" t="s">
        <v>27</v>
      </c>
    </row>
    <row r="3183" spans="1:11" x14ac:dyDescent="0.3">
      <c r="A3183" s="1">
        <v>3182</v>
      </c>
      <c r="B3183" s="1">
        <v>16643</v>
      </c>
      <c r="C3183" s="1">
        <v>27</v>
      </c>
      <c r="D3183" s="1">
        <v>278</v>
      </c>
      <c r="E3183" s="1">
        <v>98.17</v>
      </c>
      <c r="F3183" s="1">
        <v>3</v>
      </c>
      <c r="G3183" s="1">
        <v>1</v>
      </c>
      <c r="H3183" s="1">
        <v>1</v>
      </c>
      <c r="I3183" s="1">
        <v>311</v>
      </c>
      <c r="J3183" s="1" t="s">
        <v>11</v>
      </c>
      <c r="K3183" s="1" t="s">
        <v>22</v>
      </c>
    </row>
    <row r="3184" spans="1:11" x14ac:dyDescent="0.3">
      <c r="A3184" s="1">
        <v>3183</v>
      </c>
      <c r="B3184" s="1">
        <v>16644</v>
      </c>
      <c r="C3184" s="1">
        <v>62</v>
      </c>
      <c r="D3184" s="1">
        <v>210</v>
      </c>
      <c r="E3184" s="1">
        <v>95.35</v>
      </c>
      <c r="F3184" s="1">
        <v>3</v>
      </c>
      <c r="G3184" s="1">
        <v>2</v>
      </c>
      <c r="H3184" s="1">
        <v>1</v>
      </c>
      <c r="I3184" s="1">
        <v>321</v>
      </c>
      <c r="J3184" s="1" t="s">
        <v>11</v>
      </c>
      <c r="K3184" s="1" t="s">
        <v>22</v>
      </c>
    </row>
    <row r="3185" spans="1:11" x14ac:dyDescent="0.3">
      <c r="A3185" s="1">
        <v>3184</v>
      </c>
      <c r="B3185" s="1">
        <v>16647</v>
      </c>
      <c r="C3185" s="1">
        <v>14</v>
      </c>
      <c r="D3185" s="1">
        <v>202</v>
      </c>
      <c r="E3185" s="1">
        <v>45.51</v>
      </c>
      <c r="F3185" s="1">
        <v>3</v>
      </c>
      <c r="G3185" s="1">
        <v>1</v>
      </c>
      <c r="H3185" s="1">
        <v>1</v>
      </c>
      <c r="I3185" s="1">
        <v>311</v>
      </c>
      <c r="J3185" s="1" t="s">
        <v>11</v>
      </c>
      <c r="K3185" s="1" t="s">
        <v>22</v>
      </c>
    </row>
    <row r="3186" spans="1:11" x14ac:dyDescent="0.3">
      <c r="A3186" s="1">
        <v>3185</v>
      </c>
      <c r="B3186" s="1">
        <v>16648</v>
      </c>
      <c r="C3186" s="1">
        <v>21</v>
      </c>
      <c r="D3186" s="1">
        <v>71</v>
      </c>
      <c r="E3186" s="1">
        <v>27.13</v>
      </c>
      <c r="F3186" s="1">
        <v>5</v>
      </c>
      <c r="G3186" s="1">
        <v>1</v>
      </c>
      <c r="H3186" s="1">
        <v>1</v>
      </c>
      <c r="I3186" s="1">
        <v>511</v>
      </c>
      <c r="J3186" s="1" t="s">
        <v>11</v>
      </c>
      <c r="K3186" s="1" t="s">
        <v>27</v>
      </c>
    </row>
    <row r="3187" spans="1:11" x14ac:dyDescent="0.3">
      <c r="A3187" s="1">
        <v>3186</v>
      </c>
      <c r="B3187" s="1">
        <v>16650</v>
      </c>
      <c r="C3187" s="1">
        <v>24</v>
      </c>
      <c r="D3187" s="1">
        <v>104</v>
      </c>
      <c r="E3187" s="1">
        <v>54.07</v>
      </c>
      <c r="F3187" s="1">
        <v>5</v>
      </c>
      <c r="G3187" s="1">
        <v>1</v>
      </c>
      <c r="H3187" s="1">
        <v>1</v>
      </c>
      <c r="I3187" s="1">
        <v>511</v>
      </c>
      <c r="J3187" s="1" t="s">
        <v>11</v>
      </c>
      <c r="K3187" s="1" t="s">
        <v>27</v>
      </c>
    </row>
    <row r="3188" spans="1:11" x14ac:dyDescent="0.3">
      <c r="A3188" s="1">
        <v>3187</v>
      </c>
      <c r="B3188" s="1">
        <v>16652</v>
      </c>
      <c r="C3188" s="1">
        <v>123</v>
      </c>
      <c r="D3188" s="1">
        <v>86</v>
      </c>
      <c r="E3188" s="1">
        <v>503.24</v>
      </c>
      <c r="F3188" s="1">
        <v>5</v>
      </c>
      <c r="G3188" s="1">
        <v>3</v>
      </c>
      <c r="H3188" s="1">
        <v>3</v>
      </c>
      <c r="I3188" s="1">
        <v>533</v>
      </c>
      <c r="J3188" s="1" t="s">
        <v>11</v>
      </c>
      <c r="K3188" s="1" t="s">
        <v>16</v>
      </c>
    </row>
    <row r="3189" spans="1:11" x14ac:dyDescent="0.3">
      <c r="A3189" s="1">
        <v>3188</v>
      </c>
      <c r="B3189" s="1">
        <v>16653</v>
      </c>
      <c r="C3189" s="1">
        <v>76</v>
      </c>
      <c r="D3189" s="1">
        <v>49</v>
      </c>
      <c r="E3189" s="1">
        <v>260.36</v>
      </c>
      <c r="F3189" s="1">
        <v>5</v>
      </c>
      <c r="G3189" s="1">
        <v>2</v>
      </c>
      <c r="H3189" s="1">
        <v>2</v>
      </c>
      <c r="I3189" s="1">
        <v>522</v>
      </c>
      <c r="J3189" s="1" t="s">
        <v>11</v>
      </c>
      <c r="K3189" s="1" t="s">
        <v>16</v>
      </c>
    </row>
    <row r="3190" spans="1:11" x14ac:dyDescent="0.3">
      <c r="A3190" s="1">
        <v>3189</v>
      </c>
      <c r="B3190" s="1">
        <v>16654</v>
      </c>
      <c r="C3190" s="1">
        <v>31</v>
      </c>
      <c r="D3190" s="1">
        <v>174</v>
      </c>
      <c r="E3190" s="1">
        <v>129.72999999999999</v>
      </c>
      <c r="F3190" s="1">
        <v>4</v>
      </c>
      <c r="G3190" s="1">
        <v>1</v>
      </c>
      <c r="H3190" s="1">
        <v>1</v>
      </c>
      <c r="I3190" s="1">
        <v>411</v>
      </c>
      <c r="J3190" s="1" t="s">
        <v>11</v>
      </c>
      <c r="K3190" s="1" t="s">
        <v>31</v>
      </c>
    </row>
    <row r="3191" spans="1:11" x14ac:dyDescent="0.3">
      <c r="A3191" s="1">
        <v>3190</v>
      </c>
      <c r="B3191" s="1">
        <v>16655</v>
      </c>
      <c r="C3191" s="1">
        <v>261</v>
      </c>
      <c r="D3191" s="1">
        <v>50</v>
      </c>
      <c r="E3191" s="1">
        <v>672.21</v>
      </c>
      <c r="F3191" s="1">
        <v>5</v>
      </c>
      <c r="G3191" s="1">
        <v>5</v>
      </c>
      <c r="H3191" s="1">
        <v>4</v>
      </c>
      <c r="I3191" s="1">
        <v>554</v>
      </c>
      <c r="J3191" s="1" t="s">
        <v>11</v>
      </c>
      <c r="K3191" s="1" t="s">
        <v>14</v>
      </c>
    </row>
    <row r="3192" spans="1:11" x14ac:dyDescent="0.3">
      <c r="A3192" s="1">
        <v>3191</v>
      </c>
      <c r="B3192" s="1">
        <v>16656</v>
      </c>
      <c r="C3192" s="1">
        <v>80</v>
      </c>
      <c r="D3192" s="1">
        <v>55</v>
      </c>
      <c r="E3192" s="1">
        <v>189.51</v>
      </c>
      <c r="F3192" s="1">
        <v>5</v>
      </c>
      <c r="G3192" s="1">
        <v>2</v>
      </c>
      <c r="H3192" s="1">
        <v>2</v>
      </c>
      <c r="I3192" s="1">
        <v>522</v>
      </c>
      <c r="J3192" s="1" t="s">
        <v>11</v>
      </c>
      <c r="K3192" s="1" t="s">
        <v>16</v>
      </c>
    </row>
    <row r="3193" spans="1:11" x14ac:dyDescent="0.3">
      <c r="A3193" s="1">
        <v>3192</v>
      </c>
      <c r="B3193" s="1">
        <v>16657</v>
      </c>
      <c r="C3193" s="1">
        <v>208</v>
      </c>
      <c r="D3193" s="1">
        <v>42</v>
      </c>
      <c r="E3193" s="1">
        <v>327.64</v>
      </c>
      <c r="F3193" s="1">
        <v>5</v>
      </c>
      <c r="G3193" s="1">
        <v>4</v>
      </c>
      <c r="H3193" s="1">
        <v>2</v>
      </c>
      <c r="I3193" s="1">
        <v>542</v>
      </c>
      <c r="J3193" s="1" t="s">
        <v>11</v>
      </c>
      <c r="K3193" s="1" t="s">
        <v>20</v>
      </c>
    </row>
    <row r="3194" spans="1:11" x14ac:dyDescent="0.3">
      <c r="A3194" s="1">
        <v>3193</v>
      </c>
      <c r="B3194" s="1">
        <v>16658</v>
      </c>
      <c r="C3194" s="1">
        <v>8</v>
      </c>
      <c r="D3194" s="1">
        <v>401</v>
      </c>
      <c r="E3194" s="1">
        <v>24.17</v>
      </c>
      <c r="F3194" s="1">
        <v>1</v>
      </c>
      <c r="G3194" s="1">
        <v>1</v>
      </c>
      <c r="H3194" s="1">
        <v>1</v>
      </c>
      <c r="I3194" s="1">
        <v>111</v>
      </c>
      <c r="J3194" s="1" t="s">
        <v>11</v>
      </c>
      <c r="K3194" s="1" t="s">
        <v>12</v>
      </c>
    </row>
    <row r="3195" spans="1:11" x14ac:dyDescent="0.3">
      <c r="A3195" s="1">
        <v>3194</v>
      </c>
      <c r="B3195" s="1">
        <v>16659</v>
      </c>
      <c r="C3195" s="1">
        <v>2</v>
      </c>
      <c r="D3195" s="1">
        <v>222</v>
      </c>
      <c r="E3195" s="1">
        <v>1.24</v>
      </c>
      <c r="F3195" s="1">
        <v>3</v>
      </c>
      <c r="G3195" s="1">
        <v>1</v>
      </c>
      <c r="H3195" s="1">
        <v>1</v>
      </c>
      <c r="I3195" s="1">
        <v>311</v>
      </c>
      <c r="J3195" s="1" t="s">
        <v>11</v>
      </c>
      <c r="K3195" s="1" t="s">
        <v>22</v>
      </c>
    </row>
    <row r="3196" spans="1:11" x14ac:dyDescent="0.3">
      <c r="A3196" s="1">
        <v>3195</v>
      </c>
      <c r="B3196" s="1">
        <v>16660</v>
      </c>
      <c r="C3196" s="1">
        <v>17</v>
      </c>
      <c r="D3196" s="1">
        <v>49</v>
      </c>
      <c r="E3196" s="1">
        <v>43.8</v>
      </c>
      <c r="F3196" s="1">
        <v>5</v>
      </c>
      <c r="G3196" s="1">
        <v>1</v>
      </c>
      <c r="H3196" s="1">
        <v>1</v>
      </c>
      <c r="I3196" s="1">
        <v>511</v>
      </c>
      <c r="J3196" s="1" t="s">
        <v>11</v>
      </c>
      <c r="K3196" s="1" t="s">
        <v>27</v>
      </c>
    </row>
    <row r="3197" spans="1:11" x14ac:dyDescent="0.3">
      <c r="A3197" s="1">
        <v>3196</v>
      </c>
      <c r="B3197" s="1">
        <v>16665</v>
      </c>
      <c r="C3197" s="1">
        <v>9</v>
      </c>
      <c r="D3197" s="1">
        <v>395</v>
      </c>
      <c r="E3197" s="1">
        <v>48.5</v>
      </c>
      <c r="F3197" s="1">
        <v>1</v>
      </c>
      <c r="G3197" s="1">
        <v>1</v>
      </c>
      <c r="H3197" s="1">
        <v>1</v>
      </c>
      <c r="I3197" s="1">
        <v>111</v>
      </c>
      <c r="J3197" s="1" t="s">
        <v>11</v>
      </c>
      <c r="K3197" s="1" t="s">
        <v>12</v>
      </c>
    </row>
    <row r="3198" spans="1:11" x14ac:dyDescent="0.3">
      <c r="A3198" s="1">
        <v>3197</v>
      </c>
      <c r="B3198" s="1">
        <v>16666</v>
      </c>
      <c r="C3198" s="1">
        <v>32</v>
      </c>
      <c r="D3198" s="1">
        <v>52</v>
      </c>
      <c r="E3198" s="1">
        <v>24.19</v>
      </c>
      <c r="F3198" s="1">
        <v>5</v>
      </c>
      <c r="G3198" s="1">
        <v>1</v>
      </c>
      <c r="H3198" s="1">
        <v>1</v>
      </c>
      <c r="I3198" s="1">
        <v>511</v>
      </c>
      <c r="J3198" s="1" t="s">
        <v>11</v>
      </c>
      <c r="K3198" s="1" t="s">
        <v>27</v>
      </c>
    </row>
    <row r="3199" spans="1:11" x14ac:dyDescent="0.3">
      <c r="A3199" s="1">
        <v>3198</v>
      </c>
      <c r="B3199" s="1">
        <v>16667</v>
      </c>
      <c r="C3199" s="1">
        <v>53</v>
      </c>
      <c r="D3199" s="1">
        <v>101</v>
      </c>
      <c r="E3199" s="1">
        <v>189.82</v>
      </c>
      <c r="F3199" s="1">
        <v>5</v>
      </c>
      <c r="G3199" s="1">
        <v>1</v>
      </c>
      <c r="H3199" s="1">
        <v>2</v>
      </c>
      <c r="I3199" s="1">
        <v>512</v>
      </c>
      <c r="J3199" s="1" t="s">
        <v>11</v>
      </c>
      <c r="K3199" s="1" t="s">
        <v>16</v>
      </c>
    </row>
    <row r="3200" spans="1:11" x14ac:dyDescent="0.3">
      <c r="A3200" s="1">
        <v>3199</v>
      </c>
      <c r="B3200" s="1">
        <v>16668</v>
      </c>
      <c r="C3200" s="1">
        <v>20</v>
      </c>
      <c r="D3200" s="1">
        <v>48</v>
      </c>
      <c r="E3200" s="1">
        <v>25.66</v>
      </c>
      <c r="F3200" s="1">
        <v>5</v>
      </c>
      <c r="G3200" s="1">
        <v>1</v>
      </c>
      <c r="H3200" s="1">
        <v>1</v>
      </c>
      <c r="I3200" s="1">
        <v>511</v>
      </c>
      <c r="J3200" s="1" t="s">
        <v>11</v>
      </c>
      <c r="K3200" s="1" t="s">
        <v>27</v>
      </c>
    </row>
    <row r="3201" spans="1:11" x14ac:dyDescent="0.3">
      <c r="A3201" s="1">
        <v>3200</v>
      </c>
      <c r="B3201" s="1">
        <v>16669</v>
      </c>
      <c r="C3201" s="1">
        <v>161</v>
      </c>
      <c r="D3201" s="1">
        <v>56</v>
      </c>
      <c r="E3201" s="1">
        <v>440.75</v>
      </c>
      <c r="F3201" s="1">
        <v>5</v>
      </c>
      <c r="G3201" s="1">
        <v>3</v>
      </c>
      <c r="H3201" s="1">
        <v>3</v>
      </c>
      <c r="I3201" s="1">
        <v>533</v>
      </c>
      <c r="J3201" s="1" t="s">
        <v>11</v>
      </c>
      <c r="K3201" s="1" t="s">
        <v>16</v>
      </c>
    </row>
    <row r="3202" spans="1:11" x14ac:dyDescent="0.3">
      <c r="A3202" s="1">
        <v>3201</v>
      </c>
      <c r="B3202" s="1">
        <v>16670</v>
      </c>
      <c r="C3202" s="1">
        <v>262</v>
      </c>
      <c r="D3202" s="1">
        <v>49</v>
      </c>
      <c r="E3202" s="1">
        <v>781.94</v>
      </c>
      <c r="F3202" s="1">
        <v>5</v>
      </c>
      <c r="G3202" s="1">
        <v>5</v>
      </c>
      <c r="H3202" s="1">
        <v>5</v>
      </c>
      <c r="I3202" s="1">
        <v>555</v>
      </c>
      <c r="J3202" s="1" t="s">
        <v>11</v>
      </c>
      <c r="K3202" s="1" t="s">
        <v>14</v>
      </c>
    </row>
    <row r="3203" spans="1:11" x14ac:dyDescent="0.3">
      <c r="A3203" s="1">
        <v>3202</v>
      </c>
      <c r="B3203" s="1">
        <v>16671</v>
      </c>
      <c r="C3203" s="1">
        <v>6</v>
      </c>
      <c r="D3203" s="1">
        <v>61</v>
      </c>
      <c r="E3203" s="1">
        <v>16.82</v>
      </c>
      <c r="F3203" s="1">
        <v>5</v>
      </c>
      <c r="G3203" s="1">
        <v>1</v>
      </c>
      <c r="H3203" s="1">
        <v>1</v>
      </c>
      <c r="I3203" s="1">
        <v>511</v>
      </c>
      <c r="J3203" s="1" t="s">
        <v>11</v>
      </c>
      <c r="K3203" s="1" t="s">
        <v>27</v>
      </c>
    </row>
    <row r="3204" spans="1:11" x14ac:dyDescent="0.3">
      <c r="A3204" s="1">
        <v>3203</v>
      </c>
      <c r="B3204" s="1">
        <v>16672</v>
      </c>
      <c r="C3204" s="1">
        <v>117</v>
      </c>
      <c r="D3204" s="1">
        <v>35</v>
      </c>
      <c r="E3204" s="1">
        <v>431.08</v>
      </c>
      <c r="F3204" s="1">
        <v>5</v>
      </c>
      <c r="G3204" s="1">
        <v>3</v>
      </c>
      <c r="H3204" s="1">
        <v>3</v>
      </c>
      <c r="I3204" s="1">
        <v>533</v>
      </c>
      <c r="J3204" s="1" t="s">
        <v>11</v>
      </c>
      <c r="K3204" s="1" t="s">
        <v>16</v>
      </c>
    </row>
    <row r="3205" spans="1:11" x14ac:dyDescent="0.3">
      <c r="A3205" s="1">
        <v>3204</v>
      </c>
      <c r="B3205" s="1">
        <v>16674</v>
      </c>
      <c r="C3205" s="1">
        <v>98</v>
      </c>
      <c r="D3205" s="1">
        <v>87</v>
      </c>
      <c r="E3205" s="1">
        <v>197.42</v>
      </c>
      <c r="F3205" s="1">
        <v>5</v>
      </c>
      <c r="G3205" s="1">
        <v>2</v>
      </c>
      <c r="H3205" s="1">
        <v>2</v>
      </c>
      <c r="I3205" s="1">
        <v>522</v>
      </c>
      <c r="J3205" s="1" t="s">
        <v>11</v>
      </c>
      <c r="K3205" s="1" t="s">
        <v>16</v>
      </c>
    </row>
    <row r="3206" spans="1:11" x14ac:dyDescent="0.3">
      <c r="A3206" s="1">
        <v>3205</v>
      </c>
      <c r="B3206" s="1">
        <v>16676</v>
      </c>
      <c r="C3206" s="1">
        <v>92</v>
      </c>
      <c r="D3206" s="1">
        <v>66</v>
      </c>
      <c r="E3206" s="1">
        <v>464.77</v>
      </c>
      <c r="F3206" s="1">
        <v>5</v>
      </c>
      <c r="G3206" s="1">
        <v>2</v>
      </c>
      <c r="H3206" s="1">
        <v>3</v>
      </c>
      <c r="I3206" s="1">
        <v>523</v>
      </c>
      <c r="J3206" s="1" t="s">
        <v>11</v>
      </c>
      <c r="K3206" s="1" t="s">
        <v>16</v>
      </c>
    </row>
    <row r="3207" spans="1:11" x14ac:dyDescent="0.3">
      <c r="A3207" s="1">
        <v>3206</v>
      </c>
      <c r="B3207" s="1">
        <v>16678</v>
      </c>
      <c r="C3207" s="1">
        <v>170</v>
      </c>
      <c r="D3207" s="1">
        <v>35</v>
      </c>
      <c r="E3207" s="1">
        <v>325.97000000000003</v>
      </c>
      <c r="F3207" s="1">
        <v>5</v>
      </c>
      <c r="G3207" s="1">
        <v>3</v>
      </c>
      <c r="H3207" s="1">
        <v>2</v>
      </c>
      <c r="I3207" s="1">
        <v>532</v>
      </c>
      <c r="J3207" s="1" t="s">
        <v>11</v>
      </c>
      <c r="K3207" s="1" t="s">
        <v>16</v>
      </c>
    </row>
    <row r="3208" spans="1:11" x14ac:dyDescent="0.3">
      <c r="A3208" s="1">
        <v>3207</v>
      </c>
      <c r="B3208" s="1">
        <v>16679</v>
      </c>
      <c r="C3208" s="1">
        <v>3</v>
      </c>
      <c r="D3208" s="1">
        <v>399</v>
      </c>
      <c r="E3208" s="1">
        <v>20.75</v>
      </c>
      <c r="F3208" s="1">
        <v>1</v>
      </c>
      <c r="G3208" s="1">
        <v>1</v>
      </c>
      <c r="H3208" s="1">
        <v>1</v>
      </c>
      <c r="I3208" s="1">
        <v>111</v>
      </c>
      <c r="J3208" s="1" t="s">
        <v>11</v>
      </c>
      <c r="K3208" s="1" t="s">
        <v>12</v>
      </c>
    </row>
    <row r="3209" spans="1:11" x14ac:dyDescent="0.3">
      <c r="A3209" s="1">
        <v>3208</v>
      </c>
      <c r="B3209" s="1">
        <v>16680</v>
      </c>
      <c r="C3209" s="1">
        <v>10</v>
      </c>
      <c r="D3209" s="1">
        <v>76</v>
      </c>
      <c r="E3209" s="1">
        <v>30.3</v>
      </c>
      <c r="F3209" s="1">
        <v>5</v>
      </c>
      <c r="G3209" s="1">
        <v>1</v>
      </c>
      <c r="H3209" s="1">
        <v>1</v>
      </c>
      <c r="I3209" s="1">
        <v>511</v>
      </c>
      <c r="J3209" s="1" t="s">
        <v>11</v>
      </c>
      <c r="K3209" s="1" t="s">
        <v>27</v>
      </c>
    </row>
    <row r="3210" spans="1:11" x14ac:dyDescent="0.3">
      <c r="A3210" s="1">
        <v>3209</v>
      </c>
      <c r="B3210" s="1">
        <v>16681</v>
      </c>
      <c r="C3210" s="1">
        <v>44</v>
      </c>
      <c r="D3210" s="1">
        <v>105</v>
      </c>
      <c r="E3210" s="1">
        <v>85.39</v>
      </c>
      <c r="F3210" s="1">
        <v>5</v>
      </c>
      <c r="G3210" s="1">
        <v>1</v>
      </c>
      <c r="H3210" s="1">
        <v>1</v>
      </c>
      <c r="I3210" s="1">
        <v>511</v>
      </c>
      <c r="J3210" s="1" t="s">
        <v>11</v>
      </c>
      <c r="K3210" s="1" t="s">
        <v>27</v>
      </c>
    </row>
    <row r="3211" spans="1:11" x14ac:dyDescent="0.3">
      <c r="A3211" s="1">
        <v>3210</v>
      </c>
      <c r="B3211" s="1">
        <v>16682</v>
      </c>
      <c r="C3211" s="1">
        <v>30</v>
      </c>
      <c r="D3211" s="1">
        <v>37</v>
      </c>
      <c r="E3211" s="1">
        <v>53.09</v>
      </c>
      <c r="F3211" s="1">
        <v>5</v>
      </c>
      <c r="G3211" s="1">
        <v>1</v>
      </c>
      <c r="H3211" s="1">
        <v>1</v>
      </c>
      <c r="I3211" s="1">
        <v>511</v>
      </c>
      <c r="J3211" s="1" t="s">
        <v>11</v>
      </c>
      <c r="K3211" s="1" t="s">
        <v>27</v>
      </c>
    </row>
    <row r="3212" spans="1:11" x14ac:dyDescent="0.3">
      <c r="A3212" s="1">
        <v>3211</v>
      </c>
      <c r="B3212" s="1">
        <v>16684</v>
      </c>
      <c r="C3212" s="1">
        <v>281</v>
      </c>
      <c r="D3212" s="1">
        <v>37</v>
      </c>
      <c r="E3212" s="1">
        <v>709.93</v>
      </c>
      <c r="F3212" s="1">
        <v>5</v>
      </c>
      <c r="G3212" s="1">
        <v>5</v>
      </c>
      <c r="H3212" s="1">
        <v>5</v>
      </c>
      <c r="I3212" s="1">
        <v>555</v>
      </c>
      <c r="J3212" s="1" t="s">
        <v>11</v>
      </c>
      <c r="K3212" s="1" t="s">
        <v>14</v>
      </c>
    </row>
    <row r="3213" spans="1:11" x14ac:dyDescent="0.3">
      <c r="A3213" s="1">
        <v>3212</v>
      </c>
      <c r="B3213" s="1">
        <v>16685</v>
      </c>
      <c r="C3213" s="1">
        <v>62</v>
      </c>
      <c r="D3213" s="1">
        <v>94</v>
      </c>
      <c r="E3213" s="1">
        <v>139.80000000000001</v>
      </c>
      <c r="F3213" s="1">
        <v>5</v>
      </c>
      <c r="G3213" s="1">
        <v>2</v>
      </c>
      <c r="H3213" s="1">
        <v>1</v>
      </c>
      <c r="I3213" s="1">
        <v>521</v>
      </c>
      <c r="J3213" s="1" t="s">
        <v>11</v>
      </c>
      <c r="K3213" s="1" t="s">
        <v>16</v>
      </c>
    </row>
    <row r="3214" spans="1:11" x14ac:dyDescent="0.3">
      <c r="A3214" s="1">
        <v>3213</v>
      </c>
      <c r="B3214" s="1">
        <v>16686</v>
      </c>
      <c r="C3214" s="1">
        <v>588</v>
      </c>
      <c r="D3214" s="1">
        <v>80</v>
      </c>
      <c r="E3214" s="1">
        <v>1610.49</v>
      </c>
      <c r="F3214" s="1">
        <v>5</v>
      </c>
      <c r="G3214" s="1">
        <v>5</v>
      </c>
      <c r="H3214" s="1">
        <v>5</v>
      </c>
      <c r="I3214" s="1">
        <v>555</v>
      </c>
      <c r="J3214" s="1" t="s">
        <v>11</v>
      </c>
      <c r="K3214" s="1" t="s">
        <v>14</v>
      </c>
    </row>
    <row r="3215" spans="1:11" x14ac:dyDescent="0.3">
      <c r="A3215" s="1">
        <v>3214</v>
      </c>
      <c r="B3215" s="1">
        <v>16688</v>
      </c>
      <c r="C3215" s="1">
        <v>62</v>
      </c>
      <c r="D3215" s="1">
        <v>34</v>
      </c>
      <c r="E3215" s="1">
        <v>172.05</v>
      </c>
      <c r="F3215" s="1">
        <v>5</v>
      </c>
      <c r="G3215" s="1">
        <v>2</v>
      </c>
      <c r="H3215" s="1">
        <v>2</v>
      </c>
      <c r="I3215" s="1">
        <v>522</v>
      </c>
      <c r="J3215" s="1" t="s">
        <v>11</v>
      </c>
      <c r="K3215" s="1" t="s">
        <v>16</v>
      </c>
    </row>
    <row r="3216" spans="1:11" x14ac:dyDescent="0.3">
      <c r="A3216" s="1">
        <v>3215</v>
      </c>
      <c r="B3216" s="1">
        <v>16689</v>
      </c>
      <c r="C3216" s="1">
        <v>16</v>
      </c>
      <c r="D3216" s="1">
        <v>108</v>
      </c>
      <c r="E3216" s="1">
        <v>53.88</v>
      </c>
      <c r="F3216" s="1">
        <v>5</v>
      </c>
      <c r="G3216" s="1">
        <v>1</v>
      </c>
      <c r="H3216" s="1">
        <v>1</v>
      </c>
      <c r="I3216" s="1">
        <v>511</v>
      </c>
      <c r="J3216" s="1" t="s">
        <v>11</v>
      </c>
      <c r="K3216" s="1" t="s">
        <v>27</v>
      </c>
    </row>
    <row r="3217" spans="1:11" x14ac:dyDescent="0.3">
      <c r="A3217" s="1">
        <v>3216</v>
      </c>
      <c r="B3217" s="1">
        <v>16690</v>
      </c>
      <c r="C3217" s="1">
        <v>13</v>
      </c>
      <c r="D3217" s="1">
        <v>76</v>
      </c>
      <c r="E3217" s="1">
        <v>58.79</v>
      </c>
      <c r="F3217" s="1">
        <v>5</v>
      </c>
      <c r="G3217" s="1">
        <v>1</v>
      </c>
      <c r="H3217" s="1">
        <v>1</v>
      </c>
      <c r="I3217" s="1">
        <v>511</v>
      </c>
      <c r="J3217" s="1" t="s">
        <v>11</v>
      </c>
      <c r="K3217" s="1" t="s">
        <v>27</v>
      </c>
    </row>
    <row r="3218" spans="1:11" x14ac:dyDescent="0.3">
      <c r="A3218" s="1">
        <v>3217</v>
      </c>
      <c r="B3218" s="1">
        <v>16692</v>
      </c>
      <c r="C3218" s="1">
        <v>3</v>
      </c>
      <c r="D3218" s="1">
        <v>289</v>
      </c>
      <c r="E3218" s="1">
        <v>165.95</v>
      </c>
      <c r="F3218" s="1">
        <v>2</v>
      </c>
      <c r="G3218" s="1">
        <v>1</v>
      </c>
      <c r="H3218" s="1">
        <v>1</v>
      </c>
      <c r="I3218" s="1">
        <v>211</v>
      </c>
      <c r="J3218" s="1" t="s">
        <v>11</v>
      </c>
      <c r="K3218" s="1" t="s">
        <v>12</v>
      </c>
    </row>
    <row r="3219" spans="1:11" x14ac:dyDescent="0.3">
      <c r="A3219" s="1">
        <v>3218</v>
      </c>
      <c r="B3219" s="1">
        <v>16693</v>
      </c>
      <c r="C3219" s="1">
        <v>60</v>
      </c>
      <c r="D3219" s="1">
        <v>101</v>
      </c>
      <c r="E3219" s="1">
        <v>260.99</v>
      </c>
      <c r="F3219" s="1">
        <v>5</v>
      </c>
      <c r="G3219" s="1">
        <v>2</v>
      </c>
      <c r="H3219" s="1">
        <v>2</v>
      </c>
      <c r="I3219" s="1">
        <v>522</v>
      </c>
      <c r="J3219" s="1" t="s">
        <v>11</v>
      </c>
      <c r="K3219" s="1" t="s">
        <v>16</v>
      </c>
    </row>
    <row r="3220" spans="1:11" x14ac:dyDescent="0.3">
      <c r="A3220" s="1">
        <v>3219</v>
      </c>
      <c r="B3220" s="1">
        <v>16696</v>
      </c>
      <c r="C3220" s="1">
        <v>10</v>
      </c>
      <c r="D3220" s="1">
        <v>168</v>
      </c>
      <c r="E3220" s="1">
        <v>39.299999999999997</v>
      </c>
      <c r="F3220" s="1">
        <v>4</v>
      </c>
      <c r="G3220" s="1">
        <v>1</v>
      </c>
      <c r="H3220" s="1">
        <v>1</v>
      </c>
      <c r="I3220" s="1">
        <v>411</v>
      </c>
      <c r="J3220" s="1" t="s">
        <v>11</v>
      </c>
      <c r="K3220" s="1" t="s">
        <v>31</v>
      </c>
    </row>
    <row r="3221" spans="1:11" x14ac:dyDescent="0.3">
      <c r="A3221" s="1">
        <v>3220</v>
      </c>
      <c r="B3221" s="1">
        <v>16697</v>
      </c>
      <c r="C3221" s="1">
        <v>21</v>
      </c>
      <c r="D3221" s="1">
        <v>274</v>
      </c>
      <c r="E3221" s="1">
        <v>97.45</v>
      </c>
      <c r="F3221" s="1">
        <v>3</v>
      </c>
      <c r="G3221" s="1">
        <v>1</v>
      </c>
      <c r="H3221" s="1">
        <v>1</v>
      </c>
      <c r="I3221" s="1">
        <v>311</v>
      </c>
      <c r="J3221" s="1" t="s">
        <v>11</v>
      </c>
      <c r="K3221" s="1" t="s">
        <v>22</v>
      </c>
    </row>
    <row r="3222" spans="1:11" x14ac:dyDescent="0.3">
      <c r="A3222" s="1">
        <v>3221</v>
      </c>
      <c r="B3222" s="1">
        <v>16698</v>
      </c>
      <c r="C3222" s="1">
        <v>5</v>
      </c>
      <c r="D3222" s="1">
        <v>259</v>
      </c>
      <c r="E3222" s="1">
        <v>11.85</v>
      </c>
      <c r="F3222" s="1">
        <v>3</v>
      </c>
      <c r="G3222" s="1">
        <v>1</v>
      </c>
      <c r="H3222" s="1">
        <v>1</v>
      </c>
      <c r="I3222" s="1">
        <v>311</v>
      </c>
      <c r="J3222" s="1" t="s">
        <v>11</v>
      </c>
      <c r="K3222" s="1" t="s">
        <v>22</v>
      </c>
    </row>
    <row r="3223" spans="1:11" x14ac:dyDescent="0.3">
      <c r="A3223" s="1">
        <v>3222</v>
      </c>
      <c r="B3223" s="1">
        <v>16700</v>
      </c>
      <c r="C3223" s="1">
        <v>312</v>
      </c>
      <c r="D3223" s="1">
        <v>41</v>
      </c>
      <c r="E3223" s="1">
        <v>659.72</v>
      </c>
      <c r="F3223" s="1">
        <v>5</v>
      </c>
      <c r="G3223" s="1">
        <v>5</v>
      </c>
      <c r="H3223" s="1">
        <v>4</v>
      </c>
      <c r="I3223" s="1">
        <v>554</v>
      </c>
      <c r="J3223" s="1" t="s">
        <v>11</v>
      </c>
      <c r="K3223" s="1" t="s">
        <v>14</v>
      </c>
    </row>
    <row r="3224" spans="1:11" x14ac:dyDescent="0.3">
      <c r="A3224" s="1">
        <v>3223</v>
      </c>
      <c r="B3224" s="1">
        <v>16701</v>
      </c>
      <c r="C3224" s="1">
        <v>154</v>
      </c>
      <c r="D3224" s="1">
        <v>41</v>
      </c>
      <c r="E3224" s="1">
        <v>334.26</v>
      </c>
      <c r="F3224" s="1">
        <v>5</v>
      </c>
      <c r="G3224" s="1">
        <v>3</v>
      </c>
      <c r="H3224" s="1">
        <v>2</v>
      </c>
      <c r="I3224" s="1">
        <v>532</v>
      </c>
      <c r="J3224" s="1" t="s">
        <v>11</v>
      </c>
      <c r="K3224" s="1" t="s">
        <v>16</v>
      </c>
    </row>
    <row r="3225" spans="1:11" x14ac:dyDescent="0.3">
      <c r="A3225" s="1">
        <v>3224</v>
      </c>
      <c r="B3225" s="1">
        <v>16705</v>
      </c>
      <c r="C3225" s="1">
        <v>284</v>
      </c>
      <c r="D3225" s="1">
        <v>33</v>
      </c>
      <c r="E3225" s="1">
        <v>1284.26</v>
      </c>
      <c r="F3225" s="1">
        <v>5</v>
      </c>
      <c r="G3225" s="1">
        <v>5</v>
      </c>
      <c r="H3225" s="1">
        <v>5</v>
      </c>
      <c r="I3225" s="1">
        <v>555</v>
      </c>
      <c r="J3225" s="1" t="s">
        <v>11</v>
      </c>
      <c r="K3225" s="1" t="s">
        <v>14</v>
      </c>
    </row>
    <row r="3226" spans="1:11" x14ac:dyDescent="0.3">
      <c r="A3226" s="1">
        <v>3225</v>
      </c>
      <c r="B3226" s="1">
        <v>16706</v>
      </c>
      <c r="C3226" s="1">
        <v>123</v>
      </c>
      <c r="D3226" s="1">
        <v>70</v>
      </c>
      <c r="E3226" s="1">
        <v>345.04</v>
      </c>
      <c r="F3226" s="1">
        <v>5</v>
      </c>
      <c r="G3226" s="1">
        <v>3</v>
      </c>
      <c r="H3226" s="1">
        <v>3</v>
      </c>
      <c r="I3226" s="1">
        <v>533</v>
      </c>
      <c r="J3226" s="1" t="s">
        <v>11</v>
      </c>
      <c r="K3226" s="1" t="s">
        <v>16</v>
      </c>
    </row>
    <row r="3227" spans="1:11" x14ac:dyDescent="0.3">
      <c r="A3227" s="1">
        <v>3226</v>
      </c>
      <c r="B3227" s="1">
        <v>16708</v>
      </c>
      <c r="C3227" s="1">
        <v>27</v>
      </c>
      <c r="D3227" s="1">
        <v>78</v>
      </c>
      <c r="E3227" s="1">
        <v>90.84</v>
      </c>
      <c r="F3227" s="1">
        <v>5</v>
      </c>
      <c r="G3227" s="1">
        <v>1</v>
      </c>
      <c r="H3227" s="1">
        <v>1</v>
      </c>
      <c r="I3227" s="1">
        <v>511</v>
      </c>
      <c r="J3227" s="1" t="s">
        <v>11</v>
      </c>
      <c r="K3227" s="1" t="s">
        <v>27</v>
      </c>
    </row>
    <row r="3228" spans="1:11" x14ac:dyDescent="0.3">
      <c r="A3228" s="1">
        <v>3227</v>
      </c>
      <c r="B3228" s="1">
        <v>16709</v>
      </c>
      <c r="C3228" s="1">
        <v>79</v>
      </c>
      <c r="D3228" s="1">
        <v>117</v>
      </c>
      <c r="E3228" s="1">
        <v>429.7</v>
      </c>
      <c r="F3228" s="1">
        <v>4</v>
      </c>
      <c r="G3228" s="1">
        <v>2</v>
      </c>
      <c r="H3228" s="1">
        <v>3</v>
      </c>
      <c r="I3228" s="1">
        <v>423</v>
      </c>
      <c r="J3228" s="1" t="s">
        <v>11</v>
      </c>
      <c r="K3228" s="1" t="s">
        <v>16</v>
      </c>
    </row>
    <row r="3229" spans="1:11" x14ac:dyDescent="0.3">
      <c r="A3229" s="1">
        <v>3228</v>
      </c>
      <c r="B3229" s="1">
        <v>16710</v>
      </c>
      <c r="C3229" s="1">
        <v>402</v>
      </c>
      <c r="D3229" s="1">
        <v>52</v>
      </c>
      <c r="E3229" s="1">
        <v>947.46</v>
      </c>
      <c r="F3229" s="1">
        <v>5</v>
      </c>
      <c r="G3229" s="1">
        <v>5</v>
      </c>
      <c r="H3229" s="1">
        <v>5</v>
      </c>
      <c r="I3229" s="1">
        <v>555</v>
      </c>
      <c r="J3229" s="1" t="s">
        <v>11</v>
      </c>
      <c r="K3229" s="1" t="s">
        <v>14</v>
      </c>
    </row>
    <row r="3230" spans="1:11" x14ac:dyDescent="0.3">
      <c r="A3230" s="1">
        <v>3229</v>
      </c>
      <c r="B3230" s="1">
        <v>16711</v>
      </c>
      <c r="C3230" s="1">
        <v>22</v>
      </c>
      <c r="D3230" s="1">
        <v>36</v>
      </c>
      <c r="E3230" s="1">
        <v>76.849999999999994</v>
      </c>
      <c r="F3230" s="1">
        <v>5</v>
      </c>
      <c r="G3230" s="1">
        <v>1</v>
      </c>
      <c r="H3230" s="1">
        <v>1</v>
      </c>
      <c r="I3230" s="1">
        <v>511</v>
      </c>
      <c r="J3230" s="1" t="s">
        <v>11</v>
      </c>
      <c r="K3230" s="1" t="s">
        <v>27</v>
      </c>
    </row>
    <row r="3231" spans="1:11" x14ac:dyDescent="0.3">
      <c r="A3231" s="1">
        <v>3230</v>
      </c>
      <c r="B3231" s="1">
        <v>16712</v>
      </c>
      <c r="C3231" s="1">
        <v>447</v>
      </c>
      <c r="D3231" s="1">
        <v>42</v>
      </c>
      <c r="E3231" s="1">
        <v>1327.62</v>
      </c>
      <c r="F3231" s="1">
        <v>5</v>
      </c>
      <c r="G3231" s="1">
        <v>5</v>
      </c>
      <c r="H3231" s="1">
        <v>5</v>
      </c>
      <c r="I3231" s="1">
        <v>555</v>
      </c>
      <c r="J3231" s="1" t="s">
        <v>11</v>
      </c>
      <c r="K3231" s="1" t="s">
        <v>14</v>
      </c>
    </row>
    <row r="3232" spans="1:11" x14ac:dyDescent="0.3">
      <c r="A3232" s="1">
        <v>3231</v>
      </c>
      <c r="B3232" s="1">
        <v>16713</v>
      </c>
      <c r="C3232" s="1">
        <v>632</v>
      </c>
      <c r="D3232" s="1">
        <v>51</v>
      </c>
      <c r="E3232" s="1">
        <v>1978.76</v>
      </c>
      <c r="F3232" s="1">
        <v>5</v>
      </c>
      <c r="G3232" s="1">
        <v>5</v>
      </c>
      <c r="H3232" s="1">
        <v>5</v>
      </c>
      <c r="I3232" s="1">
        <v>555</v>
      </c>
      <c r="J3232" s="1" t="s">
        <v>11</v>
      </c>
      <c r="K3232" s="1" t="s">
        <v>14</v>
      </c>
    </row>
    <row r="3233" spans="1:11" x14ac:dyDescent="0.3">
      <c r="A3233" s="1">
        <v>3232</v>
      </c>
      <c r="B3233" s="1">
        <v>16714</v>
      </c>
      <c r="C3233" s="1">
        <v>94</v>
      </c>
      <c r="D3233" s="1">
        <v>251</v>
      </c>
      <c r="E3233" s="1">
        <v>453.94</v>
      </c>
      <c r="F3233" s="1">
        <v>3</v>
      </c>
      <c r="G3233" s="1">
        <v>2</v>
      </c>
      <c r="H3233" s="1">
        <v>3</v>
      </c>
      <c r="I3233" s="1">
        <v>323</v>
      </c>
      <c r="J3233" s="1" t="s">
        <v>11</v>
      </c>
      <c r="K3233" s="1" t="s">
        <v>44</v>
      </c>
    </row>
    <row r="3234" spans="1:11" x14ac:dyDescent="0.3">
      <c r="A3234" s="1">
        <v>3233</v>
      </c>
      <c r="B3234" s="1">
        <v>16715</v>
      </c>
      <c r="C3234" s="1">
        <v>19</v>
      </c>
      <c r="D3234" s="1">
        <v>111</v>
      </c>
      <c r="E3234" s="1">
        <v>8.61</v>
      </c>
      <c r="F3234" s="1">
        <v>5</v>
      </c>
      <c r="G3234" s="1">
        <v>1</v>
      </c>
      <c r="H3234" s="1">
        <v>1</v>
      </c>
      <c r="I3234" s="1">
        <v>511</v>
      </c>
      <c r="J3234" s="1" t="s">
        <v>11</v>
      </c>
      <c r="K3234" s="1" t="s">
        <v>27</v>
      </c>
    </row>
    <row r="3235" spans="1:11" x14ac:dyDescent="0.3">
      <c r="A3235" s="1">
        <v>3234</v>
      </c>
      <c r="B3235" s="1">
        <v>16716</v>
      </c>
      <c r="C3235" s="1">
        <v>3</v>
      </c>
      <c r="D3235" s="1">
        <v>299</v>
      </c>
      <c r="E3235" s="1">
        <v>22.25</v>
      </c>
      <c r="F3235" s="1">
        <v>2</v>
      </c>
      <c r="G3235" s="1">
        <v>1</v>
      </c>
      <c r="H3235" s="1">
        <v>1</v>
      </c>
      <c r="I3235" s="1">
        <v>211</v>
      </c>
      <c r="J3235" s="1" t="s">
        <v>11</v>
      </c>
      <c r="K3235" s="1" t="s">
        <v>12</v>
      </c>
    </row>
    <row r="3236" spans="1:11" x14ac:dyDescent="0.3">
      <c r="A3236" s="1">
        <v>3235</v>
      </c>
      <c r="B3236" s="1">
        <v>16717</v>
      </c>
      <c r="C3236" s="1">
        <v>236</v>
      </c>
      <c r="D3236" s="1">
        <v>42</v>
      </c>
      <c r="E3236" s="1">
        <v>878.73</v>
      </c>
      <c r="F3236" s="1">
        <v>5</v>
      </c>
      <c r="G3236" s="1">
        <v>5</v>
      </c>
      <c r="H3236" s="1">
        <v>5</v>
      </c>
      <c r="I3236" s="1">
        <v>555</v>
      </c>
      <c r="J3236" s="1" t="s">
        <v>11</v>
      </c>
      <c r="K3236" s="1" t="s">
        <v>14</v>
      </c>
    </row>
    <row r="3237" spans="1:11" x14ac:dyDescent="0.3">
      <c r="A3237" s="1">
        <v>3236</v>
      </c>
      <c r="B3237" s="1">
        <v>16718</v>
      </c>
      <c r="C3237" s="1">
        <v>45</v>
      </c>
      <c r="D3237" s="1">
        <v>402</v>
      </c>
      <c r="E3237" s="1">
        <v>105.16</v>
      </c>
      <c r="F3237" s="1">
        <v>1</v>
      </c>
      <c r="G3237" s="1">
        <v>1</v>
      </c>
      <c r="H3237" s="1">
        <v>1</v>
      </c>
      <c r="I3237" s="1">
        <v>111</v>
      </c>
      <c r="J3237" s="1" t="s">
        <v>11</v>
      </c>
      <c r="K3237" s="1" t="s">
        <v>12</v>
      </c>
    </row>
    <row r="3238" spans="1:11" x14ac:dyDescent="0.3">
      <c r="A3238" s="1">
        <v>3237</v>
      </c>
      <c r="B3238" s="1">
        <v>16719</v>
      </c>
      <c r="C3238" s="1">
        <v>203</v>
      </c>
      <c r="D3238" s="1">
        <v>47</v>
      </c>
      <c r="E3238" s="1">
        <v>793.55</v>
      </c>
      <c r="F3238" s="1">
        <v>5</v>
      </c>
      <c r="G3238" s="1">
        <v>4</v>
      </c>
      <c r="H3238" s="1">
        <v>5</v>
      </c>
      <c r="I3238" s="1">
        <v>545</v>
      </c>
      <c r="J3238" s="1" t="s">
        <v>11</v>
      </c>
      <c r="K3238" s="1" t="s">
        <v>14</v>
      </c>
    </row>
    <row r="3239" spans="1:11" x14ac:dyDescent="0.3">
      <c r="A3239" s="1">
        <v>3238</v>
      </c>
      <c r="B3239" s="1">
        <v>16720</v>
      </c>
      <c r="C3239" s="1">
        <v>27</v>
      </c>
      <c r="D3239" s="1">
        <v>59</v>
      </c>
      <c r="E3239" s="1">
        <v>62.01</v>
      </c>
      <c r="F3239" s="1">
        <v>5</v>
      </c>
      <c r="G3239" s="1">
        <v>1</v>
      </c>
      <c r="H3239" s="1">
        <v>1</v>
      </c>
      <c r="I3239" s="1">
        <v>511</v>
      </c>
      <c r="J3239" s="1" t="s">
        <v>11</v>
      </c>
      <c r="K3239" s="1" t="s">
        <v>27</v>
      </c>
    </row>
    <row r="3240" spans="1:11" x14ac:dyDescent="0.3">
      <c r="A3240" s="1">
        <v>3239</v>
      </c>
      <c r="B3240" s="1">
        <v>16721</v>
      </c>
      <c r="C3240" s="1">
        <v>37</v>
      </c>
      <c r="D3240" s="1">
        <v>295</v>
      </c>
      <c r="E3240" s="1">
        <v>87.44</v>
      </c>
      <c r="F3240" s="1">
        <v>2</v>
      </c>
      <c r="G3240" s="1">
        <v>1</v>
      </c>
      <c r="H3240" s="1">
        <v>1</v>
      </c>
      <c r="I3240" s="1">
        <v>211</v>
      </c>
      <c r="J3240" s="1" t="s">
        <v>11</v>
      </c>
      <c r="K3240" s="1" t="s">
        <v>12</v>
      </c>
    </row>
    <row r="3241" spans="1:11" x14ac:dyDescent="0.3">
      <c r="A3241" s="1">
        <v>3240</v>
      </c>
      <c r="B3241" s="1">
        <v>16722</v>
      </c>
      <c r="C3241" s="1">
        <v>228</v>
      </c>
      <c r="D3241" s="1">
        <v>50</v>
      </c>
      <c r="E3241" s="1">
        <v>279.29000000000002</v>
      </c>
      <c r="F3241" s="1">
        <v>5</v>
      </c>
      <c r="G3241" s="1">
        <v>4</v>
      </c>
      <c r="H3241" s="1">
        <v>2</v>
      </c>
      <c r="I3241" s="1">
        <v>542</v>
      </c>
      <c r="J3241" s="1" t="s">
        <v>11</v>
      </c>
      <c r="K3241" s="1" t="s">
        <v>20</v>
      </c>
    </row>
    <row r="3242" spans="1:11" x14ac:dyDescent="0.3">
      <c r="A3242" s="1">
        <v>3241</v>
      </c>
      <c r="B3242" s="1">
        <v>16723</v>
      </c>
      <c r="C3242" s="1">
        <v>43</v>
      </c>
      <c r="D3242" s="1">
        <v>124</v>
      </c>
      <c r="E3242" s="1">
        <v>295.58</v>
      </c>
      <c r="F3242" s="1">
        <v>4</v>
      </c>
      <c r="G3242" s="1">
        <v>1</v>
      </c>
      <c r="H3242" s="1">
        <v>2</v>
      </c>
      <c r="I3242" s="1">
        <v>412</v>
      </c>
      <c r="J3242" s="1" t="s">
        <v>11</v>
      </c>
      <c r="K3242" s="1" t="s">
        <v>16</v>
      </c>
    </row>
    <row r="3243" spans="1:11" x14ac:dyDescent="0.3">
      <c r="A3243" s="1">
        <v>3242</v>
      </c>
      <c r="B3243" s="1">
        <v>16725</v>
      </c>
      <c r="C3243" s="1">
        <v>152</v>
      </c>
      <c r="D3243" s="1">
        <v>335</v>
      </c>
      <c r="E3243" s="1">
        <v>556.08000000000004</v>
      </c>
      <c r="F3243" s="1">
        <v>2</v>
      </c>
      <c r="G3243" s="1">
        <v>3</v>
      </c>
      <c r="H3243" s="1">
        <v>4</v>
      </c>
      <c r="I3243" s="1">
        <v>234</v>
      </c>
      <c r="J3243" s="1" t="s">
        <v>11</v>
      </c>
      <c r="K3243" s="1" t="s">
        <v>39</v>
      </c>
    </row>
    <row r="3244" spans="1:11" x14ac:dyDescent="0.3">
      <c r="A3244" s="1">
        <v>3243</v>
      </c>
      <c r="B3244" s="1">
        <v>16726</v>
      </c>
      <c r="C3244" s="1">
        <v>185</v>
      </c>
      <c r="D3244" s="1">
        <v>59</v>
      </c>
      <c r="E3244" s="1">
        <v>402.27</v>
      </c>
      <c r="F3244" s="1">
        <v>5</v>
      </c>
      <c r="G3244" s="1">
        <v>4</v>
      </c>
      <c r="H3244" s="1">
        <v>3</v>
      </c>
      <c r="I3244" s="1">
        <v>543</v>
      </c>
      <c r="J3244" s="1" t="s">
        <v>11</v>
      </c>
      <c r="K3244" s="1" t="s">
        <v>14</v>
      </c>
    </row>
    <row r="3245" spans="1:11" x14ac:dyDescent="0.3">
      <c r="A3245" s="1">
        <v>3244</v>
      </c>
      <c r="B3245" s="1">
        <v>16727</v>
      </c>
      <c r="C3245" s="1">
        <v>46</v>
      </c>
      <c r="D3245" s="1">
        <v>397</v>
      </c>
      <c r="E3245" s="1">
        <v>76.53</v>
      </c>
      <c r="F3245" s="1">
        <v>1</v>
      </c>
      <c r="G3245" s="1">
        <v>1</v>
      </c>
      <c r="H3245" s="1">
        <v>1</v>
      </c>
      <c r="I3245" s="1">
        <v>111</v>
      </c>
      <c r="J3245" s="1" t="s">
        <v>11</v>
      </c>
      <c r="K3245" s="1" t="s">
        <v>12</v>
      </c>
    </row>
    <row r="3246" spans="1:11" x14ac:dyDescent="0.3">
      <c r="A3246" s="1">
        <v>3245</v>
      </c>
      <c r="B3246" s="1">
        <v>16728</v>
      </c>
      <c r="C3246" s="1">
        <v>269</v>
      </c>
      <c r="D3246" s="1">
        <v>79</v>
      </c>
      <c r="E3246" s="1">
        <v>619.95000000000005</v>
      </c>
      <c r="F3246" s="1">
        <v>5</v>
      </c>
      <c r="G3246" s="1">
        <v>5</v>
      </c>
      <c r="H3246" s="1">
        <v>4</v>
      </c>
      <c r="I3246" s="1">
        <v>554</v>
      </c>
      <c r="J3246" s="1" t="s">
        <v>11</v>
      </c>
      <c r="K3246" s="1" t="s">
        <v>14</v>
      </c>
    </row>
    <row r="3247" spans="1:11" x14ac:dyDescent="0.3">
      <c r="A3247" s="1">
        <v>3246</v>
      </c>
      <c r="B3247" s="1">
        <v>16729</v>
      </c>
      <c r="C3247" s="1">
        <v>668</v>
      </c>
      <c r="D3247" s="1">
        <v>69</v>
      </c>
      <c r="E3247" s="1">
        <v>1559.1</v>
      </c>
      <c r="F3247" s="1">
        <v>5</v>
      </c>
      <c r="G3247" s="1">
        <v>5</v>
      </c>
      <c r="H3247" s="1">
        <v>5</v>
      </c>
      <c r="I3247" s="1">
        <v>555</v>
      </c>
      <c r="J3247" s="1" t="s">
        <v>11</v>
      </c>
      <c r="K3247" s="1" t="s">
        <v>14</v>
      </c>
    </row>
    <row r="3248" spans="1:11" x14ac:dyDescent="0.3">
      <c r="A3248" s="1">
        <v>3247</v>
      </c>
      <c r="B3248" s="1">
        <v>16730</v>
      </c>
      <c r="C3248" s="1">
        <v>84</v>
      </c>
      <c r="D3248" s="1">
        <v>85</v>
      </c>
      <c r="E3248" s="1">
        <v>115.73</v>
      </c>
      <c r="F3248" s="1">
        <v>5</v>
      </c>
      <c r="G3248" s="1">
        <v>2</v>
      </c>
      <c r="H3248" s="1">
        <v>1</v>
      </c>
      <c r="I3248" s="1">
        <v>521</v>
      </c>
      <c r="J3248" s="1" t="s">
        <v>11</v>
      </c>
      <c r="K3248" s="1" t="s">
        <v>16</v>
      </c>
    </row>
    <row r="3249" spans="1:11" x14ac:dyDescent="0.3">
      <c r="A3249" s="1">
        <v>3248</v>
      </c>
      <c r="B3249" s="1">
        <v>16732</v>
      </c>
      <c r="C3249" s="1">
        <v>28</v>
      </c>
      <c r="D3249" s="1">
        <v>64</v>
      </c>
      <c r="E3249" s="1">
        <v>94.67</v>
      </c>
      <c r="F3249" s="1">
        <v>5</v>
      </c>
      <c r="G3249" s="1">
        <v>1</v>
      </c>
      <c r="H3249" s="1">
        <v>1</v>
      </c>
      <c r="I3249" s="1">
        <v>511</v>
      </c>
      <c r="J3249" s="1" t="s">
        <v>11</v>
      </c>
      <c r="K3249" s="1" t="s">
        <v>27</v>
      </c>
    </row>
    <row r="3250" spans="1:11" x14ac:dyDescent="0.3">
      <c r="A3250" s="1">
        <v>3249</v>
      </c>
      <c r="B3250" s="1">
        <v>16734</v>
      </c>
      <c r="C3250" s="1">
        <v>53</v>
      </c>
      <c r="D3250" s="1">
        <v>85</v>
      </c>
      <c r="E3250" s="1">
        <v>187.39</v>
      </c>
      <c r="F3250" s="1">
        <v>5</v>
      </c>
      <c r="G3250" s="1">
        <v>1</v>
      </c>
      <c r="H3250" s="1">
        <v>2</v>
      </c>
      <c r="I3250" s="1">
        <v>512</v>
      </c>
      <c r="J3250" s="1" t="s">
        <v>11</v>
      </c>
      <c r="K3250" s="1" t="s">
        <v>16</v>
      </c>
    </row>
    <row r="3251" spans="1:11" x14ac:dyDescent="0.3">
      <c r="A3251" s="1">
        <v>3250</v>
      </c>
      <c r="B3251" s="1">
        <v>16735</v>
      </c>
      <c r="C3251" s="1">
        <v>128</v>
      </c>
      <c r="D3251" s="1">
        <v>111</v>
      </c>
      <c r="E3251" s="1">
        <v>320.88</v>
      </c>
      <c r="F3251" s="1">
        <v>5</v>
      </c>
      <c r="G3251" s="1">
        <v>3</v>
      </c>
      <c r="H3251" s="1">
        <v>2</v>
      </c>
      <c r="I3251" s="1">
        <v>532</v>
      </c>
      <c r="J3251" s="1" t="s">
        <v>11</v>
      </c>
      <c r="K3251" s="1" t="s">
        <v>16</v>
      </c>
    </row>
    <row r="3252" spans="1:11" x14ac:dyDescent="0.3">
      <c r="A3252" s="1">
        <v>3251</v>
      </c>
      <c r="B3252" s="1">
        <v>16737</v>
      </c>
      <c r="C3252" s="1">
        <v>1</v>
      </c>
      <c r="D3252" s="1">
        <v>86</v>
      </c>
      <c r="E3252" s="1">
        <v>1.45</v>
      </c>
      <c r="F3252" s="1">
        <v>5</v>
      </c>
      <c r="G3252" s="1">
        <v>1</v>
      </c>
      <c r="H3252" s="1">
        <v>1</v>
      </c>
      <c r="I3252" s="1">
        <v>511</v>
      </c>
      <c r="J3252" s="1" t="s">
        <v>11</v>
      </c>
      <c r="K3252" s="1" t="s">
        <v>27</v>
      </c>
    </row>
    <row r="3253" spans="1:11" x14ac:dyDescent="0.3">
      <c r="A3253" s="1">
        <v>3252</v>
      </c>
      <c r="B3253" s="1">
        <v>16738</v>
      </c>
      <c r="C3253" s="1">
        <v>1</v>
      </c>
      <c r="D3253" s="1">
        <v>330</v>
      </c>
      <c r="E3253" s="1">
        <v>1.25</v>
      </c>
      <c r="F3253" s="1">
        <v>2</v>
      </c>
      <c r="G3253" s="1">
        <v>1</v>
      </c>
      <c r="H3253" s="1">
        <v>1</v>
      </c>
      <c r="I3253" s="1">
        <v>211</v>
      </c>
      <c r="J3253" s="1" t="s">
        <v>11</v>
      </c>
      <c r="K3253" s="1" t="s">
        <v>12</v>
      </c>
    </row>
    <row r="3254" spans="1:11" x14ac:dyDescent="0.3">
      <c r="A3254" s="1">
        <v>3253</v>
      </c>
      <c r="B3254" s="1">
        <v>16739</v>
      </c>
      <c r="C3254" s="1">
        <v>16</v>
      </c>
      <c r="D3254" s="1">
        <v>205</v>
      </c>
      <c r="E3254" s="1">
        <v>48.2</v>
      </c>
      <c r="F3254" s="1">
        <v>3</v>
      </c>
      <c r="G3254" s="1">
        <v>1</v>
      </c>
      <c r="H3254" s="1">
        <v>1</v>
      </c>
      <c r="I3254" s="1">
        <v>311</v>
      </c>
      <c r="J3254" s="1" t="s">
        <v>11</v>
      </c>
      <c r="K3254" s="1" t="s">
        <v>22</v>
      </c>
    </row>
    <row r="3255" spans="1:11" x14ac:dyDescent="0.3">
      <c r="A3255" s="1">
        <v>3254</v>
      </c>
      <c r="B3255" s="1">
        <v>16742</v>
      </c>
      <c r="C3255" s="1">
        <v>4</v>
      </c>
      <c r="D3255" s="1">
        <v>79</v>
      </c>
      <c r="E3255" s="1">
        <v>472.65</v>
      </c>
      <c r="F3255" s="1">
        <v>5</v>
      </c>
      <c r="G3255" s="1">
        <v>1</v>
      </c>
      <c r="H3255" s="1">
        <v>3</v>
      </c>
      <c r="I3255" s="1">
        <v>513</v>
      </c>
      <c r="J3255" s="1" t="s">
        <v>11</v>
      </c>
      <c r="K3255" s="1" t="s">
        <v>16</v>
      </c>
    </row>
    <row r="3256" spans="1:11" x14ac:dyDescent="0.3">
      <c r="A3256" s="1">
        <v>3255</v>
      </c>
      <c r="B3256" s="1">
        <v>16743</v>
      </c>
      <c r="C3256" s="1">
        <v>193</v>
      </c>
      <c r="D3256" s="1">
        <v>62</v>
      </c>
      <c r="E3256" s="1">
        <v>283.39</v>
      </c>
      <c r="F3256" s="1">
        <v>5</v>
      </c>
      <c r="G3256" s="1">
        <v>4</v>
      </c>
      <c r="H3256" s="1">
        <v>2</v>
      </c>
      <c r="I3256" s="1">
        <v>542</v>
      </c>
      <c r="J3256" s="1" t="s">
        <v>11</v>
      </c>
      <c r="K3256" s="1" t="s">
        <v>20</v>
      </c>
    </row>
    <row r="3257" spans="1:11" x14ac:dyDescent="0.3">
      <c r="A3257" s="1">
        <v>3256</v>
      </c>
      <c r="B3257" s="1">
        <v>16744</v>
      </c>
      <c r="C3257" s="1">
        <v>242</v>
      </c>
      <c r="D3257" s="1">
        <v>44</v>
      </c>
      <c r="E3257" s="1">
        <v>604.66</v>
      </c>
      <c r="F3257" s="1">
        <v>5</v>
      </c>
      <c r="G3257" s="1">
        <v>5</v>
      </c>
      <c r="H3257" s="1">
        <v>4</v>
      </c>
      <c r="I3257" s="1">
        <v>554</v>
      </c>
      <c r="J3257" s="1" t="s">
        <v>11</v>
      </c>
      <c r="K3257" s="1" t="s">
        <v>14</v>
      </c>
    </row>
    <row r="3258" spans="1:11" x14ac:dyDescent="0.3">
      <c r="A3258" s="1">
        <v>3257</v>
      </c>
      <c r="B3258" s="1">
        <v>16745</v>
      </c>
      <c r="C3258" s="1">
        <v>358</v>
      </c>
      <c r="D3258" s="1">
        <v>119</v>
      </c>
      <c r="E3258" s="1">
        <v>689.25</v>
      </c>
      <c r="F3258" s="1">
        <v>4</v>
      </c>
      <c r="G3258" s="1">
        <v>5</v>
      </c>
      <c r="H3258" s="1">
        <v>5</v>
      </c>
      <c r="I3258" s="1">
        <v>455</v>
      </c>
      <c r="J3258" s="1" t="s">
        <v>11</v>
      </c>
      <c r="K3258" s="1" t="s">
        <v>14</v>
      </c>
    </row>
    <row r="3259" spans="1:11" x14ac:dyDescent="0.3">
      <c r="A3259" s="1">
        <v>3258</v>
      </c>
      <c r="B3259" s="1">
        <v>16746</v>
      </c>
      <c r="C3259" s="1">
        <v>452</v>
      </c>
      <c r="D3259" s="1">
        <v>37</v>
      </c>
      <c r="E3259" s="1">
        <v>1252.48</v>
      </c>
      <c r="F3259" s="1">
        <v>5</v>
      </c>
      <c r="G3259" s="1">
        <v>5</v>
      </c>
      <c r="H3259" s="1">
        <v>5</v>
      </c>
      <c r="I3259" s="1">
        <v>555</v>
      </c>
      <c r="J3259" s="1" t="s">
        <v>11</v>
      </c>
      <c r="K3259" s="1" t="s">
        <v>14</v>
      </c>
    </row>
    <row r="3260" spans="1:11" x14ac:dyDescent="0.3">
      <c r="A3260" s="1">
        <v>3259</v>
      </c>
      <c r="B3260" s="1">
        <v>16747</v>
      </c>
      <c r="C3260" s="1">
        <v>45</v>
      </c>
      <c r="D3260" s="1">
        <v>58</v>
      </c>
      <c r="E3260" s="1">
        <v>122.93</v>
      </c>
      <c r="F3260" s="1">
        <v>5</v>
      </c>
      <c r="G3260" s="1">
        <v>1</v>
      </c>
      <c r="H3260" s="1">
        <v>1</v>
      </c>
      <c r="I3260" s="1">
        <v>511</v>
      </c>
      <c r="J3260" s="1" t="s">
        <v>11</v>
      </c>
      <c r="K3260" s="1" t="s">
        <v>27</v>
      </c>
    </row>
    <row r="3261" spans="1:11" x14ac:dyDescent="0.3">
      <c r="A3261" s="1">
        <v>3260</v>
      </c>
      <c r="B3261" s="1">
        <v>16748</v>
      </c>
      <c r="C3261" s="1">
        <v>69</v>
      </c>
      <c r="D3261" s="1">
        <v>50</v>
      </c>
      <c r="E3261" s="1">
        <v>118.75</v>
      </c>
      <c r="F3261" s="1">
        <v>5</v>
      </c>
      <c r="G3261" s="1">
        <v>2</v>
      </c>
      <c r="H3261" s="1">
        <v>1</v>
      </c>
      <c r="I3261" s="1">
        <v>521</v>
      </c>
      <c r="J3261" s="1" t="s">
        <v>11</v>
      </c>
      <c r="K3261" s="1" t="s">
        <v>16</v>
      </c>
    </row>
    <row r="3262" spans="1:11" x14ac:dyDescent="0.3">
      <c r="A3262" s="1">
        <v>3261</v>
      </c>
      <c r="B3262" s="1">
        <v>16750</v>
      </c>
      <c r="C3262" s="1">
        <v>95</v>
      </c>
      <c r="D3262" s="1">
        <v>77</v>
      </c>
      <c r="E3262" s="1">
        <v>362.34</v>
      </c>
      <c r="F3262" s="1">
        <v>5</v>
      </c>
      <c r="G3262" s="1">
        <v>2</v>
      </c>
      <c r="H3262" s="1">
        <v>3</v>
      </c>
      <c r="I3262" s="1">
        <v>523</v>
      </c>
      <c r="J3262" s="1" t="s">
        <v>11</v>
      </c>
      <c r="K3262" s="1" t="s">
        <v>16</v>
      </c>
    </row>
    <row r="3263" spans="1:11" x14ac:dyDescent="0.3">
      <c r="A3263" s="1">
        <v>3262</v>
      </c>
      <c r="B3263" s="1">
        <v>16751</v>
      </c>
      <c r="C3263" s="1">
        <v>25</v>
      </c>
      <c r="D3263" s="1">
        <v>63</v>
      </c>
      <c r="E3263" s="1">
        <v>35</v>
      </c>
      <c r="F3263" s="1">
        <v>5</v>
      </c>
      <c r="G3263" s="1">
        <v>1</v>
      </c>
      <c r="H3263" s="1">
        <v>1</v>
      </c>
      <c r="I3263" s="1">
        <v>511</v>
      </c>
      <c r="J3263" s="1" t="s">
        <v>11</v>
      </c>
      <c r="K3263" s="1" t="s">
        <v>27</v>
      </c>
    </row>
    <row r="3264" spans="1:11" x14ac:dyDescent="0.3">
      <c r="A3264" s="1">
        <v>3263</v>
      </c>
      <c r="B3264" s="1">
        <v>16752</v>
      </c>
      <c r="C3264" s="1">
        <v>9</v>
      </c>
      <c r="D3264" s="1">
        <v>405</v>
      </c>
      <c r="E3264" s="1">
        <v>122.35</v>
      </c>
      <c r="F3264" s="1">
        <v>1</v>
      </c>
      <c r="G3264" s="1">
        <v>1</v>
      </c>
      <c r="H3264" s="1">
        <v>1</v>
      </c>
      <c r="I3264" s="1">
        <v>111</v>
      </c>
      <c r="J3264" s="1" t="s">
        <v>11</v>
      </c>
      <c r="K3264" s="1" t="s">
        <v>12</v>
      </c>
    </row>
    <row r="3265" spans="1:11" x14ac:dyDescent="0.3">
      <c r="A3265" s="1">
        <v>3264</v>
      </c>
      <c r="B3265" s="1">
        <v>16753</v>
      </c>
      <c r="C3265" s="1">
        <v>34</v>
      </c>
      <c r="D3265" s="1">
        <v>91</v>
      </c>
      <c r="E3265" s="1">
        <v>72.16</v>
      </c>
      <c r="F3265" s="1">
        <v>5</v>
      </c>
      <c r="G3265" s="1">
        <v>1</v>
      </c>
      <c r="H3265" s="1">
        <v>1</v>
      </c>
      <c r="I3265" s="1">
        <v>511</v>
      </c>
      <c r="J3265" s="1" t="s">
        <v>11</v>
      </c>
      <c r="K3265" s="1" t="s">
        <v>27</v>
      </c>
    </row>
    <row r="3266" spans="1:11" x14ac:dyDescent="0.3">
      <c r="A3266" s="1">
        <v>3265</v>
      </c>
      <c r="B3266" s="1">
        <v>16754</v>
      </c>
      <c r="C3266" s="1">
        <v>2</v>
      </c>
      <c r="D3266" s="1">
        <v>405</v>
      </c>
      <c r="E3266" s="1">
        <v>1.24</v>
      </c>
      <c r="F3266" s="1">
        <v>1</v>
      </c>
      <c r="G3266" s="1">
        <v>1</v>
      </c>
      <c r="H3266" s="1">
        <v>1</v>
      </c>
      <c r="I3266" s="1">
        <v>111</v>
      </c>
      <c r="J3266" s="1" t="s">
        <v>11</v>
      </c>
      <c r="K3266" s="1" t="s">
        <v>12</v>
      </c>
    </row>
    <row r="3267" spans="1:11" x14ac:dyDescent="0.3">
      <c r="A3267" s="1">
        <v>3266</v>
      </c>
      <c r="B3267" s="1">
        <v>16755</v>
      </c>
      <c r="C3267" s="1">
        <v>176</v>
      </c>
      <c r="D3267" s="1">
        <v>147</v>
      </c>
      <c r="E3267" s="1">
        <v>479.76</v>
      </c>
      <c r="F3267" s="1">
        <v>4</v>
      </c>
      <c r="G3267" s="1">
        <v>4</v>
      </c>
      <c r="H3267" s="1">
        <v>3</v>
      </c>
      <c r="I3267" s="1">
        <v>443</v>
      </c>
      <c r="J3267" s="1" t="s">
        <v>11</v>
      </c>
      <c r="K3267" s="1" t="s">
        <v>14</v>
      </c>
    </row>
    <row r="3268" spans="1:11" x14ac:dyDescent="0.3">
      <c r="A3268" s="1">
        <v>3267</v>
      </c>
      <c r="B3268" s="1">
        <v>16756</v>
      </c>
      <c r="C3268" s="1">
        <v>13</v>
      </c>
      <c r="D3268" s="1">
        <v>247</v>
      </c>
      <c r="E3268" s="1">
        <v>47.56</v>
      </c>
      <c r="F3268" s="1">
        <v>3</v>
      </c>
      <c r="G3268" s="1">
        <v>1</v>
      </c>
      <c r="H3268" s="1">
        <v>1</v>
      </c>
      <c r="I3268" s="1">
        <v>311</v>
      </c>
      <c r="J3268" s="1" t="s">
        <v>11</v>
      </c>
      <c r="K3268" s="1" t="s">
        <v>22</v>
      </c>
    </row>
    <row r="3269" spans="1:11" x14ac:dyDescent="0.3">
      <c r="A3269" s="1">
        <v>3268</v>
      </c>
      <c r="B3269" s="1">
        <v>16757</v>
      </c>
      <c r="C3269" s="1">
        <v>7</v>
      </c>
      <c r="D3269" s="1">
        <v>351</v>
      </c>
      <c r="E3269" s="1">
        <v>9.5399999999999991</v>
      </c>
      <c r="F3269" s="1">
        <v>2</v>
      </c>
      <c r="G3269" s="1">
        <v>1</v>
      </c>
      <c r="H3269" s="1">
        <v>1</v>
      </c>
      <c r="I3269" s="1">
        <v>211</v>
      </c>
      <c r="J3269" s="1" t="s">
        <v>11</v>
      </c>
      <c r="K3269" s="1" t="s">
        <v>12</v>
      </c>
    </row>
    <row r="3270" spans="1:11" x14ac:dyDescent="0.3">
      <c r="A3270" s="1">
        <v>3269</v>
      </c>
      <c r="B3270" s="1">
        <v>16758</v>
      </c>
      <c r="C3270" s="1">
        <v>22</v>
      </c>
      <c r="D3270" s="1">
        <v>98</v>
      </c>
      <c r="E3270" s="1">
        <v>88.91</v>
      </c>
      <c r="F3270" s="1">
        <v>5</v>
      </c>
      <c r="G3270" s="1">
        <v>1</v>
      </c>
      <c r="H3270" s="1">
        <v>1</v>
      </c>
      <c r="I3270" s="1">
        <v>511</v>
      </c>
      <c r="J3270" s="1" t="s">
        <v>11</v>
      </c>
      <c r="K3270" s="1" t="s">
        <v>27</v>
      </c>
    </row>
    <row r="3271" spans="1:11" x14ac:dyDescent="0.3">
      <c r="A3271" s="1">
        <v>3270</v>
      </c>
      <c r="B3271" s="1">
        <v>16759</v>
      </c>
      <c r="C3271" s="1">
        <v>43</v>
      </c>
      <c r="D3271" s="1">
        <v>40</v>
      </c>
      <c r="E3271" s="1">
        <v>140.44999999999999</v>
      </c>
      <c r="F3271" s="1">
        <v>5</v>
      </c>
      <c r="G3271" s="1">
        <v>1</v>
      </c>
      <c r="H3271" s="1">
        <v>1</v>
      </c>
      <c r="I3271" s="1">
        <v>511</v>
      </c>
      <c r="J3271" s="1" t="s">
        <v>11</v>
      </c>
      <c r="K3271" s="1" t="s">
        <v>27</v>
      </c>
    </row>
    <row r="3272" spans="1:11" x14ac:dyDescent="0.3">
      <c r="A3272" s="1">
        <v>3271</v>
      </c>
      <c r="B3272" s="1">
        <v>16761</v>
      </c>
      <c r="C3272" s="1">
        <v>13</v>
      </c>
      <c r="D3272" s="1">
        <v>129</v>
      </c>
      <c r="E3272" s="1">
        <v>15.56</v>
      </c>
      <c r="F3272" s="1">
        <v>4</v>
      </c>
      <c r="G3272" s="1">
        <v>1</v>
      </c>
      <c r="H3272" s="1">
        <v>1</v>
      </c>
      <c r="I3272" s="1">
        <v>411</v>
      </c>
      <c r="J3272" s="1" t="s">
        <v>11</v>
      </c>
      <c r="K3272" s="1" t="s">
        <v>31</v>
      </c>
    </row>
    <row r="3273" spans="1:11" x14ac:dyDescent="0.3">
      <c r="A3273" s="1">
        <v>3272</v>
      </c>
      <c r="B3273" s="1">
        <v>16762</v>
      </c>
      <c r="C3273" s="1">
        <v>89</v>
      </c>
      <c r="D3273" s="1">
        <v>52</v>
      </c>
      <c r="E3273" s="1">
        <v>290.45999999999998</v>
      </c>
      <c r="F3273" s="1">
        <v>5</v>
      </c>
      <c r="G3273" s="1">
        <v>2</v>
      </c>
      <c r="H3273" s="1">
        <v>2</v>
      </c>
      <c r="I3273" s="1">
        <v>522</v>
      </c>
      <c r="J3273" s="1" t="s">
        <v>11</v>
      </c>
      <c r="K3273" s="1" t="s">
        <v>16</v>
      </c>
    </row>
    <row r="3274" spans="1:11" x14ac:dyDescent="0.3">
      <c r="A3274" s="1">
        <v>3273</v>
      </c>
      <c r="B3274" s="1">
        <v>16763</v>
      </c>
      <c r="C3274" s="1">
        <v>24</v>
      </c>
      <c r="D3274" s="1">
        <v>218</v>
      </c>
      <c r="E3274" s="1">
        <v>124.3</v>
      </c>
      <c r="F3274" s="1">
        <v>3</v>
      </c>
      <c r="G3274" s="1">
        <v>1</v>
      </c>
      <c r="H3274" s="1">
        <v>1</v>
      </c>
      <c r="I3274" s="1">
        <v>311</v>
      </c>
      <c r="J3274" s="1" t="s">
        <v>11</v>
      </c>
      <c r="K3274" s="1" t="s">
        <v>22</v>
      </c>
    </row>
    <row r="3275" spans="1:11" x14ac:dyDescent="0.3">
      <c r="A3275" s="1">
        <v>3274</v>
      </c>
      <c r="B3275" s="1">
        <v>16764</v>
      </c>
      <c r="C3275" s="1">
        <v>718</v>
      </c>
      <c r="D3275" s="1">
        <v>36</v>
      </c>
      <c r="E3275" s="1">
        <v>1708.62</v>
      </c>
      <c r="F3275" s="1">
        <v>5</v>
      </c>
      <c r="G3275" s="1">
        <v>5</v>
      </c>
      <c r="H3275" s="1">
        <v>5</v>
      </c>
      <c r="I3275" s="1">
        <v>555</v>
      </c>
      <c r="J3275" s="1" t="s">
        <v>11</v>
      </c>
      <c r="K3275" s="1" t="s">
        <v>14</v>
      </c>
    </row>
    <row r="3276" spans="1:11" x14ac:dyDescent="0.3">
      <c r="A3276" s="1">
        <v>3275</v>
      </c>
      <c r="B3276" s="1">
        <v>16765</v>
      </c>
      <c r="C3276" s="1">
        <v>1</v>
      </c>
      <c r="D3276" s="1">
        <v>327</v>
      </c>
      <c r="E3276" s="1">
        <v>8.5</v>
      </c>
      <c r="F3276" s="1">
        <v>2</v>
      </c>
      <c r="G3276" s="1">
        <v>1</v>
      </c>
      <c r="H3276" s="1">
        <v>1</v>
      </c>
      <c r="I3276" s="1">
        <v>211</v>
      </c>
      <c r="J3276" s="1" t="s">
        <v>11</v>
      </c>
      <c r="K3276" s="1" t="s">
        <v>12</v>
      </c>
    </row>
    <row r="3277" spans="1:11" x14ac:dyDescent="0.3">
      <c r="A3277" s="1">
        <v>3276</v>
      </c>
      <c r="B3277" s="1">
        <v>16766</v>
      </c>
      <c r="C3277" s="1">
        <v>34</v>
      </c>
      <c r="D3277" s="1">
        <v>306</v>
      </c>
      <c r="E3277" s="1">
        <v>96.4</v>
      </c>
      <c r="F3277" s="1">
        <v>2</v>
      </c>
      <c r="G3277" s="1">
        <v>1</v>
      </c>
      <c r="H3277" s="1">
        <v>1</v>
      </c>
      <c r="I3277" s="1">
        <v>211</v>
      </c>
      <c r="J3277" s="1" t="s">
        <v>11</v>
      </c>
      <c r="K3277" s="1" t="s">
        <v>12</v>
      </c>
    </row>
    <row r="3278" spans="1:11" x14ac:dyDescent="0.3">
      <c r="A3278" s="1">
        <v>3277</v>
      </c>
      <c r="B3278" s="1">
        <v>16767</v>
      </c>
      <c r="C3278" s="1">
        <v>222</v>
      </c>
      <c r="D3278" s="1">
        <v>63</v>
      </c>
      <c r="E3278" s="1">
        <v>357.93</v>
      </c>
      <c r="F3278" s="1">
        <v>5</v>
      </c>
      <c r="G3278" s="1">
        <v>4</v>
      </c>
      <c r="H3278" s="1">
        <v>3</v>
      </c>
      <c r="I3278" s="1">
        <v>543</v>
      </c>
      <c r="J3278" s="1" t="s">
        <v>11</v>
      </c>
      <c r="K3278" s="1" t="s">
        <v>14</v>
      </c>
    </row>
    <row r="3279" spans="1:11" x14ac:dyDescent="0.3">
      <c r="A3279" s="1">
        <v>3278</v>
      </c>
      <c r="B3279" s="1">
        <v>16768</v>
      </c>
      <c r="C3279" s="1">
        <v>58</v>
      </c>
      <c r="D3279" s="1">
        <v>80</v>
      </c>
      <c r="E3279" s="1">
        <v>233.41</v>
      </c>
      <c r="F3279" s="1">
        <v>5</v>
      </c>
      <c r="G3279" s="1">
        <v>1</v>
      </c>
      <c r="H3279" s="1">
        <v>2</v>
      </c>
      <c r="I3279" s="1">
        <v>512</v>
      </c>
      <c r="J3279" s="1" t="s">
        <v>11</v>
      </c>
      <c r="K3279" s="1" t="s">
        <v>16</v>
      </c>
    </row>
    <row r="3280" spans="1:11" x14ac:dyDescent="0.3">
      <c r="A3280" s="1">
        <v>3279</v>
      </c>
      <c r="B3280" s="1">
        <v>16769</v>
      </c>
      <c r="C3280" s="1">
        <v>40</v>
      </c>
      <c r="D3280" s="1">
        <v>293</v>
      </c>
      <c r="E3280" s="1">
        <v>187.75</v>
      </c>
      <c r="F3280" s="1">
        <v>2</v>
      </c>
      <c r="G3280" s="1">
        <v>1</v>
      </c>
      <c r="H3280" s="1">
        <v>2</v>
      </c>
      <c r="I3280" s="1">
        <v>212</v>
      </c>
      <c r="J3280" s="1" t="s">
        <v>11</v>
      </c>
      <c r="K3280" s="1" t="s">
        <v>12</v>
      </c>
    </row>
    <row r="3281" spans="1:11" x14ac:dyDescent="0.3">
      <c r="A3281" s="1">
        <v>3280</v>
      </c>
      <c r="B3281" s="1">
        <v>16770</v>
      </c>
      <c r="C3281" s="1">
        <v>146</v>
      </c>
      <c r="D3281" s="1">
        <v>90</v>
      </c>
      <c r="E3281" s="1">
        <v>333.82</v>
      </c>
      <c r="F3281" s="1">
        <v>5</v>
      </c>
      <c r="G3281" s="1">
        <v>3</v>
      </c>
      <c r="H3281" s="1">
        <v>2</v>
      </c>
      <c r="I3281" s="1">
        <v>532</v>
      </c>
      <c r="J3281" s="1" t="s">
        <v>11</v>
      </c>
      <c r="K3281" s="1" t="s">
        <v>16</v>
      </c>
    </row>
    <row r="3282" spans="1:11" x14ac:dyDescent="0.3">
      <c r="A3282" s="1">
        <v>3281</v>
      </c>
      <c r="B3282" s="1">
        <v>16771</v>
      </c>
      <c r="C3282" s="1">
        <v>255</v>
      </c>
      <c r="D3282" s="1">
        <v>66</v>
      </c>
      <c r="E3282" s="1">
        <v>728.29</v>
      </c>
      <c r="F3282" s="1">
        <v>5</v>
      </c>
      <c r="G3282" s="1">
        <v>5</v>
      </c>
      <c r="H3282" s="1">
        <v>5</v>
      </c>
      <c r="I3282" s="1">
        <v>555</v>
      </c>
      <c r="J3282" s="1" t="s">
        <v>11</v>
      </c>
      <c r="K3282" s="1" t="s">
        <v>14</v>
      </c>
    </row>
    <row r="3283" spans="1:11" x14ac:dyDescent="0.3">
      <c r="A3283" s="1">
        <v>3282</v>
      </c>
      <c r="B3283" s="1">
        <v>16773</v>
      </c>
      <c r="C3283" s="1">
        <v>26</v>
      </c>
      <c r="D3283" s="1">
        <v>90</v>
      </c>
      <c r="E3283" s="1">
        <v>72.02</v>
      </c>
      <c r="F3283" s="1">
        <v>5</v>
      </c>
      <c r="G3283" s="1">
        <v>1</v>
      </c>
      <c r="H3283" s="1">
        <v>1</v>
      </c>
      <c r="I3283" s="1">
        <v>511</v>
      </c>
      <c r="J3283" s="1" t="s">
        <v>11</v>
      </c>
      <c r="K3283" s="1" t="s">
        <v>27</v>
      </c>
    </row>
    <row r="3284" spans="1:11" x14ac:dyDescent="0.3">
      <c r="A3284" s="1">
        <v>3283</v>
      </c>
      <c r="B3284" s="1">
        <v>16774</v>
      </c>
      <c r="C3284" s="1">
        <v>49</v>
      </c>
      <c r="D3284" s="1">
        <v>100</v>
      </c>
      <c r="E3284" s="1">
        <v>120.32</v>
      </c>
      <c r="F3284" s="1">
        <v>5</v>
      </c>
      <c r="G3284" s="1">
        <v>1</v>
      </c>
      <c r="H3284" s="1">
        <v>1</v>
      </c>
      <c r="I3284" s="1">
        <v>511</v>
      </c>
      <c r="J3284" s="1" t="s">
        <v>11</v>
      </c>
      <c r="K3284" s="1" t="s">
        <v>27</v>
      </c>
    </row>
    <row r="3285" spans="1:11" x14ac:dyDescent="0.3">
      <c r="A3285" s="1">
        <v>3284</v>
      </c>
      <c r="B3285" s="1">
        <v>16775</v>
      </c>
      <c r="C3285" s="1">
        <v>158</v>
      </c>
      <c r="D3285" s="1">
        <v>43</v>
      </c>
      <c r="E3285" s="1">
        <v>733.89</v>
      </c>
      <c r="F3285" s="1">
        <v>5</v>
      </c>
      <c r="G3285" s="1">
        <v>3</v>
      </c>
      <c r="H3285" s="1">
        <v>5</v>
      </c>
      <c r="I3285" s="1">
        <v>535</v>
      </c>
      <c r="J3285" s="1" t="s">
        <v>11</v>
      </c>
      <c r="K3285" s="1" t="s">
        <v>14</v>
      </c>
    </row>
    <row r="3286" spans="1:11" x14ac:dyDescent="0.3">
      <c r="A3286" s="1">
        <v>3285</v>
      </c>
      <c r="B3286" s="1">
        <v>16776</v>
      </c>
      <c r="C3286" s="1">
        <v>76</v>
      </c>
      <c r="D3286" s="1">
        <v>93</v>
      </c>
      <c r="E3286" s="1">
        <v>147.19999999999999</v>
      </c>
      <c r="F3286" s="1">
        <v>5</v>
      </c>
      <c r="G3286" s="1">
        <v>2</v>
      </c>
      <c r="H3286" s="1">
        <v>1</v>
      </c>
      <c r="I3286" s="1">
        <v>521</v>
      </c>
      <c r="J3286" s="1" t="s">
        <v>11</v>
      </c>
      <c r="K3286" s="1" t="s">
        <v>16</v>
      </c>
    </row>
    <row r="3287" spans="1:11" x14ac:dyDescent="0.3">
      <c r="A3287" s="1">
        <v>3286</v>
      </c>
      <c r="B3287" s="1">
        <v>16777</v>
      </c>
      <c r="C3287" s="1">
        <v>50</v>
      </c>
      <c r="D3287" s="1">
        <v>113</v>
      </c>
      <c r="E3287" s="1">
        <v>180.19</v>
      </c>
      <c r="F3287" s="1">
        <v>5</v>
      </c>
      <c r="G3287" s="1">
        <v>1</v>
      </c>
      <c r="H3287" s="1">
        <v>2</v>
      </c>
      <c r="I3287" s="1">
        <v>512</v>
      </c>
      <c r="J3287" s="1" t="s">
        <v>11</v>
      </c>
      <c r="K3287" s="1" t="s">
        <v>16</v>
      </c>
    </row>
    <row r="3288" spans="1:11" x14ac:dyDescent="0.3">
      <c r="A3288" s="1">
        <v>3287</v>
      </c>
      <c r="B3288" s="1">
        <v>16778</v>
      </c>
      <c r="C3288" s="1">
        <v>16</v>
      </c>
      <c r="D3288" s="1">
        <v>107</v>
      </c>
      <c r="E3288" s="1">
        <v>37.840000000000003</v>
      </c>
      <c r="F3288" s="1">
        <v>5</v>
      </c>
      <c r="G3288" s="1">
        <v>1</v>
      </c>
      <c r="H3288" s="1">
        <v>1</v>
      </c>
      <c r="I3288" s="1">
        <v>511</v>
      </c>
      <c r="J3288" s="1" t="s">
        <v>11</v>
      </c>
      <c r="K3288" s="1" t="s">
        <v>27</v>
      </c>
    </row>
    <row r="3289" spans="1:11" x14ac:dyDescent="0.3">
      <c r="A3289" s="1">
        <v>3288</v>
      </c>
      <c r="B3289" s="1">
        <v>16779</v>
      </c>
      <c r="C3289" s="1">
        <v>344</v>
      </c>
      <c r="D3289" s="1">
        <v>35</v>
      </c>
      <c r="E3289" s="1">
        <v>811.09</v>
      </c>
      <c r="F3289" s="1">
        <v>5</v>
      </c>
      <c r="G3289" s="1">
        <v>5</v>
      </c>
      <c r="H3289" s="1">
        <v>5</v>
      </c>
      <c r="I3289" s="1">
        <v>555</v>
      </c>
      <c r="J3289" s="1" t="s">
        <v>11</v>
      </c>
      <c r="K3289" s="1" t="s">
        <v>14</v>
      </c>
    </row>
    <row r="3290" spans="1:11" x14ac:dyDescent="0.3">
      <c r="A3290" s="1">
        <v>3289</v>
      </c>
      <c r="B3290" s="1">
        <v>16780</v>
      </c>
      <c r="C3290" s="1">
        <v>60</v>
      </c>
      <c r="D3290" s="1">
        <v>133</v>
      </c>
      <c r="E3290" s="1">
        <v>155.58000000000001</v>
      </c>
      <c r="F3290" s="1">
        <v>4</v>
      </c>
      <c r="G3290" s="1">
        <v>2</v>
      </c>
      <c r="H3290" s="1">
        <v>1</v>
      </c>
      <c r="I3290" s="1">
        <v>421</v>
      </c>
      <c r="J3290" s="1" t="s">
        <v>11</v>
      </c>
      <c r="K3290" s="1" t="s">
        <v>16</v>
      </c>
    </row>
    <row r="3291" spans="1:11" x14ac:dyDescent="0.3">
      <c r="A3291" s="1">
        <v>3290</v>
      </c>
      <c r="B3291" s="1">
        <v>16781</v>
      </c>
      <c r="C3291" s="1">
        <v>19</v>
      </c>
      <c r="D3291" s="1">
        <v>398</v>
      </c>
      <c r="E3291" s="1">
        <v>101.75</v>
      </c>
      <c r="F3291" s="1">
        <v>1</v>
      </c>
      <c r="G3291" s="1">
        <v>1</v>
      </c>
      <c r="H3291" s="1">
        <v>1</v>
      </c>
      <c r="I3291" s="1">
        <v>111</v>
      </c>
      <c r="J3291" s="1" t="s">
        <v>11</v>
      </c>
      <c r="K3291" s="1" t="s">
        <v>12</v>
      </c>
    </row>
    <row r="3292" spans="1:11" x14ac:dyDescent="0.3">
      <c r="A3292" s="1">
        <v>3291</v>
      </c>
      <c r="B3292" s="1">
        <v>16782</v>
      </c>
      <c r="C3292" s="1">
        <v>197</v>
      </c>
      <c r="D3292" s="1">
        <v>43</v>
      </c>
      <c r="E3292" s="1">
        <v>723.85</v>
      </c>
      <c r="F3292" s="1">
        <v>5</v>
      </c>
      <c r="G3292" s="1">
        <v>4</v>
      </c>
      <c r="H3292" s="1">
        <v>5</v>
      </c>
      <c r="I3292" s="1">
        <v>545</v>
      </c>
      <c r="J3292" s="1" t="s">
        <v>11</v>
      </c>
      <c r="K3292" s="1" t="s">
        <v>14</v>
      </c>
    </row>
    <row r="3293" spans="1:11" x14ac:dyDescent="0.3">
      <c r="A3293" s="1">
        <v>3292</v>
      </c>
      <c r="B3293" s="1">
        <v>16784</v>
      </c>
      <c r="C3293" s="1">
        <v>3</v>
      </c>
      <c r="D3293" s="1">
        <v>52</v>
      </c>
      <c r="E3293" s="1">
        <v>13.45</v>
      </c>
      <c r="F3293" s="1">
        <v>5</v>
      </c>
      <c r="G3293" s="1">
        <v>1</v>
      </c>
      <c r="H3293" s="1">
        <v>1</v>
      </c>
      <c r="I3293" s="1">
        <v>511</v>
      </c>
      <c r="J3293" s="1" t="s">
        <v>11</v>
      </c>
      <c r="K3293" s="1" t="s">
        <v>27</v>
      </c>
    </row>
    <row r="3294" spans="1:11" x14ac:dyDescent="0.3">
      <c r="A3294" s="1">
        <v>3293</v>
      </c>
      <c r="B3294" s="1">
        <v>16788</v>
      </c>
      <c r="C3294" s="1">
        <v>155</v>
      </c>
      <c r="D3294" s="1">
        <v>156</v>
      </c>
      <c r="E3294" s="1">
        <v>358.65</v>
      </c>
      <c r="F3294" s="1">
        <v>4</v>
      </c>
      <c r="G3294" s="1">
        <v>3</v>
      </c>
      <c r="H3294" s="1">
        <v>3</v>
      </c>
      <c r="I3294" s="1">
        <v>433</v>
      </c>
      <c r="J3294" s="1" t="s">
        <v>11</v>
      </c>
      <c r="K3294" s="1" t="s">
        <v>16</v>
      </c>
    </row>
    <row r="3295" spans="1:11" x14ac:dyDescent="0.3">
      <c r="A3295" s="1">
        <v>3294</v>
      </c>
      <c r="B3295" s="1">
        <v>16789</v>
      </c>
      <c r="C3295" s="1">
        <v>5</v>
      </c>
      <c r="D3295" s="1">
        <v>41</v>
      </c>
      <c r="E3295" s="1">
        <v>14.45</v>
      </c>
      <c r="F3295" s="1">
        <v>5</v>
      </c>
      <c r="G3295" s="1">
        <v>1</v>
      </c>
      <c r="H3295" s="1">
        <v>1</v>
      </c>
      <c r="I3295" s="1">
        <v>511</v>
      </c>
      <c r="J3295" s="1" t="s">
        <v>11</v>
      </c>
      <c r="K3295" s="1" t="s">
        <v>27</v>
      </c>
    </row>
    <row r="3296" spans="1:11" x14ac:dyDescent="0.3">
      <c r="A3296" s="1">
        <v>3295</v>
      </c>
      <c r="B3296" s="1">
        <v>16790</v>
      </c>
      <c r="C3296" s="1">
        <v>95</v>
      </c>
      <c r="D3296" s="1">
        <v>36</v>
      </c>
      <c r="E3296" s="1">
        <v>228.29</v>
      </c>
      <c r="F3296" s="1">
        <v>5</v>
      </c>
      <c r="G3296" s="1">
        <v>2</v>
      </c>
      <c r="H3296" s="1">
        <v>2</v>
      </c>
      <c r="I3296" s="1">
        <v>522</v>
      </c>
      <c r="J3296" s="1" t="s">
        <v>11</v>
      </c>
      <c r="K3296" s="1" t="s">
        <v>16</v>
      </c>
    </row>
    <row r="3297" spans="1:11" x14ac:dyDescent="0.3">
      <c r="A3297" s="1">
        <v>3296</v>
      </c>
      <c r="B3297" s="1">
        <v>16791</v>
      </c>
      <c r="C3297" s="1">
        <v>322</v>
      </c>
      <c r="D3297" s="1">
        <v>62</v>
      </c>
      <c r="E3297" s="1">
        <v>943.13</v>
      </c>
      <c r="F3297" s="1">
        <v>5</v>
      </c>
      <c r="G3297" s="1">
        <v>5</v>
      </c>
      <c r="H3297" s="1">
        <v>5</v>
      </c>
      <c r="I3297" s="1">
        <v>555</v>
      </c>
      <c r="J3297" s="1" t="s">
        <v>11</v>
      </c>
      <c r="K3297" s="1" t="s">
        <v>14</v>
      </c>
    </row>
    <row r="3298" spans="1:11" x14ac:dyDescent="0.3">
      <c r="A3298" s="1">
        <v>3297</v>
      </c>
      <c r="B3298" s="1">
        <v>16792</v>
      </c>
      <c r="C3298" s="1">
        <v>12</v>
      </c>
      <c r="D3298" s="1">
        <v>315</v>
      </c>
      <c r="E3298" s="1">
        <v>48.02</v>
      </c>
      <c r="F3298" s="1">
        <v>2</v>
      </c>
      <c r="G3298" s="1">
        <v>1</v>
      </c>
      <c r="H3298" s="1">
        <v>1</v>
      </c>
      <c r="I3298" s="1">
        <v>211</v>
      </c>
      <c r="J3298" s="1" t="s">
        <v>11</v>
      </c>
      <c r="K3298" s="1" t="s">
        <v>12</v>
      </c>
    </row>
    <row r="3299" spans="1:11" x14ac:dyDescent="0.3">
      <c r="A3299" s="1">
        <v>3298</v>
      </c>
      <c r="B3299" s="1">
        <v>16793</v>
      </c>
      <c r="C3299" s="1">
        <v>16</v>
      </c>
      <c r="D3299" s="1">
        <v>90</v>
      </c>
      <c r="E3299" s="1">
        <v>38.83</v>
      </c>
      <c r="F3299" s="1">
        <v>5</v>
      </c>
      <c r="G3299" s="1">
        <v>1</v>
      </c>
      <c r="H3299" s="1">
        <v>1</v>
      </c>
      <c r="I3299" s="1">
        <v>511</v>
      </c>
      <c r="J3299" s="1" t="s">
        <v>11</v>
      </c>
      <c r="K3299" s="1" t="s">
        <v>27</v>
      </c>
    </row>
    <row r="3300" spans="1:11" x14ac:dyDescent="0.3">
      <c r="A3300" s="1">
        <v>3299</v>
      </c>
      <c r="B3300" s="1">
        <v>16794</v>
      </c>
      <c r="C3300" s="1">
        <v>287</v>
      </c>
      <c r="D3300" s="1">
        <v>34</v>
      </c>
      <c r="E3300" s="1">
        <v>515.54</v>
      </c>
      <c r="F3300" s="1">
        <v>5</v>
      </c>
      <c r="G3300" s="1">
        <v>5</v>
      </c>
      <c r="H3300" s="1">
        <v>4</v>
      </c>
      <c r="I3300" s="1">
        <v>554</v>
      </c>
      <c r="J3300" s="1" t="s">
        <v>11</v>
      </c>
      <c r="K3300" s="1" t="s">
        <v>14</v>
      </c>
    </row>
    <row r="3301" spans="1:11" x14ac:dyDescent="0.3">
      <c r="A3301" s="1">
        <v>3300</v>
      </c>
      <c r="B3301" s="1">
        <v>16795</v>
      </c>
      <c r="C3301" s="1">
        <v>66</v>
      </c>
      <c r="D3301" s="1">
        <v>398</v>
      </c>
      <c r="E3301" s="1">
        <v>145.55000000000001</v>
      </c>
      <c r="F3301" s="1">
        <v>1</v>
      </c>
      <c r="G3301" s="1">
        <v>2</v>
      </c>
      <c r="H3301" s="1">
        <v>1</v>
      </c>
      <c r="I3301" s="1">
        <v>121</v>
      </c>
      <c r="J3301" s="1" t="s">
        <v>11</v>
      </c>
      <c r="K3301" s="1" t="s">
        <v>12</v>
      </c>
    </row>
    <row r="3302" spans="1:11" x14ac:dyDescent="0.3">
      <c r="A3302" s="1">
        <v>3301</v>
      </c>
      <c r="B3302" s="1">
        <v>16796</v>
      </c>
      <c r="C3302" s="1">
        <v>18</v>
      </c>
      <c r="D3302" s="1">
        <v>122</v>
      </c>
      <c r="E3302" s="1">
        <v>31.42</v>
      </c>
      <c r="F3302" s="1">
        <v>4</v>
      </c>
      <c r="G3302" s="1">
        <v>1</v>
      </c>
      <c r="H3302" s="1">
        <v>1</v>
      </c>
      <c r="I3302" s="1">
        <v>411</v>
      </c>
      <c r="J3302" s="1" t="s">
        <v>11</v>
      </c>
      <c r="K3302" s="1" t="s">
        <v>31</v>
      </c>
    </row>
    <row r="3303" spans="1:11" x14ac:dyDescent="0.3">
      <c r="A3303" s="1">
        <v>3302</v>
      </c>
      <c r="B3303" s="1">
        <v>16800</v>
      </c>
      <c r="C3303" s="1">
        <v>164</v>
      </c>
      <c r="D3303" s="1">
        <v>44</v>
      </c>
      <c r="E3303" s="1">
        <v>605.71</v>
      </c>
      <c r="F3303" s="1">
        <v>5</v>
      </c>
      <c r="G3303" s="1">
        <v>3</v>
      </c>
      <c r="H3303" s="1">
        <v>4</v>
      </c>
      <c r="I3303" s="1">
        <v>534</v>
      </c>
      <c r="J3303" s="1" t="s">
        <v>11</v>
      </c>
      <c r="K3303" s="1" t="s">
        <v>14</v>
      </c>
    </row>
    <row r="3304" spans="1:11" x14ac:dyDescent="0.3">
      <c r="A3304" s="1">
        <v>3303</v>
      </c>
      <c r="B3304" s="1">
        <v>16801</v>
      </c>
      <c r="C3304" s="1">
        <v>121</v>
      </c>
      <c r="D3304" s="1">
        <v>196</v>
      </c>
      <c r="E3304" s="1">
        <v>733.67</v>
      </c>
      <c r="F3304" s="1">
        <v>4</v>
      </c>
      <c r="G3304" s="1">
        <v>3</v>
      </c>
      <c r="H3304" s="1">
        <v>5</v>
      </c>
      <c r="I3304" s="1">
        <v>435</v>
      </c>
      <c r="J3304" s="1" t="s">
        <v>11</v>
      </c>
      <c r="K3304" s="1" t="s">
        <v>14</v>
      </c>
    </row>
    <row r="3305" spans="1:11" x14ac:dyDescent="0.3">
      <c r="A3305" s="1">
        <v>3304</v>
      </c>
      <c r="B3305" s="1">
        <v>16803</v>
      </c>
      <c r="C3305" s="1">
        <v>24</v>
      </c>
      <c r="D3305" s="1">
        <v>98</v>
      </c>
      <c r="E3305" s="1">
        <v>50.48</v>
      </c>
      <c r="F3305" s="1">
        <v>5</v>
      </c>
      <c r="G3305" s="1">
        <v>1</v>
      </c>
      <c r="H3305" s="1">
        <v>1</v>
      </c>
      <c r="I3305" s="1">
        <v>511</v>
      </c>
      <c r="J3305" s="1" t="s">
        <v>11</v>
      </c>
      <c r="K3305" s="1" t="s">
        <v>27</v>
      </c>
    </row>
    <row r="3306" spans="1:11" x14ac:dyDescent="0.3">
      <c r="A3306" s="1">
        <v>3305</v>
      </c>
      <c r="B3306" s="1">
        <v>16804</v>
      </c>
      <c r="C3306" s="1">
        <v>60</v>
      </c>
      <c r="D3306" s="1">
        <v>56</v>
      </c>
      <c r="E3306" s="1">
        <v>192.85</v>
      </c>
      <c r="F3306" s="1">
        <v>5</v>
      </c>
      <c r="G3306" s="1">
        <v>2</v>
      </c>
      <c r="H3306" s="1">
        <v>2</v>
      </c>
      <c r="I3306" s="1">
        <v>522</v>
      </c>
      <c r="J3306" s="1" t="s">
        <v>11</v>
      </c>
      <c r="K3306" s="1" t="s">
        <v>16</v>
      </c>
    </row>
    <row r="3307" spans="1:11" x14ac:dyDescent="0.3">
      <c r="A3307" s="1">
        <v>3306</v>
      </c>
      <c r="B3307" s="1">
        <v>16805</v>
      </c>
      <c r="C3307" s="1">
        <v>98</v>
      </c>
      <c r="D3307" s="1">
        <v>206</v>
      </c>
      <c r="E3307" s="1">
        <v>174.86</v>
      </c>
      <c r="F3307" s="1">
        <v>3</v>
      </c>
      <c r="G3307" s="1">
        <v>2</v>
      </c>
      <c r="H3307" s="1">
        <v>2</v>
      </c>
      <c r="I3307" s="1">
        <v>322</v>
      </c>
      <c r="J3307" s="1" t="s">
        <v>11</v>
      </c>
      <c r="K3307" s="1" t="s">
        <v>22</v>
      </c>
    </row>
    <row r="3308" spans="1:11" x14ac:dyDescent="0.3">
      <c r="A3308" s="1">
        <v>3307</v>
      </c>
      <c r="B3308" s="1">
        <v>16806</v>
      </c>
      <c r="C3308" s="1">
        <v>103</v>
      </c>
      <c r="D3308" s="1">
        <v>136</v>
      </c>
      <c r="E3308" s="1">
        <v>294.48</v>
      </c>
      <c r="F3308" s="1">
        <v>4</v>
      </c>
      <c r="G3308" s="1">
        <v>2</v>
      </c>
      <c r="H3308" s="1">
        <v>2</v>
      </c>
      <c r="I3308" s="1">
        <v>422</v>
      </c>
      <c r="J3308" s="1" t="s">
        <v>11</v>
      </c>
      <c r="K3308" s="1" t="s">
        <v>16</v>
      </c>
    </row>
    <row r="3309" spans="1:11" x14ac:dyDescent="0.3">
      <c r="A3309" s="1">
        <v>3308</v>
      </c>
      <c r="B3309" s="1">
        <v>16807</v>
      </c>
      <c r="C3309" s="1">
        <v>67</v>
      </c>
      <c r="D3309" s="1">
        <v>175</v>
      </c>
      <c r="E3309" s="1">
        <v>172.2</v>
      </c>
      <c r="F3309" s="1">
        <v>4</v>
      </c>
      <c r="G3309" s="1">
        <v>2</v>
      </c>
      <c r="H3309" s="1">
        <v>2</v>
      </c>
      <c r="I3309" s="1">
        <v>422</v>
      </c>
      <c r="J3309" s="1" t="s">
        <v>11</v>
      </c>
      <c r="K3309" s="1" t="s">
        <v>16</v>
      </c>
    </row>
    <row r="3310" spans="1:11" x14ac:dyDescent="0.3">
      <c r="A3310" s="1">
        <v>3309</v>
      </c>
      <c r="B3310" s="1">
        <v>16808</v>
      </c>
      <c r="C3310" s="1">
        <v>23</v>
      </c>
      <c r="D3310" s="1">
        <v>132</v>
      </c>
      <c r="E3310" s="1">
        <v>53.64</v>
      </c>
      <c r="F3310" s="1">
        <v>4</v>
      </c>
      <c r="G3310" s="1">
        <v>1</v>
      </c>
      <c r="H3310" s="1">
        <v>1</v>
      </c>
      <c r="I3310" s="1">
        <v>411</v>
      </c>
      <c r="J3310" s="1" t="s">
        <v>11</v>
      </c>
      <c r="K3310" s="1" t="s">
        <v>31</v>
      </c>
    </row>
    <row r="3311" spans="1:11" x14ac:dyDescent="0.3">
      <c r="A3311" s="1">
        <v>3310</v>
      </c>
      <c r="B3311" s="1">
        <v>16809</v>
      </c>
      <c r="C3311" s="1">
        <v>150</v>
      </c>
      <c r="D3311" s="1">
        <v>56</v>
      </c>
      <c r="E3311" s="1">
        <v>231.68</v>
      </c>
      <c r="F3311" s="1">
        <v>5</v>
      </c>
      <c r="G3311" s="1">
        <v>3</v>
      </c>
      <c r="H3311" s="1">
        <v>2</v>
      </c>
      <c r="I3311" s="1">
        <v>532</v>
      </c>
      <c r="J3311" s="1" t="s">
        <v>11</v>
      </c>
      <c r="K3311" s="1" t="s">
        <v>16</v>
      </c>
    </row>
    <row r="3312" spans="1:11" x14ac:dyDescent="0.3">
      <c r="A3312" s="1">
        <v>3311</v>
      </c>
      <c r="B3312" s="1">
        <v>16810</v>
      </c>
      <c r="C3312" s="1">
        <v>16</v>
      </c>
      <c r="D3312" s="1">
        <v>225</v>
      </c>
      <c r="E3312" s="1">
        <v>69.98</v>
      </c>
      <c r="F3312" s="1">
        <v>3</v>
      </c>
      <c r="G3312" s="1">
        <v>1</v>
      </c>
      <c r="H3312" s="1">
        <v>1</v>
      </c>
      <c r="I3312" s="1">
        <v>311</v>
      </c>
      <c r="J3312" s="1" t="s">
        <v>11</v>
      </c>
      <c r="K3312" s="1" t="s">
        <v>22</v>
      </c>
    </row>
    <row r="3313" spans="1:11" x14ac:dyDescent="0.3">
      <c r="A3313" s="1">
        <v>3312</v>
      </c>
      <c r="B3313" s="1">
        <v>16811</v>
      </c>
      <c r="C3313" s="1">
        <v>28</v>
      </c>
      <c r="D3313" s="1">
        <v>37</v>
      </c>
      <c r="E3313" s="1">
        <v>66.319999999999993</v>
      </c>
      <c r="F3313" s="1">
        <v>5</v>
      </c>
      <c r="G3313" s="1">
        <v>1</v>
      </c>
      <c r="H3313" s="1">
        <v>1</v>
      </c>
      <c r="I3313" s="1">
        <v>511</v>
      </c>
      <c r="J3313" s="1" t="s">
        <v>11</v>
      </c>
      <c r="K3313" s="1" t="s">
        <v>27</v>
      </c>
    </row>
    <row r="3314" spans="1:11" x14ac:dyDescent="0.3">
      <c r="A3314" s="1">
        <v>3313</v>
      </c>
      <c r="B3314" s="1">
        <v>16812</v>
      </c>
      <c r="C3314" s="1">
        <v>15</v>
      </c>
      <c r="D3314" s="1">
        <v>393</v>
      </c>
      <c r="E3314" s="1">
        <v>83</v>
      </c>
      <c r="F3314" s="1">
        <v>1</v>
      </c>
      <c r="G3314" s="1">
        <v>1</v>
      </c>
      <c r="H3314" s="1">
        <v>1</v>
      </c>
      <c r="I3314" s="1">
        <v>111</v>
      </c>
      <c r="J3314" s="1" t="s">
        <v>11</v>
      </c>
      <c r="K3314" s="1" t="s">
        <v>12</v>
      </c>
    </row>
    <row r="3315" spans="1:11" x14ac:dyDescent="0.3">
      <c r="A3315" s="1">
        <v>3314</v>
      </c>
      <c r="B3315" s="1">
        <v>16813</v>
      </c>
      <c r="C3315" s="1">
        <v>449</v>
      </c>
      <c r="D3315" s="1">
        <v>41</v>
      </c>
      <c r="E3315" s="1">
        <v>785.95</v>
      </c>
      <c r="F3315" s="1">
        <v>5</v>
      </c>
      <c r="G3315" s="1">
        <v>5</v>
      </c>
      <c r="H3315" s="1">
        <v>5</v>
      </c>
      <c r="I3315" s="1">
        <v>555</v>
      </c>
      <c r="J3315" s="1" t="s">
        <v>11</v>
      </c>
      <c r="K3315" s="1" t="s">
        <v>14</v>
      </c>
    </row>
    <row r="3316" spans="1:11" x14ac:dyDescent="0.3">
      <c r="A3316" s="1">
        <v>3315</v>
      </c>
      <c r="B3316" s="1">
        <v>16814</v>
      </c>
      <c r="C3316" s="1">
        <v>325</v>
      </c>
      <c r="D3316" s="1">
        <v>47</v>
      </c>
      <c r="E3316" s="1">
        <v>1068.9100000000001</v>
      </c>
      <c r="F3316" s="1">
        <v>5</v>
      </c>
      <c r="G3316" s="1">
        <v>5</v>
      </c>
      <c r="H3316" s="1">
        <v>5</v>
      </c>
      <c r="I3316" s="1">
        <v>555</v>
      </c>
      <c r="J3316" s="1" t="s">
        <v>11</v>
      </c>
      <c r="K3316" s="1" t="s">
        <v>14</v>
      </c>
    </row>
    <row r="3317" spans="1:11" x14ac:dyDescent="0.3">
      <c r="A3317" s="1">
        <v>3316</v>
      </c>
      <c r="B3317" s="1">
        <v>16816</v>
      </c>
      <c r="C3317" s="1">
        <v>28</v>
      </c>
      <c r="D3317" s="1">
        <v>136</v>
      </c>
      <c r="E3317" s="1">
        <v>63.08</v>
      </c>
      <c r="F3317" s="1">
        <v>4</v>
      </c>
      <c r="G3317" s="1">
        <v>1</v>
      </c>
      <c r="H3317" s="1">
        <v>1</v>
      </c>
      <c r="I3317" s="1">
        <v>411</v>
      </c>
      <c r="J3317" s="1" t="s">
        <v>11</v>
      </c>
      <c r="K3317" s="1" t="s">
        <v>31</v>
      </c>
    </row>
    <row r="3318" spans="1:11" x14ac:dyDescent="0.3">
      <c r="A3318" s="1">
        <v>3317</v>
      </c>
      <c r="B3318" s="1">
        <v>16817</v>
      </c>
      <c r="C3318" s="1">
        <v>95</v>
      </c>
      <c r="D3318" s="1">
        <v>35</v>
      </c>
      <c r="E3318" s="1">
        <v>360.79</v>
      </c>
      <c r="F3318" s="1">
        <v>5</v>
      </c>
      <c r="G3318" s="1">
        <v>2</v>
      </c>
      <c r="H3318" s="1">
        <v>3</v>
      </c>
      <c r="I3318" s="1">
        <v>523</v>
      </c>
      <c r="J3318" s="1" t="s">
        <v>11</v>
      </c>
      <c r="K3318" s="1" t="s">
        <v>16</v>
      </c>
    </row>
    <row r="3319" spans="1:11" x14ac:dyDescent="0.3">
      <c r="A3319" s="1">
        <v>3318</v>
      </c>
      <c r="B3319" s="1">
        <v>16818</v>
      </c>
      <c r="C3319" s="1">
        <v>191</v>
      </c>
      <c r="D3319" s="1">
        <v>43</v>
      </c>
      <c r="E3319" s="1">
        <v>506.46</v>
      </c>
      <c r="F3319" s="1">
        <v>5</v>
      </c>
      <c r="G3319" s="1">
        <v>4</v>
      </c>
      <c r="H3319" s="1">
        <v>3</v>
      </c>
      <c r="I3319" s="1">
        <v>543</v>
      </c>
      <c r="J3319" s="1" t="s">
        <v>11</v>
      </c>
      <c r="K3319" s="1" t="s">
        <v>14</v>
      </c>
    </row>
    <row r="3320" spans="1:11" x14ac:dyDescent="0.3">
      <c r="A3320" s="1">
        <v>3319</v>
      </c>
      <c r="B3320" s="1">
        <v>16820</v>
      </c>
      <c r="C3320" s="1">
        <v>26</v>
      </c>
      <c r="D3320" s="1">
        <v>128</v>
      </c>
      <c r="E3320" s="1">
        <v>97.21</v>
      </c>
      <c r="F3320" s="1">
        <v>4</v>
      </c>
      <c r="G3320" s="1">
        <v>1</v>
      </c>
      <c r="H3320" s="1">
        <v>1</v>
      </c>
      <c r="I3320" s="1">
        <v>411</v>
      </c>
      <c r="J3320" s="1" t="s">
        <v>11</v>
      </c>
      <c r="K3320" s="1" t="s">
        <v>31</v>
      </c>
    </row>
    <row r="3321" spans="1:11" x14ac:dyDescent="0.3">
      <c r="A3321" s="1">
        <v>3320</v>
      </c>
      <c r="B3321" s="1">
        <v>16823</v>
      </c>
      <c r="C3321" s="1">
        <v>38</v>
      </c>
      <c r="D3321" s="1">
        <v>260</v>
      </c>
      <c r="E3321" s="1">
        <v>124.38</v>
      </c>
      <c r="F3321" s="1">
        <v>3</v>
      </c>
      <c r="G3321" s="1">
        <v>1</v>
      </c>
      <c r="H3321" s="1">
        <v>1</v>
      </c>
      <c r="I3321" s="1">
        <v>311</v>
      </c>
      <c r="J3321" s="1" t="s">
        <v>11</v>
      </c>
      <c r="K3321" s="1" t="s">
        <v>22</v>
      </c>
    </row>
    <row r="3322" spans="1:11" x14ac:dyDescent="0.3">
      <c r="A3322" s="1">
        <v>3321</v>
      </c>
      <c r="B3322" s="1">
        <v>16824</v>
      </c>
      <c r="C3322" s="1">
        <v>26</v>
      </c>
      <c r="D3322" s="1">
        <v>48</v>
      </c>
      <c r="E3322" s="1">
        <v>87.96</v>
      </c>
      <c r="F3322" s="1">
        <v>5</v>
      </c>
      <c r="G3322" s="1">
        <v>1</v>
      </c>
      <c r="H3322" s="1">
        <v>1</v>
      </c>
      <c r="I3322" s="1">
        <v>511</v>
      </c>
      <c r="J3322" s="1" t="s">
        <v>11</v>
      </c>
      <c r="K3322" s="1" t="s">
        <v>27</v>
      </c>
    </row>
    <row r="3323" spans="1:11" x14ac:dyDescent="0.3">
      <c r="A3323" s="1">
        <v>3322</v>
      </c>
      <c r="B3323" s="1">
        <v>16825</v>
      </c>
      <c r="C3323" s="1">
        <v>28</v>
      </c>
      <c r="D3323" s="1">
        <v>71</v>
      </c>
      <c r="E3323" s="1">
        <v>92.63</v>
      </c>
      <c r="F3323" s="1">
        <v>5</v>
      </c>
      <c r="G3323" s="1">
        <v>1</v>
      </c>
      <c r="H3323" s="1">
        <v>1</v>
      </c>
      <c r="I3323" s="1">
        <v>511</v>
      </c>
      <c r="J3323" s="1" t="s">
        <v>11</v>
      </c>
      <c r="K3323" s="1" t="s">
        <v>27</v>
      </c>
    </row>
    <row r="3324" spans="1:11" x14ac:dyDescent="0.3">
      <c r="A3324" s="1">
        <v>3323</v>
      </c>
      <c r="B3324" s="1">
        <v>16826</v>
      </c>
      <c r="C3324" s="1">
        <v>22</v>
      </c>
      <c r="D3324" s="1">
        <v>84</v>
      </c>
      <c r="E3324" s="1">
        <v>87.67</v>
      </c>
      <c r="F3324" s="1">
        <v>5</v>
      </c>
      <c r="G3324" s="1">
        <v>1</v>
      </c>
      <c r="H3324" s="1">
        <v>1</v>
      </c>
      <c r="I3324" s="1">
        <v>511</v>
      </c>
      <c r="J3324" s="1" t="s">
        <v>11</v>
      </c>
      <c r="K3324" s="1" t="s">
        <v>27</v>
      </c>
    </row>
    <row r="3325" spans="1:11" x14ac:dyDescent="0.3">
      <c r="A3325" s="1">
        <v>3324</v>
      </c>
      <c r="B3325" s="1">
        <v>16828</v>
      </c>
      <c r="C3325" s="1">
        <v>8</v>
      </c>
      <c r="D3325" s="1">
        <v>126</v>
      </c>
      <c r="E3325" s="1">
        <v>30</v>
      </c>
      <c r="F3325" s="1">
        <v>4</v>
      </c>
      <c r="G3325" s="1">
        <v>1</v>
      </c>
      <c r="H3325" s="1">
        <v>1</v>
      </c>
      <c r="I3325" s="1">
        <v>411</v>
      </c>
      <c r="J3325" s="1" t="s">
        <v>11</v>
      </c>
      <c r="K3325" s="1" t="s">
        <v>31</v>
      </c>
    </row>
    <row r="3326" spans="1:11" x14ac:dyDescent="0.3">
      <c r="A3326" s="1">
        <v>3325</v>
      </c>
      <c r="B3326" s="1">
        <v>16829</v>
      </c>
      <c r="C3326" s="1">
        <v>11</v>
      </c>
      <c r="D3326" s="1">
        <v>189</v>
      </c>
      <c r="E3326" s="1">
        <v>33.21</v>
      </c>
      <c r="F3326" s="1">
        <v>4</v>
      </c>
      <c r="G3326" s="1">
        <v>1</v>
      </c>
      <c r="H3326" s="1">
        <v>1</v>
      </c>
      <c r="I3326" s="1">
        <v>411</v>
      </c>
      <c r="J3326" s="1" t="s">
        <v>11</v>
      </c>
      <c r="K3326" s="1" t="s">
        <v>31</v>
      </c>
    </row>
    <row r="3327" spans="1:11" x14ac:dyDescent="0.3">
      <c r="A3327" s="1">
        <v>3326</v>
      </c>
      <c r="B3327" s="1">
        <v>16830</v>
      </c>
      <c r="C3327" s="1">
        <v>23</v>
      </c>
      <c r="D3327" s="1">
        <v>71</v>
      </c>
      <c r="E3327" s="1">
        <v>48.99</v>
      </c>
      <c r="F3327" s="1">
        <v>5</v>
      </c>
      <c r="G3327" s="1">
        <v>1</v>
      </c>
      <c r="H3327" s="1">
        <v>1</v>
      </c>
      <c r="I3327" s="1">
        <v>511</v>
      </c>
      <c r="J3327" s="1" t="s">
        <v>11</v>
      </c>
      <c r="K3327" s="1" t="s">
        <v>27</v>
      </c>
    </row>
    <row r="3328" spans="1:11" x14ac:dyDescent="0.3">
      <c r="A3328" s="1">
        <v>3327</v>
      </c>
      <c r="B3328" s="1">
        <v>16832</v>
      </c>
      <c r="C3328" s="1">
        <v>12</v>
      </c>
      <c r="D3328" s="1">
        <v>217</v>
      </c>
      <c r="E3328" s="1">
        <v>97</v>
      </c>
      <c r="F3328" s="1">
        <v>3</v>
      </c>
      <c r="G3328" s="1">
        <v>1</v>
      </c>
      <c r="H3328" s="1">
        <v>1</v>
      </c>
      <c r="I3328" s="1">
        <v>311</v>
      </c>
      <c r="J3328" s="1" t="s">
        <v>11</v>
      </c>
      <c r="K3328" s="1" t="s">
        <v>22</v>
      </c>
    </row>
    <row r="3329" spans="1:11" x14ac:dyDescent="0.3">
      <c r="A3329" s="1">
        <v>3328</v>
      </c>
      <c r="B3329" s="1">
        <v>16833</v>
      </c>
      <c r="C3329" s="1">
        <v>47</v>
      </c>
      <c r="D3329" s="1">
        <v>34</v>
      </c>
      <c r="E3329" s="1">
        <v>150.32</v>
      </c>
      <c r="F3329" s="1">
        <v>5</v>
      </c>
      <c r="G3329" s="1">
        <v>1</v>
      </c>
      <c r="H3329" s="1">
        <v>1</v>
      </c>
      <c r="I3329" s="1">
        <v>511</v>
      </c>
      <c r="J3329" s="1" t="s">
        <v>11</v>
      </c>
      <c r="K3329" s="1" t="s">
        <v>27</v>
      </c>
    </row>
    <row r="3330" spans="1:11" x14ac:dyDescent="0.3">
      <c r="A3330" s="1">
        <v>3329</v>
      </c>
      <c r="B3330" s="1">
        <v>16834</v>
      </c>
      <c r="C3330" s="1">
        <v>24</v>
      </c>
      <c r="D3330" s="1">
        <v>260</v>
      </c>
      <c r="E3330" s="1">
        <v>36.15</v>
      </c>
      <c r="F3330" s="1">
        <v>3</v>
      </c>
      <c r="G3330" s="1">
        <v>1</v>
      </c>
      <c r="H3330" s="1">
        <v>1</v>
      </c>
      <c r="I3330" s="1">
        <v>311</v>
      </c>
      <c r="J3330" s="1" t="s">
        <v>11</v>
      </c>
      <c r="K3330" s="1" t="s">
        <v>22</v>
      </c>
    </row>
    <row r="3331" spans="1:11" x14ac:dyDescent="0.3">
      <c r="A3331" s="1">
        <v>3330</v>
      </c>
      <c r="B3331" s="1">
        <v>16835</v>
      </c>
      <c r="C3331" s="1">
        <v>10</v>
      </c>
      <c r="D3331" s="1">
        <v>161</v>
      </c>
      <c r="E3331" s="1">
        <v>42.97</v>
      </c>
      <c r="F3331" s="1">
        <v>4</v>
      </c>
      <c r="G3331" s="1">
        <v>1</v>
      </c>
      <c r="H3331" s="1">
        <v>1</v>
      </c>
      <c r="I3331" s="1">
        <v>411</v>
      </c>
      <c r="J3331" s="1" t="s">
        <v>11</v>
      </c>
      <c r="K3331" s="1" t="s">
        <v>31</v>
      </c>
    </row>
    <row r="3332" spans="1:11" x14ac:dyDescent="0.3">
      <c r="A3332" s="1">
        <v>3331</v>
      </c>
      <c r="B3332" s="1">
        <v>16836</v>
      </c>
      <c r="C3332" s="1">
        <v>11</v>
      </c>
      <c r="D3332" s="1">
        <v>72</v>
      </c>
      <c r="E3332" s="1">
        <v>23.92</v>
      </c>
      <c r="F3332" s="1">
        <v>5</v>
      </c>
      <c r="G3332" s="1">
        <v>1</v>
      </c>
      <c r="H3332" s="1">
        <v>1</v>
      </c>
      <c r="I3332" s="1">
        <v>511</v>
      </c>
      <c r="J3332" s="1" t="s">
        <v>11</v>
      </c>
      <c r="K3332" s="1" t="s">
        <v>27</v>
      </c>
    </row>
    <row r="3333" spans="1:11" x14ac:dyDescent="0.3">
      <c r="A3333" s="1">
        <v>3332</v>
      </c>
      <c r="B3333" s="1">
        <v>16837</v>
      </c>
      <c r="C3333" s="1">
        <v>166</v>
      </c>
      <c r="D3333" s="1">
        <v>64</v>
      </c>
      <c r="E3333" s="1">
        <v>696.76</v>
      </c>
      <c r="F3333" s="1">
        <v>5</v>
      </c>
      <c r="G3333" s="1">
        <v>3</v>
      </c>
      <c r="H3333" s="1">
        <v>5</v>
      </c>
      <c r="I3333" s="1">
        <v>535</v>
      </c>
      <c r="J3333" s="1" t="s">
        <v>11</v>
      </c>
      <c r="K3333" s="1" t="s">
        <v>14</v>
      </c>
    </row>
    <row r="3334" spans="1:11" x14ac:dyDescent="0.3">
      <c r="A3334" s="1">
        <v>3333</v>
      </c>
      <c r="B3334" s="1">
        <v>16838</v>
      </c>
      <c r="C3334" s="1">
        <v>26</v>
      </c>
      <c r="D3334" s="1">
        <v>230</v>
      </c>
      <c r="E3334" s="1">
        <v>287.37</v>
      </c>
      <c r="F3334" s="1">
        <v>3</v>
      </c>
      <c r="G3334" s="1">
        <v>1</v>
      </c>
      <c r="H3334" s="1">
        <v>2</v>
      </c>
      <c r="I3334" s="1">
        <v>312</v>
      </c>
      <c r="J3334" s="1" t="s">
        <v>11</v>
      </c>
      <c r="K3334" s="1" t="s">
        <v>22</v>
      </c>
    </row>
    <row r="3335" spans="1:11" x14ac:dyDescent="0.3">
      <c r="A3335" s="1">
        <v>3334</v>
      </c>
      <c r="B3335" s="1">
        <v>16839</v>
      </c>
      <c r="C3335" s="1">
        <v>298</v>
      </c>
      <c r="D3335" s="1">
        <v>41</v>
      </c>
      <c r="E3335" s="1">
        <v>898.62</v>
      </c>
      <c r="F3335" s="1">
        <v>5</v>
      </c>
      <c r="G3335" s="1">
        <v>5</v>
      </c>
      <c r="H3335" s="1">
        <v>5</v>
      </c>
      <c r="I3335" s="1">
        <v>555</v>
      </c>
      <c r="J3335" s="1" t="s">
        <v>11</v>
      </c>
      <c r="K3335" s="1" t="s">
        <v>14</v>
      </c>
    </row>
    <row r="3336" spans="1:11" x14ac:dyDescent="0.3">
      <c r="A3336" s="1">
        <v>3335</v>
      </c>
      <c r="B3336" s="1">
        <v>16841</v>
      </c>
      <c r="C3336" s="1">
        <v>117</v>
      </c>
      <c r="D3336" s="1">
        <v>69</v>
      </c>
      <c r="E3336" s="1">
        <v>153.71</v>
      </c>
      <c r="F3336" s="1">
        <v>5</v>
      </c>
      <c r="G3336" s="1">
        <v>3</v>
      </c>
      <c r="H3336" s="1">
        <v>1</v>
      </c>
      <c r="I3336" s="1">
        <v>531</v>
      </c>
      <c r="J3336" s="1" t="s">
        <v>11</v>
      </c>
      <c r="K3336" s="1" t="s">
        <v>16</v>
      </c>
    </row>
    <row r="3337" spans="1:11" x14ac:dyDescent="0.3">
      <c r="A3337" s="1">
        <v>3336</v>
      </c>
      <c r="B3337" s="1">
        <v>16842</v>
      </c>
      <c r="C3337" s="1">
        <v>64</v>
      </c>
      <c r="D3337" s="1">
        <v>97</v>
      </c>
      <c r="E3337" s="1">
        <v>202.9</v>
      </c>
      <c r="F3337" s="1">
        <v>5</v>
      </c>
      <c r="G3337" s="1">
        <v>2</v>
      </c>
      <c r="H3337" s="1">
        <v>2</v>
      </c>
      <c r="I3337" s="1">
        <v>522</v>
      </c>
      <c r="J3337" s="1" t="s">
        <v>11</v>
      </c>
      <c r="K3337" s="1" t="s">
        <v>16</v>
      </c>
    </row>
    <row r="3338" spans="1:11" x14ac:dyDescent="0.3">
      <c r="A3338" s="1">
        <v>3337</v>
      </c>
      <c r="B3338" s="1">
        <v>16843</v>
      </c>
      <c r="C3338" s="1">
        <v>379</v>
      </c>
      <c r="D3338" s="1">
        <v>75</v>
      </c>
      <c r="E3338" s="1">
        <v>711.18</v>
      </c>
      <c r="F3338" s="1">
        <v>5</v>
      </c>
      <c r="G3338" s="1">
        <v>5</v>
      </c>
      <c r="H3338" s="1">
        <v>5</v>
      </c>
      <c r="I3338" s="1">
        <v>555</v>
      </c>
      <c r="J3338" s="1" t="s">
        <v>11</v>
      </c>
      <c r="K3338" s="1" t="s">
        <v>14</v>
      </c>
    </row>
    <row r="3339" spans="1:11" x14ac:dyDescent="0.3">
      <c r="A3339" s="1">
        <v>3338</v>
      </c>
      <c r="B3339" s="1">
        <v>16846</v>
      </c>
      <c r="C3339" s="1">
        <v>11</v>
      </c>
      <c r="D3339" s="1">
        <v>83</v>
      </c>
      <c r="E3339" s="1">
        <v>29.28</v>
      </c>
      <c r="F3339" s="1">
        <v>5</v>
      </c>
      <c r="G3339" s="1">
        <v>1</v>
      </c>
      <c r="H3339" s="1">
        <v>1</v>
      </c>
      <c r="I3339" s="1">
        <v>511</v>
      </c>
      <c r="J3339" s="1" t="s">
        <v>11</v>
      </c>
      <c r="K3339" s="1" t="s">
        <v>27</v>
      </c>
    </row>
    <row r="3340" spans="1:11" x14ac:dyDescent="0.3">
      <c r="A3340" s="1">
        <v>3339</v>
      </c>
      <c r="B3340" s="1">
        <v>16847</v>
      </c>
      <c r="C3340" s="1">
        <v>12</v>
      </c>
      <c r="D3340" s="1">
        <v>76</v>
      </c>
      <c r="E3340" s="1">
        <v>39.69</v>
      </c>
      <c r="F3340" s="1">
        <v>5</v>
      </c>
      <c r="G3340" s="1">
        <v>1</v>
      </c>
      <c r="H3340" s="1">
        <v>1</v>
      </c>
      <c r="I3340" s="1">
        <v>511</v>
      </c>
      <c r="J3340" s="1" t="s">
        <v>11</v>
      </c>
      <c r="K3340" s="1" t="s">
        <v>27</v>
      </c>
    </row>
    <row r="3341" spans="1:11" x14ac:dyDescent="0.3">
      <c r="A3341" s="1">
        <v>3340</v>
      </c>
      <c r="B3341" s="1">
        <v>16848</v>
      </c>
      <c r="C3341" s="1">
        <v>14</v>
      </c>
      <c r="D3341" s="1">
        <v>85</v>
      </c>
      <c r="E3341" s="1">
        <v>23.94</v>
      </c>
      <c r="F3341" s="1">
        <v>5</v>
      </c>
      <c r="G3341" s="1">
        <v>1</v>
      </c>
      <c r="H3341" s="1">
        <v>1</v>
      </c>
      <c r="I3341" s="1">
        <v>511</v>
      </c>
      <c r="J3341" s="1" t="s">
        <v>11</v>
      </c>
      <c r="K3341" s="1" t="s">
        <v>27</v>
      </c>
    </row>
    <row r="3342" spans="1:11" x14ac:dyDescent="0.3">
      <c r="A3342" s="1">
        <v>3341</v>
      </c>
      <c r="B3342" s="1">
        <v>16849</v>
      </c>
      <c r="C3342" s="1">
        <v>8</v>
      </c>
      <c r="D3342" s="1">
        <v>219</v>
      </c>
      <c r="E3342" s="1">
        <v>40.840000000000003</v>
      </c>
      <c r="F3342" s="1">
        <v>3</v>
      </c>
      <c r="G3342" s="1">
        <v>1</v>
      </c>
      <c r="H3342" s="1">
        <v>1</v>
      </c>
      <c r="I3342" s="1">
        <v>311</v>
      </c>
      <c r="J3342" s="1" t="s">
        <v>11</v>
      </c>
      <c r="K3342" s="1" t="s">
        <v>22</v>
      </c>
    </row>
    <row r="3343" spans="1:11" x14ac:dyDescent="0.3">
      <c r="A3343" s="1">
        <v>3342</v>
      </c>
      <c r="B3343" s="1">
        <v>16850</v>
      </c>
      <c r="C3343" s="1">
        <v>19</v>
      </c>
      <c r="D3343" s="1">
        <v>366</v>
      </c>
      <c r="E3343" s="1">
        <v>40.299999999999997</v>
      </c>
      <c r="F3343" s="1">
        <v>2</v>
      </c>
      <c r="G3343" s="1">
        <v>1</v>
      </c>
      <c r="H3343" s="1">
        <v>1</v>
      </c>
      <c r="I3343" s="1">
        <v>211</v>
      </c>
      <c r="J3343" s="1" t="s">
        <v>11</v>
      </c>
      <c r="K3343" s="1" t="s">
        <v>12</v>
      </c>
    </row>
    <row r="3344" spans="1:11" x14ac:dyDescent="0.3">
      <c r="A3344" s="1">
        <v>3343</v>
      </c>
      <c r="B3344" s="1">
        <v>16851</v>
      </c>
      <c r="C3344" s="1">
        <v>20</v>
      </c>
      <c r="D3344" s="1">
        <v>37</v>
      </c>
      <c r="E3344" s="1">
        <v>39.270000000000003</v>
      </c>
      <c r="F3344" s="1">
        <v>5</v>
      </c>
      <c r="G3344" s="1">
        <v>1</v>
      </c>
      <c r="H3344" s="1">
        <v>1</v>
      </c>
      <c r="I3344" s="1">
        <v>511</v>
      </c>
      <c r="J3344" s="1" t="s">
        <v>11</v>
      </c>
      <c r="K3344" s="1" t="s">
        <v>27</v>
      </c>
    </row>
    <row r="3345" spans="1:11" x14ac:dyDescent="0.3">
      <c r="A3345" s="1">
        <v>3344</v>
      </c>
      <c r="B3345" s="1">
        <v>16852</v>
      </c>
      <c r="C3345" s="1">
        <v>9</v>
      </c>
      <c r="D3345" s="1">
        <v>43</v>
      </c>
      <c r="E3345" s="1">
        <v>74.84</v>
      </c>
      <c r="F3345" s="1">
        <v>5</v>
      </c>
      <c r="G3345" s="1">
        <v>1</v>
      </c>
      <c r="H3345" s="1">
        <v>1</v>
      </c>
      <c r="I3345" s="1">
        <v>511</v>
      </c>
      <c r="J3345" s="1" t="s">
        <v>11</v>
      </c>
      <c r="K3345" s="1" t="s">
        <v>27</v>
      </c>
    </row>
    <row r="3346" spans="1:11" x14ac:dyDescent="0.3">
      <c r="A3346" s="1">
        <v>3345</v>
      </c>
      <c r="B3346" s="1">
        <v>16855</v>
      </c>
      <c r="C3346" s="1">
        <v>19</v>
      </c>
      <c r="D3346" s="1">
        <v>56</v>
      </c>
      <c r="E3346" s="1">
        <v>71.05</v>
      </c>
      <c r="F3346" s="1">
        <v>5</v>
      </c>
      <c r="G3346" s="1">
        <v>1</v>
      </c>
      <c r="H3346" s="1">
        <v>1</v>
      </c>
      <c r="I3346" s="1">
        <v>511</v>
      </c>
      <c r="J3346" s="1" t="s">
        <v>11</v>
      </c>
      <c r="K3346" s="1" t="s">
        <v>27</v>
      </c>
    </row>
    <row r="3347" spans="1:11" x14ac:dyDescent="0.3">
      <c r="A3347" s="1">
        <v>3346</v>
      </c>
      <c r="B3347" s="1">
        <v>16856</v>
      </c>
      <c r="C3347" s="1">
        <v>2</v>
      </c>
      <c r="D3347" s="1">
        <v>47</v>
      </c>
      <c r="E3347" s="1">
        <v>5.9</v>
      </c>
      <c r="F3347" s="1">
        <v>5</v>
      </c>
      <c r="G3347" s="1">
        <v>1</v>
      </c>
      <c r="H3347" s="1">
        <v>1</v>
      </c>
      <c r="I3347" s="1">
        <v>511</v>
      </c>
      <c r="J3347" s="1" t="s">
        <v>11</v>
      </c>
      <c r="K3347" s="1" t="s">
        <v>27</v>
      </c>
    </row>
    <row r="3348" spans="1:11" x14ac:dyDescent="0.3">
      <c r="A3348" s="1">
        <v>3347</v>
      </c>
      <c r="B3348" s="1">
        <v>16858</v>
      </c>
      <c r="C3348" s="1">
        <v>13</v>
      </c>
      <c r="D3348" s="1">
        <v>399</v>
      </c>
      <c r="E3348" s="1">
        <v>66.290000000000006</v>
      </c>
      <c r="F3348" s="1">
        <v>1</v>
      </c>
      <c r="G3348" s="1">
        <v>1</v>
      </c>
      <c r="H3348" s="1">
        <v>1</v>
      </c>
      <c r="I3348" s="1">
        <v>111</v>
      </c>
      <c r="J3348" s="1" t="s">
        <v>11</v>
      </c>
      <c r="K3348" s="1" t="s">
        <v>12</v>
      </c>
    </row>
    <row r="3349" spans="1:11" x14ac:dyDescent="0.3">
      <c r="A3349" s="1">
        <v>3348</v>
      </c>
      <c r="B3349" s="1">
        <v>16859</v>
      </c>
      <c r="C3349" s="1">
        <v>72</v>
      </c>
      <c r="D3349" s="1">
        <v>139</v>
      </c>
      <c r="E3349" s="1">
        <v>229.56</v>
      </c>
      <c r="F3349" s="1">
        <v>4</v>
      </c>
      <c r="G3349" s="1">
        <v>2</v>
      </c>
      <c r="H3349" s="1">
        <v>2</v>
      </c>
      <c r="I3349" s="1">
        <v>422</v>
      </c>
      <c r="J3349" s="1" t="s">
        <v>11</v>
      </c>
      <c r="K3349" s="1" t="s">
        <v>16</v>
      </c>
    </row>
    <row r="3350" spans="1:11" x14ac:dyDescent="0.3">
      <c r="A3350" s="1">
        <v>3349</v>
      </c>
      <c r="B3350" s="1">
        <v>16861</v>
      </c>
      <c r="C3350" s="1">
        <v>8</v>
      </c>
      <c r="D3350" s="1">
        <v>92</v>
      </c>
      <c r="E3350" s="1">
        <v>18.73</v>
      </c>
      <c r="F3350" s="1">
        <v>5</v>
      </c>
      <c r="G3350" s="1">
        <v>1</v>
      </c>
      <c r="H3350" s="1">
        <v>1</v>
      </c>
      <c r="I3350" s="1">
        <v>511</v>
      </c>
      <c r="J3350" s="1" t="s">
        <v>11</v>
      </c>
      <c r="K3350" s="1" t="s">
        <v>27</v>
      </c>
    </row>
    <row r="3351" spans="1:11" x14ac:dyDescent="0.3">
      <c r="A3351" s="1">
        <v>3350</v>
      </c>
      <c r="B3351" s="1">
        <v>16863</v>
      </c>
      <c r="C3351" s="1">
        <v>28</v>
      </c>
      <c r="D3351" s="1">
        <v>62</v>
      </c>
      <c r="E3351" s="1">
        <v>46.38</v>
      </c>
      <c r="F3351" s="1">
        <v>5</v>
      </c>
      <c r="G3351" s="1">
        <v>1</v>
      </c>
      <c r="H3351" s="1">
        <v>1</v>
      </c>
      <c r="I3351" s="1">
        <v>511</v>
      </c>
      <c r="J3351" s="1" t="s">
        <v>11</v>
      </c>
      <c r="K3351" s="1" t="s">
        <v>27</v>
      </c>
    </row>
    <row r="3352" spans="1:11" x14ac:dyDescent="0.3">
      <c r="A3352" s="1">
        <v>3351</v>
      </c>
      <c r="B3352" s="1">
        <v>16866</v>
      </c>
      <c r="C3352" s="1">
        <v>11</v>
      </c>
      <c r="D3352" s="1">
        <v>173</v>
      </c>
      <c r="E3352" s="1">
        <v>41.89</v>
      </c>
      <c r="F3352" s="1">
        <v>4</v>
      </c>
      <c r="G3352" s="1">
        <v>1</v>
      </c>
      <c r="H3352" s="1">
        <v>1</v>
      </c>
      <c r="I3352" s="1">
        <v>411</v>
      </c>
      <c r="J3352" s="1" t="s">
        <v>11</v>
      </c>
      <c r="K3352" s="1" t="s">
        <v>31</v>
      </c>
    </row>
    <row r="3353" spans="1:11" x14ac:dyDescent="0.3">
      <c r="A3353" s="1">
        <v>3352</v>
      </c>
      <c r="B3353" s="1">
        <v>16869</v>
      </c>
      <c r="C3353" s="1">
        <v>129</v>
      </c>
      <c r="D3353" s="1">
        <v>55</v>
      </c>
      <c r="E3353" s="1">
        <v>299.19</v>
      </c>
      <c r="F3353" s="1">
        <v>5</v>
      </c>
      <c r="G3353" s="1">
        <v>3</v>
      </c>
      <c r="H3353" s="1">
        <v>2</v>
      </c>
      <c r="I3353" s="1">
        <v>532</v>
      </c>
      <c r="J3353" s="1" t="s">
        <v>11</v>
      </c>
      <c r="K3353" s="1" t="s">
        <v>16</v>
      </c>
    </row>
    <row r="3354" spans="1:11" x14ac:dyDescent="0.3">
      <c r="A3354" s="1">
        <v>3353</v>
      </c>
      <c r="B3354" s="1">
        <v>16871</v>
      </c>
      <c r="C3354" s="1">
        <v>139</v>
      </c>
      <c r="D3354" s="1">
        <v>55</v>
      </c>
      <c r="E3354" s="1">
        <v>507.55</v>
      </c>
      <c r="F3354" s="1">
        <v>5</v>
      </c>
      <c r="G3354" s="1">
        <v>3</v>
      </c>
      <c r="H3354" s="1">
        <v>4</v>
      </c>
      <c r="I3354" s="1">
        <v>534</v>
      </c>
      <c r="J3354" s="1" t="s">
        <v>11</v>
      </c>
      <c r="K3354" s="1" t="s">
        <v>14</v>
      </c>
    </row>
    <row r="3355" spans="1:11" x14ac:dyDescent="0.3">
      <c r="A3355" s="1">
        <v>3354</v>
      </c>
      <c r="B3355" s="1">
        <v>16872</v>
      </c>
      <c r="C3355" s="1">
        <v>7</v>
      </c>
      <c r="D3355" s="1">
        <v>110</v>
      </c>
      <c r="E3355" s="1">
        <v>67.77</v>
      </c>
      <c r="F3355" s="1">
        <v>5</v>
      </c>
      <c r="G3355" s="1">
        <v>1</v>
      </c>
      <c r="H3355" s="1">
        <v>1</v>
      </c>
      <c r="I3355" s="1">
        <v>511</v>
      </c>
      <c r="J3355" s="1" t="s">
        <v>11</v>
      </c>
      <c r="K3355" s="1" t="s">
        <v>27</v>
      </c>
    </row>
    <row r="3356" spans="1:11" x14ac:dyDescent="0.3">
      <c r="A3356" s="1">
        <v>3355</v>
      </c>
      <c r="B3356" s="1">
        <v>16873</v>
      </c>
      <c r="C3356" s="1">
        <v>289</v>
      </c>
      <c r="D3356" s="1">
        <v>37</v>
      </c>
      <c r="E3356" s="1">
        <v>1019.32</v>
      </c>
      <c r="F3356" s="1">
        <v>5</v>
      </c>
      <c r="G3356" s="1">
        <v>5</v>
      </c>
      <c r="H3356" s="1">
        <v>5</v>
      </c>
      <c r="I3356" s="1">
        <v>555</v>
      </c>
      <c r="J3356" s="1" t="s">
        <v>11</v>
      </c>
      <c r="K3356" s="1" t="s">
        <v>14</v>
      </c>
    </row>
    <row r="3357" spans="1:11" x14ac:dyDescent="0.3">
      <c r="A3357" s="1">
        <v>3356</v>
      </c>
      <c r="B3357" s="1">
        <v>16875</v>
      </c>
      <c r="C3357" s="1">
        <v>123</v>
      </c>
      <c r="D3357" s="1">
        <v>97</v>
      </c>
      <c r="E3357" s="1">
        <v>450.66</v>
      </c>
      <c r="F3357" s="1">
        <v>5</v>
      </c>
      <c r="G3357" s="1">
        <v>3</v>
      </c>
      <c r="H3357" s="1">
        <v>3</v>
      </c>
      <c r="I3357" s="1">
        <v>533</v>
      </c>
      <c r="J3357" s="1" t="s">
        <v>11</v>
      </c>
      <c r="K3357" s="1" t="s">
        <v>16</v>
      </c>
    </row>
    <row r="3358" spans="1:11" x14ac:dyDescent="0.3">
      <c r="A3358" s="1">
        <v>3357</v>
      </c>
      <c r="B3358" s="1">
        <v>16877</v>
      </c>
      <c r="C3358" s="1">
        <v>159</v>
      </c>
      <c r="D3358" s="1">
        <v>45</v>
      </c>
      <c r="E3358" s="1">
        <v>401.6</v>
      </c>
      <c r="F3358" s="1">
        <v>5</v>
      </c>
      <c r="G3358" s="1">
        <v>3</v>
      </c>
      <c r="H3358" s="1">
        <v>3</v>
      </c>
      <c r="I3358" s="1">
        <v>533</v>
      </c>
      <c r="J3358" s="1" t="s">
        <v>11</v>
      </c>
      <c r="K3358" s="1" t="s">
        <v>16</v>
      </c>
    </row>
    <row r="3359" spans="1:11" x14ac:dyDescent="0.3">
      <c r="A3359" s="1">
        <v>3358</v>
      </c>
      <c r="B3359" s="1">
        <v>16878</v>
      </c>
      <c r="C3359" s="1">
        <v>6</v>
      </c>
      <c r="D3359" s="1">
        <v>57</v>
      </c>
      <c r="E3359" s="1">
        <v>9.5</v>
      </c>
      <c r="F3359" s="1">
        <v>5</v>
      </c>
      <c r="G3359" s="1">
        <v>1</v>
      </c>
      <c r="H3359" s="1">
        <v>1</v>
      </c>
      <c r="I3359" s="1">
        <v>511</v>
      </c>
      <c r="J3359" s="1" t="s">
        <v>11</v>
      </c>
      <c r="K3359" s="1" t="s">
        <v>27</v>
      </c>
    </row>
    <row r="3360" spans="1:11" x14ac:dyDescent="0.3">
      <c r="A3360" s="1">
        <v>3359</v>
      </c>
      <c r="B3360" s="1">
        <v>16880</v>
      </c>
      <c r="C3360" s="1">
        <v>178</v>
      </c>
      <c r="D3360" s="1">
        <v>63</v>
      </c>
      <c r="E3360" s="1">
        <v>665.83</v>
      </c>
      <c r="F3360" s="1">
        <v>5</v>
      </c>
      <c r="G3360" s="1">
        <v>4</v>
      </c>
      <c r="H3360" s="1">
        <v>4</v>
      </c>
      <c r="I3360" s="1">
        <v>544</v>
      </c>
      <c r="J3360" s="1" t="s">
        <v>11</v>
      </c>
      <c r="K3360" s="1" t="s">
        <v>14</v>
      </c>
    </row>
    <row r="3361" spans="1:11" x14ac:dyDescent="0.3">
      <c r="A3361" s="1">
        <v>3360</v>
      </c>
      <c r="B3361" s="1">
        <v>16881</v>
      </c>
      <c r="C3361" s="1">
        <v>1</v>
      </c>
      <c r="D3361" s="1">
        <v>99</v>
      </c>
      <c r="E3361" s="1">
        <v>0.72</v>
      </c>
      <c r="F3361" s="1">
        <v>5</v>
      </c>
      <c r="G3361" s="1">
        <v>1</v>
      </c>
      <c r="H3361" s="1">
        <v>1</v>
      </c>
      <c r="I3361" s="1">
        <v>511</v>
      </c>
      <c r="J3361" s="1" t="s">
        <v>11</v>
      </c>
      <c r="K3361" s="1" t="s">
        <v>27</v>
      </c>
    </row>
    <row r="3362" spans="1:11" x14ac:dyDescent="0.3">
      <c r="A3362" s="1">
        <v>3361</v>
      </c>
      <c r="B3362" s="1">
        <v>16882</v>
      </c>
      <c r="C3362" s="1">
        <v>39</v>
      </c>
      <c r="D3362" s="1">
        <v>99</v>
      </c>
      <c r="E3362" s="1">
        <v>107.92</v>
      </c>
      <c r="F3362" s="1">
        <v>5</v>
      </c>
      <c r="G3362" s="1">
        <v>1</v>
      </c>
      <c r="H3362" s="1">
        <v>1</v>
      </c>
      <c r="I3362" s="1">
        <v>511</v>
      </c>
      <c r="J3362" s="1" t="s">
        <v>11</v>
      </c>
      <c r="K3362" s="1" t="s">
        <v>27</v>
      </c>
    </row>
    <row r="3363" spans="1:11" x14ac:dyDescent="0.3">
      <c r="A3363" s="1">
        <v>3362</v>
      </c>
      <c r="B3363" s="1">
        <v>16883</v>
      </c>
      <c r="C3363" s="1">
        <v>38</v>
      </c>
      <c r="D3363" s="1">
        <v>220</v>
      </c>
      <c r="E3363" s="1">
        <v>139.99</v>
      </c>
      <c r="F3363" s="1">
        <v>3</v>
      </c>
      <c r="G3363" s="1">
        <v>1</v>
      </c>
      <c r="H3363" s="1">
        <v>1</v>
      </c>
      <c r="I3363" s="1">
        <v>311</v>
      </c>
      <c r="J3363" s="1" t="s">
        <v>11</v>
      </c>
      <c r="K3363" s="1" t="s">
        <v>22</v>
      </c>
    </row>
    <row r="3364" spans="1:11" x14ac:dyDescent="0.3">
      <c r="A3364" s="1">
        <v>3363</v>
      </c>
      <c r="B3364" s="1">
        <v>16884</v>
      </c>
      <c r="C3364" s="1">
        <v>26</v>
      </c>
      <c r="D3364" s="1">
        <v>70</v>
      </c>
      <c r="E3364" s="1">
        <v>51.91</v>
      </c>
      <c r="F3364" s="1">
        <v>5</v>
      </c>
      <c r="G3364" s="1">
        <v>1</v>
      </c>
      <c r="H3364" s="1">
        <v>1</v>
      </c>
      <c r="I3364" s="1">
        <v>511</v>
      </c>
      <c r="J3364" s="1" t="s">
        <v>11</v>
      </c>
      <c r="K3364" s="1" t="s">
        <v>27</v>
      </c>
    </row>
    <row r="3365" spans="1:11" x14ac:dyDescent="0.3">
      <c r="A3365" s="1">
        <v>3364</v>
      </c>
      <c r="B3365" s="1">
        <v>16885</v>
      </c>
      <c r="C3365" s="1">
        <v>101</v>
      </c>
      <c r="D3365" s="1">
        <v>48</v>
      </c>
      <c r="E3365" s="1">
        <v>348.72</v>
      </c>
      <c r="F3365" s="1">
        <v>5</v>
      </c>
      <c r="G3365" s="1">
        <v>2</v>
      </c>
      <c r="H3365" s="1">
        <v>3</v>
      </c>
      <c r="I3365" s="1">
        <v>523</v>
      </c>
      <c r="J3365" s="1" t="s">
        <v>11</v>
      </c>
      <c r="K3365" s="1" t="s">
        <v>16</v>
      </c>
    </row>
    <row r="3366" spans="1:11" x14ac:dyDescent="0.3">
      <c r="A3366" s="1">
        <v>3365</v>
      </c>
      <c r="B3366" s="1">
        <v>16887</v>
      </c>
      <c r="C3366" s="1">
        <v>37</v>
      </c>
      <c r="D3366" s="1">
        <v>68</v>
      </c>
      <c r="E3366" s="1">
        <v>72.83</v>
      </c>
      <c r="F3366" s="1">
        <v>5</v>
      </c>
      <c r="G3366" s="1">
        <v>1</v>
      </c>
      <c r="H3366" s="1">
        <v>1</v>
      </c>
      <c r="I3366" s="1">
        <v>511</v>
      </c>
      <c r="J3366" s="1" t="s">
        <v>11</v>
      </c>
      <c r="K3366" s="1" t="s">
        <v>27</v>
      </c>
    </row>
    <row r="3367" spans="1:11" x14ac:dyDescent="0.3">
      <c r="A3367" s="1">
        <v>3366</v>
      </c>
      <c r="B3367" s="1">
        <v>16889</v>
      </c>
      <c r="C3367" s="1">
        <v>135</v>
      </c>
      <c r="D3367" s="1">
        <v>227</v>
      </c>
      <c r="E3367" s="1">
        <v>418.37</v>
      </c>
      <c r="F3367" s="1">
        <v>3</v>
      </c>
      <c r="G3367" s="1">
        <v>3</v>
      </c>
      <c r="H3367" s="1">
        <v>3</v>
      </c>
      <c r="I3367" s="1">
        <v>333</v>
      </c>
      <c r="J3367" s="1" t="s">
        <v>11</v>
      </c>
      <c r="K3367" s="1" t="s">
        <v>44</v>
      </c>
    </row>
    <row r="3368" spans="1:11" x14ac:dyDescent="0.3">
      <c r="A3368" s="1">
        <v>3367</v>
      </c>
      <c r="B3368" s="1">
        <v>16891</v>
      </c>
      <c r="C3368" s="1">
        <v>203</v>
      </c>
      <c r="D3368" s="1">
        <v>34</v>
      </c>
      <c r="E3368" s="1">
        <v>634.44000000000005</v>
      </c>
      <c r="F3368" s="1">
        <v>5</v>
      </c>
      <c r="G3368" s="1">
        <v>4</v>
      </c>
      <c r="H3368" s="1">
        <v>4</v>
      </c>
      <c r="I3368" s="1">
        <v>544</v>
      </c>
      <c r="J3368" s="1" t="s">
        <v>11</v>
      </c>
      <c r="K3368" s="1" t="s">
        <v>14</v>
      </c>
    </row>
    <row r="3369" spans="1:11" x14ac:dyDescent="0.3">
      <c r="A3369" s="1">
        <v>3368</v>
      </c>
      <c r="B3369" s="1">
        <v>16892</v>
      </c>
      <c r="C3369" s="1">
        <v>101</v>
      </c>
      <c r="D3369" s="1">
        <v>34</v>
      </c>
      <c r="E3369" s="1">
        <v>341.34</v>
      </c>
      <c r="F3369" s="1">
        <v>5</v>
      </c>
      <c r="G3369" s="1">
        <v>2</v>
      </c>
      <c r="H3369" s="1">
        <v>3</v>
      </c>
      <c r="I3369" s="1">
        <v>523</v>
      </c>
      <c r="J3369" s="1" t="s">
        <v>11</v>
      </c>
      <c r="K3369" s="1" t="s">
        <v>16</v>
      </c>
    </row>
    <row r="3370" spans="1:11" x14ac:dyDescent="0.3">
      <c r="A3370" s="1">
        <v>3369</v>
      </c>
      <c r="B3370" s="1">
        <v>16893</v>
      </c>
      <c r="C3370" s="1">
        <v>45</v>
      </c>
      <c r="D3370" s="1">
        <v>399</v>
      </c>
      <c r="E3370" s="1">
        <v>116.87</v>
      </c>
      <c r="F3370" s="1">
        <v>1</v>
      </c>
      <c r="G3370" s="1">
        <v>1</v>
      </c>
      <c r="H3370" s="1">
        <v>1</v>
      </c>
      <c r="I3370" s="1">
        <v>111</v>
      </c>
      <c r="J3370" s="1" t="s">
        <v>11</v>
      </c>
      <c r="K3370" s="1" t="s">
        <v>12</v>
      </c>
    </row>
    <row r="3371" spans="1:11" x14ac:dyDescent="0.3">
      <c r="A3371" s="1">
        <v>3370</v>
      </c>
      <c r="B3371" s="1">
        <v>16895</v>
      </c>
      <c r="C3371" s="1">
        <v>69</v>
      </c>
      <c r="D3371" s="1">
        <v>97</v>
      </c>
      <c r="E3371" s="1">
        <v>167.73</v>
      </c>
      <c r="F3371" s="1">
        <v>5</v>
      </c>
      <c r="G3371" s="1">
        <v>2</v>
      </c>
      <c r="H3371" s="1">
        <v>1</v>
      </c>
      <c r="I3371" s="1">
        <v>521</v>
      </c>
      <c r="J3371" s="1" t="s">
        <v>11</v>
      </c>
      <c r="K3371" s="1" t="s">
        <v>16</v>
      </c>
    </row>
    <row r="3372" spans="1:11" x14ac:dyDescent="0.3">
      <c r="A3372" s="1">
        <v>3371</v>
      </c>
      <c r="B3372" s="1">
        <v>16897</v>
      </c>
      <c r="C3372" s="1">
        <v>44</v>
      </c>
      <c r="D3372" s="1">
        <v>332</v>
      </c>
      <c r="E3372" s="1">
        <v>226.44</v>
      </c>
      <c r="F3372" s="1">
        <v>2</v>
      </c>
      <c r="G3372" s="1">
        <v>1</v>
      </c>
      <c r="H3372" s="1">
        <v>2</v>
      </c>
      <c r="I3372" s="1">
        <v>212</v>
      </c>
      <c r="J3372" s="1" t="s">
        <v>11</v>
      </c>
      <c r="K3372" s="1" t="s">
        <v>12</v>
      </c>
    </row>
    <row r="3373" spans="1:11" x14ac:dyDescent="0.3">
      <c r="A3373" s="1">
        <v>3372</v>
      </c>
      <c r="B3373" s="1">
        <v>16898</v>
      </c>
      <c r="C3373" s="1">
        <v>163</v>
      </c>
      <c r="D3373" s="1">
        <v>59</v>
      </c>
      <c r="E3373" s="1">
        <v>334.98</v>
      </c>
      <c r="F3373" s="1">
        <v>5</v>
      </c>
      <c r="G3373" s="1">
        <v>3</v>
      </c>
      <c r="H3373" s="1">
        <v>2</v>
      </c>
      <c r="I3373" s="1">
        <v>532</v>
      </c>
      <c r="J3373" s="1" t="s">
        <v>11</v>
      </c>
      <c r="K3373" s="1" t="s">
        <v>16</v>
      </c>
    </row>
    <row r="3374" spans="1:11" x14ac:dyDescent="0.3">
      <c r="A3374" s="1">
        <v>3373</v>
      </c>
      <c r="B3374" s="1">
        <v>16899</v>
      </c>
      <c r="C3374" s="1">
        <v>125</v>
      </c>
      <c r="D3374" s="1">
        <v>40</v>
      </c>
      <c r="E3374" s="1">
        <v>423.57</v>
      </c>
      <c r="F3374" s="1">
        <v>5</v>
      </c>
      <c r="G3374" s="1">
        <v>3</v>
      </c>
      <c r="H3374" s="1">
        <v>3</v>
      </c>
      <c r="I3374" s="1">
        <v>533</v>
      </c>
      <c r="J3374" s="1" t="s">
        <v>11</v>
      </c>
      <c r="K3374" s="1" t="s">
        <v>16</v>
      </c>
    </row>
    <row r="3375" spans="1:11" x14ac:dyDescent="0.3">
      <c r="A3375" s="1">
        <v>3374</v>
      </c>
      <c r="B3375" s="1">
        <v>16900</v>
      </c>
      <c r="C3375" s="1">
        <v>82</v>
      </c>
      <c r="D3375" s="1">
        <v>44</v>
      </c>
      <c r="E3375" s="1">
        <v>854.46</v>
      </c>
      <c r="F3375" s="1">
        <v>5</v>
      </c>
      <c r="G3375" s="1">
        <v>2</v>
      </c>
      <c r="H3375" s="1">
        <v>5</v>
      </c>
      <c r="I3375" s="1">
        <v>525</v>
      </c>
      <c r="J3375" s="1" t="s">
        <v>11</v>
      </c>
      <c r="K3375" s="1" t="s">
        <v>20</v>
      </c>
    </row>
    <row r="3376" spans="1:11" x14ac:dyDescent="0.3">
      <c r="A3376" s="1">
        <v>3375</v>
      </c>
      <c r="B3376" s="1">
        <v>16902</v>
      </c>
      <c r="C3376" s="1">
        <v>44</v>
      </c>
      <c r="D3376" s="1">
        <v>149</v>
      </c>
      <c r="E3376" s="1">
        <v>170.07</v>
      </c>
      <c r="F3376" s="1">
        <v>4</v>
      </c>
      <c r="G3376" s="1">
        <v>1</v>
      </c>
      <c r="H3376" s="1">
        <v>2</v>
      </c>
      <c r="I3376" s="1">
        <v>412</v>
      </c>
      <c r="J3376" s="1" t="s">
        <v>11</v>
      </c>
      <c r="K3376" s="1" t="s">
        <v>16</v>
      </c>
    </row>
    <row r="3377" spans="1:11" x14ac:dyDescent="0.3">
      <c r="A3377" s="1">
        <v>3376</v>
      </c>
      <c r="B3377" s="1">
        <v>16903</v>
      </c>
      <c r="C3377" s="1">
        <v>60</v>
      </c>
      <c r="D3377" s="1">
        <v>62</v>
      </c>
      <c r="E3377" s="1">
        <v>140.66999999999999</v>
      </c>
      <c r="F3377" s="1">
        <v>5</v>
      </c>
      <c r="G3377" s="1">
        <v>2</v>
      </c>
      <c r="H3377" s="1">
        <v>1</v>
      </c>
      <c r="I3377" s="1">
        <v>521</v>
      </c>
      <c r="J3377" s="1" t="s">
        <v>11</v>
      </c>
      <c r="K3377" s="1" t="s">
        <v>16</v>
      </c>
    </row>
    <row r="3378" spans="1:11" x14ac:dyDescent="0.3">
      <c r="A3378" s="1">
        <v>3377</v>
      </c>
      <c r="B3378" s="1">
        <v>16904</v>
      </c>
      <c r="C3378" s="1">
        <v>710</v>
      </c>
      <c r="D3378" s="1">
        <v>37</v>
      </c>
      <c r="E3378" s="1">
        <v>1950.26</v>
      </c>
      <c r="F3378" s="1">
        <v>5</v>
      </c>
      <c r="G3378" s="1">
        <v>5</v>
      </c>
      <c r="H3378" s="1">
        <v>5</v>
      </c>
      <c r="I3378" s="1">
        <v>555</v>
      </c>
      <c r="J3378" s="1" t="s">
        <v>11</v>
      </c>
      <c r="K3378" s="1" t="s">
        <v>14</v>
      </c>
    </row>
    <row r="3379" spans="1:11" x14ac:dyDescent="0.3">
      <c r="A3379" s="1">
        <v>3378</v>
      </c>
      <c r="B3379" s="1">
        <v>16905</v>
      </c>
      <c r="C3379" s="1">
        <v>209</v>
      </c>
      <c r="D3379" s="1">
        <v>38</v>
      </c>
      <c r="E3379" s="1">
        <v>760.58</v>
      </c>
      <c r="F3379" s="1">
        <v>5</v>
      </c>
      <c r="G3379" s="1">
        <v>4</v>
      </c>
      <c r="H3379" s="1">
        <v>5</v>
      </c>
      <c r="I3379" s="1">
        <v>545</v>
      </c>
      <c r="J3379" s="1" t="s">
        <v>11</v>
      </c>
      <c r="K3379" s="1" t="s">
        <v>14</v>
      </c>
    </row>
    <row r="3380" spans="1:11" x14ac:dyDescent="0.3">
      <c r="A3380" s="1">
        <v>3379</v>
      </c>
      <c r="B3380" s="1">
        <v>16906</v>
      </c>
      <c r="C3380" s="1">
        <v>93</v>
      </c>
      <c r="D3380" s="1">
        <v>114</v>
      </c>
      <c r="E3380" s="1">
        <v>304.06</v>
      </c>
      <c r="F3380" s="1">
        <v>5</v>
      </c>
      <c r="G3380" s="1">
        <v>2</v>
      </c>
      <c r="H3380" s="1">
        <v>2</v>
      </c>
      <c r="I3380" s="1">
        <v>522</v>
      </c>
      <c r="J3380" s="1" t="s">
        <v>11</v>
      </c>
      <c r="K3380" s="1" t="s">
        <v>16</v>
      </c>
    </row>
    <row r="3381" spans="1:11" x14ac:dyDescent="0.3">
      <c r="A3381" s="1">
        <v>3380</v>
      </c>
      <c r="B3381" s="1">
        <v>16907</v>
      </c>
      <c r="C3381" s="1">
        <v>151</v>
      </c>
      <c r="D3381" s="1">
        <v>62</v>
      </c>
      <c r="E3381" s="1">
        <v>571.78</v>
      </c>
      <c r="F3381" s="1">
        <v>5</v>
      </c>
      <c r="G3381" s="1">
        <v>3</v>
      </c>
      <c r="H3381" s="1">
        <v>4</v>
      </c>
      <c r="I3381" s="1">
        <v>534</v>
      </c>
      <c r="J3381" s="1" t="s">
        <v>11</v>
      </c>
      <c r="K3381" s="1" t="s">
        <v>14</v>
      </c>
    </row>
    <row r="3382" spans="1:11" x14ac:dyDescent="0.3">
      <c r="A3382" s="1">
        <v>3381</v>
      </c>
      <c r="B3382" s="1">
        <v>16909</v>
      </c>
      <c r="C3382" s="1">
        <v>19</v>
      </c>
      <c r="D3382" s="1">
        <v>97</v>
      </c>
      <c r="E3382" s="1">
        <v>65.8</v>
      </c>
      <c r="F3382" s="1">
        <v>5</v>
      </c>
      <c r="G3382" s="1">
        <v>1</v>
      </c>
      <c r="H3382" s="1">
        <v>1</v>
      </c>
      <c r="I3382" s="1">
        <v>511</v>
      </c>
      <c r="J3382" s="1" t="s">
        <v>11</v>
      </c>
      <c r="K3382" s="1" t="s">
        <v>27</v>
      </c>
    </row>
    <row r="3383" spans="1:11" x14ac:dyDescent="0.3">
      <c r="A3383" s="1">
        <v>3382</v>
      </c>
      <c r="B3383" s="1">
        <v>16910</v>
      </c>
      <c r="C3383" s="1">
        <v>547</v>
      </c>
      <c r="D3383" s="1">
        <v>37</v>
      </c>
      <c r="E3383" s="1">
        <v>1188.8499999999999</v>
      </c>
      <c r="F3383" s="1">
        <v>5</v>
      </c>
      <c r="G3383" s="1">
        <v>5</v>
      </c>
      <c r="H3383" s="1">
        <v>5</v>
      </c>
      <c r="I3383" s="1">
        <v>555</v>
      </c>
      <c r="J3383" s="1" t="s">
        <v>11</v>
      </c>
      <c r="K3383" s="1" t="s">
        <v>14</v>
      </c>
    </row>
    <row r="3384" spans="1:11" x14ac:dyDescent="0.3">
      <c r="A3384" s="1">
        <v>3383</v>
      </c>
      <c r="B3384" s="1">
        <v>16912</v>
      </c>
      <c r="C3384" s="1">
        <v>105</v>
      </c>
      <c r="D3384" s="1">
        <v>56</v>
      </c>
      <c r="E3384" s="1">
        <v>435.61</v>
      </c>
      <c r="F3384" s="1">
        <v>5</v>
      </c>
      <c r="G3384" s="1">
        <v>2</v>
      </c>
      <c r="H3384" s="1">
        <v>3</v>
      </c>
      <c r="I3384" s="1">
        <v>523</v>
      </c>
      <c r="J3384" s="1" t="s">
        <v>11</v>
      </c>
      <c r="K3384" s="1" t="s">
        <v>16</v>
      </c>
    </row>
    <row r="3385" spans="1:11" x14ac:dyDescent="0.3">
      <c r="A3385" s="1">
        <v>3384</v>
      </c>
      <c r="B3385" s="1">
        <v>16913</v>
      </c>
      <c r="C3385" s="1">
        <v>8</v>
      </c>
      <c r="D3385" s="1">
        <v>323</v>
      </c>
      <c r="E3385" s="1">
        <v>16.57</v>
      </c>
      <c r="F3385" s="1">
        <v>2</v>
      </c>
      <c r="G3385" s="1">
        <v>1</v>
      </c>
      <c r="H3385" s="1">
        <v>1</v>
      </c>
      <c r="I3385" s="1">
        <v>211</v>
      </c>
      <c r="J3385" s="1" t="s">
        <v>11</v>
      </c>
      <c r="K3385" s="1" t="s">
        <v>12</v>
      </c>
    </row>
    <row r="3386" spans="1:11" x14ac:dyDescent="0.3">
      <c r="A3386" s="1">
        <v>3385</v>
      </c>
      <c r="B3386" s="1">
        <v>16914</v>
      </c>
      <c r="C3386" s="1">
        <v>38</v>
      </c>
      <c r="D3386" s="1">
        <v>69</v>
      </c>
      <c r="E3386" s="1">
        <v>100.69</v>
      </c>
      <c r="F3386" s="1">
        <v>5</v>
      </c>
      <c r="G3386" s="1">
        <v>1</v>
      </c>
      <c r="H3386" s="1">
        <v>1</v>
      </c>
      <c r="I3386" s="1">
        <v>511</v>
      </c>
      <c r="J3386" s="1" t="s">
        <v>11</v>
      </c>
      <c r="K3386" s="1" t="s">
        <v>27</v>
      </c>
    </row>
    <row r="3387" spans="1:11" x14ac:dyDescent="0.3">
      <c r="A3387" s="1">
        <v>3386</v>
      </c>
      <c r="B3387" s="1">
        <v>16915</v>
      </c>
      <c r="C3387" s="1">
        <v>57</v>
      </c>
      <c r="D3387" s="1">
        <v>42</v>
      </c>
      <c r="E3387" s="1">
        <v>302.11</v>
      </c>
      <c r="F3387" s="1">
        <v>5</v>
      </c>
      <c r="G3387" s="1">
        <v>1</v>
      </c>
      <c r="H3387" s="1">
        <v>2</v>
      </c>
      <c r="I3387" s="1">
        <v>512</v>
      </c>
      <c r="J3387" s="1" t="s">
        <v>11</v>
      </c>
      <c r="K3387" s="1" t="s">
        <v>16</v>
      </c>
    </row>
    <row r="3388" spans="1:11" x14ac:dyDescent="0.3">
      <c r="A3388" s="1">
        <v>3387</v>
      </c>
      <c r="B3388" s="1">
        <v>16916</v>
      </c>
      <c r="C3388" s="1">
        <v>143</v>
      </c>
      <c r="D3388" s="1">
        <v>56</v>
      </c>
      <c r="E3388" s="1">
        <v>317.52</v>
      </c>
      <c r="F3388" s="1">
        <v>5</v>
      </c>
      <c r="G3388" s="1">
        <v>3</v>
      </c>
      <c r="H3388" s="1">
        <v>2</v>
      </c>
      <c r="I3388" s="1">
        <v>532</v>
      </c>
      <c r="J3388" s="1" t="s">
        <v>11</v>
      </c>
      <c r="K3388" s="1" t="s">
        <v>16</v>
      </c>
    </row>
    <row r="3389" spans="1:11" x14ac:dyDescent="0.3">
      <c r="A3389" s="1">
        <v>3388</v>
      </c>
      <c r="B3389" s="1">
        <v>16917</v>
      </c>
      <c r="C3389" s="1">
        <v>9</v>
      </c>
      <c r="D3389" s="1">
        <v>309</v>
      </c>
      <c r="E3389" s="1">
        <v>34.86</v>
      </c>
      <c r="F3389" s="1">
        <v>2</v>
      </c>
      <c r="G3389" s="1">
        <v>1</v>
      </c>
      <c r="H3389" s="1">
        <v>1</v>
      </c>
      <c r="I3389" s="1">
        <v>211</v>
      </c>
      <c r="J3389" s="1" t="s">
        <v>11</v>
      </c>
      <c r="K3389" s="1" t="s">
        <v>12</v>
      </c>
    </row>
    <row r="3390" spans="1:11" x14ac:dyDescent="0.3">
      <c r="A3390" s="1">
        <v>3389</v>
      </c>
      <c r="B3390" s="1">
        <v>16918</v>
      </c>
      <c r="C3390" s="1">
        <v>130</v>
      </c>
      <c r="D3390" s="1">
        <v>82</v>
      </c>
      <c r="E3390" s="1">
        <v>270.35000000000002</v>
      </c>
      <c r="F3390" s="1">
        <v>5</v>
      </c>
      <c r="G3390" s="1">
        <v>3</v>
      </c>
      <c r="H3390" s="1">
        <v>2</v>
      </c>
      <c r="I3390" s="1">
        <v>532</v>
      </c>
      <c r="J3390" s="1" t="s">
        <v>11</v>
      </c>
      <c r="K3390" s="1" t="s">
        <v>16</v>
      </c>
    </row>
    <row r="3391" spans="1:11" x14ac:dyDescent="0.3">
      <c r="A3391" s="1">
        <v>3390</v>
      </c>
      <c r="B3391" s="1">
        <v>16919</v>
      </c>
      <c r="C3391" s="1">
        <v>327</v>
      </c>
      <c r="D3391" s="1">
        <v>189</v>
      </c>
      <c r="E3391" s="1">
        <v>913.95</v>
      </c>
      <c r="F3391" s="1">
        <v>4</v>
      </c>
      <c r="G3391" s="1">
        <v>5</v>
      </c>
      <c r="H3391" s="1">
        <v>5</v>
      </c>
      <c r="I3391" s="1">
        <v>455</v>
      </c>
      <c r="J3391" s="1" t="s">
        <v>11</v>
      </c>
      <c r="K3391" s="1" t="s">
        <v>14</v>
      </c>
    </row>
    <row r="3392" spans="1:11" x14ac:dyDescent="0.3">
      <c r="A3392" s="1">
        <v>3391</v>
      </c>
      <c r="B3392" s="1">
        <v>16921</v>
      </c>
      <c r="C3392" s="1">
        <v>60</v>
      </c>
      <c r="D3392" s="1">
        <v>94</v>
      </c>
      <c r="E3392" s="1">
        <v>94.05</v>
      </c>
      <c r="F3392" s="1">
        <v>5</v>
      </c>
      <c r="G3392" s="1">
        <v>2</v>
      </c>
      <c r="H3392" s="1">
        <v>1</v>
      </c>
      <c r="I3392" s="1">
        <v>521</v>
      </c>
      <c r="J3392" s="1" t="s">
        <v>11</v>
      </c>
      <c r="K3392" s="1" t="s">
        <v>16</v>
      </c>
    </row>
    <row r="3393" spans="1:11" x14ac:dyDescent="0.3">
      <c r="A3393" s="1">
        <v>3392</v>
      </c>
      <c r="B3393" s="1">
        <v>16923</v>
      </c>
      <c r="C3393" s="1">
        <v>696</v>
      </c>
      <c r="D3393" s="1">
        <v>45</v>
      </c>
      <c r="E3393" s="1">
        <v>2161.0500000000002</v>
      </c>
      <c r="F3393" s="1">
        <v>5</v>
      </c>
      <c r="G3393" s="1">
        <v>5</v>
      </c>
      <c r="H3393" s="1">
        <v>5</v>
      </c>
      <c r="I3393" s="1">
        <v>555</v>
      </c>
      <c r="J3393" s="1" t="s">
        <v>11</v>
      </c>
      <c r="K3393" s="1" t="s">
        <v>14</v>
      </c>
    </row>
    <row r="3394" spans="1:11" x14ac:dyDescent="0.3">
      <c r="A3394" s="1">
        <v>3393</v>
      </c>
      <c r="B3394" s="1">
        <v>16924</v>
      </c>
      <c r="C3394" s="1">
        <v>89</v>
      </c>
      <c r="D3394" s="1">
        <v>54</v>
      </c>
      <c r="E3394" s="1">
        <v>271.91000000000003</v>
      </c>
      <c r="F3394" s="1">
        <v>5</v>
      </c>
      <c r="G3394" s="1">
        <v>2</v>
      </c>
      <c r="H3394" s="1">
        <v>2</v>
      </c>
      <c r="I3394" s="1">
        <v>522</v>
      </c>
      <c r="J3394" s="1" t="s">
        <v>11</v>
      </c>
      <c r="K3394" s="1" t="s">
        <v>16</v>
      </c>
    </row>
    <row r="3395" spans="1:11" x14ac:dyDescent="0.3">
      <c r="A3395" s="1">
        <v>3394</v>
      </c>
      <c r="B3395" s="1">
        <v>16926</v>
      </c>
      <c r="C3395" s="1">
        <v>14</v>
      </c>
      <c r="D3395" s="1">
        <v>404</v>
      </c>
      <c r="E3395" s="1">
        <v>97.7</v>
      </c>
      <c r="F3395" s="1">
        <v>1</v>
      </c>
      <c r="G3395" s="1">
        <v>1</v>
      </c>
      <c r="H3395" s="1">
        <v>1</v>
      </c>
      <c r="I3395" s="1">
        <v>111</v>
      </c>
      <c r="J3395" s="1" t="s">
        <v>11</v>
      </c>
      <c r="K3395" s="1" t="s">
        <v>12</v>
      </c>
    </row>
    <row r="3396" spans="1:11" x14ac:dyDescent="0.3">
      <c r="A3396" s="1">
        <v>3395</v>
      </c>
      <c r="B3396" s="1">
        <v>16927</v>
      </c>
      <c r="C3396" s="1">
        <v>6</v>
      </c>
      <c r="D3396" s="1">
        <v>148</v>
      </c>
      <c r="E3396" s="1">
        <v>17.440000000000001</v>
      </c>
      <c r="F3396" s="1">
        <v>4</v>
      </c>
      <c r="G3396" s="1">
        <v>1</v>
      </c>
      <c r="H3396" s="1">
        <v>1</v>
      </c>
      <c r="I3396" s="1">
        <v>411</v>
      </c>
      <c r="J3396" s="1" t="s">
        <v>11</v>
      </c>
      <c r="K3396" s="1" t="s">
        <v>31</v>
      </c>
    </row>
    <row r="3397" spans="1:11" x14ac:dyDescent="0.3">
      <c r="A3397" s="1">
        <v>3396</v>
      </c>
      <c r="B3397" s="1">
        <v>16928</v>
      </c>
      <c r="C3397" s="1">
        <v>213</v>
      </c>
      <c r="D3397" s="1">
        <v>113</v>
      </c>
      <c r="E3397" s="1">
        <v>428.53</v>
      </c>
      <c r="F3397" s="1">
        <v>5</v>
      </c>
      <c r="G3397" s="1">
        <v>4</v>
      </c>
      <c r="H3397" s="1">
        <v>3</v>
      </c>
      <c r="I3397" s="1">
        <v>543</v>
      </c>
      <c r="J3397" s="1" t="s">
        <v>11</v>
      </c>
      <c r="K3397" s="1" t="s">
        <v>14</v>
      </c>
    </row>
    <row r="3398" spans="1:11" x14ac:dyDescent="0.3">
      <c r="A3398" s="1">
        <v>3397</v>
      </c>
      <c r="B3398" s="1">
        <v>16929</v>
      </c>
      <c r="C3398" s="1">
        <v>77</v>
      </c>
      <c r="D3398" s="1">
        <v>36</v>
      </c>
      <c r="E3398" s="1">
        <v>160.13</v>
      </c>
      <c r="F3398" s="1">
        <v>5</v>
      </c>
      <c r="G3398" s="1">
        <v>2</v>
      </c>
      <c r="H3398" s="1">
        <v>1</v>
      </c>
      <c r="I3398" s="1">
        <v>521</v>
      </c>
      <c r="J3398" s="1" t="s">
        <v>11</v>
      </c>
      <c r="K3398" s="1" t="s">
        <v>16</v>
      </c>
    </row>
    <row r="3399" spans="1:11" x14ac:dyDescent="0.3">
      <c r="A3399" s="1">
        <v>3398</v>
      </c>
      <c r="B3399" s="1">
        <v>16930</v>
      </c>
      <c r="C3399" s="1">
        <v>54</v>
      </c>
      <c r="D3399" s="1">
        <v>59</v>
      </c>
      <c r="E3399" s="1">
        <v>87.74</v>
      </c>
      <c r="F3399" s="1">
        <v>5</v>
      </c>
      <c r="G3399" s="1">
        <v>1</v>
      </c>
      <c r="H3399" s="1">
        <v>1</v>
      </c>
      <c r="I3399" s="1">
        <v>511</v>
      </c>
      <c r="J3399" s="1" t="s">
        <v>11</v>
      </c>
      <c r="K3399" s="1" t="s">
        <v>27</v>
      </c>
    </row>
    <row r="3400" spans="1:11" x14ac:dyDescent="0.3">
      <c r="A3400" s="1">
        <v>3399</v>
      </c>
      <c r="B3400" s="1">
        <v>16931</v>
      </c>
      <c r="C3400" s="1">
        <v>898</v>
      </c>
      <c r="D3400" s="1">
        <v>38</v>
      </c>
      <c r="E3400" s="1">
        <v>1853.8</v>
      </c>
      <c r="F3400" s="1">
        <v>5</v>
      </c>
      <c r="G3400" s="1">
        <v>5</v>
      </c>
      <c r="H3400" s="1">
        <v>5</v>
      </c>
      <c r="I3400" s="1">
        <v>555</v>
      </c>
      <c r="J3400" s="1" t="s">
        <v>11</v>
      </c>
      <c r="K3400" s="1" t="s">
        <v>14</v>
      </c>
    </row>
    <row r="3401" spans="1:11" x14ac:dyDescent="0.3">
      <c r="A3401" s="1">
        <v>3400</v>
      </c>
      <c r="B3401" s="1">
        <v>16932</v>
      </c>
      <c r="C3401" s="1">
        <v>53</v>
      </c>
      <c r="D3401" s="1">
        <v>86</v>
      </c>
      <c r="E3401" s="1">
        <v>115.76</v>
      </c>
      <c r="F3401" s="1">
        <v>5</v>
      </c>
      <c r="G3401" s="1">
        <v>1</v>
      </c>
      <c r="H3401" s="1">
        <v>1</v>
      </c>
      <c r="I3401" s="1">
        <v>511</v>
      </c>
      <c r="J3401" s="1" t="s">
        <v>11</v>
      </c>
      <c r="K3401" s="1" t="s">
        <v>27</v>
      </c>
    </row>
    <row r="3402" spans="1:11" x14ac:dyDescent="0.3">
      <c r="A3402" s="1">
        <v>3401</v>
      </c>
      <c r="B3402" s="1">
        <v>16933</v>
      </c>
      <c r="C3402" s="1">
        <v>49</v>
      </c>
      <c r="D3402" s="1">
        <v>34</v>
      </c>
      <c r="E3402" s="1">
        <v>156.87</v>
      </c>
      <c r="F3402" s="1">
        <v>5</v>
      </c>
      <c r="G3402" s="1">
        <v>1</v>
      </c>
      <c r="H3402" s="1">
        <v>1</v>
      </c>
      <c r="I3402" s="1">
        <v>511</v>
      </c>
      <c r="J3402" s="1" t="s">
        <v>11</v>
      </c>
      <c r="K3402" s="1" t="s">
        <v>27</v>
      </c>
    </row>
    <row r="3403" spans="1:11" x14ac:dyDescent="0.3">
      <c r="A3403" s="1">
        <v>3402</v>
      </c>
      <c r="B3403" s="1">
        <v>16934</v>
      </c>
      <c r="C3403" s="1">
        <v>62</v>
      </c>
      <c r="D3403" s="1">
        <v>87</v>
      </c>
      <c r="E3403" s="1">
        <v>249.59</v>
      </c>
      <c r="F3403" s="1">
        <v>5</v>
      </c>
      <c r="G3403" s="1">
        <v>2</v>
      </c>
      <c r="H3403" s="1">
        <v>2</v>
      </c>
      <c r="I3403" s="1">
        <v>522</v>
      </c>
      <c r="J3403" s="1" t="s">
        <v>11</v>
      </c>
      <c r="K3403" s="1" t="s">
        <v>16</v>
      </c>
    </row>
    <row r="3404" spans="1:11" x14ac:dyDescent="0.3">
      <c r="A3404" s="1">
        <v>3403</v>
      </c>
      <c r="B3404" s="1">
        <v>16936</v>
      </c>
      <c r="C3404" s="1">
        <v>57</v>
      </c>
      <c r="D3404" s="1">
        <v>58</v>
      </c>
      <c r="E3404" s="1">
        <v>106.59</v>
      </c>
      <c r="F3404" s="1">
        <v>5</v>
      </c>
      <c r="G3404" s="1">
        <v>1</v>
      </c>
      <c r="H3404" s="1">
        <v>1</v>
      </c>
      <c r="I3404" s="1">
        <v>511</v>
      </c>
      <c r="J3404" s="1" t="s">
        <v>11</v>
      </c>
      <c r="K3404" s="1" t="s">
        <v>27</v>
      </c>
    </row>
    <row r="3405" spans="1:11" x14ac:dyDescent="0.3">
      <c r="A3405" s="1">
        <v>3404</v>
      </c>
      <c r="B3405" s="1">
        <v>16938</v>
      </c>
      <c r="C3405" s="1">
        <v>242</v>
      </c>
      <c r="D3405" s="1">
        <v>41</v>
      </c>
      <c r="E3405" s="1">
        <v>686.86</v>
      </c>
      <c r="F3405" s="1">
        <v>5</v>
      </c>
      <c r="G3405" s="1">
        <v>5</v>
      </c>
      <c r="H3405" s="1">
        <v>5</v>
      </c>
      <c r="I3405" s="1">
        <v>555</v>
      </c>
      <c r="J3405" s="1" t="s">
        <v>11</v>
      </c>
      <c r="K3405" s="1" t="s">
        <v>14</v>
      </c>
    </row>
    <row r="3406" spans="1:11" x14ac:dyDescent="0.3">
      <c r="A3406" s="1">
        <v>3405</v>
      </c>
      <c r="B3406" s="1">
        <v>16940</v>
      </c>
      <c r="C3406" s="1">
        <v>305</v>
      </c>
      <c r="D3406" s="1">
        <v>85</v>
      </c>
      <c r="E3406" s="1">
        <v>634.03</v>
      </c>
      <c r="F3406" s="1">
        <v>5</v>
      </c>
      <c r="G3406" s="1">
        <v>5</v>
      </c>
      <c r="H3406" s="1">
        <v>4</v>
      </c>
      <c r="I3406" s="1">
        <v>554</v>
      </c>
      <c r="J3406" s="1" t="s">
        <v>11</v>
      </c>
      <c r="K3406" s="1" t="s">
        <v>14</v>
      </c>
    </row>
    <row r="3407" spans="1:11" x14ac:dyDescent="0.3">
      <c r="A3407" s="1">
        <v>3406</v>
      </c>
      <c r="B3407" s="1">
        <v>16942</v>
      </c>
      <c r="C3407" s="1">
        <v>283</v>
      </c>
      <c r="D3407" s="1">
        <v>45</v>
      </c>
      <c r="E3407" s="1">
        <v>849.7</v>
      </c>
      <c r="F3407" s="1">
        <v>5</v>
      </c>
      <c r="G3407" s="1">
        <v>5</v>
      </c>
      <c r="H3407" s="1">
        <v>5</v>
      </c>
      <c r="I3407" s="1">
        <v>555</v>
      </c>
      <c r="J3407" s="1" t="s">
        <v>11</v>
      </c>
      <c r="K3407" s="1" t="s">
        <v>14</v>
      </c>
    </row>
    <row r="3408" spans="1:11" x14ac:dyDescent="0.3">
      <c r="A3408" s="1">
        <v>3407</v>
      </c>
      <c r="B3408" s="1">
        <v>16943</v>
      </c>
      <c r="C3408" s="1">
        <v>33</v>
      </c>
      <c r="D3408" s="1">
        <v>244</v>
      </c>
      <c r="E3408" s="1">
        <v>225.14</v>
      </c>
      <c r="F3408" s="1">
        <v>3</v>
      </c>
      <c r="G3408" s="1">
        <v>1</v>
      </c>
      <c r="H3408" s="1">
        <v>2</v>
      </c>
      <c r="I3408" s="1">
        <v>312</v>
      </c>
      <c r="J3408" s="1" t="s">
        <v>11</v>
      </c>
      <c r="K3408" s="1" t="s">
        <v>22</v>
      </c>
    </row>
    <row r="3409" spans="1:11" x14ac:dyDescent="0.3">
      <c r="A3409" s="1">
        <v>3408</v>
      </c>
      <c r="B3409" s="1">
        <v>16945</v>
      </c>
      <c r="C3409" s="1">
        <v>249</v>
      </c>
      <c r="D3409" s="1">
        <v>54</v>
      </c>
      <c r="E3409" s="1">
        <v>555.1</v>
      </c>
      <c r="F3409" s="1">
        <v>5</v>
      </c>
      <c r="G3409" s="1">
        <v>5</v>
      </c>
      <c r="H3409" s="1">
        <v>4</v>
      </c>
      <c r="I3409" s="1">
        <v>554</v>
      </c>
      <c r="J3409" s="1" t="s">
        <v>11</v>
      </c>
      <c r="K3409" s="1" t="s">
        <v>14</v>
      </c>
    </row>
    <row r="3410" spans="1:11" x14ac:dyDescent="0.3">
      <c r="A3410" s="1">
        <v>3409</v>
      </c>
      <c r="B3410" s="1">
        <v>16947</v>
      </c>
      <c r="C3410" s="1">
        <v>21</v>
      </c>
      <c r="D3410" s="1">
        <v>268</v>
      </c>
      <c r="E3410" s="1">
        <v>54.83</v>
      </c>
      <c r="F3410" s="1">
        <v>3</v>
      </c>
      <c r="G3410" s="1">
        <v>1</v>
      </c>
      <c r="H3410" s="1">
        <v>1</v>
      </c>
      <c r="I3410" s="1">
        <v>311</v>
      </c>
      <c r="J3410" s="1" t="s">
        <v>11</v>
      </c>
      <c r="K3410" s="1" t="s">
        <v>22</v>
      </c>
    </row>
    <row r="3411" spans="1:11" x14ac:dyDescent="0.3">
      <c r="A3411" s="1">
        <v>3410</v>
      </c>
      <c r="B3411" s="1">
        <v>16948</v>
      </c>
      <c r="C3411" s="1">
        <v>19</v>
      </c>
      <c r="D3411" s="1">
        <v>171</v>
      </c>
      <c r="E3411" s="1">
        <v>21.15</v>
      </c>
      <c r="F3411" s="1">
        <v>4</v>
      </c>
      <c r="G3411" s="1">
        <v>1</v>
      </c>
      <c r="H3411" s="1">
        <v>1</v>
      </c>
      <c r="I3411" s="1">
        <v>411</v>
      </c>
      <c r="J3411" s="1" t="s">
        <v>11</v>
      </c>
      <c r="K3411" s="1" t="s">
        <v>31</v>
      </c>
    </row>
    <row r="3412" spans="1:11" x14ac:dyDescent="0.3">
      <c r="A3412" s="1">
        <v>3411</v>
      </c>
      <c r="B3412" s="1">
        <v>16949</v>
      </c>
      <c r="C3412" s="1">
        <v>61</v>
      </c>
      <c r="D3412" s="1">
        <v>36</v>
      </c>
      <c r="E3412" s="1">
        <v>508.8</v>
      </c>
      <c r="F3412" s="1">
        <v>5</v>
      </c>
      <c r="G3412" s="1">
        <v>2</v>
      </c>
      <c r="H3412" s="1">
        <v>4</v>
      </c>
      <c r="I3412" s="1">
        <v>524</v>
      </c>
      <c r="J3412" s="1" t="s">
        <v>11</v>
      </c>
      <c r="K3412" s="1" t="s">
        <v>18</v>
      </c>
    </row>
    <row r="3413" spans="1:11" x14ac:dyDescent="0.3">
      <c r="A3413" s="1">
        <v>3412</v>
      </c>
      <c r="B3413" s="1">
        <v>16950</v>
      </c>
      <c r="C3413" s="1">
        <v>42</v>
      </c>
      <c r="D3413" s="1">
        <v>89</v>
      </c>
      <c r="E3413" s="1">
        <v>129.71</v>
      </c>
      <c r="F3413" s="1">
        <v>5</v>
      </c>
      <c r="G3413" s="1">
        <v>1</v>
      </c>
      <c r="H3413" s="1">
        <v>1</v>
      </c>
      <c r="I3413" s="1">
        <v>511</v>
      </c>
      <c r="J3413" s="1" t="s">
        <v>11</v>
      </c>
      <c r="K3413" s="1" t="s">
        <v>27</v>
      </c>
    </row>
    <row r="3414" spans="1:11" x14ac:dyDescent="0.3">
      <c r="A3414" s="1">
        <v>3413</v>
      </c>
      <c r="B3414" s="1">
        <v>16951</v>
      </c>
      <c r="C3414" s="1">
        <v>87</v>
      </c>
      <c r="D3414" s="1">
        <v>156</v>
      </c>
      <c r="E3414" s="1">
        <v>126.1</v>
      </c>
      <c r="F3414" s="1">
        <v>4</v>
      </c>
      <c r="G3414" s="1">
        <v>2</v>
      </c>
      <c r="H3414" s="1">
        <v>1</v>
      </c>
      <c r="I3414" s="1">
        <v>421</v>
      </c>
      <c r="J3414" s="1" t="s">
        <v>11</v>
      </c>
      <c r="K3414" s="1" t="s">
        <v>16</v>
      </c>
    </row>
    <row r="3415" spans="1:11" x14ac:dyDescent="0.3">
      <c r="A3415" s="1">
        <v>3414</v>
      </c>
      <c r="B3415" s="1">
        <v>16952</v>
      </c>
      <c r="C3415" s="1">
        <v>16</v>
      </c>
      <c r="D3415" s="1">
        <v>142</v>
      </c>
      <c r="E3415" s="1">
        <v>83.79</v>
      </c>
      <c r="F3415" s="1">
        <v>4</v>
      </c>
      <c r="G3415" s="1">
        <v>1</v>
      </c>
      <c r="H3415" s="1">
        <v>1</v>
      </c>
      <c r="I3415" s="1">
        <v>411</v>
      </c>
      <c r="J3415" s="1" t="s">
        <v>11</v>
      </c>
      <c r="K3415" s="1" t="s">
        <v>31</v>
      </c>
    </row>
    <row r="3416" spans="1:11" x14ac:dyDescent="0.3">
      <c r="A3416" s="1">
        <v>3415</v>
      </c>
      <c r="B3416" s="1">
        <v>16953</v>
      </c>
      <c r="C3416" s="1">
        <v>1</v>
      </c>
      <c r="D3416" s="1">
        <v>63</v>
      </c>
      <c r="E3416" s="1">
        <v>2.08</v>
      </c>
      <c r="F3416" s="1">
        <v>5</v>
      </c>
      <c r="G3416" s="1">
        <v>1</v>
      </c>
      <c r="H3416" s="1">
        <v>1</v>
      </c>
      <c r="I3416" s="1">
        <v>511</v>
      </c>
      <c r="J3416" s="1" t="s">
        <v>11</v>
      </c>
      <c r="K3416" s="1" t="s">
        <v>27</v>
      </c>
    </row>
    <row r="3417" spans="1:11" x14ac:dyDescent="0.3">
      <c r="A3417" s="1">
        <v>3416</v>
      </c>
      <c r="B3417" s="1">
        <v>16954</v>
      </c>
      <c r="C3417" s="1">
        <v>54</v>
      </c>
      <c r="D3417" s="1">
        <v>33</v>
      </c>
      <c r="E3417" s="1">
        <v>180.63</v>
      </c>
      <c r="F3417" s="1">
        <v>5</v>
      </c>
      <c r="G3417" s="1">
        <v>1</v>
      </c>
      <c r="H3417" s="1">
        <v>2</v>
      </c>
      <c r="I3417" s="1">
        <v>512</v>
      </c>
      <c r="J3417" s="1" t="s">
        <v>11</v>
      </c>
      <c r="K3417" s="1" t="s">
        <v>16</v>
      </c>
    </row>
    <row r="3418" spans="1:11" x14ac:dyDescent="0.3">
      <c r="A3418" s="1">
        <v>3417</v>
      </c>
      <c r="B3418" s="1">
        <v>16955</v>
      </c>
      <c r="C3418" s="1">
        <v>26</v>
      </c>
      <c r="D3418" s="1">
        <v>217</v>
      </c>
      <c r="E3418" s="1">
        <v>106.21</v>
      </c>
      <c r="F3418" s="1">
        <v>3</v>
      </c>
      <c r="G3418" s="1">
        <v>1</v>
      </c>
      <c r="H3418" s="1">
        <v>1</v>
      </c>
      <c r="I3418" s="1">
        <v>311</v>
      </c>
      <c r="J3418" s="1" t="s">
        <v>11</v>
      </c>
      <c r="K3418" s="1" t="s">
        <v>22</v>
      </c>
    </row>
    <row r="3419" spans="1:11" x14ac:dyDescent="0.3">
      <c r="A3419" s="1">
        <v>3418</v>
      </c>
      <c r="B3419" s="1">
        <v>16956</v>
      </c>
      <c r="C3419" s="1">
        <v>18</v>
      </c>
      <c r="D3419" s="1">
        <v>42</v>
      </c>
      <c r="E3419" s="1">
        <v>84.07</v>
      </c>
      <c r="F3419" s="1">
        <v>5</v>
      </c>
      <c r="G3419" s="1">
        <v>1</v>
      </c>
      <c r="H3419" s="1">
        <v>1</v>
      </c>
      <c r="I3419" s="1">
        <v>511</v>
      </c>
      <c r="J3419" s="1" t="s">
        <v>11</v>
      </c>
      <c r="K3419" s="1" t="s">
        <v>27</v>
      </c>
    </row>
    <row r="3420" spans="1:11" x14ac:dyDescent="0.3">
      <c r="A3420" s="1">
        <v>3419</v>
      </c>
      <c r="B3420" s="1">
        <v>16957</v>
      </c>
      <c r="C3420" s="1">
        <v>16</v>
      </c>
      <c r="D3420" s="1">
        <v>272</v>
      </c>
      <c r="E3420" s="1">
        <v>53.27</v>
      </c>
      <c r="F3420" s="1">
        <v>3</v>
      </c>
      <c r="G3420" s="1">
        <v>1</v>
      </c>
      <c r="H3420" s="1">
        <v>1</v>
      </c>
      <c r="I3420" s="1">
        <v>311</v>
      </c>
      <c r="J3420" s="1" t="s">
        <v>11</v>
      </c>
      <c r="K3420" s="1" t="s">
        <v>22</v>
      </c>
    </row>
    <row r="3421" spans="1:11" x14ac:dyDescent="0.3">
      <c r="A3421" s="1">
        <v>3420</v>
      </c>
      <c r="B3421" s="1">
        <v>16959</v>
      </c>
      <c r="C3421" s="1">
        <v>7</v>
      </c>
      <c r="D3421" s="1">
        <v>120</v>
      </c>
      <c r="E3421" s="1">
        <v>21.05</v>
      </c>
      <c r="F3421" s="1">
        <v>4</v>
      </c>
      <c r="G3421" s="1">
        <v>1</v>
      </c>
      <c r="H3421" s="1">
        <v>1</v>
      </c>
      <c r="I3421" s="1">
        <v>411</v>
      </c>
      <c r="J3421" s="1" t="s">
        <v>11</v>
      </c>
      <c r="K3421" s="1" t="s">
        <v>31</v>
      </c>
    </row>
    <row r="3422" spans="1:11" x14ac:dyDescent="0.3">
      <c r="A3422" s="1">
        <v>3421</v>
      </c>
      <c r="B3422" s="1">
        <v>16960</v>
      </c>
      <c r="C3422" s="1">
        <v>101</v>
      </c>
      <c r="D3422" s="1">
        <v>71</v>
      </c>
      <c r="E3422" s="1">
        <v>203.76</v>
      </c>
      <c r="F3422" s="1">
        <v>5</v>
      </c>
      <c r="G3422" s="1">
        <v>2</v>
      </c>
      <c r="H3422" s="1">
        <v>2</v>
      </c>
      <c r="I3422" s="1">
        <v>522</v>
      </c>
      <c r="J3422" s="1" t="s">
        <v>11</v>
      </c>
      <c r="K3422" s="1" t="s">
        <v>16</v>
      </c>
    </row>
    <row r="3423" spans="1:11" x14ac:dyDescent="0.3">
      <c r="A3423" s="1">
        <v>3422</v>
      </c>
      <c r="B3423" s="1">
        <v>16961</v>
      </c>
      <c r="C3423" s="1">
        <v>14</v>
      </c>
      <c r="D3423" s="1">
        <v>149</v>
      </c>
      <c r="E3423" s="1">
        <v>37.44</v>
      </c>
      <c r="F3423" s="1">
        <v>4</v>
      </c>
      <c r="G3423" s="1">
        <v>1</v>
      </c>
      <c r="H3423" s="1">
        <v>1</v>
      </c>
      <c r="I3423" s="1">
        <v>411</v>
      </c>
      <c r="J3423" s="1" t="s">
        <v>11</v>
      </c>
      <c r="K3423" s="1" t="s">
        <v>31</v>
      </c>
    </row>
    <row r="3424" spans="1:11" x14ac:dyDescent="0.3">
      <c r="A3424" s="1">
        <v>3423</v>
      </c>
      <c r="B3424" s="1">
        <v>16963</v>
      </c>
      <c r="C3424" s="1">
        <v>7</v>
      </c>
      <c r="D3424" s="1">
        <v>220</v>
      </c>
      <c r="E3424" s="1">
        <v>23.4</v>
      </c>
      <c r="F3424" s="1">
        <v>3</v>
      </c>
      <c r="G3424" s="1">
        <v>1</v>
      </c>
      <c r="H3424" s="1">
        <v>1</v>
      </c>
      <c r="I3424" s="1">
        <v>311</v>
      </c>
      <c r="J3424" s="1" t="s">
        <v>11</v>
      </c>
      <c r="K3424" s="1" t="s">
        <v>22</v>
      </c>
    </row>
    <row r="3425" spans="1:11" x14ac:dyDescent="0.3">
      <c r="A3425" s="1">
        <v>3424</v>
      </c>
      <c r="B3425" s="1">
        <v>16965</v>
      </c>
      <c r="C3425" s="1">
        <v>26</v>
      </c>
      <c r="D3425" s="1">
        <v>259</v>
      </c>
      <c r="E3425" s="1">
        <v>60.73</v>
      </c>
      <c r="F3425" s="1">
        <v>3</v>
      </c>
      <c r="G3425" s="1">
        <v>1</v>
      </c>
      <c r="H3425" s="1">
        <v>1</v>
      </c>
      <c r="I3425" s="1">
        <v>311</v>
      </c>
      <c r="J3425" s="1" t="s">
        <v>11</v>
      </c>
      <c r="K3425" s="1" t="s">
        <v>22</v>
      </c>
    </row>
    <row r="3426" spans="1:11" x14ac:dyDescent="0.3">
      <c r="A3426" s="1">
        <v>3425</v>
      </c>
      <c r="B3426" s="1">
        <v>16966</v>
      </c>
      <c r="C3426" s="1">
        <v>31</v>
      </c>
      <c r="D3426" s="1">
        <v>41</v>
      </c>
      <c r="E3426" s="1">
        <v>42.72</v>
      </c>
      <c r="F3426" s="1">
        <v>5</v>
      </c>
      <c r="G3426" s="1">
        <v>1</v>
      </c>
      <c r="H3426" s="1">
        <v>1</v>
      </c>
      <c r="I3426" s="1">
        <v>511</v>
      </c>
      <c r="J3426" s="1" t="s">
        <v>11</v>
      </c>
      <c r="K3426" s="1" t="s">
        <v>27</v>
      </c>
    </row>
    <row r="3427" spans="1:11" x14ac:dyDescent="0.3">
      <c r="A3427" s="1">
        <v>3426</v>
      </c>
      <c r="B3427" s="1">
        <v>16967</v>
      </c>
      <c r="C3427" s="1">
        <v>21</v>
      </c>
      <c r="D3427" s="1">
        <v>222</v>
      </c>
      <c r="E3427" s="1">
        <v>23.95</v>
      </c>
      <c r="F3427" s="1">
        <v>3</v>
      </c>
      <c r="G3427" s="1">
        <v>1</v>
      </c>
      <c r="H3427" s="1">
        <v>1</v>
      </c>
      <c r="I3427" s="1">
        <v>311</v>
      </c>
      <c r="J3427" s="1" t="s">
        <v>11</v>
      </c>
      <c r="K3427" s="1" t="s">
        <v>22</v>
      </c>
    </row>
    <row r="3428" spans="1:11" x14ac:dyDescent="0.3">
      <c r="A3428" s="1">
        <v>3427</v>
      </c>
      <c r="B3428" s="1">
        <v>16968</v>
      </c>
      <c r="C3428" s="1">
        <v>31</v>
      </c>
      <c r="D3428" s="1">
        <v>37</v>
      </c>
      <c r="E3428" s="1">
        <v>86.91</v>
      </c>
      <c r="F3428" s="1">
        <v>5</v>
      </c>
      <c r="G3428" s="1">
        <v>1</v>
      </c>
      <c r="H3428" s="1">
        <v>1</v>
      </c>
      <c r="I3428" s="1">
        <v>511</v>
      </c>
      <c r="J3428" s="1" t="s">
        <v>11</v>
      </c>
      <c r="K3428" s="1" t="s">
        <v>27</v>
      </c>
    </row>
    <row r="3429" spans="1:11" x14ac:dyDescent="0.3">
      <c r="A3429" s="1">
        <v>3428</v>
      </c>
      <c r="B3429" s="1">
        <v>16969</v>
      </c>
      <c r="C3429" s="1">
        <v>42</v>
      </c>
      <c r="D3429" s="1">
        <v>72</v>
      </c>
      <c r="E3429" s="1">
        <v>100.05</v>
      </c>
      <c r="F3429" s="1">
        <v>5</v>
      </c>
      <c r="G3429" s="1">
        <v>1</v>
      </c>
      <c r="H3429" s="1">
        <v>1</v>
      </c>
      <c r="I3429" s="1">
        <v>511</v>
      </c>
      <c r="J3429" s="1" t="s">
        <v>11</v>
      </c>
      <c r="K3429" s="1" t="s">
        <v>27</v>
      </c>
    </row>
    <row r="3430" spans="1:11" x14ac:dyDescent="0.3">
      <c r="A3430" s="1">
        <v>3429</v>
      </c>
      <c r="B3430" s="1">
        <v>16971</v>
      </c>
      <c r="C3430" s="1">
        <v>42</v>
      </c>
      <c r="D3430" s="1">
        <v>35</v>
      </c>
      <c r="E3430" s="1">
        <v>443.19</v>
      </c>
      <c r="F3430" s="1">
        <v>5</v>
      </c>
      <c r="G3430" s="1">
        <v>1</v>
      </c>
      <c r="H3430" s="1">
        <v>3</v>
      </c>
      <c r="I3430" s="1">
        <v>513</v>
      </c>
      <c r="J3430" s="1" t="s">
        <v>11</v>
      </c>
      <c r="K3430" s="1" t="s">
        <v>16</v>
      </c>
    </row>
    <row r="3431" spans="1:11" x14ac:dyDescent="0.3">
      <c r="A3431" s="1">
        <v>3430</v>
      </c>
      <c r="B3431" s="1">
        <v>16976</v>
      </c>
      <c r="C3431" s="1">
        <v>2</v>
      </c>
      <c r="D3431" s="1">
        <v>300</v>
      </c>
      <c r="E3431" s="1">
        <v>12.01</v>
      </c>
      <c r="F3431" s="1">
        <v>2</v>
      </c>
      <c r="G3431" s="1">
        <v>1</v>
      </c>
      <c r="H3431" s="1">
        <v>1</v>
      </c>
      <c r="I3431" s="1">
        <v>211</v>
      </c>
      <c r="J3431" s="1" t="s">
        <v>11</v>
      </c>
      <c r="K3431" s="1" t="s">
        <v>12</v>
      </c>
    </row>
    <row r="3432" spans="1:11" x14ac:dyDescent="0.3">
      <c r="A3432" s="1">
        <v>3431</v>
      </c>
      <c r="B3432" s="1">
        <v>16978</v>
      </c>
      <c r="C3432" s="1">
        <v>39</v>
      </c>
      <c r="D3432" s="1">
        <v>110</v>
      </c>
      <c r="E3432" s="1">
        <v>114.85</v>
      </c>
      <c r="F3432" s="1">
        <v>5</v>
      </c>
      <c r="G3432" s="1">
        <v>1</v>
      </c>
      <c r="H3432" s="1">
        <v>1</v>
      </c>
      <c r="I3432" s="1">
        <v>511</v>
      </c>
      <c r="J3432" s="1" t="s">
        <v>11</v>
      </c>
      <c r="K3432" s="1" t="s">
        <v>27</v>
      </c>
    </row>
    <row r="3433" spans="1:11" x14ac:dyDescent="0.3">
      <c r="A3433" s="1">
        <v>3432</v>
      </c>
      <c r="B3433" s="1">
        <v>16979</v>
      </c>
      <c r="C3433" s="1">
        <v>91</v>
      </c>
      <c r="D3433" s="1">
        <v>36</v>
      </c>
      <c r="E3433" s="1">
        <v>327.12</v>
      </c>
      <c r="F3433" s="1">
        <v>5</v>
      </c>
      <c r="G3433" s="1">
        <v>2</v>
      </c>
      <c r="H3433" s="1">
        <v>2</v>
      </c>
      <c r="I3433" s="1">
        <v>522</v>
      </c>
      <c r="J3433" s="1" t="s">
        <v>11</v>
      </c>
      <c r="K3433" s="1" t="s">
        <v>16</v>
      </c>
    </row>
    <row r="3434" spans="1:11" x14ac:dyDescent="0.3">
      <c r="A3434" s="1">
        <v>3433</v>
      </c>
      <c r="B3434" s="1">
        <v>16980</v>
      </c>
      <c r="C3434" s="1">
        <v>87</v>
      </c>
      <c r="D3434" s="1">
        <v>288</v>
      </c>
      <c r="E3434" s="1">
        <v>201.82</v>
      </c>
      <c r="F3434" s="1">
        <v>2</v>
      </c>
      <c r="G3434" s="1">
        <v>2</v>
      </c>
      <c r="H3434" s="1">
        <v>2</v>
      </c>
      <c r="I3434" s="1">
        <v>222</v>
      </c>
      <c r="J3434" s="1" t="s">
        <v>11</v>
      </c>
      <c r="K3434" s="1" t="s">
        <v>12</v>
      </c>
    </row>
    <row r="3435" spans="1:11" x14ac:dyDescent="0.3">
      <c r="A3435" s="1">
        <v>3434</v>
      </c>
      <c r="B3435" s="1">
        <v>16982</v>
      </c>
      <c r="C3435" s="1">
        <v>22</v>
      </c>
      <c r="D3435" s="1">
        <v>93</v>
      </c>
      <c r="E3435" s="1">
        <v>53.97</v>
      </c>
      <c r="F3435" s="1">
        <v>5</v>
      </c>
      <c r="G3435" s="1">
        <v>1</v>
      </c>
      <c r="H3435" s="1">
        <v>1</v>
      </c>
      <c r="I3435" s="1">
        <v>511</v>
      </c>
      <c r="J3435" s="1" t="s">
        <v>11</v>
      </c>
      <c r="K3435" s="1" t="s">
        <v>27</v>
      </c>
    </row>
    <row r="3436" spans="1:11" x14ac:dyDescent="0.3">
      <c r="A3436" s="1">
        <v>3435</v>
      </c>
      <c r="B3436" s="1">
        <v>16983</v>
      </c>
      <c r="C3436" s="1">
        <v>149</v>
      </c>
      <c r="D3436" s="1">
        <v>45</v>
      </c>
      <c r="E3436" s="1">
        <v>351.43</v>
      </c>
      <c r="F3436" s="1">
        <v>5</v>
      </c>
      <c r="G3436" s="1">
        <v>3</v>
      </c>
      <c r="H3436" s="1">
        <v>3</v>
      </c>
      <c r="I3436" s="1">
        <v>533</v>
      </c>
      <c r="J3436" s="1" t="s">
        <v>11</v>
      </c>
      <c r="K3436" s="1" t="s">
        <v>16</v>
      </c>
    </row>
    <row r="3437" spans="1:11" x14ac:dyDescent="0.3">
      <c r="A3437" s="1">
        <v>3436</v>
      </c>
      <c r="B3437" s="1">
        <v>16984</v>
      </c>
      <c r="C3437" s="1">
        <v>418</v>
      </c>
      <c r="D3437" s="1">
        <v>111</v>
      </c>
      <c r="E3437" s="1">
        <v>1502.36</v>
      </c>
      <c r="F3437" s="1">
        <v>5</v>
      </c>
      <c r="G3437" s="1">
        <v>5</v>
      </c>
      <c r="H3437" s="1">
        <v>5</v>
      </c>
      <c r="I3437" s="1">
        <v>555</v>
      </c>
      <c r="J3437" s="1" t="s">
        <v>11</v>
      </c>
      <c r="K3437" s="1" t="s">
        <v>14</v>
      </c>
    </row>
    <row r="3438" spans="1:11" x14ac:dyDescent="0.3">
      <c r="A3438" s="1">
        <v>3437</v>
      </c>
      <c r="B3438" s="1">
        <v>16985</v>
      </c>
      <c r="C3438" s="1">
        <v>121</v>
      </c>
      <c r="D3438" s="1">
        <v>50</v>
      </c>
      <c r="E3438" s="1">
        <v>506.21</v>
      </c>
      <c r="F3438" s="1">
        <v>5</v>
      </c>
      <c r="G3438" s="1">
        <v>3</v>
      </c>
      <c r="H3438" s="1">
        <v>3</v>
      </c>
      <c r="I3438" s="1">
        <v>533</v>
      </c>
      <c r="J3438" s="1" t="s">
        <v>11</v>
      </c>
      <c r="K3438" s="1" t="s">
        <v>16</v>
      </c>
    </row>
    <row r="3439" spans="1:11" x14ac:dyDescent="0.3">
      <c r="A3439" s="1">
        <v>3438</v>
      </c>
      <c r="B3439" s="1">
        <v>16986</v>
      </c>
      <c r="C3439" s="1">
        <v>3</v>
      </c>
      <c r="D3439" s="1">
        <v>62</v>
      </c>
      <c r="E3439" s="1">
        <v>5.95</v>
      </c>
      <c r="F3439" s="1">
        <v>5</v>
      </c>
      <c r="G3439" s="1">
        <v>1</v>
      </c>
      <c r="H3439" s="1">
        <v>1</v>
      </c>
      <c r="I3439" s="1">
        <v>511</v>
      </c>
      <c r="J3439" s="1" t="s">
        <v>11</v>
      </c>
      <c r="K3439" s="1" t="s">
        <v>27</v>
      </c>
    </row>
    <row r="3440" spans="1:11" x14ac:dyDescent="0.3">
      <c r="A3440" s="1">
        <v>3439</v>
      </c>
      <c r="B3440" s="1">
        <v>16987</v>
      </c>
      <c r="C3440" s="1">
        <v>129</v>
      </c>
      <c r="D3440" s="1">
        <v>36</v>
      </c>
      <c r="E3440" s="1">
        <v>612.11</v>
      </c>
      <c r="F3440" s="1">
        <v>5</v>
      </c>
      <c r="G3440" s="1">
        <v>3</v>
      </c>
      <c r="H3440" s="1">
        <v>4</v>
      </c>
      <c r="I3440" s="1">
        <v>534</v>
      </c>
      <c r="J3440" s="1" t="s">
        <v>11</v>
      </c>
      <c r="K3440" s="1" t="s">
        <v>14</v>
      </c>
    </row>
    <row r="3441" spans="1:11" x14ac:dyDescent="0.3">
      <c r="A3441" s="1">
        <v>3440</v>
      </c>
      <c r="B3441" s="1">
        <v>16988</v>
      </c>
      <c r="C3441" s="1">
        <v>7</v>
      </c>
      <c r="D3441" s="1">
        <v>38</v>
      </c>
      <c r="E3441" s="1">
        <v>41.84</v>
      </c>
      <c r="F3441" s="1">
        <v>5</v>
      </c>
      <c r="G3441" s="1">
        <v>1</v>
      </c>
      <c r="H3441" s="1">
        <v>1</v>
      </c>
      <c r="I3441" s="1">
        <v>511</v>
      </c>
      <c r="J3441" s="1" t="s">
        <v>11</v>
      </c>
      <c r="K3441" s="1" t="s">
        <v>27</v>
      </c>
    </row>
    <row r="3442" spans="1:11" x14ac:dyDescent="0.3">
      <c r="A3442" s="1">
        <v>3441</v>
      </c>
      <c r="B3442" s="1">
        <v>16989</v>
      </c>
      <c r="C3442" s="1">
        <v>12</v>
      </c>
      <c r="D3442" s="1">
        <v>40</v>
      </c>
      <c r="E3442" s="1">
        <v>18</v>
      </c>
      <c r="F3442" s="1">
        <v>5</v>
      </c>
      <c r="G3442" s="1">
        <v>1</v>
      </c>
      <c r="H3442" s="1">
        <v>1</v>
      </c>
      <c r="I3442" s="1">
        <v>511</v>
      </c>
      <c r="J3442" s="1" t="s">
        <v>11</v>
      </c>
      <c r="K3442" s="1" t="s">
        <v>27</v>
      </c>
    </row>
    <row r="3443" spans="1:11" x14ac:dyDescent="0.3">
      <c r="A3443" s="1">
        <v>3442</v>
      </c>
      <c r="B3443" s="1">
        <v>16990</v>
      </c>
      <c r="C3443" s="1">
        <v>1</v>
      </c>
      <c r="D3443" s="1">
        <v>251</v>
      </c>
      <c r="E3443" s="1">
        <v>1.79</v>
      </c>
      <c r="F3443" s="1">
        <v>3</v>
      </c>
      <c r="G3443" s="1">
        <v>1</v>
      </c>
      <c r="H3443" s="1">
        <v>1</v>
      </c>
      <c r="I3443" s="1">
        <v>311</v>
      </c>
      <c r="J3443" s="1" t="s">
        <v>11</v>
      </c>
      <c r="K3443" s="1" t="s">
        <v>22</v>
      </c>
    </row>
    <row r="3444" spans="1:11" x14ac:dyDescent="0.3">
      <c r="A3444" s="1">
        <v>3443</v>
      </c>
      <c r="B3444" s="1">
        <v>16992</v>
      </c>
      <c r="C3444" s="1">
        <v>95</v>
      </c>
      <c r="D3444" s="1">
        <v>43</v>
      </c>
      <c r="E3444" s="1">
        <v>366.12</v>
      </c>
      <c r="F3444" s="1">
        <v>5</v>
      </c>
      <c r="G3444" s="1">
        <v>2</v>
      </c>
      <c r="H3444" s="1">
        <v>3</v>
      </c>
      <c r="I3444" s="1">
        <v>523</v>
      </c>
      <c r="J3444" s="1" t="s">
        <v>11</v>
      </c>
      <c r="K3444" s="1" t="s">
        <v>16</v>
      </c>
    </row>
    <row r="3445" spans="1:11" x14ac:dyDescent="0.3">
      <c r="A3445" s="1">
        <v>3444</v>
      </c>
      <c r="B3445" s="1">
        <v>16995</v>
      </c>
      <c r="C3445" s="1">
        <v>1</v>
      </c>
      <c r="D3445" s="1">
        <v>405</v>
      </c>
      <c r="E3445" s="1">
        <v>1.25</v>
      </c>
      <c r="F3445" s="1">
        <v>1</v>
      </c>
      <c r="G3445" s="1">
        <v>1</v>
      </c>
      <c r="H3445" s="1">
        <v>1</v>
      </c>
      <c r="I3445" s="1">
        <v>111</v>
      </c>
      <c r="J3445" s="1" t="s">
        <v>11</v>
      </c>
      <c r="K3445" s="1" t="s">
        <v>12</v>
      </c>
    </row>
    <row r="3446" spans="1:11" x14ac:dyDescent="0.3">
      <c r="A3446" s="1">
        <v>3445</v>
      </c>
      <c r="B3446" s="1">
        <v>16996</v>
      </c>
      <c r="C3446" s="1">
        <v>41</v>
      </c>
      <c r="D3446" s="1">
        <v>63</v>
      </c>
      <c r="E3446" s="1">
        <v>122.21</v>
      </c>
      <c r="F3446" s="1">
        <v>5</v>
      </c>
      <c r="G3446" s="1">
        <v>1</v>
      </c>
      <c r="H3446" s="1">
        <v>1</v>
      </c>
      <c r="I3446" s="1">
        <v>511</v>
      </c>
      <c r="J3446" s="1" t="s">
        <v>11</v>
      </c>
      <c r="K3446" s="1" t="s">
        <v>27</v>
      </c>
    </row>
    <row r="3447" spans="1:11" x14ac:dyDescent="0.3">
      <c r="A3447" s="1">
        <v>3446</v>
      </c>
      <c r="B3447" s="1">
        <v>16997</v>
      </c>
      <c r="C3447" s="1">
        <v>12</v>
      </c>
      <c r="D3447" s="1">
        <v>321</v>
      </c>
      <c r="E3447" s="1">
        <v>23.4</v>
      </c>
      <c r="F3447" s="1">
        <v>2</v>
      </c>
      <c r="G3447" s="1">
        <v>1</v>
      </c>
      <c r="H3447" s="1">
        <v>1</v>
      </c>
      <c r="I3447" s="1">
        <v>211</v>
      </c>
      <c r="J3447" s="1" t="s">
        <v>11</v>
      </c>
      <c r="K3447" s="1" t="s">
        <v>12</v>
      </c>
    </row>
    <row r="3448" spans="1:11" x14ac:dyDescent="0.3">
      <c r="A3448" s="1">
        <v>3447</v>
      </c>
      <c r="B3448" s="1">
        <v>16998</v>
      </c>
      <c r="C3448" s="1">
        <v>6</v>
      </c>
      <c r="D3448" s="1">
        <v>182</v>
      </c>
      <c r="E3448" s="1">
        <v>19.63</v>
      </c>
      <c r="F3448" s="1">
        <v>4</v>
      </c>
      <c r="G3448" s="1">
        <v>1</v>
      </c>
      <c r="H3448" s="1">
        <v>1</v>
      </c>
      <c r="I3448" s="1">
        <v>411</v>
      </c>
      <c r="J3448" s="1" t="s">
        <v>11</v>
      </c>
      <c r="K3448" s="1" t="s">
        <v>31</v>
      </c>
    </row>
    <row r="3449" spans="1:11" x14ac:dyDescent="0.3">
      <c r="A3449" s="1">
        <v>3448</v>
      </c>
      <c r="B3449" s="1">
        <v>16999</v>
      </c>
      <c r="C3449" s="1">
        <v>23</v>
      </c>
      <c r="D3449" s="1">
        <v>56</v>
      </c>
      <c r="E3449" s="1">
        <v>55.83</v>
      </c>
      <c r="F3449" s="1">
        <v>5</v>
      </c>
      <c r="G3449" s="1">
        <v>1</v>
      </c>
      <c r="H3449" s="1">
        <v>1</v>
      </c>
      <c r="I3449" s="1">
        <v>511</v>
      </c>
      <c r="J3449" s="1" t="s">
        <v>11</v>
      </c>
      <c r="K3449" s="1" t="s">
        <v>27</v>
      </c>
    </row>
    <row r="3450" spans="1:11" x14ac:dyDescent="0.3">
      <c r="A3450" s="1">
        <v>3449</v>
      </c>
      <c r="B3450" s="1">
        <v>17001</v>
      </c>
      <c r="C3450" s="1">
        <v>169</v>
      </c>
      <c r="D3450" s="1">
        <v>33</v>
      </c>
      <c r="E3450" s="1">
        <v>516.63</v>
      </c>
      <c r="F3450" s="1">
        <v>5</v>
      </c>
      <c r="G3450" s="1">
        <v>3</v>
      </c>
      <c r="H3450" s="1">
        <v>4</v>
      </c>
      <c r="I3450" s="1">
        <v>534</v>
      </c>
      <c r="J3450" s="1" t="s">
        <v>11</v>
      </c>
      <c r="K3450" s="1" t="s">
        <v>14</v>
      </c>
    </row>
    <row r="3451" spans="1:11" x14ac:dyDescent="0.3">
      <c r="A3451" s="1">
        <v>3450</v>
      </c>
      <c r="B3451" s="1">
        <v>17002</v>
      </c>
      <c r="C3451" s="1">
        <v>50</v>
      </c>
      <c r="D3451" s="1">
        <v>106</v>
      </c>
      <c r="E3451" s="1">
        <v>174.45</v>
      </c>
      <c r="F3451" s="1">
        <v>5</v>
      </c>
      <c r="G3451" s="1">
        <v>1</v>
      </c>
      <c r="H3451" s="1">
        <v>2</v>
      </c>
      <c r="I3451" s="1">
        <v>512</v>
      </c>
      <c r="J3451" s="1" t="s">
        <v>11</v>
      </c>
      <c r="K3451" s="1" t="s">
        <v>16</v>
      </c>
    </row>
    <row r="3452" spans="1:11" x14ac:dyDescent="0.3">
      <c r="A3452" s="1">
        <v>3451</v>
      </c>
      <c r="B3452" s="1">
        <v>17004</v>
      </c>
      <c r="C3452" s="1">
        <v>44</v>
      </c>
      <c r="D3452" s="1">
        <v>79</v>
      </c>
      <c r="E3452" s="1">
        <v>116.72</v>
      </c>
      <c r="F3452" s="1">
        <v>5</v>
      </c>
      <c r="G3452" s="1">
        <v>1</v>
      </c>
      <c r="H3452" s="1">
        <v>1</v>
      </c>
      <c r="I3452" s="1">
        <v>511</v>
      </c>
      <c r="J3452" s="1" t="s">
        <v>11</v>
      </c>
      <c r="K3452" s="1" t="s">
        <v>27</v>
      </c>
    </row>
    <row r="3453" spans="1:11" x14ac:dyDescent="0.3">
      <c r="A3453" s="1">
        <v>3452</v>
      </c>
      <c r="B3453" s="1">
        <v>17006</v>
      </c>
      <c r="C3453" s="1">
        <v>44</v>
      </c>
      <c r="D3453" s="1">
        <v>37</v>
      </c>
      <c r="E3453" s="1">
        <v>164.99</v>
      </c>
      <c r="F3453" s="1">
        <v>5</v>
      </c>
      <c r="G3453" s="1">
        <v>1</v>
      </c>
      <c r="H3453" s="1">
        <v>1</v>
      </c>
      <c r="I3453" s="1">
        <v>511</v>
      </c>
      <c r="J3453" s="1" t="s">
        <v>11</v>
      </c>
      <c r="K3453" s="1" t="s">
        <v>27</v>
      </c>
    </row>
    <row r="3454" spans="1:11" x14ac:dyDescent="0.3">
      <c r="A3454" s="1">
        <v>3453</v>
      </c>
      <c r="B3454" s="1">
        <v>17007</v>
      </c>
      <c r="C3454" s="1">
        <v>53</v>
      </c>
      <c r="D3454" s="1">
        <v>83</v>
      </c>
      <c r="E3454" s="1">
        <v>174.11</v>
      </c>
      <c r="F3454" s="1">
        <v>5</v>
      </c>
      <c r="G3454" s="1">
        <v>1</v>
      </c>
      <c r="H3454" s="1">
        <v>2</v>
      </c>
      <c r="I3454" s="1">
        <v>512</v>
      </c>
      <c r="J3454" s="1" t="s">
        <v>11</v>
      </c>
      <c r="K3454" s="1" t="s">
        <v>16</v>
      </c>
    </row>
    <row r="3455" spans="1:11" x14ac:dyDescent="0.3">
      <c r="A3455" s="1">
        <v>3454</v>
      </c>
      <c r="B3455" s="1">
        <v>17010</v>
      </c>
      <c r="C3455" s="1">
        <v>12</v>
      </c>
      <c r="D3455" s="1">
        <v>49</v>
      </c>
      <c r="E3455" s="1">
        <v>33</v>
      </c>
      <c r="F3455" s="1">
        <v>5</v>
      </c>
      <c r="G3455" s="1">
        <v>1</v>
      </c>
      <c r="H3455" s="1">
        <v>1</v>
      </c>
      <c r="I3455" s="1">
        <v>511</v>
      </c>
      <c r="J3455" s="1" t="s">
        <v>11</v>
      </c>
      <c r="K3455" s="1" t="s">
        <v>27</v>
      </c>
    </row>
    <row r="3456" spans="1:11" x14ac:dyDescent="0.3">
      <c r="A3456" s="1">
        <v>3455</v>
      </c>
      <c r="B3456" s="1">
        <v>17011</v>
      </c>
      <c r="C3456" s="1">
        <v>15</v>
      </c>
      <c r="D3456" s="1">
        <v>63</v>
      </c>
      <c r="E3456" s="1">
        <v>26.85</v>
      </c>
      <c r="F3456" s="1">
        <v>5</v>
      </c>
      <c r="G3456" s="1">
        <v>1</v>
      </c>
      <c r="H3456" s="1">
        <v>1</v>
      </c>
      <c r="I3456" s="1">
        <v>511</v>
      </c>
      <c r="J3456" s="1" t="s">
        <v>11</v>
      </c>
      <c r="K3456" s="1" t="s">
        <v>27</v>
      </c>
    </row>
    <row r="3457" spans="1:11" x14ac:dyDescent="0.3">
      <c r="A3457" s="1">
        <v>3456</v>
      </c>
      <c r="B3457" s="1">
        <v>17014</v>
      </c>
      <c r="C3457" s="1">
        <v>75</v>
      </c>
      <c r="D3457" s="1">
        <v>41</v>
      </c>
      <c r="E3457" s="1">
        <v>221.23</v>
      </c>
      <c r="F3457" s="1">
        <v>5</v>
      </c>
      <c r="G3457" s="1">
        <v>2</v>
      </c>
      <c r="H3457" s="1">
        <v>2</v>
      </c>
      <c r="I3457" s="1">
        <v>522</v>
      </c>
      <c r="J3457" s="1" t="s">
        <v>11</v>
      </c>
      <c r="K3457" s="1" t="s">
        <v>16</v>
      </c>
    </row>
    <row r="3458" spans="1:11" x14ac:dyDescent="0.3">
      <c r="A3458" s="1">
        <v>3457</v>
      </c>
      <c r="B3458" s="1">
        <v>17015</v>
      </c>
      <c r="C3458" s="1">
        <v>217</v>
      </c>
      <c r="D3458" s="1">
        <v>61</v>
      </c>
      <c r="E3458" s="1">
        <v>307.52</v>
      </c>
      <c r="F3458" s="1">
        <v>5</v>
      </c>
      <c r="G3458" s="1">
        <v>4</v>
      </c>
      <c r="H3458" s="1">
        <v>2</v>
      </c>
      <c r="I3458" s="1">
        <v>542</v>
      </c>
      <c r="J3458" s="1" t="s">
        <v>11</v>
      </c>
      <c r="K3458" s="1" t="s">
        <v>20</v>
      </c>
    </row>
    <row r="3459" spans="1:11" x14ac:dyDescent="0.3">
      <c r="A3459" s="1">
        <v>3458</v>
      </c>
      <c r="B3459" s="1">
        <v>17017</v>
      </c>
      <c r="C3459" s="1">
        <v>268</v>
      </c>
      <c r="D3459" s="1">
        <v>35</v>
      </c>
      <c r="E3459" s="1">
        <v>461.2</v>
      </c>
      <c r="F3459" s="1">
        <v>5</v>
      </c>
      <c r="G3459" s="1">
        <v>5</v>
      </c>
      <c r="H3459" s="1">
        <v>3</v>
      </c>
      <c r="I3459" s="1">
        <v>553</v>
      </c>
      <c r="J3459" s="1" t="s">
        <v>11</v>
      </c>
      <c r="K3459" s="1" t="s">
        <v>14</v>
      </c>
    </row>
    <row r="3460" spans="1:11" x14ac:dyDescent="0.3">
      <c r="A3460" s="1">
        <v>3459</v>
      </c>
      <c r="B3460" s="1">
        <v>17018</v>
      </c>
      <c r="C3460" s="1">
        <v>16</v>
      </c>
      <c r="D3460" s="1">
        <v>73</v>
      </c>
      <c r="E3460" s="1">
        <v>99.57</v>
      </c>
      <c r="F3460" s="1">
        <v>5</v>
      </c>
      <c r="G3460" s="1">
        <v>1</v>
      </c>
      <c r="H3460" s="1">
        <v>1</v>
      </c>
      <c r="I3460" s="1">
        <v>511</v>
      </c>
      <c r="J3460" s="1" t="s">
        <v>11</v>
      </c>
      <c r="K3460" s="1" t="s">
        <v>27</v>
      </c>
    </row>
    <row r="3461" spans="1:11" x14ac:dyDescent="0.3">
      <c r="A3461" s="1">
        <v>3460</v>
      </c>
      <c r="B3461" s="1">
        <v>17019</v>
      </c>
      <c r="C3461" s="1">
        <v>234</v>
      </c>
      <c r="D3461" s="1">
        <v>44</v>
      </c>
      <c r="E3461" s="1">
        <v>496.7</v>
      </c>
      <c r="F3461" s="1">
        <v>5</v>
      </c>
      <c r="G3461" s="1">
        <v>5</v>
      </c>
      <c r="H3461" s="1">
        <v>3</v>
      </c>
      <c r="I3461" s="1">
        <v>553</v>
      </c>
      <c r="J3461" s="1" t="s">
        <v>11</v>
      </c>
      <c r="K3461" s="1" t="s">
        <v>14</v>
      </c>
    </row>
    <row r="3462" spans="1:11" x14ac:dyDescent="0.3">
      <c r="A3462" s="1">
        <v>3461</v>
      </c>
      <c r="B3462" s="1">
        <v>17022</v>
      </c>
      <c r="C3462" s="1">
        <v>7</v>
      </c>
      <c r="D3462" s="1">
        <v>64</v>
      </c>
      <c r="E3462" s="1">
        <v>6.71</v>
      </c>
      <c r="F3462" s="1">
        <v>5</v>
      </c>
      <c r="G3462" s="1">
        <v>1</v>
      </c>
      <c r="H3462" s="1">
        <v>1</v>
      </c>
      <c r="I3462" s="1">
        <v>511</v>
      </c>
      <c r="J3462" s="1" t="s">
        <v>11</v>
      </c>
      <c r="K3462" s="1" t="s">
        <v>27</v>
      </c>
    </row>
    <row r="3463" spans="1:11" x14ac:dyDescent="0.3">
      <c r="A3463" s="1">
        <v>3462</v>
      </c>
      <c r="B3463" s="1">
        <v>17024</v>
      </c>
      <c r="C3463" s="1">
        <v>3</v>
      </c>
      <c r="D3463" s="1">
        <v>78</v>
      </c>
      <c r="E3463" s="1">
        <v>4.1500000000000004</v>
      </c>
      <c r="F3463" s="1">
        <v>5</v>
      </c>
      <c r="G3463" s="1">
        <v>1</v>
      </c>
      <c r="H3463" s="1">
        <v>1</v>
      </c>
      <c r="I3463" s="1">
        <v>511</v>
      </c>
      <c r="J3463" s="1" t="s">
        <v>11</v>
      </c>
      <c r="K3463" s="1" t="s">
        <v>27</v>
      </c>
    </row>
    <row r="3464" spans="1:11" x14ac:dyDescent="0.3">
      <c r="A3464" s="1">
        <v>3463</v>
      </c>
      <c r="B3464" s="1">
        <v>17025</v>
      </c>
      <c r="C3464" s="1">
        <v>9</v>
      </c>
      <c r="D3464" s="1">
        <v>93</v>
      </c>
      <c r="E3464" s="1">
        <v>18.059999999999999</v>
      </c>
      <c r="F3464" s="1">
        <v>5</v>
      </c>
      <c r="G3464" s="1">
        <v>1</v>
      </c>
      <c r="H3464" s="1">
        <v>1</v>
      </c>
      <c r="I3464" s="1">
        <v>511</v>
      </c>
      <c r="J3464" s="1" t="s">
        <v>11</v>
      </c>
      <c r="K3464" s="1" t="s">
        <v>27</v>
      </c>
    </row>
    <row r="3465" spans="1:11" x14ac:dyDescent="0.3">
      <c r="A3465" s="1">
        <v>3464</v>
      </c>
      <c r="B3465" s="1">
        <v>17026</v>
      </c>
      <c r="C3465" s="1">
        <v>4</v>
      </c>
      <c r="D3465" s="1">
        <v>218</v>
      </c>
      <c r="E3465" s="1">
        <v>16.14</v>
      </c>
      <c r="F3465" s="1">
        <v>3</v>
      </c>
      <c r="G3465" s="1">
        <v>1</v>
      </c>
      <c r="H3465" s="1">
        <v>1</v>
      </c>
      <c r="I3465" s="1">
        <v>311</v>
      </c>
      <c r="J3465" s="1" t="s">
        <v>11</v>
      </c>
      <c r="K3465" s="1" t="s">
        <v>22</v>
      </c>
    </row>
    <row r="3466" spans="1:11" x14ac:dyDescent="0.3">
      <c r="A3466" s="1">
        <v>3465</v>
      </c>
      <c r="B3466" s="1">
        <v>17027</v>
      </c>
      <c r="C3466" s="1">
        <v>155</v>
      </c>
      <c r="D3466" s="1">
        <v>111</v>
      </c>
      <c r="E3466" s="1">
        <v>418.95</v>
      </c>
      <c r="F3466" s="1">
        <v>5</v>
      </c>
      <c r="G3466" s="1">
        <v>3</v>
      </c>
      <c r="H3466" s="1">
        <v>3</v>
      </c>
      <c r="I3466" s="1">
        <v>533</v>
      </c>
      <c r="J3466" s="1" t="s">
        <v>11</v>
      </c>
      <c r="K3466" s="1" t="s">
        <v>16</v>
      </c>
    </row>
    <row r="3467" spans="1:11" x14ac:dyDescent="0.3">
      <c r="A3467" s="1">
        <v>3466</v>
      </c>
      <c r="B3467" s="1">
        <v>17029</v>
      </c>
      <c r="C3467" s="1">
        <v>2</v>
      </c>
      <c r="D3467" s="1">
        <v>143</v>
      </c>
      <c r="E3467" s="1">
        <v>3.58</v>
      </c>
      <c r="F3467" s="1">
        <v>4</v>
      </c>
      <c r="G3467" s="1">
        <v>1</v>
      </c>
      <c r="H3467" s="1">
        <v>1</v>
      </c>
      <c r="I3467" s="1">
        <v>411</v>
      </c>
      <c r="J3467" s="1" t="s">
        <v>11</v>
      </c>
      <c r="K3467" s="1" t="s">
        <v>31</v>
      </c>
    </row>
    <row r="3468" spans="1:11" x14ac:dyDescent="0.3">
      <c r="A3468" s="1">
        <v>3467</v>
      </c>
      <c r="B3468" s="1">
        <v>17030</v>
      </c>
      <c r="C3468" s="1">
        <v>11</v>
      </c>
      <c r="D3468" s="1">
        <v>96</v>
      </c>
      <c r="E3468" s="1">
        <v>29.28</v>
      </c>
      <c r="F3468" s="1">
        <v>5</v>
      </c>
      <c r="G3468" s="1">
        <v>1</v>
      </c>
      <c r="H3468" s="1">
        <v>1</v>
      </c>
      <c r="I3468" s="1">
        <v>511</v>
      </c>
      <c r="J3468" s="1" t="s">
        <v>11</v>
      </c>
      <c r="K3468" s="1" t="s">
        <v>27</v>
      </c>
    </row>
    <row r="3469" spans="1:11" x14ac:dyDescent="0.3">
      <c r="A3469" s="1">
        <v>3468</v>
      </c>
      <c r="B3469" s="1">
        <v>17031</v>
      </c>
      <c r="C3469" s="1">
        <v>22</v>
      </c>
      <c r="D3469" s="1">
        <v>44</v>
      </c>
      <c r="E3469" s="1">
        <v>35.35</v>
      </c>
      <c r="F3469" s="1">
        <v>5</v>
      </c>
      <c r="G3469" s="1">
        <v>1</v>
      </c>
      <c r="H3469" s="1">
        <v>1</v>
      </c>
      <c r="I3469" s="1">
        <v>511</v>
      </c>
      <c r="J3469" s="1" t="s">
        <v>11</v>
      </c>
      <c r="K3469" s="1" t="s">
        <v>27</v>
      </c>
    </row>
    <row r="3470" spans="1:11" x14ac:dyDescent="0.3">
      <c r="A3470" s="1">
        <v>3469</v>
      </c>
      <c r="B3470" s="1">
        <v>17033</v>
      </c>
      <c r="C3470" s="1">
        <v>28</v>
      </c>
      <c r="D3470" s="1">
        <v>119</v>
      </c>
      <c r="E3470" s="1">
        <v>63.19</v>
      </c>
      <c r="F3470" s="1">
        <v>4</v>
      </c>
      <c r="G3470" s="1">
        <v>1</v>
      </c>
      <c r="H3470" s="1">
        <v>1</v>
      </c>
      <c r="I3470" s="1">
        <v>411</v>
      </c>
      <c r="J3470" s="1" t="s">
        <v>11</v>
      </c>
      <c r="K3470" s="1" t="s">
        <v>31</v>
      </c>
    </row>
    <row r="3471" spans="1:11" x14ac:dyDescent="0.3">
      <c r="A3471" s="1">
        <v>3470</v>
      </c>
      <c r="B3471" s="1">
        <v>17034</v>
      </c>
      <c r="C3471" s="1">
        <v>32</v>
      </c>
      <c r="D3471" s="1">
        <v>49</v>
      </c>
      <c r="E3471" s="1">
        <v>105.87</v>
      </c>
      <c r="F3471" s="1">
        <v>5</v>
      </c>
      <c r="G3471" s="1">
        <v>1</v>
      </c>
      <c r="H3471" s="1">
        <v>1</v>
      </c>
      <c r="I3471" s="1">
        <v>511</v>
      </c>
      <c r="J3471" s="1" t="s">
        <v>11</v>
      </c>
      <c r="K3471" s="1" t="s">
        <v>27</v>
      </c>
    </row>
    <row r="3472" spans="1:11" x14ac:dyDescent="0.3">
      <c r="A3472" s="1">
        <v>3471</v>
      </c>
      <c r="B3472" s="1">
        <v>17035</v>
      </c>
      <c r="C3472" s="1">
        <v>32</v>
      </c>
      <c r="D3472" s="1">
        <v>278</v>
      </c>
      <c r="E3472" s="1">
        <v>109.16</v>
      </c>
      <c r="F3472" s="1">
        <v>3</v>
      </c>
      <c r="G3472" s="1">
        <v>1</v>
      </c>
      <c r="H3472" s="1">
        <v>1</v>
      </c>
      <c r="I3472" s="1">
        <v>311</v>
      </c>
      <c r="J3472" s="1" t="s">
        <v>11</v>
      </c>
      <c r="K3472" s="1" t="s">
        <v>22</v>
      </c>
    </row>
    <row r="3473" spans="1:11" x14ac:dyDescent="0.3">
      <c r="A3473" s="1">
        <v>3472</v>
      </c>
      <c r="B3473" s="1">
        <v>17037</v>
      </c>
      <c r="C3473" s="1">
        <v>77</v>
      </c>
      <c r="D3473" s="1">
        <v>111</v>
      </c>
      <c r="E3473" s="1">
        <v>213.06</v>
      </c>
      <c r="F3473" s="1">
        <v>5</v>
      </c>
      <c r="G3473" s="1">
        <v>2</v>
      </c>
      <c r="H3473" s="1">
        <v>2</v>
      </c>
      <c r="I3473" s="1">
        <v>522</v>
      </c>
      <c r="J3473" s="1" t="s">
        <v>11</v>
      </c>
      <c r="K3473" s="1" t="s">
        <v>16</v>
      </c>
    </row>
    <row r="3474" spans="1:11" x14ac:dyDescent="0.3">
      <c r="A3474" s="1">
        <v>3473</v>
      </c>
      <c r="B3474" s="1">
        <v>17038</v>
      </c>
      <c r="C3474" s="1">
        <v>22</v>
      </c>
      <c r="D3474" s="1">
        <v>63</v>
      </c>
      <c r="E3474" s="1">
        <v>97.7</v>
      </c>
      <c r="F3474" s="1">
        <v>5</v>
      </c>
      <c r="G3474" s="1">
        <v>1</v>
      </c>
      <c r="H3474" s="1">
        <v>1</v>
      </c>
      <c r="I3474" s="1">
        <v>511</v>
      </c>
      <c r="J3474" s="1" t="s">
        <v>11</v>
      </c>
      <c r="K3474" s="1" t="s">
        <v>27</v>
      </c>
    </row>
    <row r="3475" spans="1:11" x14ac:dyDescent="0.3">
      <c r="A3475" s="1">
        <v>3474</v>
      </c>
      <c r="B3475" s="1">
        <v>17040</v>
      </c>
      <c r="C3475" s="1">
        <v>15</v>
      </c>
      <c r="D3475" s="1">
        <v>170</v>
      </c>
      <c r="E3475" s="1">
        <v>49.51</v>
      </c>
      <c r="F3475" s="1">
        <v>4</v>
      </c>
      <c r="G3475" s="1">
        <v>1</v>
      </c>
      <c r="H3475" s="1">
        <v>1</v>
      </c>
      <c r="I3475" s="1">
        <v>411</v>
      </c>
      <c r="J3475" s="1" t="s">
        <v>11</v>
      </c>
      <c r="K3475" s="1" t="s">
        <v>31</v>
      </c>
    </row>
    <row r="3476" spans="1:11" x14ac:dyDescent="0.3">
      <c r="A3476" s="1">
        <v>3475</v>
      </c>
      <c r="B3476" s="1">
        <v>17041</v>
      </c>
      <c r="C3476" s="1">
        <v>71</v>
      </c>
      <c r="D3476" s="1">
        <v>59</v>
      </c>
      <c r="E3476" s="1">
        <v>138.99</v>
      </c>
      <c r="F3476" s="1">
        <v>5</v>
      </c>
      <c r="G3476" s="1">
        <v>2</v>
      </c>
      <c r="H3476" s="1">
        <v>1</v>
      </c>
      <c r="I3476" s="1">
        <v>521</v>
      </c>
      <c r="J3476" s="1" t="s">
        <v>11</v>
      </c>
      <c r="K3476" s="1" t="s">
        <v>16</v>
      </c>
    </row>
    <row r="3477" spans="1:11" x14ac:dyDescent="0.3">
      <c r="A3477" s="1">
        <v>3476</v>
      </c>
      <c r="B3477" s="1">
        <v>17042</v>
      </c>
      <c r="C3477" s="1">
        <v>98</v>
      </c>
      <c r="D3477" s="1">
        <v>35</v>
      </c>
      <c r="E3477" s="1">
        <v>178.63</v>
      </c>
      <c r="F3477" s="1">
        <v>5</v>
      </c>
      <c r="G3477" s="1">
        <v>2</v>
      </c>
      <c r="H3477" s="1">
        <v>2</v>
      </c>
      <c r="I3477" s="1">
        <v>522</v>
      </c>
      <c r="J3477" s="1" t="s">
        <v>11</v>
      </c>
      <c r="K3477" s="1" t="s">
        <v>16</v>
      </c>
    </row>
    <row r="3478" spans="1:11" x14ac:dyDescent="0.3">
      <c r="A3478" s="1">
        <v>3477</v>
      </c>
      <c r="B3478" s="1">
        <v>17043</v>
      </c>
      <c r="C3478" s="1">
        <v>102</v>
      </c>
      <c r="D3478" s="1">
        <v>65</v>
      </c>
      <c r="E3478" s="1">
        <v>320.64999999999998</v>
      </c>
      <c r="F3478" s="1">
        <v>5</v>
      </c>
      <c r="G3478" s="1">
        <v>2</v>
      </c>
      <c r="H3478" s="1">
        <v>2</v>
      </c>
      <c r="I3478" s="1">
        <v>522</v>
      </c>
      <c r="J3478" s="1" t="s">
        <v>11</v>
      </c>
      <c r="K3478" s="1" t="s">
        <v>16</v>
      </c>
    </row>
    <row r="3479" spans="1:11" x14ac:dyDescent="0.3">
      <c r="A3479" s="1">
        <v>3478</v>
      </c>
      <c r="B3479" s="1">
        <v>17044</v>
      </c>
      <c r="C3479" s="1">
        <v>10</v>
      </c>
      <c r="D3479" s="1">
        <v>41</v>
      </c>
      <c r="E3479" s="1">
        <v>38.42</v>
      </c>
      <c r="F3479" s="1">
        <v>5</v>
      </c>
      <c r="G3479" s="1">
        <v>1</v>
      </c>
      <c r="H3479" s="1">
        <v>1</v>
      </c>
      <c r="I3479" s="1">
        <v>511</v>
      </c>
      <c r="J3479" s="1" t="s">
        <v>11</v>
      </c>
      <c r="K3479" s="1" t="s">
        <v>27</v>
      </c>
    </row>
    <row r="3480" spans="1:11" x14ac:dyDescent="0.3">
      <c r="A3480" s="1">
        <v>3479</v>
      </c>
      <c r="B3480" s="1">
        <v>17045</v>
      </c>
      <c r="C3480" s="1">
        <v>22</v>
      </c>
      <c r="D3480" s="1">
        <v>146</v>
      </c>
      <c r="E3480" s="1">
        <v>109.3</v>
      </c>
      <c r="F3480" s="1">
        <v>4</v>
      </c>
      <c r="G3480" s="1">
        <v>1</v>
      </c>
      <c r="H3480" s="1">
        <v>1</v>
      </c>
      <c r="I3480" s="1">
        <v>411</v>
      </c>
      <c r="J3480" s="1" t="s">
        <v>11</v>
      </c>
      <c r="K3480" s="1" t="s">
        <v>31</v>
      </c>
    </row>
    <row r="3481" spans="1:11" x14ac:dyDescent="0.3">
      <c r="A3481" s="1">
        <v>3480</v>
      </c>
      <c r="B3481" s="1">
        <v>17046</v>
      </c>
      <c r="C3481" s="1">
        <v>22</v>
      </c>
      <c r="D3481" s="1">
        <v>190</v>
      </c>
      <c r="E3481" s="1">
        <v>47.72</v>
      </c>
      <c r="F3481" s="1">
        <v>4</v>
      </c>
      <c r="G3481" s="1">
        <v>1</v>
      </c>
      <c r="H3481" s="1">
        <v>1</v>
      </c>
      <c r="I3481" s="1">
        <v>411</v>
      </c>
      <c r="J3481" s="1" t="s">
        <v>11</v>
      </c>
      <c r="K3481" s="1" t="s">
        <v>31</v>
      </c>
    </row>
    <row r="3482" spans="1:11" x14ac:dyDescent="0.3">
      <c r="A3482" s="1">
        <v>3481</v>
      </c>
      <c r="B3482" s="1">
        <v>17047</v>
      </c>
      <c r="C3482" s="1">
        <v>65</v>
      </c>
      <c r="D3482" s="1">
        <v>118</v>
      </c>
      <c r="E3482" s="1">
        <v>229.9</v>
      </c>
      <c r="F3482" s="1">
        <v>4</v>
      </c>
      <c r="G3482" s="1">
        <v>2</v>
      </c>
      <c r="H3482" s="1">
        <v>2</v>
      </c>
      <c r="I3482" s="1">
        <v>422</v>
      </c>
      <c r="J3482" s="1" t="s">
        <v>11</v>
      </c>
      <c r="K3482" s="1" t="s">
        <v>16</v>
      </c>
    </row>
    <row r="3483" spans="1:11" x14ac:dyDescent="0.3">
      <c r="A3483" s="1">
        <v>3482</v>
      </c>
      <c r="B3483" s="1">
        <v>17048</v>
      </c>
      <c r="C3483" s="1">
        <v>48</v>
      </c>
      <c r="D3483" s="1">
        <v>148</v>
      </c>
      <c r="E3483" s="1">
        <v>209.91</v>
      </c>
      <c r="F3483" s="1">
        <v>4</v>
      </c>
      <c r="G3483" s="1">
        <v>1</v>
      </c>
      <c r="H3483" s="1">
        <v>2</v>
      </c>
      <c r="I3483" s="1">
        <v>412</v>
      </c>
      <c r="J3483" s="1" t="s">
        <v>11</v>
      </c>
      <c r="K3483" s="1" t="s">
        <v>16</v>
      </c>
    </row>
    <row r="3484" spans="1:11" x14ac:dyDescent="0.3">
      <c r="A3484" s="1">
        <v>3483</v>
      </c>
      <c r="B3484" s="1">
        <v>17049</v>
      </c>
      <c r="C3484" s="1">
        <v>322</v>
      </c>
      <c r="D3484" s="1">
        <v>35</v>
      </c>
      <c r="E3484" s="1">
        <v>1285.3699999999999</v>
      </c>
      <c r="F3484" s="1">
        <v>5</v>
      </c>
      <c r="G3484" s="1">
        <v>5</v>
      </c>
      <c r="H3484" s="1">
        <v>5</v>
      </c>
      <c r="I3484" s="1">
        <v>555</v>
      </c>
      <c r="J3484" s="1" t="s">
        <v>11</v>
      </c>
      <c r="K3484" s="1" t="s">
        <v>14</v>
      </c>
    </row>
    <row r="3485" spans="1:11" x14ac:dyDescent="0.3">
      <c r="A3485" s="1">
        <v>3484</v>
      </c>
      <c r="B3485" s="1">
        <v>17050</v>
      </c>
      <c r="C3485" s="1">
        <v>316</v>
      </c>
      <c r="D3485" s="1">
        <v>129</v>
      </c>
      <c r="E3485" s="1">
        <v>878.14</v>
      </c>
      <c r="F3485" s="1">
        <v>4</v>
      </c>
      <c r="G3485" s="1">
        <v>5</v>
      </c>
      <c r="H3485" s="1">
        <v>5</v>
      </c>
      <c r="I3485" s="1">
        <v>455</v>
      </c>
      <c r="J3485" s="1" t="s">
        <v>11</v>
      </c>
      <c r="K3485" s="1" t="s">
        <v>14</v>
      </c>
    </row>
    <row r="3486" spans="1:11" x14ac:dyDescent="0.3">
      <c r="A3486" s="1">
        <v>3485</v>
      </c>
      <c r="B3486" s="1">
        <v>17051</v>
      </c>
      <c r="C3486" s="1">
        <v>43</v>
      </c>
      <c r="D3486" s="1">
        <v>227</v>
      </c>
      <c r="E3486" s="1">
        <v>78.319999999999993</v>
      </c>
      <c r="F3486" s="1">
        <v>3</v>
      </c>
      <c r="G3486" s="1">
        <v>1</v>
      </c>
      <c r="H3486" s="1">
        <v>1</v>
      </c>
      <c r="I3486" s="1">
        <v>311</v>
      </c>
      <c r="J3486" s="1" t="s">
        <v>11</v>
      </c>
      <c r="K3486" s="1" t="s">
        <v>22</v>
      </c>
    </row>
    <row r="3487" spans="1:11" x14ac:dyDescent="0.3">
      <c r="A3487" s="1">
        <v>3486</v>
      </c>
      <c r="B3487" s="1">
        <v>17052</v>
      </c>
      <c r="C3487" s="1">
        <v>92</v>
      </c>
      <c r="D3487" s="1">
        <v>61</v>
      </c>
      <c r="E3487" s="1">
        <v>171.47</v>
      </c>
      <c r="F3487" s="1">
        <v>5</v>
      </c>
      <c r="G3487" s="1">
        <v>2</v>
      </c>
      <c r="H3487" s="1">
        <v>2</v>
      </c>
      <c r="I3487" s="1">
        <v>522</v>
      </c>
      <c r="J3487" s="1" t="s">
        <v>11</v>
      </c>
      <c r="K3487" s="1" t="s">
        <v>16</v>
      </c>
    </row>
    <row r="3488" spans="1:11" x14ac:dyDescent="0.3">
      <c r="A3488" s="1">
        <v>3487</v>
      </c>
      <c r="B3488" s="1">
        <v>17053</v>
      </c>
      <c r="C3488" s="1">
        <v>14</v>
      </c>
      <c r="D3488" s="1">
        <v>161</v>
      </c>
      <c r="E3488" s="1">
        <v>60.59</v>
      </c>
      <c r="F3488" s="1">
        <v>4</v>
      </c>
      <c r="G3488" s="1">
        <v>1</v>
      </c>
      <c r="H3488" s="1">
        <v>1</v>
      </c>
      <c r="I3488" s="1">
        <v>411</v>
      </c>
      <c r="J3488" s="1" t="s">
        <v>11</v>
      </c>
      <c r="K3488" s="1" t="s">
        <v>31</v>
      </c>
    </row>
    <row r="3489" spans="1:11" x14ac:dyDescent="0.3">
      <c r="A3489" s="1">
        <v>3488</v>
      </c>
      <c r="B3489" s="1">
        <v>17054</v>
      </c>
      <c r="C3489" s="1">
        <v>84</v>
      </c>
      <c r="D3489" s="1">
        <v>61</v>
      </c>
      <c r="E3489" s="1">
        <v>397.28</v>
      </c>
      <c r="F3489" s="1">
        <v>5</v>
      </c>
      <c r="G3489" s="1">
        <v>2</v>
      </c>
      <c r="H3489" s="1">
        <v>3</v>
      </c>
      <c r="I3489" s="1">
        <v>523</v>
      </c>
      <c r="J3489" s="1" t="s">
        <v>11</v>
      </c>
      <c r="K3489" s="1" t="s">
        <v>16</v>
      </c>
    </row>
    <row r="3490" spans="1:11" x14ac:dyDescent="0.3">
      <c r="A3490" s="1">
        <v>3489</v>
      </c>
      <c r="B3490" s="1">
        <v>17058</v>
      </c>
      <c r="C3490" s="1">
        <v>62</v>
      </c>
      <c r="D3490" s="1">
        <v>114</v>
      </c>
      <c r="E3490" s="1">
        <v>233.45</v>
      </c>
      <c r="F3490" s="1">
        <v>5</v>
      </c>
      <c r="G3490" s="1">
        <v>2</v>
      </c>
      <c r="H3490" s="1">
        <v>2</v>
      </c>
      <c r="I3490" s="1">
        <v>522</v>
      </c>
      <c r="J3490" s="1" t="s">
        <v>11</v>
      </c>
      <c r="K3490" s="1" t="s">
        <v>16</v>
      </c>
    </row>
    <row r="3491" spans="1:11" x14ac:dyDescent="0.3">
      <c r="A3491" s="1">
        <v>3490</v>
      </c>
      <c r="B3491" s="1">
        <v>17059</v>
      </c>
      <c r="C3491" s="1">
        <v>516</v>
      </c>
      <c r="D3491" s="1">
        <v>62</v>
      </c>
      <c r="E3491" s="1">
        <v>1371.39</v>
      </c>
      <c r="F3491" s="1">
        <v>5</v>
      </c>
      <c r="G3491" s="1">
        <v>5</v>
      </c>
      <c r="H3491" s="1">
        <v>5</v>
      </c>
      <c r="I3491" s="1">
        <v>555</v>
      </c>
      <c r="J3491" s="1" t="s">
        <v>11</v>
      </c>
      <c r="K3491" s="1" t="s">
        <v>14</v>
      </c>
    </row>
    <row r="3492" spans="1:11" x14ac:dyDescent="0.3">
      <c r="A3492" s="1">
        <v>3491</v>
      </c>
      <c r="B3492" s="1">
        <v>17060</v>
      </c>
      <c r="C3492" s="1">
        <v>5</v>
      </c>
      <c r="D3492" s="1">
        <v>299</v>
      </c>
      <c r="E3492" s="1">
        <v>8.86</v>
      </c>
      <c r="F3492" s="1">
        <v>2</v>
      </c>
      <c r="G3492" s="1">
        <v>1</v>
      </c>
      <c r="H3492" s="1">
        <v>1</v>
      </c>
      <c r="I3492" s="1">
        <v>211</v>
      </c>
      <c r="J3492" s="1" t="s">
        <v>11</v>
      </c>
      <c r="K3492" s="1" t="s">
        <v>12</v>
      </c>
    </row>
    <row r="3493" spans="1:11" x14ac:dyDescent="0.3">
      <c r="A3493" s="1">
        <v>3492</v>
      </c>
      <c r="B3493" s="1">
        <v>17061</v>
      </c>
      <c r="C3493" s="1">
        <v>101</v>
      </c>
      <c r="D3493" s="1">
        <v>106</v>
      </c>
      <c r="E3493" s="1">
        <v>512.47</v>
      </c>
      <c r="F3493" s="1">
        <v>5</v>
      </c>
      <c r="G3493" s="1">
        <v>2</v>
      </c>
      <c r="H3493" s="1">
        <v>4</v>
      </c>
      <c r="I3493" s="1">
        <v>524</v>
      </c>
      <c r="J3493" s="1" t="s">
        <v>11</v>
      </c>
      <c r="K3493" s="1" t="s">
        <v>18</v>
      </c>
    </row>
    <row r="3494" spans="1:11" x14ac:dyDescent="0.3">
      <c r="A3494" s="1">
        <v>3493</v>
      </c>
      <c r="B3494" s="1">
        <v>17062</v>
      </c>
      <c r="C3494" s="1">
        <v>71</v>
      </c>
      <c r="D3494" s="1">
        <v>346</v>
      </c>
      <c r="E3494" s="1">
        <v>153.29</v>
      </c>
      <c r="F3494" s="1">
        <v>2</v>
      </c>
      <c r="G3494" s="1">
        <v>2</v>
      </c>
      <c r="H3494" s="1">
        <v>1</v>
      </c>
      <c r="I3494" s="1">
        <v>221</v>
      </c>
      <c r="J3494" s="1" t="s">
        <v>11</v>
      </c>
      <c r="K3494" s="1" t="s">
        <v>12</v>
      </c>
    </row>
    <row r="3495" spans="1:11" x14ac:dyDescent="0.3">
      <c r="A3495" s="1">
        <v>3494</v>
      </c>
      <c r="B3495" s="1">
        <v>17063</v>
      </c>
      <c r="C3495" s="1">
        <v>82</v>
      </c>
      <c r="D3495" s="1">
        <v>41</v>
      </c>
      <c r="E3495" s="1">
        <v>227.97</v>
      </c>
      <c r="F3495" s="1">
        <v>5</v>
      </c>
      <c r="G3495" s="1">
        <v>2</v>
      </c>
      <c r="H3495" s="1">
        <v>2</v>
      </c>
      <c r="I3495" s="1">
        <v>522</v>
      </c>
      <c r="J3495" s="1" t="s">
        <v>11</v>
      </c>
      <c r="K3495" s="1" t="s">
        <v>16</v>
      </c>
    </row>
    <row r="3496" spans="1:11" x14ac:dyDescent="0.3">
      <c r="A3496" s="1">
        <v>3495</v>
      </c>
      <c r="B3496" s="1">
        <v>17064</v>
      </c>
      <c r="C3496" s="1">
        <v>62</v>
      </c>
      <c r="D3496" s="1">
        <v>91</v>
      </c>
      <c r="E3496" s="1">
        <v>228.64</v>
      </c>
      <c r="F3496" s="1">
        <v>5</v>
      </c>
      <c r="G3496" s="1">
        <v>2</v>
      </c>
      <c r="H3496" s="1">
        <v>2</v>
      </c>
      <c r="I3496" s="1">
        <v>522</v>
      </c>
      <c r="J3496" s="1" t="s">
        <v>11</v>
      </c>
      <c r="K3496" s="1" t="s">
        <v>16</v>
      </c>
    </row>
    <row r="3497" spans="1:11" x14ac:dyDescent="0.3">
      <c r="A3497" s="1">
        <v>3496</v>
      </c>
      <c r="B3497" s="1">
        <v>17065</v>
      </c>
      <c r="C3497" s="1">
        <v>1</v>
      </c>
      <c r="D3497" s="1">
        <v>176</v>
      </c>
      <c r="E3497" s="1">
        <v>112.35</v>
      </c>
      <c r="F3497" s="1">
        <v>4</v>
      </c>
      <c r="G3497" s="1">
        <v>1</v>
      </c>
      <c r="H3497" s="1">
        <v>1</v>
      </c>
      <c r="I3497" s="1">
        <v>411</v>
      </c>
      <c r="J3497" s="1" t="s">
        <v>11</v>
      </c>
      <c r="K3497" s="1" t="s">
        <v>31</v>
      </c>
    </row>
    <row r="3498" spans="1:11" x14ac:dyDescent="0.3">
      <c r="A3498" s="1">
        <v>3497</v>
      </c>
      <c r="B3498" s="1">
        <v>17068</v>
      </c>
      <c r="C3498" s="1">
        <v>297</v>
      </c>
      <c r="D3498" s="1">
        <v>45</v>
      </c>
      <c r="E3498" s="1">
        <v>742.57</v>
      </c>
      <c r="F3498" s="1">
        <v>5</v>
      </c>
      <c r="G3498" s="1">
        <v>5</v>
      </c>
      <c r="H3498" s="1">
        <v>5</v>
      </c>
      <c r="I3498" s="1">
        <v>555</v>
      </c>
      <c r="J3498" s="1" t="s">
        <v>11</v>
      </c>
      <c r="K3498" s="1" t="s">
        <v>14</v>
      </c>
    </row>
    <row r="3499" spans="1:11" x14ac:dyDescent="0.3">
      <c r="A3499" s="1">
        <v>3498</v>
      </c>
      <c r="B3499" s="1">
        <v>17069</v>
      </c>
      <c r="C3499" s="1">
        <v>154</v>
      </c>
      <c r="D3499" s="1">
        <v>61</v>
      </c>
      <c r="E3499" s="1">
        <v>428.73</v>
      </c>
      <c r="F3499" s="1">
        <v>5</v>
      </c>
      <c r="G3499" s="1">
        <v>3</v>
      </c>
      <c r="H3499" s="1">
        <v>3</v>
      </c>
      <c r="I3499" s="1">
        <v>533</v>
      </c>
      <c r="J3499" s="1" t="s">
        <v>11</v>
      </c>
      <c r="K3499" s="1" t="s">
        <v>16</v>
      </c>
    </row>
    <row r="3500" spans="1:11" x14ac:dyDescent="0.3">
      <c r="A3500" s="1">
        <v>3499</v>
      </c>
      <c r="B3500" s="1">
        <v>17070</v>
      </c>
      <c r="C3500" s="1">
        <v>64</v>
      </c>
      <c r="D3500" s="1">
        <v>147</v>
      </c>
      <c r="E3500" s="1">
        <v>165.46</v>
      </c>
      <c r="F3500" s="1">
        <v>4</v>
      </c>
      <c r="G3500" s="1">
        <v>2</v>
      </c>
      <c r="H3500" s="1">
        <v>1</v>
      </c>
      <c r="I3500" s="1">
        <v>421</v>
      </c>
      <c r="J3500" s="1" t="s">
        <v>11</v>
      </c>
      <c r="K3500" s="1" t="s">
        <v>16</v>
      </c>
    </row>
    <row r="3501" spans="1:11" x14ac:dyDescent="0.3">
      <c r="A3501" s="1">
        <v>3500</v>
      </c>
      <c r="B3501" s="1">
        <v>17071</v>
      </c>
      <c r="C3501" s="1">
        <v>148</v>
      </c>
      <c r="D3501" s="1">
        <v>41</v>
      </c>
      <c r="E3501" s="1">
        <v>501.34</v>
      </c>
      <c r="F3501" s="1">
        <v>5</v>
      </c>
      <c r="G3501" s="1">
        <v>3</v>
      </c>
      <c r="H3501" s="1">
        <v>3</v>
      </c>
      <c r="I3501" s="1">
        <v>533</v>
      </c>
      <c r="J3501" s="1" t="s">
        <v>11</v>
      </c>
      <c r="K3501" s="1" t="s">
        <v>16</v>
      </c>
    </row>
    <row r="3502" spans="1:11" x14ac:dyDescent="0.3">
      <c r="A3502" s="1">
        <v>3501</v>
      </c>
      <c r="B3502" s="1">
        <v>17073</v>
      </c>
      <c r="C3502" s="1">
        <v>174</v>
      </c>
      <c r="D3502" s="1">
        <v>50</v>
      </c>
      <c r="E3502" s="1">
        <v>543.5</v>
      </c>
      <c r="F3502" s="1">
        <v>5</v>
      </c>
      <c r="G3502" s="1">
        <v>4</v>
      </c>
      <c r="H3502" s="1">
        <v>4</v>
      </c>
      <c r="I3502" s="1">
        <v>544</v>
      </c>
      <c r="J3502" s="1" t="s">
        <v>11</v>
      </c>
      <c r="K3502" s="1" t="s">
        <v>14</v>
      </c>
    </row>
    <row r="3503" spans="1:11" x14ac:dyDescent="0.3">
      <c r="A3503" s="1">
        <v>3502</v>
      </c>
      <c r="B3503" s="1">
        <v>17075</v>
      </c>
      <c r="C3503" s="1">
        <v>80</v>
      </c>
      <c r="D3503" s="1">
        <v>50</v>
      </c>
      <c r="E3503" s="1">
        <v>316.52999999999997</v>
      </c>
      <c r="F3503" s="1">
        <v>5</v>
      </c>
      <c r="G3503" s="1">
        <v>2</v>
      </c>
      <c r="H3503" s="1">
        <v>2</v>
      </c>
      <c r="I3503" s="1">
        <v>522</v>
      </c>
      <c r="J3503" s="1" t="s">
        <v>11</v>
      </c>
      <c r="K3503" s="1" t="s">
        <v>16</v>
      </c>
    </row>
    <row r="3504" spans="1:11" x14ac:dyDescent="0.3">
      <c r="A3504" s="1">
        <v>3503</v>
      </c>
      <c r="B3504" s="1">
        <v>17076</v>
      </c>
      <c r="C3504" s="1">
        <v>25</v>
      </c>
      <c r="D3504" s="1">
        <v>69</v>
      </c>
      <c r="E3504" s="1">
        <v>146.74</v>
      </c>
      <c r="F3504" s="1">
        <v>5</v>
      </c>
      <c r="G3504" s="1">
        <v>1</v>
      </c>
      <c r="H3504" s="1">
        <v>1</v>
      </c>
      <c r="I3504" s="1">
        <v>511</v>
      </c>
      <c r="J3504" s="1" t="s">
        <v>11</v>
      </c>
      <c r="K3504" s="1" t="s">
        <v>27</v>
      </c>
    </row>
    <row r="3505" spans="1:11" x14ac:dyDescent="0.3">
      <c r="A3505" s="1">
        <v>3504</v>
      </c>
      <c r="B3505" s="1">
        <v>17078</v>
      </c>
      <c r="C3505" s="1">
        <v>28</v>
      </c>
      <c r="D3505" s="1">
        <v>69</v>
      </c>
      <c r="E3505" s="1">
        <v>16.87</v>
      </c>
      <c r="F3505" s="1">
        <v>5</v>
      </c>
      <c r="G3505" s="1">
        <v>1</v>
      </c>
      <c r="H3505" s="1">
        <v>1</v>
      </c>
      <c r="I3505" s="1">
        <v>511</v>
      </c>
      <c r="J3505" s="1" t="s">
        <v>11</v>
      </c>
      <c r="K3505" s="1" t="s">
        <v>27</v>
      </c>
    </row>
    <row r="3506" spans="1:11" x14ac:dyDescent="0.3">
      <c r="A3506" s="1">
        <v>3505</v>
      </c>
      <c r="B3506" s="1">
        <v>17079</v>
      </c>
      <c r="C3506" s="1">
        <v>2</v>
      </c>
      <c r="D3506" s="1">
        <v>111</v>
      </c>
      <c r="E3506" s="1">
        <v>9.9</v>
      </c>
      <c r="F3506" s="1">
        <v>5</v>
      </c>
      <c r="G3506" s="1">
        <v>1</v>
      </c>
      <c r="H3506" s="1">
        <v>1</v>
      </c>
      <c r="I3506" s="1">
        <v>511</v>
      </c>
      <c r="J3506" s="1" t="s">
        <v>11</v>
      </c>
      <c r="K3506" s="1" t="s">
        <v>27</v>
      </c>
    </row>
    <row r="3507" spans="1:11" x14ac:dyDescent="0.3">
      <c r="A3507" s="1">
        <v>3506</v>
      </c>
      <c r="B3507" s="1">
        <v>17080</v>
      </c>
      <c r="C3507" s="1">
        <v>9</v>
      </c>
      <c r="D3507" s="1">
        <v>55</v>
      </c>
      <c r="E3507" s="1">
        <v>31.17</v>
      </c>
      <c r="F3507" s="1">
        <v>5</v>
      </c>
      <c r="G3507" s="1">
        <v>1</v>
      </c>
      <c r="H3507" s="1">
        <v>1</v>
      </c>
      <c r="I3507" s="1">
        <v>511</v>
      </c>
      <c r="J3507" s="1" t="s">
        <v>11</v>
      </c>
      <c r="K3507" s="1" t="s">
        <v>27</v>
      </c>
    </row>
    <row r="3508" spans="1:11" x14ac:dyDescent="0.3">
      <c r="A3508" s="1">
        <v>3507</v>
      </c>
      <c r="B3508" s="1">
        <v>17081</v>
      </c>
      <c r="C3508" s="1">
        <v>64</v>
      </c>
      <c r="D3508" s="1">
        <v>58</v>
      </c>
      <c r="E3508" s="1">
        <v>242.9</v>
      </c>
      <c r="F3508" s="1">
        <v>5</v>
      </c>
      <c r="G3508" s="1">
        <v>2</v>
      </c>
      <c r="H3508" s="1">
        <v>2</v>
      </c>
      <c r="I3508" s="1">
        <v>522</v>
      </c>
      <c r="J3508" s="1" t="s">
        <v>11</v>
      </c>
      <c r="K3508" s="1" t="s">
        <v>16</v>
      </c>
    </row>
    <row r="3509" spans="1:11" x14ac:dyDescent="0.3">
      <c r="A3509" s="1">
        <v>3508</v>
      </c>
      <c r="B3509" s="1">
        <v>17082</v>
      </c>
      <c r="C3509" s="1">
        <v>81</v>
      </c>
      <c r="D3509" s="1">
        <v>66</v>
      </c>
      <c r="E3509" s="1">
        <v>342.19</v>
      </c>
      <c r="F3509" s="1">
        <v>5</v>
      </c>
      <c r="G3509" s="1">
        <v>2</v>
      </c>
      <c r="H3509" s="1">
        <v>3</v>
      </c>
      <c r="I3509" s="1">
        <v>523</v>
      </c>
      <c r="J3509" s="1" t="s">
        <v>11</v>
      </c>
      <c r="K3509" s="1" t="s">
        <v>16</v>
      </c>
    </row>
    <row r="3510" spans="1:11" x14ac:dyDescent="0.3">
      <c r="A3510" s="1">
        <v>3509</v>
      </c>
      <c r="B3510" s="1">
        <v>17083</v>
      </c>
      <c r="C3510" s="1">
        <v>52</v>
      </c>
      <c r="D3510" s="1">
        <v>142</v>
      </c>
      <c r="E3510" s="1">
        <v>107.73</v>
      </c>
      <c r="F3510" s="1">
        <v>4</v>
      </c>
      <c r="G3510" s="1">
        <v>1</v>
      </c>
      <c r="H3510" s="1">
        <v>1</v>
      </c>
      <c r="I3510" s="1">
        <v>411</v>
      </c>
      <c r="J3510" s="1" t="s">
        <v>11</v>
      </c>
      <c r="K3510" s="1" t="s">
        <v>31</v>
      </c>
    </row>
    <row r="3511" spans="1:11" x14ac:dyDescent="0.3">
      <c r="A3511" s="1">
        <v>3510</v>
      </c>
      <c r="B3511" s="1">
        <v>17084</v>
      </c>
      <c r="C3511" s="1">
        <v>162</v>
      </c>
      <c r="D3511" s="1">
        <v>68</v>
      </c>
      <c r="E3511" s="1">
        <v>468.55</v>
      </c>
      <c r="F3511" s="1">
        <v>5</v>
      </c>
      <c r="G3511" s="1">
        <v>3</v>
      </c>
      <c r="H3511" s="1">
        <v>3</v>
      </c>
      <c r="I3511" s="1">
        <v>533</v>
      </c>
      <c r="J3511" s="1" t="s">
        <v>11</v>
      </c>
      <c r="K3511" s="1" t="s">
        <v>16</v>
      </c>
    </row>
    <row r="3512" spans="1:11" x14ac:dyDescent="0.3">
      <c r="A3512" s="1">
        <v>3511</v>
      </c>
      <c r="B3512" s="1">
        <v>17085</v>
      </c>
      <c r="C3512" s="1">
        <v>189</v>
      </c>
      <c r="D3512" s="1">
        <v>156</v>
      </c>
      <c r="E3512" s="1">
        <v>522.52</v>
      </c>
      <c r="F3512" s="1">
        <v>4</v>
      </c>
      <c r="G3512" s="1">
        <v>4</v>
      </c>
      <c r="H3512" s="1">
        <v>4</v>
      </c>
      <c r="I3512" s="1">
        <v>444</v>
      </c>
      <c r="J3512" s="1" t="s">
        <v>11</v>
      </c>
      <c r="K3512" s="1" t="s">
        <v>14</v>
      </c>
    </row>
    <row r="3513" spans="1:11" x14ac:dyDescent="0.3">
      <c r="A3513" s="1">
        <v>3512</v>
      </c>
      <c r="B3513" s="1">
        <v>17086</v>
      </c>
      <c r="C3513" s="1">
        <v>96</v>
      </c>
      <c r="D3513" s="1">
        <v>40</v>
      </c>
      <c r="E3513" s="1">
        <v>207.45</v>
      </c>
      <c r="F3513" s="1">
        <v>5</v>
      </c>
      <c r="G3513" s="1">
        <v>2</v>
      </c>
      <c r="H3513" s="1">
        <v>2</v>
      </c>
      <c r="I3513" s="1">
        <v>522</v>
      </c>
      <c r="J3513" s="1" t="s">
        <v>11</v>
      </c>
      <c r="K3513" s="1" t="s">
        <v>16</v>
      </c>
    </row>
    <row r="3514" spans="1:11" x14ac:dyDescent="0.3">
      <c r="A3514" s="1">
        <v>3513</v>
      </c>
      <c r="B3514" s="1">
        <v>17088</v>
      </c>
      <c r="C3514" s="1">
        <v>115</v>
      </c>
      <c r="D3514" s="1">
        <v>61</v>
      </c>
      <c r="E3514" s="1">
        <v>438.04</v>
      </c>
      <c r="F3514" s="1">
        <v>5</v>
      </c>
      <c r="G3514" s="1">
        <v>2</v>
      </c>
      <c r="H3514" s="1">
        <v>3</v>
      </c>
      <c r="I3514" s="1">
        <v>523</v>
      </c>
      <c r="J3514" s="1" t="s">
        <v>11</v>
      </c>
      <c r="K3514" s="1" t="s">
        <v>16</v>
      </c>
    </row>
    <row r="3515" spans="1:11" x14ac:dyDescent="0.3">
      <c r="A3515" s="1">
        <v>3514</v>
      </c>
      <c r="B3515" s="1">
        <v>17090</v>
      </c>
      <c r="C3515" s="1">
        <v>64</v>
      </c>
      <c r="D3515" s="1">
        <v>37</v>
      </c>
      <c r="E3515" s="1">
        <v>174.85</v>
      </c>
      <c r="F3515" s="1">
        <v>5</v>
      </c>
      <c r="G3515" s="1">
        <v>2</v>
      </c>
      <c r="H3515" s="1">
        <v>2</v>
      </c>
      <c r="I3515" s="1">
        <v>522</v>
      </c>
      <c r="J3515" s="1" t="s">
        <v>11</v>
      </c>
      <c r="K3515" s="1" t="s">
        <v>16</v>
      </c>
    </row>
    <row r="3516" spans="1:11" x14ac:dyDescent="0.3">
      <c r="A3516" s="1">
        <v>3515</v>
      </c>
      <c r="B3516" s="1">
        <v>17091</v>
      </c>
      <c r="C3516" s="1">
        <v>198</v>
      </c>
      <c r="D3516" s="1">
        <v>35</v>
      </c>
      <c r="E3516" s="1">
        <v>637.22</v>
      </c>
      <c r="F3516" s="1">
        <v>5</v>
      </c>
      <c r="G3516" s="1">
        <v>4</v>
      </c>
      <c r="H3516" s="1">
        <v>4</v>
      </c>
      <c r="I3516" s="1">
        <v>544</v>
      </c>
      <c r="J3516" s="1" t="s">
        <v>11</v>
      </c>
      <c r="K3516" s="1" t="s">
        <v>14</v>
      </c>
    </row>
    <row r="3517" spans="1:11" x14ac:dyDescent="0.3">
      <c r="A3517" s="1">
        <v>3516</v>
      </c>
      <c r="B3517" s="1">
        <v>17092</v>
      </c>
      <c r="C3517" s="1">
        <v>125</v>
      </c>
      <c r="D3517" s="1">
        <v>83</v>
      </c>
      <c r="E3517" s="1">
        <v>282.35000000000002</v>
      </c>
      <c r="F3517" s="1">
        <v>5</v>
      </c>
      <c r="G3517" s="1">
        <v>3</v>
      </c>
      <c r="H3517" s="1">
        <v>2</v>
      </c>
      <c r="I3517" s="1">
        <v>532</v>
      </c>
      <c r="J3517" s="1" t="s">
        <v>11</v>
      </c>
      <c r="K3517" s="1" t="s">
        <v>16</v>
      </c>
    </row>
    <row r="3518" spans="1:11" x14ac:dyDescent="0.3">
      <c r="A3518" s="1">
        <v>3517</v>
      </c>
      <c r="B3518" s="1">
        <v>17094</v>
      </c>
      <c r="C3518" s="1">
        <v>15</v>
      </c>
      <c r="D3518" s="1">
        <v>351</v>
      </c>
      <c r="E3518" s="1">
        <v>38</v>
      </c>
      <c r="F3518" s="1">
        <v>2</v>
      </c>
      <c r="G3518" s="1">
        <v>1</v>
      </c>
      <c r="H3518" s="1">
        <v>1</v>
      </c>
      <c r="I3518" s="1">
        <v>211</v>
      </c>
      <c r="J3518" s="1" t="s">
        <v>11</v>
      </c>
      <c r="K3518" s="1" t="s">
        <v>12</v>
      </c>
    </row>
    <row r="3519" spans="1:11" x14ac:dyDescent="0.3">
      <c r="A3519" s="1">
        <v>3518</v>
      </c>
      <c r="B3519" s="1">
        <v>17095</v>
      </c>
      <c r="C3519" s="1">
        <v>77</v>
      </c>
      <c r="D3519" s="1">
        <v>55</v>
      </c>
      <c r="E3519" s="1">
        <v>501.94</v>
      </c>
      <c r="F3519" s="1">
        <v>5</v>
      </c>
      <c r="G3519" s="1">
        <v>2</v>
      </c>
      <c r="H3519" s="1">
        <v>3</v>
      </c>
      <c r="I3519" s="1">
        <v>523</v>
      </c>
      <c r="J3519" s="1" t="s">
        <v>11</v>
      </c>
      <c r="K3519" s="1" t="s">
        <v>16</v>
      </c>
    </row>
    <row r="3520" spans="1:11" x14ac:dyDescent="0.3">
      <c r="A3520" s="1">
        <v>3519</v>
      </c>
      <c r="B3520" s="1">
        <v>17096</v>
      </c>
      <c r="C3520" s="1">
        <v>52</v>
      </c>
      <c r="D3520" s="1">
        <v>42</v>
      </c>
      <c r="E3520" s="1">
        <v>235.86</v>
      </c>
      <c r="F3520" s="1">
        <v>5</v>
      </c>
      <c r="G3520" s="1">
        <v>1</v>
      </c>
      <c r="H3520" s="1">
        <v>2</v>
      </c>
      <c r="I3520" s="1">
        <v>512</v>
      </c>
      <c r="J3520" s="1" t="s">
        <v>11</v>
      </c>
      <c r="K3520" s="1" t="s">
        <v>16</v>
      </c>
    </row>
    <row r="3521" spans="1:11" x14ac:dyDescent="0.3">
      <c r="A3521" s="1">
        <v>3520</v>
      </c>
      <c r="B3521" s="1">
        <v>17097</v>
      </c>
      <c r="C3521" s="1">
        <v>213</v>
      </c>
      <c r="D3521" s="1">
        <v>35</v>
      </c>
      <c r="E3521" s="1">
        <v>563.37</v>
      </c>
      <c r="F3521" s="1">
        <v>5</v>
      </c>
      <c r="G3521" s="1">
        <v>4</v>
      </c>
      <c r="H3521" s="1">
        <v>4</v>
      </c>
      <c r="I3521" s="1">
        <v>544</v>
      </c>
      <c r="J3521" s="1" t="s">
        <v>23</v>
      </c>
      <c r="K3521" s="1" t="s">
        <v>14</v>
      </c>
    </row>
    <row r="3522" spans="1:11" x14ac:dyDescent="0.3">
      <c r="A3522" s="1">
        <v>3521</v>
      </c>
      <c r="B3522" s="1">
        <v>17100</v>
      </c>
      <c r="C3522" s="1">
        <v>65</v>
      </c>
      <c r="D3522" s="1">
        <v>51</v>
      </c>
      <c r="E3522" s="1">
        <v>126.32</v>
      </c>
      <c r="F3522" s="1">
        <v>5</v>
      </c>
      <c r="G3522" s="1">
        <v>2</v>
      </c>
      <c r="H3522" s="1">
        <v>1</v>
      </c>
      <c r="I3522" s="1">
        <v>521</v>
      </c>
      <c r="J3522" s="1" t="s">
        <v>11</v>
      </c>
      <c r="K3522" s="1" t="s">
        <v>16</v>
      </c>
    </row>
    <row r="3523" spans="1:11" x14ac:dyDescent="0.3">
      <c r="A3523" s="1">
        <v>3522</v>
      </c>
      <c r="B3523" s="1">
        <v>17101</v>
      </c>
      <c r="C3523" s="1">
        <v>42</v>
      </c>
      <c r="D3523" s="1">
        <v>43</v>
      </c>
      <c r="E3523" s="1">
        <v>121.01</v>
      </c>
      <c r="F3523" s="1">
        <v>5</v>
      </c>
      <c r="G3523" s="1">
        <v>1</v>
      </c>
      <c r="H3523" s="1">
        <v>1</v>
      </c>
      <c r="I3523" s="1">
        <v>511</v>
      </c>
      <c r="J3523" s="1" t="s">
        <v>11</v>
      </c>
      <c r="K3523" s="1" t="s">
        <v>27</v>
      </c>
    </row>
    <row r="3524" spans="1:11" x14ac:dyDescent="0.3">
      <c r="A3524" s="1">
        <v>3523</v>
      </c>
      <c r="B3524" s="1">
        <v>17102</v>
      </c>
      <c r="C3524" s="1">
        <v>1</v>
      </c>
      <c r="D3524" s="1">
        <v>294</v>
      </c>
      <c r="E3524" s="1">
        <v>12.75</v>
      </c>
      <c r="F3524" s="1">
        <v>2</v>
      </c>
      <c r="G3524" s="1">
        <v>1</v>
      </c>
      <c r="H3524" s="1">
        <v>1</v>
      </c>
      <c r="I3524" s="1">
        <v>211</v>
      </c>
      <c r="J3524" s="1" t="s">
        <v>11</v>
      </c>
      <c r="K3524" s="1" t="s">
        <v>12</v>
      </c>
    </row>
    <row r="3525" spans="1:11" x14ac:dyDescent="0.3">
      <c r="A3525" s="1">
        <v>3524</v>
      </c>
      <c r="B3525" s="1">
        <v>17105</v>
      </c>
      <c r="C3525" s="1">
        <v>90</v>
      </c>
      <c r="D3525" s="1">
        <v>192</v>
      </c>
      <c r="E3525" s="1">
        <v>175.01</v>
      </c>
      <c r="F3525" s="1">
        <v>4</v>
      </c>
      <c r="G3525" s="1">
        <v>2</v>
      </c>
      <c r="H3525" s="1">
        <v>2</v>
      </c>
      <c r="I3525" s="1">
        <v>422</v>
      </c>
      <c r="J3525" s="1" t="s">
        <v>11</v>
      </c>
      <c r="K3525" s="1" t="s">
        <v>16</v>
      </c>
    </row>
    <row r="3526" spans="1:11" x14ac:dyDescent="0.3">
      <c r="A3526" s="1">
        <v>3525</v>
      </c>
      <c r="B3526" s="1">
        <v>17107</v>
      </c>
      <c r="C3526" s="1">
        <v>421</v>
      </c>
      <c r="D3526" s="1">
        <v>65</v>
      </c>
      <c r="E3526" s="1">
        <v>1401.98</v>
      </c>
      <c r="F3526" s="1">
        <v>5</v>
      </c>
      <c r="G3526" s="1">
        <v>5</v>
      </c>
      <c r="H3526" s="1">
        <v>5</v>
      </c>
      <c r="I3526" s="1">
        <v>555</v>
      </c>
      <c r="J3526" s="1" t="s">
        <v>11</v>
      </c>
      <c r="K3526" s="1" t="s">
        <v>14</v>
      </c>
    </row>
    <row r="3527" spans="1:11" x14ac:dyDescent="0.3">
      <c r="A3527" s="1">
        <v>3526</v>
      </c>
      <c r="B3527" s="1">
        <v>17109</v>
      </c>
      <c r="C3527" s="1">
        <v>121</v>
      </c>
      <c r="D3527" s="1">
        <v>62</v>
      </c>
      <c r="E3527" s="1">
        <v>283.33999999999997</v>
      </c>
      <c r="F3527" s="1">
        <v>5</v>
      </c>
      <c r="G3527" s="1">
        <v>3</v>
      </c>
      <c r="H3527" s="1">
        <v>2</v>
      </c>
      <c r="I3527" s="1">
        <v>532</v>
      </c>
      <c r="J3527" s="1" t="s">
        <v>11</v>
      </c>
      <c r="K3527" s="1" t="s">
        <v>16</v>
      </c>
    </row>
    <row r="3528" spans="1:11" x14ac:dyDescent="0.3">
      <c r="A3528" s="1">
        <v>3527</v>
      </c>
      <c r="B3528" s="1">
        <v>17110</v>
      </c>
      <c r="C3528" s="1">
        <v>12</v>
      </c>
      <c r="D3528" s="1">
        <v>198</v>
      </c>
      <c r="E3528" s="1">
        <v>62</v>
      </c>
      <c r="F3528" s="1">
        <v>4</v>
      </c>
      <c r="G3528" s="1">
        <v>1</v>
      </c>
      <c r="H3528" s="1">
        <v>1</v>
      </c>
      <c r="I3528" s="1">
        <v>411</v>
      </c>
      <c r="J3528" s="1" t="s">
        <v>11</v>
      </c>
      <c r="K3528" s="1" t="s">
        <v>31</v>
      </c>
    </row>
    <row r="3529" spans="1:11" x14ac:dyDescent="0.3">
      <c r="A3529" s="1">
        <v>3528</v>
      </c>
      <c r="B3529" s="1">
        <v>17111</v>
      </c>
      <c r="C3529" s="1">
        <v>30</v>
      </c>
      <c r="D3529" s="1">
        <v>80</v>
      </c>
      <c r="E3529" s="1">
        <v>55.26</v>
      </c>
      <c r="F3529" s="1">
        <v>5</v>
      </c>
      <c r="G3529" s="1">
        <v>1</v>
      </c>
      <c r="H3529" s="1">
        <v>1</v>
      </c>
      <c r="I3529" s="1">
        <v>511</v>
      </c>
      <c r="J3529" s="1" t="s">
        <v>11</v>
      </c>
      <c r="K3529" s="1" t="s">
        <v>27</v>
      </c>
    </row>
    <row r="3530" spans="1:11" x14ac:dyDescent="0.3">
      <c r="A3530" s="1">
        <v>3529</v>
      </c>
      <c r="B3530" s="1">
        <v>17114</v>
      </c>
      <c r="C3530" s="1">
        <v>135</v>
      </c>
      <c r="D3530" s="1">
        <v>38</v>
      </c>
      <c r="E3530" s="1">
        <v>696.83</v>
      </c>
      <c r="F3530" s="1">
        <v>5</v>
      </c>
      <c r="G3530" s="1">
        <v>3</v>
      </c>
      <c r="H3530" s="1">
        <v>5</v>
      </c>
      <c r="I3530" s="1">
        <v>535</v>
      </c>
      <c r="J3530" s="1" t="s">
        <v>11</v>
      </c>
      <c r="K3530" s="1" t="s">
        <v>14</v>
      </c>
    </row>
    <row r="3531" spans="1:11" x14ac:dyDescent="0.3">
      <c r="A3531" s="1">
        <v>3530</v>
      </c>
      <c r="B3531" s="1">
        <v>17115</v>
      </c>
      <c r="C3531" s="1">
        <v>43</v>
      </c>
      <c r="D3531" s="1">
        <v>41</v>
      </c>
      <c r="E3531" s="1">
        <v>201.51</v>
      </c>
      <c r="F3531" s="1">
        <v>5</v>
      </c>
      <c r="G3531" s="1">
        <v>1</v>
      </c>
      <c r="H3531" s="1">
        <v>2</v>
      </c>
      <c r="I3531" s="1">
        <v>512</v>
      </c>
      <c r="J3531" s="1" t="s">
        <v>11</v>
      </c>
      <c r="K3531" s="1" t="s">
        <v>16</v>
      </c>
    </row>
    <row r="3532" spans="1:11" x14ac:dyDescent="0.3">
      <c r="A3532" s="1">
        <v>3531</v>
      </c>
      <c r="B3532" s="1">
        <v>17117</v>
      </c>
      <c r="C3532" s="1">
        <v>9</v>
      </c>
      <c r="D3532" s="1">
        <v>321</v>
      </c>
      <c r="E3532" s="1">
        <v>35.700000000000003</v>
      </c>
      <c r="F3532" s="1">
        <v>2</v>
      </c>
      <c r="G3532" s="1">
        <v>1</v>
      </c>
      <c r="H3532" s="1">
        <v>1</v>
      </c>
      <c r="I3532" s="1">
        <v>211</v>
      </c>
      <c r="J3532" s="1" t="s">
        <v>11</v>
      </c>
      <c r="K3532" s="1" t="s">
        <v>12</v>
      </c>
    </row>
    <row r="3533" spans="1:11" x14ac:dyDescent="0.3">
      <c r="A3533" s="1">
        <v>3532</v>
      </c>
      <c r="B3533" s="1">
        <v>17118</v>
      </c>
      <c r="C3533" s="1">
        <v>10</v>
      </c>
      <c r="D3533" s="1">
        <v>350</v>
      </c>
      <c r="E3533" s="1">
        <v>13.58</v>
      </c>
      <c r="F3533" s="1">
        <v>2</v>
      </c>
      <c r="G3533" s="1">
        <v>1</v>
      </c>
      <c r="H3533" s="1">
        <v>1</v>
      </c>
      <c r="I3533" s="1">
        <v>211</v>
      </c>
      <c r="J3533" s="1" t="s">
        <v>11</v>
      </c>
      <c r="K3533" s="1" t="s">
        <v>12</v>
      </c>
    </row>
    <row r="3534" spans="1:11" x14ac:dyDescent="0.3">
      <c r="A3534" s="1">
        <v>3533</v>
      </c>
      <c r="B3534" s="1">
        <v>17119</v>
      </c>
      <c r="C3534" s="1">
        <v>38</v>
      </c>
      <c r="D3534" s="1">
        <v>36</v>
      </c>
      <c r="E3534" s="1">
        <v>131.96</v>
      </c>
      <c r="F3534" s="1">
        <v>5</v>
      </c>
      <c r="G3534" s="1">
        <v>1</v>
      </c>
      <c r="H3534" s="1">
        <v>1</v>
      </c>
      <c r="I3534" s="1">
        <v>511</v>
      </c>
      <c r="J3534" s="1" t="s">
        <v>11</v>
      </c>
      <c r="K3534" s="1" t="s">
        <v>27</v>
      </c>
    </row>
    <row r="3535" spans="1:11" x14ac:dyDescent="0.3">
      <c r="A3535" s="1">
        <v>3534</v>
      </c>
      <c r="B3535" s="1">
        <v>17120</v>
      </c>
      <c r="C3535" s="1">
        <v>18</v>
      </c>
      <c r="D3535" s="1">
        <v>266</v>
      </c>
      <c r="E3535" s="1">
        <v>79.13</v>
      </c>
      <c r="F3535" s="1">
        <v>3</v>
      </c>
      <c r="G3535" s="1">
        <v>1</v>
      </c>
      <c r="H3535" s="1">
        <v>1</v>
      </c>
      <c r="I3535" s="1">
        <v>311</v>
      </c>
      <c r="J3535" s="1" t="s">
        <v>11</v>
      </c>
      <c r="K3535" s="1" t="s">
        <v>22</v>
      </c>
    </row>
    <row r="3536" spans="1:11" x14ac:dyDescent="0.3">
      <c r="A3536" s="1">
        <v>3535</v>
      </c>
      <c r="B3536" s="1">
        <v>17122</v>
      </c>
      <c r="C3536" s="1">
        <v>7</v>
      </c>
      <c r="D3536" s="1">
        <v>152</v>
      </c>
      <c r="E3536" s="1">
        <v>13.79</v>
      </c>
      <c r="F3536" s="1">
        <v>4</v>
      </c>
      <c r="G3536" s="1">
        <v>1</v>
      </c>
      <c r="H3536" s="1">
        <v>1</v>
      </c>
      <c r="I3536" s="1">
        <v>411</v>
      </c>
      <c r="J3536" s="1" t="s">
        <v>11</v>
      </c>
      <c r="K3536" s="1" t="s">
        <v>31</v>
      </c>
    </row>
    <row r="3537" spans="1:11" x14ac:dyDescent="0.3">
      <c r="A3537" s="1">
        <v>3536</v>
      </c>
      <c r="B3537" s="1">
        <v>17123</v>
      </c>
      <c r="C3537" s="1">
        <v>9</v>
      </c>
      <c r="D3537" s="1">
        <v>194</v>
      </c>
      <c r="E3537" s="1">
        <v>15.95</v>
      </c>
      <c r="F3537" s="1">
        <v>4</v>
      </c>
      <c r="G3537" s="1">
        <v>1</v>
      </c>
      <c r="H3537" s="1">
        <v>1</v>
      </c>
      <c r="I3537" s="1">
        <v>411</v>
      </c>
      <c r="J3537" s="1" t="s">
        <v>11</v>
      </c>
      <c r="K3537" s="1" t="s">
        <v>31</v>
      </c>
    </row>
    <row r="3538" spans="1:11" x14ac:dyDescent="0.3">
      <c r="A3538" s="1">
        <v>3537</v>
      </c>
      <c r="B3538" s="1">
        <v>17124</v>
      </c>
      <c r="C3538" s="1">
        <v>32</v>
      </c>
      <c r="D3538" s="1">
        <v>218</v>
      </c>
      <c r="E3538" s="1">
        <v>109.94</v>
      </c>
      <c r="F3538" s="1">
        <v>3</v>
      </c>
      <c r="G3538" s="1">
        <v>1</v>
      </c>
      <c r="H3538" s="1">
        <v>1</v>
      </c>
      <c r="I3538" s="1">
        <v>311</v>
      </c>
      <c r="J3538" s="1" t="s">
        <v>11</v>
      </c>
      <c r="K3538" s="1" t="s">
        <v>22</v>
      </c>
    </row>
    <row r="3539" spans="1:11" x14ac:dyDescent="0.3">
      <c r="A3539" s="1">
        <v>3538</v>
      </c>
      <c r="B3539" s="1">
        <v>17125</v>
      </c>
      <c r="C3539" s="1">
        <v>40</v>
      </c>
      <c r="D3539" s="1">
        <v>83</v>
      </c>
      <c r="E3539" s="1">
        <v>138.74</v>
      </c>
      <c r="F3539" s="1">
        <v>5</v>
      </c>
      <c r="G3539" s="1">
        <v>1</v>
      </c>
      <c r="H3539" s="1">
        <v>1</v>
      </c>
      <c r="I3539" s="1">
        <v>511</v>
      </c>
      <c r="J3539" s="1" t="s">
        <v>11</v>
      </c>
      <c r="K3539" s="1" t="s">
        <v>27</v>
      </c>
    </row>
    <row r="3540" spans="1:11" x14ac:dyDescent="0.3">
      <c r="A3540" s="1">
        <v>3539</v>
      </c>
      <c r="B3540" s="1">
        <v>17126</v>
      </c>
      <c r="C3540" s="1">
        <v>262</v>
      </c>
      <c r="D3540" s="1">
        <v>185</v>
      </c>
      <c r="E3540" s="1">
        <v>495.34</v>
      </c>
      <c r="F3540" s="1">
        <v>4</v>
      </c>
      <c r="G3540" s="1">
        <v>5</v>
      </c>
      <c r="H3540" s="1">
        <v>3</v>
      </c>
      <c r="I3540" s="1">
        <v>453</v>
      </c>
      <c r="J3540" s="1" t="s">
        <v>11</v>
      </c>
      <c r="K3540" s="1" t="s">
        <v>14</v>
      </c>
    </row>
    <row r="3541" spans="1:11" x14ac:dyDescent="0.3">
      <c r="A3541" s="1">
        <v>3540</v>
      </c>
      <c r="B3541" s="1">
        <v>17128</v>
      </c>
      <c r="C3541" s="1">
        <v>14</v>
      </c>
      <c r="D3541" s="1">
        <v>367</v>
      </c>
      <c r="E3541" s="1">
        <v>55.79</v>
      </c>
      <c r="F3541" s="1">
        <v>1</v>
      </c>
      <c r="G3541" s="1">
        <v>1</v>
      </c>
      <c r="H3541" s="1">
        <v>1</v>
      </c>
      <c r="I3541" s="1">
        <v>111</v>
      </c>
      <c r="J3541" s="1" t="s">
        <v>11</v>
      </c>
      <c r="K3541" s="1" t="s">
        <v>12</v>
      </c>
    </row>
    <row r="3542" spans="1:11" x14ac:dyDescent="0.3">
      <c r="A3542" s="1">
        <v>3541</v>
      </c>
      <c r="B3542" s="1">
        <v>17131</v>
      </c>
      <c r="C3542" s="1">
        <v>134</v>
      </c>
      <c r="D3542" s="1">
        <v>38</v>
      </c>
      <c r="E3542" s="1">
        <v>471.6</v>
      </c>
      <c r="F3542" s="1">
        <v>5</v>
      </c>
      <c r="G3542" s="1">
        <v>3</v>
      </c>
      <c r="H3542" s="1">
        <v>3</v>
      </c>
      <c r="I3542" s="1">
        <v>533</v>
      </c>
      <c r="J3542" s="1" t="s">
        <v>11</v>
      </c>
      <c r="K3542" s="1" t="s">
        <v>16</v>
      </c>
    </row>
    <row r="3543" spans="1:11" x14ac:dyDescent="0.3">
      <c r="A3543" s="1">
        <v>3542</v>
      </c>
      <c r="B3543" s="1">
        <v>17133</v>
      </c>
      <c r="C3543" s="1">
        <v>27</v>
      </c>
      <c r="D3543" s="1">
        <v>48</v>
      </c>
      <c r="E3543" s="1">
        <v>57.27</v>
      </c>
      <c r="F3543" s="1">
        <v>5</v>
      </c>
      <c r="G3543" s="1">
        <v>1</v>
      </c>
      <c r="H3543" s="1">
        <v>1</v>
      </c>
      <c r="I3543" s="1">
        <v>511</v>
      </c>
      <c r="J3543" s="1" t="s">
        <v>11</v>
      </c>
      <c r="K3543" s="1" t="s">
        <v>27</v>
      </c>
    </row>
    <row r="3544" spans="1:11" x14ac:dyDescent="0.3">
      <c r="A3544" s="1">
        <v>3543</v>
      </c>
      <c r="B3544" s="1">
        <v>17134</v>
      </c>
      <c r="C3544" s="1">
        <v>24</v>
      </c>
      <c r="D3544" s="1">
        <v>139</v>
      </c>
      <c r="E3544" s="1">
        <v>130.80000000000001</v>
      </c>
      <c r="F3544" s="1">
        <v>4</v>
      </c>
      <c r="G3544" s="1">
        <v>1</v>
      </c>
      <c r="H3544" s="1">
        <v>1</v>
      </c>
      <c r="I3544" s="1">
        <v>411</v>
      </c>
      <c r="J3544" s="1" t="s">
        <v>11</v>
      </c>
      <c r="K3544" s="1" t="s">
        <v>31</v>
      </c>
    </row>
    <row r="3545" spans="1:11" x14ac:dyDescent="0.3">
      <c r="A3545" s="1">
        <v>3544</v>
      </c>
      <c r="B3545" s="1">
        <v>17135</v>
      </c>
      <c r="C3545" s="1">
        <v>52</v>
      </c>
      <c r="D3545" s="1">
        <v>49</v>
      </c>
      <c r="E3545" s="1">
        <v>262.13</v>
      </c>
      <c r="F3545" s="1">
        <v>5</v>
      </c>
      <c r="G3545" s="1">
        <v>1</v>
      </c>
      <c r="H3545" s="1">
        <v>2</v>
      </c>
      <c r="I3545" s="1">
        <v>512</v>
      </c>
      <c r="J3545" s="1" t="s">
        <v>11</v>
      </c>
      <c r="K3545" s="1" t="s">
        <v>16</v>
      </c>
    </row>
    <row r="3546" spans="1:11" x14ac:dyDescent="0.3">
      <c r="A3546" s="1">
        <v>3545</v>
      </c>
      <c r="B3546" s="1">
        <v>17138</v>
      </c>
      <c r="C3546" s="1">
        <v>24</v>
      </c>
      <c r="D3546" s="1">
        <v>308</v>
      </c>
      <c r="E3546" s="1">
        <v>117.75</v>
      </c>
      <c r="F3546" s="1">
        <v>2</v>
      </c>
      <c r="G3546" s="1">
        <v>1</v>
      </c>
      <c r="H3546" s="1">
        <v>1</v>
      </c>
      <c r="I3546" s="1">
        <v>211</v>
      </c>
      <c r="J3546" s="1" t="s">
        <v>11</v>
      </c>
      <c r="K3546" s="1" t="s">
        <v>12</v>
      </c>
    </row>
    <row r="3547" spans="1:11" x14ac:dyDescent="0.3">
      <c r="A3547" s="1">
        <v>3546</v>
      </c>
      <c r="B3547" s="1">
        <v>17139</v>
      </c>
      <c r="C3547" s="1">
        <v>487</v>
      </c>
      <c r="D3547" s="1">
        <v>48</v>
      </c>
      <c r="E3547" s="1">
        <v>1854.81</v>
      </c>
      <c r="F3547" s="1">
        <v>5</v>
      </c>
      <c r="G3547" s="1">
        <v>5</v>
      </c>
      <c r="H3547" s="1">
        <v>5</v>
      </c>
      <c r="I3547" s="1">
        <v>555</v>
      </c>
      <c r="J3547" s="1" t="s">
        <v>11</v>
      </c>
      <c r="K3547" s="1" t="s">
        <v>14</v>
      </c>
    </row>
    <row r="3548" spans="1:11" x14ac:dyDescent="0.3">
      <c r="A3548" s="1">
        <v>3547</v>
      </c>
      <c r="B3548" s="1">
        <v>17140</v>
      </c>
      <c r="C3548" s="1">
        <v>20</v>
      </c>
      <c r="D3548" s="1">
        <v>280</v>
      </c>
      <c r="E3548" s="1">
        <v>50.05</v>
      </c>
      <c r="F3548" s="1">
        <v>3</v>
      </c>
      <c r="G3548" s="1">
        <v>1</v>
      </c>
      <c r="H3548" s="1">
        <v>1</v>
      </c>
      <c r="I3548" s="1">
        <v>311</v>
      </c>
      <c r="J3548" s="1" t="s">
        <v>11</v>
      </c>
      <c r="K3548" s="1" t="s">
        <v>22</v>
      </c>
    </row>
    <row r="3549" spans="1:11" x14ac:dyDescent="0.3">
      <c r="A3549" s="1">
        <v>3548</v>
      </c>
      <c r="B3549" s="1">
        <v>17142</v>
      </c>
      <c r="C3549" s="1">
        <v>15</v>
      </c>
      <c r="D3549" s="1">
        <v>272</v>
      </c>
      <c r="E3549" s="1">
        <v>287.8</v>
      </c>
      <c r="F3549" s="1">
        <v>3</v>
      </c>
      <c r="G3549" s="1">
        <v>1</v>
      </c>
      <c r="H3549" s="1">
        <v>2</v>
      </c>
      <c r="I3549" s="1">
        <v>312</v>
      </c>
      <c r="J3549" s="1" t="s">
        <v>11</v>
      </c>
      <c r="K3549" s="1" t="s">
        <v>22</v>
      </c>
    </row>
    <row r="3550" spans="1:11" x14ac:dyDescent="0.3">
      <c r="A3550" s="1">
        <v>3549</v>
      </c>
      <c r="B3550" s="1">
        <v>17144</v>
      </c>
      <c r="C3550" s="1">
        <v>48</v>
      </c>
      <c r="D3550" s="1">
        <v>34</v>
      </c>
      <c r="E3550" s="1">
        <v>253.24</v>
      </c>
      <c r="F3550" s="1">
        <v>5</v>
      </c>
      <c r="G3550" s="1">
        <v>1</v>
      </c>
      <c r="H3550" s="1">
        <v>2</v>
      </c>
      <c r="I3550" s="1">
        <v>512</v>
      </c>
      <c r="J3550" s="1" t="s">
        <v>11</v>
      </c>
      <c r="K3550" s="1" t="s">
        <v>16</v>
      </c>
    </row>
    <row r="3551" spans="1:11" x14ac:dyDescent="0.3">
      <c r="A3551" s="1">
        <v>3550</v>
      </c>
      <c r="B3551" s="1">
        <v>17146</v>
      </c>
      <c r="C3551" s="1">
        <v>35</v>
      </c>
      <c r="D3551" s="1">
        <v>138</v>
      </c>
      <c r="E3551" s="1">
        <v>246.09</v>
      </c>
      <c r="F3551" s="1">
        <v>4</v>
      </c>
      <c r="G3551" s="1">
        <v>1</v>
      </c>
      <c r="H3551" s="1">
        <v>2</v>
      </c>
      <c r="I3551" s="1">
        <v>412</v>
      </c>
      <c r="J3551" s="1" t="s">
        <v>11</v>
      </c>
      <c r="K3551" s="1" t="s">
        <v>16</v>
      </c>
    </row>
    <row r="3552" spans="1:11" x14ac:dyDescent="0.3">
      <c r="A3552" s="1">
        <v>3551</v>
      </c>
      <c r="B3552" s="1">
        <v>17147</v>
      </c>
      <c r="C3552" s="1">
        <v>85</v>
      </c>
      <c r="D3552" s="1">
        <v>55</v>
      </c>
      <c r="E3552" s="1">
        <v>293.42</v>
      </c>
      <c r="F3552" s="1">
        <v>5</v>
      </c>
      <c r="G3552" s="1">
        <v>2</v>
      </c>
      <c r="H3552" s="1">
        <v>2</v>
      </c>
      <c r="I3552" s="1">
        <v>522</v>
      </c>
      <c r="J3552" s="1" t="s">
        <v>11</v>
      </c>
      <c r="K3552" s="1" t="s">
        <v>16</v>
      </c>
    </row>
    <row r="3553" spans="1:11" x14ac:dyDescent="0.3">
      <c r="A3553" s="1">
        <v>3552</v>
      </c>
      <c r="B3553" s="1">
        <v>17148</v>
      </c>
      <c r="C3553" s="1">
        <v>9</v>
      </c>
      <c r="D3553" s="1">
        <v>84</v>
      </c>
      <c r="E3553" s="1">
        <v>14.58</v>
      </c>
      <c r="F3553" s="1">
        <v>5</v>
      </c>
      <c r="G3553" s="1">
        <v>1</v>
      </c>
      <c r="H3553" s="1">
        <v>1</v>
      </c>
      <c r="I3553" s="1">
        <v>511</v>
      </c>
      <c r="J3553" s="1" t="s">
        <v>11</v>
      </c>
      <c r="K3553" s="1" t="s">
        <v>27</v>
      </c>
    </row>
    <row r="3554" spans="1:11" x14ac:dyDescent="0.3">
      <c r="A3554" s="1">
        <v>3553</v>
      </c>
      <c r="B3554" s="1">
        <v>17152</v>
      </c>
      <c r="C3554" s="1">
        <v>16</v>
      </c>
      <c r="D3554" s="1">
        <v>227</v>
      </c>
      <c r="E3554" s="1">
        <v>58.06</v>
      </c>
      <c r="F3554" s="1">
        <v>3</v>
      </c>
      <c r="G3554" s="1">
        <v>1</v>
      </c>
      <c r="H3554" s="1">
        <v>1</v>
      </c>
      <c r="I3554" s="1">
        <v>311</v>
      </c>
      <c r="J3554" s="1" t="s">
        <v>11</v>
      </c>
      <c r="K3554" s="1" t="s">
        <v>22</v>
      </c>
    </row>
    <row r="3555" spans="1:11" x14ac:dyDescent="0.3">
      <c r="A3555" s="1">
        <v>3554</v>
      </c>
      <c r="B3555" s="1">
        <v>17153</v>
      </c>
      <c r="C3555" s="1">
        <v>14</v>
      </c>
      <c r="D3555" s="1">
        <v>57</v>
      </c>
      <c r="E3555" s="1">
        <v>39.049999999999997</v>
      </c>
      <c r="F3555" s="1">
        <v>5</v>
      </c>
      <c r="G3555" s="1">
        <v>1</v>
      </c>
      <c r="H3555" s="1">
        <v>1</v>
      </c>
      <c r="I3555" s="1">
        <v>511</v>
      </c>
      <c r="J3555" s="1" t="s">
        <v>11</v>
      </c>
      <c r="K3555" s="1" t="s">
        <v>27</v>
      </c>
    </row>
    <row r="3556" spans="1:11" x14ac:dyDescent="0.3">
      <c r="A3556" s="1">
        <v>3555</v>
      </c>
      <c r="B3556" s="1">
        <v>17154</v>
      </c>
      <c r="C3556" s="1">
        <v>23</v>
      </c>
      <c r="D3556" s="1">
        <v>108</v>
      </c>
      <c r="E3556" s="1">
        <v>25.46</v>
      </c>
      <c r="F3556" s="1">
        <v>5</v>
      </c>
      <c r="G3556" s="1">
        <v>1</v>
      </c>
      <c r="H3556" s="1">
        <v>1</v>
      </c>
      <c r="I3556" s="1">
        <v>511</v>
      </c>
      <c r="J3556" s="1" t="s">
        <v>11</v>
      </c>
      <c r="K3556" s="1" t="s">
        <v>27</v>
      </c>
    </row>
    <row r="3557" spans="1:11" x14ac:dyDescent="0.3">
      <c r="A3557" s="1">
        <v>3556</v>
      </c>
      <c r="B3557" s="1">
        <v>17155</v>
      </c>
      <c r="C3557" s="1">
        <v>20</v>
      </c>
      <c r="D3557" s="1">
        <v>50</v>
      </c>
      <c r="E3557" s="1">
        <v>51.36</v>
      </c>
      <c r="F3557" s="1">
        <v>5</v>
      </c>
      <c r="G3557" s="1">
        <v>1</v>
      </c>
      <c r="H3557" s="1">
        <v>1</v>
      </c>
      <c r="I3557" s="1">
        <v>511</v>
      </c>
      <c r="J3557" s="1" t="s">
        <v>11</v>
      </c>
      <c r="K3557" s="1" t="s">
        <v>27</v>
      </c>
    </row>
    <row r="3558" spans="1:11" x14ac:dyDescent="0.3">
      <c r="A3558" s="1">
        <v>3557</v>
      </c>
      <c r="B3558" s="1">
        <v>17157</v>
      </c>
      <c r="C3558" s="1">
        <v>15</v>
      </c>
      <c r="D3558" s="1">
        <v>40</v>
      </c>
      <c r="E3558" s="1">
        <v>41.4</v>
      </c>
      <c r="F3558" s="1">
        <v>5</v>
      </c>
      <c r="G3558" s="1">
        <v>1</v>
      </c>
      <c r="H3558" s="1">
        <v>1</v>
      </c>
      <c r="I3558" s="1">
        <v>511</v>
      </c>
      <c r="J3558" s="1" t="s">
        <v>11</v>
      </c>
      <c r="K3558" s="1" t="s">
        <v>27</v>
      </c>
    </row>
    <row r="3559" spans="1:11" x14ac:dyDescent="0.3">
      <c r="A3559" s="1">
        <v>3558</v>
      </c>
      <c r="B3559" s="1">
        <v>17158</v>
      </c>
      <c r="C3559" s="1">
        <v>67</v>
      </c>
      <c r="D3559" s="1">
        <v>65</v>
      </c>
      <c r="E3559" s="1">
        <v>217.45</v>
      </c>
      <c r="F3559" s="1">
        <v>5</v>
      </c>
      <c r="G3559" s="1">
        <v>2</v>
      </c>
      <c r="H3559" s="1">
        <v>2</v>
      </c>
      <c r="I3559" s="1">
        <v>522</v>
      </c>
      <c r="J3559" s="1" t="s">
        <v>11</v>
      </c>
      <c r="K3559" s="1" t="s">
        <v>16</v>
      </c>
    </row>
    <row r="3560" spans="1:11" x14ac:dyDescent="0.3">
      <c r="A3560" s="1">
        <v>3559</v>
      </c>
      <c r="B3560" s="1">
        <v>17159</v>
      </c>
      <c r="C3560" s="1">
        <v>102</v>
      </c>
      <c r="D3560" s="1">
        <v>54</v>
      </c>
      <c r="E3560" s="1">
        <v>245.45</v>
      </c>
      <c r="F3560" s="1">
        <v>5</v>
      </c>
      <c r="G3560" s="1">
        <v>2</v>
      </c>
      <c r="H3560" s="1">
        <v>2</v>
      </c>
      <c r="I3560" s="1">
        <v>522</v>
      </c>
      <c r="J3560" s="1" t="s">
        <v>11</v>
      </c>
      <c r="K3560" s="1" t="s">
        <v>16</v>
      </c>
    </row>
    <row r="3561" spans="1:11" x14ac:dyDescent="0.3">
      <c r="A3561" s="1">
        <v>3560</v>
      </c>
      <c r="B3561" s="1">
        <v>17160</v>
      </c>
      <c r="C3561" s="1">
        <v>229</v>
      </c>
      <c r="D3561" s="1">
        <v>64</v>
      </c>
      <c r="E3561" s="1">
        <v>377.4</v>
      </c>
      <c r="F3561" s="1">
        <v>5</v>
      </c>
      <c r="G3561" s="1">
        <v>4</v>
      </c>
      <c r="H3561" s="1">
        <v>3</v>
      </c>
      <c r="I3561" s="1">
        <v>543</v>
      </c>
      <c r="J3561" s="1" t="s">
        <v>11</v>
      </c>
      <c r="K3561" s="1" t="s">
        <v>14</v>
      </c>
    </row>
    <row r="3562" spans="1:11" x14ac:dyDescent="0.3">
      <c r="A3562" s="1">
        <v>3561</v>
      </c>
      <c r="B3562" s="1">
        <v>17162</v>
      </c>
      <c r="C3562" s="1">
        <v>105</v>
      </c>
      <c r="D3562" s="1">
        <v>61</v>
      </c>
      <c r="E3562" s="1">
        <v>406.57</v>
      </c>
      <c r="F3562" s="1">
        <v>5</v>
      </c>
      <c r="G3562" s="1">
        <v>2</v>
      </c>
      <c r="H3562" s="1">
        <v>3</v>
      </c>
      <c r="I3562" s="1">
        <v>523</v>
      </c>
      <c r="J3562" s="1" t="s">
        <v>11</v>
      </c>
      <c r="K3562" s="1" t="s">
        <v>16</v>
      </c>
    </row>
    <row r="3563" spans="1:11" x14ac:dyDescent="0.3">
      <c r="A3563" s="1">
        <v>3562</v>
      </c>
      <c r="B3563" s="1">
        <v>17163</v>
      </c>
      <c r="C3563" s="1">
        <v>5</v>
      </c>
      <c r="D3563" s="1">
        <v>54</v>
      </c>
      <c r="E3563" s="1">
        <v>22.65</v>
      </c>
      <c r="F3563" s="1">
        <v>5</v>
      </c>
      <c r="G3563" s="1">
        <v>1</v>
      </c>
      <c r="H3563" s="1">
        <v>1</v>
      </c>
      <c r="I3563" s="1">
        <v>511</v>
      </c>
      <c r="J3563" s="1" t="s">
        <v>11</v>
      </c>
      <c r="K3563" s="1" t="s">
        <v>27</v>
      </c>
    </row>
    <row r="3564" spans="1:11" x14ac:dyDescent="0.3">
      <c r="A3564" s="1">
        <v>3563</v>
      </c>
      <c r="B3564" s="1">
        <v>17164</v>
      </c>
      <c r="C3564" s="1">
        <v>145</v>
      </c>
      <c r="D3564" s="1">
        <v>65</v>
      </c>
      <c r="E3564" s="1">
        <v>359.27</v>
      </c>
      <c r="F3564" s="1">
        <v>5</v>
      </c>
      <c r="G3564" s="1">
        <v>3</v>
      </c>
      <c r="H3564" s="1">
        <v>3</v>
      </c>
      <c r="I3564" s="1">
        <v>533</v>
      </c>
      <c r="J3564" s="1" t="s">
        <v>11</v>
      </c>
      <c r="K3564" s="1" t="s">
        <v>16</v>
      </c>
    </row>
    <row r="3565" spans="1:11" x14ac:dyDescent="0.3">
      <c r="A3565" s="1">
        <v>3564</v>
      </c>
      <c r="B3565" s="1">
        <v>17165</v>
      </c>
      <c r="C3565" s="1">
        <v>10</v>
      </c>
      <c r="D3565" s="1">
        <v>317</v>
      </c>
      <c r="E3565" s="1">
        <v>30.67</v>
      </c>
      <c r="F3565" s="1">
        <v>2</v>
      </c>
      <c r="G3565" s="1">
        <v>1</v>
      </c>
      <c r="H3565" s="1">
        <v>1</v>
      </c>
      <c r="I3565" s="1">
        <v>211</v>
      </c>
      <c r="J3565" s="1" t="s">
        <v>11</v>
      </c>
      <c r="K3565" s="1" t="s">
        <v>12</v>
      </c>
    </row>
    <row r="3566" spans="1:11" x14ac:dyDescent="0.3">
      <c r="A3566" s="1">
        <v>3565</v>
      </c>
      <c r="B3566" s="1">
        <v>17166</v>
      </c>
      <c r="C3566" s="1">
        <v>14</v>
      </c>
      <c r="D3566" s="1">
        <v>71</v>
      </c>
      <c r="E3566" s="1">
        <v>49.28</v>
      </c>
      <c r="F3566" s="1">
        <v>5</v>
      </c>
      <c r="G3566" s="1">
        <v>1</v>
      </c>
      <c r="H3566" s="1">
        <v>1</v>
      </c>
      <c r="I3566" s="1">
        <v>511</v>
      </c>
      <c r="J3566" s="1" t="s">
        <v>11</v>
      </c>
      <c r="K3566" s="1" t="s">
        <v>27</v>
      </c>
    </row>
    <row r="3567" spans="1:11" x14ac:dyDescent="0.3">
      <c r="A3567" s="1">
        <v>3566</v>
      </c>
      <c r="B3567" s="1">
        <v>17169</v>
      </c>
      <c r="C3567" s="1">
        <v>60</v>
      </c>
      <c r="D3567" s="1">
        <v>83</v>
      </c>
      <c r="E3567" s="1">
        <v>170.11</v>
      </c>
      <c r="F3567" s="1">
        <v>5</v>
      </c>
      <c r="G3567" s="1">
        <v>2</v>
      </c>
      <c r="H3567" s="1">
        <v>2</v>
      </c>
      <c r="I3567" s="1">
        <v>522</v>
      </c>
      <c r="J3567" s="1" t="s">
        <v>11</v>
      </c>
      <c r="K3567" s="1" t="s">
        <v>16</v>
      </c>
    </row>
    <row r="3568" spans="1:11" x14ac:dyDescent="0.3">
      <c r="A3568" s="1">
        <v>3567</v>
      </c>
      <c r="B3568" s="1">
        <v>17171</v>
      </c>
      <c r="C3568" s="1">
        <v>16</v>
      </c>
      <c r="D3568" s="1">
        <v>322</v>
      </c>
      <c r="E3568" s="1">
        <v>38.08</v>
      </c>
      <c r="F3568" s="1">
        <v>2</v>
      </c>
      <c r="G3568" s="1">
        <v>1</v>
      </c>
      <c r="H3568" s="1">
        <v>1</v>
      </c>
      <c r="I3568" s="1">
        <v>211</v>
      </c>
      <c r="J3568" s="1" t="s">
        <v>11</v>
      </c>
      <c r="K3568" s="1" t="s">
        <v>12</v>
      </c>
    </row>
    <row r="3569" spans="1:11" x14ac:dyDescent="0.3">
      <c r="A3569" s="1">
        <v>3568</v>
      </c>
      <c r="B3569" s="1">
        <v>17172</v>
      </c>
      <c r="C3569" s="1">
        <v>16</v>
      </c>
      <c r="D3569" s="1">
        <v>107</v>
      </c>
      <c r="E3569" s="1">
        <v>17.170000000000002</v>
      </c>
      <c r="F3569" s="1">
        <v>5</v>
      </c>
      <c r="G3569" s="1">
        <v>1</v>
      </c>
      <c r="H3569" s="1">
        <v>1</v>
      </c>
      <c r="I3569" s="1">
        <v>511</v>
      </c>
      <c r="J3569" s="1" t="s">
        <v>11</v>
      </c>
      <c r="K3569" s="1" t="s">
        <v>27</v>
      </c>
    </row>
    <row r="3570" spans="1:11" x14ac:dyDescent="0.3">
      <c r="A3570" s="1">
        <v>3569</v>
      </c>
      <c r="B3570" s="1">
        <v>17173</v>
      </c>
      <c r="C3570" s="1">
        <v>87</v>
      </c>
      <c r="D3570" s="1">
        <v>38</v>
      </c>
      <c r="E3570" s="1">
        <v>330.45</v>
      </c>
      <c r="F3570" s="1">
        <v>5</v>
      </c>
      <c r="G3570" s="1">
        <v>2</v>
      </c>
      <c r="H3570" s="1">
        <v>2</v>
      </c>
      <c r="I3570" s="1">
        <v>522</v>
      </c>
      <c r="J3570" s="1" t="s">
        <v>11</v>
      </c>
      <c r="K3570" s="1" t="s">
        <v>16</v>
      </c>
    </row>
    <row r="3571" spans="1:11" x14ac:dyDescent="0.3">
      <c r="A3571" s="1">
        <v>3570</v>
      </c>
      <c r="B3571" s="1">
        <v>17174</v>
      </c>
      <c r="C3571" s="1">
        <v>4</v>
      </c>
      <c r="D3571" s="1">
        <v>250</v>
      </c>
      <c r="E3571" s="1">
        <v>6.65</v>
      </c>
      <c r="F3571" s="1">
        <v>3</v>
      </c>
      <c r="G3571" s="1">
        <v>1</v>
      </c>
      <c r="H3571" s="1">
        <v>1</v>
      </c>
      <c r="I3571" s="1">
        <v>311</v>
      </c>
      <c r="J3571" s="1" t="s">
        <v>11</v>
      </c>
      <c r="K3571" s="1" t="s">
        <v>22</v>
      </c>
    </row>
    <row r="3572" spans="1:11" x14ac:dyDescent="0.3">
      <c r="A3572" s="1">
        <v>3571</v>
      </c>
      <c r="B3572" s="1">
        <v>17175</v>
      </c>
      <c r="C3572" s="1">
        <v>64</v>
      </c>
      <c r="D3572" s="1">
        <v>77</v>
      </c>
      <c r="E3572" s="1">
        <v>270.72000000000003</v>
      </c>
      <c r="F3572" s="1">
        <v>5</v>
      </c>
      <c r="G3572" s="1">
        <v>2</v>
      </c>
      <c r="H3572" s="1">
        <v>2</v>
      </c>
      <c r="I3572" s="1">
        <v>522</v>
      </c>
      <c r="J3572" s="1" t="s">
        <v>11</v>
      </c>
      <c r="K3572" s="1" t="s">
        <v>16</v>
      </c>
    </row>
    <row r="3573" spans="1:11" x14ac:dyDescent="0.3">
      <c r="A3573" s="1">
        <v>3572</v>
      </c>
      <c r="B3573" s="1">
        <v>17176</v>
      </c>
      <c r="C3573" s="1">
        <v>15</v>
      </c>
      <c r="D3573" s="1">
        <v>234</v>
      </c>
      <c r="E3573" s="1">
        <v>41.59</v>
      </c>
      <c r="F3573" s="1">
        <v>3</v>
      </c>
      <c r="G3573" s="1">
        <v>1</v>
      </c>
      <c r="H3573" s="1">
        <v>1</v>
      </c>
      <c r="I3573" s="1">
        <v>311</v>
      </c>
      <c r="J3573" s="1" t="s">
        <v>11</v>
      </c>
      <c r="K3573" s="1" t="s">
        <v>22</v>
      </c>
    </row>
    <row r="3574" spans="1:11" x14ac:dyDescent="0.3">
      <c r="A3574" s="1">
        <v>3573</v>
      </c>
      <c r="B3574" s="1">
        <v>17179</v>
      </c>
      <c r="C3574" s="1">
        <v>80</v>
      </c>
      <c r="D3574" s="1">
        <v>211</v>
      </c>
      <c r="E3574" s="1">
        <v>185.15</v>
      </c>
      <c r="F3574" s="1">
        <v>3</v>
      </c>
      <c r="G3574" s="1">
        <v>2</v>
      </c>
      <c r="H3574" s="1">
        <v>2</v>
      </c>
      <c r="I3574" s="1">
        <v>322</v>
      </c>
      <c r="J3574" s="1" t="s">
        <v>11</v>
      </c>
      <c r="K3574" s="1" t="s">
        <v>22</v>
      </c>
    </row>
    <row r="3575" spans="1:11" x14ac:dyDescent="0.3">
      <c r="A3575" s="1">
        <v>3574</v>
      </c>
      <c r="B3575" s="1">
        <v>17180</v>
      </c>
      <c r="C3575" s="1">
        <v>131</v>
      </c>
      <c r="D3575" s="1">
        <v>89</v>
      </c>
      <c r="E3575" s="1">
        <v>257.85000000000002</v>
      </c>
      <c r="F3575" s="1">
        <v>5</v>
      </c>
      <c r="G3575" s="1">
        <v>3</v>
      </c>
      <c r="H3575" s="1">
        <v>2</v>
      </c>
      <c r="I3575" s="1">
        <v>532</v>
      </c>
      <c r="J3575" s="1" t="s">
        <v>11</v>
      </c>
      <c r="K3575" s="1" t="s">
        <v>16</v>
      </c>
    </row>
    <row r="3576" spans="1:11" x14ac:dyDescent="0.3">
      <c r="A3576" s="1">
        <v>3575</v>
      </c>
      <c r="B3576" s="1">
        <v>17181</v>
      </c>
      <c r="C3576" s="1">
        <v>23</v>
      </c>
      <c r="D3576" s="1">
        <v>90</v>
      </c>
      <c r="E3576" s="1">
        <v>69.91</v>
      </c>
      <c r="F3576" s="1">
        <v>5</v>
      </c>
      <c r="G3576" s="1">
        <v>1</v>
      </c>
      <c r="H3576" s="1">
        <v>1</v>
      </c>
      <c r="I3576" s="1">
        <v>511</v>
      </c>
      <c r="J3576" s="1" t="s">
        <v>11</v>
      </c>
      <c r="K3576" s="1" t="s">
        <v>27</v>
      </c>
    </row>
    <row r="3577" spans="1:11" x14ac:dyDescent="0.3">
      <c r="A3577" s="1">
        <v>3576</v>
      </c>
      <c r="B3577" s="1">
        <v>17183</v>
      </c>
      <c r="C3577" s="1">
        <v>76</v>
      </c>
      <c r="D3577" s="1">
        <v>40</v>
      </c>
      <c r="E3577" s="1">
        <v>318.52</v>
      </c>
      <c r="F3577" s="1">
        <v>5</v>
      </c>
      <c r="G3577" s="1">
        <v>2</v>
      </c>
      <c r="H3577" s="1">
        <v>2</v>
      </c>
      <c r="I3577" s="1">
        <v>522</v>
      </c>
      <c r="J3577" s="1" t="s">
        <v>11</v>
      </c>
      <c r="K3577" s="1" t="s">
        <v>16</v>
      </c>
    </row>
    <row r="3578" spans="1:11" x14ac:dyDescent="0.3">
      <c r="A3578" s="1">
        <v>3577</v>
      </c>
      <c r="B3578" s="1">
        <v>17186</v>
      </c>
      <c r="C3578" s="1">
        <v>2</v>
      </c>
      <c r="D3578" s="1">
        <v>79</v>
      </c>
      <c r="E3578" s="1">
        <v>1.44</v>
      </c>
      <c r="F3578" s="1">
        <v>5</v>
      </c>
      <c r="G3578" s="1">
        <v>1</v>
      </c>
      <c r="H3578" s="1">
        <v>1</v>
      </c>
      <c r="I3578" s="1">
        <v>511</v>
      </c>
      <c r="J3578" s="1" t="s">
        <v>11</v>
      </c>
      <c r="K3578" s="1" t="s">
        <v>27</v>
      </c>
    </row>
    <row r="3579" spans="1:11" x14ac:dyDescent="0.3">
      <c r="A3579" s="1">
        <v>3578</v>
      </c>
      <c r="B3579" s="1">
        <v>17187</v>
      </c>
      <c r="C3579" s="1">
        <v>10</v>
      </c>
      <c r="D3579" s="1">
        <v>259</v>
      </c>
      <c r="E3579" s="1">
        <v>37.65</v>
      </c>
      <c r="F3579" s="1">
        <v>3</v>
      </c>
      <c r="G3579" s="1">
        <v>1</v>
      </c>
      <c r="H3579" s="1">
        <v>1</v>
      </c>
      <c r="I3579" s="1">
        <v>311</v>
      </c>
      <c r="J3579" s="1" t="s">
        <v>11</v>
      </c>
      <c r="K3579" s="1" t="s">
        <v>22</v>
      </c>
    </row>
    <row r="3580" spans="1:11" x14ac:dyDescent="0.3">
      <c r="A3580" s="1">
        <v>3579</v>
      </c>
      <c r="B3580" s="1">
        <v>17188</v>
      </c>
      <c r="C3580" s="1">
        <v>89</v>
      </c>
      <c r="D3580" s="1">
        <v>44</v>
      </c>
      <c r="E3580" s="1">
        <v>253.92</v>
      </c>
      <c r="F3580" s="1">
        <v>5</v>
      </c>
      <c r="G3580" s="1">
        <v>2</v>
      </c>
      <c r="H3580" s="1">
        <v>2</v>
      </c>
      <c r="I3580" s="1">
        <v>522</v>
      </c>
      <c r="J3580" s="1" t="s">
        <v>11</v>
      </c>
      <c r="K3580" s="1" t="s">
        <v>16</v>
      </c>
    </row>
    <row r="3581" spans="1:11" x14ac:dyDescent="0.3">
      <c r="A3581" s="1">
        <v>3580</v>
      </c>
      <c r="B3581" s="1">
        <v>17189</v>
      </c>
      <c r="C3581" s="1">
        <v>61</v>
      </c>
      <c r="D3581" s="1">
        <v>139</v>
      </c>
      <c r="E3581" s="1">
        <v>141.19999999999999</v>
      </c>
      <c r="F3581" s="1">
        <v>4</v>
      </c>
      <c r="G3581" s="1">
        <v>2</v>
      </c>
      <c r="H3581" s="1">
        <v>1</v>
      </c>
      <c r="I3581" s="1">
        <v>421</v>
      </c>
      <c r="J3581" s="1" t="s">
        <v>11</v>
      </c>
      <c r="K3581" s="1" t="s">
        <v>16</v>
      </c>
    </row>
    <row r="3582" spans="1:11" x14ac:dyDescent="0.3">
      <c r="A3582" s="1">
        <v>3581</v>
      </c>
      <c r="B3582" s="1">
        <v>17190</v>
      </c>
      <c r="C3582" s="1">
        <v>20</v>
      </c>
      <c r="D3582" s="1">
        <v>91</v>
      </c>
      <c r="E3582" s="1">
        <v>428.96</v>
      </c>
      <c r="F3582" s="1">
        <v>5</v>
      </c>
      <c r="G3582" s="1">
        <v>1</v>
      </c>
      <c r="H3582" s="1">
        <v>3</v>
      </c>
      <c r="I3582" s="1">
        <v>513</v>
      </c>
      <c r="J3582" s="1" t="s">
        <v>11</v>
      </c>
      <c r="K3582" s="1" t="s">
        <v>16</v>
      </c>
    </row>
    <row r="3583" spans="1:11" x14ac:dyDescent="0.3">
      <c r="A3583" s="1">
        <v>3582</v>
      </c>
      <c r="B3583" s="1">
        <v>17191</v>
      </c>
      <c r="C3583" s="1">
        <v>237</v>
      </c>
      <c r="D3583" s="1">
        <v>61</v>
      </c>
      <c r="E3583" s="1">
        <v>607.91999999999996</v>
      </c>
      <c r="F3583" s="1">
        <v>5</v>
      </c>
      <c r="G3583" s="1">
        <v>5</v>
      </c>
      <c r="H3583" s="1">
        <v>4</v>
      </c>
      <c r="I3583" s="1">
        <v>554</v>
      </c>
      <c r="J3583" s="1" t="s">
        <v>11</v>
      </c>
      <c r="K3583" s="1" t="s">
        <v>14</v>
      </c>
    </row>
    <row r="3584" spans="1:11" x14ac:dyDescent="0.3">
      <c r="A3584" s="1">
        <v>3583</v>
      </c>
      <c r="B3584" s="1">
        <v>17193</v>
      </c>
      <c r="C3584" s="1">
        <v>35</v>
      </c>
      <c r="D3584" s="1">
        <v>68</v>
      </c>
      <c r="E3584" s="1">
        <v>84.42</v>
      </c>
      <c r="F3584" s="1">
        <v>5</v>
      </c>
      <c r="G3584" s="1">
        <v>1</v>
      </c>
      <c r="H3584" s="1">
        <v>1</v>
      </c>
      <c r="I3584" s="1">
        <v>511</v>
      </c>
      <c r="J3584" s="1" t="s">
        <v>11</v>
      </c>
      <c r="K3584" s="1" t="s">
        <v>27</v>
      </c>
    </row>
    <row r="3585" spans="1:11" x14ac:dyDescent="0.3">
      <c r="A3585" s="1">
        <v>3584</v>
      </c>
      <c r="B3585" s="1">
        <v>17194</v>
      </c>
      <c r="C3585" s="1">
        <v>29</v>
      </c>
      <c r="D3585" s="1">
        <v>306</v>
      </c>
      <c r="E3585" s="1">
        <v>113.44</v>
      </c>
      <c r="F3585" s="1">
        <v>2</v>
      </c>
      <c r="G3585" s="1">
        <v>1</v>
      </c>
      <c r="H3585" s="1">
        <v>1</v>
      </c>
      <c r="I3585" s="1">
        <v>211</v>
      </c>
      <c r="J3585" s="1" t="s">
        <v>11</v>
      </c>
      <c r="K3585" s="1" t="s">
        <v>12</v>
      </c>
    </row>
    <row r="3586" spans="1:11" x14ac:dyDescent="0.3">
      <c r="A3586" s="1">
        <v>3585</v>
      </c>
      <c r="B3586" s="1">
        <v>17197</v>
      </c>
      <c r="C3586" s="1">
        <v>29</v>
      </c>
      <c r="D3586" s="1">
        <v>62</v>
      </c>
      <c r="E3586" s="1">
        <v>159.76</v>
      </c>
      <c r="F3586" s="1">
        <v>5</v>
      </c>
      <c r="G3586" s="1">
        <v>1</v>
      </c>
      <c r="H3586" s="1">
        <v>1</v>
      </c>
      <c r="I3586" s="1">
        <v>511</v>
      </c>
      <c r="J3586" s="1" t="s">
        <v>11</v>
      </c>
      <c r="K3586" s="1" t="s">
        <v>27</v>
      </c>
    </row>
    <row r="3587" spans="1:11" x14ac:dyDescent="0.3">
      <c r="A3587" s="1">
        <v>3586</v>
      </c>
      <c r="B3587" s="1">
        <v>17198</v>
      </c>
      <c r="C3587" s="1">
        <v>96</v>
      </c>
      <c r="D3587" s="1">
        <v>56</v>
      </c>
      <c r="E3587" s="1">
        <v>278.14</v>
      </c>
      <c r="F3587" s="1">
        <v>5</v>
      </c>
      <c r="G3587" s="1">
        <v>2</v>
      </c>
      <c r="H3587" s="1">
        <v>2</v>
      </c>
      <c r="I3587" s="1">
        <v>522</v>
      </c>
      <c r="J3587" s="1" t="s">
        <v>11</v>
      </c>
      <c r="K3587" s="1" t="s">
        <v>16</v>
      </c>
    </row>
    <row r="3588" spans="1:11" x14ac:dyDescent="0.3">
      <c r="A3588" s="1">
        <v>3587</v>
      </c>
      <c r="B3588" s="1">
        <v>17201</v>
      </c>
      <c r="C3588" s="1">
        <v>40</v>
      </c>
      <c r="D3588" s="1">
        <v>86</v>
      </c>
      <c r="E3588" s="1">
        <v>77.959999999999994</v>
      </c>
      <c r="F3588" s="1">
        <v>5</v>
      </c>
      <c r="G3588" s="1">
        <v>1</v>
      </c>
      <c r="H3588" s="1">
        <v>1</v>
      </c>
      <c r="I3588" s="1">
        <v>511</v>
      </c>
      <c r="J3588" s="1" t="s">
        <v>11</v>
      </c>
      <c r="K3588" s="1" t="s">
        <v>27</v>
      </c>
    </row>
    <row r="3589" spans="1:11" x14ac:dyDescent="0.3">
      <c r="A3589" s="1">
        <v>3588</v>
      </c>
      <c r="B3589" s="1">
        <v>17203</v>
      </c>
      <c r="C3589" s="1">
        <v>152</v>
      </c>
      <c r="D3589" s="1">
        <v>68</v>
      </c>
      <c r="E3589" s="1">
        <v>263.45</v>
      </c>
      <c r="F3589" s="1">
        <v>5</v>
      </c>
      <c r="G3589" s="1">
        <v>3</v>
      </c>
      <c r="H3589" s="1">
        <v>2</v>
      </c>
      <c r="I3589" s="1">
        <v>532</v>
      </c>
      <c r="J3589" s="1" t="s">
        <v>11</v>
      </c>
      <c r="K3589" s="1" t="s">
        <v>16</v>
      </c>
    </row>
    <row r="3590" spans="1:11" x14ac:dyDescent="0.3">
      <c r="A3590" s="1">
        <v>3589</v>
      </c>
      <c r="B3590" s="1">
        <v>17204</v>
      </c>
      <c r="C3590" s="1">
        <v>67</v>
      </c>
      <c r="D3590" s="1">
        <v>202</v>
      </c>
      <c r="E3590" s="1">
        <v>319.79000000000002</v>
      </c>
      <c r="F3590" s="1">
        <v>3</v>
      </c>
      <c r="G3590" s="1">
        <v>2</v>
      </c>
      <c r="H3590" s="1">
        <v>2</v>
      </c>
      <c r="I3590" s="1">
        <v>322</v>
      </c>
      <c r="J3590" s="1" t="s">
        <v>11</v>
      </c>
      <c r="K3590" s="1" t="s">
        <v>22</v>
      </c>
    </row>
    <row r="3591" spans="1:11" x14ac:dyDescent="0.3">
      <c r="A3591" s="1">
        <v>3590</v>
      </c>
      <c r="B3591" s="1">
        <v>17205</v>
      </c>
      <c r="C3591" s="1">
        <v>13</v>
      </c>
      <c r="D3591" s="1">
        <v>86</v>
      </c>
      <c r="E3591" s="1">
        <v>6.83</v>
      </c>
      <c r="F3591" s="1">
        <v>5</v>
      </c>
      <c r="G3591" s="1">
        <v>1</v>
      </c>
      <c r="H3591" s="1">
        <v>1</v>
      </c>
      <c r="I3591" s="1">
        <v>511</v>
      </c>
      <c r="J3591" s="1" t="s">
        <v>11</v>
      </c>
      <c r="K3591" s="1" t="s">
        <v>27</v>
      </c>
    </row>
    <row r="3592" spans="1:11" x14ac:dyDescent="0.3">
      <c r="A3592" s="1">
        <v>3591</v>
      </c>
      <c r="B3592" s="1">
        <v>17206</v>
      </c>
      <c r="C3592" s="1">
        <v>7</v>
      </c>
      <c r="D3592" s="1">
        <v>86</v>
      </c>
      <c r="E3592" s="1">
        <v>19.52</v>
      </c>
      <c r="F3592" s="1">
        <v>5</v>
      </c>
      <c r="G3592" s="1">
        <v>1</v>
      </c>
      <c r="H3592" s="1">
        <v>1</v>
      </c>
      <c r="I3592" s="1">
        <v>511</v>
      </c>
      <c r="J3592" s="1" t="s">
        <v>11</v>
      </c>
      <c r="K3592" s="1" t="s">
        <v>27</v>
      </c>
    </row>
    <row r="3593" spans="1:11" x14ac:dyDescent="0.3">
      <c r="A3593" s="1">
        <v>3592</v>
      </c>
      <c r="B3593" s="1">
        <v>17211</v>
      </c>
      <c r="C3593" s="1">
        <v>213</v>
      </c>
      <c r="D3593" s="1">
        <v>59</v>
      </c>
      <c r="E3593" s="1">
        <v>691.11</v>
      </c>
      <c r="F3593" s="1">
        <v>5</v>
      </c>
      <c r="G3593" s="1">
        <v>4</v>
      </c>
      <c r="H3593" s="1">
        <v>5</v>
      </c>
      <c r="I3593" s="1">
        <v>545</v>
      </c>
      <c r="J3593" s="1" t="s">
        <v>11</v>
      </c>
      <c r="K3593" s="1" t="s">
        <v>14</v>
      </c>
    </row>
    <row r="3594" spans="1:11" x14ac:dyDescent="0.3">
      <c r="A3594" s="1">
        <v>3593</v>
      </c>
      <c r="B3594" s="1">
        <v>17212</v>
      </c>
      <c r="C3594" s="1">
        <v>4</v>
      </c>
      <c r="D3594" s="1">
        <v>286</v>
      </c>
      <c r="E3594" s="1">
        <v>5.54</v>
      </c>
      <c r="F3594" s="1">
        <v>2</v>
      </c>
      <c r="G3594" s="1">
        <v>1</v>
      </c>
      <c r="H3594" s="1">
        <v>1</v>
      </c>
      <c r="I3594" s="1">
        <v>211</v>
      </c>
      <c r="J3594" s="1" t="s">
        <v>11</v>
      </c>
      <c r="K3594" s="1" t="s">
        <v>12</v>
      </c>
    </row>
    <row r="3595" spans="1:11" x14ac:dyDescent="0.3">
      <c r="A3595" s="1">
        <v>3594</v>
      </c>
      <c r="B3595" s="1">
        <v>17213</v>
      </c>
      <c r="C3595" s="1">
        <v>164</v>
      </c>
      <c r="D3595" s="1">
        <v>73</v>
      </c>
      <c r="E3595" s="1">
        <v>679.65</v>
      </c>
      <c r="F3595" s="1">
        <v>5</v>
      </c>
      <c r="G3595" s="1">
        <v>3</v>
      </c>
      <c r="H3595" s="1">
        <v>5</v>
      </c>
      <c r="I3595" s="1">
        <v>535</v>
      </c>
      <c r="J3595" s="1" t="s">
        <v>11</v>
      </c>
      <c r="K3595" s="1" t="s">
        <v>14</v>
      </c>
    </row>
    <row r="3596" spans="1:11" x14ac:dyDescent="0.3">
      <c r="A3596" s="1">
        <v>3595</v>
      </c>
      <c r="B3596" s="1">
        <v>17214</v>
      </c>
      <c r="C3596" s="1">
        <v>104</v>
      </c>
      <c r="D3596" s="1">
        <v>93</v>
      </c>
      <c r="E3596" s="1">
        <v>628.16999999999996</v>
      </c>
      <c r="F3596" s="1">
        <v>5</v>
      </c>
      <c r="G3596" s="1">
        <v>2</v>
      </c>
      <c r="H3596" s="1">
        <v>4</v>
      </c>
      <c r="I3596" s="1">
        <v>524</v>
      </c>
      <c r="J3596" s="1" t="s">
        <v>11</v>
      </c>
      <c r="K3596" s="1" t="s">
        <v>18</v>
      </c>
    </row>
    <row r="3597" spans="1:11" x14ac:dyDescent="0.3">
      <c r="A3597" s="1">
        <v>3596</v>
      </c>
      <c r="B3597" s="1">
        <v>17217</v>
      </c>
      <c r="C3597" s="1">
        <v>9</v>
      </c>
      <c r="D3597" s="1">
        <v>267</v>
      </c>
      <c r="E3597" s="1">
        <v>33.450000000000003</v>
      </c>
      <c r="F3597" s="1">
        <v>3</v>
      </c>
      <c r="G3597" s="1">
        <v>1</v>
      </c>
      <c r="H3597" s="1">
        <v>1</v>
      </c>
      <c r="I3597" s="1">
        <v>311</v>
      </c>
      <c r="J3597" s="1" t="s">
        <v>11</v>
      </c>
      <c r="K3597" s="1" t="s">
        <v>22</v>
      </c>
    </row>
    <row r="3598" spans="1:11" x14ac:dyDescent="0.3">
      <c r="A3598" s="1">
        <v>3597</v>
      </c>
      <c r="B3598" s="1">
        <v>17218</v>
      </c>
      <c r="C3598" s="1">
        <v>274</v>
      </c>
      <c r="D3598" s="1">
        <v>37</v>
      </c>
      <c r="E3598" s="1">
        <v>797.32</v>
      </c>
      <c r="F3598" s="1">
        <v>5</v>
      </c>
      <c r="G3598" s="1">
        <v>5</v>
      </c>
      <c r="H3598" s="1">
        <v>5</v>
      </c>
      <c r="I3598" s="1">
        <v>555</v>
      </c>
      <c r="J3598" s="1" t="s">
        <v>11</v>
      </c>
      <c r="K3598" s="1" t="s">
        <v>14</v>
      </c>
    </row>
    <row r="3599" spans="1:11" x14ac:dyDescent="0.3">
      <c r="A3599" s="1">
        <v>3598</v>
      </c>
      <c r="B3599" s="1">
        <v>17219</v>
      </c>
      <c r="C3599" s="1">
        <v>25</v>
      </c>
      <c r="D3599" s="1">
        <v>64</v>
      </c>
      <c r="E3599" s="1">
        <v>47.13</v>
      </c>
      <c r="F3599" s="1">
        <v>5</v>
      </c>
      <c r="G3599" s="1">
        <v>1</v>
      </c>
      <c r="H3599" s="1">
        <v>1</v>
      </c>
      <c r="I3599" s="1">
        <v>511</v>
      </c>
      <c r="J3599" s="1" t="s">
        <v>11</v>
      </c>
      <c r="K3599" s="1" t="s">
        <v>27</v>
      </c>
    </row>
    <row r="3600" spans="1:11" x14ac:dyDescent="0.3">
      <c r="A3600" s="1">
        <v>3599</v>
      </c>
      <c r="B3600" s="1">
        <v>17220</v>
      </c>
      <c r="C3600" s="1">
        <v>472</v>
      </c>
      <c r="D3600" s="1">
        <v>57</v>
      </c>
      <c r="E3600" s="1">
        <v>1161.42</v>
      </c>
      <c r="F3600" s="1">
        <v>5</v>
      </c>
      <c r="G3600" s="1">
        <v>5</v>
      </c>
      <c r="H3600" s="1">
        <v>5</v>
      </c>
      <c r="I3600" s="1">
        <v>555</v>
      </c>
      <c r="J3600" s="1" t="s">
        <v>11</v>
      </c>
      <c r="K3600" s="1" t="s">
        <v>14</v>
      </c>
    </row>
    <row r="3601" spans="1:11" x14ac:dyDescent="0.3">
      <c r="A3601" s="1">
        <v>3600</v>
      </c>
      <c r="B3601" s="1">
        <v>17221</v>
      </c>
      <c r="C3601" s="1">
        <v>63</v>
      </c>
      <c r="D3601" s="1">
        <v>40</v>
      </c>
      <c r="E3601" s="1">
        <v>122.5</v>
      </c>
      <c r="F3601" s="1">
        <v>5</v>
      </c>
      <c r="G3601" s="1">
        <v>2</v>
      </c>
      <c r="H3601" s="1">
        <v>1</v>
      </c>
      <c r="I3601" s="1">
        <v>521</v>
      </c>
      <c r="J3601" s="1" t="s">
        <v>11</v>
      </c>
      <c r="K3601" s="1" t="s">
        <v>16</v>
      </c>
    </row>
    <row r="3602" spans="1:11" x14ac:dyDescent="0.3">
      <c r="A3602" s="1">
        <v>3601</v>
      </c>
      <c r="B3602" s="1">
        <v>17222</v>
      </c>
      <c r="C3602" s="1">
        <v>28</v>
      </c>
      <c r="D3602" s="1">
        <v>98</v>
      </c>
      <c r="E3602" s="1">
        <v>83.75</v>
      </c>
      <c r="F3602" s="1">
        <v>5</v>
      </c>
      <c r="G3602" s="1">
        <v>1</v>
      </c>
      <c r="H3602" s="1">
        <v>1</v>
      </c>
      <c r="I3602" s="1">
        <v>511</v>
      </c>
      <c r="J3602" s="1" t="s">
        <v>11</v>
      </c>
      <c r="K3602" s="1" t="s">
        <v>27</v>
      </c>
    </row>
    <row r="3603" spans="1:11" x14ac:dyDescent="0.3">
      <c r="A3603" s="1">
        <v>3602</v>
      </c>
      <c r="B3603" s="1">
        <v>17223</v>
      </c>
      <c r="C3603" s="1">
        <v>49</v>
      </c>
      <c r="D3603" s="1">
        <v>343</v>
      </c>
      <c r="E3603" s="1">
        <v>213.85</v>
      </c>
      <c r="F3603" s="1">
        <v>2</v>
      </c>
      <c r="G3603" s="1">
        <v>1</v>
      </c>
      <c r="H3603" s="1">
        <v>2</v>
      </c>
      <c r="I3603" s="1">
        <v>212</v>
      </c>
      <c r="J3603" s="1" t="s">
        <v>11</v>
      </c>
      <c r="K3603" s="1" t="s">
        <v>12</v>
      </c>
    </row>
    <row r="3604" spans="1:11" x14ac:dyDescent="0.3">
      <c r="A3604" s="1">
        <v>3603</v>
      </c>
      <c r="B3604" s="1">
        <v>17226</v>
      </c>
      <c r="C3604" s="1">
        <v>21</v>
      </c>
      <c r="D3604" s="1">
        <v>341</v>
      </c>
      <c r="E3604" s="1">
        <v>54.08</v>
      </c>
      <c r="F3604" s="1">
        <v>2</v>
      </c>
      <c r="G3604" s="1">
        <v>1</v>
      </c>
      <c r="H3604" s="1">
        <v>1</v>
      </c>
      <c r="I3604" s="1">
        <v>211</v>
      </c>
      <c r="J3604" s="1" t="s">
        <v>11</v>
      </c>
      <c r="K3604" s="1" t="s">
        <v>12</v>
      </c>
    </row>
    <row r="3605" spans="1:11" x14ac:dyDescent="0.3">
      <c r="A3605" s="1">
        <v>3604</v>
      </c>
      <c r="B3605" s="1">
        <v>17227</v>
      </c>
      <c r="C3605" s="1">
        <v>47</v>
      </c>
      <c r="D3605" s="1">
        <v>51</v>
      </c>
      <c r="E3605" s="1">
        <v>64.489999999999995</v>
      </c>
      <c r="F3605" s="1">
        <v>5</v>
      </c>
      <c r="G3605" s="1">
        <v>1</v>
      </c>
      <c r="H3605" s="1">
        <v>1</v>
      </c>
      <c r="I3605" s="1">
        <v>511</v>
      </c>
      <c r="J3605" s="1" t="s">
        <v>11</v>
      </c>
      <c r="K3605" s="1" t="s">
        <v>27</v>
      </c>
    </row>
    <row r="3606" spans="1:11" x14ac:dyDescent="0.3">
      <c r="A3606" s="1">
        <v>3605</v>
      </c>
      <c r="B3606" s="1">
        <v>17228</v>
      </c>
      <c r="C3606" s="1">
        <v>208</v>
      </c>
      <c r="D3606" s="1">
        <v>48</v>
      </c>
      <c r="E3606" s="1">
        <v>359.14</v>
      </c>
      <c r="F3606" s="1">
        <v>5</v>
      </c>
      <c r="G3606" s="1">
        <v>4</v>
      </c>
      <c r="H3606" s="1">
        <v>3</v>
      </c>
      <c r="I3606" s="1">
        <v>543</v>
      </c>
      <c r="J3606" s="1" t="s">
        <v>11</v>
      </c>
      <c r="K3606" s="1" t="s">
        <v>14</v>
      </c>
    </row>
    <row r="3607" spans="1:11" x14ac:dyDescent="0.3">
      <c r="A3607" s="1">
        <v>3606</v>
      </c>
      <c r="B3607" s="1">
        <v>17229</v>
      </c>
      <c r="C3607" s="1">
        <v>47</v>
      </c>
      <c r="D3607" s="1">
        <v>129</v>
      </c>
      <c r="E3607" s="1">
        <v>94.42</v>
      </c>
      <c r="F3607" s="1">
        <v>4</v>
      </c>
      <c r="G3607" s="1">
        <v>1</v>
      </c>
      <c r="H3607" s="1">
        <v>1</v>
      </c>
      <c r="I3607" s="1">
        <v>411</v>
      </c>
      <c r="J3607" s="1" t="s">
        <v>11</v>
      </c>
      <c r="K3607" s="1" t="s">
        <v>31</v>
      </c>
    </row>
    <row r="3608" spans="1:11" x14ac:dyDescent="0.3">
      <c r="A3608" s="1">
        <v>3607</v>
      </c>
      <c r="B3608" s="1">
        <v>17230</v>
      </c>
      <c r="C3608" s="1">
        <v>73</v>
      </c>
      <c r="D3608" s="1">
        <v>297</v>
      </c>
      <c r="E3608" s="1">
        <v>270.7</v>
      </c>
      <c r="F3608" s="1">
        <v>2</v>
      </c>
      <c r="G3608" s="1">
        <v>2</v>
      </c>
      <c r="H3608" s="1">
        <v>2</v>
      </c>
      <c r="I3608" s="1">
        <v>222</v>
      </c>
      <c r="J3608" s="1" t="s">
        <v>11</v>
      </c>
      <c r="K3608" s="1" t="s">
        <v>12</v>
      </c>
    </row>
    <row r="3609" spans="1:11" x14ac:dyDescent="0.3">
      <c r="A3609" s="1">
        <v>3608</v>
      </c>
      <c r="B3609" s="1">
        <v>17231</v>
      </c>
      <c r="C3609" s="1">
        <v>546</v>
      </c>
      <c r="D3609" s="1">
        <v>45</v>
      </c>
      <c r="E3609" s="1">
        <v>1520.22</v>
      </c>
      <c r="F3609" s="1">
        <v>5</v>
      </c>
      <c r="G3609" s="1">
        <v>5</v>
      </c>
      <c r="H3609" s="1">
        <v>5</v>
      </c>
      <c r="I3609" s="1">
        <v>555</v>
      </c>
      <c r="J3609" s="1" t="s">
        <v>11</v>
      </c>
      <c r="K3609" s="1" t="s">
        <v>14</v>
      </c>
    </row>
    <row r="3610" spans="1:11" x14ac:dyDescent="0.3">
      <c r="A3610" s="1">
        <v>3609</v>
      </c>
      <c r="B3610" s="1">
        <v>17232</v>
      </c>
      <c r="C3610" s="1">
        <v>36</v>
      </c>
      <c r="D3610" s="1">
        <v>35</v>
      </c>
      <c r="E3610" s="1">
        <v>95.63</v>
      </c>
      <c r="F3610" s="1">
        <v>5</v>
      </c>
      <c r="G3610" s="1">
        <v>1</v>
      </c>
      <c r="H3610" s="1">
        <v>1</v>
      </c>
      <c r="I3610" s="1">
        <v>511</v>
      </c>
      <c r="J3610" s="1" t="s">
        <v>11</v>
      </c>
      <c r="K3610" s="1" t="s">
        <v>27</v>
      </c>
    </row>
    <row r="3611" spans="1:11" x14ac:dyDescent="0.3">
      <c r="A3611" s="1">
        <v>3610</v>
      </c>
      <c r="B3611" s="1">
        <v>17233</v>
      </c>
      <c r="C3611" s="1">
        <v>25</v>
      </c>
      <c r="D3611" s="1">
        <v>68</v>
      </c>
      <c r="E3611" s="1">
        <v>61.87</v>
      </c>
      <c r="F3611" s="1">
        <v>5</v>
      </c>
      <c r="G3611" s="1">
        <v>1</v>
      </c>
      <c r="H3611" s="1">
        <v>1</v>
      </c>
      <c r="I3611" s="1">
        <v>511</v>
      </c>
      <c r="J3611" s="1" t="s">
        <v>11</v>
      </c>
      <c r="K3611" s="1" t="s">
        <v>27</v>
      </c>
    </row>
    <row r="3612" spans="1:11" x14ac:dyDescent="0.3">
      <c r="A3612" s="1">
        <v>3611</v>
      </c>
      <c r="B3612" s="1">
        <v>17234</v>
      </c>
      <c r="C3612" s="1">
        <v>14</v>
      </c>
      <c r="D3612" s="1">
        <v>215</v>
      </c>
      <c r="E3612" s="1">
        <v>51.77</v>
      </c>
      <c r="F3612" s="1">
        <v>3</v>
      </c>
      <c r="G3612" s="1">
        <v>1</v>
      </c>
      <c r="H3612" s="1">
        <v>1</v>
      </c>
      <c r="I3612" s="1">
        <v>311</v>
      </c>
      <c r="J3612" s="1" t="s">
        <v>11</v>
      </c>
      <c r="K3612" s="1" t="s">
        <v>22</v>
      </c>
    </row>
    <row r="3613" spans="1:11" x14ac:dyDescent="0.3">
      <c r="A3613" s="1">
        <v>3612</v>
      </c>
      <c r="B3613" s="1">
        <v>17235</v>
      </c>
      <c r="C3613" s="1">
        <v>29</v>
      </c>
      <c r="D3613" s="1">
        <v>58</v>
      </c>
      <c r="E3613" s="1">
        <v>92.2</v>
      </c>
      <c r="F3613" s="1">
        <v>5</v>
      </c>
      <c r="G3613" s="1">
        <v>1</v>
      </c>
      <c r="H3613" s="1">
        <v>1</v>
      </c>
      <c r="I3613" s="1">
        <v>511</v>
      </c>
      <c r="J3613" s="1" t="s">
        <v>11</v>
      </c>
      <c r="K3613" s="1" t="s">
        <v>27</v>
      </c>
    </row>
    <row r="3614" spans="1:11" x14ac:dyDescent="0.3">
      <c r="A3614" s="1">
        <v>3613</v>
      </c>
      <c r="B3614" s="1">
        <v>17236</v>
      </c>
      <c r="C3614" s="1">
        <v>105</v>
      </c>
      <c r="D3614" s="1">
        <v>45</v>
      </c>
      <c r="E3614" s="1">
        <v>282.83999999999997</v>
      </c>
      <c r="F3614" s="1">
        <v>5</v>
      </c>
      <c r="G3614" s="1">
        <v>2</v>
      </c>
      <c r="H3614" s="1">
        <v>2</v>
      </c>
      <c r="I3614" s="1">
        <v>522</v>
      </c>
      <c r="J3614" s="1" t="s">
        <v>11</v>
      </c>
      <c r="K3614" s="1" t="s">
        <v>16</v>
      </c>
    </row>
    <row r="3615" spans="1:11" x14ac:dyDescent="0.3">
      <c r="A3615" s="1">
        <v>3614</v>
      </c>
      <c r="B3615" s="1">
        <v>17237</v>
      </c>
      <c r="C3615" s="1">
        <v>19</v>
      </c>
      <c r="D3615" s="1">
        <v>44</v>
      </c>
      <c r="E3615" s="1">
        <v>61.29</v>
      </c>
      <c r="F3615" s="1">
        <v>5</v>
      </c>
      <c r="G3615" s="1">
        <v>1</v>
      </c>
      <c r="H3615" s="1">
        <v>1</v>
      </c>
      <c r="I3615" s="1">
        <v>511</v>
      </c>
      <c r="J3615" s="1" t="s">
        <v>11</v>
      </c>
      <c r="K3615" s="1" t="s">
        <v>27</v>
      </c>
    </row>
    <row r="3616" spans="1:11" x14ac:dyDescent="0.3">
      <c r="A3616" s="1">
        <v>3615</v>
      </c>
      <c r="B3616" s="1">
        <v>17238</v>
      </c>
      <c r="C3616" s="1">
        <v>566</v>
      </c>
      <c r="D3616" s="1">
        <v>35</v>
      </c>
      <c r="E3616" s="1">
        <v>1521.56</v>
      </c>
      <c r="F3616" s="1">
        <v>5</v>
      </c>
      <c r="G3616" s="1">
        <v>5</v>
      </c>
      <c r="H3616" s="1">
        <v>5</v>
      </c>
      <c r="I3616" s="1">
        <v>555</v>
      </c>
      <c r="J3616" s="1" t="s">
        <v>11</v>
      </c>
      <c r="K3616" s="1" t="s">
        <v>14</v>
      </c>
    </row>
    <row r="3617" spans="1:11" x14ac:dyDescent="0.3">
      <c r="A3617" s="1">
        <v>3616</v>
      </c>
      <c r="B3617" s="1">
        <v>17239</v>
      </c>
      <c r="C3617" s="1">
        <v>16</v>
      </c>
      <c r="D3617" s="1">
        <v>345</v>
      </c>
      <c r="E3617" s="1">
        <v>63.55</v>
      </c>
      <c r="F3617" s="1">
        <v>2</v>
      </c>
      <c r="G3617" s="1">
        <v>1</v>
      </c>
      <c r="H3617" s="1">
        <v>1</v>
      </c>
      <c r="I3617" s="1">
        <v>211</v>
      </c>
      <c r="J3617" s="1" t="s">
        <v>11</v>
      </c>
      <c r="K3617" s="1" t="s">
        <v>12</v>
      </c>
    </row>
    <row r="3618" spans="1:11" x14ac:dyDescent="0.3">
      <c r="A3618" s="1">
        <v>3617</v>
      </c>
      <c r="B3618" s="1">
        <v>17242</v>
      </c>
      <c r="C3618" s="1">
        <v>40</v>
      </c>
      <c r="D3618" s="1">
        <v>141</v>
      </c>
      <c r="E3618" s="1">
        <v>85.91</v>
      </c>
      <c r="F3618" s="1">
        <v>4</v>
      </c>
      <c r="G3618" s="1">
        <v>1</v>
      </c>
      <c r="H3618" s="1">
        <v>1</v>
      </c>
      <c r="I3618" s="1">
        <v>411</v>
      </c>
      <c r="J3618" s="1" t="s">
        <v>11</v>
      </c>
      <c r="K3618" s="1" t="s">
        <v>31</v>
      </c>
    </row>
    <row r="3619" spans="1:11" x14ac:dyDescent="0.3">
      <c r="A3619" s="1">
        <v>3618</v>
      </c>
      <c r="B3619" s="1">
        <v>17243</v>
      </c>
      <c r="C3619" s="1">
        <v>407</v>
      </c>
      <c r="D3619" s="1">
        <v>34</v>
      </c>
      <c r="E3619" s="1">
        <v>1722.56</v>
      </c>
      <c r="F3619" s="1">
        <v>5</v>
      </c>
      <c r="G3619" s="1">
        <v>5</v>
      </c>
      <c r="H3619" s="1">
        <v>5</v>
      </c>
      <c r="I3619" s="1">
        <v>555</v>
      </c>
      <c r="J3619" s="1" t="s">
        <v>11</v>
      </c>
      <c r="K3619" s="1" t="s">
        <v>14</v>
      </c>
    </row>
    <row r="3620" spans="1:11" x14ac:dyDescent="0.3">
      <c r="A3620" s="1">
        <v>3619</v>
      </c>
      <c r="B3620" s="1">
        <v>17244</v>
      </c>
      <c r="C3620" s="1">
        <v>31</v>
      </c>
      <c r="D3620" s="1">
        <v>86</v>
      </c>
      <c r="E3620" s="1">
        <v>52.91</v>
      </c>
      <c r="F3620" s="1">
        <v>5</v>
      </c>
      <c r="G3620" s="1">
        <v>1</v>
      </c>
      <c r="H3620" s="1">
        <v>1</v>
      </c>
      <c r="I3620" s="1">
        <v>511</v>
      </c>
      <c r="J3620" s="1" t="s">
        <v>11</v>
      </c>
      <c r="K3620" s="1" t="s">
        <v>27</v>
      </c>
    </row>
    <row r="3621" spans="1:11" x14ac:dyDescent="0.3">
      <c r="A3621" s="1">
        <v>3620</v>
      </c>
      <c r="B3621" s="1">
        <v>17245</v>
      </c>
      <c r="C3621" s="1">
        <v>9</v>
      </c>
      <c r="D3621" s="1">
        <v>237</v>
      </c>
      <c r="E3621" s="1">
        <v>26.15</v>
      </c>
      <c r="F3621" s="1">
        <v>3</v>
      </c>
      <c r="G3621" s="1">
        <v>1</v>
      </c>
      <c r="H3621" s="1">
        <v>1</v>
      </c>
      <c r="I3621" s="1">
        <v>311</v>
      </c>
      <c r="J3621" s="1" t="s">
        <v>11</v>
      </c>
      <c r="K3621" s="1" t="s">
        <v>22</v>
      </c>
    </row>
    <row r="3622" spans="1:11" x14ac:dyDescent="0.3">
      <c r="A3622" s="1">
        <v>3621</v>
      </c>
      <c r="B3622" s="1">
        <v>17247</v>
      </c>
      <c r="C3622" s="1">
        <v>55</v>
      </c>
      <c r="D3622" s="1">
        <v>48</v>
      </c>
      <c r="E3622" s="1">
        <v>180.51</v>
      </c>
      <c r="F3622" s="1">
        <v>5</v>
      </c>
      <c r="G3622" s="1">
        <v>1</v>
      </c>
      <c r="H3622" s="1">
        <v>2</v>
      </c>
      <c r="I3622" s="1">
        <v>512</v>
      </c>
      <c r="J3622" s="1" t="s">
        <v>11</v>
      </c>
      <c r="K3622" s="1" t="s">
        <v>16</v>
      </c>
    </row>
    <row r="3623" spans="1:11" x14ac:dyDescent="0.3">
      <c r="A3623" s="1">
        <v>3622</v>
      </c>
      <c r="B3623" s="1">
        <v>17248</v>
      </c>
      <c r="C3623" s="1">
        <v>69</v>
      </c>
      <c r="D3623" s="1">
        <v>153</v>
      </c>
      <c r="E3623" s="1">
        <v>131.46</v>
      </c>
      <c r="F3623" s="1">
        <v>4</v>
      </c>
      <c r="G3623" s="1">
        <v>2</v>
      </c>
      <c r="H3623" s="1">
        <v>1</v>
      </c>
      <c r="I3623" s="1">
        <v>421</v>
      </c>
      <c r="J3623" s="1" t="s">
        <v>11</v>
      </c>
      <c r="K3623" s="1" t="s">
        <v>16</v>
      </c>
    </row>
    <row r="3624" spans="1:11" x14ac:dyDescent="0.3">
      <c r="A3624" s="1">
        <v>3623</v>
      </c>
      <c r="B3624" s="1">
        <v>17250</v>
      </c>
      <c r="C3624" s="1">
        <v>57</v>
      </c>
      <c r="D3624" s="1">
        <v>36</v>
      </c>
      <c r="E3624" s="1">
        <v>171.8</v>
      </c>
      <c r="F3624" s="1">
        <v>5</v>
      </c>
      <c r="G3624" s="1">
        <v>1</v>
      </c>
      <c r="H3624" s="1">
        <v>2</v>
      </c>
      <c r="I3624" s="1">
        <v>512</v>
      </c>
      <c r="J3624" s="1" t="s">
        <v>11</v>
      </c>
      <c r="K3624" s="1" t="s">
        <v>16</v>
      </c>
    </row>
    <row r="3625" spans="1:11" x14ac:dyDescent="0.3">
      <c r="A3625" s="1">
        <v>3624</v>
      </c>
      <c r="B3625" s="1">
        <v>17251</v>
      </c>
      <c r="C3625" s="1">
        <v>39</v>
      </c>
      <c r="D3625" s="1">
        <v>395</v>
      </c>
      <c r="E3625" s="1">
        <v>136.63999999999999</v>
      </c>
      <c r="F3625" s="1">
        <v>1</v>
      </c>
      <c r="G3625" s="1">
        <v>1</v>
      </c>
      <c r="H3625" s="1">
        <v>1</v>
      </c>
      <c r="I3625" s="1">
        <v>111</v>
      </c>
      <c r="J3625" s="1" t="s">
        <v>11</v>
      </c>
      <c r="K3625" s="1" t="s">
        <v>12</v>
      </c>
    </row>
    <row r="3626" spans="1:11" x14ac:dyDescent="0.3">
      <c r="A3626" s="1">
        <v>3625</v>
      </c>
      <c r="B3626" s="1">
        <v>17252</v>
      </c>
      <c r="C3626" s="1">
        <v>87</v>
      </c>
      <c r="D3626" s="1">
        <v>149</v>
      </c>
      <c r="E3626" s="1">
        <v>241.24</v>
      </c>
      <c r="F3626" s="1">
        <v>4</v>
      </c>
      <c r="G3626" s="1">
        <v>2</v>
      </c>
      <c r="H3626" s="1">
        <v>2</v>
      </c>
      <c r="I3626" s="1">
        <v>422</v>
      </c>
      <c r="J3626" s="1" t="s">
        <v>11</v>
      </c>
      <c r="K3626" s="1" t="s">
        <v>16</v>
      </c>
    </row>
    <row r="3627" spans="1:11" x14ac:dyDescent="0.3">
      <c r="A3627" s="1">
        <v>3626</v>
      </c>
      <c r="B3627" s="1">
        <v>17253</v>
      </c>
      <c r="C3627" s="1">
        <v>18</v>
      </c>
      <c r="D3627" s="1">
        <v>51</v>
      </c>
      <c r="E3627" s="1">
        <v>101.06</v>
      </c>
      <c r="F3627" s="1">
        <v>5</v>
      </c>
      <c r="G3627" s="1">
        <v>1</v>
      </c>
      <c r="H3627" s="1">
        <v>1</v>
      </c>
      <c r="I3627" s="1">
        <v>511</v>
      </c>
      <c r="J3627" s="1" t="s">
        <v>11</v>
      </c>
      <c r="K3627" s="1" t="s">
        <v>27</v>
      </c>
    </row>
    <row r="3628" spans="1:11" x14ac:dyDescent="0.3">
      <c r="A3628" s="1">
        <v>3627</v>
      </c>
      <c r="B3628" s="1">
        <v>17254</v>
      </c>
      <c r="C3628" s="1">
        <v>112</v>
      </c>
      <c r="D3628" s="1">
        <v>37</v>
      </c>
      <c r="E3628" s="1">
        <v>168.62</v>
      </c>
      <c r="F3628" s="1">
        <v>5</v>
      </c>
      <c r="G3628" s="1">
        <v>2</v>
      </c>
      <c r="H3628" s="1">
        <v>1</v>
      </c>
      <c r="I3628" s="1">
        <v>521</v>
      </c>
      <c r="J3628" s="1" t="s">
        <v>11</v>
      </c>
      <c r="K3628" s="1" t="s">
        <v>16</v>
      </c>
    </row>
    <row r="3629" spans="1:11" x14ac:dyDescent="0.3">
      <c r="A3629" s="1">
        <v>3628</v>
      </c>
      <c r="B3629" s="1">
        <v>17255</v>
      </c>
      <c r="C3629" s="1">
        <v>78</v>
      </c>
      <c r="D3629" s="1">
        <v>73</v>
      </c>
      <c r="E3629" s="1">
        <v>150.09</v>
      </c>
      <c r="F3629" s="1">
        <v>5</v>
      </c>
      <c r="G3629" s="1">
        <v>2</v>
      </c>
      <c r="H3629" s="1">
        <v>1</v>
      </c>
      <c r="I3629" s="1">
        <v>521</v>
      </c>
      <c r="J3629" s="1" t="s">
        <v>11</v>
      </c>
      <c r="K3629" s="1" t="s">
        <v>16</v>
      </c>
    </row>
    <row r="3630" spans="1:11" x14ac:dyDescent="0.3">
      <c r="A3630" s="1">
        <v>3629</v>
      </c>
      <c r="B3630" s="1">
        <v>17256</v>
      </c>
      <c r="C3630" s="1">
        <v>16</v>
      </c>
      <c r="D3630" s="1">
        <v>140</v>
      </c>
      <c r="E3630" s="1">
        <v>39.17</v>
      </c>
      <c r="F3630" s="1">
        <v>4</v>
      </c>
      <c r="G3630" s="1">
        <v>1</v>
      </c>
      <c r="H3630" s="1">
        <v>1</v>
      </c>
      <c r="I3630" s="1">
        <v>411</v>
      </c>
      <c r="J3630" s="1" t="s">
        <v>11</v>
      </c>
      <c r="K3630" s="1" t="s">
        <v>31</v>
      </c>
    </row>
    <row r="3631" spans="1:11" x14ac:dyDescent="0.3">
      <c r="A3631" s="1">
        <v>3630</v>
      </c>
      <c r="B3631" s="1">
        <v>17259</v>
      </c>
      <c r="C3631" s="1">
        <v>124</v>
      </c>
      <c r="D3631" s="1">
        <v>181</v>
      </c>
      <c r="E3631" s="1">
        <v>289.49</v>
      </c>
      <c r="F3631" s="1">
        <v>4</v>
      </c>
      <c r="G3631" s="1">
        <v>3</v>
      </c>
      <c r="H3631" s="1">
        <v>2</v>
      </c>
      <c r="I3631" s="1">
        <v>432</v>
      </c>
      <c r="J3631" s="1" t="s">
        <v>11</v>
      </c>
      <c r="K3631" s="1" t="s">
        <v>16</v>
      </c>
    </row>
    <row r="3632" spans="1:11" x14ac:dyDescent="0.3">
      <c r="A3632" s="1">
        <v>3631</v>
      </c>
      <c r="B3632" s="1">
        <v>17262</v>
      </c>
      <c r="C3632" s="1">
        <v>12</v>
      </c>
      <c r="D3632" s="1">
        <v>85</v>
      </c>
      <c r="E3632" s="1">
        <v>48.33</v>
      </c>
      <c r="F3632" s="1">
        <v>5</v>
      </c>
      <c r="G3632" s="1">
        <v>1</v>
      </c>
      <c r="H3632" s="1">
        <v>1</v>
      </c>
      <c r="I3632" s="1">
        <v>511</v>
      </c>
      <c r="J3632" s="1" t="s">
        <v>11</v>
      </c>
      <c r="K3632" s="1" t="s">
        <v>27</v>
      </c>
    </row>
    <row r="3633" spans="1:11" x14ac:dyDescent="0.3">
      <c r="A3633" s="1">
        <v>3632</v>
      </c>
      <c r="B3633" s="1">
        <v>17263</v>
      </c>
      <c r="C3633" s="1">
        <v>23</v>
      </c>
      <c r="D3633" s="1">
        <v>241</v>
      </c>
      <c r="E3633" s="1">
        <v>46.26</v>
      </c>
      <c r="F3633" s="1">
        <v>3</v>
      </c>
      <c r="G3633" s="1">
        <v>1</v>
      </c>
      <c r="H3633" s="1">
        <v>1</v>
      </c>
      <c r="I3633" s="1">
        <v>311</v>
      </c>
      <c r="J3633" s="1" t="s">
        <v>11</v>
      </c>
      <c r="K3633" s="1" t="s">
        <v>22</v>
      </c>
    </row>
    <row r="3634" spans="1:11" x14ac:dyDescent="0.3">
      <c r="A3634" s="1">
        <v>3633</v>
      </c>
      <c r="B3634" s="1">
        <v>17265</v>
      </c>
      <c r="C3634" s="1">
        <v>127</v>
      </c>
      <c r="D3634" s="1">
        <v>171</v>
      </c>
      <c r="E3634" s="1">
        <v>295.68</v>
      </c>
      <c r="F3634" s="1">
        <v>4</v>
      </c>
      <c r="G3634" s="1">
        <v>3</v>
      </c>
      <c r="H3634" s="1">
        <v>2</v>
      </c>
      <c r="I3634" s="1">
        <v>432</v>
      </c>
      <c r="J3634" s="1" t="s">
        <v>11</v>
      </c>
      <c r="K3634" s="1" t="s">
        <v>16</v>
      </c>
    </row>
    <row r="3635" spans="1:11" x14ac:dyDescent="0.3">
      <c r="A3635" s="1">
        <v>3634</v>
      </c>
      <c r="B3635" s="1">
        <v>17266</v>
      </c>
      <c r="C3635" s="1">
        <v>80</v>
      </c>
      <c r="D3635" s="1">
        <v>35</v>
      </c>
      <c r="E3635" s="1">
        <v>207.61</v>
      </c>
      <c r="F3635" s="1">
        <v>5</v>
      </c>
      <c r="G3635" s="1">
        <v>2</v>
      </c>
      <c r="H3635" s="1">
        <v>2</v>
      </c>
      <c r="I3635" s="1">
        <v>522</v>
      </c>
      <c r="J3635" s="1" t="s">
        <v>11</v>
      </c>
      <c r="K3635" s="1" t="s">
        <v>16</v>
      </c>
    </row>
    <row r="3636" spans="1:11" x14ac:dyDescent="0.3">
      <c r="A3636" s="1">
        <v>3635</v>
      </c>
      <c r="B3636" s="1">
        <v>17267</v>
      </c>
      <c r="C3636" s="1">
        <v>38</v>
      </c>
      <c r="D3636" s="1">
        <v>160</v>
      </c>
      <c r="E3636" s="1">
        <v>129.25</v>
      </c>
      <c r="F3636" s="1">
        <v>4</v>
      </c>
      <c r="G3636" s="1">
        <v>1</v>
      </c>
      <c r="H3636" s="1">
        <v>1</v>
      </c>
      <c r="I3636" s="1">
        <v>411</v>
      </c>
      <c r="J3636" s="1" t="s">
        <v>11</v>
      </c>
      <c r="K3636" s="1" t="s">
        <v>31</v>
      </c>
    </row>
    <row r="3637" spans="1:11" x14ac:dyDescent="0.3">
      <c r="A3637" s="1">
        <v>3636</v>
      </c>
      <c r="B3637" s="1">
        <v>17268</v>
      </c>
      <c r="C3637" s="1">
        <v>6</v>
      </c>
      <c r="D3637" s="1">
        <v>140</v>
      </c>
      <c r="E3637" s="1">
        <v>6.04</v>
      </c>
      <c r="F3637" s="1">
        <v>4</v>
      </c>
      <c r="G3637" s="1">
        <v>1</v>
      </c>
      <c r="H3637" s="1">
        <v>1</v>
      </c>
      <c r="I3637" s="1">
        <v>411</v>
      </c>
      <c r="J3637" s="1" t="s">
        <v>11</v>
      </c>
      <c r="K3637" s="1" t="s">
        <v>31</v>
      </c>
    </row>
    <row r="3638" spans="1:11" x14ac:dyDescent="0.3">
      <c r="A3638" s="1">
        <v>3637</v>
      </c>
      <c r="B3638" s="1">
        <v>17272</v>
      </c>
      <c r="C3638" s="1">
        <v>116</v>
      </c>
      <c r="D3638" s="1">
        <v>75</v>
      </c>
      <c r="E3638" s="1">
        <v>215.95</v>
      </c>
      <c r="F3638" s="1">
        <v>5</v>
      </c>
      <c r="G3638" s="1">
        <v>3</v>
      </c>
      <c r="H3638" s="1">
        <v>2</v>
      </c>
      <c r="I3638" s="1">
        <v>532</v>
      </c>
      <c r="J3638" s="1" t="s">
        <v>11</v>
      </c>
      <c r="K3638" s="1" t="s">
        <v>16</v>
      </c>
    </row>
    <row r="3639" spans="1:11" x14ac:dyDescent="0.3">
      <c r="A3639" s="1">
        <v>3638</v>
      </c>
      <c r="B3639" s="1">
        <v>17274</v>
      </c>
      <c r="C3639" s="1">
        <v>27</v>
      </c>
      <c r="D3639" s="1">
        <v>68</v>
      </c>
      <c r="E3639" s="1">
        <v>47.09</v>
      </c>
      <c r="F3639" s="1">
        <v>5</v>
      </c>
      <c r="G3639" s="1">
        <v>1</v>
      </c>
      <c r="H3639" s="1">
        <v>1</v>
      </c>
      <c r="I3639" s="1">
        <v>511</v>
      </c>
      <c r="J3639" s="1" t="s">
        <v>11</v>
      </c>
      <c r="K3639" s="1" t="s">
        <v>27</v>
      </c>
    </row>
    <row r="3640" spans="1:11" x14ac:dyDescent="0.3">
      <c r="A3640" s="1">
        <v>3639</v>
      </c>
      <c r="B3640" s="1">
        <v>17277</v>
      </c>
      <c r="C3640" s="1">
        <v>69</v>
      </c>
      <c r="D3640" s="1">
        <v>260</v>
      </c>
      <c r="E3640" s="1">
        <v>231.26</v>
      </c>
      <c r="F3640" s="1">
        <v>3</v>
      </c>
      <c r="G3640" s="1">
        <v>2</v>
      </c>
      <c r="H3640" s="1">
        <v>2</v>
      </c>
      <c r="I3640" s="1">
        <v>322</v>
      </c>
      <c r="J3640" s="1" t="s">
        <v>11</v>
      </c>
      <c r="K3640" s="1" t="s">
        <v>22</v>
      </c>
    </row>
    <row r="3641" spans="1:11" x14ac:dyDescent="0.3">
      <c r="A3641" s="1">
        <v>3640</v>
      </c>
      <c r="B3641" s="1">
        <v>17278</v>
      </c>
      <c r="C3641" s="1">
        <v>15</v>
      </c>
      <c r="D3641" s="1">
        <v>274</v>
      </c>
      <c r="E3641" s="1">
        <v>71.3</v>
      </c>
      <c r="F3641" s="1">
        <v>3</v>
      </c>
      <c r="G3641" s="1">
        <v>1</v>
      </c>
      <c r="H3641" s="1">
        <v>1</v>
      </c>
      <c r="I3641" s="1">
        <v>311</v>
      </c>
      <c r="J3641" s="1" t="s">
        <v>11</v>
      </c>
      <c r="K3641" s="1" t="s">
        <v>22</v>
      </c>
    </row>
    <row r="3642" spans="1:11" x14ac:dyDescent="0.3">
      <c r="A3642" s="1">
        <v>3641</v>
      </c>
      <c r="B3642" s="1">
        <v>17279</v>
      </c>
      <c r="C3642" s="1">
        <v>9</v>
      </c>
      <c r="D3642" s="1">
        <v>90</v>
      </c>
      <c r="E3642" s="1">
        <v>60.63</v>
      </c>
      <c r="F3642" s="1">
        <v>5</v>
      </c>
      <c r="G3642" s="1">
        <v>1</v>
      </c>
      <c r="H3642" s="1">
        <v>1</v>
      </c>
      <c r="I3642" s="1">
        <v>511</v>
      </c>
      <c r="J3642" s="1" t="s">
        <v>11</v>
      </c>
      <c r="K3642" s="1" t="s">
        <v>27</v>
      </c>
    </row>
    <row r="3643" spans="1:11" x14ac:dyDescent="0.3">
      <c r="A3643" s="1">
        <v>3642</v>
      </c>
      <c r="B3643" s="1">
        <v>17282</v>
      </c>
      <c r="C3643" s="1">
        <v>94</v>
      </c>
      <c r="D3643" s="1">
        <v>163</v>
      </c>
      <c r="E3643" s="1">
        <v>224.53</v>
      </c>
      <c r="F3643" s="1">
        <v>4</v>
      </c>
      <c r="G3643" s="1">
        <v>2</v>
      </c>
      <c r="H3643" s="1">
        <v>2</v>
      </c>
      <c r="I3643" s="1">
        <v>422</v>
      </c>
      <c r="J3643" s="1" t="s">
        <v>11</v>
      </c>
      <c r="K3643" s="1" t="s">
        <v>16</v>
      </c>
    </row>
    <row r="3644" spans="1:11" x14ac:dyDescent="0.3">
      <c r="A3644" s="1">
        <v>3643</v>
      </c>
      <c r="B3644" s="1">
        <v>17284</v>
      </c>
      <c r="C3644" s="1">
        <v>294</v>
      </c>
      <c r="D3644" s="1">
        <v>93</v>
      </c>
      <c r="E3644" s="1">
        <v>483.48</v>
      </c>
      <c r="F3644" s="1">
        <v>5</v>
      </c>
      <c r="G3644" s="1">
        <v>5</v>
      </c>
      <c r="H3644" s="1">
        <v>3</v>
      </c>
      <c r="I3644" s="1">
        <v>553</v>
      </c>
      <c r="J3644" s="1" t="s">
        <v>11</v>
      </c>
      <c r="K3644" s="1" t="s">
        <v>14</v>
      </c>
    </row>
    <row r="3645" spans="1:11" x14ac:dyDescent="0.3">
      <c r="A3645" s="1">
        <v>3644</v>
      </c>
      <c r="B3645" s="1">
        <v>17286</v>
      </c>
      <c r="C3645" s="1">
        <v>45</v>
      </c>
      <c r="D3645" s="1">
        <v>54</v>
      </c>
      <c r="E3645" s="1">
        <v>84.25</v>
      </c>
      <c r="F3645" s="1">
        <v>5</v>
      </c>
      <c r="G3645" s="1">
        <v>1</v>
      </c>
      <c r="H3645" s="1">
        <v>1</v>
      </c>
      <c r="I3645" s="1">
        <v>511</v>
      </c>
      <c r="J3645" s="1" t="s">
        <v>11</v>
      </c>
      <c r="K3645" s="1" t="s">
        <v>27</v>
      </c>
    </row>
    <row r="3646" spans="1:11" x14ac:dyDescent="0.3">
      <c r="A3646" s="1">
        <v>3645</v>
      </c>
      <c r="B3646" s="1">
        <v>17287</v>
      </c>
      <c r="C3646" s="1">
        <v>124</v>
      </c>
      <c r="D3646" s="1">
        <v>59</v>
      </c>
      <c r="E3646" s="1">
        <v>393.4</v>
      </c>
      <c r="F3646" s="1">
        <v>5</v>
      </c>
      <c r="G3646" s="1">
        <v>3</v>
      </c>
      <c r="H3646" s="1">
        <v>3</v>
      </c>
      <c r="I3646" s="1">
        <v>533</v>
      </c>
      <c r="J3646" s="1" t="s">
        <v>11</v>
      </c>
      <c r="K3646" s="1" t="s">
        <v>16</v>
      </c>
    </row>
    <row r="3647" spans="1:11" x14ac:dyDescent="0.3">
      <c r="A3647" s="1">
        <v>3646</v>
      </c>
      <c r="B3647" s="1">
        <v>17288</v>
      </c>
      <c r="C3647" s="1">
        <v>142</v>
      </c>
      <c r="D3647" s="1">
        <v>42</v>
      </c>
      <c r="E3647" s="1">
        <v>379.8</v>
      </c>
      <c r="F3647" s="1">
        <v>5</v>
      </c>
      <c r="G3647" s="1">
        <v>3</v>
      </c>
      <c r="H3647" s="1">
        <v>3</v>
      </c>
      <c r="I3647" s="1">
        <v>533</v>
      </c>
      <c r="J3647" s="1" t="s">
        <v>11</v>
      </c>
      <c r="K3647" s="1" t="s">
        <v>16</v>
      </c>
    </row>
    <row r="3648" spans="1:11" x14ac:dyDescent="0.3">
      <c r="A3648" s="1">
        <v>3647</v>
      </c>
      <c r="B3648" s="1">
        <v>17289</v>
      </c>
      <c r="C3648" s="1">
        <v>112</v>
      </c>
      <c r="D3648" s="1">
        <v>64</v>
      </c>
      <c r="E3648" s="1">
        <v>251.17</v>
      </c>
      <c r="F3648" s="1">
        <v>5</v>
      </c>
      <c r="G3648" s="1">
        <v>2</v>
      </c>
      <c r="H3648" s="1">
        <v>2</v>
      </c>
      <c r="I3648" s="1">
        <v>522</v>
      </c>
      <c r="J3648" s="1" t="s">
        <v>11</v>
      </c>
      <c r="K3648" s="1" t="s">
        <v>16</v>
      </c>
    </row>
    <row r="3649" spans="1:11" x14ac:dyDescent="0.3">
      <c r="A3649" s="1">
        <v>3648</v>
      </c>
      <c r="B3649" s="1">
        <v>17290</v>
      </c>
      <c r="C3649" s="1">
        <v>102</v>
      </c>
      <c r="D3649" s="1">
        <v>36</v>
      </c>
      <c r="E3649" s="1">
        <v>262.44</v>
      </c>
      <c r="F3649" s="1">
        <v>5</v>
      </c>
      <c r="G3649" s="1">
        <v>2</v>
      </c>
      <c r="H3649" s="1">
        <v>2</v>
      </c>
      <c r="I3649" s="1">
        <v>522</v>
      </c>
      <c r="J3649" s="1" t="s">
        <v>11</v>
      </c>
      <c r="K3649" s="1" t="s">
        <v>16</v>
      </c>
    </row>
    <row r="3650" spans="1:11" x14ac:dyDescent="0.3">
      <c r="A3650" s="1">
        <v>3649</v>
      </c>
      <c r="B3650" s="1">
        <v>17291</v>
      </c>
      <c r="C3650" s="1">
        <v>1</v>
      </c>
      <c r="D3650" s="1">
        <v>341</v>
      </c>
      <c r="E3650" s="1">
        <v>7.65</v>
      </c>
      <c r="F3650" s="1">
        <v>2</v>
      </c>
      <c r="G3650" s="1">
        <v>1</v>
      </c>
      <c r="H3650" s="1">
        <v>1</v>
      </c>
      <c r="I3650" s="1">
        <v>211</v>
      </c>
      <c r="J3650" s="1" t="s">
        <v>11</v>
      </c>
      <c r="K3650" s="1" t="s">
        <v>12</v>
      </c>
    </row>
    <row r="3651" spans="1:11" x14ac:dyDescent="0.3">
      <c r="A3651" s="1">
        <v>3650</v>
      </c>
      <c r="B3651" s="1">
        <v>17293</v>
      </c>
      <c r="C3651" s="1">
        <v>135</v>
      </c>
      <c r="D3651" s="1">
        <v>41</v>
      </c>
      <c r="E3651" s="1">
        <v>373.42</v>
      </c>
      <c r="F3651" s="1">
        <v>5</v>
      </c>
      <c r="G3651" s="1">
        <v>3</v>
      </c>
      <c r="H3651" s="1">
        <v>3</v>
      </c>
      <c r="I3651" s="1">
        <v>533</v>
      </c>
      <c r="J3651" s="1" t="s">
        <v>11</v>
      </c>
      <c r="K3651" s="1" t="s">
        <v>16</v>
      </c>
    </row>
    <row r="3652" spans="1:11" x14ac:dyDescent="0.3">
      <c r="A3652" s="1">
        <v>3651</v>
      </c>
      <c r="B3652" s="1">
        <v>17295</v>
      </c>
      <c r="C3652" s="1">
        <v>69</v>
      </c>
      <c r="D3652" s="1">
        <v>61</v>
      </c>
      <c r="E3652" s="1">
        <v>203.53</v>
      </c>
      <c r="F3652" s="1">
        <v>5</v>
      </c>
      <c r="G3652" s="1">
        <v>2</v>
      </c>
      <c r="H3652" s="1">
        <v>2</v>
      </c>
      <c r="I3652" s="1">
        <v>522</v>
      </c>
      <c r="J3652" s="1" t="s">
        <v>11</v>
      </c>
      <c r="K3652" s="1" t="s">
        <v>16</v>
      </c>
    </row>
    <row r="3653" spans="1:11" x14ac:dyDescent="0.3">
      <c r="A3653" s="1">
        <v>3652</v>
      </c>
      <c r="B3653" s="1">
        <v>17297</v>
      </c>
      <c r="C3653" s="1">
        <v>51</v>
      </c>
      <c r="D3653" s="1">
        <v>50</v>
      </c>
      <c r="E3653" s="1">
        <v>112.48</v>
      </c>
      <c r="F3653" s="1">
        <v>5</v>
      </c>
      <c r="G3653" s="1">
        <v>1</v>
      </c>
      <c r="H3653" s="1">
        <v>1</v>
      </c>
      <c r="I3653" s="1">
        <v>511</v>
      </c>
      <c r="J3653" s="1" t="s">
        <v>11</v>
      </c>
      <c r="K3653" s="1" t="s">
        <v>27</v>
      </c>
    </row>
    <row r="3654" spans="1:11" x14ac:dyDescent="0.3">
      <c r="A3654" s="1">
        <v>3653</v>
      </c>
      <c r="B3654" s="1">
        <v>17298</v>
      </c>
      <c r="C3654" s="1">
        <v>30</v>
      </c>
      <c r="D3654" s="1">
        <v>134</v>
      </c>
      <c r="E3654" s="1">
        <v>62.41</v>
      </c>
      <c r="F3654" s="1">
        <v>4</v>
      </c>
      <c r="G3654" s="1">
        <v>1</v>
      </c>
      <c r="H3654" s="1">
        <v>1</v>
      </c>
      <c r="I3654" s="1">
        <v>411</v>
      </c>
      <c r="J3654" s="1" t="s">
        <v>11</v>
      </c>
      <c r="K3654" s="1" t="s">
        <v>31</v>
      </c>
    </row>
    <row r="3655" spans="1:11" x14ac:dyDescent="0.3">
      <c r="A3655" s="1">
        <v>3654</v>
      </c>
      <c r="B3655" s="1">
        <v>17299</v>
      </c>
      <c r="C3655" s="1">
        <v>57</v>
      </c>
      <c r="D3655" s="1">
        <v>44</v>
      </c>
      <c r="E3655" s="1">
        <v>92.72</v>
      </c>
      <c r="F3655" s="1">
        <v>5</v>
      </c>
      <c r="G3655" s="1">
        <v>1</v>
      </c>
      <c r="H3655" s="1">
        <v>1</v>
      </c>
      <c r="I3655" s="1">
        <v>511</v>
      </c>
      <c r="J3655" s="1" t="s">
        <v>11</v>
      </c>
      <c r="K3655" s="1" t="s">
        <v>27</v>
      </c>
    </row>
    <row r="3656" spans="1:11" x14ac:dyDescent="0.3">
      <c r="A3656" s="1">
        <v>3655</v>
      </c>
      <c r="B3656" s="1">
        <v>17301</v>
      </c>
      <c r="C3656" s="1">
        <v>66</v>
      </c>
      <c r="D3656" s="1">
        <v>54</v>
      </c>
      <c r="E3656" s="1">
        <v>126.12</v>
      </c>
      <c r="F3656" s="1">
        <v>5</v>
      </c>
      <c r="G3656" s="1">
        <v>2</v>
      </c>
      <c r="H3656" s="1">
        <v>1</v>
      </c>
      <c r="I3656" s="1">
        <v>521</v>
      </c>
      <c r="J3656" s="1" t="s">
        <v>11</v>
      </c>
      <c r="K3656" s="1" t="s">
        <v>16</v>
      </c>
    </row>
    <row r="3657" spans="1:11" x14ac:dyDescent="0.3">
      <c r="A3657" s="1">
        <v>3656</v>
      </c>
      <c r="B3657" s="1">
        <v>17302</v>
      </c>
      <c r="C3657" s="1">
        <v>81</v>
      </c>
      <c r="D3657" s="1">
        <v>47</v>
      </c>
      <c r="E3657" s="1">
        <v>213.72</v>
      </c>
      <c r="F3657" s="1">
        <v>5</v>
      </c>
      <c r="G3657" s="1">
        <v>2</v>
      </c>
      <c r="H3657" s="1">
        <v>2</v>
      </c>
      <c r="I3657" s="1">
        <v>522</v>
      </c>
      <c r="J3657" s="1" t="s">
        <v>11</v>
      </c>
      <c r="K3657" s="1" t="s">
        <v>16</v>
      </c>
    </row>
    <row r="3658" spans="1:11" x14ac:dyDescent="0.3">
      <c r="A3658" s="1">
        <v>3657</v>
      </c>
      <c r="B3658" s="1">
        <v>17303</v>
      </c>
      <c r="C3658" s="1">
        <v>53</v>
      </c>
      <c r="D3658" s="1">
        <v>394</v>
      </c>
      <c r="E3658" s="1">
        <v>155.87</v>
      </c>
      <c r="F3658" s="1">
        <v>1</v>
      </c>
      <c r="G3658" s="1">
        <v>1</v>
      </c>
      <c r="H3658" s="1">
        <v>1</v>
      </c>
      <c r="I3658" s="1">
        <v>111</v>
      </c>
      <c r="J3658" s="1" t="s">
        <v>11</v>
      </c>
      <c r="K3658" s="1" t="s">
        <v>12</v>
      </c>
    </row>
    <row r="3659" spans="1:11" x14ac:dyDescent="0.3">
      <c r="A3659" s="1">
        <v>3658</v>
      </c>
      <c r="B3659" s="1">
        <v>17306</v>
      </c>
      <c r="C3659" s="1">
        <v>69</v>
      </c>
      <c r="D3659" s="1">
        <v>43</v>
      </c>
      <c r="E3659" s="1">
        <v>108.09</v>
      </c>
      <c r="F3659" s="1">
        <v>5</v>
      </c>
      <c r="G3659" s="1">
        <v>2</v>
      </c>
      <c r="H3659" s="1">
        <v>1</v>
      </c>
      <c r="I3659" s="1">
        <v>521</v>
      </c>
      <c r="J3659" s="1" t="s">
        <v>11</v>
      </c>
      <c r="K3659" s="1" t="s">
        <v>16</v>
      </c>
    </row>
    <row r="3660" spans="1:11" x14ac:dyDescent="0.3">
      <c r="A3660" s="1">
        <v>3659</v>
      </c>
      <c r="B3660" s="1">
        <v>17307</v>
      </c>
      <c r="C3660" s="1">
        <v>1</v>
      </c>
      <c r="D3660" s="1">
        <v>398</v>
      </c>
      <c r="E3660" s="1">
        <v>1.06</v>
      </c>
      <c r="F3660" s="1">
        <v>1</v>
      </c>
      <c r="G3660" s="1">
        <v>1</v>
      </c>
      <c r="H3660" s="1">
        <v>1</v>
      </c>
      <c r="I3660" s="1">
        <v>111</v>
      </c>
      <c r="J3660" s="1" t="s">
        <v>11</v>
      </c>
      <c r="K3660" s="1" t="s">
        <v>12</v>
      </c>
    </row>
    <row r="3661" spans="1:11" x14ac:dyDescent="0.3">
      <c r="A3661" s="1">
        <v>3660</v>
      </c>
      <c r="B3661" s="1">
        <v>17309</v>
      </c>
      <c r="C3661" s="1">
        <v>12</v>
      </c>
      <c r="D3661" s="1">
        <v>128</v>
      </c>
      <c r="E3661" s="1">
        <v>35.25</v>
      </c>
      <c r="F3661" s="1">
        <v>4</v>
      </c>
      <c r="G3661" s="1">
        <v>1</v>
      </c>
      <c r="H3661" s="1">
        <v>1</v>
      </c>
      <c r="I3661" s="1">
        <v>411</v>
      </c>
      <c r="J3661" s="1" t="s">
        <v>11</v>
      </c>
      <c r="K3661" s="1" t="s">
        <v>31</v>
      </c>
    </row>
    <row r="3662" spans="1:11" x14ac:dyDescent="0.3">
      <c r="A3662" s="1">
        <v>3661</v>
      </c>
      <c r="B3662" s="1">
        <v>17311</v>
      </c>
      <c r="C3662" s="1">
        <v>55</v>
      </c>
      <c r="D3662" s="1">
        <v>111</v>
      </c>
      <c r="E3662" s="1">
        <v>168.45</v>
      </c>
      <c r="F3662" s="1">
        <v>5</v>
      </c>
      <c r="G3662" s="1">
        <v>1</v>
      </c>
      <c r="H3662" s="1">
        <v>1</v>
      </c>
      <c r="I3662" s="1">
        <v>511</v>
      </c>
      <c r="J3662" s="1" t="s">
        <v>11</v>
      </c>
      <c r="K3662" s="1" t="s">
        <v>27</v>
      </c>
    </row>
    <row r="3663" spans="1:11" x14ac:dyDescent="0.3">
      <c r="A3663" s="1">
        <v>3662</v>
      </c>
      <c r="B3663" s="1">
        <v>17312</v>
      </c>
      <c r="C3663" s="1">
        <v>14</v>
      </c>
      <c r="D3663" s="1">
        <v>171</v>
      </c>
      <c r="E3663" s="1">
        <v>32.270000000000003</v>
      </c>
      <c r="F3663" s="1">
        <v>4</v>
      </c>
      <c r="G3663" s="1">
        <v>1</v>
      </c>
      <c r="H3663" s="1">
        <v>1</v>
      </c>
      <c r="I3663" s="1">
        <v>411</v>
      </c>
      <c r="J3663" s="1" t="s">
        <v>11</v>
      </c>
      <c r="K3663" s="1" t="s">
        <v>31</v>
      </c>
    </row>
    <row r="3664" spans="1:11" x14ac:dyDescent="0.3">
      <c r="A3664" s="1">
        <v>3663</v>
      </c>
      <c r="B3664" s="1">
        <v>17313</v>
      </c>
      <c r="C3664" s="1">
        <v>28</v>
      </c>
      <c r="D3664" s="1">
        <v>50</v>
      </c>
      <c r="E3664" s="1">
        <v>59.3</v>
      </c>
      <c r="F3664" s="1">
        <v>5</v>
      </c>
      <c r="G3664" s="1">
        <v>1</v>
      </c>
      <c r="H3664" s="1">
        <v>1</v>
      </c>
      <c r="I3664" s="1">
        <v>511</v>
      </c>
      <c r="J3664" s="1" t="s">
        <v>11</v>
      </c>
      <c r="K3664" s="1" t="s">
        <v>27</v>
      </c>
    </row>
    <row r="3665" spans="1:11" x14ac:dyDescent="0.3">
      <c r="A3665" s="1">
        <v>3664</v>
      </c>
      <c r="B3665" s="1">
        <v>17314</v>
      </c>
      <c r="C3665" s="1">
        <v>136</v>
      </c>
      <c r="D3665" s="1">
        <v>57</v>
      </c>
      <c r="E3665" s="1">
        <v>328.08</v>
      </c>
      <c r="F3665" s="1">
        <v>5</v>
      </c>
      <c r="G3665" s="1">
        <v>3</v>
      </c>
      <c r="H3665" s="1">
        <v>2</v>
      </c>
      <c r="I3665" s="1">
        <v>532</v>
      </c>
      <c r="J3665" s="1" t="s">
        <v>11</v>
      </c>
      <c r="K3665" s="1" t="s">
        <v>16</v>
      </c>
    </row>
    <row r="3666" spans="1:11" x14ac:dyDescent="0.3">
      <c r="A3666" s="1">
        <v>3665</v>
      </c>
      <c r="B3666" s="1">
        <v>17315</v>
      </c>
      <c r="C3666" s="1">
        <v>487</v>
      </c>
      <c r="D3666" s="1">
        <v>33</v>
      </c>
      <c r="E3666" s="1">
        <v>1342.54</v>
      </c>
      <c r="F3666" s="1">
        <v>5</v>
      </c>
      <c r="G3666" s="1">
        <v>5</v>
      </c>
      <c r="H3666" s="1">
        <v>5</v>
      </c>
      <c r="I3666" s="1">
        <v>555</v>
      </c>
      <c r="J3666" s="1" t="s">
        <v>11</v>
      </c>
      <c r="K3666" s="1" t="s">
        <v>14</v>
      </c>
    </row>
    <row r="3667" spans="1:11" x14ac:dyDescent="0.3">
      <c r="A3667" s="1">
        <v>3666</v>
      </c>
      <c r="B3667" s="1">
        <v>17317</v>
      </c>
      <c r="C3667" s="1">
        <v>11</v>
      </c>
      <c r="D3667" s="1">
        <v>79</v>
      </c>
      <c r="E3667" s="1">
        <v>31.14</v>
      </c>
      <c r="F3667" s="1">
        <v>5</v>
      </c>
      <c r="G3667" s="1">
        <v>1</v>
      </c>
      <c r="H3667" s="1">
        <v>1</v>
      </c>
      <c r="I3667" s="1">
        <v>511</v>
      </c>
      <c r="J3667" s="1" t="s">
        <v>11</v>
      </c>
      <c r="K3667" s="1" t="s">
        <v>27</v>
      </c>
    </row>
    <row r="3668" spans="1:11" x14ac:dyDescent="0.3">
      <c r="A3668" s="1">
        <v>3667</v>
      </c>
      <c r="B3668" s="1">
        <v>17320</v>
      </c>
      <c r="C3668" s="1">
        <v>73</v>
      </c>
      <c r="D3668" s="1">
        <v>133</v>
      </c>
      <c r="E3668" s="1">
        <v>273.18</v>
      </c>
      <c r="F3668" s="1">
        <v>4</v>
      </c>
      <c r="G3668" s="1">
        <v>2</v>
      </c>
      <c r="H3668" s="1">
        <v>2</v>
      </c>
      <c r="I3668" s="1">
        <v>422</v>
      </c>
      <c r="J3668" s="1" t="s">
        <v>11</v>
      </c>
      <c r="K3668" s="1" t="s">
        <v>16</v>
      </c>
    </row>
    <row r="3669" spans="1:11" x14ac:dyDescent="0.3">
      <c r="A3669" s="1">
        <v>3668</v>
      </c>
      <c r="B3669" s="1">
        <v>17321</v>
      </c>
      <c r="C3669" s="1">
        <v>107</v>
      </c>
      <c r="D3669" s="1">
        <v>41</v>
      </c>
      <c r="E3669" s="1">
        <v>296.04000000000002</v>
      </c>
      <c r="F3669" s="1">
        <v>5</v>
      </c>
      <c r="G3669" s="1">
        <v>2</v>
      </c>
      <c r="H3669" s="1">
        <v>2</v>
      </c>
      <c r="I3669" s="1">
        <v>522</v>
      </c>
      <c r="J3669" s="1" t="s">
        <v>11</v>
      </c>
      <c r="K3669" s="1" t="s">
        <v>16</v>
      </c>
    </row>
    <row r="3670" spans="1:11" x14ac:dyDescent="0.3">
      <c r="A3670" s="1">
        <v>3669</v>
      </c>
      <c r="B3670" s="1">
        <v>17323</v>
      </c>
      <c r="C3670" s="1">
        <v>204</v>
      </c>
      <c r="D3670" s="1">
        <v>48</v>
      </c>
      <c r="E3670" s="1">
        <v>294.51</v>
      </c>
      <c r="F3670" s="1">
        <v>5</v>
      </c>
      <c r="G3670" s="1">
        <v>4</v>
      </c>
      <c r="H3670" s="1">
        <v>2</v>
      </c>
      <c r="I3670" s="1">
        <v>542</v>
      </c>
      <c r="J3670" s="1" t="s">
        <v>11</v>
      </c>
      <c r="K3670" s="1" t="s">
        <v>20</v>
      </c>
    </row>
    <row r="3671" spans="1:11" x14ac:dyDescent="0.3">
      <c r="A3671" s="1">
        <v>3670</v>
      </c>
      <c r="B3671" s="1">
        <v>17324</v>
      </c>
      <c r="C3671" s="1">
        <v>50</v>
      </c>
      <c r="D3671" s="1">
        <v>50</v>
      </c>
      <c r="E3671" s="1">
        <v>138.28</v>
      </c>
      <c r="F3671" s="1">
        <v>5</v>
      </c>
      <c r="G3671" s="1">
        <v>1</v>
      </c>
      <c r="H3671" s="1">
        <v>1</v>
      </c>
      <c r="I3671" s="1">
        <v>511</v>
      </c>
      <c r="J3671" s="1" t="s">
        <v>11</v>
      </c>
      <c r="K3671" s="1" t="s">
        <v>27</v>
      </c>
    </row>
    <row r="3672" spans="1:11" x14ac:dyDescent="0.3">
      <c r="A3672" s="1">
        <v>3671</v>
      </c>
      <c r="B3672" s="1">
        <v>17325</v>
      </c>
      <c r="C3672" s="1">
        <v>6</v>
      </c>
      <c r="D3672" s="1">
        <v>313</v>
      </c>
      <c r="E3672" s="1">
        <v>9.8000000000000007</v>
      </c>
      <c r="F3672" s="1">
        <v>2</v>
      </c>
      <c r="G3672" s="1">
        <v>1</v>
      </c>
      <c r="H3672" s="1">
        <v>1</v>
      </c>
      <c r="I3672" s="1">
        <v>211</v>
      </c>
      <c r="J3672" s="1" t="s">
        <v>11</v>
      </c>
      <c r="K3672" s="1" t="s">
        <v>12</v>
      </c>
    </row>
    <row r="3673" spans="1:11" x14ac:dyDescent="0.3">
      <c r="A3673" s="1">
        <v>3672</v>
      </c>
      <c r="B3673" s="1">
        <v>17329</v>
      </c>
      <c r="C3673" s="1">
        <v>33</v>
      </c>
      <c r="D3673" s="1">
        <v>47</v>
      </c>
      <c r="E3673" s="1">
        <v>136.27000000000001</v>
      </c>
      <c r="F3673" s="1">
        <v>5</v>
      </c>
      <c r="G3673" s="1">
        <v>1</v>
      </c>
      <c r="H3673" s="1">
        <v>1</v>
      </c>
      <c r="I3673" s="1">
        <v>511</v>
      </c>
      <c r="J3673" s="1" t="s">
        <v>11</v>
      </c>
      <c r="K3673" s="1" t="s">
        <v>27</v>
      </c>
    </row>
    <row r="3674" spans="1:11" x14ac:dyDescent="0.3">
      <c r="A3674" s="1">
        <v>3673</v>
      </c>
      <c r="B3674" s="1">
        <v>17330</v>
      </c>
      <c r="C3674" s="1">
        <v>6</v>
      </c>
      <c r="D3674" s="1">
        <v>55</v>
      </c>
      <c r="E3674" s="1">
        <v>26.93</v>
      </c>
      <c r="F3674" s="1">
        <v>5</v>
      </c>
      <c r="G3674" s="1">
        <v>1</v>
      </c>
      <c r="H3674" s="1">
        <v>1</v>
      </c>
      <c r="I3674" s="1">
        <v>511</v>
      </c>
      <c r="J3674" s="1" t="s">
        <v>11</v>
      </c>
      <c r="K3674" s="1" t="s">
        <v>27</v>
      </c>
    </row>
    <row r="3675" spans="1:11" x14ac:dyDescent="0.3">
      <c r="A3675" s="1">
        <v>3674</v>
      </c>
      <c r="B3675" s="1">
        <v>17331</v>
      </c>
      <c r="C3675" s="1">
        <v>1</v>
      </c>
      <c r="D3675" s="1">
        <v>156</v>
      </c>
      <c r="E3675" s="1">
        <v>10.95</v>
      </c>
      <c r="F3675" s="1">
        <v>4</v>
      </c>
      <c r="G3675" s="1">
        <v>1</v>
      </c>
      <c r="H3675" s="1">
        <v>1</v>
      </c>
      <c r="I3675" s="1">
        <v>411</v>
      </c>
      <c r="J3675" s="1" t="s">
        <v>11</v>
      </c>
      <c r="K3675" s="1" t="s">
        <v>31</v>
      </c>
    </row>
    <row r="3676" spans="1:11" x14ac:dyDescent="0.3">
      <c r="A3676" s="1">
        <v>3675</v>
      </c>
      <c r="B3676" s="1">
        <v>17333</v>
      </c>
      <c r="C3676" s="1">
        <v>28</v>
      </c>
      <c r="D3676" s="1">
        <v>118</v>
      </c>
      <c r="E3676" s="1">
        <v>49.62</v>
      </c>
      <c r="F3676" s="1">
        <v>4</v>
      </c>
      <c r="G3676" s="1">
        <v>1</v>
      </c>
      <c r="H3676" s="1">
        <v>1</v>
      </c>
      <c r="I3676" s="1">
        <v>411</v>
      </c>
      <c r="J3676" s="1" t="s">
        <v>11</v>
      </c>
      <c r="K3676" s="1" t="s">
        <v>31</v>
      </c>
    </row>
    <row r="3677" spans="1:11" x14ac:dyDescent="0.3">
      <c r="A3677" s="1">
        <v>3676</v>
      </c>
      <c r="B3677" s="1">
        <v>17334</v>
      </c>
      <c r="C3677" s="1">
        <v>12</v>
      </c>
      <c r="D3677" s="1">
        <v>334</v>
      </c>
      <c r="E3677" s="1">
        <v>15.3</v>
      </c>
      <c r="F3677" s="1">
        <v>2</v>
      </c>
      <c r="G3677" s="1">
        <v>1</v>
      </c>
      <c r="H3677" s="1">
        <v>1</v>
      </c>
      <c r="I3677" s="1">
        <v>211</v>
      </c>
      <c r="J3677" s="1" t="s">
        <v>11</v>
      </c>
      <c r="K3677" s="1" t="s">
        <v>12</v>
      </c>
    </row>
    <row r="3678" spans="1:11" x14ac:dyDescent="0.3">
      <c r="A3678" s="1">
        <v>3677</v>
      </c>
      <c r="B3678" s="1">
        <v>17337</v>
      </c>
      <c r="C3678" s="1">
        <v>548</v>
      </c>
      <c r="D3678" s="1">
        <v>184</v>
      </c>
      <c r="E3678" s="1">
        <v>1264.3499999999999</v>
      </c>
      <c r="F3678" s="1">
        <v>4</v>
      </c>
      <c r="G3678" s="1">
        <v>5</v>
      </c>
      <c r="H3678" s="1">
        <v>5</v>
      </c>
      <c r="I3678" s="1">
        <v>455</v>
      </c>
      <c r="J3678" s="1" t="s">
        <v>11</v>
      </c>
      <c r="K3678" s="1" t="s">
        <v>14</v>
      </c>
    </row>
    <row r="3679" spans="1:11" x14ac:dyDescent="0.3">
      <c r="A3679" s="1">
        <v>3678</v>
      </c>
      <c r="B3679" s="1">
        <v>17338</v>
      </c>
      <c r="C3679" s="1">
        <v>757</v>
      </c>
      <c r="D3679" s="1">
        <v>50</v>
      </c>
      <c r="E3679" s="1">
        <v>2122.12</v>
      </c>
      <c r="F3679" s="1">
        <v>5</v>
      </c>
      <c r="G3679" s="1">
        <v>5</v>
      </c>
      <c r="H3679" s="1">
        <v>5</v>
      </c>
      <c r="I3679" s="1">
        <v>555</v>
      </c>
      <c r="J3679" s="1" t="s">
        <v>11</v>
      </c>
      <c r="K3679" s="1" t="s">
        <v>14</v>
      </c>
    </row>
    <row r="3680" spans="1:11" x14ac:dyDescent="0.3">
      <c r="A3680" s="1">
        <v>3679</v>
      </c>
      <c r="B3680" s="1">
        <v>17339</v>
      </c>
      <c r="C3680" s="1">
        <v>9</v>
      </c>
      <c r="D3680" s="1">
        <v>127</v>
      </c>
      <c r="E3680" s="1">
        <v>26.57</v>
      </c>
      <c r="F3680" s="1">
        <v>4</v>
      </c>
      <c r="G3680" s="1">
        <v>1</v>
      </c>
      <c r="H3680" s="1">
        <v>1</v>
      </c>
      <c r="I3680" s="1">
        <v>411</v>
      </c>
      <c r="J3680" s="1" t="s">
        <v>11</v>
      </c>
      <c r="K3680" s="1" t="s">
        <v>31</v>
      </c>
    </row>
    <row r="3681" spans="1:11" x14ac:dyDescent="0.3">
      <c r="A3681" s="1">
        <v>3680</v>
      </c>
      <c r="B3681" s="1">
        <v>17340</v>
      </c>
      <c r="C3681" s="1">
        <v>424</v>
      </c>
      <c r="D3681" s="1">
        <v>42</v>
      </c>
      <c r="E3681" s="1">
        <v>1615.4</v>
      </c>
      <c r="F3681" s="1">
        <v>5</v>
      </c>
      <c r="G3681" s="1">
        <v>5</v>
      </c>
      <c r="H3681" s="1">
        <v>5</v>
      </c>
      <c r="I3681" s="1">
        <v>555</v>
      </c>
      <c r="J3681" s="1" t="s">
        <v>11</v>
      </c>
      <c r="K3681" s="1" t="s">
        <v>14</v>
      </c>
    </row>
    <row r="3682" spans="1:11" x14ac:dyDescent="0.3">
      <c r="A3682" s="1">
        <v>3681</v>
      </c>
      <c r="B3682" s="1">
        <v>17341</v>
      </c>
      <c r="C3682" s="1">
        <v>183</v>
      </c>
      <c r="D3682" s="1">
        <v>189</v>
      </c>
      <c r="E3682" s="1">
        <v>388.1</v>
      </c>
      <c r="F3682" s="1">
        <v>4</v>
      </c>
      <c r="G3682" s="1">
        <v>4</v>
      </c>
      <c r="H3682" s="1">
        <v>3</v>
      </c>
      <c r="I3682" s="1">
        <v>443</v>
      </c>
      <c r="J3682" s="1" t="s">
        <v>11</v>
      </c>
      <c r="K3682" s="1" t="s">
        <v>14</v>
      </c>
    </row>
    <row r="3683" spans="1:11" x14ac:dyDescent="0.3">
      <c r="A3683" s="1">
        <v>3682</v>
      </c>
      <c r="B3683" s="1">
        <v>17343</v>
      </c>
      <c r="C3683" s="1">
        <v>17</v>
      </c>
      <c r="D3683" s="1">
        <v>388</v>
      </c>
      <c r="E3683" s="1">
        <v>79.94</v>
      </c>
      <c r="F3683" s="1">
        <v>1</v>
      </c>
      <c r="G3683" s="1">
        <v>1</v>
      </c>
      <c r="H3683" s="1">
        <v>1</v>
      </c>
      <c r="I3683" s="1">
        <v>111</v>
      </c>
      <c r="J3683" s="1" t="s">
        <v>11</v>
      </c>
      <c r="K3683" s="1" t="s">
        <v>12</v>
      </c>
    </row>
    <row r="3684" spans="1:11" x14ac:dyDescent="0.3">
      <c r="A3684" s="1">
        <v>3683</v>
      </c>
      <c r="B3684" s="1">
        <v>17344</v>
      </c>
      <c r="C3684" s="1">
        <v>32</v>
      </c>
      <c r="D3684" s="1">
        <v>79</v>
      </c>
      <c r="E3684" s="1">
        <v>90.67</v>
      </c>
      <c r="F3684" s="1">
        <v>5</v>
      </c>
      <c r="G3684" s="1">
        <v>1</v>
      </c>
      <c r="H3684" s="1">
        <v>1</v>
      </c>
      <c r="I3684" s="1">
        <v>511</v>
      </c>
      <c r="J3684" s="1" t="s">
        <v>11</v>
      </c>
      <c r="K3684" s="1" t="s">
        <v>27</v>
      </c>
    </row>
    <row r="3685" spans="1:11" x14ac:dyDescent="0.3">
      <c r="A3685" s="1">
        <v>3684</v>
      </c>
      <c r="B3685" s="1">
        <v>17345</v>
      </c>
      <c r="C3685" s="1">
        <v>87</v>
      </c>
      <c r="D3685" s="1">
        <v>48</v>
      </c>
      <c r="E3685" s="1">
        <v>239.01</v>
      </c>
      <c r="F3685" s="1">
        <v>5</v>
      </c>
      <c r="G3685" s="1">
        <v>2</v>
      </c>
      <c r="H3685" s="1">
        <v>2</v>
      </c>
      <c r="I3685" s="1">
        <v>522</v>
      </c>
      <c r="J3685" s="1" t="s">
        <v>11</v>
      </c>
      <c r="K3685" s="1" t="s">
        <v>16</v>
      </c>
    </row>
    <row r="3686" spans="1:11" x14ac:dyDescent="0.3">
      <c r="A3686" s="1">
        <v>3685</v>
      </c>
      <c r="B3686" s="1">
        <v>17346</v>
      </c>
      <c r="C3686" s="1">
        <v>503</v>
      </c>
      <c r="D3686" s="1">
        <v>36</v>
      </c>
      <c r="E3686" s="1">
        <v>1216.42</v>
      </c>
      <c r="F3686" s="1">
        <v>5</v>
      </c>
      <c r="G3686" s="1">
        <v>5</v>
      </c>
      <c r="H3686" s="1">
        <v>5</v>
      </c>
      <c r="I3686" s="1">
        <v>555</v>
      </c>
      <c r="J3686" s="1" t="s">
        <v>11</v>
      </c>
      <c r="K3686" s="1" t="s">
        <v>14</v>
      </c>
    </row>
    <row r="3687" spans="1:11" x14ac:dyDescent="0.3">
      <c r="A3687" s="1">
        <v>3686</v>
      </c>
      <c r="B3687" s="1">
        <v>17347</v>
      </c>
      <c r="C3687" s="1">
        <v>1</v>
      </c>
      <c r="D3687" s="1">
        <v>119</v>
      </c>
      <c r="E3687" s="1">
        <v>1.06</v>
      </c>
      <c r="F3687" s="1">
        <v>4</v>
      </c>
      <c r="G3687" s="1">
        <v>1</v>
      </c>
      <c r="H3687" s="1">
        <v>1</v>
      </c>
      <c r="I3687" s="1">
        <v>411</v>
      </c>
      <c r="J3687" s="1" t="s">
        <v>11</v>
      </c>
      <c r="K3687" s="1" t="s">
        <v>31</v>
      </c>
    </row>
    <row r="3688" spans="1:11" x14ac:dyDescent="0.3">
      <c r="A3688" s="1">
        <v>3687</v>
      </c>
      <c r="B3688" s="1">
        <v>17348</v>
      </c>
      <c r="C3688" s="1">
        <v>215</v>
      </c>
      <c r="D3688" s="1">
        <v>47</v>
      </c>
      <c r="E3688" s="1">
        <v>364.46</v>
      </c>
      <c r="F3688" s="1">
        <v>5</v>
      </c>
      <c r="G3688" s="1">
        <v>4</v>
      </c>
      <c r="H3688" s="1">
        <v>3</v>
      </c>
      <c r="I3688" s="1">
        <v>543</v>
      </c>
      <c r="J3688" s="1" t="s">
        <v>11</v>
      </c>
      <c r="K3688" s="1" t="s">
        <v>14</v>
      </c>
    </row>
    <row r="3689" spans="1:11" x14ac:dyDescent="0.3">
      <c r="A3689" s="1">
        <v>3688</v>
      </c>
      <c r="B3689" s="1">
        <v>17349</v>
      </c>
      <c r="C3689" s="1">
        <v>9</v>
      </c>
      <c r="D3689" s="1">
        <v>212</v>
      </c>
      <c r="E3689" s="1">
        <v>27.79</v>
      </c>
      <c r="F3689" s="1">
        <v>3</v>
      </c>
      <c r="G3689" s="1">
        <v>1</v>
      </c>
      <c r="H3689" s="1">
        <v>1</v>
      </c>
      <c r="I3689" s="1">
        <v>311</v>
      </c>
      <c r="J3689" s="1" t="s">
        <v>11</v>
      </c>
      <c r="K3689" s="1" t="s">
        <v>22</v>
      </c>
    </row>
    <row r="3690" spans="1:11" x14ac:dyDescent="0.3">
      <c r="A3690" s="1">
        <v>3689</v>
      </c>
      <c r="B3690" s="1">
        <v>17350</v>
      </c>
      <c r="C3690" s="1">
        <v>72</v>
      </c>
      <c r="D3690" s="1">
        <v>41</v>
      </c>
      <c r="E3690" s="1">
        <v>174.12</v>
      </c>
      <c r="F3690" s="1">
        <v>5</v>
      </c>
      <c r="G3690" s="1">
        <v>2</v>
      </c>
      <c r="H3690" s="1">
        <v>2</v>
      </c>
      <c r="I3690" s="1">
        <v>522</v>
      </c>
      <c r="J3690" s="1" t="s">
        <v>11</v>
      </c>
      <c r="K3690" s="1" t="s">
        <v>16</v>
      </c>
    </row>
    <row r="3691" spans="1:11" x14ac:dyDescent="0.3">
      <c r="A3691" s="1">
        <v>3690</v>
      </c>
      <c r="B3691" s="1">
        <v>17351</v>
      </c>
      <c r="C3691" s="1">
        <v>27</v>
      </c>
      <c r="D3691" s="1">
        <v>69</v>
      </c>
      <c r="E3691" s="1">
        <v>154.59</v>
      </c>
      <c r="F3691" s="1">
        <v>5</v>
      </c>
      <c r="G3691" s="1">
        <v>1</v>
      </c>
      <c r="H3691" s="1">
        <v>1</v>
      </c>
      <c r="I3691" s="1">
        <v>511</v>
      </c>
      <c r="J3691" s="1" t="s">
        <v>11</v>
      </c>
      <c r="K3691" s="1" t="s">
        <v>27</v>
      </c>
    </row>
    <row r="3692" spans="1:11" x14ac:dyDescent="0.3">
      <c r="A3692" s="1">
        <v>3691</v>
      </c>
      <c r="B3692" s="1">
        <v>17353</v>
      </c>
      <c r="C3692" s="1">
        <v>8</v>
      </c>
      <c r="D3692" s="1">
        <v>162</v>
      </c>
      <c r="E3692" s="1">
        <v>11.6</v>
      </c>
      <c r="F3692" s="1">
        <v>4</v>
      </c>
      <c r="G3692" s="1">
        <v>1</v>
      </c>
      <c r="H3692" s="1">
        <v>1</v>
      </c>
      <c r="I3692" s="1">
        <v>411</v>
      </c>
      <c r="J3692" s="1" t="s">
        <v>11</v>
      </c>
      <c r="K3692" s="1" t="s">
        <v>31</v>
      </c>
    </row>
    <row r="3693" spans="1:11" x14ac:dyDescent="0.3">
      <c r="A3693" s="1">
        <v>3692</v>
      </c>
      <c r="B3693" s="1">
        <v>17354</v>
      </c>
      <c r="C3693" s="1">
        <v>16</v>
      </c>
      <c r="D3693" s="1">
        <v>83</v>
      </c>
      <c r="E3693" s="1">
        <v>22.51</v>
      </c>
      <c r="F3693" s="1">
        <v>5</v>
      </c>
      <c r="G3693" s="1">
        <v>1</v>
      </c>
      <c r="H3693" s="1">
        <v>1</v>
      </c>
      <c r="I3693" s="1">
        <v>511</v>
      </c>
      <c r="J3693" s="1" t="s">
        <v>11</v>
      </c>
      <c r="K3693" s="1" t="s">
        <v>27</v>
      </c>
    </row>
    <row r="3694" spans="1:11" x14ac:dyDescent="0.3">
      <c r="A3694" s="1">
        <v>3693</v>
      </c>
      <c r="B3694" s="1">
        <v>17356</v>
      </c>
      <c r="C3694" s="1">
        <v>19</v>
      </c>
      <c r="D3694" s="1">
        <v>344</v>
      </c>
      <c r="E3694" s="1">
        <v>21.31</v>
      </c>
      <c r="F3694" s="1">
        <v>2</v>
      </c>
      <c r="G3694" s="1">
        <v>1</v>
      </c>
      <c r="H3694" s="1">
        <v>1</v>
      </c>
      <c r="I3694" s="1">
        <v>211</v>
      </c>
      <c r="J3694" s="1" t="s">
        <v>11</v>
      </c>
      <c r="K3694" s="1" t="s">
        <v>12</v>
      </c>
    </row>
    <row r="3695" spans="1:11" x14ac:dyDescent="0.3">
      <c r="A3695" s="1">
        <v>3694</v>
      </c>
      <c r="B3695" s="1">
        <v>17357</v>
      </c>
      <c r="C3695" s="1">
        <v>45</v>
      </c>
      <c r="D3695" s="1">
        <v>57</v>
      </c>
      <c r="E3695" s="1">
        <v>155.47</v>
      </c>
      <c r="F3695" s="1">
        <v>5</v>
      </c>
      <c r="G3695" s="1">
        <v>1</v>
      </c>
      <c r="H3695" s="1">
        <v>1</v>
      </c>
      <c r="I3695" s="1">
        <v>511</v>
      </c>
      <c r="J3695" s="1" t="s">
        <v>11</v>
      </c>
      <c r="K3695" s="1" t="s">
        <v>27</v>
      </c>
    </row>
    <row r="3696" spans="1:11" x14ac:dyDescent="0.3">
      <c r="A3696" s="1">
        <v>3695</v>
      </c>
      <c r="B3696" s="1">
        <v>17358</v>
      </c>
      <c r="C3696" s="1">
        <v>59</v>
      </c>
      <c r="D3696" s="1">
        <v>336</v>
      </c>
      <c r="E3696" s="1">
        <v>158.85</v>
      </c>
      <c r="F3696" s="1">
        <v>2</v>
      </c>
      <c r="G3696" s="1">
        <v>2</v>
      </c>
      <c r="H3696" s="1">
        <v>1</v>
      </c>
      <c r="I3696" s="1">
        <v>221</v>
      </c>
      <c r="J3696" s="1" t="s">
        <v>11</v>
      </c>
      <c r="K3696" s="1" t="s">
        <v>12</v>
      </c>
    </row>
    <row r="3697" spans="1:11" x14ac:dyDescent="0.3">
      <c r="A3697" s="1">
        <v>3696</v>
      </c>
      <c r="B3697" s="1">
        <v>17359</v>
      </c>
      <c r="C3697" s="1">
        <v>15</v>
      </c>
      <c r="D3697" s="1">
        <v>44</v>
      </c>
      <c r="E3697" s="1">
        <v>31.56</v>
      </c>
      <c r="F3697" s="1">
        <v>5</v>
      </c>
      <c r="G3697" s="1">
        <v>1</v>
      </c>
      <c r="H3697" s="1">
        <v>1</v>
      </c>
      <c r="I3697" s="1">
        <v>511</v>
      </c>
      <c r="J3697" s="1" t="s">
        <v>11</v>
      </c>
      <c r="K3697" s="1" t="s">
        <v>27</v>
      </c>
    </row>
    <row r="3698" spans="1:11" x14ac:dyDescent="0.3">
      <c r="A3698" s="1">
        <v>3697</v>
      </c>
      <c r="B3698" s="1">
        <v>17360</v>
      </c>
      <c r="C3698" s="1">
        <v>132</v>
      </c>
      <c r="D3698" s="1">
        <v>50</v>
      </c>
      <c r="E3698" s="1">
        <v>373.55</v>
      </c>
      <c r="F3698" s="1">
        <v>5</v>
      </c>
      <c r="G3698" s="1">
        <v>3</v>
      </c>
      <c r="H3698" s="1">
        <v>3</v>
      </c>
      <c r="I3698" s="1">
        <v>533</v>
      </c>
      <c r="J3698" s="1" t="s">
        <v>11</v>
      </c>
      <c r="K3698" s="1" t="s">
        <v>16</v>
      </c>
    </row>
    <row r="3699" spans="1:11" x14ac:dyDescent="0.3">
      <c r="A3699" s="1">
        <v>3698</v>
      </c>
      <c r="B3699" s="1">
        <v>17361</v>
      </c>
      <c r="C3699" s="1">
        <v>29</v>
      </c>
      <c r="D3699" s="1">
        <v>82</v>
      </c>
      <c r="E3699" s="1">
        <v>140.18</v>
      </c>
      <c r="F3699" s="1">
        <v>5</v>
      </c>
      <c r="G3699" s="1">
        <v>1</v>
      </c>
      <c r="H3699" s="1">
        <v>1</v>
      </c>
      <c r="I3699" s="1">
        <v>511</v>
      </c>
      <c r="J3699" s="1" t="s">
        <v>11</v>
      </c>
      <c r="K3699" s="1" t="s">
        <v>27</v>
      </c>
    </row>
    <row r="3700" spans="1:11" x14ac:dyDescent="0.3">
      <c r="A3700" s="1">
        <v>3699</v>
      </c>
      <c r="B3700" s="1">
        <v>17362</v>
      </c>
      <c r="C3700" s="1">
        <v>35</v>
      </c>
      <c r="D3700" s="1">
        <v>272</v>
      </c>
      <c r="E3700" s="1">
        <v>104.69</v>
      </c>
      <c r="F3700" s="1">
        <v>3</v>
      </c>
      <c r="G3700" s="1">
        <v>1</v>
      </c>
      <c r="H3700" s="1">
        <v>1</v>
      </c>
      <c r="I3700" s="1">
        <v>311</v>
      </c>
      <c r="J3700" s="1" t="s">
        <v>11</v>
      </c>
      <c r="K3700" s="1" t="s">
        <v>22</v>
      </c>
    </row>
    <row r="3701" spans="1:11" x14ac:dyDescent="0.3">
      <c r="A3701" s="1">
        <v>3700</v>
      </c>
      <c r="B3701" s="1">
        <v>17364</v>
      </c>
      <c r="C3701" s="1">
        <v>414</v>
      </c>
      <c r="D3701" s="1">
        <v>33</v>
      </c>
      <c r="E3701" s="1">
        <v>1124.98</v>
      </c>
      <c r="F3701" s="1">
        <v>5</v>
      </c>
      <c r="G3701" s="1">
        <v>5</v>
      </c>
      <c r="H3701" s="1">
        <v>5</v>
      </c>
      <c r="I3701" s="1">
        <v>555</v>
      </c>
      <c r="J3701" s="1" t="s">
        <v>11</v>
      </c>
      <c r="K3701" s="1" t="s">
        <v>14</v>
      </c>
    </row>
    <row r="3702" spans="1:11" x14ac:dyDescent="0.3">
      <c r="A3702" s="1">
        <v>3701</v>
      </c>
      <c r="B3702" s="1">
        <v>17365</v>
      </c>
      <c r="C3702" s="1">
        <v>468</v>
      </c>
      <c r="D3702" s="1">
        <v>45</v>
      </c>
      <c r="E3702" s="1">
        <v>905.29</v>
      </c>
      <c r="F3702" s="1">
        <v>5</v>
      </c>
      <c r="G3702" s="1">
        <v>5</v>
      </c>
      <c r="H3702" s="1">
        <v>5</v>
      </c>
      <c r="I3702" s="1">
        <v>555</v>
      </c>
      <c r="J3702" s="1" t="s">
        <v>11</v>
      </c>
      <c r="K3702" s="1" t="s">
        <v>14</v>
      </c>
    </row>
    <row r="3703" spans="1:11" x14ac:dyDescent="0.3">
      <c r="A3703" s="1">
        <v>3702</v>
      </c>
      <c r="B3703" s="1">
        <v>17367</v>
      </c>
      <c r="C3703" s="1">
        <v>34</v>
      </c>
      <c r="D3703" s="1">
        <v>271</v>
      </c>
      <c r="E3703" s="1">
        <v>64.47</v>
      </c>
      <c r="F3703" s="1">
        <v>3</v>
      </c>
      <c r="G3703" s="1">
        <v>1</v>
      </c>
      <c r="H3703" s="1">
        <v>1</v>
      </c>
      <c r="I3703" s="1">
        <v>311</v>
      </c>
      <c r="J3703" s="1" t="s">
        <v>11</v>
      </c>
      <c r="K3703" s="1" t="s">
        <v>22</v>
      </c>
    </row>
    <row r="3704" spans="1:11" x14ac:dyDescent="0.3">
      <c r="A3704" s="1">
        <v>3703</v>
      </c>
      <c r="B3704" s="1">
        <v>17368</v>
      </c>
      <c r="C3704" s="1">
        <v>128</v>
      </c>
      <c r="D3704" s="1">
        <v>56</v>
      </c>
      <c r="E3704" s="1">
        <v>291.12</v>
      </c>
      <c r="F3704" s="1">
        <v>5</v>
      </c>
      <c r="G3704" s="1">
        <v>3</v>
      </c>
      <c r="H3704" s="1">
        <v>2</v>
      </c>
      <c r="I3704" s="1">
        <v>532</v>
      </c>
      <c r="J3704" s="1" t="s">
        <v>11</v>
      </c>
      <c r="K3704" s="1" t="s">
        <v>16</v>
      </c>
    </row>
    <row r="3705" spans="1:11" x14ac:dyDescent="0.3">
      <c r="A3705" s="1">
        <v>3704</v>
      </c>
      <c r="B3705" s="1">
        <v>17370</v>
      </c>
      <c r="C3705" s="1">
        <v>33</v>
      </c>
      <c r="D3705" s="1">
        <v>105</v>
      </c>
      <c r="E3705" s="1">
        <v>46.1</v>
      </c>
      <c r="F3705" s="1">
        <v>5</v>
      </c>
      <c r="G3705" s="1">
        <v>1</v>
      </c>
      <c r="H3705" s="1">
        <v>1</v>
      </c>
      <c r="I3705" s="1">
        <v>511</v>
      </c>
      <c r="J3705" s="1" t="s">
        <v>11</v>
      </c>
      <c r="K3705" s="1" t="s">
        <v>27</v>
      </c>
    </row>
    <row r="3706" spans="1:11" x14ac:dyDescent="0.3">
      <c r="A3706" s="1">
        <v>3705</v>
      </c>
      <c r="B3706" s="1">
        <v>17371</v>
      </c>
      <c r="C3706" s="1">
        <v>87</v>
      </c>
      <c r="D3706" s="1">
        <v>50</v>
      </c>
      <c r="E3706" s="1">
        <v>276.7</v>
      </c>
      <c r="F3706" s="1">
        <v>5</v>
      </c>
      <c r="G3706" s="1">
        <v>2</v>
      </c>
      <c r="H3706" s="1">
        <v>2</v>
      </c>
      <c r="I3706" s="1">
        <v>522</v>
      </c>
      <c r="J3706" s="1" t="s">
        <v>11</v>
      </c>
      <c r="K3706" s="1" t="s">
        <v>16</v>
      </c>
    </row>
    <row r="3707" spans="1:11" x14ac:dyDescent="0.3">
      <c r="A3707" s="1">
        <v>3706</v>
      </c>
      <c r="B3707" s="1">
        <v>17372</v>
      </c>
      <c r="C3707" s="1">
        <v>253</v>
      </c>
      <c r="D3707" s="1">
        <v>73</v>
      </c>
      <c r="E3707" s="1">
        <v>588.63</v>
      </c>
      <c r="F3707" s="1">
        <v>5</v>
      </c>
      <c r="G3707" s="1">
        <v>5</v>
      </c>
      <c r="H3707" s="1">
        <v>4</v>
      </c>
      <c r="I3707" s="1">
        <v>554</v>
      </c>
      <c r="J3707" s="1" t="s">
        <v>11</v>
      </c>
      <c r="K3707" s="1" t="s">
        <v>14</v>
      </c>
    </row>
    <row r="3708" spans="1:11" x14ac:dyDescent="0.3">
      <c r="A3708" s="1">
        <v>3707</v>
      </c>
      <c r="B3708" s="1">
        <v>17373</v>
      </c>
      <c r="C3708" s="1">
        <v>57</v>
      </c>
      <c r="D3708" s="1">
        <v>73</v>
      </c>
      <c r="E3708" s="1">
        <v>107.1</v>
      </c>
      <c r="F3708" s="1">
        <v>5</v>
      </c>
      <c r="G3708" s="1">
        <v>1</v>
      </c>
      <c r="H3708" s="1">
        <v>1</v>
      </c>
      <c r="I3708" s="1">
        <v>511</v>
      </c>
      <c r="J3708" s="1" t="s">
        <v>11</v>
      </c>
      <c r="K3708" s="1" t="s">
        <v>27</v>
      </c>
    </row>
    <row r="3709" spans="1:11" x14ac:dyDescent="0.3">
      <c r="A3709" s="1">
        <v>3708</v>
      </c>
      <c r="B3709" s="1">
        <v>17374</v>
      </c>
      <c r="C3709" s="1">
        <v>28</v>
      </c>
      <c r="D3709" s="1">
        <v>251</v>
      </c>
      <c r="E3709" s="1">
        <v>198.79</v>
      </c>
      <c r="F3709" s="1">
        <v>3</v>
      </c>
      <c r="G3709" s="1">
        <v>1</v>
      </c>
      <c r="H3709" s="1">
        <v>2</v>
      </c>
      <c r="I3709" s="1">
        <v>312</v>
      </c>
      <c r="J3709" s="1" t="s">
        <v>11</v>
      </c>
      <c r="K3709" s="1" t="s">
        <v>22</v>
      </c>
    </row>
    <row r="3710" spans="1:11" x14ac:dyDescent="0.3">
      <c r="A3710" s="1">
        <v>3709</v>
      </c>
      <c r="B3710" s="1">
        <v>17375</v>
      </c>
      <c r="C3710" s="1">
        <v>71</v>
      </c>
      <c r="D3710" s="1">
        <v>223</v>
      </c>
      <c r="E3710" s="1">
        <v>196.21</v>
      </c>
      <c r="F3710" s="1">
        <v>3</v>
      </c>
      <c r="G3710" s="1">
        <v>2</v>
      </c>
      <c r="H3710" s="1">
        <v>2</v>
      </c>
      <c r="I3710" s="1">
        <v>322</v>
      </c>
      <c r="J3710" s="1" t="s">
        <v>11</v>
      </c>
      <c r="K3710" s="1" t="s">
        <v>22</v>
      </c>
    </row>
    <row r="3711" spans="1:11" x14ac:dyDescent="0.3">
      <c r="A3711" s="1">
        <v>3710</v>
      </c>
      <c r="B3711" s="1">
        <v>17376</v>
      </c>
      <c r="C3711" s="1">
        <v>24</v>
      </c>
      <c r="D3711" s="1">
        <v>103</v>
      </c>
      <c r="E3711" s="1">
        <v>82.9</v>
      </c>
      <c r="F3711" s="1">
        <v>5</v>
      </c>
      <c r="G3711" s="1">
        <v>1</v>
      </c>
      <c r="H3711" s="1">
        <v>1</v>
      </c>
      <c r="I3711" s="1">
        <v>511</v>
      </c>
      <c r="J3711" s="1" t="s">
        <v>11</v>
      </c>
      <c r="K3711" s="1" t="s">
        <v>27</v>
      </c>
    </row>
    <row r="3712" spans="1:11" x14ac:dyDescent="0.3">
      <c r="A3712" s="1">
        <v>3711</v>
      </c>
      <c r="B3712" s="1">
        <v>17377</v>
      </c>
      <c r="C3712" s="1">
        <v>419</v>
      </c>
      <c r="D3712" s="1">
        <v>56</v>
      </c>
      <c r="E3712" s="1">
        <v>1263.55</v>
      </c>
      <c r="F3712" s="1">
        <v>5</v>
      </c>
      <c r="G3712" s="1">
        <v>5</v>
      </c>
      <c r="H3712" s="1">
        <v>5</v>
      </c>
      <c r="I3712" s="1">
        <v>555</v>
      </c>
      <c r="J3712" s="1" t="s">
        <v>11</v>
      </c>
      <c r="K3712" s="1" t="s">
        <v>14</v>
      </c>
    </row>
    <row r="3713" spans="1:11" x14ac:dyDescent="0.3">
      <c r="A3713" s="1">
        <v>3712</v>
      </c>
      <c r="B3713" s="1">
        <v>17379</v>
      </c>
      <c r="C3713" s="1">
        <v>83</v>
      </c>
      <c r="D3713" s="1">
        <v>44</v>
      </c>
      <c r="E3713" s="1">
        <v>113.86</v>
      </c>
      <c r="F3713" s="1">
        <v>5</v>
      </c>
      <c r="G3713" s="1">
        <v>2</v>
      </c>
      <c r="H3713" s="1">
        <v>1</v>
      </c>
      <c r="I3713" s="1">
        <v>521</v>
      </c>
      <c r="J3713" s="1" t="s">
        <v>11</v>
      </c>
      <c r="K3713" s="1" t="s">
        <v>16</v>
      </c>
    </row>
    <row r="3714" spans="1:11" x14ac:dyDescent="0.3">
      <c r="A3714" s="1">
        <v>3713</v>
      </c>
      <c r="B3714" s="1">
        <v>17381</v>
      </c>
      <c r="C3714" s="1">
        <v>110</v>
      </c>
      <c r="D3714" s="1">
        <v>41</v>
      </c>
      <c r="E3714" s="1">
        <v>146.61000000000001</v>
      </c>
      <c r="F3714" s="1">
        <v>5</v>
      </c>
      <c r="G3714" s="1">
        <v>2</v>
      </c>
      <c r="H3714" s="1">
        <v>1</v>
      </c>
      <c r="I3714" s="1">
        <v>521</v>
      </c>
      <c r="J3714" s="1" t="s">
        <v>11</v>
      </c>
      <c r="K3714" s="1" t="s">
        <v>16</v>
      </c>
    </row>
    <row r="3715" spans="1:11" x14ac:dyDescent="0.3">
      <c r="A3715" s="1">
        <v>3714</v>
      </c>
      <c r="B3715" s="1">
        <v>17382</v>
      </c>
      <c r="C3715" s="1">
        <v>2</v>
      </c>
      <c r="D3715" s="1">
        <v>98</v>
      </c>
      <c r="E3715" s="1">
        <v>17.100000000000001</v>
      </c>
      <c r="F3715" s="1">
        <v>5</v>
      </c>
      <c r="G3715" s="1">
        <v>1</v>
      </c>
      <c r="H3715" s="1">
        <v>1</v>
      </c>
      <c r="I3715" s="1">
        <v>511</v>
      </c>
      <c r="J3715" s="1" t="s">
        <v>11</v>
      </c>
      <c r="K3715" s="1" t="s">
        <v>27</v>
      </c>
    </row>
    <row r="3716" spans="1:11" x14ac:dyDescent="0.3">
      <c r="A3716" s="1">
        <v>3715</v>
      </c>
      <c r="B3716" s="1">
        <v>17383</v>
      </c>
      <c r="C3716" s="1">
        <v>51</v>
      </c>
      <c r="D3716" s="1">
        <v>37</v>
      </c>
      <c r="E3716" s="1">
        <v>94.68</v>
      </c>
      <c r="F3716" s="1">
        <v>5</v>
      </c>
      <c r="G3716" s="1">
        <v>1</v>
      </c>
      <c r="H3716" s="1">
        <v>1</v>
      </c>
      <c r="I3716" s="1">
        <v>511</v>
      </c>
      <c r="J3716" s="1" t="s">
        <v>11</v>
      </c>
      <c r="K3716" s="1" t="s">
        <v>27</v>
      </c>
    </row>
    <row r="3717" spans="1:11" x14ac:dyDescent="0.3">
      <c r="A3717" s="1">
        <v>3716</v>
      </c>
      <c r="B3717" s="1">
        <v>17384</v>
      </c>
      <c r="C3717" s="1">
        <v>15</v>
      </c>
      <c r="D3717" s="1">
        <v>52</v>
      </c>
      <c r="E3717" s="1">
        <v>48.74</v>
      </c>
      <c r="F3717" s="1">
        <v>5</v>
      </c>
      <c r="G3717" s="1">
        <v>1</v>
      </c>
      <c r="H3717" s="1">
        <v>1</v>
      </c>
      <c r="I3717" s="1">
        <v>511</v>
      </c>
      <c r="J3717" s="1" t="s">
        <v>11</v>
      </c>
      <c r="K3717" s="1" t="s">
        <v>27</v>
      </c>
    </row>
    <row r="3718" spans="1:11" x14ac:dyDescent="0.3">
      <c r="A3718" s="1">
        <v>3717</v>
      </c>
      <c r="B3718" s="1">
        <v>17385</v>
      </c>
      <c r="C3718" s="1">
        <v>47</v>
      </c>
      <c r="D3718" s="1">
        <v>47</v>
      </c>
      <c r="E3718" s="1">
        <v>90.24</v>
      </c>
      <c r="F3718" s="1">
        <v>5</v>
      </c>
      <c r="G3718" s="1">
        <v>1</v>
      </c>
      <c r="H3718" s="1">
        <v>1</v>
      </c>
      <c r="I3718" s="1">
        <v>511</v>
      </c>
      <c r="J3718" s="1" t="s">
        <v>11</v>
      </c>
      <c r="K3718" s="1" t="s">
        <v>27</v>
      </c>
    </row>
    <row r="3719" spans="1:11" x14ac:dyDescent="0.3">
      <c r="A3719" s="1">
        <v>3718</v>
      </c>
      <c r="B3719" s="1">
        <v>17386</v>
      </c>
      <c r="C3719" s="1">
        <v>28</v>
      </c>
      <c r="D3719" s="1">
        <v>40</v>
      </c>
      <c r="E3719" s="1">
        <v>45.98</v>
      </c>
      <c r="F3719" s="1">
        <v>5</v>
      </c>
      <c r="G3719" s="1">
        <v>1</v>
      </c>
      <c r="H3719" s="1">
        <v>1</v>
      </c>
      <c r="I3719" s="1">
        <v>511</v>
      </c>
      <c r="J3719" s="1" t="s">
        <v>11</v>
      </c>
      <c r="K3719" s="1" t="s">
        <v>27</v>
      </c>
    </row>
    <row r="3720" spans="1:11" x14ac:dyDescent="0.3">
      <c r="A3720" s="1">
        <v>3719</v>
      </c>
      <c r="B3720" s="1">
        <v>17387</v>
      </c>
      <c r="C3720" s="1">
        <v>78</v>
      </c>
      <c r="D3720" s="1">
        <v>52</v>
      </c>
      <c r="E3720" s="1">
        <v>188.58</v>
      </c>
      <c r="F3720" s="1">
        <v>5</v>
      </c>
      <c r="G3720" s="1">
        <v>2</v>
      </c>
      <c r="H3720" s="1">
        <v>2</v>
      </c>
      <c r="I3720" s="1">
        <v>522</v>
      </c>
      <c r="J3720" s="1" t="s">
        <v>11</v>
      </c>
      <c r="K3720" s="1" t="s">
        <v>16</v>
      </c>
    </row>
    <row r="3721" spans="1:11" x14ac:dyDescent="0.3">
      <c r="A3721" s="1">
        <v>3720</v>
      </c>
      <c r="B3721" s="1">
        <v>17388</v>
      </c>
      <c r="C3721" s="1">
        <v>15</v>
      </c>
      <c r="D3721" s="1">
        <v>110</v>
      </c>
      <c r="E3721" s="1">
        <v>70.47</v>
      </c>
      <c r="F3721" s="1">
        <v>5</v>
      </c>
      <c r="G3721" s="1">
        <v>1</v>
      </c>
      <c r="H3721" s="1">
        <v>1</v>
      </c>
      <c r="I3721" s="1">
        <v>511</v>
      </c>
      <c r="J3721" s="1" t="s">
        <v>11</v>
      </c>
      <c r="K3721" s="1" t="s">
        <v>27</v>
      </c>
    </row>
    <row r="3722" spans="1:11" x14ac:dyDescent="0.3">
      <c r="A3722" s="1">
        <v>3721</v>
      </c>
      <c r="B3722" s="1">
        <v>17389</v>
      </c>
      <c r="C3722" s="1">
        <v>224</v>
      </c>
      <c r="D3722" s="1">
        <v>33</v>
      </c>
      <c r="E3722" s="1">
        <v>1273.57</v>
      </c>
      <c r="F3722" s="1">
        <v>5</v>
      </c>
      <c r="G3722" s="1">
        <v>4</v>
      </c>
      <c r="H3722" s="1">
        <v>5</v>
      </c>
      <c r="I3722" s="1">
        <v>545</v>
      </c>
      <c r="J3722" s="1" t="s">
        <v>11</v>
      </c>
      <c r="K3722" s="1" t="s">
        <v>14</v>
      </c>
    </row>
    <row r="3723" spans="1:11" x14ac:dyDescent="0.3">
      <c r="A3723" s="1">
        <v>3722</v>
      </c>
      <c r="B3723" s="1">
        <v>17391</v>
      </c>
      <c r="C3723" s="1">
        <v>3</v>
      </c>
      <c r="D3723" s="1">
        <v>196</v>
      </c>
      <c r="E3723" s="1">
        <v>3.18</v>
      </c>
      <c r="F3723" s="1">
        <v>4</v>
      </c>
      <c r="G3723" s="1">
        <v>1</v>
      </c>
      <c r="H3723" s="1">
        <v>1</v>
      </c>
      <c r="I3723" s="1">
        <v>411</v>
      </c>
      <c r="J3723" s="1" t="s">
        <v>11</v>
      </c>
      <c r="K3723" s="1" t="s">
        <v>31</v>
      </c>
    </row>
    <row r="3724" spans="1:11" x14ac:dyDescent="0.3">
      <c r="A3724" s="1">
        <v>3723</v>
      </c>
      <c r="B3724" s="1">
        <v>17392</v>
      </c>
      <c r="C3724" s="1">
        <v>62</v>
      </c>
      <c r="D3724" s="1">
        <v>339</v>
      </c>
      <c r="E3724" s="1">
        <v>211.91</v>
      </c>
      <c r="F3724" s="1">
        <v>2</v>
      </c>
      <c r="G3724" s="1">
        <v>2</v>
      </c>
      <c r="H3724" s="1">
        <v>2</v>
      </c>
      <c r="I3724" s="1">
        <v>222</v>
      </c>
      <c r="J3724" s="1" t="s">
        <v>11</v>
      </c>
      <c r="K3724" s="1" t="s">
        <v>12</v>
      </c>
    </row>
    <row r="3725" spans="1:11" x14ac:dyDescent="0.3">
      <c r="A3725" s="1">
        <v>3724</v>
      </c>
      <c r="B3725" s="1">
        <v>17394</v>
      </c>
      <c r="C3725" s="1">
        <v>4</v>
      </c>
      <c r="D3725" s="1">
        <v>252</v>
      </c>
      <c r="E3725" s="1">
        <v>13.77</v>
      </c>
      <c r="F3725" s="1">
        <v>3</v>
      </c>
      <c r="G3725" s="1">
        <v>1</v>
      </c>
      <c r="H3725" s="1">
        <v>1</v>
      </c>
      <c r="I3725" s="1">
        <v>311</v>
      </c>
      <c r="J3725" s="1" t="s">
        <v>11</v>
      </c>
      <c r="K3725" s="1" t="s">
        <v>22</v>
      </c>
    </row>
    <row r="3726" spans="1:11" x14ac:dyDescent="0.3">
      <c r="A3726" s="1">
        <v>3725</v>
      </c>
      <c r="B3726" s="1">
        <v>17396</v>
      </c>
      <c r="C3726" s="1">
        <v>27</v>
      </c>
      <c r="D3726" s="1">
        <v>72</v>
      </c>
      <c r="E3726" s="1">
        <v>119.24</v>
      </c>
      <c r="F3726" s="1">
        <v>5</v>
      </c>
      <c r="G3726" s="1">
        <v>1</v>
      </c>
      <c r="H3726" s="1">
        <v>1</v>
      </c>
      <c r="I3726" s="1">
        <v>511</v>
      </c>
      <c r="J3726" s="1" t="s">
        <v>11</v>
      </c>
      <c r="K3726" s="1" t="s">
        <v>27</v>
      </c>
    </row>
    <row r="3727" spans="1:11" x14ac:dyDescent="0.3">
      <c r="A3727" s="1">
        <v>3726</v>
      </c>
      <c r="B3727" s="1">
        <v>17397</v>
      </c>
      <c r="C3727" s="1">
        <v>92</v>
      </c>
      <c r="D3727" s="1">
        <v>55</v>
      </c>
      <c r="E3727" s="1">
        <v>282.88</v>
      </c>
      <c r="F3727" s="1">
        <v>5</v>
      </c>
      <c r="G3727" s="1">
        <v>2</v>
      </c>
      <c r="H3727" s="1">
        <v>2</v>
      </c>
      <c r="I3727" s="1">
        <v>522</v>
      </c>
      <c r="J3727" s="1" t="s">
        <v>11</v>
      </c>
      <c r="K3727" s="1" t="s">
        <v>16</v>
      </c>
    </row>
    <row r="3728" spans="1:11" x14ac:dyDescent="0.3">
      <c r="A3728" s="1">
        <v>3727</v>
      </c>
      <c r="B3728" s="1">
        <v>17398</v>
      </c>
      <c r="C3728" s="1">
        <v>38</v>
      </c>
      <c r="D3728" s="1">
        <v>147</v>
      </c>
      <c r="E3728" s="1">
        <v>183.98</v>
      </c>
      <c r="F3728" s="1">
        <v>4</v>
      </c>
      <c r="G3728" s="1">
        <v>1</v>
      </c>
      <c r="H3728" s="1">
        <v>2</v>
      </c>
      <c r="I3728" s="1">
        <v>412</v>
      </c>
      <c r="J3728" s="1" t="s">
        <v>11</v>
      </c>
      <c r="K3728" s="1" t="s">
        <v>16</v>
      </c>
    </row>
    <row r="3729" spans="1:11" x14ac:dyDescent="0.3">
      <c r="A3729" s="1">
        <v>3728</v>
      </c>
      <c r="B3729" s="1">
        <v>17400</v>
      </c>
      <c r="C3729" s="1">
        <v>213</v>
      </c>
      <c r="D3729" s="1">
        <v>159</v>
      </c>
      <c r="E3729" s="1">
        <v>714.76</v>
      </c>
      <c r="F3729" s="1">
        <v>4</v>
      </c>
      <c r="G3729" s="1">
        <v>4</v>
      </c>
      <c r="H3729" s="1">
        <v>5</v>
      </c>
      <c r="I3729" s="1">
        <v>445</v>
      </c>
      <c r="J3729" s="1" t="s">
        <v>11</v>
      </c>
      <c r="K3729" s="1" t="s">
        <v>14</v>
      </c>
    </row>
    <row r="3730" spans="1:11" x14ac:dyDescent="0.3">
      <c r="A3730" s="1">
        <v>3729</v>
      </c>
      <c r="B3730" s="1">
        <v>17402</v>
      </c>
      <c r="C3730" s="1">
        <v>59</v>
      </c>
      <c r="D3730" s="1">
        <v>37</v>
      </c>
      <c r="E3730" s="1">
        <v>345.75</v>
      </c>
      <c r="F3730" s="1">
        <v>5</v>
      </c>
      <c r="G3730" s="1">
        <v>2</v>
      </c>
      <c r="H3730" s="1">
        <v>3</v>
      </c>
      <c r="I3730" s="1">
        <v>523</v>
      </c>
      <c r="J3730" s="1" t="s">
        <v>11</v>
      </c>
      <c r="K3730" s="1" t="s">
        <v>16</v>
      </c>
    </row>
    <row r="3731" spans="1:11" x14ac:dyDescent="0.3">
      <c r="A3731" s="1">
        <v>3730</v>
      </c>
      <c r="B3731" s="1">
        <v>17403</v>
      </c>
      <c r="C3731" s="1">
        <v>33</v>
      </c>
      <c r="D3731" s="1">
        <v>69</v>
      </c>
      <c r="E3731" s="1">
        <v>103.49</v>
      </c>
      <c r="F3731" s="1">
        <v>5</v>
      </c>
      <c r="G3731" s="1">
        <v>1</v>
      </c>
      <c r="H3731" s="1">
        <v>1</v>
      </c>
      <c r="I3731" s="1">
        <v>511</v>
      </c>
      <c r="J3731" s="1" t="s">
        <v>11</v>
      </c>
      <c r="K3731" s="1" t="s">
        <v>27</v>
      </c>
    </row>
    <row r="3732" spans="1:11" x14ac:dyDescent="0.3">
      <c r="A3732" s="1">
        <v>3731</v>
      </c>
      <c r="B3732" s="1">
        <v>17404</v>
      </c>
      <c r="C3732" s="1">
        <v>201</v>
      </c>
      <c r="D3732" s="1">
        <v>37</v>
      </c>
      <c r="E3732" s="1">
        <v>446.55</v>
      </c>
      <c r="F3732" s="1">
        <v>5</v>
      </c>
      <c r="G3732" s="1">
        <v>4</v>
      </c>
      <c r="H3732" s="1">
        <v>3</v>
      </c>
      <c r="I3732" s="1">
        <v>543</v>
      </c>
      <c r="J3732" s="1" t="s">
        <v>38</v>
      </c>
      <c r="K3732" s="1" t="s">
        <v>14</v>
      </c>
    </row>
    <row r="3733" spans="1:11" x14ac:dyDescent="0.3">
      <c r="A3733" s="1">
        <v>3732</v>
      </c>
      <c r="B3733" s="1">
        <v>17405</v>
      </c>
      <c r="C3733" s="1">
        <v>94</v>
      </c>
      <c r="D3733" s="1">
        <v>34</v>
      </c>
      <c r="E3733" s="1">
        <v>297.10000000000002</v>
      </c>
      <c r="F3733" s="1">
        <v>5</v>
      </c>
      <c r="G3733" s="1">
        <v>2</v>
      </c>
      <c r="H3733" s="1">
        <v>2</v>
      </c>
      <c r="I3733" s="1">
        <v>522</v>
      </c>
      <c r="J3733" s="1" t="s">
        <v>11</v>
      </c>
      <c r="K3733" s="1" t="s">
        <v>16</v>
      </c>
    </row>
    <row r="3734" spans="1:11" x14ac:dyDescent="0.3">
      <c r="A3734" s="1">
        <v>3733</v>
      </c>
      <c r="B3734" s="1">
        <v>17406</v>
      </c>
      <c r="C3734" s="1">
        <v>116</v>
      </c>
      <c r="D3734" s="1">
        <v>363</v>
      </c>
      <c r="E3734" s="1">
        <v>1036.1400000000001</v>
      </c>
      <c r="F3734" s="1">
        <v>2</v>
      </c>
      <c r="G3734" s="1">
        <v>3</v>
      </c>
      <c r="H3734" s="1">
        <v>5</v>
      </c>
      <c r="I3734" s="1">
        <v>235</v>
      </c>
      <c r="J3734" s="1" t="s">
        <v>11</v>
      </c>
      <c r="K3734" s="1" t="s">
        <v>39</v>
      </c>
    </row>
    <row r="3735" spans="1:11" x14ac:dyDescent="0.3">
      <c r="A3735" s="1">
        <v>3734</v>
      </c>
      <c r="B3735" s="1">
        <v>17408</v>
      </c>
      <c r="C3735" s="1">
        <v>2</v>
      </c>
      <c r="D3735" s="1">
        <v>196</v>
      </c>
      <c r="E3735" s="1">
        <v>22.7</v>
      </c>
      <c r="F3735" s="1">
        <v>4</v>
      </c>
      <c r="G3735" s="1">
        <v>1</v>
      </c>
      <c r="H3735" s="1">
        <v>1</v>
      </c>
      <c r="I3735" s="1">
        <v>411</v>
      </c>
      <c r="J3735" s="1" t="s">
        <v>11</v>
      </c>
      <c r="K3735" s="1" t="s">
        <v>31</v>
      </c>
    </row>
    <row r="3736" spans="1:11" x14ac:dyDescent="0.3">
      <c r="A3736" s="1">
        <v>3735</v>
      </c>
      <c r="B3736" s="1">
        <v>17409</v>
      </c>
      <c r="C3736" s="1">
        <v>13</v>
      </c>
      <c r="D3736" s="1">
        <v>217</v>
      </c>
      <c r="E3736" s="1">
        <v>99.13</v>
      </c>
      <c r="F3736" s="1">
        <v>3</v>
      </c>
      <c r="G3736" s="1">
        <v>1</v>
      </c>
      <c r="H3736" s="1">
        <v>1</v>
      </c>
      <c r="I3736" s="1">
        <v>311</v>
      </c>
      <c r="J3736" s="1" t="s">
        <v>11</v>
      </c>
      <c r="K3736" s="1" t="s">
        <v>22</v>
      </c>
    </row>
    <row r="3737" spans="1:11" x14ac:dyDescent="0.3">
      <c r="A3737" s="1">
        <v>3736</v>
      </c>
      <c r="B3737" s="1">
        <v>17410</v>
      </c>
      <c r="C3737" s="1">
        <v>64</v>
      </c>
      <c r="D3737" s="1">
        <v>49</v>
      </c>
      <c r="E3737" s="1">
        <v>223.33</v>
      </c>
      <c r="F3737" s="1">
        <v>5</v>
      </c>
      <c r="G3737" s="1">
        <v>2</v>
      </c>
      <c r="H3737" s="1">
        <v>2</v>
      </c>
      <c r="I3737" s="1">
        <v>522</v>
      </c>
      <c r="J3737" s="1" t="s">
        <v>11</v>
      </c>
      <c r="K3737" s="1" t="s">
        <v>16</v>
      </c>
    </row>
    <row r="3738" spans="1:11" x14ac:dyDescent="0.3">
      <c r="A3738" s="1">
        <v>3737</v>
      </c>
      <c r="B3738" s="1">
        <v>17411</v>
      </c>
      <c r="C3738" s="1">
        <v>43</v>
      </c>
      <c r="D3738" s="1">
        <v>45</v>
      </c>
      <c r="E3738" s="1">
        <v>177.41</v>
      </c>
      <c r="F3738" s="1">
        <v>5</v>
      </c>
      <c r="G3738" s="1">
        <v>1</v>
      </c>
      <c r="H3738" s="1">
        <v>2</v>
      </c>
      <c r="I3738" s="1">
        <v>512</v>
      </c>
      <c r="J3738" s="1" t="s">
        <v>11</v>
      </c>
      <c r="K3738" s="1" t="s">
        <v>16</v>
      </c>
    </row>
    <row r="3739" spans="1:11" x14ac:dyDescent="0.3">
      <c r="A3739" s="1">
        <v>3738</v>
      </c>
      <c r="B3739" s="1">
        <v>17412</v>
      </c>
      <c r="C3739" s="1">
        <v>66</v>
      </c>
      <c r="D3739" s="1">
        <v>35</v>
      </c>
      <c r="E3739" s="1">
        <v>179.59</v>
      </c>
      <c r="F3739" s="1">
        <v>5</v>
      </c>
      <c r="G3739" s="1">
        <v>2</v>
      </c>
      <c r="H3739" s="1">
        <v>2</v>
      </c>
      <c r="I3739" s="1">
        <v>522</v>
      </c>
      <c r="J3739" s="1" t="s">
        <v>11</v>
      </c>
      <c r="K3739" s="1" t="s">
        <v>16</v>
      </c>
    </row>
    <row r="3740" spans="1:11" x14ac:dyDescent="0.3">
      <c r="A3740" s="1">
        <v>3739</v>
      </c>
      <c r="B3740" s="1">
        <v>17414</v>
      </c>
      <c r="C3740" s="1">
        <v>6</v>
      </c>
      <c r="D3740" s="1">
        <v>76</v>
      </c>
      <c r="E3740" s="1">
        <v>2.5499999999999998</v>
      </c>
      <c r="F3740" s="1">
        <v>5</v>
      </c>
      <c r="G3740" s="1">
        <v>1</v>
      </c>
      <c r="H3740" s="1">
        <v>1</v>
      </c>
      <c r="I3740" s="1">
        <v>511</v>
      </c>
      <c r="J3740" s="1" t="s">
        <v>11</v>
      </c>
      <c r="K3740" s="1" t="s">
        <v>27</v>
      </c>
    </row>
    <row r="3741" spans="1:11" x14ac:dyDescent="0.3">
      <c r="A3741" s="1">
        <v>3740</v>
      </c>
      <c r="B3741" s="1">
        <v>17415</v>
      </c>
      <c r="C3741" s="1">
        <v>14</v>
      </c>
      <c r="D3741" s="1">
        <v>112</v>
      </c>
      <c r="E3741" s="1">
        <v>195.53</v>
      </c>
      <c r="F3741" s="1">
        <v>5</v>
      </c>
      <c r="G3741" s="1">
        <v>1</v>
      </c>
      <c r="H3741" s="1">
        <v>2</v>
      </c>
      <c r="I3741" s="1">
        <v>512</v>
      </c>
      <c r="J3741" s="1" t="s">
        <v>11</v>
      </c>
      <c r="K3741" s="1" t="s">
        <v>16</v>
      </c>
    </row>
    <row r="3742" spans="1:11" x14ac:dyDescent="0.3">
      <c r="A3742" s="1">
        <v>3741</v>
      </c>
      <c r="B3742" s="1">
        <v>17416</v>
      </c>
      <c r="C3742" s="1">
        <v>271</v>
      </c>
      <c r="D3742" s="1">
        <v>62</v>
      </c>
      <c r="E3742" s="1">
        <v>635.91</v>
      </c>
      <c r="F3742" s="1">
        <v>5</v>
      </c>
      <c r="G3742" s="1">
        <v>5</v>
      </c>
      <c r="H3742" s="1">
        <v>4</v>
      </c>
      <c r="I3742" s="1">
        <v>554</v>
      </c>
      <c r="J3742" s="1" t="s">
        <v>11</v>
      </c>
      <c r="K3742" s="1" t="s">
        <v>14</v>
      </c>
    </row>
    <row r="3743" spans="1:11" x14ac:dyDescent="0.3">
      <c r="A3743" s="1">
        <v>3742</v>
      </c>
      <c r="B3743" s="1">
        <v>17418</v>
      </c>
      <c r="C3743" s="1">
        <v>30</v>
      </c>
      <c r="D3743" s="1">
        <v>75</v>
      </c>
      <c r="E3743" s="1">
        <v>88.25</v>
      </c>
      <c r="F3743" s="1">
        <v>5</v>
      </c>
      <c r="G3743" s="1">
        <v>1</v>
      </c>
      <c r="H3743" s="1">
        <v>1</v>
      </c>
      <c r="I3743" s="1">
        <v>511</v>
      </c>
      <c r="J3743" s="1" t="s">
        <v>11</v>
      </c>
      <c r="K3743" s="1" t="s">
        <v>27</v>
      </c>
    </row>
    <row r="3744" spans="1:11" x14ac:dyDescent="0.3">
      <c r="A3744" s="1">
        <v>3743</v>
      </c>
      <c r="B3744" s="1">
        <v>17419</v>
      </c>
      <c r="C3744" s="1">
        <v>208</v>
      </c>
      <c r="D3744" s="1">
        <v>44</v>
      </c>
      <c r="E3744" s="1">
        <v>864.67</v>
      </c>
      <c r="F3744" s="1">
        <v>5</v>
      </c>
      <c r="G3744" s="1">
        <v>4</v>
      </c>
      <c r="H3744" s="1">
        <v>5</v>
      </c>
      <c r="I3744" s="1">
        <v>545</v>
      </c>
      <c r="J3744" s="1" t="s">
        <v>11</v>
      </c>
      <c r="K3744" s="1" t="s">
        <v>14</v>
      </c>
    </row>
    <row r="3745" spans="1:11" x14ac:dyDescent="0.3">
      <c r="A3745" s="1">
        <v>3744</v>
      </c>
      <c r="B3745" s="1">
        <v>17420</v>
      </c>
      <c r="C3745" s="1">
        <v>30</v>
      </c>
      <c r="D3745" s="1">
        <v>83</v>
      </c>
      <c r="E3745" s="1">
        <v>116.44</v>
      </c>
      <c r="F3745" s="1">
        <v>5</v>
      </c>
      <c r="G3745" s="1">
        <v>1</v>
      </c>
      <c r="H3745" s="1">
        <v>1</v>
      </c>
      <c r="I3745" s="1">
        <v>511</v>
      </c>
      <c r="J3745" s="1" t="s">
        <v>11</v>
      </c>
      <c r="K3745" s="1" t="s">
        <v>27</v>
      </c>
    </row>
    <row r="3746" spans="1:11" x14ac:dyDescent="0.3">
      <c r="A3746" s="1">
        <v>3745</v>
      </c>
      <c r="B3746" s="1">
        <v>17422</v>
      </c>
      <c r="C3746" s="1">
        <v>135</v>
      </c>
      <c r="D3746" s="1">
        <v>49</v>
      </c>
      <c r="E3746" s="1">
        <v>226.28</v>
      </c>
      <c r="F3746" s="1">
        <v>5</v>
      </c>
      <c r="G3746" s="1">
        <v>3</v>
      </c>
      <c r="H3746" s="1">
        <v>2</v>
      </c>
      <c r="I3746" s="1">
        <v>532</v>
      </c>
      <c r="J3746" s="1" t="s">
        <v>11</v>
      </c>
      <c r="K3746" s="1" t="s">
        <v>16</v>
      </c>
    </row>
    <row r="3747" spans="1:11" x14ac:dyDescent="0.3">
      <c r="A3747" s="1">
        <v>3746</v>
      </c>
      <c r="B3747" s="1">
        <v>17423</v>
      </c>
      <c r="C3747" s="1">
        <v>28</v>
      </c>
      <c r="D3747" s="1">
        <v>78</v>
      </c>
      <c r="E3747" s="1">
        <v>61.38</v>
      </c>
      <c r="F3747" s="1">
        <v>5</v>
      </c>
      <c r="G3747" s="1">
        <v>1</v>
      </c>
      <c r="H3747" s="1">
        <v>1</v>
      </c>
      <c r="I3747" s="1">
        <v>511</v>
      </c>
      <c r="J3747" s="1" t="s">
        <v>11</v>
      </c>
      <c r="K3747" s="1" t="s">
        <v>27</v>
      </c>
    </row>
    <row r="3748" spans="1:11" x14ac:dyDescent="0.3">
      <c r="A3748" s="1">
        <v>3747</v>
      </c>
      <c r="B3748" s="1">
        <v>17425</v>
      </c>
      <c r="C3748" s="1">
        <v>43</v>
      </c>
      <c r="D3748" s="1">
        <v>52</v>
      </c>
      <c r="E3748" s="1">
        <v>114.85</v>
      </c>
      <c r="F3748" s="1">
        <v>5</v>
      </c>
      <c r="G3748" s="1">
        <v>1</v>
      </c>
      <c r="H3748" s="1">
        <v>1</v>
      </c>
      <c r="I3748" s="1">
        <v>511</v>
      </c>
      <c r="J3748" s="1" t="s">
        <v>11</v>
      </c>
      <c r="K3748" s="1" t="s">
        <v>27</v>
      </c>
    </row>
    <row r="3749" spans="1:11" x14ac:dyDescent="0.3">
      <c r="A3749" s="1">
        <v>3748</v>
      </c>
      <c r="B3749" s="1">
        <v>17426</v>
      </c>
      <c r="C3749" s="1">
        <v>272</v>
      </c>
      <c r="D3749" s="1">
        <v>37</v>
      </c>
      <c r="E3749" s="1">
        <v>818.23</v>
      </c>
      <c r="F3749" s="1">
        <v>5</v>
      </c>
      <c r="G3749" s="1">
        <v>5</v>
      </c>
      <c r="H3749" s="1">
        <v>5</v>
      </c>
      <c r="I3749" s="1">
        <v>555</v>
      </c>
      <c r="J3749" s="1" t="s">
        <v>11</v>
      </c>
      <c r="K3749" s="1" t="s">
        <v>14</v>
      </c>
    </row>
    <row r="3750" spans="1:11" x14ac:dyDescent="0.3">
      <c r="A3750" s="1">
        <v>3749</v>
      </c>
      <c r="B3750" s="1">
        <v>17427</v>
      </c>
      <c r="C3750" s="1">
        <v>2</v>
      </c>
      <c r="D3750" s="1">
        <v>104</v>
      </c>
      <c r="E3750" s="1">
        <v>8.33</v>
      </c>
      <c r="F3750" s="1">
        <v>5</v>
      </c>
      <c r="G3750" s="1">
        <v>1</v>
      </c>
      <c r="H3750" s="1">
        <v>1</v>
      </c>
      <c r="I3750" s="1">
        <v>511</v>
      </c>
      <c r="J3750" s="1" t="s">
        <v>11</v>
      </c>
      <c r="K3750" s="1" t="s">
        <v>27</v>
      </c>
    </row>
    <row r="3751" spans="1:11" x14ac:dyDescent="0.3">
      <c r="A3751" s="1">
        <v>3750</v>
      </c>
      <c r="B3751" s="1">
        <v>17428</v>
      </c>
      <c r="C3751" s="1">
        <v>343</v>
      </c>
      <c r="D3751" s="1">
        <v>33</v>
      </c>
      <c r="E3751" s="1">
        <v>1249.07</v>
      </c>
      <c r="F3751" s="1">
        <v>5</v>
      </c>
      <c r="G3751" s="1">
        <v>5</v>
      </c>
      <c r="H3751" s="1">
        <v>5</v>
      </c>
      <c r="I3751" s="1">
        <v>555</v>
      </c>
      <c r="J3751" s="1" t="s">
        <v>11</v>
      </c>
      <c r="K3751" s="1" t="s">
        <v>14</v>
      </c>
    </row>
    <row r="3752" spans="1:11" x14ac:dyDescent="0.3">
      <c r="A3752" s="1">
        <v>3751</v>
      </c>
      <c r="B3752" s="1">
        <v>17429</v>
      </c>
      <c r="C3752" s="1">
        <v>42</v>
      </c>
      <c r="D3752" s="1">
        <v>153</v>
      </c>
      <c r="E3752" s="1">
        <v>88.65</v>
      </c>
      <c r="F3752" s="1">
        <v>4</v>
      </c>
      <c r="G3752" s="1">
        <v>1</v>
      </c>
      <c r="H3752" s="1">
        <v>1</v>
      </c>
      <c r="I3752" s="1">
        <v>411</v>
      </c>
      <c r="J3752" s="1" t="s">
        <v>11</v>
      </c>
      <c r="K3752" s="1" t="s">
        <v>31</v>
      </c>
    </row>
    <row r="3753" spans="1:11" x14ac:dyDescent="0.3">
      <c r="A3753" s="1">
        <v>3752</v>
      </c>
      <c r="B3753" s="1">
        <v>17430</v>
      </c>
      <c r="C3753" s="1">
        <v>14</v>
      </c>
      <c r="D3753" s="1">
        <v>65</v>
      </c>
      <c r="E3753" s="1">
        <v>27.97</v>
      </c>
      <c r="F3753" s="1">
        <v>5</v>
      </c>
      <c r="G3753" s="1">
        <v>1</v>
      </c>
      <c r="H3753" s="1">
        <v>1</v>
      </c>
      <c r="I3753" s="1">
        <v>511</v>
      </c>
      <c r="J3753" s="1" t="s">
        <v>11</v>
      </c>
      <c r="K3753" s="1" t="s">
        <v>27</v>
      </c>
    </row>
    <row r="3754" spans="1:11" x14ac:dyDescent="0.3">
      <c r="A3754" s="1">
        <v>3753</v>
      </c>
      <c r="B3754" s="1">
        <v>17431</v>
      </c>
      <c r="C3754" s="1">
        <v>43</v>
      </c>
      <c r="D3754" s="1">
        <v>346</v>
      </c>
      <c r="E3754" s="1">
        <v>84.33</v>
      </c>
      <c r="F3754" s="1">
        <v>2</v>
      </c>
      <c r="G3754" s="1">
        <v>1</v>
      </c>
      <c r="H3754" s="1">
        <v>1</v>
      </c>
      <c r="I3754" s="1">
        <v>211</v>
      </c>
      <c r="J3754" s="1" t="s">
        <v>11</v>
      </c>
      <c r="K3754" s="1" t="s">
        <v>12</v>
      </c>
    </row>
    <row r="3755" spans="1:11" x14ac:dyDescent="0.3">
      <c r="A3755" s="1">
        <v>3754</v>
      </c>
      <c r="B3755" s="1">
        <v>17432</v>
      </c>
      <c r="C3755" s="1">
        <v>48</v>
      </c>
      <c r="D3755" s="1">
        <v>51</v>
      </c>
      <c r="E3755" s="1">
        <v>121.31</v>
      </c>
      <c r="F3755" s="1">
        <v>5</v>
      </c>
      <c r="G3755" s="1">
        <v>1</v>
      </c>
      <c r="H3755" s="1">
        <v>1</v>
      </c>
      <c r="I3755" s="1">
        <v>511</v>
      </c>
      <c r="J3755" s="1" t="s">
        <v>11</v>
      </c>
      <c r="K3755" s="1" t="s">
        <v>27</v>
      </c>
    </row>
    <row r="3756" spans="1:11" x14ac:dyDescent="0.3">
      <c r="A3756" s="1">
        <v>3755</v>
      </c>
      <c r="B3756" s="1">
        <v>17433</v>
      </c>
      <c r="C3756" s="1">
        <v>54</v>
      </c>
      <c r="D3756" s="1">
        <v>121</v>
      </c>
      <c r="E3756" s="1">
        <v>129.91999999999999</v>
      </c>
      <c r="F3756" s="1">
        <v>4</v>
      </c>
      <c r="G3756" s="1">
        <v>1</v>
      </c>
      <c r="H3756" s="1">
        <v>1</v>
      </c>
      <c r="I3756" s="1">
        <v>411</v>
      </c>
      <c r="J3756" s="1" t="s">
        <v>11</v>
      </c>
      <c r="K3756" s="1" t="s">
        <v>31</v>
      </c>
    </row>
    <row r="3757" spans="1:11" x14ac:dyDescent="0.3">
      <c r="A3757" s="1">
        <v>3756</v>
      </c>
      <c r="B3757" s="1">
        <v>17434</v>
      </c>
      <c r="C3757" s="1">
        <v>138</v>
      </c>
      <c r="D3757" s="1">
        <v>35</v>
      </c>
      <c r="E3757" s="1">
        <v>392.2</v>
      </c>
      <c r="F3757" s="1">
        <v>5</v>
      </c>
      <c r="G3757" s="1">
        <v>3</v>
      </c>
      <c r="H3757" s="1">
        <v>3</v>
      </c>
      <c r="I3757" s="1">
        <v>533</v>
      </c>
      <c r="J3757" s="1" t="s">
        <v>11</v>
      </c>
      <c r="K3757" s="1" t="s">
        <v>16</v>
      </c>
    </row>
    <row r="3758" spans="1:11" x14ac:dyDescent="0.3">
      <c r="A3758" s="1">
        <v>3757</v>
      </c>
      <c r="B3758" s="1">
        <v>17436</v>
      </c>
      <c r="C3758" s="1">
        <v>9</v>
      </c>
      <c r="D3758" s="1">
        <v>34</v>
      </c>
      <c r="E3758" s="1">
        <v>21.85</v>
      </c>
      <c r="F3758" s="1">
        <v>5</v>
      </c>
      <c r="G3758" s="1">
        <v>1</v>
      </c>
      <c r="H3758" s="1">
        <v>1</v>
      </c>
      <c r="I3758" s="1">
        <v>511</v>
      </c>
      <c r="J3758" s="1" t="s">
        <v>11</v>
      </c>
      <c r="K3758" s="1" t="s">
        <v>27</v>
      </c>
    </row>
    <row r="3759" spans="1:11" x14ac:dyDescent="0.3">
      <c r="A3759" s="1">
        <v>3758</v>
      </c>
      <c r="B3759" s="1">
        <v>17438</v>
      </c>
      <c r="C3759" s="1">
        <v>19</v>
      </c>
      <c r="D3759" s="1">
        <v>280</v>
      </c>
      <c r="E3759" s="1">
        <v>96.25</v>
      </c>
      <c r="F3759" s="1">
        <v>3</v>
      </c>
      <c r="G3759" s="1">
        <v>1</v>
      </c>
      <c r="H3759" s="1">
        <v>1</v>
      </c>
      <c r="I3759" s="1">
        <v>311</v>
      </c>
      <c r="J3759" s="1" t="s">
        <v>11</v>
      </c>
      <c r="K3759" s="1" t="s">
        <v>22</v>
      </c>
    </row>
    <row r="3760" spans="1:11" x14ac:dyDescent="0.3">
      <c r="A3760" s="1">
        <v>3759</v>
      </c>
      <c r="B3760" s="1">
        <v>17440</v>
      </c>
      <c r="C3760" s="1">
        <v>8</v>
      </c>
      <c r="D3760" s="1">
        <v>180</v>
      </c>
      <c r="E3760" s="1">
        <v>5.28</v>
      </c>
      <c r="F3760" s="1">
        <v>4</v>
      </c>
      <c r="G3760" s="1">
        <v>1</v>
      </c>
      <c r="H3760" s="1">
        <v>1</v>
      </c>
      <c r="I3760" s="1">
        <v>411</v>
      </c>
      <c r="J3760" s="1" t="s">
        <v>11</v>
      </c>
      <c r="K3760" s="1" t="s">
        <v>31</v>
      </c>
    </row>
    <row r="3761" spans="1:11" x14ac:dyDescent="0.3">
      <c r="A3761" s="1">
        <v>3760</v>
      </c>
      <c r="B3761" s="1">
        <v>17442</v>
      </c>
      <c r="C3761" s="1">
        <v>140</v>
      </c>
      <c r="D3761" s="1">
        <v>62</v>
      </c>
      <c r="E3761" s="1">
        <v>370.99</v>
      </c>
      <c r="F3761" s="1">
        <v>5</v>
      </c>
      <c r="G3761" s="1">
        <v>3</v>
      </c>
      <c r="H3761" s="1">
        <v>3</v>
      </c>
      <c r="I3761" s="1">
        <v>533</v>
      </c>
      <c r="J3761" s="1" t="s">
        <v>11</v>
      </c>
      <c r="K3761" s="1" t="s">
        <v>16</v>
      </c>
    </row>
    <row r="3762" spans="1:11" x14ac:dyDescent="0.3">
      <c r="A3762" s="1">
        <v>3761</v>
      </c>
      <c r="B3762" s="1">
        <v>17443</v>
      </c>
      <c r="C3762" s="1">
        <v>1</v>
      </c>
      <c r="D3762" s="1">
        <v>252</v>
      </c>
      <c r="E3762" s="1">
        <v>1.06</v>
      </c>
      <c r="F3762" s="1">
        <v>3</v>
      </c>
      <c r="G3762" s="1">
        <v>1</v>
      </c>
      <c r="H3762" s="1">
        <v>1</v>
      </c>
      <c r="I3762" s="1">
        <v>311</v>
      </c>
      <c r="J3762" s="1" t="s">
        <v>56</v>
      </c>
      <c r="K3762" s="1" t="s">
        <v>22</v>
      </c>
    </row>
    <row r="3763" spans="1:11" x14ac:dyDescent="0.3">
      <c r="A3763" s="1">
        <v>3762</v>
      </c>
      <c r="B3763" s="1">
        <v>17444</v>
      </c>
      <c r="C3763" s="1">
        <v>135</v>
      </c>
      <c r="D3763" s="1">
        <v>180</v>
      </c>
      <c r="E3763" s="1">
        <v>883.9</v>
      </c>
      <c r="F3763" s="1">
        <v>4</v>
      </c>
      <c r="G3763" s="1">
        <v>3</v>
      </c>
      <c r="H3763" s="1">
        <v>5</v>
      </c>
      <c r="I3763" s="1">
        <v>435</v>
      </c>
      <c r="J3763" s="1" t="s">
        <v>56</v>
      </c>
      <c r="K3763" s="1" t="s">
        <v>14</v>
      </c>
    </row>
    <row r="3764" spans="1:11" x14ac:dyDescent="0.3">
      <c r="A3764" s="1">
        <v>3763</v>
      </c>
      <c r="B3764" s="1">
        <v>17446</v>
      </c>
      <c r="C3764" s="1">
        <v>9</v>
      </c>
      <c r="D3764" s="1">
        <v>209</v>
      </c>
      <c r="E3764" s="1">
        <v>6.95</v>
      </c>
      <c r="F3764" s="1">
        <v>3</v>
      </c>
      <c r="G3764" s="1">
        <v>1</v>
      </c>
      <c r="H3764" s="1">
        <v>1</v>
      </c>
      <c r="I3764" s="1">
        <v>311</v>
      </c>
      <c r="J3764" s="1" t="s">
        <v>11</v>
      </c>
      <c r="K3764" s="1" t="s">
        <v>22</v>
      </c>
    </row>
    <row r="3765" spans="1:11" x14ac:dyDescent="0.3">
      <c r="A3765" s="1">
        <v>3764</v>
      </c>
      <c r="B3765" s="1">
        <v>17447</v>
      </c>
      <c r="C3765" s="1">
        <v>36</v>
      </c>
      <c r="D3765" s="1">
        <v>73</v>
      </c>
      <c r="E3765" s="1">
        <v>60.92</v>
      </c>
      <c r="F3765" s="1">
        <v>5</v>
      </c>
      <c r="G3765" s="1">
        <v>1</v>
      </c>
      <c r="H3765" s="1">
        <v>1</v>
      </c>
      <c r="I3765" s="1">
        <v>511</v>
      </c>
      <c r="J3765" s="1" t="s">
        <v>11</v>
      </c>
      <c r="K3765" s="1" t="s">
        <v>27</v>
      </c>
    </row>
    <row r="3766" spans="1:11" x14ac:dyDescent="0.3">
      <c r="A3766" s="1">
        <v>3765</v>
      </c>
      <c r="B3766" s="1">
        <v>17448</v>
      </c>
      <c r="C3766" s="1">
        <v>1</v>
      </c>
      <c r="D3766" s="1">
        <v>177</v>
      </c>
      <c r="E3766" s="1">
        <v>4287.63</v>
      </c>
      <c r="F3766" s="1">
        <v>4</v>
      </c>
      <c r="G3766" s="1">
        <v>1</v>
      </c>
      <c r="H3766" s="1">
        <v>5</v>
      </c>
      <c r="I3766" s="1">
        <v>415</v>
      </c>
      <c r="J3766" s="1" t="s">
        <v>11</v>
      </c>
      <c r="K3766" s="1" t="s">
        <v>20</v>
      </c>
    </row>
    <row r="3767" spans="1:11" x14ac:dyDescent="0.3">
      <c r="A3767" s="1">
        <v>3766</v>
      </c>
      <c r="B3767" s="1">
        <v>17449</v>
      </c>
      <c r="C3767" s="1">
        <v>279</v>
      </c>
      <c r="D3767" s="1">
        <v>35</v>
      </c>
      <c r="E3767" s="1">
        <v>976.8</v>
      </c>
      <c r="F3767" s="1">
        <v>5</v>
      </c>
      <c r="G3767" s="1">
        <v>5</v>
      </c>
      <c r="H3767" s="1">
        <v>5</v>
      </c>
      <c r="I3767" s="1">
        <v>555</v>
      </c>
      <c r="J3767" s="1" t="s">
        <v>11</v>
      </c>
      <c r="K3767" s="1" t="s">
        <v>14</v>
      </c>
    </row>
    <row r="3768" spans="1:11" x14ac:dyDescent="0.3">
      <c r="A3768" s="1">
        <v>3767</v>
      </c>
      <c r="B3768" s="1">
        <v>17450</v>
      </c>
      <c r="C3768" s="1">
        <v>351</v>
      </c>
      <c r="D3768" s="1">
        <v>41</v>
      </c>
      <c r="E3768" s="1">
        <v>3320.09</v>
      </c>
      <c r="F3768" s="1">
        <v>5</v>
      </c>
      <c r="G3768" s="1">
        <v>5</v>
      </c>
      <c r="H3768" s="1">
        <v>5</v>
      </c>
      <c r="I3768" s="1">
        <v>555</v>
      </c>
      <c r="J3768" s="1" t="s">
        <v>11</v>
      </c>
      <c r="K3768" s="1" t="s">
        <v>14</v>
      </c>
    </row>
    <row r="3769" spans="1:11" x14ac:dyDescent="0.3">
      <c r="A3769" s="1">
        <v>3768</v>
      </c>
      <c r="B3769" s="1">
        <v>17451</v>
      </c>
      <c r="C3769" s="1">
        <v>107</v>
      </c>
      <c r="D3769" s="1">
        <v>34</v>
      </c>
      <c r="E3769" s="1">
        <v>256.29000000000002</v>
      </c>
      <c r="F3769" s="1">
        <v>5</v>
      </c>
      <c r="G3769" s="1">
        <v>2</v>
      </c>
      <c r="H3769" s="1">
        <v>2</v>
      </c>
      <c r="I3769" s="1">
        <v>522</v>
      </c>
      <c r="J3769" s="1" t="s">
        <v>11</v>
      </c>
      <c r="K3769" s="1" t="s">
        <v>16</v>
      </c>
    </row>
    <row r="3770" spans="1:11" x14ac:dyDescent="0.3">
      <c r="A3770" s="1">
        <v>3769</v>
      </c>
      <c r="B3770" s="1">
        <v>17453</v>
      </c>
      <c r="C3770" s="1">
        <v>19</v>
      </c>
      <c r="D3770" s="1">
        <v>50</v>
      </c>
      <c r="E3770" s="1">
        <v>65.040000000000006</v>
      </c>
      <c r="F3770" s="1">
        <v>5</v>
      </c>
      <c r="G3770" s="1">
        <v>1</v>
      </c>
      <c r="H3770" s="1">
        <v>1</v>
      </c>
      <c r="I3770" s="1">
        <v>511</v>
      </c>
      <c r="J3770" s="1" t="s">
        <v>11</v>
      </c>
      <c r="K3770" s="1" t="s">
        <v>27</v>
      </c>
    </row>
    <row r="3771" spans="1:11" x14ac:dyDescent="0.3">
      <c r="A3771" s="1">
        <v>3770</v>
      </c>
      <c r="B3771" s="1">
        <v>17454</v>
      </c>
      <c r="C3771" s="1">
        <v>61</v>
      </c>
      <c r="D3771" s="1">
        <v>225</v>
      </c>
      <c r="E3771" s="1">
        <v>161.25</v>
      </c>
      <c r="F3771" s="1">
        <v>3</v>
      </c>
      <c r="G3771" s="1">
        <v>2</v>
      </c>
      <c r="H3771" s="1">
        <v>1</v>
      </c>
      <c r="I3771" s="1">
        <v>321</v>
      </c>
      <c r="J3771" s="1" t="s">
        <v>11</v>
      </c>
      <c r="K3771" s="1" t="s">
        <v>22</v>
      </c>
    </row>
    <row r="3772" spans="1:11" x14ac:dyDescent="0.3">
      <c r="A3772" s="1">
        <v>3771</v>
      </c>
      <c r="B3772" s="1">
        <v>17455</v>
      </c>
      <c r="C3772" s="1">
        <v>8</v>
      </c>
      <c r="D3772" s="1">
        <v>236</v>
      </c>
      <c r="E3772" s="1">
        <v>22.6</v>
      </c>
      <c r="F3772" s="1">
        <v>3</v>
      </c>
      <c r="G3772" s="1">
        <v>1</v>
      </c>
      <c r="H3772" s="1">
        <v>1</v>
      </c>
      <c r="I3772" s="1">
        <v>311</v>
      </c>
      <c r="J3772" s="1" t="s">
        <v>11</v>
      </c>
      <c r="K3772" s="1" t="s">
        <v>22</v>
      </c>
    </row>
    <row r="3773" spans="1:11" x14ac:dyDescent="0.3">
      <c r="A3773" s="1">
        <v>3772</v>
      </c>
      <c r="B3773" s="1">
        <v>17456</v>
      </c>
      <c r="C3773" s="1">
        <v>17</v>
      </c>
      <c r="D3773" s="1">
        <v>398</v>
      </c>
      <c r="E3773" s="1">
        <v>25.63</v>
      </c>
      <c r="F3773" s="1">
        <v>1</v>
      </c>
      <c r="G3773" s="1">
        <v>1</v>
      </c>
      <c r="H3773" s="1">
        <v>1</v>
      </c>
      <c r="I3773" s="1">
        <v>111</v>
      </c>
      <c r="J3773" s="1" t="s">
        <v>11</v>
      </c>
      <c r="K3773" s="1" t="s">
        <v>12</v>
      </c>
    </row>
    <row r="3774" spans="1:11" x14ac:dyDescent="0.3">
      <c r="A3774" s="1">
        <v>3773</v>
      </c>
      <c r="B3774" s="1">
        <v>17457</v>
      </c>
      <c r="C3774" s="1">
        <v>19</v>
      </c>
      <c r="D3774" s="1">
        <v>159</v>
      </c>
      <c r="E3774" s="1">
        <v>61.2</v>
      </c>
      <c r="F3774" s="1">
        <v>4</v>
      </c>
      <c r="G3774" s="1">
        <v>1</v>
      </c>
      <c r="H3774" s="1">
        <v>1</v>
      </c>
      <c r="I3774" s="1">
        <v>411</v>
      </c>
      <c r="J3774" s="1" t="s">
        <v>11</v>
      </c>
      <c r="K3774" s="1" t="s">
        <v>31</v>
      </c>
    </row>
    <row r="3775" spans="1:11" x14ac:dyDescent="0.3">
      <c r="A3775" s="1">
        <v>3774</v>
      </c>
      <c r="B3775" s="1">
        <v>17458</v>
      </c>
      <c r="C3775" s="1">
        <v>54</v>
      </c>
      <c r="D3775" s="1">
        <v>48</v>
      </c>
      <c r="E3775" s="1">
        <v>131.38999999999999</v>
      </c>
      <c r="F3775" s="1">
        <v>5</v>
      </c>
      <c r="G3775" s="1">
        <v>1</v>
      </c>
      <c r="H3775" s="1">
        <v>1</v>
      </c>
      <c r="I3775" s="1">
        <v>511</v>
      </c>
      <c r="J3775" s="1" t="s">
        <v>11</v>
      </c>
      <c r="K3775" s="1" t="s">
        <v>27</v>
      </c>
    </row>
    <row r="3776" spans="1:11" x14ac:dyDescent="0.3">
      <c r="A3776" s="1">
        <v>3775</v>
      </c>
      <c r="B3776" s="1">
        <v>17459</v>
      </c>
      <c r="C3776" s="1">
        <v>111</v>
      </c>
      <c r="D3776" s="1">
        <v>76</v>
      </c>
      <c r="E3776" s="1">
        <v>212.81</v>
      </c>
      <c r="F3776" s="1">
        <v>5</v>
      </c>
      <c r="G3776" s="1">
        <v>2</v>
      </c>
      <c r="H3776" s="1">
        <v>2</v>
      </c>
      <c r="I3776" s="1">
        <v>522</v>
      </c>
      <c r="J3776" s="1" t="s">
        <v>11</v>
      </c>
      <c r="K3776" s="1" t="s">
        <v>16</v>
      </c>
    </row>
    <row r="3777" spans="1:11" x14ac:dyDescent="0.3">
      <c r="A3777" s="1">
        <v>3776</v>
      </c>
      <c r="B3777" s="1">
        <v>17460</v>
      </c>
      <c r="C3777" s="1">
        <v>37</v>
      </c>
      <c r="D3777" s="1">
        <v>111</v>
      </c>
      <c r="E3777" s="1">
        <v>165.41</v>
      </c>
      <c r="F3777" s="1">
        <v>5</v>
      </c>
      <c r="G3777" s="1">
        <v>1</v>
      </c>
      <c r="H3777" s="1">
        <v>1</v>
      </c>
      <c r="I3777" s="1">
        <v>511</v>
      </c>
      <c r="J3777" s="1" t="s">
        <v>11</v>
      </c>
      <c r="K3777" s="1" t="s">
        <v>27</v>
      </c>
    </row>
    <row r="3778" spans="1:11" x14ac:dyDescent="0.3">
      <c r="A3778" s="1">
        <v>3777</v>
      </c>
      <c r="B3778" s="1">
        <v>17461</v>
      </c>
      <c r="C3778" s="1">
        <v>111</v>
      </c>
      <c r="D3778" s="1">
        <v>55</v>
      </c>
      <c r="E3778" s="1">
        <v>266.42</v>
      </c>
      <c r="F3778" s="1">
        <v>5</v>
      </c>
      <c r="G3778" s="1">
        <v>2</v>
      </c>
      <c r="H3778" s="1">
        <v>2</v>
      </c>
      <c r="I3778" s="1">
        <v>522</v>
      </c>
      <c r="J3778" s="1" t="s">
        <v>11</v>
      </c>
      <c r="K3778" s="1" t="s">
        <v>16</v>
      </c>
    </row>
    <row r="3779" spans="1:11" x14ac:dyDescent="0.3">
      <c r="A3779" s="1">
        <v>3778</v>
      </c>
      <c r="B3779" s="1">
        <v>17462</v>
      </c>
      <c r="C3779" s="1">
        <v>28</v>
      </c>
      <c r="D3779" s="1">
        <v>84</v>
      </c>
      <c r="E3779" s="1">
        <v>109.18</v>
      </c>
      <c r="F3779" s="1">
        <v>5</v>
      </c>
      <c r="G3779" s="1">
        <v>1</v>
      </c>
      <c r="H3779" s="1">
        <v>1</v>
      </c>
      <c r="I3779" s="1">
        <v>511</v>
      </c>
      <c r="J3779" s="1" t="s">
        <v>11</v>
      </c>
      <c r="K3779" s="1" t="s">
        <v>27</v>
      </c>
    </row>
    <row r="3780" spans="1:11" x14ac:dyDescent="0.3">
      <c r="A3780" s="1">
        <v>3779</v>
      </c>
      <c r="B3780" s="1">
        <v>17463</v>
      </c>
      <c r="C3780" s="1">
        <v>219</v>
      </c>
      <c r="D3780" s="1">
        <v>49</v>
      </c>
      <c r="E3780" s="1">
        <v>612.94000000000005</v>
      </c>
      <c r="F3780" s="1">
        <v>5</v>
      </c>
      <c r="G3780" s="1">
        <v>4</v>
      </c>
      <c r="H3780" s="1">
        <v>4</v>
      </c>
      <c r="I3780" s="1">
        <v>544</v>
      </c>
      <c r="J3780" s="1" t="s">
        <v>11</v>
      </c>
      <c r="K3780" s="1" t="s">
        <v>14</v>
      </c>
    </row>
    <row r="3781" spans="1:11" x14ac:dyDescent="0.3">
      <c r="A3781" s="1">
        <v>3780</v>
      </c>
      <c r="B3781" s="1">
        <v>17464</v>
      </c>
      <c r="C3781" s="1">
        <v>9</v>
      </c>
      <c r="D3781" s="1">
        <v>191</v>
      </c>
      <c r="E3781" s="1">
        <v>24.49</v>
      </c>
      <c r="F3781" s="1">
        <v>4</v>
      </c>
      <c r="G3781" s="1">
        <v>1</v>
      </c>
      <c r="H3781" s="1">
        <v>1</v>
      </c>
      <c r="I3781" s="1">
        <v>411</v>
      </c>
      <c r="J3781" s="1" t="s">
        <v>11</v>
      </c>
      <c r="K3781" s="1" t="s">
        <v>31</v>
      </c>
    </row>
    <row r="3782" spans="1:11" x14ac:dyDescent="0.3">
      <c r="A3782" s="1">
        <v>3781</v>
      </c>
      <c r="B3782" s="1">
        <v>17466</v>
      </c>
      <c r="C3782" s="1">
        <v>41</v>
      </c>
      <c r="D3782" s="1">
        <v>43</v>
      </c>
      <c r="E3782" s="1">
        <v>192.33</v>
      </c>
      <c r="F3782" s="1">
        <v>5</v>
      </c>
      <c r="G3782" s="1">
        <v>1</v>
      </c>
      <c r="H3782" s="1">
        <v>2</v>
      </c>
      <c r="I3782" s="1">
        <v>512</v>
      </c>
      <c r="J3782" s="1" t="s">
        <v>11</v>
      </c>
      <c r="K3782" s="1" t="s">
        <v>16</v>
      </c>
    </row>
    <row r="3783" spans="1:11" x14ac:dyDescent="0.3">
      <c r="A3783" s="1">
        <v>3782</v>
      </c>
      <c r="B3783" s="1">
        <v>17468</v>
      </c>
      <c r="C3783" s="1">
        <v>5</v>
      </c>
      <c r="D3783" s="1">
        <v>43</v>
      </c>
      <c r="E3783" s="1">
        <v>5.85</v>
      </c>
      <c r="F3783" s="1">
        <v>5</v>
      </c>
      <c r="G3783" s="1">
        <v>1</v>
      </c>
      <c r="H3783" s="1">
        <v>1</v>
      </c>
      <c r="I3783" s="1">
        <v>511</v>
      </c>
      <c r="J3783" s="1" t="s">
        <v>11</v>
      </c>
      <c r="K3783" s="1" t="s">
        <v>27</v>
      </c>
    </row>
    <row r="3784" spans="1:11" x14ac:dyDescent="0.3">
      <c r="A3784" s="1">
        <v>3783</v>
      </c>
      <c r="B3784" s="1">
        <v>17469</v>
      </c>
      <c r="C3784" s="1">
        <v>90</v>
      </c>
      <c r="D3784" s="1">
        <v>49</v>
      </c>
      <c r="E3784" s="1">
        <v>278.95999999999998</v>
      </c>
      <c r="F3784" s="1">
        <v>5</v>
      </c>
      <c r="G3784" s="1">
        <v>2</v>
      </c>
      <c r="H3784" s="1">
        <v>2</v>
      </c>
      <c r="I3784" s="1">
        <v>522</v>
      </c>
      <c r="J3784" s="1" t="s">
        <v>11</v>
      </c>
      <c r="K3784" s="1" t="s">
        <v>16</v>
      </c>
    </row>
    <row r="3785" spans="1:11" x14ac:dyDescent="0.3">
      <c r="A3785" s="1">
        <v>3784</v>
      </c>
      <c r="B3785" s="1">
        <v>17470</v>
      </c>
      <c r="C3785" s="1">
        <v>78</v>
      </c>
      <c r="D3785" s="1">
        <v>77</v>
      </c>
      <c r="E3785" s="1">
        <v>93.81</v>
      </c>
      <c r="F3785" s="1">
        <v>5</v>
      </c>
      <c r="G3785" s="1">
        <v>2</v>
      </c>
      <c r="H3785" s="1">
        <v>1</v>
      </c>
      <c r="I3785" s="1">
        <v>521</v>
      </c>
      <c r="J3785" s="1" t="s">
        <v>11</v>
      </c>
      <c r="K3785" s="1" t="s">
        <v>16</v>
      </c>
    </row>
    <row r="3786" spans="1:11" x14ac:dyDescent="0.3">
      <c r="A3786" s="1">
        <v>3785</v>
      </c>
      <c r="B3786" s="1">
        <v>17472</v>
      </c>
      <c r="C3786" s="1">
        <v>181</v>
      </c>
      <c r="D3786" s="1">
        <v>224</v>
      </c>
      <c r="E3786" s="1">
        <v>372.01</v>
      </c>
      <c r="F3786" s="1">
        <v>3</v>
      </c>
      <c r="G3786" s="1">
        <v>4</v>
      </c>
      <c r="H3786" s="1">
        <v>3</v>
      </c>
      <c r="I3786" s="1">
        <v>343</v>
      </c>
      <c r="J3786" s="1" t="s">
        <v>11</v>
      </c>
      <c r="K3786" s="1" t="s">
        <v>14</v>
      </c>
    </row>
    <row r="3787" spans="1:11" x14ac:dyDescent="0.3">
      <c r="A3787" s="1">
        <v>3786</v>
      </c>
      <c r="B3787" s="1">
        <v>17475</v>
      </c>
      <c r="C3787" s="1">
        <v>14</v>
      </c>
      <c r="D3787" s="1">
        <v>112</v>
      </c>
      <c r="E3787" s="1">
        <v>24.87</v>
      </c>
      <c r="F3787" s="1">
        <v>5</v>
      </c>
      <c r="G3787" s="1">
        <v>1</v>
      </c>
      <c r="H3787" s="1">
        <v>1</v>
      </c>
      <c r="I3787" s="1">
        <v>511</v>
      </c>
      <c r="J3787" s="1" t="s">
        <v>11</v>
      </c>
      <c r="K3787" s="1" t="s">
        <v>27</v>
      </c>
    </row>
    <row r="3788" spans="1:11" x14ac:dyDescent="0.3">
      <c r="A3788" s="1">
        <v>3787</v>
      </c>
      <c r="B3788" s="1">
        <v>17480</v>
      </c>
      <c r="C3788" s="1">
        <v>31</v>
      </c>
      <c r="D3788" s="1">
        <v>106</v>
      </c>
      <c r="E3788" s="1">
        <v>57.51</v>
      </c>
      <c r="F3788" s="1">
        <v>5</v>
      </c>
      <c r="G3788" s="1">
        <v>1</v>
      </c>
      <c r="H3788" s="1">
        <v>1</v>
      </c>
      <c r="I3788" s="1">
        <v>511</v>
      </c>
      <c r="J3788" s="1" t="s">
        <v>11</v>
      </c>
      <c r="K3788" s="1" t="s">
        <v>27</v>
      </c>
    </row>
    <row r="3789" spans="1:11" x14ac:dyDescent="0.3">
      <c r="A3789" s="1">
        <v>3788</v>
      </c>
      <c r="B3789" s="1">
        <v>17481</v>
      </c>
      <c r="C3789" s="1">
        <v>83</v>
      </c>
      <c r="D3789" s="1">
        <v>36</v>
      </c>
      <c r="E3789" s="1">
        <v>215.3</v>
      </c>
      <c r="F3789" s="1">
        <v>5</v>
      </c>
      <c r="G3789" s="1">
        <v>2</v>
      </c>
      <c r="H3789" s="1">
        <v>2</v>
      </c>
      <c r="I3789" s="1">
        <v>522</v>
      </c>
      <c r="J3789" s="1" t="s">
        <v>11</v>
      </c>
      <c r="K3789" s="1" t="s">
        <v>16</v>
      </c>
    </row>
    <row r="3790" spans="1:11" x14ac:dyDescent="0.3">
      <c r="A3790" s="1">
        <v>3789</v>
      </c>
      <c r="B3790" s="1">
        <v>17483</v>
      </c>
      <c r="C3790" s="1">
        <v>21</v>
      </c>
      <c r="D3790" s="1">
        <v>98</v>
      </c>
      <c r="E3790" s="1">
        <v>68.56</v>
      </c>
      <c r="F3790" s="1">
        <v>5</v>
      </c>
      <c r="G3790" s="1">
        <v>1</v>
      </c>
      <c r="H3790" s="1">
        <v>1</v>
      </c>
      <c r="I3790" s="1">
        <v>511</v>
      </c>
      <c r="J3790" s="1" t="s">
        <v>11</v>
      </c>
      <c r="K3790" s="1" t="s">
        <v>27</v>
      </c>
    </row>
    <row r="3791" spans="1:11" x14ac:dyDescent="0.3">
      <c r="A3791" s="1">
        <v>3790</v>
      </c>
      <c r="B3791" s="1">
        <v>17486</v>
      </c>
      <c r="C3791" s="1">
        <v>24</v>
      </c>
      <c r="D3791" s="1">
        <v>294</v>
      </c>
      <c r="E3791" s="1">
        <v>69.510000000000005</v>
      </c>
      <c r="F3791" s="1">
        <v>2</v>
      </c>
      <c r="G3791" s="1">
        <v>1</v>
      </c>
      <c r="H3791" s="1">
        <v>1</v>
      </c>
      <c r="I3791" s="1">
        <v>211</v>
      </c>
      <c r="J3791" s="1" t="s">
        <v>11</v>
      </c>
      <c r="K3791" s="1" t="s">
        <v>12</v>
      </c>
    </row>
    <row r="3792" spans="1:11" x14ac:dyDescent="0.3">
      <c r="A3792" s="1">
        <v>3791</v>
      </c>
      <c r="B3792" s="1">
        <v>17489</v>
      </c>
      <c r="C3792" s="1">
        <v>29</v>
      </c>
      <c r="D3792" s="1">
        <v>91</v>
      </c>
      <c r="E3792" s="1">
        <v>31.23</v>
      </c>
      <c r="F3792" s="1">
        <v>5</v>
      </c>
      <c r="G3792" s="1">
        <v>1</v>
      </c>
      <c r="H3792" s="1">
        <v>1</v>
      </c>
      <c r="I3792" s="1">
        <v>511</v>
      </c>
      <c r="J3792" s="1" t="s">
        <v>11</v>
      </c>
      <c r="K3792" s="1" t="s">
        <v>27</v>
      </c>
    </row>
    <row r="3793" spans="1:11" x14ac:dyDescent="0.3">
      <c r="A3793" s="1">
        <v>3792</v>
      </c>
      <c r="B3793" s="1">
        <v>17490</v>
      </c>
      <c r="C3793" s="1">
        <v>86</v>
      </c>
      <c r="D3793" s="1">
        <v>33</v>
      </c>
      <c r="E3793" s="1">
        <v>256.02999999999997</v>
      </c>
      <c r="F3793" s="1">
        <v>5</v>
      </c>
      <c r="G3793" s="1">
        <v>2</v>
      </c>
      <c r="H3793" s="1">
        <v>2</v>
      </c>
      <c r="I3793" s="1">
        <v>522</v>
      </c>
      <c r="J3793" s="1" t="s">
        <v>11</v>
      </c>
      <c r="K3793" s="1" t="s">
        <v>16</v>
      </c>
    </row>
    <row r="3794" spans="1:11" x14ac:dyDescent="0.3">
      <c r="A3794" s="1">
        <v>3793</v>
      </c>
      <c r="B3794" s="1">
        <v>17491</v>
      </c>
      <c r="C3794" s="1">
        <v>110</v>
      </c>
      <c r="D3794" s="1">
        <v>34</v>
      </c>
      <c r="E3794" s="1">
        <v>378.06</v>
      </c>
      <c r="F3794" s="1">
        <v>5</v>
      </c>
      <c r="G3794" s="1">
        <v>2</v>
      </c>
      <c r="H3794" s="1">
        <v>3</v>
      </c>
      <c r="I3794" s="1">
        <v>523</v>
      </c>
      <c r="J3794" s="1" t="s">
        <v>11</v>
      </c>
      <c r="K3794" s="1" t="s">
        <v>16</v>
      </c>
    </row>
    <row r="3795" spans="1:11" x14ac:dyDescent="0.3">
      <c r="A3795" s="1">
        <v>3794</v>
      </c>
      <c r="B3795" s="1">
        <v>17492</v>
      </c>
      <c r="C3795" s="1">
        <v>12</v>
      </c>
      <c r="D3795" s="1">
        <v>281</v>
      </c>
      <c r="E3795" s="1">
        <v>42.28</v>
      </c>
      <c r="F3795" s="1">
        <v>3</v>
      </c>
      <c r="G3795" s="1">
        <v>1</v>
      </c>
      <c r="H3795" s="1">
        <v>1</v>
      </c>
      <c r="I3795" s="1">
        <v>311</v>
      </c>
      <c r="J3795" s="1" t="s">
        <v>11</v>
      </c>
      <c r="K3795" s="1" t="s">
        <v>22</v>
      </c>
    </row>
    <row r="3796" spans="1:11" x14ac:dyDescent="0.3">
      <c r="A3796" s="1">
        <v>3795</v>
      </c>
      <c r="B3796" s="1">
        <v>17495</v>
      </c>
      <c r="C3796" s="1">
        <v>27</v>
      </c>
      <c r="D3796" s="1">
        <v>40</v>
      </c>
      <c r="E3796" s="1">
        <v>99.36</v>
      </c>
      <c r="F3796" s="1">
        <v>5</v>
      </c>
      <c r="G3796" s="1">
        <v>1</v>
      </c>
      <c r="H3796" s="1">
        <v>1</v>
      </c>
      <c r="I3796" s="1">
        <v>511</v>
      </c>
      <c r="J3796" s="1" t="s">
        <v>11</v>
      </c>
      <c r="K3796" s="1" t="s">
        <v>27</v>
      </c>
    </row>
    <row r="3797" spans="1:11" x14ac:dyDescent="0.3">
      <c r="A3797" s="1">
        <v>3796</v>
      </c>
      <c r="B3797" s="1">
        <v>17496</v>
      </c>
      <c r="C3797" s="1">
        <v>10</v>
      </c>
      <c r="D3797" s="1">
        <v>391</v>
      </c>
      <c r="E3797" s="1">
        <v>51.65</v>
      </c>
      <c r="F3797" s="1">
        <v>1</v>
      </c>
      <c r="G3797" s="1">
        <v>1</v>
      </c>
      <c r="H3797" s="1">
        <v>1</v>
      </c>
      <c r="I3797" s="1">
        <v>111</v>
      </c>
      <c r="J3797" s="1" t="s">
        <v>11</v>
      </c>
      <c r="K3797" s="1" t="s">
        <v>12</v>
      </c>
    </row>
    <row r="3798" spans="1:11" x14ac:dyDescent="0.3">
      <c r="A3798" s="1">
        <v>3797</v>
      </c>
      <c r="B3798" s="1">
        <v>17498</v>
      </c>
      <c r="C3798" s="1">
        <v>17</v>
      </c>
      <c r="D3798" s="1">
        <v>108</v>
      </c>
      <c r="E3798" s="1">
        <v>34.33</v>
      </c>
      <c r="F3798" s="1">
        <v>5</v>
      </c>
      <c r="G3798" s="1">
        <v>1</v>
      </c>
      <c r="H3798" s="1">
        <v>1</v>
      </c>
      <c r="I3798" s="1">
        <v>511</v>
      </c>
      <c r="J3798" s="1" t="s">
        <v>11</v>
      </c>
      <c r="K3798" s="1" t="s">
        <v>27</v>
      </c>
    </row>
    <row r="3799" spans="1:11" x14ac:dyDescent="0.3">
      <c r="A3799" s="1">
        <v>3798</v>
      </c>
      <c r="B3799" s="1">
        <v>17499</v>
      </c>
      <c r="C3799" s="1">
        <v>40</v>
      </c>
      <c r="D3799" s="1">
        <v>322</v>
      </c>
      <c r="E3799" s="1">
        <v>69.53</v>
      </c>
      <c r="F3799" s="1">
        <v>2</v>
      </c>
      <c r="G3799" s="1">
        <v>1</v>
      </c>
      <c r="H3799" s="1">
        <v>1</v>
      </c>
      <c r="I3799" s="1">
        <v>211</v>
      </c>
      <c r="J3799" s="1" t="s">
        <v>11</v>
      </c>
      <c r="K3799" s="1" t="s">
        <v>12</v>
      </c>
    </row>
    <row r="3800" spans="1:11" x14ac:dyDescent="0.3">
      <c r="A3800" s="1">
        <v>3799</v>
      </c>
      <c r="B3800" s="1">
        <v>17500</v>
      </c>
      <c r="C3800" s="1">
        <v>5</v>
      </c>
      <c r="D3800" s="1">
        <v>50</v>
      </c>
      <c r="E3800" s="1">
        <v>271.5</v>
      </c>
      <c r="F3800" s="1">
        <v>5</v>
      </c>
      <c r="G3800" s="1">
        <v>1</v>
      </c>
      <c r="H3800" s="1">
        <v>2</v>
      </c>
      <c r="I3800" s="1">
        <v>512</v>
      </c>
      <c r="J3800" s="1" t="s">
        <v>11</v>
      </c>
      <c r="K3800" s="1" t="s">
        <v>16</v>
      </c>
    </row>
    <row r="3801" spans="1:11" x14ac:dyDescent="0.3">
      <c r="A3801" s="1">
        <v>3800</v>
      </c>
      <c r="B3801" s="1">
        <v>17501</v>
      </c>
      <c r="C3801" s="1">
        <v>18</v>
      </c>
      <c r="D3801" s="1">
        <v>253</v>
      </c>
      <c r="E3801" s="1">
        <v>62.9</v>
      </c>
      <c r="F3801" s="1">
        <v>3</v>
      </c>
      <c r="G3801" s="1">
        <v>1</v>
      </c>
      <c r="H3801" s="1">
        <v>1</v>
      </c>
      <c r="I3801" s="1">
        <v>311</v>
      </c>
      <c r="J3801" s="1" t="s">
        <v>11</v>
      </c>
      <c r="K3801" s="1" t="s">
        <v>22</v>
      </c>
    </row>
    <row r="3802" spans="1:11" x14ac:dyDescent="0.3">
      <c r="A3802" s="1">
        <v>3801</v>
      </c>
      <c r="B3802" s="1">
        <v>17502</v>
      </c>
      <c r="C3802" s="1">
        <v>28</v>
      </c>
      <c r="D3802" s="1">
        <v>42</v>
      </c>
      <c r="E3802" s="1">
        <v>78.67</v>
      </c>
      <c r="F3802" s="1">
        <v>5</v>
      </c>
      <c r="G3802" s="1">
        <v>1</v>
      </c>
      <c r="H3802" s="1">
        <v>1</v>
      </c>
      <c r="I3802" s="1">
        <v>511</v>
      </c>
      <c r="J3802" s="1" t="s">
        <v>11</v>
      </c>
      <c r="K3802" s="1" t="s">
        <v>27</v>
      </c>
    </row>
    <row r="3803" spans="1:11" x14ac:dyDescent="0.3">
      <c r="A3803" s="1">
        <v>3802</v>
      </c>
      <c r="B3803" s="1">
        <v>17503</v>
      </c>
      <c r="C3803" s="1">
        <v>38</v>
      </c>
      <c r="D3803" s="1">
        <v>35</v>
      </c>
      <c r="E3803" s="1">
        <v>88.45</v>
      </c>
      <c r="F3803" s="1">
        <v>5</v>
      </c>
      <c r="G3803" s="1">
        <v>1</v>
      </c>
      <c r="H3803" s="1">
        <v>1</v>
      </c>
      <c r="I3803" s="1">
        <v>511</v>
      </c>
      <c r="J3803" s="1" t="s">
        <v>11</v>
      </c>
      <c r="K3803" s="1" t="s">
        <v>27</v>
      </c>
    </row>
    <row r="3804" spans="1:11" x14ac:dyDescent="0.3">
      <c r="A3804" s="1">
        <v>3803</v>
      </c>
      <c r="B3804" s="1">
        <v>17504</v>
      </c>
      <c r="C3804" s="1">
        <v>140</v>
      </c>
      <c r="D3804" s="1">
        <v>239</v>
      </c>
      <c r="E3804" s="1">
        <v>486.25</v>
      </c>
      <c r="F3804" s="1">
        <v>3</v>
      </c>
      <c r="G3804" s="1">
        <v>3</v>
      </c>
      <c r="H3804" s="1">
        <v>3</v>
      </c>
      <c r="I3804" s="1">
        <v>333</v>
      </c>
      <c r="J3804" s="1" t="s">
        <v>11</v>
      </c>
      <c r="K3804" s="1" t="s">
        <v>44</v>
      </c>
    </row>
    <row r="3805" spans="1:11" x14ac:dyDescent="0.3">
      <c r="A3805" s="1">
        <v>3804</v>
      </c>
      <c r="B3805" s="1">
        <v>17505</v>
      </c>
      <c r="C3805" s="1">
        <v>52</v>
      </c>
      <c r="D3805" s="1">
        <v>194</v>
      </c>
      <c r="E3805" s="1">
        <v>153.57</v>
      </c>
      <c r="F3805" s="1">
        <v>4</v>
      </c>
      <c r="G3805" s="1">
        <v>1</v>
      </c>
      <c r="H3805" s="1">
        <v>1</v>
      </c>
      <c r="I3805" s="1">
        <v>411</v>
      </c>
      <c r="J3805" s="1" t="s">
        <v>11</v>
      </c>
      <c r="K3805" s="1" t="s">
        <v>31</v>
      </c>
    </row>
    <row r="3806" spans="1:11" x14ac:dyDescent="0.3">
      <c r="A3806" s="1">
        <v>3805</v>
      </c>
      <c r="B3806" s="1">
        <v>17506</v>
      </c>
      <c r="C3806" s="1">
        <v>16</v>
      </c>
      <c r="D3806" s="1">
        <v>103</v>
      </c>
      <c r="E3806" s="1">
        <v>56.71</v>
      </c>
      <c r="F3806" s="1">
        <v>5</v>
      </c>
      <c r="G3806" s="1">
        <v>1</v>
      </c>
      <c r="H3806" s="1">
        <v>1</v>
      </c>
      <c r="I3806" s="1">
        <v>511</v>
      </c>
      <c r="J3806" s="1" t="s">
        <v>11</v>
      </c>
      <c r="K3806" s="1" t="s">
        <v>27</v>
      </c>
    </row>
    <row r="3807" spans="1:11" x14ac:dyDescent="0.3">
      <c r="A3807" s="1">
        <v>3806</v>
      </c>
      <c r="B3807" s="1">
        <v>17507</v>
      </c>
      <c r="C3807" s="1">
        <v>88</v>
      </c>
      <c r="D3807" s="1">
        <v>294</v>
      </c>
      <c r="E3807" s="1">
        <v>234.23</v>
      </c>
      <c r="F3807" s="1">
        <v>2</v>
      </c>
      <c r="G3807" s="1">
        <v>2</v>
      </c>
      <c r="H3807" s="1">
        <v>2</v>
      </c>
      <c r="I3807" s="1">
        <v>222</v>
      </c>
      <c r="J3807" s="1" t="s">
        <v>11</v>
      </c>
      <c r="K3807" s="1" t="s">
        <v>12</v>
      </c>
    </row>
    <row r="3808" spans="1:11" x14ac:dyDescent="0.3">
      <c r="A3808" s="1">
        <v>3807</v>
      </c>
      <c r="B3808" s="1">
        <v>17508</v>
      </c>
      <c r="C3808" s="1">
        <v>22</v>
      </c>
      <c r="D3808" s="1">
        <v>313</v>
      </c>
      <c r="E3808" s="1">
        <v>35.69</v>
      </c>
      <c r="F3808" s="1">
        <v>2</v>
      </c>
      <c r="G3808" s="1">
        <v>1</v>
      </c>
      <c r="H3808" s="1">
        <v>1</v>
      </c>
      <c r="I3808" s="1">
        <v>211</v>
      </c>
      <c r="J3808" s="1" t="s">
        <v>37</v>
      </c>
      <c r="K3808" s="1" t="s">
        <v>12</v>
      </c>
    </row>
    <row r="3809" spans="1:11" x14ac:dyDescent="0.3">
      <c r="A3809" s="1">
        <v>3808</v>
      </c>
      <c r="B3809" s="1">
        <v>17509</v>
      </c>
      <c r="C3809" s="1">
        <v>369</v>
      </c>
      <c r="D3809" s="1">
        <v>90</v>
      </c>
      <c r="E3809" s="1">
        <v>835.32</v>
      </c>
      <c r="F3809" s="1">
        <v>5</v>
      </c>
      <c r="G3809" s="1">
        <v>5</v>
      </c>
      <c r="H3809" s="1">
        <v>5</v>
      </c>
      <c r="I3809" s="1">
        <v>555</v>
      </c>
      <c r="J3809" s="1" t="s">
        <v>11</v>
      </c>
      <c r="K3809" s="1" t="s">
        <v>14</v>
      </c>
    </row>
    <row r="3810" spans="1:11" x14ac:dyDescent="0.3">
      <c r="A3810" s="1">
        <v>3809</v>
      </c>
      <c r="B3810" s="1">
        <v>17510</v>
      </c>
      <c r="C3810" s="1">
        <v>20</v>
      </c>
      <c r="D3810" s="1">
        <v>57</v>
      </c>
      <c r="E3810" s="1">
        <v>44.22</v>
      </c>
      <c r="F3810" s="1">
        <v>5</v>
      </c>
      <c r="G3810" s="1">
        <v>1</v>
      </c>
      <c r="H3810" s="1">
        <v>1</v>
      </c>
      <c r="I3810" s="1">
        <v>511</v>
      </c>
      <c r="J3810" s="1" t="s">
        <v>11</v>
      </c>
      <c r="K3810" s="1" t="s">
        <v>27</v>
      </c>
    </row>
    <row r="3811" spans="1:11" x14ac:dyDescent="0.3">
      <c r="A3811" s="1">
        <v>3810</v>
      </c>
      <c r="B3811" s="1">
        <v>17511</v>
      </c>
      <c r="C3811" s="1">
        <v>1076</v>
      </c>
      <c r="D3811" s="1">
        <v>35</v>
      </c>
      <c r="E3811" s="1">
        <v>2607.08</v>
      </c>
      <c r="F3811" s="1">
        <v>5</v>
      </c>
      <c r="G3811" s="1">
        <v>5</v>
      </c>
      <c r="H3811" s="1">
        <v>5</v>
      </c>
      <c r="I3811" s="1">
        <v>555</v>
      </c>
      <c r="J3811" s="1" t="s">
        <v>11</v>
      </c>
      <c r="K3811" s="1" t="s">
        <v>14</v>
      </c>
    </row>
    <row r="3812" spans="1:11" x14ac:dyDescent="0.3">
      <c r="A3812" s="1">
        <v>3811</v>
      </c>
      <c r="B3812" s="1">
        <v>17512</v>
      </c>
      <c r="C3812" s="1">
        <v>106</v>
      </c>
      <c r="D3812" s="1">
        <v>61</v>
      </c>
      <c r="E3812" s="1">
        <v>210.16</v>
      </c>
      <c r="F3812" s="1">
        <v>5</v>
      </c>
      <c r="G3812" s="1">
        <v>2</v>
      </c>
      <c r="H3812" s="1">
        <v>2</v>
      </c>
      <c r="I3812" s="1">
        <v>522</v>
      </c>
      <c r="J3812" s="1" t="s">
        <v>11</v>
      </c>
      <c r="K3812" s="1" t="s">
        <v>16</v>
      </c>
    </row>
    <row r="3813" spans="1:11" x14ac:dyDescent="0.3">
      <c r="A3813" s="1">
        <v>3812</v>
      </c>
      <c r="B3813" s="1">
        <v>17513</v>
      </c>
      <c r="C3813" s="1">
        <v>6</v>
      </c>
      <c r="D3813" s="1">
        <v>105</v>
      </c>
      <c r="E3813" s="1">
        <v>16.62</v>
      </c>
      <c r="F3813" s="1">
        <v>5</v>
      </c>
      <c r="G3813" s="1">
        <v>1</v>
      </c>
      <c r="H3813" s="1">
        <v>1</v>
      </c>
      <c r="I3813" s="1">
        <v>511</v>
      </c>
      <c r="J3813" s="1" t="s">
        <v>11</v>
      </c>
      <c r="K3813" s="1" t="s">
        <v>27</v>
      </c>
    </row>
    <row r="3814" spans="1:11" x14ac:dyDescent="0.3">
      <c r="A3814" s="1">
        <v>3813</v>
      </c>
      <c r="B3814" s="1">
        <v>17514</v>
      </c>
      <c r="C3814" s="1">
        <v>40</v>
      </c>
      <c r="D3814" s="1">
        <v>161</v>
      </c>
      <c r="E3814" s="1">
        <v>89.12</v>
      </c>
      <c r="F3814" s="1">
        <v>4</v>
      </c>
      <c r="G3814" s="1">
        <v>1</v>
      </c>
      <c r="H3814" s="1">
        <v>1</v>
      </c>
      <c r="I3814" s="1">
        <v>411</v>
      </c>
      <c r="J3814" s="1" t="s">
        <v>11</v>
      </c>
      <c r="K3814" s="1" t="s">
        <v>31</v>
      </c>
    </row>
    <row r="3815" spans="1:11" x14ac:dyDescent="0.3">
      <c r="A3815" s="1">
        <v>3814</v>
      </c>
      <c r="B3815" s="1">
        <v>17515</v>
      </c>
      <c r="C3815" s="1">
        <v>87</v>
      </c>
      <c r="D3815" s="1">
        <v>64</v>
      </c>
      <c r="E3815" s="1">
        <v>325.45</v>
      </c>
      <c r="F3815" s="1">
        <v>5</v>
      </c>
      <c r="G3815" s="1">
        <v>2</v>
      </c>
      <c r="H3815" s="1">
        <v>2</v>
      </c>
      <c r="I3815" s="1">
        <v>522</v>
      </c>
      <c r="J3815" s="1" t="s">
        <v>11</v>
      </c>
      <c r="K3815" s="1" t="s">
        <v>16</v>
      </c>
    </row>
    <row r="3816" spans="1:11" x14ac:dyDescent="0.3">
      <c r="A3816" s="1">
        <v>3815</v>
      </c>
      <c r="B3816" s="1">
        <v>17516</v>
      </c>
      <c r="C3816" s="1">
        <v>137</v>
      </c>
      <c r="D3816" s="1">
        <v>48</v>
      </c>
      <c r="E3816" s="1">
        <v>378</v>
      </c>
      <c r="F3816" s="1">
        <v>5</v>
      </c>
      <c r="G3816" s="1">
        <v>3</v>
      </c>
      <c r="H3816" s="1">
        <v>3</v>
      </c>
      <c r="I3816" s="1">
        <v>533</v>
      </c>
      <c r="J3816" s="1" t="s">
        <v>11</v>
      </c>
      <c r="K3816" s="1" t="s">
        <v>16</v>
      </c>
    </row>
    <row r="3817" spans="1:11" x14ac:dyDescent="0.3">
      <c r="A3817" s="1">
        <v>3816</v>
      </c>
      <c r="B3817" s="1">
        <v>17517</v>
      </c>
      <c r="C3817" s="1">
        <v>11</v>
      </c>
      <c r="D3817" s="1">
        <v>341</v>
      </c>
      <c r="E3817" s="1">
        <v>27.92</v>
      </c>
      <c r="F3817" s="1">
        <v>2</v>
      </c>
      <c r="G3817" s="1">
        <v>1</v>
      </c>
      <c r="H3817" s="1">
        <v>1</v>
      </c>
      <c r="I3817" s="1">
        <v>211</v>
      </c>
      <c r="J3817" s="1" t="s">
        <v>11</v>
      </c>
      <c r="K3817" s="1" t="s">
        <v>12</v>
      </c>
    </row>
    <row r="3818" spans="1:11" x14ac:dyDescent="0.3">
      <c r="A3818" s="1">
        <v>3817</v>
      </c>
      <c r="B3818" s="1">
        <v>17519</v>
      </c>
      <c r="C3818" s="1">
        <v>83</v>
      </c>
      <c r="D3818" s="1">
        <v>50</v>
      </c>
      <c r="E3818" s="1">
        <v>257.43</v>
      </c>
      <c r="F3818" s="1">
        <v>5</v>
      </c>
      <c r="G3818" s="1">
        <v>2</v>
      </c>
      <c r="H3818" s="1">
        <v>2</v>
      </c>
      <c r="I3818" s="1">
        <v>522</v>
      </c>
      <c r="J3818" s="1" t="s">
        <v>11</v>
      </c>
      <c r="K3818" s="1" t="s">
        <v>16</v>
      </c>
    </row>
    <row r="3819" spans="1:11" x14ac:dyDescent="0.3">
      <c r="A3819" s="1">
        <v>3818</v>
      </c>
      <c r="B3819" s="1">
        <v>17520</v>
      </c>
      <c r="C3819" s="1">
        <v>30</v>
      </c>
      <c r="D3819" s="1">
        <v>86</v>
      </c>
      <c r="E3819" s="1">
        <v>98.93</v>
      </c>
      <c r="F3819" s="1">
        <v>5</v>
      </c>
      <c r="G3819" s="1">
        <v>1</v>
      </c>
      <c r="H3819" s="1">
        <v>1</v>
      </c>
      <c r="I3819" s="1">
        <v>511</v>
      </c>
      <c r="J3819" s="1" t="s">
        <v>11</v>
      </c>
      <c r="K3819" s="1" t="s">
        <v>27</v>
      </c>
    </row>
    <row r="3820" spans="1:11" x14ac:dyDescent="0.3">
      <c r="A3820" s="1">
        <v>3819</v>
      </c>
      <c r="B3820" s="1">
        <v>17521</v>
      </c>
      <c r="C3820" s="1">
        <v>46</v>
      </c>
      <c r="D3820" s="1">
        <v>57</v>
      </c>
      <c r="E3820" s="1">
        <v>88.58</v>
      </c>
      <c r="F3820" s="1">
        <v>5</v>
      </c>
      <c r="G3820" s="1">
        <v>1</v>
      </c>
      <c r="H3820" s="1">
        <v>1</v>
      </c>
      <c r="I3820" s="1">
        <v>511</v>
      </c>
      <c r="J3820" s="1" t="s">
        <v>11</v>
      </c>
      <c r="K3820" s="1" t="s">
        <v>27</v>
      </c>
    </row>
    <row r="3821" spans="1:11" x14ac:dyDescent="0.3">
      <c r="A3821" s="1">
        <v>3820</v>
      </c>
      <c r="B3821" s="1">
        <v>17522</v>
      </c>
      <c r="C3821" s="1">
        <v>73</v>
      </c>
      <c r="D3821" s="1">
        <v>34</v>
      </c>
      <c r="E3821" s="1">
        <v>141.94999999999999</v>
      </c>
      <c r="F3821" s="1">
        <v>5</v>
      </c>
      <c r="G3821" s="1">
        <v>2</v>
      </c>
      <c r="H3821" s="1">
        <v>1</v>
      </c>
      <c r="I3821" s="1">
        <v>521</v>
      </c>
      <c r="J3821" s="1" t="s">
        <v>11</v>
      </c>
      <c r="K3821" s="1" t="s">
        <v>16</v>
      </c>
    </row>
    <row r="3822" spans="1:11" x14ac:dyDescent="0.3">
      <c r="A3822" s="1">
        <v>3821</v>
      </c>
      <c r="B3822" s="1">
        <v>17523</v>
      </c>
      <c r="C3822" s="1">
        <v>33</v>
      </c>
      <c r="D3822" s="1">
        <v>44</v>
      </c>
      <c r="E3822" s="1">
        <v>103.23</v>
      </c>
      <c r="F3822" s="1">
        <v>5</v>
      </c>
      <c r="G3822" s="1">
        <v>1</v>
      </c>
      <c r="H3822" s="1">
        <v>1</v>
      </c>
      <c r="I3822" s="1">
        <v>511</v>
      </c>
      <c r="J3822" s="1" t="s">
        <v>11</v>
      </c>
      <c r="K3822" s="1" t="s">
        <v>27</v>
      </c>
    </row>
    <row r="3823" spans="1:11" x14ac:dyDescent="0.3">
      <c r="A3823" s="1">
        <v>3822</v>
      </c>
      <c r="B3823" s="1">
        <v>17524</v>
      </c>
      <c r="C3823" s="1">
        <v>6</v>
      </c>
      <c r="D3823" s="1">
        <v>394</v>
      </c>
      <c r="E3823" s="1">
        <v>9.5500000000000007</v>
      </c>
      <c r="F3823" s="1">
        <v>1</v>
      </c>
      <c r="G3823" s="1">
        <v>1</v>
      </c>
      <c r="H3823" s="1">
        <v>1</v>
      </c>
      <c r="I3823" s="1">
        <v>111</v>
      </c>
      <c r="J3823" s="1" t="s">
        <v>11</v>
      </c>
      <c r="K3823" s="1" t="s">
        <v>12</v>
      </c>
    </row>
    <row r="3824" spans="1:11" x14ac:dyDescent="0.3">
      <c r="A3824" s="1">
        <v>3823</v>
      </c>
      <c r="B3824" s="1">
        <v>17525</v>
      </c>
      <c r="C3824" s="1">
        <v>9</v>
      </c>
      <c r="D3824" s="1">
        <v>392</v>
      </c>
      <c r="E3824" s="1">
        <v>54.05</v>
      </c>
      <c r="F3824" s="1">
        <v>1</v>
      </c>
      <c r="G3824" s="1">
        <v>1</v>
      </c>
      <c r="H3824" s="1">
        <v>1</v>
      </c>
      <c r="I3824" s="1">
        <v>111</v>
      </c>
      <c r="J3824" s="1" t="s">
        <v>11</v>
      </c>
      <c r="K3824" s="1" t="s">
        <v>12</v>
      </c>
    </row>
    <row r="3825" spans="1:11" x14ac:dyDescent="0.3">
      <c r="A3825" s="1">
        <v>3824</v>
      </c>
      <c r="B3825" s="1">
        <v>17526</v>
      </c>
      <c r="C3825" s="1">
        <v>23</v>
      </c>
      <c r="D3825" s="1">
        <v>34</v>
      </c>
      <c r="E3825" s="1">
        <v>130.44</v>
      </c>
      <c r="F3825" s="1">
        <v>5</v>
      </c>
      <c r="G3825" s="1">
        <v>1</v>
      </c>
      <c r="H3825" s="1">
        <v>1</v>
      </c>
      <c r="I3825" s="1">
        <v>511</v>
      </c>
      <c r="J3825" s="1" t="s">
        <v>11</v>
      </c>
      <c r="K3825" s="1" t="s">
        <v>27</v>
      </c>
    </row>
    <row r="3826" spans="1:11" x14ac:dyDescent="0.3">
      <c r="A3826" s="1">
        <v>3825</v>
      </c>
      <c r="B3826" s="1">
        <v>17527</v>
      </c>
      <c r="C3826" s="1">
        <v>49</v>
      </c>
      <c r="D3826" s="1">
        <v>86</v>
      </c>
      <c r="E3826" s="1">
        <v>171.86</v>
      </c>
      <c r="F3826" s="1">
        <v>5</v>
      </c>
      <c r="G3826" s="1">
        <v>1</v>
      </c>
      <c r="H3826" s="1">
        <v>2</v>
      </c>
      <c r="I3826" s="1">
        <v>512</v>
      </c>
      <c r="J3826" s="1" t="s">
        <v>11</v>
      </c>
      <c r="K3826" s="1" t="s">
        <v>16</v>
      </c>
    </row>
    <row r="3827" spans="1:11" x14ac:dyDescent="0.3">
      <c r="A3827" s="1">
        <v>3826</v>
      </c>
      <c r="B3827" s="1">
        <v>17528</v>
      </c>
      <c r="C3827" s="1">
        <v>260</v>
      </c>
      <c r="D3827" s="1">
        <v>34</v>
      </c>
      <c r="E3827" s="1">
        <v>867.84</v>
      </c>
      <c r="F3827" s="1">
        <v>5</v>
      </c>
      <c r="G3827" s="1">
        <v>5</v>
      </c>
      <c r="H3827" s="1">
        <v>5</v>
      </c>
      <c r="I3827" s="1">
        <v>555</v>
      </c>
      <c r="J3827" s="1" t="s">
        <v>11</v>
      </c>
      <c r="K3827" s="1" t="s">
        <v>14</v>
      </c>
    </row>
    <row r="3828" spans="1:11" x14ac:dyDescent="0.3">
      <c r="A3828" s="1">
        <v>3827</v>
      </c>
      <c r="B3828" s="1">
        <v>17530</v>
      </c>
      <c r="C3828" s="1">
        <v>394</v>
      </c>
      <c r="D3828" s="1">
        <v>34</v>
      </c>
      <c r="E3828" s="1">
        <v>916.55</v>
      </c>
      <c r="F3828" s="1">
        <v>5</v>
      </c>
      <c r="G3828" s="1">
        <v>5</v>
      </c>
      <c r="H3828" s="1">
        <v>5</v>
      </c>
      <c r="I3828" s="1">
        <v>555</v>
      </c>
      <c r="J3828" s="1" t="s">
        <v>11</v>
      </c>
      <c r="K3828" s="1" t="s">
        <v>14</v>
      </c>
    </row>
    <row r="3829" spans="1:11" x14ac:dyDescent="0.3">
      <c r="A3829" s="1">
        <v>3828</v>
      </c>
      <c r="B3829" s="1">
        <v>17531</v>
      </c>
      <c r="C3829" s="1">
        <v>15</v>
      </c>
      <c r="D3829" s="1">
        <v>153</v>
      </c>
      <c r="E3829" s="1">
        <v>60.99</v>
      </c>
      <c r="F3829" s="1">
        <v>4</v>
      </c>
      <c r="G3829" s="1">
        <v>1</v>
      </c>
      <c r="H3829" s="1">
        <v>1</v>
      </c>
      <c r="I3829" s="1">
        <v>411</v>
      </c>
      <c r="J3829" s="1" t="s">
        <v>11</v>
      </c>
      <c r="K3829" s="1" t="s">
        <v>31</v>
      </c>
    </row>
    <row r="3830" spans="1:11" x14ac:dyDescent="0.3">
      <c r="A3830" s="1">
        <v>3829</v>
      </c>
      <c r="B3830" s="1">
        <v>17534</v>
      </c>
      <c r="C3830" s="1">
        <v>9</v>
      </c>
      <c r="D3830" s="1">
        <v>86</v>
      </c>
      <c r="E3830" s="1">
        <v>24.1</v>
      </c>
      <c r="F3830" s="1">
        <v>5</v>
      </c>
      <c r="G3830" s="1">
        <v>1</v>
      </c>
      <c r="H3830" s="1">
        <v>1</v>
      </c>
      <c r="I3830" s="1">
        <v>511</v>
      </c>
      <c r="J3830" s="1" t="s">
        <v>11</v>
      </c>
      <c r="K3830" s="1" t="s">
        <v>27</v>
      </c>
    </row>
    <row r="3831" spans="1:11" x14ac:dyDescent="0.3">
      <c r="A3831" s="1">
        <v>3830</v>
      </c>
      <c r="B3831" s="1">
        <v>17535</v>
      </c>
      <c r="C3831" s="1">
        <v>13</v>
      </c>
      <c r="D3831" s="1">
        <v>313</v>
      </c>
      <c r="E3831" s="1">
        <v>19.149999999999999</v>
      </c>
      <c r="F3831" s="1">
        <v>2</v>
      </c>
      <c r="G3831" s="1">
        <v>1</v>
      </c>
      <c r="H3831" s="1">
        <v>1</v>
      </c>
      <c r="I3831" s="1">
        <v>211</v>
      </c>
      <c r="J3831" s="1" t="s">
        <v>11</v>
      </c>
      <c r="K3831" s="1" t="s">
        <v>12</v>
      </c>
    </row>
    <row r="3832" spans="1:11" x14ac:dyDescent="0.3">
      <c r="A3832" s="1">
        <v>3831</v>
      </c>
      <c r="B3832" s="1">
        <v>17536</v>
      </c>
      <c r="C3832" s="1">
        <v>3</v>
      </c>
      <c r="D3832" s="1">
        <v>210</v>
      </c>
      <c r="E3832" s="1">
        <v>38.25</v>
      </c>
      <c r="F3832" s="1">
        <v>3</v>
      </c>
      <c r="G3832" s="1">
        <v>1</v>
      </c>
      <c r="H3832" s="1">
        <v>1</v>
      </c>
      <c r="I3832" s="1">
        <v>311</v>
      </c>
      <c r="J3832" s="1" t="s">
        <v>11</v>
      </c>
      <c r="K3832" s="1" t="s">
        <v>22</v>
      </c>
    </row>
    <row r="3833" spans="1:11" x14ac:dyDescent="0.3">
      <c r="A3833" s="1">
        <v>3832</v>
      </c>
      <c r="B3833" s="1">
        <v>17537</v>
      </c>
      <c r="C3833" s="1">
        <v>75</v>
      </c>
      <c r="D3833" s="1">
        <v>62</v>
      </c>
      <c r="E3833" s="1">
        <v>199.53</v>
      </c>
      <c r="F3833" s="1">
        <v>5</v>
      </c>
      <c r="G3833" s="1">
        <v>2</v>
      </c>
      <c r="H3833" s="1">
        <v>2</v>
      </c>
      <c r="I3833" s="1">
        <v>522</v>
      </c>
      <c r="J3833" s="1" t="s">
        <v>11</v>
      </c>
      <c r="K3833" s="1" t="s">
        <v>16</v>
      </c>
    </row>
    <row r="3834" spans="1:11" x14ac:dyDescent="0.3">
      <c r="A3834" s="1">
        <v>3833</v>
      </c>
      <c r="B3834" s="1">
        <v>17538</v>
      </c>
      <c r="C3834" s="1">
        <v>9</v>
      </c>
      <c r="D3834" s="1">
        <v>58</v>
      </c>
      <c r="E3834" s="1">
        <v>10.74</v>
      </c>
      <c r="F3834" s="1">
        <v>5</v>
      </c>
      <c r="G3834" s="1">
        <v>1</v>
      </c>
      <c r="H3834" s="1">
        <v>1</v>
      </c>
      <c r="I3834" s="1">
        <v>511</v>
      </c>
      <c r="J3834" s="1" t="s">
        <v>11</v>
      </c>
      <c r="K3834" s="1" t="s">
        <v>27</v>
      </c>
    </row>
    <row r="3835" spans="1:11" x14ac:dyDescent="0.3">
      <c r="A3835" s="1">
        <v>3834</v>
      </c>
      <c r="B3835" s="1">
        <v>17540</v>
      </c>
      <c r="C3835" s="1">
        <v>26</v>
      </c>
      <c r="D3835" s="1">
        <v>41</v>
      </c>
      <c r="E3835" s="1">
        <v>96.85</v>
      </c>
      <c r="F3835" s="1">
        <v>5</v>
      </c>
      <c r="G3835" s="1">
        <v>1</v>
      </c>
      <c r="H3835" s="1">
        <v>1</v>
      </c>
      <c r="I3835" s="1">
        <v>511</v>
      </c>
      <c r="J3835" s="1" t="s">
        <v>11</v>
      </c>
      <c r="K3835" s="1" t="s">
        <v>27</v>
      </c>
    </row>
    <row r="3836" spans="1:11" x14ac:dyDescent="0.3">
      <c r="A3836" s="1">
        <v>3835</v>
      </c>
      <c r="B3836" s="1">
        <v>17542</v>
      </c>
      <c r="C3836" s="1">
        <v>25</v>
      </c>
      <c r="D3836" s="1">
        <v>302</v>
      </c>
      <c r="E3836" s="1">
        <v>64.599999999999994</v>
      </c>
      <c r="F3836" s="1">
        <v>2</v>
      </c>
      <c r="G3836" s="1">
        <v>1</v>
      </c>
      <c r="H3836" s="1">
        <v>1</v>
      </c>
      <c r="I3836" s="1">
        <v>211</v>
      </c>
      <c r="J3836" s="1" t="s">
        <v>11</v>
      </c>
      <c r="K3836" s="1" t="s">
        <v>12</v>
      </c>
    </row>
    <row r="3837" spans="1:11" x14ac:dyDescent="0.3">
      <c r="A3837" s="1">
        <v>3836</v>
      </c>
      <c r="B3837" s="1">
        <v>17545</v>
      </c>
      <c r="C3837" s="1">
        <v>145</v>
      </c>
      <c r="D3837" s="1">
        <v>76</v>
      </c>
      <c r="E3837" s="1">
        <v>360.48</v>
      </c>
      <c r="F3837" s="1">
        <v>5</v>
      </c>
      <c r="G3837" s="1">
        <v>3</v>
      </c>
      <c r="H3837" s="1">
        <v>3</v>
      </c>
      <c r="I3837" s="1">
        <v>533</v>
      </c>
      <c r="J3837" s="1" t="s">
        <v>11</v>
      </c>
      <c r="K3837" s="1" t="s">
        <v>16</v>
      </c>
    </row>
    <row r="3838" spans="1:11" x14ac:dyDescent="0.3">
      <c r="A3838" s="1">
        <v>3837</v>
      </c>
      <c r="B3838" s="1">
        <v>17547</v>
      </c>
      <c r="C3838" s="1">
        <v>2</v>
      </c>
      <c r="D3838" s="1">
        <v>405</v>
      </c>
      <c r="E3838" s="1">
        <v>5.9</v>
      </c>
      <c r="F3838" s="1">
        <v>1</v>
      </c>
      <c r="G3838" s="1">
        <v>1</v>
      </c>
      <c r="H3838" s="1">
        <v>1</v>
      </c>
      <c r="I3838" s="1">
        <v>111</v>
      </c>
      <c r="J3838" s="1" t="s">
        <v>11</v>
      </c>
      <c r="K3838" s="1" t="s">
        <v>12</v>
      </c>
    </row>
    <row r="3839" spans="1:11" x14ac:dyDescent="0.3">
      <c r="A3839" s="1">
        <v>3838</v>
      </c>
      <c r="B3839" s="1">
        <v>17548</v>
      </c>
      <c r="C3839" s="1">
        <v>17</v>
      </c>
      <c r="D3839" s="1">
        <v>250</v>
      </c>
      <c r="E3839" s="1">
        <v>33.57</v>
      </c>
      <c r="F3839" s="1">
        <v>3</v>
      </c>
      <c r="G3839" s="1">
        <v>1</v>
      </c>
      <c r="H3839" s="1">
        <v>1</v>
      </c>
      <c r="I3839" s="1">
        <v>311</v>
      </c>
      <c r="J3839" s="1" t="s">
        <v>11</v>
      </c>
      <c r="K3839" s="1" t="s">
        <v>22</v>
      </c>
    </row>
    <row r="3840" spans="1:11" x14ac:dyDescent="0.3">
      <c r="A3840" s="1">
        <v>3839</v>
      </c>
      <c r="B3840" s="1">
        <v>17549</v>
      </c>
      <c r="C3840" s="1">
        <v>6</v>
      </c>
      <c r="D3840" s="1">
        <v>56</v>
      </c>
      <c r="E3840" s="1">
        <v>10.6</v>
      </c>
      <c r="F3840" s="1">
        <v>5</v>
      </c>
      <c r="G3840" s="1">
        <v>1</v>
      </c>
      <c r="H3840" s="1">
        <v>1</v>
      </c>
      <c r="I3840" s="1">
        <v>511</v>
      </c>
      <c r="J3840" s="1" t="s">
        <v>11</v>
      </c>
      <c r="K3840" s="1" t="s">
        <v>27</v>
      </c>
    </row>
    <row r="3841" spans="1:11" x14ac:dyDescent="0.3">
      <c r="A3841" s="1">
        <v>3840</v>
      </c>
      <c r="B3841" s="1">
        <v>17550</v>
      </c>
      <c r="C3841" s="1">
        <v>42</v>
      </c>
      <c r="D3841" s="1">
        <v>230</v>
      </c>
      <c r="E3841" s="1">
        <v>125.08</v>
      </c>
      <c r="F3841" s="1">
        <v>3</v>
      </c>
      <c r="G3841" s="1">
        <v>1</v>
      </c>
      <c r="H3841" s="1">
        <v>1</v>
      </c>
      <c r="I3841" s="1">
        <v>311</v>
      </c>
      <c r="J3841" s="1" t="s">
        <v>11</v>
      </c>
      <c r="K3841" s="1" t="s">
        <v>22</v>
      </c>
    </row>
    <row r="3842" spans="1:11" x14ac:dyDescent="0.3">
      <c r="A3842" s="1">
        <v>3841</v>
      </c>
      <c r="B3842" s="1">
        <v>17551</v>
      </c>
      <c r="C3842" s="1">
        <v>43</v>
      </c>
      <c r="D3842" s="1">
        <v>392</v>
      </c>
      <c r="E3842" s="1">
        <v>109.27</v>
      </c>
      <c r="F3842" s="1">
        <v>1</v>
      </c>
      <c r="G3842" s="1">
        <v>1</v>
      </c>
      <c r="H3842" s="1">
        <v>1</v>
      </c>
      <c r="I3842" s="1">
        <v>111</v>
      </c>
      <c r="J3842" s="1" t="s">
        <v>11</v>
      </c>
      <c r="K3842" s="1" t="s">
        <v>12</v>
      </c>
    </row>
    <row r="3843" spans="1:11" x14ac:dyDescent="0.3">
      <c r="A3843" s="1">
        <v>3842</v>
      </c>
      <c r="B3843" s="1">
        <v>17552</v>
      </c>
      <c r="C3843" s="1">
        <v>51</v>
      </c>
      <c r="D3843" s="1">
        <v>75</v>
      </c>
      <c r="E3843" s="1">
        <v>116.26</v>
      </c>
      <c r="F3843" s="1">
        <v>5</v>
      </c>
      <c r="G3843" s="1">
        <v>1</v>
      </c>
      <c r="H3843" s="1">
        <v>1</v>
      </c>
      <c r="I3843" s="1">
        <v>511</v>
      </c>
      <c r="J3843" s="1" t="s">
        <v>11</v>
      </c>
      <c r="K3843" s="1" t="s">
        <v>27</v>
      </c>
    </row>
    <row r="3844" spans="1:11" x14ac:dyDescent="0.3">
      <c r="A3844" s="1">
        <v>3843</v>
      </c>
      <c r="B3844" s="1">
        <v>17553</v>
      </c>
      <c r="C3844" s="1">
        <v>2</v>
      </c>
      <c r="D3844" s="1">
        <v>162</v>
      </c>
      <c r="E3844" s="1">
        <v>6.2</v>
      </c>
      <c r="F3844" s="1">
        <v>4</v>
      </c>
      <c r="G3844" s="1">
        <v>1</v>
      </c>
      <c r="H3844" s="1">
        <v>1</v>
      </c>
      <c r="I3844" s="1">
        <v>411</v>
      </c>
      <c r="J3844" s="1" t="s">
        <v>11</v>
      </c>
      <c r="K3844" s="1" t="s">
        <v>31</v>
      </c>
    </row>
    <row r="3845" spans="1:11" x14ac:dyDescent="0.3">
      <c r="A3845" s="1">
        <v>3844</v>
      </c>
      <c r="B3845" s="1">
        <v>17554</v>
      </c>
      <c r="C3845" s="1">
        <v>88</v>
      </c>
      <c r="D3845" s="1">
        <v>34</v>
      </c>
      <c r="E3845" s="1">
        <v>269.23</v>
      </c>
      <c r="F3845" s="1">
        <v>5</v>
      </c>
      <c r="G3845" s="1">
        <v>2</v>
      </c>
      <c r="H3845" s="1">
        <v>2</v>
      </c>
      <c r="I3845" s="1">
        <v>522</v>
      </c>
      <c r="J3845" s="1" t="s">
        <v>11</v>
      </c>
      <c r="K3845" s="1" t="s">
        <v>16</v>
      </c>
    </row>
    <row r="3846" spans="1:11" x14ac:dyDescent="0.3">
      <c r="A3846" s="1">
        <v>3845</v>
      </c>
      <c r="B3846" s="1">
        <v>17555</v>
      </c>
      <c r="C3846" s="1">
        <v>106</v>
      </c>
      <c r="D3846" s="1">
        <v>52</v>
      </c>
      <c r="E3846" s="1">
        <v>231.57</v>
      </c>
      <c r="F3846" s="1">
        <v>5</v>
      </c>
      <c r="G3846" s="1">
        <v>2</v>
      </c>
      <c r="H3846" s="1">
        <v>2</v>
      </c>
      <c r="I3846" s="1">
        <v>522</v>
      </c>
      <c r="J3846" s="1" t="s">
        <v>11</v>
      </c>
      <c r="K3846" s="1" t="s">
        <v>16</v>
      </c>
    </row>
    <row r="3847" spans="1:11" x14ac:dyDescent="0.3">
      <c r="A3847" s="1">
        <v>3846</v>
      </c>
      <c r="B3847" s="1">
        <v>17556</v>
      </c>
      <c r="C3847" s="1">
        <v>6</v>
      </c>
      <c r="D3847" s="1">
        <v>238</v>
      </c>
      <c r="E3847" s="1">
        <v>28.67</v>
      </c>
      <c r="F3847" s="1">
        <v>3</v>
      </c>
      <c r="G3847" s="1">
        <v>1</v>
      </c>
      <c r="H3847" s="1">
        <v>1</v>
      </c>
      <c r="I3847" s="1">
        <v>311</v>
      </c>
      <c r="J3847" s="1" t="s">
        <v>11</v>
      </c>
      <c r="K3847" s="1" t="s">
        <v>22</v>
      </c>
    </row>
    <row r="3848" spans="1:11" x14ac:dyDescent="0.3">
      <c r="A3848" s="1">
        <v>3847</v>
      </c>
      <c r="B3848" s="1">
        <v>17557</v>
      </c>
      <c r="C3848" s="1">
        <v>34</v>
      </c>
      <c r="D3848" s="1">
        <v>47</v>
      </c>
      <c r="E3848" s="1">
        <v>91.87</v>
      </c>
      <c r="F3848" s="1">
        <v>5</v>
      </c>
      <c r="G3848" s="1">
        <v>1</v>
      </c>
      <c r="H3848" s="1">
        <v>1</v>
      </c>
      <c r="I3848" s="1">
        <v>511</v>
      </c>
      <c r="J3848" s="1" t="s">
        <v>11</v>
      </c>
      <c r="K3848" s="1" t="s">
        <v>27</v>
      </c>
    </row>
    <row r="3849" spans="1:11" x14ac:dyDescent="0.3">
      <c r="A3849" s="1">
        <v>3848</v>
      </c>
      <c r="B3849" s="1">
        <v>17560</v>
      </c>
      <c r="C3849" s="1">
        <v>27</v>
      </c>
      <c r="D3849" s="1">
        <v>127</v>
      </c>
      <c r="E3849" s="1">
        <v>89.29</v>
      </c>
      <c r="F3849" s="1">
        <v>4</v>
      </c>
      <c r="G3849" s="1">
        <v>1</v>
      </c>
      <c r="H3849" s="1">
        <v>1</v>
      </c>
      <c r="I3849" s="1">
        <v>411</v>
      </c>
      <c r="J3849" s="1" t="s">
        <v>11</v>
      </c>
      <c r="K3849" s="1" t="s">
        <v>31</v>
      </c>
    </row>
    <row r="3850" spans="1:11" x14ac:dyDescent="0.3">
      <c r="A3850" s="1">
        <v>3849</v>
      </c>
      <c r="B3850" s="1">
        <v>17561</v>
      </c>
      <c r="C3850" s="1">
        <v>46</v>
      </c>
      <c r="D3850" s="1">
        <v>52</v>
      </c>
      <c r="E3850" s="1">
        <v>96.34</v>
      </c>
      <c r="F3850" s="1">
        <v>5</v>
      </c>
      <c r="G3850" s="1">
        <v>1</v>
      </c>
      <c r="H3850" s="1">
        <v>1</v>
      </c>
      <c r="I3850" s="1">
        <v>511</v>
      </c>
      <c r="J3850" s="1" t="s">
        <v>11</v>
      </c>
      <c r="K3850" s="1" t="s">
        <v>27</v>
      </c>
    </row>
    <row r="3851" spans="1:11" x14ac:dyDescent="0.3">
      <c r="A3851" s="1">
        <v>3850</v>
      </c>
      <c r="B3851" s="1">
        <v>17562</v>
      </c>
      <c r="C3851" s="1">
        <v>64</v>
      </c>
      <c r="D3851" s="1">
        <v>47</v>
      </c>
      <c r="E3851" s="1">
        <v>123.25</v>
      </c>
      <c r="F3851" s="1">
        <v>5</v>
      </c>
      <c r="G3851" s="1">
        <v>2</v>
      </c>
      <c r="H3851" s="1">
        <v>1</v>
      </c>
      <c r="I3851" s="1">
        <v>521</v>
      </c>
      <c r="J3851" s="1" t="s">
        <v>11</v>
      </c>
      <c r="K3851" s="1" t="s">
        <v>16</v>
      </c>
    </row>
    <row r="3852" spans="1:11" x14ac:dyDescent="0.3">
      <c r="A3852" s="1">
        <v>3851</v>
      </c>
      <c r="B3852" s="1">
        <v>17564</v>
      </c>
      <c r="C3852" s="1">
        <v>49</v>
      </c>
      <c r="D3852" s="1">
        <v>57</v>
      </c>
      <c r="E3852" s="1">
        <v>182.4</v>
      </c>
      <c r="F3852" s="1">
        <v>5</v>
      </c>
      <c r="G3852" s="1">
        <v>1</v>
      </c>
      <c r="H3852" s="1">
        <v>2</v>
      </c>
      <c r="I3852" s="1">
        <v>512</v>
      </c>
      <c r="J3852" s="1" t="s">
        <v>11</v>
      </c>
      <c r="K3852" s="1" t="s">
        <v>16</v>
      </c>
    </row>
    <row r="3853" spans="1:11" x14ac:dyDescent="0.3">
      <c r="A3853" s="1">
        <v>3852</v>
      </c>
      <c r="B3853" s="1">
        <v>17566</v>
      </c>
      <c r="C3853" s="1">
        <v>152</v>
      </c>
      <c r="D3853" s="1">
        <v>41</v>
      </c>
      <c r="E3853" s="1">
        <v>403.4</v>
      </c>
      <c r="F3853" s="1">
        <v>5</v>
      </c>
      <c r="G3853" s="1">
        <v>3</v>
      </c>
      <c r="H3853" s="1">
        <v>3</v>
      </c>
      <c r="I3853" s="1">
        <v>533</v>
      </c>
      <c r="J3853" s="1" t="s">
        <v>11</v>
      </c>
      <c r="K3853" s="1" t="s">
        <v>16</v>
      </c>
    </row>
    <row r="3854" spans="1:11" x14ac:dyDescent="0.3">
      <c r="A3854" s="1">
        <v>3853</v>
      </c>
      <c r="B3854" s="1">
        <v>17567</v>
      </c>
      <c r="C3854" s="1">
        <v>177</v>
      </c>
      <c r="D3854" s="1">
        <v>40</v>
      </c>
      <c r="E3854" s="1">
        <v>417.27</v>
      </c>
      <c r="F3854" s="1">
        <v>5</v>
      </c>
      <c r="G3854" s="1">
        <v>4</v>
      </c>
      <c r="H3854" s="1">
        <v>3</v>
      </c>
      <c r="I3854" s="1">
        <v>543</v>
      </c>
      <c r="J3854" s="1" t="s">
        <v>11</v>
      </c>
      <c r="K3854" s="1" t="s">
        <v>14</v>
      </c>
    </row>
    <row r="3855" spans="1:11" x14ac:dyDescent="0.3">
      <c r="A3855" s="1">
        <v>3854</v>
      </c>
      <c r="B3855" s="1">
        <v>17569</v>
      </c>
      <c r="C3855" s="1">
        <v>29</v>
      </c>
      <c r="D3855" s="1">
        <v>365</v>
      </c>
      <c r="E3855" s="1">
        <v>97.24</v>
      </c>
      <c r="F3855" s="1">
        <v>2</v>
      </c>
      <c r="G3855" s="1">
        <v>1</v>
      </c>
      <c r="H3855" s="1">
        <v>1</v>
      </c>
      <c r="I3855" s="1">
        <v>211</v>
      </c>
      <c r="J3855" s="1" t="s">
        <v>11</v>
      </c>
      <c r="K3855" s="1" t="s">
        <v>12</v>
      </c>
    </row>
    <row r="3856" spans="1:11" x14ac:dyDescent="0.3">
      <c r="A3856" s="1">
        <v>3855</v>
      </c>
      <c r="B3856" s="1">
        <v>17571</v>
      </c>
      <c r="C3856" s="1">
        <v>299</v>
      </c>
      <c r="D3856" s="1">
        <v>83</v>
      </c>
      <c r="E3856" s="1">
        <v>824.71</v>
      </c>
      <c r="F3856" s="1">
        <v>5</v>
      </c>
      <c r="G3856" s="1">
        <v>5</v>
      </c>
      <c r="H3856" s="1">
        <v>5</v>
      </c>
      <c r="I3856" s="1">
        <v>555</v>
      </c>
      <c r="J3856" s="1" t="s">
        <v>11</v>
      </c>
      <c r="K3856" s="1" t="s">
        <v>14</v>
      </c>
    </row>
    <row r="3857" spans="1:11" x14ac:dyDescent="0.3">
      <c r="A3857" s="1">
        <v>3856</v>
      </c>
      <c r="B3857" s="1">
        <v>17572</v>
      </c>
      <c r="C3857" s="1">
        <v>12</v>
      </c>
      <c r="D3857" s="1">
        <v>104</v>
      </c>
      <c r="E3857" s="1">
        <v>37.9</v>
      </c>
      <c r="F3857" s="1">
        <v>5</v>
      </c>
      <c r="G3857" s="1">
        <v>1</v>
      </c>
      <c r="H3857" s="1">
        <v>1</v>
      </c>
      <c r="I3857" s="1">
        <v>511</v>
      </c>
      <c r="J3857" s="1" t="s">
        <v>11</v>
      </c>
      <c r="K3857" s="1" t="s">
        <v>27</v>
      </c>
    </row>
    <row r="3858" spans="1:11" x14ac:dyDescent="0.3">
      <c r="A3858" s="1">
        <v>3857</v>
      </c>
      <c r="B3858" s="1">
        <v>17573</v>
      </c>
      <c r="C3858" s="1">
        <v>26</v>
      </c>
      <c r="D3858" s="1">
        <v>62</v>
      </c>
      <c r="E3858" s="1">
        <v>58.02</v>
      </c>
      <c r="F3858" s="1">
        <v>5</v>
      </c>
      <c r="G3858" s="1">
        <v>1</v>
      </c>
      <c r="H3858" s="1">
        <v>1</v>
      </c>
      <c r="I3858" s="1">
        <v>511</v>
      </c>
      <c r="J3858" s="1" t="s">
        <v>11</v>
      </c>
      <c r="K3858" s="1" t="s">
        <v>27</v>
      </c>
    </row>
    <row r="3859" spans="1:11" x14ac:dyDescent="0.3">
      <c r="A3859" s="1">
        <v>3858</v>
      </c>
      <c r="B3859" s="1">
        <v>17574</v>
      </c>
      <c r="C3859" s="1">
        <v>8</v>
      </c>
      <c r="D3859" s="1">
        <v>275</v>
      </c>
      <c r="E3859" s="1">
        <v>26.53</v>
      </c>
      <c r="F3859" s="1">
        <v>3</v>
      </c>
      <c r="G3859" s="1">
        <v>1</v>
      </c>
      <c r="H3859" s="1">
        <v>1</v>
      </c>
      <c r="I3859" s="1">
        <v>311</v>
      </c>
      <c r="J3859" s="1" t="s">
        <v>11</v>
      </c>
      <c r="K3859" s="1" t="s">
        <v>22</v>
      </c>
    </row>
    <row r="3860" spans="1:11" x14ac:dyDescent="0.3">
      <c r="A3860" s="1">
        <v>3859</v>
      </c>
      <c r="B3860" s="1">
        <v>17576</v>
      </c>
      <c r="C3860" s="1">
        <v>417</v>
      </c>
      <c r="D3860" s="1">
        <v>41</v>
      </c>
      <c r="E3860" s="1">
        <v>1285.6400000000001</v>
      </c>
      <c r="F3860" s="1">
        <v>5</v>
      </c>
      <c r="G3860" s="1">
        <v>5</v>
      </c>
      <c r="H3860" s="1">
        <v>5</v>
      </c>
      <c r="I3860" s="1">
        <v>555</v>
      </c>
      <c r="J3860" s="1" t="s">
        <v>11</v>
      </c>
      <c r="K3860" s="1" t="s">
        <v>14</v>
      </c>
    </row>
    <row r="3861" spans="1:11" x14ac:dyDescent="0.3">
      <c r="A3861" s="1">
        <v>3860</v>
      </c>
      <c r="B3861" s="1">
        <v>17578</v>
      </c>
      <c r="C3861" s="1">
        <v>6</v>
      </c>
      <c r="D3861" s="1">
        <v>223</v>
      </c>
      <c r="E3861" s="1">
        <v>6.82</v>
      </c>
      <c r="F3861" s="1">
        <v>3</v>
      </c>
      <c r="G3861" s="1">
        <v>1</v>
      </c>
      <c r="H3861" s="1">
        <v>1</v>
      </c>
      <c r="I3861" s="1">
        <v>311</v>
      </c>
      <c r="J3861" s="1" t="s">
        <v>11</v>
      </c>
      <c r="K3861" s="1" t="s">
        <v>22</v>
      </c>
    </row>
    <row r="3862" spans="1:11" x14ac:dyDescent="0.3">
      <c r="A3862" s="1">
        <v>3861</v>
      </c>
      <c r="B3862" s="1">
        <v>17579</v>
      </c>
      <c r="C3862" s="1">
        <v>52</v>
      </c>
      <c r="D3862" s="1">
        <v>37</v>
      </c>
      <c r="E3862" s="1">
        <v>132.5</v>
      </c>
      <c r="F3862" s="1">
        <v>5</v>
      </c>
      <c r="G3862" s="1">
        <v>1</v>
      </c>
      <c r="H3862" s="1">
        <v>1</v>
      </c>
      <c r="I3862" s="1">
        <v>511</v>
      </c>
      <c r="J3862" s="1" t="s">
        <v>11</v>
      </c>
      <c r="K3862" s="1" t="s">
        <v>27</v>
      </c>
    </row>
    <row r="3863" spans="1:11" x14ac:dyDescent="0.3">
      <c r="A3863" s="1">
        <v>3862</v>
      </c>
      <c r="B3863" s="1">
        <v>17580</v>
      </c>
      <c r="C3863" s="1">
        <v>45</v>
      </c>
      <c r="D3863" s="1">
        <v>285</v>
      </c>
      <c r="E3863" s="1">
        <v>97.09</v>
      </c>
      <c r="F3863" s="1">
        <v>2</v>
      </c>
      <c r="G3863" s="1">
        <v>1</v>
      </c>
      <c r="H3863" s="1">
        <v>1</v>
      </c>
      <c r="I3863" s="1">
        <v>211</v>
      </c>
      <c r="J3863" s="1" t="s">
        <v>11</v>
      </c>
      <c r="K3863" s="1" t="s">
        <v>12</v>
      </c>
    </row>
    <row r="3864" spans="1:11" x14ac:dyDescent="0.3">
      <c r="A3864" s="1">
        <v>3863</v>
      </c>
      <c r="B3864" s="1">
        <v>17581</v>
      </c>
      <c r="C3864" s="1">
        <v>452</v>
      </c>
      <c r="D3864" s="1">
        <v>33</v>
      </c>
      <c r="E3864" s="1">
        <v>1600.54</v>
      </c>
      <c r="F3864" s="1">
        <v>5</v>
      </c>
      <c r="G3864" s="1">
        <v>5</v>
      </c>
      <c r="H3864" s="1">
        <v>5</v>
      </c>
      <c r="I3864" s="1">
        <v>555</v>
      </c>
      <c r="J3864" s="1" t="s">
        <v>11</v>
      </c>
      <c r="K3864" s="1" t="s">
        <v>14</v>
      </c>
    </row>
    <row r="3865" spans="1:11" x14ac:dyDescent="0.3">
      <c r="A3865" s="1">
        <v>3864</v>
      </c>
      <c r="B3865" s="1">
        <v>17582</v>
      </c>
      <c r="C3865" s="1">
        <v>29</v>
      </c>
      <c r="D3865" s="1">
        <v>269</v>
      </c>
      <c r="E3865" s="1">
        <v>61.89</v>
      </c>
      <c r="F3865" s="1">
        <v>3</v>
      </c>
      <c r="G3865" s="1">
        <v>1</v>
      </c>
      <c r="H3865" s="1">
        <v>1</v>
      </c>
      <c r="I3865" s="1">
        <v>311</v>
      </c>
      <c r="J3865" s="1" t="s">
        <v>11</v>
      </c>
      <c r="K3865" s="1" t="s">
        <v>22</v>
      </c>
    </row>
    <row r="3866" spans="1:11" x14ac:dyDescent="0.3">
      <c r="A3866" s="1">
        <v>3865</v>
      </c>
      <c r="B3866" s="1">
        <v>17584</v>
      </c>
      <c r="C3866" s="1">
        <v>36</v>
      </c>
      <c r="D3866" s="1">
        <v>40</v>
      </c>
      <c r="E3866" s="1">
        <v>140.65</v>
      </c>
      <c r="F3866" s="1">
        <v>5</v>
      </c>
      <c r="G3866" s="1">
        <v>1</v>
      </c>
      <c r="H3866" s="1">
        <v>1</v>
      </c>
      <c r="I3866" s="1">
        <v>511</v>
      </c>
      <c r="J3866" s="1" t="s">
        <v>11</v>
      </c>
      <c r="K3866" s="1" t="s">
        <v>27</v>
      </c>
    </row>
    <row r="3867" spans="1:11" x14ac:dyDescent="0.3">
      <c r="A3867" s="1">
        <v>3866</v>
      </c>
      <c r="B3867" s="1">
        <v>17585</v>
      </c>
      <c r="C3867" s="1">
        <v>214</v>
      </c>
      <c r="D3867" s="1">
        <v>142</v>
      </c>
      <c r="E3867" s="1">
        <v>295.52999999999997</v>
      </c>
      <c r="F3867" s="1">
        <v>4</v>
      </c>
      <c r="G3867" s="1">
        <v>4</v>
      </c>
      <c r="H3867" s="1">
        <v>2</v>
      </c>
      <c r="I3867" s="1">
        <v>442</v>
      </c>
      <c r="J3867" s="1" t="s">
        <v>11</v>
      </c>
      <c r="K3867" s="1" t="s">
        <v>20</v>
      </c>
    </row>
    <row r="3868" spans="1:11" x14ac:dyDescent="0.3">
      <c r="A3868" s="1">
        <v>3867</v>
      </c>
      <c r="B3868" s="1">
        <v>17588</v>
      </c>
      <c r="C3868" s="1">
        <v>23</v>
      </c>
      <c r="D3868" s="1">
        <v>133</v>
      </c>
      <c r="E3868" s="1">
        <v>119.67</v>
      </c>
      <c r="F3868" s="1">
        <v>4</v>
      </c>
      <c r="G3868" s="1">
        <v>1</v>
      </c>
      <c r="H3868" s="1">
        <v>1</v>
      </c>
      <c r="I3868" s="1">
        <v>411</v>
      </c>
      <c r="J3868" s="1" t="s">
        <v>11</v>
      </c>
      <c r="K3868" s="1" t="s">
        <v>31</v>
      </c>
    </row>
    <row r="3869" spans="1:11" x14ac:dyDescent="0.3">
      <c r="A3869" s="1">
        <v>3868</v>
      </c>
      <c r="B3869" s="1">
        <v>17589</v>
      </c>
      <c r="C3869" s="1">
        <v>253</v>
      </c>
      <c r="D3869" s="1">
        <v>93</v>
      </c>
      <c r="E3869" s="1">
        <v>550.23</v>
      </c>
      <c r="F3869" s="1">
        <v>5</v>
      </c>
      <c r="G3869" s="1">
        <v>5</v>
      </c>
      <c r="H3869" s="1">
        <v>4</v>
      </c>
      <c r="I3869" s="1">
        <v>554</v>
      </c>
      <c r="J3869" s="1" t="s">
        <v>11</v>
      </c>
      <c r="K3869" s="1" t="s">
        <v>14</v>
      </c>
    </row>
    <row r="3870" spans="1:11" x14ac:dyDescent="0.3">
      <c r="A3870" s="1">
        <v>3869</v>
      </c>
      <c r="B3870" s="1">
        <v>17590</v>
      </c>
      <c r="C3870" s="1">
        <v>201</v>
      </c>
      <c r="D3870" s="1">
        <v>35</v>
      </c>
      <c r="E3870" s="1">
        <v>536.35</v>
      </c>
      <c r="F3870" s="1">
        <v>5</v>
      </c>
      <c r="G3870" s="1">
        <v>4</v>
      </c>
      <c r="H3870" s="1">
        <v>4</v>
      </c>
      <c r="I3870" s="1">
        <v>544</v>
      </c>
      <c r="J3870" s="1" t="s">
        <v>11</v>
      </c>
      <c r="K3870" s="1" t="s">
        <v>14</v>
      </c>
    </row>
    <row r="3871" spans="1:11" x14ac:dyDescent="0.3">
      <c r="A3871" s="1">
        <v>3870</v>
      </c>
      <c r="B3871" s="1">
        <v>17591</v>
      </c>
      <c r="C3871" s="1">
        <v>167</v>
      </c>
      <c r="D3871" s="1">
        <v>106</v>
      </c>
      <c r="E3871" s="1">
        <v>597.29999999999995</v>
      </c>
      <c r="F3871" s="1">
        <v>5</v>
      </c>
      <c r="G3871" s="1">
        <v>3</v>
      </c>
      <c r="H3871" s="1">
        <v>4</v>
      </c>
      <c r="I3871" s="1">
        <v>534</v>
      </c>
      <c r="J3871" s="1" t="s">
        <v>11</v>
      </c>
      <c r="K3871" s="1" t="s">
        <v>14</v>
      </c>
    </row>
    <row r="3872" spans="1:11" x14ac:dyDescent="0.3">
      <c r="A3872" s="1">
        <v>3871</v>
      </c>
      <c r="B3872" s="1">
        <v>17593</v>
      </c>
      <c r="C3872" s="1">
        <v>215</v>
      </c>
      <c r="D3872" s="1">
        <v>36</v>
      </c>
      <c r="E3872" s="1">
        <v>536.03</v>
      </c>
      <c r="F3872" s="1">
        <v>5</v>
      </c>
      <c r="G3872" s="1">
        <v>4</v>
      </c>
      <c r="H3872" s="1">
        <v>4</v>
      </c>
      <c r="I3872" s="1">
        <v>544</v>
      </c>
      <c r="J3872" s="1" t="s">
        <v>11</v>
      </c>
      <c r="K3872" s="1" t="s">
        <v>14</v>
      </c>
    </row>
    <row r="3873" spans="1:11" x14ac:dyDescent="0.3">
      <c r="A3873" s="1">
        <v>3872</v>
      </c>
      <c r="B3873" s="1">
        <v>17594</v>
      </c>
      <c r="C3873" s="1">
        <v>50</v>
      </c>
      <c r="D3873" s="1">
        <v>118</v>
      </c>
      <c r="E3873" s="1">
        <v>97.05</v>
      </c>
      <c r="F3873" s="1">
        <v>4</v>
      </c>
      <c r="G3873" s="1">
        <v>1</v>
      </c>
      <c r="H3873" s="1">
        <v>1</v>
      </c>
      <c r="I3873" s="1">
        <v>411</v>
      </c>
      <c r="J3873" s="1" t="s">
        <v>11</v>
      </c>
      <c r="K3873" s="1" t="s">
        <v>31</v>
      </c>
    </row>
    <row r="3874" spans="1:11" x14ac:dyDescent="0.3">
      <c r="A3874" s="1">
        <v>3873</v>
      </c>
      <c r="B3874" s="1">
        <v>17595</v>
      </c>
      <c r="C3874" s="1">
        <v>83</v>
      </c>
      <c r="D3874" s="1">
        <v>45</v>
      </c>
      <c r="E3874" s="1">
        <v>207.31</v>
      </c>
      <c r="F3874" s="1">
        <v>5</v>
      </c>
      <c r="G3874" s="1">
        <v>2</v>
      </c>
      <c r="H3874" s="1">
        <v>2</v>
      </c>
      <c r="I3874" s="1">
        <v>522</v>
      </c>
      <c r="J3874" s="1" t="s">
        <v>11</v>
      </c>
      <c r="K3874" s="1" t="s">
        <v>16</v>
      </c>
    </row>
    <row r="3875" spans="1:11" x14ac:dyDescent="0.3">
      <c r="A3875" s="1">
        <v>3874</v>
      </c>
      <c r="B3875" s="1">
        <v>17596</v>
      </c>
      <c r="C3875" s="1">
        <v>270</v>
      </c>
      <c r="D3875" s="1">
        <v>56</v>
      </c>
      <c r="E3875" s="1">
        <v>517.17999999999995</v>
      </c>
      <c r="F3875" s="1">
        <v>5</v>
      </c>
      <c r="G3875" s="1">
        <v>5</v>
      </c>
      <c r="H3875" s="1">
        <v>4</v>
      </c>
      <c r="I3875" s="1">
        <v>554</v>
      </c>
      <c r="J3875" s="1" t="s">
        <v>11</v>
      </c>
      <c r="K3875" s="1" t="s">
        <v>14</v>
      </c>
    </row>
    <row r="3876" spans="1:11" x14ac:dyDescent="0.3">
      <c r="A3876" s="1">
        <v>3875</v>
      </c>
      <c r="B3876" s="1">
        <v>17597</v>
      </c>
      <c r="C3876" s="1">
        <v>55</v>
      </c>
      <c r="D3876" s="1">
        <v>246</v>
      </c>
      <c r="E3876" s="1">
        <v>186.96</v>
      </c>
      <c r="F3876" s="1">
        <v>3</v>
      </c>
      <c r="G3876" s="1">
        <v>1</v>
      </c>
      <c r="H3876" s="1">
        <v>2</v>
      </c>
      <c r="I3876" s="1">
        <v>312</v>
      </c>
      <c r="J3876" s="1" t="s">
        <v>11</v>
      </c>
      <c r="K3876" s="1" t="s">
        <v>22</v>
      </c>
    </row>
    <row r="3877" spans="1:11" x14ac:dyDescent="0.3">
      <c r="A3877" s="1">
        <v>3876</v>
      </c>
      <c r="B3877" s="1">
        <v>17600</v>
      </c>
      <c r="C3877" s="1">
        <v>13</v>
      </c>
      <c r="D3877" s="1">
        <v>50</v>
      </c>
      <c r="E3877" s="1">
        <v>45.9</v>
      </c>
      <c r="F3877" s="1">
        <v>5</v>
      </c>
      <c r="G3877" s="1">
        <v>1</v>
      </c>
      <c r="H3877" s="1">
        <v>1</v>
      </c>
      <c r="I3877" s="1">
        <v>511</v>
      </c>
      <c r="J3877" s="1" t="s">
        <v>11</v>
      </c>
      <c r="K3877" s="1" t="s">
        <v>27</v>
      </c>
    </row>
    <row r="3878" spans="1:11" x14ac:dyDescent="0.3">
      <c r="A3878" s="1">
        <v>3877</v>
      </c>
      <c r="B3878" s="1">
        <v>17601</v>
      </c>
      <c r="C3878" s="1">
        <v>9</v>
      </c>
      <c r="D3878" s="1">
        <v>272</v>
      </c>
      <c r="E3878" s="1">
        <v>14.51</v>
      </c>
      <c r="F3878" s="1">
        <v>3</v>
      </c>
      <c r="G3878" s="1">
        <v>1</v>
      </c>
      <c r="H3878" s="1">
        <v>1</v>
      </c>
      <c r="I3878" s="1">
        <v>311</v>
      </c>
      <c r="J3878" s="1" t="s">
        <v>11</v>
      </c>
      <c r="K3878" s="1" t="s">
        <v>22</v>
      </c>
    </row>
    <row r="3879" spans="1:11" x14ac:dyDescent="0.3">
      <c r="A3879" s="1">
        <v>3878</v>
      </c>
      <c r="B3879" s="1">
        <v>17602</v>
      </c>
      <c r="C3879" s="1">
        <v>565</v>
      </c>
      <c r="D3879" s="1">
        <v>35</v>
      </c>
      <c r="E3879" s="1">
        <v>1130.96</v>
      </c>
      <c r="F3879" s="1">
        <v>5</v>
      </c>
      <c r="G3879" s="1">
        <v>5</v>
      </c>
      <c r="H3879" s="1">
        <v>5</v>
      </c>
      <c r="I3879" s="1">
        <v>555</v>
      </c>
      <c r="J3879" s="1" t="s">
        <v>11</v>
      </c>
      <c r="K3879" s="1" t="s">
        <v>14</v>
      </c>
    </row>
    <row r="3880" spans="1:11" x14ac:dyDescent="0.3">
      <c r="A3880" s="1">
        <v>3879</v>
      </c>
      <c r="B3880" s="1">
        <v>17603</v>
      </c>
      <c r="C3880" s="1">
        <v>15</v>
      </c>
      <c r="D3880" s="1">
        <v>83</v>
      </c>
      <c r="E3880" s="1">
        <v>1156.8900000000001</v>
      </c>
      <c r="F3880" s="1">
        <v>5</v>
      </c>
      <c r="G3880" s="1">
        <v>1</v>
      </c>
      <c r="H3880" s="1">
        <v>5</v>
      </c>
      <c r="I3880" s="1">
        <v>515</v>
      </c>
      <c r="J3880" s="1" t="s">
        <v>11</v>
      </c>
      <c r="K3880" s="1" t="s">
        <v>20</v>
      </c>
    </row>
    <row r="3881" spans="1:11" x14ac:dyDescent="0.3">
      <c r="A3881" s="1">
        <v>3880</v>
      </c>
      <c r="B3881" s="1">
        <v>17604</v>
      </c>
      <c r="C3881" s="1">
        <v>63</v>
      </c>
      <c r="D3881" s="1">
        <v>250</v>
      </c>
      <c r="E3881" s="1">
        <v>159.66</v>
      </c>
      <c r="F3881" s="1">
        <v>3</v>
      </c>
      <c r="G3881" s="1">
        <v>2</v>
      </c>
      <c r="H3881" s="1">
        <v>1</v>
      </c>
      <c r="I3881" s="1">
        <v>321</v>
      </c>
      <c r="J3881" s="1" t="s">
        <v>11</v>
      </c>
      <c r="K3881" s="1" t="s">
        <v>22</v>
      </c>
    </row>
    <row r="3882" spans="1:11" x14ac:dyDescent="0.3">
      <c r="A3882" s="1">
        <v>3881</v>
      </c>
      <c r="B3882" s="1">
        <v>17608</v>
      </c>
      <c r="C3882" s="1">
        <v>59</v>
      </c>
      <c r="D3882" s="1">
        <v>66</v>
      </c>
      <c r="E3882" s="1">
        <v>68.03</v>
      </c>
      <c r="F3882" s="1">
        <v>5</v>
      </c>
      <c r="G3882" s="1">
        <v>2</v>
      </c>
      <c r="H3882" s="1">
        <v>1</v>
      </c>
      <c r="I3882" s="1">
        <v>521</v>
      </c>
      <c r="J3882" s="1" t="s">
        <v>11</v>
      </c>
      <c r="K3882" s="1" t="s">
        <v>16</v>
      </c>
    </row>
    <row r="3883" spans="1:11" x14ac:dyDescent="0.3">
      <c r="A3883" s="1">
        <v>3882</v>
      </c>
      <c r="B3883" s="1">
        <v>17609</v>
      </c>
      <c r="C3883" s="1">
        <v>238</v>
      </c>
      <c r="D3883" s="1">
        <v>73</v>
      </c>
      <c r="E3883" s="1">
        <v>551.03</v>
      </c>
      <c r="F3883" s="1">
        <v>5</v>
      </c>
      <c r="G3883" s="1">
        <v>5</v>
      </c>
      <c r="H3883" s="1">
        <v>4</v>
      </c>
      <c r="I3883" s="1">
        <v>554</v>
      </c>
      <c r="J3883" s="1" t="s">
        <v>11</v>
      </c>
      <c r="K3883" s="1" t="s">
        <v>14</v>
      </c>
    </row>
    <row r="3884" spans="1:11" x14ac:dyDescent="0.3">
      <c r="A3884" s="1">
        <v>3883</v>
      </c>
      <c r="B3884" s="1">
        <v>17611</v>
      </c>
      <c r="C3884" s="1">
        <v>582</v>
      </c>
      <c r="D3884" s="1">
        <v>36</v>
      </c>
      <c r="E3884" s="1">
        <v>1484.72</v>
      </c>
      <c r="F3884" s="1">
        <v>5</v>
      </c>
      <c r="G3884" s="1">
        <v>5</v>
      </c>
      <c r="H3884" s="1">
        <v>5</v>
      </c>
      <c r="I3884" s="1">
        <v>555</v>
      </c>
      <c r="J3884" s="1" t="s">
        <v>11</v>
      </c>
      <c r="K3884" s="1" t="s">
        <v>14</v>
      </c>
    </row>
    <row r="3885" spans="1:11" x14ac:dyDescent="0.3">
      <c r="A3885" s="1">
        <v>3884</v>
      </c>
      <c r="B3885" s="1">
        <v>17612</v>
      </c>
      <c r="C3885" s="1">
        <v>142</v>
      </c>
      <c r="D3885" s="1">
        <v>86</v>
      </c>
      <c r="E3885" s="1">
        <v>390.15</v>
      </c>
      <c r="F3885" s="1">
        <v>5</v>
      </c>
      <c r="G3885" s="1">
        <v>3</v>
      </c>
      <c r="H3885" s="1">
        <v>3</v>
      </c>
      <c r="I3885" s="1">
        <v>533</v>
      </c>
      <c r="J3885" s="1" t="s">
        <v>11</v>
      </c>
      <c r="K3885" s="1" t="s">
        <v>16</v>
      </c>
    </row>
    <row r="3886" spans="1:11" x14ac:dyDescent="0.3">
      <c r="A3886" s="1">
        <v>3885</v>
      </c>
      <c r="B3886" s="1">
        <v>17613</v>
      </c>
      <c r="C3886" s="1">
        <v>319</v>
      </c>
      <c r="D3886" s="1">
        <v>55</v>
      </c>
      <c r="E3886" s="1">
        <v>851.32</v>
      </c>
      <c r="F3886" s="1">
        <v>5</v>
      </c>
      <c r="G3886" s="1">
        <v>5</v>
      </c>
      <c r="H3886" s="1">
        <v>5</v>
      </c>
      <c r="I3886" s="1">
        <v>555</v>
      </c>
      <c r="J3886" s="1" t="s">
        <v>11</v>
      </c>
      <c r="K3886" s="1" t="s">
        <v>14</v>
      </c>
    </row>
    <row r="3887" spans="1:11" x14ac:dyDescent="0.3">
      <c r="A3887" s="1">
        <v>3886</v>
      </c>
      <c r="B3887" s="1">
        <v>17614</v>
      </c>
      <c r="C3887" s="1">
        <v>100</v>
      </c>
      <c r="D3887" s="1">
        <v>90</v>
      </c>
      <c r="E3887" s="1">
        <v>221.16</v>
      </c>
      <c r="F3887" s="1">
        <v>5</v>
      </c>
      <c r="G3887" s="1">
        <v>2</v>
      </c>
      <c r="H3887" s="1">
        <v>2</v>
      </c>
      <c r="I3887" s="1">
        <v>522</v>
      </c>
      <c r="J3887" s="1" t="s">
        <v>11</v>
      </c>
      <c r="K3887" s="1" t="s">
        <v>16</v>
      </c>
    </row>
    <row r="3888" spans="1:11" x14ac:dyDescent="0.3">
      <c r="A3888" s="1">
        <v>3887</v>
      </c>
      <c r="B3888" s="1">
        <v>17615</v>
      </c>
      <c r="C3888" s="1">
        <v>14</v>
      </c>
      <c r="D3888" s="1">
        <v>163</v>
      </c>
      <c r="E3888" s="1">
        <v>54.75</v>
      </c>
      <c r="F3888" s="1">
        <v>4</v>
      </c>
      <c r="G3888" s="1">
        <v>1</v>
      </c>
      <c r="H3888" s="1">
        <v>1</v>
      </c>
      <c r="I3888" s="1">
        <v>411</v>
      </c>
      <c r="J3888" s="1" t="s">
        <v>11</v>
      </c>
      <c r="K3888" s="1" t="s">
        <v>31</v>
      </c>
    </row>
    <row r="3889" spans="1:11" x14ac:dyDescent="0.3">
      <c r="A3889" s="1">
        <v>3888</v>
      </c>
      <c r="B3889" s="1">
        <v>17616</v>
      </c>
      <c r="C3889" s="1">
        <v>3</v>
      </c>
      <c r="D3889" s="1">
        <v>206</v>
      </c>
      <c r="E3889" s="1">
        <v>7.65</v>
      </c>
      <c r="F3889" s="1">
        <v>3</v>
      </c>
      <c r="G3889" s="1">
        <v>1</v>
      </c>
      <c r="H3889" s="1">
        <v>1</v>
      </c>
      <c r="I3889" s="1">
        <v>311</v>
      </c>
      <c r="J3889" s="1" t="s">
        <v>11</v>
      </c>
      <c r="K3889" s="1" t="s">
        <v>22</v>
      </c>
    </row>
    <row r="3890" spans="1:11" x14ac:dyDescent="0.3">
      <c r="A3890" s="1">
        <v>3889</v>
      </c>
      <c r="B3890" s="1">
        <v>17618</v>
      </c>
      <c r="C3890" s="1">
        <v>78</v>
      </c>
      <c r="D3890" s="1">
        <v>38</v>
      </c>
      <c r="E3890" s="1">
        <v>334.06</v>
      </c>
      <c r="F3890" s="1">
        <v>5</v>
      </c>
      <c r="G3890" s="1">
        <v>2</v>
      </c>
      <c r="H3890" s="1">
        <v>2</v>
      </c>
      <c r="I3890" s="1">
        <v>522</v>
      </c>
      <c r="J3890" s="1" t="s">
        <v>11</v>
      </c>
      <c r="K3890" s="1" t="s">
        <v>16</v>
      </c>
    </row>
    <row r="3891" spans="1:11" x14ac:dyDescent="0.3">
      <c r="A3891" s="1">
        <v>3890</v>
      </c>
      <c r="B3891" s="1">
        <v>17619</v>
      </c>
      <c r="C3891" s="1">
        <v>77</v>
      </c>
      <c r="D3891" s="1">
        <v>345</v>
      </c>
      <c r="E3891" s="1">
        <v>138.88</v>
      </c>
      <c r="F3891" s="1">
        <v>2</v>
      </c>
      <c r="G3891" s="1">
        <v>2</v>
      </c>
      <c r="H3891" s="1">
        <v>1</v>
      </c>
      <c r="I3891" s="1">
        <v>221</v>
      </c>
      <c r="J3891" s="1" t="s">
        <v>11</v>
      </c>
      <c r="K3891" s="1" t="s">
        <v>12</v>
      </c>
    </row>
    <row r="3892" spans="1:11" x14ac:dyDescent="0.3">
      <c r="A3892" s="1">
        <v>3891</v>
      </c>
      <c r="B3892" s="1">
        <v>17620</v>
      </c>
      <c r="C3892" s="1">
        <v>4</v>
      </c>
      <c r="D3892" s="1">
        <v>92</v>
      </c>
      <c r="E3892" s="1">
        <v>11.03</v>
      </c>
      <c r="F3892" s="1">
        <v>5</v>
      </c>
      <c r="G3892" s="1">
        <v>1</v>
      </c>
      <c r="H3892" s="1">
        <v>1</v>
      </c>
      <c r="I3892" s="1">
        <v>511</v>
      </c>
      <c r="J3892" s="1" t="s">
        <v>11</v>
      </c>
      <c r="K3892" s="1" t="s">
        <v>27</v>
      </c>
    </row>
    <row r="3893" spans="1:11" x14ac:dyDescent="0.3">
      <c r="A3893" s="1">
        <v>3892</v>
      </c>
      <c r="B3893" s="1">
        <v>17621</v>
      </c>
      <c r="C3893" s="1">
        <v>27</v>
      </c>
      <c r="D3893" s="1">
        <v>54</v>
      </c>
      <c r="E3893" s="1">
        <v>92.5</v>
      </c>
      <c r="F3893" s="1">
        <v>5</v>
      </c>
      <c r="G3893" s="1">
        <v>1</v>
      </c>
      <c r="H3893" s="1">
        <v>1</v>
      </c>
      <c r="I3893" s="1">
        <v>511</v>
      </c>
      <c r="J3893" s="1" t="s">
        <v>11</v>
      </c>
      <c r="K3893" s="1" t="s">
        <v>27</v>
      </c>
    </row>
    <row r="3894" spans="1:11" x14ac:dyDescent="0.3">
      <c r="A3894" s="1">
        <v>3893</v>
      </c>
      <c r="B3894" s="1">
        <v>17623</v>
      </c>
      <c r="C3894" s="1">
        <v>33</v>
      </c>
      <c r="D3894" s="1">
        <v>65</v>
      </c>
      <c r="E3894" s="1">
        <v>94.74</v>
      </c>
      <c r="F3894" s="1">
        <v>5</v>
      </c>
      <c r="G3894" s="1">
        <v>1</v>
      </c>
      <c r="H3894" s="1">
        <v>1</v>
      </c>
      <c r="I3894" s="1">
        <v>511</v>
      </c>
      <c r="J3894" s="1" t="s">
        <v>11</v>
      </c>
      <c r="K3894" s="1" t="s">
        <v>27</v>
      </c>
    </row>
    <row r="3895" spans="1:11" x14ac:dyDescent="0.3">
      <c r="A3895" s="1">
        <v>3894</v>
      </c>
      <c r="B3895" s="1">
        <v>17624</v>
      </c>
      <c r="C3895" s="1">
        <v>50</v>
      </c>
      <c r="D3895" s="1">
        <v>47</v>
      </c>
      <c r="E3895" s="1">
        <v>147.9</v>
      </c>
      <c r="F3895" s="1">
        <v>5</v>
      </c>
      <c r="G3895" s="1">
        <v>1</v>
      </c>
      <c r="H3895" s="1">
        <v>1</v>
      </c>
      <c r="I3895" s="1">
        <v>511</v>
      </c>
      <c r="J3895" s="1" t="s">
        <v>11</v>
      </c>
      <c r="K3895" s="1" t="s">
        <v>27</v>
      </c>
    </row>
    <row r="3896" spans="1:11" x14ac:dyDescent="0.3">
      <c r="A3896" s="1">
        <v>3895</v>
      </c>
      <c r="B3896" s="1">
        <v>17625</v>
      </c>
      <c r="C3896" s="1">
        <v>315</v>
      </c>
      <c r="D3896" s="1">
        <v>51</v>
      </c>
      <c r="E3896" s="1">
        <v>799.97</v>
      </c>
      <c r="F3896" s="1">
        <v>5</v>
      </c>
      <c r="G3896" s="1">
        <v>5</v>
      </c>
      <c r="H3896" s="1">
        <v>5</v>
      </c>
      <c r="I3896" s="1">
        <v>555</v>
      </c>
      <c r="J3896" s="1" t="s">
        <v>11</v>
      </c>
      <c r="K3896" s="1" t="s">
        <v>14</v>
      </c>
    </row>
    <row r="3897" spans="1:11" x14ac:dyDescent="0.3">
      <c r="A3897" s="1">
        <v>3896</v>
      </c>
      <c r="B3897" s="1">
        <v>17628</v>
      </c>
      <c r="C3897" s="1">
        <v>5</v>
      </c>
      <c r="D3897" s="1">
        <v>114</v>
      </c>
      <c r="E3897" s="1">
        <v>12.05</v>
      </c>
      <c r="F3897" s="1">
        <v>5</v>
      </c>
      <c r="G3897" s="1">
        <v>1</v>
      </c>
      <c r="H3897" s="1">
        <v>1</v>
      </c>
      <c r="I3897" s="1">
        <v>511</v>
      </c>
      <c r="J3897" s="1" t="s">
        <v>11</v>
      </c>
      <c r="K3897" s="1" t="s">
        <v>27</v>
      </c>
    </row>
    <row r="3898" spans="1:11" x14ac:dyDescent="0.3">
      <c r="A3898" s="1">
        <v>3897</v>
      </c>
      <c r="B3898" s="1">
        <v>17629</v>
      </c>
      <c r="C3898" s="1">
        <v>124</v>
      </c>
      <c r="D3898" s="1">
        <v>38</v>
      </c>
      <c r="E3898" s="1">
        <v>260.3</v>
      </c>
      <c r="F3898" s="1">
        <v>5</v>
      </c>
      <c r="G3898" s="1">
        <v>3</v>
      </c>
      <c r="H3898" s="1">
        <v>2</v>
      </c>
      <c r="I3898" s="1">
        <v>532</v>
      </c>
      <c r="J3898" s="1" t="s">
        <v>11</v>
      </c>
      <c r="K3898" s="1" t="s">
        <v>16</v>
      </c>
    </row>
    <row r="3899" spans="1:11" x14ac:dyDescent="0.3">
      <c r="A3899" s="1">
        <v>3898</v>
      </c>
      <c r="B3899" s="1">
        <v>17630</v>
      </c>
      <c r="C3899" s="1">
        <v>26</v>
      </c>
      <c r="D3899" s="1">
        <v>202</v>
      </c>
      <c r="E3899" s="1">
        <v>203.45</v>
      </c>
      <c r="F3899" s="1">
        <v>3</v>
      </c>
      <c r="G3899" s="1">
        <v>1</v>
      </c>
      <c r="H3899" s="1">
        <v>2</v>
      </c>
      <c r="I3899" s="1">
        <v>312</v>
      </c>
      <c r="J3899" s="1" t="s">
        <v>11</v>
      </c>
      <c r="K3899" s="1" t="s">
        <v>22</v>
      </c>
    </row>
    <row r="3900" spans="1:11" x14ac:dyDescent="0.3">
      <c r="A3900" s="1">
        <v>3899</v>
      </c>
      <c r="B3900" s="1">
        <v>17631</v>
      </c>
      <c r="C3900" s="1">
        <v>39</v>
      </c>
      <c r="D3900" s="1">
        <v>34</v>
      </c>
      <c r="E3900" s="1">
        <v>144.80000000000001</v>
      </c>
      <c r="F3900" s="1">
        <v>5</v>
      </c>
      <c r="G3900" s="1">
        <v>1</v>
      </c>
      <c r="H3900" s="1">
        <v>1</v>
      </c>
      <c r="I3900" s="1">
        <v>511</v>
      </c>
      <c r="J3900" s="1" t="s">
        <v>11</v>
      </c>
      <c r="K3900" s="1" t="s">
        <v>27</v>
      </c>
    </row>
    <row r="3901" spans="1:11" x14ac:dyDescent="0.3">
      <c r="A3901" s="1">
        <v>3900</v>
      </c>
      <c r="B3901" s="1">
        <v>17633</v>
      </c>
      <c r="C3901" s="1">
        <v>72</v>
      </c>
      <c r="D3901" s="1">
        <v>64</v>
      </c>
      <c r="E3901" s="1">
        <v>206.32</v>
      </c>
      <c r="F3901" s="1">
        <v>5</v>
      </c>
      <c r="G3901" s="1">
        <v>2</v>
      </c>
      <c r="H3901" s="1">
        <v>2</v>
      </c>
      <c r="I3901" s="1">
        <v>522</v>
      </c>
      <c r="J3901" s="1" t="s">
        <v>11</v>
      </c>
      <c r="K3901" s="1" t="s">
        <v>16</v>
      </c>
    </row>
    <row r="3902" spans="1:11" x14ac:dyDescent="0.3">
      <c r="A3902" s="1">
        <v>3901</v>
      </c>
      <c r="B3902" s="1">
        <v>17634</v>
      </c>
      <c r="C3902" s="1">
        <v>297</v>
      </c>
      <c r="D3902" s="1">
        <v>69</v>
      </c>
      <c r="E3902" s="1">
        <v>1106.83</v>
      </c>
      <c r="F3902" s="1">
        <v>5</v>
      </c>
      <c r="G3902" s="1">
        <v>5</v>
      </c>
      <c r="H3902" s="1">
        <v>5</v>
      </c>
      <c r="I3902" s="1">
        <v>555</v>
      </c>
      <c r="J3902" s="1" t="s">
        <v>11</v>
      </c>
      <c r="K3902" s="1" t="s">
        <v>14</v>
      </c>
    </row>
    <row r="3903" spans="1:11" x14ac:dyDescent="0.3">
      <c r="A3903" s="1">
        <v>3902</v>
      </c>
      <c r="B3903" s="1">
        <v>17636</v>
      </c>
      <c r="C3903" s="1">
        <v>24</v>
      </c>
      <c r="D3903" s="1">
        <v>41</v>
      </c>
      <c r="E3903" s="1">
        <v>60.74</v>
      </c>
      <c r="F3903" s="1">
        <v>5</v>
      </c>
      <c r="G3903" s="1">
        <v>1</v>
      </c>
      <c r="H3903" s="1">
        <v>1</v>
      </c>
      <c r="I3903" s="1">
        <v>511</v>
      </c>
      <c r="J3903" s="1" t="s">
        <v>11</v>
      </c>
      <c r="K3903" s="1" t="s">
        <v>27</v>
      </c>
    </row>
    <row r="3904" spans="1:11" x14ac:dyDescent="0.3">
      <c r="A3904" s="1">
        <v>3903</v>
      </c>
      <c r="B3904" s="1">
        <v>17637</v>
      </c>
      <c r="C3904" s="1">
        <v>35</v>
      </c>
      <c r="D3904" s="1">
        <v>64</v>
      </c>
      <c r="E3904" s="1">
        <v>120.15</v>
      </c>
      <c r="F3904" s="1">
        <v>5</v>
      </c>
      <c r="G3904" s="1">
        <v>1</v>
      </c>
      <c r="H3904" s="1">
        <v>1</v>
      </c>
      <c r="I3904" s="1">
        <v>511</v>
      </c>
      <c r="J3904" s="1" t="s">
        <v>11</v>
      </c>
      <c r="K3904" s="1" t="s">
        <v>27</v>
      </c>
    </row>
    <row r="3905" spans="1:11" x14ac:dyDescent="0.3">
      <c r="A3905" s="1">
        <v>3904</v>
      </c>
      <c r="B3905" s="1">
        <v>17639</v>
      </c>
      <c r="C3905" s="1">
        <v>7</v>
      </c>
      <c r="D3905" s="1">
        <v>309</v>
      </c>
      <c r="E3905" s="1">
        <v>38.6</v>
      </c>
      <c r="F3905" s="1">
        <v>2</v>
      </c>
      <c r="G3905" s="1">
        <v>1</v>
      </c>
      <c r="H3905" s="1">
        <v>1</v>
      </c>
      <c r="I3905" s="1">
        <v>211</v>
      </c>
      <c r="J3905" s="1" t="s">
        <v>11</v>
      </c>
      <c r="K3905" s="1" t="s">
        <v>12</v>
      </c>
    </row>
    <row r="3906" spans="1:11" x14ac:dyDescent="0.3">
      <c r="A3906" s="1">
        <v>3905</v>
      </c>
      <c r="B3906" s="1">
        <v>17640</v>
      </c>
      <c r="C3906" s="1">
        <v>5</v>
      </c>
      <c r="D3906" s="1">
        <v>119</v>
      </c>
      <c r="E3906" s="1">
        <v>12.83</v>
      </c>
      <c r="F3906" s="1">
        <v>4</v>
      </c>
      <c r="G3906" s="1">
        <v>1</v>
      </c>
      <c r="H3906" s="1">
        <v>1</v>
      </c>
      <c r="I3906" s="1">
        <v>411</v>
      </c>
      <c r="J3906" s="1" t="s">
        <v>11</v>
      </c>
      <c r="K3906" s="1" t="s">
        <v>31</v>
      </c>
    </row>
    <row r="3907" spans="1:11" x14ac:dyDescent="0.3">
      <c r="A3907" s="1">
        <v>3906</v>
      </c>
      <c r="B3907" s="1">
        <v>17642</v>
      </c>
      <c r="C3907" s="1">
        <v>40</v>
      </c>
      <c r="D3907" s="1">
        <v>152</v>
      </c>
      <c r="E3907" s="1">
        <v>93.73</v>
      </c>
      <c r="F3907" s="1">
        <v>4</v>
      </c>
      <c r="G3907" s="1">
        <v>1</v>
      </c>
      <c r="H3907" s="1">
        <v>1</v>
      </c>
      <c r="I3907" s="1">
        <v>411</v>
      </c>
      <c r="J3907" s="1" t="s">
        <v>11</v>
      </c>
      <c r="K3907" s="1" t="s">
        <v>31</v>
      </c>
    </row>
    <row r="3908" spans="1:11" x14ac:dyDescent="0.3">
      <c r="A3908" s="1">
        <v>3907</v>
      </c>
      <c r="B3908" s="1">
        <v>17643</v>
      </c>
      <c r="C3908" s="1">
        <v>8</v>
      </c>
      <c r="D3908" s="1">
        <v>406</v>
      </c>
      <c r="E3908" s="1">
        <v>32.15</v>
      </c>
      <c r="F3908" s="1">
        <v>1</v>
      </c>
      <c r="G3908" s="1">
        <v>1</v>
      </c>
      <c r="H3908" s="1">
        <v>1</v>
      </c>
      <c r="I3908" s="1">
        <v>111</v>
      </c>
      <c r="J3908" s="1" t="s">
        <v>11</v>
      </c>
      <c r="K3908" s="1" t="s">
        <v>12</v>
      </c>
    </row>
    <row r="3909" spans="1:11" x14ac:dyDescent="0.3">
      <c r="A3909" s="1">
        <v>3908</v>
      </c>
      <c r="B3909" s="1">
        <v>17644</v>
      </c>
      <c r="C3909" s="1">
        <v>169</v>
      </c>
      <c r="D3909" s="1">
        <v>34</v>
      </c>
      <c r="E3909" s="1">
        <v>472.51</v>
      </c>
      <c r="F3909" s="1">
        <v>5</v>
      </c>
      <c r="G3909" s="1">
        <v>3</v>
      </c>
      <c r="H3909" s="1">
        <v>3</v>
      </c>
      <c r="I3909" s="1">
        <v>533</v>
      </c>
      <c r="J3909" s="1" t="s">
        <v>11</v>
      </c>
      <c r="K3909" s="1" t="s">
        <v>16</v>
      </c>
    </row>
    <row r="3910" spans="1:11" x14ac:dyDescent="0.3">
      <c r="A3910" s="1">
        <v>3909</v>
      </c>
      <c r="B3910" s="1">
        <v>17646</v>
      </c>
      <c r="C3910" s="1">
        <v>54</v>
      </c>
      <c r="D3910" s="1">
        <v>252</v>
      </c>
      <c r="E3910" s="1">
        <v>255.32</v>
      </c>
      <c r="F3910" s="1">
        <v>3</v>
      </c>
      <c r="G3910" s="1">
        <v>1</v>
      </c>
      <c r="H3910" s="1">
        <v>2</v>
      </c>
      <c r="I3910" s="1">
        <v>312</v>
      </c>
      <c r="J3910" s="1" t="s">
        <v>11</v>
      </c>
      <c r="K3910" s="1" t="s">
        <v>22</v>
      </c>
    </row>
    <row r="3911" spans="1:11" x14ac:dyDescent="0.3">
      <c r="A3911" s="1">
        <v>3910</v>
      </c>
      <c r="B3911" s="1">
        <v>17647</v>
      </c>
      <c r="C3911" s="1">
        <v>7</v>
      </c>
      <c r="D3911" s="1">
        <v>98</v>
      </c>
      <c r="E3911" s="1">
        <v>49.68</v>
      </c>
      <c r="F3911" s="1">
        <v>5</v>
      </c>
      <c r="G3911" s="1">
        <v>1</v>
      </c>
      <c r="H3911" s="1">
        <v>1</v>
      </c>
      <c r="I3911" s="1">
        <v>511</v>
      </c>
      <c r="J3911" s="1" t="s">
        <v>11</v>
      </c>
      <c r="K3911" s="1" t="s">
        <v>27</v>
      </c>
    </row>
    <row r="3912" spans="1:11" x14ac:dyDescent="0.3">
      <c r="A3912" s="1">
        <v>3911</v>
      </c>
      <c r="B3912" s="1">
        <v>17648</v>
      </c>
      <c r="C3912" s="1">
        <v>92</v>
      </c>
      <c r="D3912" s="1">
        <v>93</v>
      </c>
      <c r="E3912" s="1">
        <v>511.77</v>
      </c>
      <c r="F3912" s="1">
        <v>5</v>
      </c>
      <c r="G3912" s="1">
        <v>2</v>
      </c>
      <c r="H3912" s="1">
        <v>4</v>
      </c>
      <c r="I3912" s="1">
        <v>524</v>
      </c>
      <c r="J3912" s="1" t="s">
        <v>11</v>
      </c>
      <c r="K3912" s="1" t="s">
        <v>18</v>
      </c>
    </row>
    <row r="3913" spans="1:11" x14ac:dyDescent="0.3">
      <c r="A3913" s="1">
        <v>3912</v>
      </c>
      <c r="B3913" s="1">
        <v>17649</v>
      </c>
      <c r="C3913" s="1">
        <v>53</v>
      </c>
      <c r="D3913" s="1">
        <v>167</v>
      </c>
      <c r="E3913" s="1">
        <v>192.97</v>
      </c>
      <c r="F3913" s="1">
        <v>4</v>
      </c>
      <c r="G3913" s="1">
        <v>1</v>
      </c>
      <c r="H3913" s="1">
        <v>2</v>
      </c>
      <c r="I3913" s="1">
        <v>412</v>
      </c>
      <c r="J3913" s="1" t="s">
        <v>11</v>
      </c>
      <c r="K3913" s="1" t="s">
        <v>16</v>
      </c>
    </row>
    <row r="3914" spans="1:11" x14ac:dyDescent="0.3">
      <c r="A3914" s="1">
        <v>3913</v>
      </c>
      <c r="B3914" s="1">
        <v>17650</v>
      </c>
      <c r="C3914" s="1">
        <v>8</v>
      </c>
      <c r="D3914" s="1">
        <v>54</v>
      </c>
      <c r="E3914" s="1">
        <v>15.17</v>
      </c>
      <c r="F3914" s="1">
        <v>5</v>
      </c>
      <c r="G3914" s="1">
        <v>1</v>
      </c>
      <c r="H3914" s="1">
        <v>1</v>
      </c>
      <c r="I3914" s="1">
        <v>511</v>
      </c>
      <c r="J3914" s="1" t="s">
        <v>11</v>
      </c>
      <c r="K3914" s="1" t="s">
        <v>27</v>
      </c>
    </row>
    <row r="3915" spans="1:11" x14ac:dyDescent="0.3">
      <c r="A3915" s="1">
        <v>3914</v>
      </c>
      <c r="B3915" s="1">
        <v>17651</v>
      </c>
      <c r="C3915" s="1">
        <v>239</v>
      </c>
      <c r="D3915" s="1">
        <v>44</v>
      </c>
      <c r="E3915" s="1">
        <v>501.24</v>
      </c>
      <c r="F3915" s="1">
        <v>5</v>
      </c>
      <c r="G3915" s="1">
        <v>5</v>
      </c>
      <c r="H3915" s="1">
        <v>3</v>
      </c>
      <c r="I3915" s="1">
        <v>553</v>
      </c>
      <c r="J3915" s="1" t="s">
        <v>11</v>
      </c>
      <c r="K3915" s="1" t="s">
        <v>14</v>
      </c>
    </row>
    <row r="3916" spans="1:11" x14ac:dyDescent="0.3">
      <c r="A3916" s="1">
        <v>3915</v>
      </c>
      <c r="B3916" s="1">
        <v>17652</v>
      </c>
      <c r="C3916" s="1">
        <v>270</v>
      </c>
      <c r="D3916" s="1">
        <v>58</v>
      </c>
      <c r="E3916" s="1">
        <v>927.56</v>
      </c>
      <c r="F3916" s="1">
        <v>5</v>
      </c>
      <c r="G3916" s="1">
        <v>5</v>
      </c>
      <c r="H3916" s="1">
        <v>5</v>
      </c>
      <c r="I3916" s="1">
        <v>555</v>
      </c>
      <c r="J3916" s="1" t="s">
        <v>11</v>
      </c>
      <c r="K3916" s="1" t="s">
        <v>14</v>
      </c>
    </row>
    <row r="3917" spans="1:11" x14ac:dyDescent="0.3">
      <c r="A3917" s="1">
        <v>3916</v>
      </c>
      <c r="B3917" s="1">
        <v>17653</v>
      </c>
      <c r="C3917" s="1">
        <v>50</v>
      </c>
      <c r="D3917" s="1">
        <v>62</v>
      </c>
      <c r="E3917" s="1">
        <v>207.42</v>
      </c>
      <c r="F3917" s="1">
        <v>5</v>
      </c>
      <c r="G3917" s="1">
        <v>1</v>
      </c>
      <c r="H3917" s="1">
        <v>2</v>
      </c>
      <c r="I3917" s="1">
        <v>512</v>
      </c>
      <c r="J3917" s="1" t="s">
        <v>11</v>
      </c>
      <c r="K3917" s="1" t="s">
        <v>16</v>
      </c>
    </row>
    <row r="3918" spans="1:11" x14ac:dyDescent="0.3">
      <c r="A3918" s="1">
        <v>3917</v>
      </c>
      <c r="B3918" s="1">
        <v>17654</v>
      </c>
      <c r="C3918" s="1">
        <v>22</v>
      </c>
      <c r="D3918" s="1">
        <v>310</v>
      </c>
      <c r="E3918" s="1">
        <v>69.45</v>
      </c>
      <c r="F3918" s="1">
        <v>2</v>
      </c>
      <c r="G3918" s="1">
        <v>1</v>
      </c>
      <c r="H3918" s="1">
        <v>1</v>
      </c>
      <c r="I3918" s="1">
        <v>211</v>
      </c>
      <c r="J3918" s="1" t="s">
        <v>11</v>
      </c>
      <c r="K3918" s="1" t="s">
        <v>12</v>
      </c>
    </row>
    <row r="3919" spans="1:11" x14ac:dyDescent="0.3">
      <c r="A3919" s="1">
        <v>3918</v>
      </c>
      <c r="B3919" s="1">
        <v>17655</v>
      </c>
      <c r="C3919" s="1">
        <v>93</v>
      </c>
      <c r="D3919" s="1">
        <v>43</v>
      </c>
      <c r="E3919" s="1">
        <v>440.02</v>
      </c>
      <c r="F3919" s="1">
        <v>5</v>
      </c>
      <c r="G3919" s="1">
        <v>2</v>
      </c>
      <c r="H3919" s="1">
        <v>3</v>
      </c>
      <c r="I3919" s="1">
        <v>523</v>
      </c>
      <c r="J3919" s="1" t="s">
        <v>11</v>
      </c>
      <c r="K3919" s="1" t="s">
        <v>16</v>
      </c>
    </row>
    <row r="3920" spans="1:11" x14ac:dyDescent="0.3">
      <c r="A3920" s="1">
        <v>3919</v>
      </c>
      <c r="B3920" s="1">
        <v>17656</v>
      </c>
      <c r="C3920" s="1">
        <v>82</v>
      </c>
      <c r="D3920" s="1">
        <v>106</v>
      </c>
      <c r="E3920" s="1">
        <v>227.35</v>
      </c>
      <c r="F3920" s="1">
        <v>5</v>
      </c>
      <c r="G3920" s="1">
        <v>2</v>
      </c>
      <c r="H3920" s="1">
        <v>2</v>
      </c>
      <c r="I3920" s="1">
        <v>522</v>
      </c>
      <c r="J3920" s="1" t="s">
        <v>11</v>
      </c>
      <c r="K3920" s="1" t="s">
        <v>16</v>
      </c>
    </row>
    <row r="3921" spans="1:11" x14ac:dyDescent="0.3">
      <c r="A3921" s="1">
        <v>3920</v>
      </c>
      <c r="B3921" s="1">
        <v>17658</v>
      </c>
      <c r="C3921" s="1">
        <v>23</v>
      </c>
      <c r="D3921" s="1">
        <v>43</v>
      </c>
      <c r="E3921" s="1">
        <v>54.08</v>
      </c>
      <c r="F3921" s="1">
        <v>5</v>
      </c>
      <c r="G3921" s="1">
        <v>1</v>
      </c>
      <c r="H3921" s="1">
        <v>1</v>
      </c>
      <c r="I3921" s="1">
        <v>511</v>
      </c>
      <c r="J3921" s="1" t="s">
        <v>11</v>
      </c>
      <c r="K3921" s="1" t="s">
        <v>27</v>
      </c>
    </row>
    <row r="3922" spans="1:11" x14ac:dyDescent="0.3">
      <c r="A3922" s="1">
        <v>3921</v>
      </c>
      <c r="B3922" s="1">
        <v>17659</v>
      </c>
      <c r="C3922" s="1">
        <v>161</v>
      </c>
      <c r="D3922" s="1">
        <v>36</v>
      </c>
      <c r="E3922" s="1">
        <v>651.39</v>
      </c>
      <c r="F3922" s="1">
        <v>5</v>
      </c>
      <c r="G3922" s="1">
        <v>3</v>
      </c>
      <c r="H3922" s="1">
        <v>4</v>
      </c>
      <c r="I3922" s="1">
        <v>534</v>
      </c>
      <c r="J3922" s="1" t="s">
        <v>11</v>
      </c>
      <c r="K3922" s="1" t="s">
        <v>14</v>
      </c>
    </row>
    <row r="3923" spans="1:11" x14ac:dyDescent="0.3">
      <c r="A3923" s="1">
        <v>3922</v>
      </c>
      <c r="B3923" s="1">
        <v>17660</v>
      </c>
      <c r="C3923" s="1">
        <v>45</v>
      </c>
      <c r="D3923" s="1">
        <v>174</v>
      </c>
      <c r="E3923" s="1">
        <v>90.17</v>
      </c>
      <c r="F3923" s="1">
        <v>4</v>
      </c>
      <c r="G3923" s="1">
        <v>1</v>
      </c>
      <c r="H3923" s="1">
        <v>1</v>
      </c>
      <c r="I3923" s="1">
        <v>411</v>
      </c>
      <c r="J3923" s="1" t="s">
        <v>11</v>
      </c>
      <c r="K3923" s="1" t="s">
        <v>31</v>
      </c>
    </row>
    <row r="3924" spans="1:11" x14ac:dyDescent="0.3">
      <c r="A3924" s="1">
        <v>3923</v>
      </c>
      <c r="B3924" s="1">
        <v>17663</v>
      </c>
      <c r="C3924" s="1">
        <v>90</v>
      </c>
      <c r="D3924" s="1">
        <v>58</v>
      </c>
      <c r="E3924" s="1">
        <v>358.48</v>
      </c>
      <c r="F3924" s="1">
        <v>5</v>
      </c>
      <c r="G3924" s="1">
        <v>2</v>
      </c>
      <c r="H3924" s="1">
        <v>3</v>
      </c>
      <c r="I3924" s="1">
        <v>523</v>
      </c>
      <c r="J3924" s="1" t="s">
        <v>11</v>
      </c>
      <c r="K3924" s="1" t="s">
        <v>16</v>
      </c>
    </row>
    <row r="3925" spans="1:11" x14ac:dyDescent="0.3">
      <c r="A3925" s="1">
        <v>3924</v>
      </c>
      <c r="B3925" s="1">
        <v>17664</v>
      </c>
      <c r="C3925" s="1">
        <v>43</v>
      </c>
      <c r="D3925" s="1">
        <v>51</v>
      </c>
      <c r="E3925" s="1">
        <v>82.42</v>
      </c>
      <c r="F3925" s="1">
        <v>5</v>
      </c>
      <c r="G3925" s="1">
        <v>1</v>
      </c>
      <c r="H3925" s="1">
        <v>1</v>
      </c>
      <c r="I3925" s="1">
        <v>511</v>
      </c>
      <c r="J3925" s="1" t="s">
        <v>11</v>
      </c>
      <c r="K3925" s="1" t="s">
        <v>27</v>
      </c>
    </row>
    <row r="3926" spans="1:11" x14ac:dyDescent="0.3">
      <c r="A3926" s="1">
        <v>3925</v>
      </c>
      <c r="B3926" s="1">
        <v>17666</v>
      </c>
      <c r="C3926" s="1">
        <v>18</v>
      </c>
      <c r="D3926" s="1">
        <v>36</v>
      </c>
      <c r="E3926" s="1">
        <v>34.18</v>
      </c>
      <c r="F3926" s="1">
        <v>5</v>
      </c>
      <c r="G3926" s="1">
        <v>1</v>
      </c>
      <c r="H3926" s="1">
        <v>1</v>
      </c>
      <c r="I3926" s="1">
        <v>511</v>
      </c>
      <c r="J3926" s="1" t="s">
        <v>11</v>
      </c>
      <c r="K3926" s="1" t="s">
        <v>27</v>
      </c>
    </row>
    <row r="3927" spans="1:11" x14ac:dyDescent="0.3">
      <c r="A3927" s="1">
        <v>3926</v>
      </c>
      <c r="B3927" s="1">
        <v>17667</v>
      </c>
      <c r="C3927" s="1">
        <v>117</v>
      </c>
      <c r="D3927" s="1">
        <v>99</v>
      </c>
      <c r="E3927" s="1">
        <v>425.15</v>
      </c>
      <c r="F3927" s="1">
        <v>5</v>
      </c>
      <c r="G3927" s="1">
        <v>3</v>
      </c>
      <c r="H3927" s="1">
        <v>3</v>
      </c>
      <c r="I3927" s="1">
        <v>533</v>
      </c>
      <c r="J3927" s="1" t="s">
        <v>11</v>
      </c>
      <c r="K3927" s="1" t="s">
        <v>16</v>
      </c>
    </row>
    <row r="3928" spans="1:11" x14ac:dyDescent="0.3">
      <c r="A3928" s="1">
        <v>3927</v>
      </c>
      <c r="B3928" s="1">
        <v>17668</v>
      </c>
      <c r="C3928" s="1">
        <v>15</v>
      </c>
      <c r="D3928" s="1">
        <v>34</v>
      </c>
      <c r="E3928" s="1">
        <v>110.05</v>
      </c>
      <c r="F3928" s="1">
        <v>5</v>
      </c>
      <c r="G3928" s="1">
        <v>1</v>
      </c>
      <c r="H3928" s="1">
        <v>1</v>
      </c>
      <c r="I3928" s="1">
        <v>511</v>
      </c>
      <c r="J3928" s="1" t="s">
        <v>11</v>
      </c>
      <c r="K3928" s="1" t="s">
        <v>27</v>
      </c>
    </row>
    <row r="3929" spans="1:11" x14ac:dyDescent="0.3">
      <c r="A3929" s="1">
        <v>3928</v>
      </c>
      <c r="B3929" s="1">
        <v>17669</v>
      </c>
      <c r="C3929" s="1">
        <v>68</v>
      </c>
      <c r="D3929" s="1">
        <v>75</v>
      </c>
      <c r="E3929" s="1">
        <v>126.32</v>
      </c>
      <c r="F3929" s="1">
        <v>5</v>
      </c>
      <c r="G3929" s="1">
        <v>2</v>
      </c>
      <c r="H3929" s="1">
        <v>1</v>
      </c>
      <c r="I3929" s="1">
        <v>521</v>
      </c>
      <c r="J3929" s="1" t="s">
        <v>11</v>
      </c>
      <c r="K3929" s="1" t="s">
        <v>16</v>
      </c>
    </row>
    <row r="3930" spans="1:11" x14ac:dyDescent="0.3">
      <c r="A3930" s="1">
        <v>3929</v>
      </c>
      <c r="B3930" s="1">
        <v>17670</v>
      </c>
      <c r="C3930" s="1">
        <v>11</v>
      </c>
      <c r="D3930" s="1">
        <v>260</v>
      </c>
      <c r="E3930" s="1">
        <v>28.5</v>
      </c>
      <c r="F3930" s="1">
        <v>3</v>
      </c>
      <c r="G3930" s="1">
        <v>1</v>
      </c>
      <c r="H3930" s="1">
        <v>1</v>
      </c>
      <c r="I3930" s="1">
        <v>311</v>
      </c>
      <c r="J3930" s="1" t="s">
        <v>11</v>
      </c>
      <c r="K3930" s="1" t="s">
        <v>22</v>
      </c>
    </row>
    <row r="3931" spans="1:11" x14ac:dyDescent="0.3">
      <c r="A3931" s="1">
        <v>3930</v>
      </c>
      <c r="B3931" s="1">
        <v>17671</v>
      </c>
      <c r="C3931" s="1">
        <v>61</v>
      </c>
      <c r="D3931" s="1">
        <v>48</v>
      </c>
      <c r="E3931" s="1">
        <v>210.6</v>
      </c>
      <c r="F3931" s="1">
        <v>5</v>
      </c>
      <c r="G3931" s="1">
        <v>2</v>
      </c>
      <c r="H3931" s="1">
        <v>2</v>
      </c>
      <c r="I3931" s="1">
        <v>522</v>
      </c>
      <c r="J3931" s="1" t="s">
        <v>11</v>
      </c>
      <c r="K3931" s="1" t="s">
        <v>16</v>
      </c>
    </row>
    <row r="3932" spans="1:11" x14ac:dyDescent="0.3">
      <c r="A3932" s="1">
        <v>3931</v>
      </c>
      <c r="B3932" s="1">
        <v>17672</v>
      </c>
      <c r="C3932" s="1">
        <v>115</v>
      </c>
      <c r="D3932" s="1">
        <v>76</v>
      </c>
      <c r="E3932" s="1">
        <v>393</v>
      </c>
      <c r="F3932" s="1">
        <v>5</v>
      </c>
      <c r="G3932" s="1">
        <v>2</v>
      </c>
      <c r="H3932" s="1">
        <v>3</v>
      </c>
      <c r="I3932" s="1">
        <v>523</v>
      </c>
      <c r="J3932" s="1" t="s">
        <v>11</v>
      </c>
      <c r="K3932" s="1" t="s">
        <v>16</v>
      </c>
    </row>
    <row r="3933" spans="1:11" x14ac:dyDescent="0.3">
      <c r="A3933" s="1">
        <v>3932</v>
      </c>
      <c r="B3933" s="1">
        <v>17673</v>
      </c>
      <c r="C3933" s="1">
        <v>228</v>
      </c>
      <c r="D3933" s="1">
        <v>34</v>
      </c>
      <c r="E3933" s="1">
        <v>367.42</v>
      </c>
      <c r="F3933" s="1">
        <v>5</v>
      </c>
      <c r="G3933" s="1">
        <v>4</v>
      </c>
      <c r="H3933" s="1">
        <v>3</v>
      </c>
      <c r="I3933" s="1">
        <v>543</v>
      </c>
      <c r="J3933" s="1" t="s">
        <v>11</v>
      </c>
      <c r="K3933" s="1" t="s">
        <v>14</v>
      </c>
    </row>
    <row r="3934" spans="1:11" x14ac:dyDescent="0.3">
      <c r="A3934" s="1">
        <v>3933</v>
      </c>
      <c r="B3934" s="1">
        <v>17674</v>
      </c>
      <c r="C3934" s="1">
        <v>27</v>
      </c>
      <c r="D3934" s="1">
        <v>107</v>
      </c>
      <c r="E3934" s="1">
        <v>20.49</v>
      </c>
      <c r="F3934" s="1">
        <v>5</v>
      </c>
      <c r="G3934" s="1">
        <v>1</v>
      </c>
      <c r="H3934" s="1">
        <v>1</v>
      </c>
      <c r="I3934" s="1">
        <v>511</v>
      </c>
      <c r="J3934" s="1" t="s">
        <v>11</v>
      </c>
      <c r="K3934" s="1" t="s">
        <v>27</v>
      </c>
    </row>
    <row r="3935" spans="1:11" x14ac:dyDescent="0.3">
      <c r="A3935" s="1">
        <v>3934</v>
      </c>
      <c r="B3935" s="1">
        <v>17675</v>
      </c>
      <c r="C3935" s="1">
        <v>721</v>
      </c>
      <c r="D3935" s="1">
        <v>34</v>
      </c>
      <c r="E3935" s="1">
        <v>2576.6999999999998</v>
      </c>
      <c r="F3935" s="1">
        <v>5</v>
      </c>
      <c r="G3935" s="1">
        <v>5</v>
      </c>
      <c r="H3935" s="1">
        <v>5</v>
      </c>
      <c r="I3935" s="1">
        <v>555</v>
      </c>
      <c r="J3935" s="1" t="s">
        <v>11</v>
      </c>
      <c r="K3935" s="1" t="s">
        <v>14</v>
      </c>
    </row>
    <row r="3936" spans="1:11" x14ac:dyDescent="0.3">
      <c r="A3936" s="1">
        <v>3935</v>
      </c>
      <c r="B3936" s="1">
        <v>17676</v>
      </c>
      <c r="C3936" s="1">
        <v>79</v>
      </c>
      <c r="D3936" s="1">
        <v>37</v>
      </c>
      <c r="E3936" s="1">
        <v>152.66</v>
      </c>
      <c r="F3936" s="1">
        <v>5</v>
      </c>
      <c r="G3936" s="1">
        <v>2</v>
      </c>
      <c r="H3936" s="1">
        <v>1</v>
      </c>
      <c r="I3936" s="1">
        <v>521</v>
      </c>
      <c r="J3936" s="1" t="s">
        <v>11</v>
      </c>
      <c r="K3936" s="1" t="s">
        <v>16</v>
      </c>
    </row>
    <row r="3937" spans="1:11" x14ac:dyDescent="0.3">
      <c r="A3937" s="1">
        <v>3936</v>
      </c>
      <c r="B3937" s="1">
        <v>17677</v>
      </c>
      <c r="C3937" s="1">
        <v>321</v>
      </c>
      <c r="D3937" s="1">
        <v>34</v>
      </c>
      <c r="E3937" s="1">
        <v>892.25</v>
      </c>
      <c r="F3937" s="1">
        <v>5</v>
      </c>
      <c r="G3937" s="1">
        <v>5</v>
      </c>
      <c r="H3937" s="1">
        <v>5</v>
      </c>
      <c r="I3937" s="1">
        <v>555</v>
      </c>
      <c r="J3937" s="1" t="s">
        <v>11</v>
      </c>
      <c r="K3937" s="1" t="s">
        <v>14</v>
      </c>
    </row>
    <row r="3938" spans="1:11" x14ac:dyDescent="0.3">
      <c r="A3938" s="1">
        <v>3937</v>
      </c>
      <c r="B3938" s="1">
        <v>17678</v>
      </c>
      <c r="C3938" s="1">
        <v>16</v>
      </c>
      <c r="D3938" s="1">
        <v>296</v>
      </c>
      <c r="E3938" s="1">
        <v>35.770000000000003</v>
      </c>
      <c r="F3938" s="1">
        <v>2</v>
      </c>
      <c r="G3938" s="1">
        <v>1</v>
      </c>
      <c r="H3938" s="1">
        <v>1</v>
      </c>
      <c r="I3938" s="1">
        <v>211</v>
      </c>
      <c r="J3938" s="1" t="s">
        <v>11</v>
      </c>
      <c r="K3938" s="1" t="s">
        <v>12</v>
      </c>
    </row>
    <row r="3939" spans="1:11" x14ac:dyDescent="0.3">
      <c r="A3939" s="1">
        <v>3938</v>
      </c>
      <c r="B3939" s="1">
        <v>17679</v>
      </c>
      <c r="C3939" s="1">
        <v>30</v>
      </c>
      <c r="D3939" s="1">
        <v>85</v>
      </c>
      <c r="E3939" s="1">
        <v>159.27000000000001</v>
      </c>
      <c r="F3939" s="1">
        <v>5</v>
      </c>
      <c r="G3939" s="1">
        <v>1</v>
      </c>
      <c r="H3939" s="1">
        <v>1</v>
      </c>
      <c r="I3939" s="1">
        <v>511</v>
      </c>
      <c r="J3939" s="1" t="s">
        <v>11</v>
      </c>
      <c r="K3939" s="1" t="s">
        <v>27</v>
      </c>
    </row>
    <row r="3940" spans="1:11" x14ac:dyDescent="0.3">
      <c r="A3940" s="1">
        <v>3939</v>
      </c>
      <c r="B3940" s="1">
        <v>17680</v>
      </c>
      <c r="C3940" s="1">
        <v>11</v>
      </c>
      <c r="D3940" s="1">
        <v>56</v>
      </c>
      <c r="E3940" s="1">
        <v>30.8</v>
      </c>
      <c r="F3940" s="1">
        <v>5</v>
      </c>
      <c r="G3940" s="1">
        <v>1</v>
      </c>
      <c r="H3940" s="1">
        <v>1</v>
      </c>
      <c r="I3940" s="1">
        <v>511</v>
      </c>
      <c r="J3940" s="1" t="s">
        <v>11</v>
      </c>
      <c r="K3940" s="1" t="s">
        <v>27</v>
      </c>
    </row>
    <row r="3941" spans="1:11" x14ac:dyDescent="0.3">
      <c r="A3941" s="1">
        <v>3940</v>
      </c>
      <c r="B3941" s="1">
        <v>17682</v>
      </c>
      <c r="C3941" s="1">
        <v>119</v>
      </c>
      <c r="D3941" s="1">
        <v>43</v>
      </c>
      <c r="E3941" s="1">
        <v>290.79000000000002</v>
      </c>
      <c r="F3941" s="1">
        <v>5</v>
      </c>
      <c r="G3941" s="1">
        <v>3</v>
      </c>
      <c r="H3941" s="1">
        <v>2</v>
      </c>
      <c r="I3941" s="1">
        <v>532</v>
      </c>
      <c r="J3941" s="1" t="s">
        <v>11</v>
      </c>
      <c r="K3941" s="1" t="s">
        <v>16</v>
      </c>
    </row>
    <row r="3942" spans="1:11" x14ac:dyDescent="0.3">
      <c r="A3942" s="1">
        <v>3941</v>
      </c>
      <c r="B3942" s="1">
        <v>17684</v>
      </c>
      <c r="C3942" s="1">
        <v>15</v>
      </c>
      <c r="D3942" s="1">
        <v>76</v>
      </c>
      <c r="E3942" s="1">
        <v>43.74</v>
      </c>
      <c r="F3942" s="1">
        <v>5</v>
      </c>
      <c r="G3942" s="1">
        <v>1</v>
      </c>
      <c r="H3942" s="1">
        <v>1</v>
      </c>
      <c r="I3942" s="1">
        <v>511</v>
      </c>
      <c r="J3942" s="1" t="s">
        <v>11</v>
      </c>
      <c r="K3942" s="1" t="s">
        <v>27</v>
      </c>
    </row>
    <row r="3943" spans="1:11" x14ac:dyDescent="0.3">
      <c r="A3943" s="1">
        <v>3942</v>
      </c>
      <c r="B3943" s="1">
        <v>17685</v>
      </c>
      <c r="C3943" s="1">
        <v>130</v>
      </c>
      <c r="D3943" s="1">
        <v>49</v>
      </c>
      <c r="E3943" s="1">
        <v>260.12</v>
      </c>
      <c r="F3943" s="1">
        <v>5</v>
      </c>
      <c r="G3943" s="1">
        <v>3</v>
      </c>
      <c r="H3943" s="1">
        <v>2</v>
      </c>
      <c r="I3943" s="1">
        <v>532</v>
      </c>
      <c r="J3943" s="1" t="s">
        <v>11</v>
      </c>
      <c r="K3943" s="1" t="s">
        <v>16</v>
      </c>
    </row>
    <row r="3944" spans="1:11" x14ac:dyDescent="0.3">
      <c r="A3944" s="1">
        <v>3943</v>
      </c>
      <c r="B3944" s="1">
        <v>17686</v>
      </c>
      <c r="C3944" s="1">
        <v>286</v>
      </c>
      <c r="D3944" s="1">
        <v>40</v>
      </c>
      <c r="E3944" s="1">
        <v>1103.6400000000001</v>
      </c>
      <c r="F3944" s="1">
        <v>5</v>
      </c>
      <c r="G3944" s="1">
        <v>5</v>
      </c>
      <c r="H3944" s="1">
        <v>5</v>
      </c>
      <c r="I3944" s="1">
        <v>555</v>
      </c>
      <c r="J3944" s="1" t="s">
        <v>11</v>
      </c>
      <c r="K3944" s="1" t="s">
        <v>14</v>
      </c>
    </row>
    <row r="3945" spans="1:11" x14ac:dyDescent="0.3">
      <c r="A3945" s="1">
        <v>3944</v>
      </c>
      <c r="B3945" s="1">
        <v>17690</v>
      </c>
      <c r="C3945" s="1">
        <v>258</v>
      </c>
      <c r="D3945" s="1">
        <v>63</v>
      </c>
      <c r="E3945" s="1">
        <v>1464.09</v>
      </c>
      <c r="F3945" s="1">
        <v>5</v>
      </c>
      <c r="G3945" s="1">
        <v>5</v>
      </c>
      <c r="H3945" s="1">
        <v>5</v>
      </c>
      <c r="I3945" s="1">
        <v>555</v>
      </c>
      <c r="J3945" s="1" t="s">
        <v>11</v>
      </c>
      <c r="K3945" s="1" t="s">
        <v>14</v>
      </c>
    </row>
    <row r="3946" spans="1:11" x14ac:dyDescent="0.3">
      <c r="A3946" s="1">
        <v>3945</v>
      </c>
      <c r="B3946" s="1">
        <v>17691</v>
      </c>
      <c r="C3946" s="1">
        <v>19</v>
      </c>
      <c r="D3946" s="1">
        <v>391</v>
      </c>
      <c r="E3946" s="1">
        <v>64.650000000000006</v>
      </c>
      <c r="F3946" s="1">
        <v>1</v>
      </c>
      <c r="G3946" s="1">
        <v>1</v>
      </c>
      <c r="H3946" s="1">
        <v>1</v>
      </c>
      <c r="I3946" s="1">
        <v>111</v>
      </c>
      <c r="J3946" s="1" t="s">
        <v>11</v>
      </c>
      <c r="K3946" s="1" t="s">
        <v>12</v>
      </c>
    </row>
    <row r="3947" spans="1:11" x14ac:dyDescent="0.3">
      <c r="A3947" s="1">
        <v>3946</v>
      </c>
      <c r="B3947" s="1">
        <v>17692</v>
      </c>
      <c r="C3947" s="1">
        <v>47</v>
      </c>
      <c r="D3947" s="1">
        <v>160</v>
      </c>
      <c r="E3947" s="1">
        <v>77.069999999999993</v>
      </c>
      <c r="F3947" s="1">
        <v>4</v>
      </c>
      <c r="G3947" s="1">
        <v>1</v>
      </c>
      <c r="H3947" s="1">
        <v>1</v>
      </c>
      <c r="I3947" s="1">
        <v>411</v>
      </c>
      <c r="J3947" s="1" t="s">
        <v>11</v>
      </c>
      <c r="K3947" s="1" t="s">
        <v>31</v>
      </c>
    </row>
    <row r="3948" spans="1:11" x14ac:dyDescent="0.3">
      <c r="A3948" s="1">
        <v>3947</v>
      </c>
      <c r="B3948" s="1">
        <v>17693</v>
      </c>
      <c r="C3948" s="1">
        <v>18</v>
      </c>
      <c r="D3948" s="1">
        <v>169</v>
      </c>
      <c r="E3948" s="1">
        <v>46.77</v>
      </c>
      <c r="F3948" s="1">
        <v>4</v>
      </c>
      <c r="G3948" s="1">
        <v>1</v>
      </c>
      <c r="H3948" s="1">
        <v>1</v>
      </c>
      <c r="I3948" s="1">
        <v>411</v>
      </c>
      <c r="J3948" s="1" t="s">
        <v>11</v>
      </c>
      <c r="K3948" s="1" t="s">
        <v>31</v>
      </c>
    </row>
    <row r="3949" spans="1:11" x14ac:dyDescent="0.3">
      <c r="A3949" s="1">
        <v>3948</v>
      </c>
      <c r="B3949" s="1">
        <v>17694</v>
      </c>
      <c r="C3949" s="1">
        <v>15</v>
      </c>
      <c r="D3949" s="1">
        <v>174</v>
      </c>
      <c r="E3949" s="1">
        <v>39.130000000000003</v>
      </c>
      <c r="F3949" s="1">
        <v>4</v>
      </c>
      <c r="G3949" s="1">
        <v>1</v>
      </c>
      <c r="H3949" s="1">
        <v>1</v>
      </c>
      <c r="I3949" s="1">
        <v>411</v>
      </c>
      <c r="J3949" s="1" t="s">
        <v>11</v>
      </c>
      <c r="K3949" s="1" t="s">
        <v>31</v>
      </c>
    </row>
    <row r="3950" spans="1:11" x14ac:dyDescent="0.3">
      <c r="A3950" s="1">
        <v>3949</v>
      </c>
      <c r="B3950" s="1">
        <v>17695</v>
      </c>
      <c r="C3950" s="1">
        <v>35</v>
      </c>
      <c r="D3950" s="1">
        <v>164</v>
      </c>
      <c r="E3950" s="1">
        <v>43.81</v>
      </c>
      <c r="F3950" s="1">
        <v>4</v>
      </c>
      <c r="G3950" s="1">
        <v>1</v>
      </c>
      <c r="H3950" s="1">
        <v>1</v>
      </c>
      <c r="I3950" s="1">
        <v>411</v>
      </c>
      <c r="J3950" s="1" t="s">
        <v>11</v>
      </c>
      <c r="K3950" s="1" t="s">
        <v>31</v>
      </c>
    </row>
    <row r="3951" spans="1:11" x14ac:dyDescent="0.3">
      <c r="A3951" s="1">
        <v>3950</v>
      </c>
      <c r="B3951" s="1">
        <v>17696</v>
      </c>
      <c r="C3951" s="1">
        <v>126</v>
      </c>
      <c r="D3951" s="1">
        <v>71</v>
      </c>
      <c r="E3951" s="1">
        <v>319.16000000000003</v>
      </c>
      <c r="F3951" s="1">
        <v>5</v>
      </c>
      <c r="G3951" s="1">
        <v>3</v>
      </c>
      <c r="H3951" s="1">
        <v>2</v>
      </c>
      <c r="I3951" s="1">
        <v>532</v>
      </c>
      <c r="J3951" s="1" t="s">
        <v>11</v>
      </c>
      <c r="K3951" s="1" t="s">
        <v>16</v>
      </c>
    </row>
    <row r="3952" spans="1:11" x14ac:dyDescent="0.3">
      <c r="A3952" s="1">
        <v>3951</v>
      </c>
      <c r="B3952" s="1">
        <v>17697</v>
      </c>
      <c r="C3952" s="1">
        <v>19</v>
      </c>
      <c r="D3952" s="1">
        <v>269</v>
      </c>
      <c r="E3952" s="1">
        <v>96.6</v>
      </c>
      <c r="F3952" s="1">
        <v>3</v>
      </c>
      <c r="G3952" s="1">
        <v>1</v>
      </c>
      <c r="H3952" s="1">
        <v>1</v>
      </c>
      <c r="I3952" s="1">
        <v>311</v>
      </c>
      <c r="J3952" s="1" t="s">
        <v>11</v>
      </c>
      <c r="K3952" s="1" t="s">
        <v>22</v>
      </c>
    </row>
    <row r="3953" spans="1:11" x14ac:dyDescent="0.3">
      <c r="A3953" s="1">
        <v>3952</v>
      </c>
      <c r="B3953" s="1">
        <v>17698</v>
      </c>
      <c r="C3953" s="1">
        <v>8</v>
      </c>
      <c r="D3953" s="1">
        <v>293</v>
      </c>
      <c r="E3953" s="1">
        <v>17.100000000000001</v>
      </c>
      <c r="F3953" s="1">
        <v>2</v>
      </c>
      <c r="G3953" s="1">
        <v>1</v>
      </c>
      <c r="H3953" s="1">
        <v>1</v>
      </c>
      <c r="I3953" s="1">
        <v>211</v>
      </c>
      <c r="J3953" s="1" t="s">
        <v>11</v>
      </c>
      <c r="K3953" s="1" t="s">
        <v>12</v>
      </c>
    </row>
    <row r="3954" spans="1:11" x14ac:dyDescent="0.3">
      <c r="A3954" s="1">
        <v>3953</v>
      </c>
      <c r="B3954" s="1">
        <v>17700</v>
      </c>
      <c r="C3954" s="1">
        <v>146</v>
      </c>
      <c r="D3954" s="1">
        <v>49</v>
      </c>
      <c r="E3954" s="1">
        <v>467.64</v>
      </c>
      <c r="F3954" s="1">
        <v>5</v>
      </c>
      <c r="G3954" s="1">
        <v>3</v>
      </c>
      <c r="H3954" s="1">
        <v>3</v>
      </c>
      <c r="I3954" s="1">
        <v>533</v>
      </c>
      <c r="J3954" s="1" t="s">
        <v>11</v>
      </c>
      <c r="K3954" s="1" t="s">
        <v>16</v>
      </c>
    </row>
    <row r="3955" spans="1:11" x14ac:dyDescent="0.3">
      <c r="A3955" s="1">
        <v>3954</v>
      </c>
      <c r="B3955" s="1">
        <v>17701</v>
      </c>
      <c r="C3955" s="1">
        <v>24</v>
      </c>
      <c r="D3955" s="1">
        <v>285</v>
      </c>
      <c r="E3955" s="1">
        <v>138.1</v>
      </c>
      <c r="F3955" s="1">
        <v>2</v>
      </c>
      <c r="G3955" s="1">
        <v>1</v>
      </c>
      <c r="H3955" s="1">
        <v>1</v>
      </c>
      <c r="I3955" s="1">
        <v>211</v>
      </c>
      <c r="J3955" s="1" t="s">
        <v>11</v>
      </c>
      <c r="K3955" s="1" t="s">
        <v>12</v>
      </c>
    </row>
    <row r="3956" spans="1:11" x14ac:dyDescent="0.3">
      <c r="A3956" s="1">
        <v>3955</v>
      </c>
      <c r="B3956" s="1">
        <v>17702</v>
      </c>
      <c r="C3956" s="1">
        <v>80</v>
      </c>
      <c r="D3956" s="1">
        <v>63</v>
      </c>
      <c r="E3956" s="1">
        <v>149.59</v>
      </c>
      <c r="F3956" s="1">
        <v>5</v>
      </c>
      <c r="G3956" s="1">
        <v>2</v>
      </c>
      <c r="H3956" s="1">
        <v>1</v>
      </c>
      <c r="I3956" s="1">
        <v>521</v>
      </c>
      <c r="J3956" s="1" t="s">
        <v>11</v>
      </c>
      <c r="K3956" s="1" t="s">
        <v>16</v>
      </c>
    </row>
    <row r="3957" spans="1:11" x14ac:dyDescent="0.3">
      <c r="A3957" s="1">
        <v>3956</v>
      </c>
      <c r="B3957" s="1">
        <v>17703</v>
      </c>
      <c r="C3957" s="1">
        <v>55</v>
      </c>
      <c r="D3957" s="1">
        <v>68</v>
      </c>
      <c r="E3957" s="1">
        <v>90.35</v>
      </c>
      <c r="F3957" s="1">
        <v>5</v>
      </c>
      <c r="G3957" s="1">
        <v>1</v>
      </c>
      <c r="H3957" s="1">
        <v>1</v>
      </c>
      <c r="I3957" s="1">
        <v>511</v>
      </c>
      <c r="J3957" s="1" t="s">
        <v>11</v>
      </c>
      <c r="K3957" s="1" t="s">
        <v>27</v>
      </c>
    </row>
    <row r="3958" spans="1:11" x14ac:dyDescent="0.3">
      <c r="A3958" s="1">
        <v>3957</v>
      </c>
      <c r="B3958" s="1">
        <v>17704</v>
      </c>
      <c r="C3958" s="1">
        <v>31</v>
      </c>
      <c r="D3958" s="1">
        <v>201</v>
      </c>
      <c r="E3958" s="1">
        <v>121.48</v>
      </c>
      <c r="F3958" s="1">
        <v>3</v>
      </c>
      <c r="G3958" s="1">
        <v>1</v>
      </c>
      <c r="H3958" s="1">
        <v>1</v>
      </c>
      <c r="I3958" s="1">
        <v>311</v>
      </c>
      <c r="J3958" s="1" t="s">
        <v>11</v>
      </c>
      <c r="K3958" s="1" t="s">
        <v>22</v>
      </c>
    </row>
    <row r="3959" spans="1:11" x14ac:dyDescent="0.3">
      <c r="A3959" s="1">
        <v>3958</v>
      </c>
      <c r="B3959" s="1">
        <v>17705</v>
      </c>
      <c r="C3959" s="1">
        <v>108</v>
      </c>
      <c r="D3959" s="1">
        <v>36</v>
      </c>
      <c r="E3959" s="1">
        <v>342.6</v>
      </c>
      <c r="F3959" s="1">
        <v>5</v>
      </c>
      <c r="G3959" s="1">
        <v>2</v>
      </c>
      <c r="H3959" s="1">
        <v>3</v>
      </c>
      <c r="I3959" s="1">
        <v>523</v>
      </c>
      <c r="J3959" s="1" t="s">
        <v>11</v>
      </c>
      <c r="K3959" s="1" t="s">
        <v>16</v>
      </c>
    </row>
    <row r="3960" spans="1:11" x14ac:dyDescent="0.3">
      <c r="A3960" s="1">
        <v>3959</v>
      </c>
      <c r="B3960" s="1">
        <v>17706</v>
      </c>
      <c r="C3960" s="1">
        <v>395</v>
      </c>
      <c r="D3960" s="1">
        <v>37</v>
      </c>
      <c r="E3960" s="1">
        <v>1714.85</v>
      </c>
      <c r="F3960" s="1">
        <v>5</v>
      </c>
      <c r="G3960" s="1">
        <v>5</v>
      </c>
      <c r="H3960" s="1">
        <v>5</v>
      </c>
      <c r="I3960" s="1">
        <v>555</v>
      </c>
      <c r="J3960" s="1" t="s">
        <v>11</v>
      </c>
      <c r="K3960" s="1" t="s">
        <v>14</v>
      </c>
    </row>
    <row r="3961" spans="1:11" x14ac:dyDescent="0.3">
      <c r="A3961" s="1">
        <v>3960</v>
      </c>
      <c r="B3961" s="1">
        <v>17707</v>
      </c>
      <c r="C3961" s="1">
        <v>5</v>
      </c>
      <c r="D3961" s="1">
        <v>218</v>
      </c>
      <c r="E3961" s="1">
        <v>8.85</v>
      </c>
      <c r="F3961" s="1">
        <v>3</v>
      </c>
      <c r="G3961" s="1">
        <v>1</v>
      </c>
      <c r="H3961" s="1">
        <v>1</v>
      </c>
      <c r="I3961" s="1">
        <v>311</v>
      </c>
      <c r="J3961" s="1" t="s">
        <v>11</v>
      </c>
      <c r="K3961" s="1" t="s">
        <v>22</v>
      </c>
    </row>
    <row r="3962" spans="1:11" x14ac:dyDescent="0.3">
      <c r="A3962" s="1">
        <v>3961</v>
      </c>
      <c r="B3962" s="1">
        <v>17708</v>
      </c>
      <c r="C3962" s="1">
        <v>35</v>
      </c>
      <c r="D3962" s="1">
        <v>220</v>
      </c>
      <c r="E3962" s="1">
        <v>110.04</v>
      </c>
      <c r="F3962" s="1">
        <v>3</v>
      </c>
      <c r="G3962" s="1">
        <v>1</v>
      </c>
      <c r="H3962" s="1">
        <v>1</v>
      </c>
      <c r="I3962" s="1">
        <v>311</v>
      </c>
      <c r="J3962" s="1" t="s">
        <v>11</v>
      </c>
      <c r="K3962" s="1" t="s">
        <v>22</v>
      </c>
    </row>
    <row r="3963" spans="1:11" x14ac:dyDescent="0.3">
      <c r="A3963" s="1">
        <v>3962</v>
      </c>
      <c r="B3963" s="1">
        <v>17709</v>
      </c>
      <c r="C3963" s="1">
        <v>7</v>
      </c>
      <c r="D3963" s="1">
        <v>202</v>
      </c>
      <c r="E3963" s="1">
        <v>91.05</v>
      </c>
      <c r="F3963" s="1">
        <v>3</v>
      </c>
      <c r="G3963" s="1">
        <v>1</v>
      </c>
      <c r="H3963" s="1">
        <v>1</v>
      </c>
      <c r="I3963" s="1">
        <v>311</v>
      </c>
      <c r="J3963" s="1" t="s">
        <v>11</v>
      </c>
      <c r="K3963" s="1" t="s">
        <v>22</v>
      </c>
    </row>
    <row r="3964" spans="1:11" x14ac:dyDescent="0.3">
      <c r="A3964" s="1">
        <v>3963</v>
      </c>
      <c r="B3964" s="1">
        <v>17711</v>
      </c>
      <c r="C3964" s="1">
        <v>23</v>
      </c>
      <c r="D3964" s="1">
        <v>43</v>
      </c>
      <c r="E3964" s="1">
        <v>56.42</v>
      </c>
      <c r="F3964" s="1">
        <v>5</v>
      </c>
      <c r="G3964" s="1">
        <v>1</v>
      </c>
      <c r="H3964" s="1">
        <v>1</v>
      </c>
      <c r="I3964" s="1">
        <v>511</v>
      </c>
      <c r="J3964" s="1" t="s">
        <v>11</v>
      </c>
      <c r="K3964" s="1" t="s">
        <v>27</v>
      </c>
    </row>
    <row r="3965" spans="1:11" x14ac:dyDescent="0.3">
      <c r="A3965" s="1">
        <v>3964</v>
      </c>
      <c r="B3965" s="1">
        <v>17712</v>
      </c>
      <c r="C3965" s="1">
        <v>29</v>
      </c>
      <c r="D3965" s="1">
        <v>77</v>
      </c>
      <c r="E3965" s="1">
        <v>135.29</v>
      </c>
      <c r="F3965" s="1">
        <v>5</v>
      </c>
      <c r="G3965" s="1">
        <v>1</v>
      </c>
      <c r="H3965" s="1">
        <v>1</v>
      </c>
      <c r="I3965" s="1">
        <v>511</v>
      </c>
      <c r="J3965" s="1" t="s">
        <v>11</v>
      </c>
      <c r="K3965" s="1" t="s">
        <v>27</v>
      </c>
    </row>
    <row r="3966" spans="1:11" x14ac:dyDescent="0.3">
      <c r="A3966" s="1">
        <v>3965</v>
      </c>
      <c r="B3966" s="1">
        <v>17714</v>
      </c>
      <c r="C3966" s="1">
        <v>10</v>
      </c>
      <c r="D3966" s="1">
        <v>353</v>
      </c>
      <c r="E3966" s="1">
        <v>20.5</v>
      </c>
      <c r="F3966" s="1">
        <v>2</v>
      </c>
      <c r="G3966" s="1">
        <v>1</v>
      </c>
      <c r="H3966" s="1">
        <v>1</v>
      </c>
      <c r="I3966" s="1">
        <v>211</v>
      </c>
      <c r="J3966" s="1" t="s">
        <v>11</v>
      </c>
      <c r="K3966" s="1" t="s">
        <v>12</v>
      </c>
    </row>
    <row r="3967" spans="1:11" x14ac:dyDescent="0.3">
      <c r="A3967" s="1">
        <v>3966</v>
      </c>
      <c r="B3967" s="1">
        <v>17715</v>
      </c>
      <c r="C3967" s="1">
        <v>1</v>
      </c>
      <c r="D3967" s="1">
        <v>233</v>
      </c>
      <c r="E3967" s="1">
        <v>0.85</v>
      </c>
      <c r="F3967" s="1">
        <v>3</v>
      </c>
      <c r="G3967" s="1">
        <v>1</v>
      </c>
      <c r="H3967" s="1">
        <v>1</v>
      </c>
      <c r="I3967" s="1">
        <v>311</v>
      </c>
      <c r="J3967" s="1" t="s">
        <v>11</v>
      </c>
      <c r="K3967" s="1" t="s">
        <v>22</v>
      </c>
    </row>
    <row r="3968" spans="1:11" x14ac:dyDescent="0.3">
      <c r="A3968" s="1">
        <v>3967</v>
      </c>
      <c r="B3968" s="1">
        <v>17716</v>
      </c>
      <c r="C3968" s="1">
        <v>254</v>
      </c>
      <c r="D3968" s="1">
        <v>55</v>
      </c>
      <c r="E3968" s="1">
        <v>643.21</v>
      </c>
      <c r="F3968" s="1">
        <v>5</v>
      </c>
      <c r="G3968" s="1">
        <v>5</v>
      </c>
      <c r="H3968" s="1">
        <v>4</v>
      </c>
      <c r="I3968" s="1">
        <v>554</v>
      </c>
      <c r="J3968" s="1" t="s">
        <v>11</v>
      </c>
      <c r="K3968" s="1" t="s">
        <v>14</v>
      </c>
    </row>
    <row r="3969" spans="1:11" x14ac:dyDescent="0.3">
      <c r="A3969" s="1">
        <v>3968</v>
      </c>
      <c r="B3969" s="1">
        <v>17718</v>
      </c>
      <c r="C3969" s="1">
        <v>6</v>
      </c>
      <c r="D3969" s="1">
        <v>265</v>
      </c>
      <c r="E3969" s="1">
        <v>25.15</v>
      </c>
      <c r="F3969" s="1">
        <v>3</v>
      </c>
      <c r="G3969" s="1">
        <v>1</v>
      </c>
      <c r="H3969" s="1">
        <v>1</v>
      </c>
      <c r="I3969" s="1">
        <v>311</v>
      </c>
      <c r="J3969" s="1" t="s">
        <v>11</v>
      </c>
      <c r="K3969" s="1" t="s">
        <v>22</v>
      </c>
    </row>
    <row r="3970" spans="1:11" x14ac:dyDescent="0.3">
      <c r="A3970" s="1">
        <v>3969</v>
      </c>
      <c r="B3970" s="1">
        <v>17719</v>
      </c>
      <c r="C3970" s="1">
        <v>278</v>
      </c>
      <c r="D3970" s="1">
        <v>70</v>
      </c>
      <c r="E3970" s="1">
        <v>1240.3</v>
      </c>
      <c r="F3970" s="1">
        <v>5</v>
      </c>
      <c r="G3970" s="1">
        <v>5</v>
      </c>
      <c r="H3970" s="1">
        <v>5</v>
      </c>
      <c r="I3970" s="1">
        <v>555</v>
      </c>
      <c r="J3970" s="1" t="s">
        <v>11</v>
      </c>
      <c r="K3970" s="1" t="s">
        <v>14</v>
      </c>
    </row>
    <row r="3971" spans="1:11" x14ac:dyDescent="0.3">
      <c r="A3971" s="1">
        <v>3970</v>
      </c>
      <c r="B3971" s="1">
        <v>17720</v>
      </c>
      <c r="C3971" s="1">
        <v>50</v>
      </c>
      <c r="D3971" s="1">
        <v>59</v>
      </c>
      <c r="E3971" s="1">
        <v>271.70999999999998</v>
      </c>
      <c r="F3971" s="1">
        <v>5</v>
      </c>
      <c r="G3971" s="1">
        <v>1</v>
      </c>
      <c r="H3971" s="1">
        <v>2</v>
      </c>
      <c r="I3971" s="1">
        <v>512</v>
      </c>
      <c r="J3971" s="1" t="s">
        <v>11</v>
      </c>
      <c r="K3971" s="1" t="s">
        <v>16</v>
      </c>
    </row>
    <row r="3972" spans="1:11" x14ac:dyDescent="0.3">
      <c r="A3972" s="1">
        <v>3971</v>
      </c>
      <c r="B3972" s="1">
        <v>17722</v>
      </c>
      <c r="C3972" s="1">
        <v>120</v>
      </c>
      <c r="D3972" s="1">
        <v>129</v>
      </c>
      <c r="E3972" s="1">
        <v>392.53</v>
      </c>
      <c r="F3972" s="1">
        <v>4</v>
      </c>
      <c r="G3972" s="1">
        <v>3</v>
      </c>
      <c r="H3972" s="1">
        <v>3</v>
      </c>
      <c r="I3972" s="1">
        <v>433</v>
      </c>
      <c r="J3972" s="1" t="s">
        <v>11</v>
      </c>
      <c r="K3972" s="1" t="s">
        <v>16</v>
      </c>
    </row>
    <row r="3973" spans="1:11" x14ac:dyDescent="0.3">
      <c r="A3973" s="1">
        <v>3972</v>
      </c>
      <c r="B3973" s="1">
        <v>17723</v>
      </c>
      <c r="C3973" s="1">
        <v>10</v>
      </c>
      <c r="D3973" s="1">
        <v>160</v>
      </c>
      <c r="E3973" s="1">
        <v>40.700000000000003</v>
      </c>
      <c r="F3973" s="1">
        <v>4</v>
      </c>
      <c r="G3973" s="1">
        <v>1</v>
      </c>
      <c r="H3973" s="1">
        <v>1</v>
      </c>
      <c r="I3973" s="1">
        <v>411</v>
      </c>
      <c r="J3973" s="1" t="s">
        <v>11</v>
      </c>
      <c r="K3973" s="1" t="s">
        <v>31</v>
      </c>
    </row>
    <row r="3974" spans="1:11" x14ac:dyDescent="0.3">
      <c r="A3974" s="1">
        <v>3973</v>
      </c>
      <c r="B3974" s="1">
        <v>17724</v>
      </c>
      <c r="C3974" s="1">
        <v>45</v>
      </c>
      <c r="D3974" s="1">
        <v>90</v>
      </c>
      <c r="E3974" s="1">
        <v>189.9</v>
      </c>
      <c r="F3974" s="1">
        <v>5</v>
      </c>
      <c r="G3974" s="1">
        <v>1</v>
      </c>
      <c r="H3974" s="1">
        <v>2</v>
      </c>
      <c r="I3974" s="1">
        <v>512</v>
      </c>
      <c r="J3974" s="1" t="s">
        <v>11</v>
      </c>
      <c r="K3974" s="1" t="s">
        <v>16</v>
      </c>
    </row>
    <row r="3975" spans="1:11" x14ac:dyDescent="0.3">
      <c r="A3975" s="1">
        <v>3974</v>
      </c>
      <c r="B3975" s="1">
        <v>17725</v>
      </c>
      <c r="C3975" s="1">
        <v>198</v>
      </c>
      <c r="D3975" s="1">
        <v>49</v>
      </c>
      <c r="E3975" s="1">
        <v>527.08000000000004</v>
      </c>
      <c r="F3975" s="1">
        <v>5</v>
      </c>
      <c r="G3975" s="1">
        <v>4</v>
      </c>
      <c r="H3975" s="1">
        <v>4</v>
      </c>
      <c r="I3975" s="1">
        <v>544</v>
      </c>
      <c r="J3975" s="1" t="s">
        <v>11</v>
      </c>
      <c r="K3975" s="1" t="s">
        <v>14</v>
      </c>
    </row>
    <row r="3976" spans="1:11" x14ac:dyDescent="0.3">
      <c r="A3976" s="1">
        <v>3975</v>
      </c>
      <c r="B3976" s="1">
        <v>17727</v>
      </c>
      <c r="C3976" s="1">
        <v>67</v>
      </c>
      <c r="D3976" s="1">
        <v>42</v>
      </c>
      <c r="E3976" s="1">
        <v>209.61</v>
      </c>
      <c r="F3976" s="1">
        <v>5</v>
      </c>
      <c r="G3976" s="1">
        <v>2</v>
      </c>
      <c r="H3976" s="1">
        <v>2</v>
      </c>
      <c r="I3976" s="1">
        <v>522</v>
      </c>
      <c r="J3976" s="1" t="s">
        <v>11</v>
      </c>
      <c r="K3976" s="1" t="s">
        <v>16</v>
      </c>
    </row>
    <row r="3977" spans="1:11" x14ac:dyDescent="0.3">
      <c r="A3977" s="1">
        <v>3976</v>
      </c>
      <c r="B3977" s="1">
        <v>17728</v>
      </c>
      <c r="C3977" s="1">
        <v>169</v>
      </c>
      <c r="D3977" s="1">
        <v>36</v>
      </c>
      <c r="E3977" s="1">
        <v>907.29</v>
      </c>
      <c r="F3977" s="1">
        <v>5</v>
      </c>
      <c r="G3977" s="1">
        <v>3</v>
      </c>
      <c r="H3977" s="1">
        <v>5</v>
      </c>
      <c r="I3977" s="1">
        <v>535</v>
      </c>
      <c r="J3977" s="1" t="s">
        <v>11</v>
      </c>
      <c r="K3977" s="1" t="s">
        <v>14</v>
      </c>
    </row>
    <row r="3978" spans="1:11" x14ac:dyDescent="0.3">
      <c r="A3978" s="1">
        <v>3977</v>
      </c>
      <c r="B3978" s="1">
        <v>17730</v>
      </c>
      <c r="C3978" s="1">
        <v>220</v>
      </c>
      <c r="D3978" s="1">
        <v>36</v>
      </c>
      <c r="E3978" s="1">
        <v>435.88</v>
      </c>
      <c r="F3978" s="1">
        <v>5</v>
      </c>
      <c r="G3978" s="1">
        <v>4</v>
      </c>
      <c r="H3978" s="1">
        <v>3</v>
      </c>
      <c r="I3978" s="1">
        <v>543</v>
      </c>
      <c r="J3978" s="1" t="s">
        <v>11</v>
      </c>
      <c r="K3978" s="1" t="s">
        <v>14</v>
      </c>
    </row>
    <row r="3979" spans="1:11" x14ac:dyDescent="0.3">
      <c r="A3979" s="1">
        <v>3978</v>
      </c>
      <c r="B3979" s="1">
        <v>17731</v>
      </c>
      <c r="C3979" s="1">
        <v>83</v>
      </c>
      <c r="D3979" s="1">
        <v>112</v>
      </c>
      <c r="E3979" s="1">
        <v>454.67</v>
      </c>
      <c r="F3979" s="1">
        <v>5</v>
      </c>
      <c r="G3979" s="1">
        <v>2</v>
      </c>
      <c r="H3979" s="1">
        <v>3</v>
      </c>
      <c r="I3979" s="1">
        <v>523</v>
      </c>
      <c r="J3979" s="1" t="s">
        <v>11</v>
      </c>
      <c r="K3979" s="1" t="s">
        <v>16</v>
      </c>
    </row>
    <row r="3980" spans="1:11" x14ac:dyDescent="0.3">
      <c r="A3980" s="1">
        <v>3979</v>
      </c>
      <c r="B3980" s="1">
        <v>17732</v>
      </c>
      <c r="C3980" s="1">
        <v>18</v>
      </c>
      <c r="D3980" s="1">
        <v>405</v>
      </c>
      <c r="E3980" s="1">
        <v>89.09</v>
      </c>
      <c r="F3980" s="1">
        <v>1</v>
      </c>
      <c r="G3980" s="1">
        <v>1</v>
      </c>
      <c r="H3980" s="1">
        <v>1</v>
      </c>
      <c r="I3980" s="1">
        <v>111</v>
      </c>
      <c r="J3980" s="1" t="s">
        <v>11</v>
      </c>
      <c r="K3980" s="1" t="s">
        <v>12</v>
      </c>
    </row>
    <row r="3981" spans="1:11" x14ac:dyDescent="0.3">
      <c r="A3981" s="1">
        <v>3980</v>
      </c>
      <c r="B3981" s="1">
        <v>17733</v>
      </c>
      <c r="C3981" s="1">
        <v>35</v>
      </c>
      <c r="D3981" s="1">
        <v>71</v>
      </c>
      <c r="E3981" s="1">
        <v>103.57</v>
      </c>
      <c r="F3981" s="1">
        <v>5</v>
      </c>
      <c r="G3981" s="1">
        <v>1</v>
      </c>
      <c r="H3981" s="1">
        <v>1</v>
      </c>
      <c r="I3981" s="1">
        <v>511</v>
      </c>
      <c r="J3981" s="1" t="s">
        <v>11</v>
      </c>
      <c r="K3981" s="1" t="s">
        <v>27</v>
      </c>
    </row>
    <row r="3982" spans="1:11" x14ac:dyDescent="0.3">
      <c r="A3982" s="1">
        <v>3981</v>
      </c>
      <c r="B3982" s="1">
        <v>17734</v>
      </c>
      <c r="C3982" s="1">
        <v>43</v>
      </c>
      <c r="D3982" s="1">
        <v>86</v>
      </c>
      <c r="E3982" s="1">
        <v>124.57</v>
      </c>
      <c r="F3982" s="1">
        <v>5</v>
      </c>
      <c r="G3982" s="1">
        <v>1</v>
      </c>
      <c r="H3982" s="1">
        <v>1</v>
      </c>
      <c r="I3982" s="1">
        <v>511</v>
      </c>
      <c r="J3982" s="1" t="s">
        <v>11</v>
      </c>
      <c r="K3982" s="1" t="s">
        <v>27</v>
      </c>
    </row>
    <row r="3983" spans="1:11" x14ac:dyDescent="0.3">
      <c r="A3983" s="1">
        <v>3982</v>
      </c>
      <c r="B3983" s="1">
        <v>17735</v>
      </c>
      <c r="C3983" s="1">
        <v>690</v>
      </c>
      <c r="D3983" s="1">
        <v>35</v>
      </c>
      <c r="E3983" s="1">
        <v>1512.8</v>
      </c>
      <c r="F3983" s="1">
        <v>5</v>
      </c>
      <c r="G3983" s="1">
        <v>5</v>
      </c>
      <c r="H3983" s="1">
        <v>5</v>
      </c>
      <c r="I3983" s="1">
        <v>555</v>
      </c>
      <c r="J3983" s="1" t="s">
        <v>11</v>
      </c>
      <c r="K3983" s="1" t="s">
        <v>14</v>
      </c>
    </row>
    <row r="3984" spans="1:11" x14ac:dyDescent="0.3">
      <c r="A3984" s="1">
        <v>3983</v>
      </c>
      <c r="B3984" s="1">
        <v>17736</v>
      </c>
      <c r="C3984" s="1">
        <v>26</v>
      </c>
      <c r="D3984" s="1">
        <v>42</v>
      </c>
      <c r="E3984" s="1">
        <v>170.48</v>
      </c>
      <c r="F3984" s="1">
        <v>5</v>
      </c>
      <c r="G3984" s="1">
        <v>1</v>
      </c>
      <c r="H3984" s="1">
        <v>2</v>
      </c>
      <c r="I3984" s="1">
        <v>512</v>
      </c>
      <c r="J3984" s="1" t="s">
        <v>11</v>
      </c>
      <c r="K3984" s="1" t="s">
        <v>16</v>
      </c>
    </row>
    <row r="3985" spans="1:11" x14ac:dyDescent="0.3">
      <c r="A3985" s="1">
        <v>3984</v>
      </c>
      <c r="B3985" s="1">
        <v>17737</v>
      </c>
      <c r="C3985" s="1">
        <v>10</v>
      </c>
      <c r="D3985" s="1">
        <v>42</v>
      </c>
      <c r="E3985" s="1">
        <v>24.14</v>
      </c>
      <c r="F3985" s="1">
        <v>5</v>
      </c>
      <c r="G3985" s="1">
        <v>1</v>
      </c>
      <c r="H3985" s="1">
        <v>1</v>
      </c>
      <c r="I3985" s="1">
        <v>511</v>
      </c>
      <c r="J3985" s="1" t="s">
        <v>11</v>
      </c>
      <c r="K3985" s="1" t="s">
        <v>27</v>
      </c>
    </row>
    <row r="3986" spans="1:11" x14ac:dyDescent="0.3">
      <c r="A3986" s="1">
        <v>3985</v>
      </c>
      <c r="B3986" s="1">
        <v>17738</v>
      </c>
      <c r="C3986" s="1">
        <v>99</v>
      </c>
      <c r="D3986" s="1">
        <v>52</v>
      </c>
      <c r="E3986" s="1">
        <v>361.14</v>
      </c>
      <c r="F3986" s="1">
        <v>5</v>
      </c>
      <c r="G3986" s="1">
        <v>2</v>
      </c>
      <c r="H3986" s="1">
        <v>3</v>
      </c>
      <c r="I3986" s="1">
        <v>523</v>
      </c>
      <c r="J3986" s="1" t="s">
        <v>11</v>
      </c>
      <c r="K3986" s="1" t="s">
        <v>16</v>
      </c>
    </row>
    <row r="3987" spans="1:11" x14ac:dyDescent="0.3">
      <c r="A3987" s="1">
        <v>3986</v>
      </c>
      <c r="B3987" s="1">
        <v>17739</v>
      </c>
      <c r="C3987" s="1">
        <v>48</v>
      </c>
      <c r="D3987" s="1">
        <v>44</v>
      </c>
      <c r="E3987" s="1">
        <v>215.98</v>
      </c>
      <c r="F3987" s="1">
        <v>5</v>
      </c>
      <c r="G3987" s="1">
        <v>1</v>
      </c>
      <c r="H3987" s="1">
        <v>2</v>
      </c>
      <c r="I3987" s="1">
        <v>512</v>
      </c>
      <c r="J3987" s="1" t="s">
        <v>11</v>
      </c>
      <c r="K3987" s="1" t="s">
        <v>16</v>
      </c>
    </row>
    <row r="3988" spans="1:11" x14ac:dyDescent="0.3">
      <c r="A3988" s="1">
        <v>3987</v>
      </c>
      <c r="B3988" s="1">
        <v>17742</v>
      </c>
      <c r="C3988" s="1">
        <v>15</v>
      </c>
      <c r="D3988" s="1">
        <v>146</v>
      </c>
      <c r="E3988" s="1">
        <v>133.43</v>
      </c>
      <c r="F3988" s="1">
        <v>4</v>
      </c>
      <c r="G3988" s="1">
        <v>1</v>
      </c>
      <c r="H3988" s="1">
        <v>1</v>
      </c>
      <c r="I3988" s="1">
        <v>411</v>
      </c>
      <c r="J3988" s="1" t="s">
        <v>11</v>
      </c>
      <c r="K3988" s="1" t="s">
        <v>31</v>
      </c>
    </row>
    <row r="3989" spans="1:11" x14ac:dyDescent="0.3">
      <c r="A3989" s="1">
        <v>3988</v>
      </c>
      <c r="B3989" s="1">
        <v>17744</v>
      </c>
      <c r="C3989" s="1">
        <v>137</v>
      </c>
      <c r="D3989" s="1">
        <v>36</v>
      </c>
      <c r="E3989" s="1">
        <v>122.46</v>
      </c>
      <c r="F3989" s="1">
        <v>5</v>
      </c>
      <c r="G3989" s="1">
        <v>3</v>
      </c>
      <c r="H3989" s="1">
        <v>1</v>
      </c>
      <c r="I3989" s="1">
        <v>531</v>
      </c>
      <c r="J3989" s="1" t="s">
        <v>11</v>
      </c>
      <c r="K3989" s="1" t="s">
        <v>16</v>
      </c>
    </row>
    <row r="3990" spans="1:11" x14ac:dyDescent="0.3">
      <c r="A3990" s="1">
        <v>3989</v>
      </c>
      <c r="B3990" s="1">
        <v>17746</v>
      </c>
      <c r="C3990" s="1">
        <v>8</v>
      </c>
      <c r="D3990" s="1">
        <v>267</v>
      </c>
      <c r="E3990" s="1">
        <v>42.15</v>
      </c>
      <c r="F3990" s="1">
        <v>3</v>
      </c>
      <c r="G3990" s="1">
        <v>1</v>
      </c>
      <c r="H3990" s="1">
        <v>1</v>
      </c>
      <c r="I3990" s="1">
        <v>311</v>
      </c>
      <c r="J3990" s="1" t="s">
        <v>11</v>
      </c>
      <c r="K3990" s="1" t="s">
        <v>22</v>
      </c>
    </row>
    <row r="3991" spans="1:11" x14ac:dyDescent="0.3">
      <c r="A3991" s="1">
        <v>3990</v>
      </c>
      <c r="B3991" s="1">
        <v>17747</v>
      </c>
      <c r="C3991" s="1">
        <v>2</v>
      </c>
      <c r="D3991" s="1">
        <v>133</v>
      </c>
      <c r="E3991" s="1">
        <v>12.7</v>
      </c>
      <c r="F3991" s="1">
        <v>4</v>
      </c>
      <c r="G3991" s="1">
        <v>1</v>
      </c>
      <c r="H3991" s="1">
        <v>1</v>
      </c>
      <c r="I3991" s="1">
        <v>411</v>
      </c>
      <c r="J3991" s="1" t="s">
        <v>11</v>
      </c>
      <c r="K3991" s="1" t="s">
        <v>31</v>
      </c>
    </row>
    <row r="3992" spans="1:11" x14ac:dyDescent="0.3">
      <c r="A3992" s="1">
        <v>3991</v>
      </c>
      <c r="B3992" s="1">
        <v>17749</v>
      </c>
      <c r="C3992" s="1">
        <v>35</v>
      </c>
      <c r="D3992" s="1">
        <v>211</v>
      </c>
      <c r="E3992" s="1">
        <v>160.71</v>
      </c>
      <c r="F3992" s="1">
        <v>3</v>
      </c>
      <c r="G3992" s="1">
        <v>1</v>
      </c>
      <c r="H3992" s="1">
        <v>1</v>
      </c>
      <c r="I3992" s="1">
        <v>311</v>
      </c>
      <c r="J3992" s="1" t="s">
        <v>11</v>
      </c>
      <c r="K3992" s="1" t="s">
        <v>22</v>
      </c>
    </row>
    <row r="3993" spans="1:11" x14ac:dyDescent="0.3">
      <c r="A3993" s="1">
        <v>3992</v>
      </c>
      <c r="B3993" s="1">
        <v>17750</v>
      </c>
      <c r="C3993" s="1">
        <v>193</v>
      </c>
      <c r="D3993" s="1">
        <v>38</v>
      </c>
      <c r="E3993" s="1">
        <v>127.83</v>
      </c>
      <c r="F3993" s="1">
        <v>5</v>
      </c>
      <c r="G3993" s="1">
        <v>4</v>
      </c>
      <c r="H3993" s="1">
        <v>1</v>
      </c>
      <c r="I3993" s="1">
        <v>541</v>
      </c>
      <c r="J3993" s="1" t="s">
        <v>11</v>
      </c>
      <c r="K3993" s="1" t="s">
        <v>20</v>
      </c>
    </row>
    <row r="3994" spans="1:11" x14ac:dyDescent="0.3">
      <c r="A3994" s="1">
        <v>3993</v>
      </c>
      <c r="B3994" s="1">
        <v>17752</v>
      </c>
      <c r="C3994" s="1">
        <v>1</v>
      </c>
      <c r="D3994" s="1">
        <v>392</v>
      </c>
      <c r="E3994" s="1">
        <v>0.42</v>
      </c>
      <c r="F3994" s="1">
        <v>1</v>
      </c>
      <c r="G3994" s="1">
        <v>1</v>
      </c>
      <c r="H3994" s="1">
        <v>1</v>
      </c>
      <c r="I3994" s="1">
        <v>111</v>
      </c>
      <c r="J3994" s="1" t="s">
        <v>11</v>
      </c>
      <c r="K3994" s="1" t="s">
        <v>12</v>
      </c>
    </row>
    <row r="3995" spans="1:11" x14ac:dyDescent="0.3">
      <c r="A3995" s="1">
        <v>3994</v>
      </c>
      <c r="B3995" s="1">
        <v>17754</v>
      </c>
      <c r="C3995" s="1">
        <v>93</v>
      </c>
      <c r="D3995" s="1">
        <v>33</v>
      </c>
      <c r="E3995" s="1">
        <v>91.7</v>
      </c>
      <c r="F3995" s="1">
        <v>5</v>
      </c>
      <c r="G3995" s="1">
        <v>2</v>
      </c>
      <c r="H3995" s="1">
        <v>1</v>
      </c>
      <c r="I3995" s="1">
        <v>521</v>
      </c>
      <c r="J3995" s="1" t="s">
        <v>11</v>
      </c>
      <c r="K3995" s="1" t="s">
        <v>16</v>
      </c>
    </row>
    <row r="3996" spans="1:11" x14ac:dyDescent="0.3">
      <c r="A3996" s="1">
        <v>3995</v>
      </c>
      <c r="B3996" s="1">
        <v>17757</v>
      </c>
      <c r="C3996" s="1">
        <v>742</v>
      </c>
      <c r="D3996" s="1">
        <v>34</v>
      </c>
      <c r="E3996" s="1">
        <v>2041.78</v>
      </c>
      <c r="F3996" s="1">
        <v>5</v>
      </c>
      <c r="G3996" s="1">
        <v>5</v>
      </c>
      <c r="H3996" s="1">
        <v>5</v>
      </c>
      <c r="I3996" s="1">
        <v>555</v>
      </c>
      <c r="J3996" s="1" t="s">
        <v>11</v>
      </c>
      <c r="K3996" s="1" t="s">
        <v>14</v>
      </c>
    </row>
    <row r="3997" spans="1:11" x14ac:dyDescent="0.3">
      <c r="A3997" s="1">
        <v>3996</v>
      </c>
      <c r="B3997" s="1">
        <v>17758</v>
      </c>
      <c r="C3997" s="1">
        <v>412</v>
      </c>
      <c r="D3997" s="1">
        <v>52</v>
      </c>
      <c r="E3997" s="1">
        <v>978.7</v>
      </c>
      <c r="F3997" s="1">
        <v>5</v>
      </c>
      <c r="G3997" s="1">
        <v>5</v>
      </c>
      <c r="H3997" s="1">
        <v>5</v>
      </c>
      <c r="I3997" s="1">
        <v>555</v>
      </c>
      <c r="J3997" s="1" t="s">
        <v>11</v>
      </c>
      <c r="K3997" s="1" t="s">
        <v>14</v>
      </c>
    </row>
    <row r="3998" spans="1:11" x14ac:dyDescent="0.3">
      <c r="A3998" s="1">
        <v>3997</v>
      </c>
      <c r="B3998" s="1">
        <v>17759</v>
      </c>
      <c r="C3998" s="1">
        <v>95</v>
      </c>
      <c r="D3998" s="1">
        <v>50</v>
      </c>
      <c r="E3998" s="1">
        <v>215.36</v>
      </c>
      <c r="F3998" s="1">
        <v>5</v>
      </c>
      <c r="G3998" s="1">
        <v>2</v>
      </c>
      <c r="H3998" s="1">
        <v>2</v>
      </c>
      <c r="I3998" s="1">
        <v>522</v>
      </c>
      <c r="J3998" s="1" t="s">
        <v>11</v>
      </c>
      <c r="K3998" s="1" t="s">
        <v>16</v>
      </c>
    </row>
    <row r="3999" spans="1:11" x14ac:dyDescent="0.3">
      <c r="A3999" s="1">
        <v>3998</v>
      </c>
      <c r="B3999" s="1">
        <v>17760</v>
      </c>
      <c r="C3999" s="1">
        <v>25</v>
      </c>
      <c r="D3999" s="1">
        <v>54</v>
      </c>
      <c r="E3999" s="1">
        <v>56.79</v>
      </c>
      <c r="F3999" s="1">
        <v>5</v>
      </c>
      <c r="G3999" s="1">
        <v>1</v>
      </c>
      <c r="H3999" s="1">
        <v>1</v>
      </c>
      <c r="I3999" s="1">
        <v>511</v>
      </c>
      <c r="J3999" s="1" t="s">
        <v>11</v>
      </c>
      <c r="K3999" s="1" t="s">
        <v>27</v>
      </c>
    </row>
    <row r="4000" spans="1:11" x14ac:dyDescent="0.3">
      <c r="A4000" s="1">
        <v>3999</v>
      </c>
      <c r="B4000" s="1">
        <v>17761</v>
      </c>
      <c r="C4000" s="1">
        <v>19</v>
      </c>
      <c r="D4000" s="1">
        <v>65</v>
      </c>
      <c r="E4000" s="1">
        <v>59.7</v>
      </c>
      <c r="F4000" s="1">
        <v>5</v>
      </c>
      <c r="G4000" s="1">
        <v>1</v>
      </c>
      <c r="H4000" s="1">
        <v>1</v>
      </c>
      <c r="I4000" s="1">
        <v>511</v>
      </c>
      <c r="J4000" s="1" t="s">
        <v>11</v>
      </c>
      <c r="K4000" s="1" t="s">
        <v>27</v>
      </c>
    </row>
    <row r="4001" spans="1:11" x14ac:dyDescent="0.3">
      <c r="A4001" s="1">
        <v>4000</v>
      </c>
      <c r="B4001" s="1">
        <v>17763</v>
      </c>
      <c r="C4001" s="1">
        <v>1</v>
      </c>
      <c r="D4001" s="1">
        <v>296</v>
      </c>
      <c r="E4001" s="1">
        <v>1.25</v>
      </c>
      <c r="F4001" s="1">
        <v>2</v>
      </c>
      <c r="G4001" s="1">
        <v>1</v>
      </c>
      <c r="H4001" s="1">
        <v>1</v>
      </c>
      <c r="I4001" s="1">
        <v>211</v>
      </c>
      <c r="J4001" s="1" t="s">
        <v>11</v>
      </c>
      <c r="K4001" s="1" t="s">
        <v>12</v>
      </c>
    </row>
    <row r="4002" spans="1:11" x14ac:dyDescent="0.3">
      <c r="A4002" s="1">
        <v>4001</v>
      </c>
      <c r="B4002" s="1">
        <v>17764</v>
      </c>
      <c r="C4002" s="1">
        <v>75</v>
      </c>
      <c r="D4002" s="1">
        <v>83</v>
      </c>
      <c r="E4002" s="1">
        <v>236.59</v>
      </c>
      <c r="F4002" s="1">
        <v>5</v>
      </c>
      <c r="G4002" s="1">
        <v>2</v>
      </c>
      <c r="H4002" s="1">
        <v>2</v>
      </c>
      <c r="I4002" s="1">
        <v>522</v>
      </c>
      <c r="J4002" s="1" t="s">
        <v>11</v>
      </c>
      <c r="K4002" s="1" t="s">
        <v>16</v>
      </c>
    </row>
    <row r="4003" spans="1:11" x14ac:dyDescent="0.3">
      <c r="A4003" s="1">
        <v>4002</v>
      </c>
      <c r="B4003" s="1">
        <v>17765</v>
      </c>
      <c r="C4003" s="1">
        <v>57</v>
      </c>
      <c r="D4003" s="1">
        <v>191</v>
      </c>
      <c r="E4003" s="1">
        <v>221.01</v>
      </c>
      <c r="F4003" s="1">
        <v>4</v>
      </c>
      <c r="G4003" s="1">
        <v>1</v>
      </c>
      <c r="H4003" s="1">
        <v>2</v>
      </c>
      <c r="I4003" s="1">
        <v>412</v>
      </c>
      <c r="J4003" s="1" t="s">
        <v>11</v>
      </c>
      <c r="K4003" s="1" t="s">
        <v>16</v>
      </c>
    </row>
    <row r="4004" spans="1:11" x14ac:dyDescent="0.3">
      <c r="A4004" s="1">
        <v>4003</v>
      </c>
      <c r="B4004" s="1">
        <v>17767</v>
      </c>
      <c r="C4004" s="1">
        <v>21</v>
      </c>
      <c r="D4004" s="1">
        <v>48</v>
      </c>
      <c r="E4004" s="1">
        <v>58.75</v>
      </c>
      <c r="F4004" s="1">
        <v>5</v>
      </c>
      <c r="G4004" s="1">
        <v>1</v>
      </c>
      <c r="H4004" s="1">
        <v>1</v>
      </c>
      <c r="I4004" s="1">
        <v>511</v>
      </c>
      <c r="J4004" s="1" t="s">
        <v>11</v>
      </c>
      <c r="K4004" s="1" t="s">
        <v>27</v>
      </c>
    </row>
    <row r="4005" spans="1:11" x14ac:dyDescent="0.3">
      <c r="A4005" s="1">
        <v>4004</v>
      </c>
      <c r="B4005" s="1">
        <v>17768</v>
      </c>
      <c r="C4005" s="1">
        <v>105</v>
      </c>
      <c r="D4005" s="1">
        <v>41</v>
      </c>
      <c r="E4005" s="1">
        <v>403.92</v>
      </c>
      <c r="F4005" s="1">
        <v>5</v>
      </c>
      <c r="G4005" s="1">
        <v>2</v>
      </c>
      <c r="H4005" s="1">
        <v>3</v>
      </c>
      <c r="I4005" s="1">
        <v>523</v>
      </c>
      <c r="J4005" s="1" t="s">
        <v>11</v>
      </c>
      <c r="K4005" s="1" t="s">
        <v>16</v>
      </c>
    </row>
    <row r="4006" spans="1:11" x14ac:dyDescent="0.3">
      <c r="A4006" s="1">
        <v>4005</v>
      </c>
      <c r="B4006" s="1">
        <v>17769</v>
      </c>
      <c r="C4006" s="1">
        <v>313</v>
      </c>
      <c r="D4006" s="1">
        <v>45</v>
      </c>
      <c r="E4006" s="1">
        <v>977.92</v>
      </c>
      <c r="F4006" s="1">
        <v>5</v>
      </c>
      <c r="G4006" s="1">
        <v>5</v>
      </c>
      <c r="H4006" s="1">
        <v>5</v>
      </c>
      <c r="I4006" s="1">
        <v>555</v>
      </c>
      <c r="J4006" s="1" t="s">
        <v>11</v>
      </c>
      <c r="K4006" s="1" t="s">
        <v>14</v>
      </c>
    </row>
    <row r="4007" spans="1:11" x14ac:dyDescent="0.3">
      <c r="A4007" s="1">
        <v>4006</v>
      </c>
      <c r="B4007" s="1">
        <v>17770</v>
      </c>
      <c r="C4007" s="1">
        <v>38</v>
      </c>
      <c r="D4007" s="1">
        <v>231</v>
      </c>
      <c r="E4007" s="1">
        <v>183.43</v>
      </c>
      <c r="F4007" s="1">
        <v>3</v>
      </c>
      <c r="G4007" s="1">
        <v>1</v>
      </c>
      <c r="H4007" s="1">
        <v>2</v>
      </c>
      <c r="I4007" s="1">
        <v>312</v>
      </c>
      <c r="J4007" s="1" t="s">
        <v>11</v>
      </c>
      <c r="K4007" s="1" t="s">
        <v>22</v>
      </c>
    </row>
    <row r="4008" spans="1:11" x14ac:dyDescent="0.3">
      <c r="A4008" s="1">
        <v>4007</v>
      </c>
      <c r="B4008" s="1">
        <v>17771</v>
      </c>
      <c r="C4008" s="1">
        <v>54</v>
      </c>
      <c r="D4008" s="1">
        <v>89</v>
      </c>
      <c r="E4008" s="1">
        <v>121.37</v>
      </c>
      <c r="F4008" s="1">
        <v>5</v>
      </c>
      <c r="G4008" s="1">
        <v>1</v>
      </c>
      <c r="H4008" s="1">
        <v>1</v>
      </c>
      <c r="I4008" s="1">
        <v>511</v>
      </c>
      <c r="J4008" s="1" t="s">
        <v>11</v>
      </c>
      <c r="K4008" s="1" t="s">
        <v>27</v>
      </c>
    </row>
    <row r="4009" spans="1:11" x14ac:dyDescent="0.3">
      <c r="A4009" s="1">
        <v>4008</v>
      </c>
      <c r="B4009" s="1">
        <v>17772</v>
      </c>
      <c r="C4009" s="1">
        <v>53</v>
      </c>
      <c r="D4009" s="1">
        <v>43</v>
      </c>
      <c r="E4009" s="1">
        <v>176.01</v>
      </c>
      <c r="F4009" s="1">
        <v>5</v>
      </c>
      <c r="G4009" s="1">
        <v>1</v>
      </c>
      <c r="H4009" s="1">
        <v>2</v>
      </c>
      <c r="I4009" s="1">
        <v>512</v>
      </c>
      <c r="J4009" s="1" t="s">
        <v>11</v>
      </c>
      <c r="K4009" s="1" t="s">
        <v>16</v>
      </c>
    </row>
    <row r="4010" spans="1:11" x14ac:dyDescent="0.3">
      <c r="A4010" s="1">
        <v>4009</v>
      </c>
      <c r="B4010" s="1">
        <v>17774</v>
      </c>
      <c r="C4010" s="1">
        <v>157</v>
      </c>
      <c r="D4010" s="1">
        <v>129</v>
      </c>
      <c r="E4010" s="1">
        <v>531.59</v>
      </c>
      <c r="F4010" s="1">
        <v>4</v>
      </c>
      <c r="G4010" s="1">
        <v>3</v>
      </c>
      <c r="H4010" s="1">
        <v>4</v>
      </c>
      <c r="I4010" s="1">
        <v>434</v>
      </c>
      <c r="J4010" s="1" t="s">
        <v>11</v>
      </c>
      <c r="K4010" s="1" t="s">
        <v>14</v>
      </c>
    </row>
    <row r="4011" spans="1:11" x14ac:dyDescent="0.3">
      <c r="A4011" s="1">
        <v>4010</v>
      </c>
      <c r="B4011" s="1">
        <v>17775</v>
      </c>
      <c r="C4011" s="1">
        <v>3</v>
      </c>
      <c r="D4011" s="1">
        <v>287</v>
      </c>
      <c r="E4011" s="1">
        <v>2.35</v>
      </c>
      <c r="F4011" s="1">
        <v>2</v>
      </c>
      <c r="G4011" s="1">
        <v>1</v>
      </c>
      <c r="H4011" s="1">
        <v>1</v>
      </c>
      <c r="I4011" s="1">
        <v>211</v>
      </c>
      <c r="J4011" s="1" t="s">
        <v>11</v>
      </c>
      <c r="K4011" s="1" t="s">
        <v>12</v>
      </c>
    </row>
    <row r="4012" spans="1:11" x14ac:dyDescent="0.3">
      <c r="A4012" s="1">
        <v>4011</v>
      </c>
      <c r="B4012" s="1">
        <v>17777</v>
      </c>
      <c r="C4012" s="1">
        <v>194</v>
      </c>
      <c r="D4012" s="1">
        <v>57</v>
      </c>
      <c r="E4012" s="1">
        <v>319.52</v>
      </c>
      <c r="F4012" s="1">
        <v>5</v>
      </c>
      <c r="G4012" s="1">
        <v>4</v>
      </c>
      <c r="H4012" s="1">
        <v>2</v>
      </c>
      <c r="I4012" s="1">
        <v>542</v>
      </c>
      <c r="J4012" s="1" t="s">
        <v>11</v>
      </c>
      <c r="K4012" s="1" t="s">
        <v>20</v>
      </c>
    </row>
    <row r="4013" spans="1:11" x14ac:dyDescent="0.3">
      <c r="A4013" s="1">
        <v>4012</v>
      </c>
      <c r="B4013" s="1">
        <v>17779</v>
      </c>
      <c r="C4013" s="1">
        <v>84</v>
      </c>
      <c r="D4013" s="1">
        <v>54</v>
      </c>
      <c r="E4013" s="1">
        <v>244.31</v>
      </c>
      <c r="F4013" s="1">
        <v>5</v>
      </c>
      <c r="G4013" s="1">
        <v>2</v>
      </c>
      <c r="H4013" s="1">
        <v>2</v>
      </c>
      <c r="I4013" s="1">
        <v>522</v>
      </c>
      <c r="J4013" s="1" t="s">
        <v>11</v>
      </c>
      <c r="K4013" s="1" t="s">
        <v>16</v>
      </c>
    </row>
    <row r="4014" spans="1:11" x14ac:dyDescent="0.3">
      <c r="A4014" s="1">
        <v>4013</v>
      </c>
      <c r="B4014" s="1">
        <v>17781</v>
      </c>
      <c r="C4014" s="1">
        <v>12</v>
      </c>
      <c r="D4014" s="1">
        <v>192</v>
      </c>
      <c r="E4014" s="1">
        <v>66.680000000000007</v>
      </c>
      <c r="F4014" s="1">
        <v>4</v>
      </c>
      <c r="G4014" s="1">
        <v>1</v>
      </c>
      <c r="H4014" s="1">
        <v>1</v>
      </c>
      <c r="I4014" s="1">
        <v>411</v>
      </c>
      <c r="J4014" s="1" t="s">
        <v>11</v>
      </c>
      <c r="K4014" s="1" t="s">
        <v>31</v>
      </c>
    </row>
    <row r="4015" spans="1:11" x14ac:dyDescent="0.3">
      <c r="A4015" s="1">
        <v>4014</v>
      </c>
      <c r="B4015" s="1">
        <v>17783</v>
      </c>
      <c r="C4015" s="1">
        <v>67</v>
      </c>
      <c r="D4015" s="1">
        <v>105</v>
      </c>
      <c r="E4015" s="1">
        <v>128.82</v>
      </c>
      <c r="F4015" s="1">
        <v>5</v>
      </c>
      <c r="G4015" s="1">
        <v>2</v>
      </c>
      <c r="H4015" s="1">
        <v>1</v>
      </c>
      <c r="I4015" s="1">
        <v>521</v>
      </c>
      <c r="J4015" s="1" t="s">
        <v>11</v>
      </c>
      <c r="K4015" s="1" t="s">
        <v>16</v>
      </c>
    </row>
    <row r="4016" spans="1:11" x14ac:dyDescent="0.3">
      <c r="A4016" s="1">
        <v>4015</v>
      </c>
      <c r="B4016" s="1">
        <v>17785</v>
      </c>
      <c r="C4016" s="1">
        <v>13</v>
      </c>
      <c r="D4016" s="1">
        <v>86</v>
      </c>
      <c r="E4016" s="1">
        <v>33.32</v>
      </c>
      <c r="F4016" s="1">
        <v>5</v>
      </c>
      <c r="G4016" s="1">
        <v>1</v>
      </c>
      <c r="H4016" s="1">
        <v>1</v>
      </c>
      <c r="I4016" s="1">
        <v>511</v>
      </c>
      <c r="J4016" s="1" t="s">
        <v>11</v>
      </c>
      <c r="K4016" s="1" t="s">
        <v>27</v>
      </c>
    </row>
    <row r="4017" spans="1:11" x14ac:dyDescent="0.3">
      <c r="A4017" s="1">
        <v>4016</v>
      </c>
      <c r="B4017" s="1">
        <v>17786</v>
      </c>
      <c r="C4017" s="1">
        <v>72</v>
      </c>
      <c r="D4017" s="1">
        <v>118</v>
      </c>
      <c r="E4017" s="1">
        <v>152.94</v>
      </c>
      <c r="F4017" s="1">
        <v>4</v>
      </c>
      <c r="G4017" s="1">
        <v>2</v>
      </c>
      <c r="H4017" s="1">
        <v>1</v>
      </c>
      <c r="I4017" s="1">
        <v>421</v>
      </c>
      <c r="J4017" s="1" t="s">
        <v>11</v>
      </c>
      <c r="K4017" s="1" t="s">
        <v>16</v>
      </c>
    </row>
    <row r="4018" spans="1:11" x14ac:dyDescent="0.3">
      <c r="A4018" s="1">
        <v>4017</v>
      </c>
      <c r="B4018" s="1">
        <v>17787</v>
      </c>
      <c r="C4018" s="1">
        <v>134</v>
      </c>
      <c r="D4018" s="1">
        <v>185</v>
      </c>
      <c r="E4018" s="1">
        <v>381.51</v>
      </c>
      <c r="F4018" s="1">
        <v>4</v>
      </c>
      <c r="G4018" s="1">
        <v>3</v>
      </c>
      <c r="H4018" s="1">
        <v>3</v>
      </c>
      <c r="I4018" s="1">
        <v>433</v>
      </c>
      <c r="J4018" s="1" t="s">
        <v>11</v>
      </c>
      <c r="K4018" s="1" t="s">
        <v>16</v>
      </c>
    </row>
    <row r="4019" spans="1:11" x14ac:dyDescent="0.3">
      <c r="A4019" s="1">
        <v>4018</v>
      </c>
      <c r="B4019" s="1">
        <v>17788</v>
      </c>
      <c r="C4019" s="1">
        <v>5</v>
      </c>
      <c r="D4019" s="1">
        <v>106</v>
      </c>
      <c r="E4019" s="1">
        <v>27.1</v>
      </c>
      <c r="F4019" s="1">
        <v>5</v>
      </c>
      <c r="G4019" s="1">
        <v>1</v>
      </c>
      <c r="H4019" s="1">
        <v>1</v>
      </c>
      <c r="I4019" s="1">
        <v>511</v>
      </c>
      <c r="J4019" s="1" t="s">
        <v>11</v>
      </c>
      <c r="K4019" s="1" t="s">
        <v>27</v>
      </c>
    </row>
    <row r="4020" spans="1:11" x14ac:dyDescent="0.3">
      <c r="A4020" s="1">
        <v>4019</v>
      </c>
      <c r="B4020" s="1">
        <v>17789</v>
      </c>
      <c r="C4020" s="1">
        <v>14</v>
      </c>
      <c r="D4020" s="1">
        <v>314</v>
      </c>
      <c r="E4020" s="1">
        <v>55.6</v>
      </c>
      <c r="F4020" s="1">
        <v>2</v>
      </c>
      <c r="G4020" s="1">
        <v>1</v>
      </c>
      <c r="H4020" s="1">
        <v>1</v>
      </c>
      <c r="I4020" s="1">
        <v>211</v>
      </c>
      <c r="J4020" s="1" t="s">
        <v>11</v>
      </c>
      <c r="K4020" s="1" t="s">
        <v>12</v>
      </c>
    </row>
    <row r="4021" spans="1:11" x14ac:dyDescent="0.3">
      <c r="A4021" s="1">
        <v>4020</v>
      </c>
      <c r="B4021" s="1">
        <v>17790</v>
      </c>
      <c r="C4021" s="1">
        <v>190</v>
      </c>
      <c r="D4021" s="1">
        <v>59</v>
      </c>
      <c r="E4021" s="1">
        <v>594.11</v>
      </c>
      <c r="F4021" s="1">
        <v>5</v>
      </c>
      <c r="G4021" s="1">
        <v>4</v>
      </c>
      <c r="H4021" s="1">
        <v>4</v>
      </c>
      <c r="I4021" s="1">
        <v>544</v>
      </c>
      <c r="J4021" s="1" t="s">
        <v>11</v>
      </c>
      <c r="K4021" s="1" t="s">
        <v>14</v>
      </c>
    </row>
    <row r="4022" spans="1:11" x14ac:dyDescent="0.3">
      <c r="A4022" s="1">
        <v>4021</v>
      </c>
      <c r="B4022" s="1">
        <v>17791</v>
      </c>
      <c r="C4022" s="1">
        <v>10</v>
      </c>
      <c r="D4022" s="1">
        <v>62</v>
      </c>
      <c r="E4022" s="1">
        <v>27.7</v>
      </c>
      <c r="F4022" s="1">
        <v>5</v>
      </c>
      <c r="G4022" s="1">
        <v>1</v>
      </c>
      <c r="H4022" s="1">
        <v>1</v>
      </c>
      <c r="I4022" s="1">
        <v>511</v>
      </c>
      <c r="J4022" s="1" t="s">
        <v>11</v>
      </c>
      <c r="K4022" s="1" t="s">
        <v>27</v>
      </c>
    </row>
    <row r="4023" spans="1:11" x14ac:dyDescent="0.3">
      <c r="A4023" s="1">
        <v>4022</v>
      </c>
      <c r="B4023" s="1">
        <v>17793</v>
      </c>
      <c r="C4023" s="1">
        <v>58</v>
      </c>
      <c r="D4023" s="1">
        <v>58</v>
      </c>
      <c r="E4023" s="1">
        <v>218.56</v>
      </c>
      <c r="F4023" s="1">
        <v>5</v>
      </c>
      <c r="G4023" s="1">
        <v>1</v>
      </c>
      <c r="H4023" s="1">
        <v>2</v>
      </c>
      <c r="I4023" s="1">
        <v>512</v>
      </c>
      <c r="J4023" s="1" t="s">
        <v>11</v>
      </c>
      <c r="K4023" s="1" t="s">
        <v>16</v>
      </c>
    </row>
    <row r="4024" spans="1:11" x14ac:dyDescent="0.3">
      <c r="A4024" s="1">
        <v>4023</v>
      </c>
      <c r="B4024" s="1">
        <v>17795</v>
      </c>
      <c r="C4024" s="1">
        <v>46</v>
      </c>
      <c r="D4024" s="1">
        <v>212</v>
      </c>
      <c r="E4024" s="1">
        <v>88.6</v>
      </c>
      <c r="F4024" s="1">
        <v>3</v>
      </c>
      <c r="G4024" s="1">
        <v>1</v>
      </c>
      <c r="H4024" s="1">
        <v>1</v>
      </c>
      <c r="I4024" s="1">
        <v>311</v>
      </c>
      <c r="J4024" s="1" t="s">
        <v>11</v>
      </c>
      <c r="K4024" s="1" t="s">
        <v>22</v>
      </c>
    </row>
    <row r="4025" spans="1:11" x14ac:dyDescent="0.3">
      <c r="A4025" s="1">
        <v>4024</v>
      </c>
      <c r="B4025" s="1">
        <v>17796</v>
      </c>
      <c r="C4025" s="1">
        <v>82</v>
      </c>
      <c r="D4025" s="1">
        <v>73</v>
      </c>
      <c r="E4025" s="1">
        <v>329.4</v>
      </c>
      <c r="F4025" s="1">
        <v>5</v>
      </c>
      <c r="G4025" s="1">
        <v>2</v>
      </c>
      <c r="H4025" s="1">
        <v>2</v>
      </c>
      <c r="I4025" s="1">
        <v>522</v>
      </c>
      <c r="J4025" s="1" t="s">
        <v>11</v>
      </c>
      <c r="K4025" s="1" t="s">
        <v>16</v>
      </c>
    </row>
    <row r="4026" spans="1:11" x14ac:dyDescent="0.3">
      <c r="A4026" s="1">
        <v>4025</v>
      </c>
      <c r="B4026" s="1">
        <v>17797</v>
      </c>
      <c r="C4026" s="1">
        <v>111</v>
      </c>
      <c r="D4026" s="1">
        <v>55</v>
      </c>
      <c r="E4026" s="1">
        <v>283.36</v>
      </c>
      <c r="F4026" s="1">
        <v>5</v>
      </c>
      <c r="G4026" s="1">
        <v>2</v>
      </c>
      <c r="H4026" s="1">
        <v>2</v>
      </c>
      <c r="I4026" s="1">
        <v>522</v>
      </c>
      <c r="J4026" s="1" t="s">
        <v>11</v>
      </c>
      <c r="K4026" s="1" t="s">
        <v>16</v>
      </c>
    </row>
    <row r="4027" spans="1:11" x14ac:dyDescent="0.3">
      <c r="A4027" s="1">
        <v>4026</v>
      </c>
      <c r="B4027" s="1">
        <v>17799</v>
      </c>
      <c r="C4027" s="1">
        <v>410</v>
      </c>
      <c r="D4027" s="1">
        <v>55</v>
      </c>
      <c r="E4027" s="1">
        <v>1053.27</v>
      </c>
      <c r="F4027" s="1">
        <v>5</v>
      </c>
      <c r="G4027" s="1">
        <v>5</v>
      </c>
      <c r="H4027" s="1">
        <v>5</v>
      </c>
      <c r="I4027" s="1">
        <v>555</v>
      </c>
      <c r="J4027" s="1" t="s">
        <v>11</v>
      </c>
      <c r="K4027" s="1" t="s">
        <v>14</v>
      </c>
    </row>
    <row r="4028" spans="1:11" x14ac:dyDescent="0.3">
      <c r="A4028" s="1">
        <v>4027</v>
      </c>
      <c r="B4028" s="1">
        <v>17800</v>
      </c>
      <c r="C4028" s="1">
        <v>104</v>
      </c>
      <c r="D4028" s="1">
        <v>70</v>
      </c>
      <c r="E4028" s="1">
        <v>228.85</v>
      </c>
      <c r="F4028" s="1">
        <v>5</v>
      </c>
      <c r="G4028" s="1">
        <v>2</v>
      </c>
      <c r="H4028" s="1">
        <v>2</v>
      </c>
      <c r="I4028" s="1">
        <v>522</v>
      </c>
      <c r="J4028" s="1" t="s">
        <v>11</v>
      </c>
      <c r="K4028" s="1" t="s">
        <v>16</v>
      </c>
    </row>
    <row r="4029" spans="1:11" x14ac:dyDescent="0.3">
      <c r="A4029" s="1">
        <v>4028</v>
      </c>
      <c r="B4029" s="1">
        <v>17802</v>
      </c>
      <c r="C4029" s="1">
        <v>147</v>
      </c>
      <c r="D4029" s="1">
        <v>115</v>
      </c>
      <c r="E4029" s="1">
        <v>342.05</v>
      </c>
      <c r="F4029" s="1">
        <v>5</v>
      </c>
      <c r="G4029" s="1">
        <v>3</v>
      </c>
      <c r="H4029" s="1">
        <v>3</v>
      </c>
      <c r="I4029" s="1">
        <v>533</v>
      </c>
      <c r="J4029" s="1" t="s">
        <v>11</v>
      </c>
      <c r="K4029" s="1" t="s">
        <v>16</v>
      </c>
    </row>
    <row r="4030" spans="1:11" x14ac:dyDescent="0.3">
      <c r="A4030" s="1">
        <v>4029</v>
      </c>
      <c r="B4030" s="1">
        <v>17805</v>
      </c>
      <c r="C4030" s="1">
        <v>10</v>
      </c>
      <c r="D4030" s="1">
        <v>106</v>
      </c>
      <c r="E4030" s="1">
        <v>22.57</v>
      </c>
      <c r="F4030" s="1">
        <v>5</v>
      </c>
      <c r="G4030" s="1">
        <v>1</v>
      </c>
      <c r="H4030" s="1">
        <v>1</v>
      </c>
      <c r="I4030" s="1">
        <v>511</v>
      </c>
      <c r="J4030" s="1" t="s">
        <v>11</v>
      </c>
      <c r="K4030" s="1" t="s">
        <v>27</v>
      </c>
    </row>
    <row r="4031" spans="1:11" x14ac:dyDescent="0.3">
      <c r="A4031" s="1">
        <v>4030</v>
      </c>
      <c r="B4031" s="1">
        <v>17806</v>
      </c>
      <c r="C4031" s="1">
        <v>43</v>
      </c>
      <c r="D4031" s="1">
        <v>44</v>
      </c>
      <c r="E4031" s="1">
        <v>43.91</v>
      </c>
      <c r="F4031" s="1">
        <v>5</v>
      </c>
      <c r="G4031" s="1">
        <v>1</v>
      </c>
      <c r="H4031" s="1">
        <v>1</v>
      </c>
      <c r="I4031" s="1">
        <v>511</v>
      </c>
      <c r="J4031" s="1" t="s">
        <v>11</v>
      </c>
      <c r="K4031" s="1" t="s">
        <v>27</v>
      </c>
    </row>
    <row r="4032" spans="1:11" x14ac:dyDescent="0.3">
      <c r="A4032" s="1">
        <v>4031</v>
      </c>
      <c r="B4032" s="1">
        <v>17809</v>
      </c>
      <c r="C4032" s="1">
        <v>64</v>
      </c>
      <c r="D4032" s="1">
        <v>49</v>
      </c>
      <c r="E4032" s="1">
        <v>897.19</v>
      </c>
      <c r="F4032" s="1">
        <v>5</v>
      </c>
      <c r="G4032" s="1">
        <v>2</v>
      </c>
      <c r="H4032" s="1">
        <v>5</v>
      </c>
      <c r="I4032" s="1">
        <v>525</v>
      </c>
      <c r="J4032" s="1" t="s">
        <v>11</v>
      </c>
      <c r="K4032" s="1" t="s">
        <v>20</v>
      </c>
    </row>
    <row r="4033" spans="1:11" x14ac:dyDescent="0.3">
      <c r="A4033" s="1">
        <v>4032</v>
      </c>
      <c r="B4033" s="1">
        <v>17811</v>
      </c>
      <c r="C4033" s="1">
        <v>872</v>
      </c>
      <c r="D4033" s="1">
        <v>37</v>
      </c>
      <c r="E4033" s="1">
        <v>2390.92</v>
      </c>
      <c r="F4033" s="1">
        <v>5</v>
      </c>
      <c r="G4033" s="1">
        <v>5</v>
      </c>
      <c r="H4033" s="1">
        <v>5</v>
      </c>
      <c r="I4033" s="1">
        <v>555</v>
      </c>
      <c r="J4033" s="1" t="s">
        <v>11</v>
      </c>
      <c r="K4033" s="1" t="s">
        <v>14</v>
      </c>
    </row>
    <row r="4034" spans="1:11" x14ac:dyDescent="0.3">
      <c r="A4034" s="1">
        <v>4033</v>
      </c>
      <c r="B4034" s="1">
        <v>17812</v>
      </c>
      <c r="C4034" s="1">
        <v>141</v>
      </c>
      <c r="D4034" s="1">
        <v>45</v>
      </c>
      <c r="E4034" s="1">
        <v>427.18</v>
      </c>
      <c r="F4034" s="1">
        <v>5</v>
      </c>
      <c r="G4034" s="1">
        <v>3</v>
      </c>
      <c r="H4034" s="1">
        <v>3</v>
      </c>
      <c r="I4034" s="1">
        <v>533</v>
      </c>
      <c r="J4034" s="1" t="s">
        <v>11</v>
      </c>
      <c r="K4034" s="1" t="s">
        <v>16</v>
      </c>
    </row>
    <row r="4035" spans="1:11" x14ac:dyDescent="0.3">
      <c r="A4035" s="1">
        <v>4034</v>
      </c>
      <c r="B4035" s="1">
        <v>17813</v>
      </c>
      <c r="C4035" s="1">
        <v>378</v>
      </c>
      <c r="D4035" s="1">
        <v>47</v>
      </c>
      <c r="E4035" s="1">
        <v>1295.8399999999999</v>
      </c>
      <c r="F4035" s="1">
        <v>5</v>
      </c>
      <c r="G4035" s="1">
        <v>5</v>
      </c>
      <c r="H4035" s="1">
        <v>5</v>
      </c>
      <c r="I4035" s="1">
        <v>555</v>
      </c>
      <c r="J4035" s="1" t="s">
        <v>11</v>
      </c>
      <c r="K4035" s="1" t="s">
        <v>14</v>
      </c>
    </row>
    <row r="4036" spans="1:11" x14ac:dyDescent="0.3">
      <c r="A4036" s="1">
        <v>4035</v>
      </c>
      <c r="B4036" s="1">
        <v>17816</v>
      </c>
      <c r="C4036" s="1">
        <v>17</v>
      </c>
      <c r="D4036" s="1">
        <v>69</v>
      </c>
      <c r="E4036" s="1">
        <v>23.98</v>
      </c>
      <c r="F4036" s="1">
        <v>5</v>
      </c>
      <c r="G4036" s="1">
        <v>1</v>
      </c>
      <c r="H4036" s="1">
        <v>1</v>
      </c>
      <c r="I4036" s="1">
        <v>511</v>
      </c>
      <c r="J4036" s="1" t="s">
        <v>11</v>
      </c>
      <c r="K4036" s="1" t="s">
        <v>27</v>
      </c>
    </row>
    <row r="4037" spans="1:11" x14ac:dyDescent="0.3">
      <c r="A4037" s="1">
        <v>4036</v>
      </c>
      <c r="B4037" s="1">
        <v>17817</v>
      </c>
      <c r="C4037" s="1">
        <v>33</v>
      </c>
      <c r="D4037" s="1">
        <v>37</v>
      </c>
      <c r="E4037" s="1">
        <v>301.89999999999998</v>
      </c>
      <c r="F4037" s="1">
        <v>5</v>
      </c>
      <c r="G4037" s="1">
        <v>1</v>
      </c>
      <c r="H4037" s="1">
        <v>2</v>
      </c>
      <c r="I4037" s="1">
        <v>512</v>
      </c>
      <c r="J4037" s="1" t="s">
        <v>11</v>
      </c>
      <c r="K4037" s="1" t="s">
        <v>16</v>
      </c>
    </row>
    <row r="4038" spans="1:11" x14ac:dyDescent="0.3">
      <c r="A4038" s="1">
        <v>4037</v>
      </c>
      <c r="B4038" s="1">
        <v>17819</v>
      </c>
      <c r="C4038" s="1">
        <v>49</v>
      </c>
      <c r="D4038" s="1">
        <v>104</v>
      </c>
      <c r="E4038" s="1">
        <v>224.49</v>
      </c>
      <c r="F4038" s="1">
        <v>5</v>
      </c>
      <c r="G4038" s="1">
        <v>1</v>
      </c>
      <c r="H4038" s="1">
        <v>2</v>
      </c>
      <c r="I4038" s="1">
        <v>512</v>
      </c>
      <c r="J4038" s="1" t="s">
        <v>11</v>
      </c>
      <c r="K4038" s="1" t="s">
        <v>16</v>
      </c>
    </row>
    <row r="4039" spans="1:11" x14ac:dyDescent="0.3">
      <c r="A4039" s="1">
        <v>4038</v>
      </c>
      <c r="B4039" s="1">
        <v>17820</v>
      </c>
      <c r="C4039" s="1">
        <v>5</v>
      </c>
      <c r="D4039" s="1">
        <v>224</v>
      </c>
      <c r="E4039" s="1">
        <v>24.05</v>
      </c>
      <c r="F4039" s="1">
        <v>3</v>
      </c>
      <c r="G4039" s="1">
        <v>1</v>
      </c>
      <c r="H4039" s="1">
        <v>1</v>
      </c>
      <c r="I4039" s="1">
        <v>311</v>
      </c>
      <c r="J4039" s="1" t="s">
        <v>11</v>
      </c>
      <c r="K4039" s="1" t="s">
        <v>22</v>
      </c>
    </row>
    <row r="4040" spans="1:11" x14ac:dyDescent="0.3">
      <c r="A4040" s="1">
        <v>4039</v>
      </c>
      <c r="B4040" s="1">
        <v>17824</v>
      </c>
      <c r="C4040" s="1">
        <v>13</v>
      </c>
      <c r="D4040" s="1">
        <v>84</v>
      </c>
      <c r="E4040" s="1">
        <v>13.9</v>
      </c>
      <c r="F4040" s="1">
        <v>5</v>
      </c>
      <c r="G4040" s="1">
        <v>1</v>
      </c>
      <c r="H4040" s="1">
        <v>1</v>
      </c>
      <c r="I4040" s="1">
        <v>511</v>
      </c>
      <c r="J4040" s="1" t="s">
        <v>11</v>
      </c>
      <c r="K4040" s="1" t="s">
        <v>27</v>
      </c>
    </row>
    <row r="4041" spans="1:11" x14ac:dyDescent="0.3">
      <c r="A4041" s="1">
        <v>4040</v>
      </c>
      <c r="B4041" s="1">
        <v>17827</v>
      </c>
      <c r="C4041" s="1">
        <v>220</v>
      </c>
      <c r="D4041" s="1">
        <v>38</v>
      </c>
      <c r="E4041" s="1">
        <v>523.24</v>
      </c>
      <c r="F4041" s="1">
        <v>5</v>
      </c>
      <c r="G4041" s="1">
        <v>4</v>
      </c>
      <c r="H4041" s="1">
        <v>4</v>
      </c>
      <c r="I4041" s="1">
        <v>544</v>
      </c>
      <c r="J4041" s="1" t="s">
        <v>11</v>
      </c>
      <c r="K4041" s="1" t="s">
        <v>14</v>
      </c>
    </row>
    <row r="4042" spans="1:11" x14ac:dyDescent="0.3">
      <c r="A4042" s="1">
        <v>4041</v>
      </c>
      <c r="B4042" s="1">
        <v>17828</v>
      </c>
      <c r="C4042" s="1">
        <v>82</v>
      </c>
      <c r="D4042" s="1">
        <v>41</v>
      </c>
      <c r="E4042" s="1">
        <v>474.14</v>
      </c>
      <c r="F4042" s="1">
        <v>5</v>
      </c>
      <c r="G4042" s="1">
        <v>2</v>
      </c>
      <c r="H4042" s="1">
        <v>3</v>
      </c>
      <c r="I4042" s="1">
        <v>523</v>
      </c>
      <c r="J4042" s="1" t="s">
        <v>57</v>
      </c>
      <c r="K4042" s="1" t="s">
        <v>16</v>
      </c>
    </row>
    <row r="4043" spans="1:11" x14ac:dyDescent="0.3">
      <c r="A4043" s="1">
        <v>4042</v>
      </c>
      <c r="B4043" s="1">
        <v>17829</v>
      </c>
      <c r="C4043" s="1">
        <v>30</v>
      </c>
      <c r="D4043" s="1">
        <v>331</v>
      </c>
      <c r="E4043" s="1">
        <v>77.569999999999993</v>
      </c>
      <c r="F4043" s="1">
        <v>2</v>
      </c>
      <c r="G4043" s="1">
        <v>1</v>
      </c>
      <c r="H4043" s="1">
        <v>1</v>
      </c>
      <c r="I4043" s="1">
        <v>211</v>
      </c>
      <c r="J4043" s="1" t="s">
        <v>45</v>
      </c>
      <c r="K4043" s="1" t="s">
        <v>12</v>
      </c>
    </row>
    <row r="4044" spans="1:11" x14ac:dyDescent="0.3">
      <c r="A4044" s="1">
        <v>4043</v>
      </c>
      <c r="B4044" s="1">
        <v>17830</v>
      </c>
      <c r="C4044" s="1">
        <v>23</v>
      </c>
      <c r="D4044" s="1">
        <v>34</v>
      </c>
      <c r="E4044" s="1">
        <v>138.30000000000001</v>
      </c>
      <c r="F4044" s="1">
        <v>5</v>
      </c>
      <c r="G4044" s="1">
        <v>1</v>
      </c>
      <c r="H4044" s="1">
        <v>1</v>
      </c>
      <c r="I4044" s="1">
        <v>511</v>
      </c>
      <c r="J4044" s="1" t="s">
        <v>11</v>
      </c>
      <c r="K4044" s="1" t="s">
        <v>27</v>
      </c>
    </row>
    <row r="4045" spans="1:11" x14ac:dyDescent="0.3">
      <c r="A4045" s="1">
        <v>4044</v>
      </c>
      <c r="B4045" s="1">
        <v>17831</v>
      </c>
      <c r="C4045" s="1">
        <v>2</v>
      </c>
      <c r="D4045" s="1">
        <v>66</v>
      </c>
      <c r="E4045" s="1">
        <v>5.9</v>
      </c>
      <c r="F4045" s="1">
        <v>5</v>
      </c>
      <c r="G4045" s="1">
        <v>1</v>
      </c>
      <c r="H4045" s="1">
        <v>1</v>
      </c>
      <c r="I4045" s="1">
        <v>511</v>
      </c>
      <c r="J4045" s="1" t="s">
        <v>11</v>
      </c>
      <c r="K4045" s="1" t="s">
        <v>27</v>
      </c>
    </row>
    <row r="4046" spans="1:11" x14ac:dyDescent="0.3">
      <c r="A4046" s="1">
        <v>4045</v>
      </c>
      <c r="B4046" s="1">
        <v>17832</v>
      </c>
      <c r="C4046" s="1">
        <v>61</v>
      </c>
      <c r="D4046" s="1">
        <v>82</v>
      </c>
      <c r="E4046" s="1">
        <v>67.81</v>
      </c>
      <c r="F4046" s="1">
        <v>5</v>
      </c>
      <c r="G4046" s="1">
        <v>2</v>
      </c>
      <c r="H4046" s="1">
        <v>1</v>
      </c>
      <c r="I4046" s="1">
        <v>521</v>
      </c>
      <c r="J4046" s="1" t="s">
        <v>11</v>
      </c>
      <c r="K4046" s="1" t="s">
        <v>16</v>
      </c>
    </row>
    <row r="4047" spans="1:11" x14ac:dyDescent="0.3">
      <c r="A4047" s="1">
        <v>4046</v>
      </c>
      <c r="B4047" s="1">
        <v>17835</v>
      </c>
      <c r="C4047" s="1">
        <v>61</v>
      </c>
      <c r="D4047" s="1">
        <v>35</v>
      </c>
      <c r="E4047" s="1">
        <v>103.61</v>
      </c>
      <c r="F4047" s="1">
        <v>5</v>
      </c>
      <c r="G4047" s="1">
        <v>2</v>
      </c>
      <c r="H4047" s="1">
        <v>1</v>
      </c>
      <c r="I4047" s="1">
        <v>521</v>
      </c>
      <c r="J4047" s="1" t="s">
        <v>11</v>
      </c>
      <c r="K4047" s="1" t="s">
        <v>16</v>
      </c>
    </row>
    <row r="4048" spans="1:11" x14ac:dyDescent="0.3">
      <c r="A4048" s="1">
        <v>4047</v>
      </c>
      <c r="B4048" s="1">
        <v>17836</v>
      </c>
      <c r="C4048" s="1">
        <v>24</v>
      </c>
      <c r="D4048" s="1">
        <v>80</v>
      </c>
      <c r="E4048" s="1">
        <v>32.78</v>
      </c>
      <c r="F4048" s="1">
        <v>5</v>
      </c>
      <c r="G4048" s="1">
        <v>1</v>
      </c>
      <c r="H4048" s="1">
        <v>1</v>
      </c>
      <c r="I4048" s="1">
        <v>511</v>
      </c>
      <c r="J4048" s="1" t="s">
        <v>11</v>
      </c>
      <c r="K4048" s="1" t="s">
        <v>27</v>
      </c>
    </row>
    <row r="4049" spans="1:11" x14ac:dyDescent="0.3">
      <c r="A4049" s="1">
        <v>4048</v>
      </c>
      <c r="B4049" s="1">
        <v>17837</v>
      </c>
      <c r="C4049" s="1">
        <v>172</v>
      </c>
      <c r="D4049" s="1">
        <v>75</v>
      </c>
      <c r="E4049" s="1">
        <v>686.11</v>
      </c>
      <c r="F4049" s="1">
        <v>5</v>
      </c>
      <c r="G4049" s="1">
        <v>3</v>
      </c>
      <c r="H4049" s="1">
        <v>5</v>
      </c>
      <c r="I4049" s="1">
        <v>535</v>
      </c>
      <c r="J4049" s="1" t="s">
        <v>11</v>
      </c>
      <c r="K4049" s="1" t="s">
        <v>14</v>
      </c>
    </row>
    <row r="4050" spans="1:11" x14ac:dyDescent="0.3">
      <c r="A4050" s="1">
        <v>4049</v>
      </c>
      <c r="B4050" s="1">
        <v>17838</v>
      </c>
      <c r="C4050" s="1">
        <v>137</v>
      </c>
      <c r="D4050" s="1">
        <v>59</v>
      </c>
      <c r="E4050" s="1">
        <v>484.65</v>
      </c>
      <c r="F4050" s="1">
        <v>5</v>
      </c>
      <c r="G4050" s="1">
        <v>3</v>
      </c>
      <c r="H4050" s="1">
        <v>3</v>
      </c>
      <c r="I4050" s="1">
        <v>533</v>
      </c>
      <c r="J4050" s="1" t="s">
        <v>11</v>
      </c>
      <c r="K4050" s="1" t="s">
        <v>16</v>
      </c>
    </row>
    <row r="4051" spans="1:11" x14ac:dyDescent="0.3">
      <c r="A4051" s="1">
        <v>4050</v>
      </c>
      <c r="B4051" s="1">
        <v>17839</v>
      </c>
      <c r="C4051" s="1">
        <v>56</v>
      </c>
      <c r="D4051" s="1">
        <v>75</v>
      </c>
      <c r="E4051" s="1">
        <v>98.03</v>
      </c>
      <c r="F4051" s="1">
        <v>5</v>
      </c>
      <c r="G4051" s="1">
        <v>1</v>
      </c>
      <c r="H4051" s="1">
        <v>1</v>
      </c>
      <c r="I4051" s="1">
        <v>511</v>
      </c>
      <c r="J4051" s="1" t="s">
        <v>11</v>
      </c>
      <c r="K4051" s="1" t="s">
        <v>27</v>
      </c>
    </row>
    <row r="4052" spans="1:11" x14ac:dyDescent="0.3">
      <c r="A4052" s="1">
        <v>4051</v>
      </c>
      <c r="B4052" s="1">
        <v>17841</v>
      </c>
      <c r="C4052" s="1">
        <v>7983</v>
      </c>
      <c r="D4052" s="1">
        <v>34</v>
      </c>
      <c r="E4052" s="1">
        <v>20333.18</v>
      </c>
      <c r="F4052" s="1">
        <v>5</v>
      </c>
      <c r="G4052" s="1">
        <v>5</v>
      </c>
      <c r="H4052" s="1">
        <v>5</v>
      </c>
      <c r="I4052" s="1">
        <v>555</v>
      </c>
      <c r="J4052" s="1" t="s">
        <v>11</v>
      </c>
      <c r="K4052" s="1" t="s">
        <v>14</v>
      </c>
    </row>
    <row r="4053" spans="1:11" x14ac:dyDescent="0.3">
      <c r="A4053" s="1">
        <v>4052</v>
      </c>
      <c r="B4053" s="1">
        <v>17843</v>
      </c>
      <c r="C4053" s="1">
        <v>37</v>
      </c>
      <c r="D4053" s="1">
        <v>336</v>
      </c>
      <c r="E4053" s="1">
        <v>118.59</v>
      </c>
      <c r="F4053" s="1">
        <v>2</v>
      </c>
      <c r="G4053" s="1">
        <v>1</v>
      </c>
      <c r="H4053" s="1">
        <v>1</v>
      </c>
      <c r="I4053" s="1">
        <v>211</v>
      </c>
      <c r="J4053" s="1" t="s">
        <v>11</v>
      </c>
      <c r="K4053" s="1" t="s">
        <v>12</v>
      </c>
    </row>
    <row r="4054" spans="1:11" x14ac:dyDescent="0.3">
      <c r="A4054" s="1">
        <v>4053</v>
      </c>
      <c r="B4054" s="1">
        <v>17844</v>
      </c>
      <c r="C4054" s="1">
        <v>5</v>
      </c>
      <c r="D4054" s="1">
        <v>139</v>
      </c>
      <c r="E4054" s="1">
        <v>4.99</v>
      </c>
      <c r="F4054" s="1">
        <v>4</v>
      </c>
      <c r="G4054" s="1">
        <v>1</v>
      </c>
      <c r="H4054" s="1">
        <v>1</v>
      </c>
      <c r="I4054" s="1">
        <v>411</v>
      </c>
      <c r="J4054" s="1" t="s">
        <v>56</v>
      </c>
      <c r="K4054" s="1" t="s">
        <v>31</v>
      </c>
    </row>
    <row r="4055" spans="1:11" x14ac:dyDescent="0.3">
      <c r="A4055" s="1">
        <v>4054</v>
      </c>
      <c r="B4055" s="1">
        <v>17846</v>
      </c>
      <c r="C4055" s="1">
        <v>1</v>
      </c>
      <c r="D4055" s="1">
        <v>118</v>
      </c>
      <c r="E4055" s="1">
        <v>2033.1</v>
      </c>
      <c r="F4055" s="1">
        <v>4</v>
      </c>
      <c r="G4055" s="1">
        <v>1</v>
      </c>
      <c r="H4055" s="1">
        <v>5</v>
      </c>
      <c r="I4055" s="1">
        <v>415</v>
      </c>
      <c r="J4055" s="1" t="s">
        <v>11</v>
      </c>
      <c r="K4055" s="1" t="s">
        <v>20</v>
      </c>
    </row>
    <row r="4056" spans="1:11" x14ac:dyDescent="0.3">
      <c r="A4056" s="1">
        <v>4055</v>
      </c>
      <c r="B4056" s="1">
        <v>17848</v>
      </c>
      <c r="C4056" s="1">
        <v>51</v>
      </c>
      <c r="D4056" s="1">
        <v>114</v>
      </c>
      <c r="E4056" s="1">
        <v>215.8</v>
      </c>
      <c r="F4056" s="1">
        <v>5</v>
      </c>
      <c r="G4056" s="1">
        <v>1</v>
      </c>
      <c r="H4056" s="1">
        <v>2</v>
      </c>
      <c r="I4056" s="1">
        <v>512</v>
      </c>
      <c r="J4056" s="1" t="s">
        <v>11</v>
      </c>
      <c r="K4056" s="1" t="s">
        <v>16</v>
      </c>
    </row>
    <row r="4057" spans="1:11" x14ac:dyDescent="0.3">
      <c r="A4057" s="1">
        <v>4056</v>
      </c>
      <c r="B4057" s="1">
        <v>17849</v>
      </c>
      <c r="C4057" s="1">
        <v>26</v>
      </c>
      <c r="D4057" s="1">
        <v>251</v>
      </c>
      <c r="E4057" s="1">
        <v>268.39999999999998</v>
      </c>
      <c r="F4057" s="1">
        <v>3</v>
      </c>
      <c r="G4057" s="1">
        <v>1</v>
      </c>
      <c r="H4057" s="1">
        <v>2</v>
      </c>
      <c r="I4057" s="1">
        <v>312</v>
      </c>
      <c r="J4057" s="1" t="s">
        <v>11</v>
      </c>
      <c r="K4057" s="1" t="s">
        <v>22</v>
      </c>
    </row>
    <row r="4058" spans="1:11" x14ac:dyDescent="0.3">
      <c r="A4058" s="1">
        <v>4057</v>
      </c>
      <c r="B4058" s="1">
        <v>17850</v>
      </c>
      <c r="C4058" s="1">
        <v>312</v>
      </c>
      <c r="D4058" s="1">
        <v>335</v>
      </c>
      <c r="E4058" s="1">
        <v>1224.51</v>
      </c>
      <c r="F4058" s="1">
        <v>2</v>
      </c>
      <c r="G4058" s="1">
        <v>5</v>
      </c>
      <c r="H4058" s="1">
        <v>5</v>
      </c>
      <c r="I4058" s="1">
        <v>255</v>
      </c>
      <c r="J4058" s="1" t="s">
        <v>11</v>
      </c>
      <c r="K4058" s="1" t="s">
        <v>39</v>
      </c>
    </row>
    <row r="4059" spans="1:11" x14ac:dyDescent="0.3">
      <c r="A4059" s="1">
        <v>4058</v>
      </c>
      <c r="B4059" s="1">
        <v>17852</v>
      </c>
      <c r="C4059" s="1">
        <v>24</v>
      </c>
      <c r="D4059" s="1">
        <v>44</v>
      </c>
      <c r="E4059" s="1">
        <v>56.83</v>
      </c>
      <c r="F4059" s="1">
        <v>5</v>
      </c>
      <c r="G4059" s="1">
        <v>1</v>
      </c>
      <c r="H4059" s="1">
        <v>1</v>
      </c>
      <c r="I4059" s="1">
        <v>511</v>
      </c>
      <c r="J4059" s="1" t="s">
        <v>11</v>
      </c>
      <c r="K4059" s="1" t="s">
        <v>27</v>
      </c>
    </row>
    <row r="4060" spans="1:11" x14ac:dyDescent="0.3">
      <c r="A4060" s="1">
        <v>4059</v>
      </c>
      <c r="B4060" s="1">
        <v>17854</v>
      </c>
      <c r="C4060" s="1">
        <v>15</v>
      </c>
      <c r="D4060" s="1">
        <v>218</v>
      </c>
      <c r="E4060" s="1">
        <v>53.79</v>
      </c>
      <c r="F4060" s="1">
        <v>3</v>
      </c>
      <c r="G4060" s="1">
        <v>1</v>
      </c>
      <c r="H4060" s="1">
        <v>1</v>
      </c>
      <c r="I4060" s="1">
        <v>311</v>
      </c>
      <c r="J4060" s="1" t="s">
        <v>11</v>
      </c>
      <c r="K4060" s="1" t="s">
        <v>22</v>
      </c>
    </row>
    <row r="4061" spans="1:11" x14ac:dyDescent="0.3">
      <c r="A4061" s="1">
        <v>4060</v>
      </c>
      <c r="B4061" s="1">
        <v>17855</v>
      </c>
      <c r="C4061" s="1">
        <v>17</v>
      </c>
      <c r="D4061" s="1">
        <v>405</v>
      </c>
      <c r="E4061" s="1">
        <v>30.02</v>
      </c>
      <c r="F4061" s="1">
        <v>1</v>
      </c>
      <c r="G4061" s="1">
        <v>1</v>
      </c>
      <c r="H4061" s="1">
        <v>1</v>
      </c>
      <c r="I4061" s="1">
        <v>111</v>
      </c>
      <c r="J4061" s="1" t="s">
        <v>11</v>
      </c>
      <c r="K4061" s="1" t="s">
        <v>12</v>
      </c>
    </row>
    <row r="4062" spans="1:11" x14ac:dyDescent="0.3">
      <c r="A4062" s="1">
        <v>4061</v>
      </c>
      <c r="B4062" s="1">
        <v>17856</v>
      </c>
      <c r="C4062" s="1">
        <v>17</v>
      </c>
      <c r="D4062" s="1">
        <v>34</v>
      </c>
      <c r="E4062" s="1">
        <v>56.55</v>
      </c>
      <c r="F4062" s="1">
        <v>5</v>
      </c>
      <c r="G4062" s="1">
        <v>1</v>
      </c>
      <c r="H4062" s="1">
        <v>1</v>
      </c>
      <c r="I4062" s="1">
        <v>511</v>
      </c>
      <c r="J4062" s="1" t="s">
        <v>11</v>
      </c>
      <c r="K4062" s="1" t="s">
        <v>27</v>
      </c>
    </row>
    <row r="4063" spans="1:11" x14ac:dyDescent="0.3">
      <c r="A4063" s="1">
        <v>4062</v>
      </c>
      <c r="B4063" s="1">
        <v>17857</v>
      </c>
      <c r="C4063" s="1">
        <v>56</v>
      </c>
      <c r="D4063" s="1">
        <v>36</v>
      </c>
      <c r="E4063" s="1">
        <v>559.76</v>
      </c>
      <c r="F4063" s="1">
        <v>5</v>
      </c>
      <c r="G4063" s="1">
        <v>1</v>
      </c>
      <c r="H4063" s="1">
        <v>4</v>
      </c>
      <c r="I4063" s="1">
        <v>514</v>
      </c>
      <c r="J4063" s="1" t="s">
        <v>11</v>
      </c>
      <c r="K4063" s="1" t="s">
        <v>20</v>
      </c>
    </row>
    <row r="4064" spans="1:11" x14ac:dyDescent="0.3">
      <c r="A4064" s="1">
        <v>4063</v>
      </c>
      <c r="B4064" s="1">
        <v>17858</v>
      </c>
      <c r="C4064" s="1">
        <v>199</v>
      </c>
      <c r="D4064" s="1">
        <v>38</v>
      </c>
      <c r="E4064" s="1">
        <v>1171.1300000000001</v>
      </c>
      <c r="F4064" s="1">
        <v>5</v>
      </c>
      <c r="G4064" s="1">
        <v>4</v>
      </c>
      <c r="H4064" s="1">
        <v>5</v>
      </c>
      <c r="I4064" s="1">
        <v>545</v>
      </c>
      <c r="J4064" s="1" t="s">
        <v>11</v>
      </c>
      <c r="K4064" s="1" t="s">
        <v>14</v>
      </c>
    </row>
    <row r="4065" spans="1:11" x14ac:dyDescent="0.3">
      <c r="A4065" s="1">
        <v>4064</v>
      </c>
      <c r="B4065" s="1">
        <v>17859</v>
      </c>
      <c r="C4065" s="1">
        <v>25</v>
      </c>
      <c r="D4065" s="1">
        <v>337</v>
      </c>
      <c r="E4065" s="1">
        <v>45.27</v>
      </c>
      <c r="F4065" s="1">
        <v>2</v>
      </c>
      <c r="G4065" s="1">
        <v>1</v>
      </c>
      <c r="H4065" s="1">
        <v>1</v>
      </c>
      <c r="I4065" s="1">
        <v>211</v>
      </c>
      <c r="J4065" s="1" t="s">
        <v>11</v>
      </c>
      <c r="K4065" s="1" t="s">
        <v>12</v>
      </c>
    </row>
    <row r="4066" spans="1:11" x14ac:dyDescent="0.3">
      <c r="A4066" s="1">
        <v>4065</v>
      </c>
      <c r="B4066" s="1">
        <v>17860</v>
      </c>
      <c r="C4066" s="1">
        <v>58</v>
      </c>
      <c r="D4066" s="1">
        <v>401</v>
      </c>
      <c r="E4066" s="1">
        <v>148.27000000000001</v>
      </c>
      <c r="F4066" s="1">
        <v>1</v>
      </c>
      <c r="G4066" s="1">
        <v>1</v>
      </c>
      <c r="H4066" s="1">
        <v>1</v>
      </c>
      <c r="I4066" s="1">
        <v>111</v>
      </c>
      <c r="J4066" s="1" t="s">
        <v>11</v>
      </c>
      <c r="K4066" s="1" t="s">
        <v>12</v>
      </c>
    </row>
    <row r="4067" spans="1:11" x14ac:dyDescent="0.3">
      <c r="A4067" s="1">
        <v>4066</v>
      </c>
      <c r="B4067" s="1">
        <v>17861</v>
      </c>
      <c r="C4067" s="1">
        <v>223</v>
      </c>
      <c r="D4067" s="1">
        <v>36</v>
      </c>
      <c r="E4067" s="1">
        <v>539.72</v>
      </c>
      <c r="F4067" s="1">
        <v>5</v>
      </c>
      <c r="G4067" s="1">
        <v>4</v>
      </c>
      <c r="H4067" s="1">
        <v>4</v>
      </c>
      <c r="I4067" s="1">
        <v>544</v>
      </c>
      <c r="J4067" s="1" t="s">
        <v>11</v>
      </c>
      <c r="K4067" s="1" t="s">
        <v>14</v>
      </c>
    </row>
    <row r="4068" spans="1:11" x14ac:dyDescent="0.3">
      <c r="A4068" s="1">
        <v>4067</v>
      </c>
      <c r="B4068" s="1">
        <v>17862</v>
      </c>
      <c r="C4068" s="1">
        <v>11</v>
      </c>
      <c r="D4068" s="1">
        <v>356</v>
      </c>
      <c r="E4068" s="1">
        <v>56.6</v>
      </c>
      <c r="F4068" s="1">
        <v>2</v>
      </c>
      <c r="G4068" s="1">
        <v>1</v>
      </c>
      <c r="H4068" s="1">
        <v>1</v>
      </c>
      <c r="I4068" s="1">
        <v>211</v>
      </c>
      <c r="J4068" s="1" t="s">
        <v>11</v>
      </c>
      <c r="K4068" s="1" t="s">
        <v>12</v>
      </c>
    </row>
    <row r="4069" spans="1:11" x14ac:dyDescent="0.3">
      <c r="A4069" s="1">
        <v>4068</v>
      </c>
      <c r="B4069" s="1">
        <v>17863</v>
      </c>
      <c r="C4069" s="1">
        <v>148</v>
      </c>
      <c r="D4069" s="1">
        <v>92</v>
      </c>
      <c r="E4069" s="1">
        <v>228.96</v>
      </c>
      <c r="F4069" s="1">
        <v>5</v>
      </c>
      <c r="G4069" s="1">
        <v>3</v>
      </c>
      <c r="H4069" s="1">
        <v>2</v>
      </c>
      <c r="I4069" s="1">
        <v>532</v>
      </c>
      <c r="J4069" s="1" t="s">
        <v>11</v>
      </c>
      <c r="K4069" s="1" t="s">
        <v>16</v>
      </c>
    </row>
    <row r="4070" spans="1:11" x14ac:dyDescent="0.3">
      <c r="A4070" s="1">
        <v>4069</v>
      </c>
      <c r="B4070" s="1">
        <v>17864</v>
      </c>
      <c r="C4070" s="1">
        <v>102</v>
      </c>
      <c r="D4070" s="1">
        <v>45</v>
      </c>
      <c r="E4070" s="1">
        <v>184.08</v>
      </c>
      <c r="F4070" s="1">
        <v>5</v>
      </c>
      <c r="G4070" s="1">
        <v>2</v>
      </c>
      <c r="H4070" s="1">
        <v>2</v>
      </c>
      <c r="I4070" s="1">
        <v>522</v>
      </c>
      <c r="J4070" s="1" t="s">
        <v>11</v>
      </c>
      <c r="K4070" s="1" t="s">
        <v>16</v>
      </c>
    </row>
    <row r="4071" spans="1:11" x14ac:dyDescent="0.3">
      <c r="A4071" s="1">
        <v>4070</v>
      </c>
      <c r="B4071" s="1">
        <v>17865</v>
      </c>
      <c r="C4071" s="1">
        <v>389</v>
      </c>
      <c r="D4071" s="1">
        <v>63</v>
      </c>
      <c r="E4071" s="1">
        <v>1121.3800000000001</v>
      </c>
      <c r="F4071" s="1">
        <v>5</v>
      </c>
      <c r="G4071" s="1">
        <v>5</v>
      </c>
      <c r="H4071" s="1">
        <v>5</v>
      </c>
      <c r="I4071" s="1">
        <v>555</v>
      </c>
      <c r="J4071" s="1" t="s">
        <v>11</v>
      </c>
      <c r="K4071" s="1" t="s">
        <v>14</v>
      </c>
    </row>
    <row r="4072" spans="1:11" x14ac:dyDescent="0.3">
      <c r="A4072" s="1">
        <v>4071</v>
      </c>
      <c r="B4072" s="1">
        <v>17866</v>
      </c>
      <c r="C4072" s="1">
        <v>10</v>
      </c>
      <c r="D4072" s="1">
        <v>175</v>
      </c>
      <c r="E4072" s="1">
        <v>34.549999999999997</v>
      </c>
      <c r="F4072" s="1">
        <v>4</v>
      </c>
      <c r="G4072" s="1">
        <v>1</v>
      </c>
      <c r="H4072" s="1">
        <v>1</v>
      </c>
      <c r="I4072" s="1">
        <v>411</v>
      </c>
      <c r="J4072" s="1" t="s">
        <v>11</v>
      </c>
      <c r="K4072" s="1" t="s">
        <v>31</v>
      </c>
    </row>
    <row r="4073" spans="1:11" x14ac:dyDescent="0.3">
      <c r="A4073" s="1">
        <v>4072</v>
      </c>
      <c r="B4073" s="1">
        <v>17867</v>
      </c>
      <c r="C4073" s="1">
        <v>81</v>
      </c>
      <c r="D4073" s="1">
        <v>63</v>
      </c>
      <c r="E4073" s="1">
        <v>202.78</v>
      </c>
      <c r="F4073" s="1">
        <v>5</v>
      </c>
      <c r="G4073" s="1">
        <v>2</v>
      </c>
      <c r="H4073" s="1">
        <v>2</v>
      </c>
      <c r="I4073" s="1">
        <v>522</v>
      </c>
      <c r="J4073" s="1" t="s">
        <v>11</v>
      </c>
      <c r="K4073" s="1" t="s">
        <v>16</v>
      </c>
    </row>
    <row r="4074" spans="1:11" x14ac:dyDescent="0.3">
      <c r="A4074" s="1">
        <v>4073</v>
      </c>
      <c r="B4074" s="1">
        <v>17869</v>
      </c>
      <c r="C4074" s="1">
        <v>40</v>
      </c>
      <c r="D4074" s="1">
        <v>140</v>
      </c>
      <c r="E4074" s="1">
        <v>246.34</v>
      </c>
      <c r="F4074" s="1">
        <v>4</v>
      </c>
      <c r="G4074" s="1">
        <v>1</v>
      </c>
      <c r="H4074" s="1">
        <v>2</v>
      </c>
      <c r="I4074" s="1">
        <v>412</v>
      </c>
      <c r="J4074" s="1" t="s">
        <v>11</v>
      </c>
      <c r="K4074" s="1" t="s">
        <v>16</v>
      </c>
    </row>
    <row r="4075" spans="1:11" x14ac:dyDescent="0.3">
      <c r="A4075" s="1">
        <v>4074</v>
      </c>
      <c r="B4075" s="1">
        <v>17870</v>
      </c>
      <c r="C4075" s="1">
        <v>280</v>
      </c>
      <c r="D4075" s="1">
        <v>35</v>
      </c>
      <c r="E4075" s="1">
        <v>622.79999999999995</v>
      </c>
      <c r="F4075" s="1">
        <v>5</v>
      </c>
      <c r="G4075" s="1">
        <v>5</v>
      </c>
      <c r="H4075" s="1">
        <v>4</v>
      </c>
      <c r="I4075" s="1">
        <v>554</v>
      </c>
      <c r="J4075" s="1" t="s">
        <v>11</v>
      </c>
      <c r="K4075" s="1" t="s">
        <v>14</v>
      </c>
    </row>
    <row r="4076" spans="1:11" x14ac:dyDescent="0.3">
      <c r="A4076" s="1">
        <v>4075</v>
      </c>
      <c r="B4076" s="1">
        <v>17871</v>
      </c>
      <c r="C4076" s="1">
        <v>10</v>
      </c>
      <c r="D4076" s="1">
        <v>237</v>
      </c>
      <c r="E4076" s="1">
        <v>21.32</v>
      </c>
      <c r="F4076" s="1">
        <v>3</v>
      </c>
      <c r="G4076" s="1">
        <v>1</v>
      </c>
      <c r="H4076" s="1">
        <v>1</v>
      </c>
      <c r="I4076" s="1">
        <v>311</v>
      </c>
      <c r="J4076" s="1" t="s">
        <v>11</v>
      </c>
      <c r="K4076" s="1" t="s">
        <v>22</v>
      </c>
    </row>
    <row r="4077" spans="1:11" x14ac:dyDescent="0.3">
      <c r="A4077" s="1">
        <v>4076</v>
      </c>
      <c r="B4077" s="1">
        <v>17873</v>
      </c>
      <c r="C4077" s="1">
        <v>46</v>
      </c>
      <c r="D4077" s="1">
        <v>113</v>
      </c>
      <c r="E4077" s="1">
        <v>210.32</v>
      </c>
      <c r="F4077" s="1">
        <v>5</v>
      </c>
      <c r="G4077" s="1">
        <v>1</v>
      </c>
      <c r="H4077" s="1">
        <v>2</v>
      </c>
      <c r="I4077" s="1">
        <v>512</v>
      </c>
      <c r="J4077" s="1" t="s">
        <v>11</v>
      </c>
      <c r="K4077" s="1" t="s">
        <v>16</v>
      </c>
    </row>
    <row r="4078" spans="1:11" x14ac:dyDescent="0.3">
      <c r="A4078" s="1">
        <v>4077</v>
      </c>
      <c r="B4078" s="1">
        <v>17874</v>
      </c>
      <c r="C4078" s="1">
        <v>47</v>
      </c>
      <c r="D4078" s="1">
        <v>218</v>
      </c>
      <c r="E4078" s="1">
        <v>189.99</v>
      </c>
      <c r="F4078" s="1">
        <v>3</v>
      </c>
      <c r="G4078" s="1">
        <v>1</v>
      </c>
      <c r="H4078" s="1">
        <v>2</v>
      </c>
      <c r="I4078" s="1">
        <v>312</v>
      </c>
      <c r="J4078" s="1" t="s">
        <v>11</v>
      </c>
      <c r="K4078" s="1" t="s">
        <v>22</v>
      </c>
    </row>
    <row r="4079" spans="1:11" x14ac:dyDescent="0.3">
      <c r="A4079" s="1">
        <v>4078</v>
      </c>
      <c r="B4079" s="1">
        <v>17877</v>
      </c>
      <c r="C4079" s="1">
        <v>12</v>
      </c>
      <c r="D4079" s="1">
        <v>203</v>
      </c>
      <c r="E4079" s="1">
        <v>42.49</v>
      </c>
      <c r="F4079" s="1">
        <v>3</v>
      </c>
      <c r="G4079" s="1">
        <v>1</v>
      </c>
      <c r="H4079" s="1">
        <v>1</v>
      </c>
      <c r="I4079" s="1">
        <v>311</v>
      </c>
      <c r="J4079" s="1" t="s">
        <v>11</v>
      </c>
      <c r="K4079" s="1" t="s">
        <v>22</v>
      </c>
    </row>
    <row r="4080" spans="1:11" x14ac:dyDescent="0.3">
      <c r="A4080" s="1">
        <v>4079</v>
      </c>
      <c r="B4080" s="1">
        <v>17878</v>
      </c>
      <c r="C4080" s="1">
        <v>26</v>
      </c>
      <c r="D4080" s="1">
        <v>76</v>
      </c>
      <c r="E4080" s="1">
        <v>58.4</v>
      </c>
      <c r="F4080" s="1">
        <v>5</v>
      </c>
      <c r="G4080" s="1">
        <v>1</v>
      </c>
      <c r="H4080" s="1">
        <v>1</v>
      </c>
      <c r="I4080" s="1">
        <v>511</v>
      </c>
      <c r="J4080" s="1" t="s">
        <v>11</v>
      </c>
      <c r="K4080" s="1" t="s">
        <v>27</v>
      </c>
    </row>
    <row r="4081" spans="1:11" x14ac:dyDescent="0.3">
      <c r="A4081" s="1">
        <v>4080</v>
      </c>
      <c r="B4081" s="1">
        <v>17879</v>
      </c>
      <c r="C4081" s="1">
        <v>6</v>
      </c>
      <c r="D4081" s="1">
        <v>206</v>
      </c>
      <c r="E4081" s="1">
        <v>21.83</v>
      </c>
      <c r="F4081" s="1">
        <v>3</v>
      </c>
      <c r="G4081" s="1">
        <v>1</v>
      </c>
      <c r="H4081" s="1">
        <v>1</v>
      </c>
      <c r="I4081" s="1">
        <v>311</v>
      </c>
      <c r="J4081" s="1" t="s">
        <v>11</v>
      </c>
      <c r="K4081" s="1" t="s">
        <v>22</v>
      </c>
    </row>
    <row r="4082" spans="1:11" x14ac:dyDescent="0.3">
      <c r="A4082" s="1">
        <v>4081</v>
      </c>
      <c r="B4082" s="1">
        <v>17880</v>
      </c>
      <c r="C4082" s="1">
        <v>26</v>
      </c>
      <c r="D4082" s="1">
        <v>397</v>
      </c>
      <c r="E4082" s="1">
        <v>64</v>
      </c>
      <c r="F4082" s="1">
        <v>1</v>
      </c>
      <c r="G4082" s="1">
        <v>1</v>
      </c>
      <c r="H4082" s="1">
        <v>1</v>
      </c>
      <c r="I4082" s="1">
        <v>111</v>
      </c>
      <c r="J4082" s="1" t="s">
        <v>11</v>
      </c>
      <c r="K4082" s="1" t="s">
        <v>12</v>
      </c>
    </row>
    <row r="4083" spans="1:11" x14ac:dyDescent="0.3">
      <c r="A4083" s="1">
        <v>4082</v>
      </c>
      <c r="B4083" s="1">
        <v>17881</v>
      </c>
      <c r="C4083" s="1">
        <v>8</v>
      </c>
      <c r="D4083" s="1">
        <v>337</v>
      </c>
      <c r="E4083" s="1">
        <v>36.25</v>
      </c>
      <c r="F4083" s="1">
        <v>2</v>
      </c>
      <c r="G4083" s="1">
        <v>1</v>
      </c>
      <c r="H4083" s="1">
        <v>1</v>
      </c>
      <c r="I4083" s="1">
        <v>211</v>
      </c>
      <c r="J4083" s="1" t="s">
        <v>11</v>
      </c>
      <c r="K4083" s="1" t="s">
        <v>12</v>
      </c>
    </row>
    <row r="4084" spans="1:11" x14ac:dyDescent="0.3">
      <c r="A4084" s="1">
        <v>4083</v>
      </c>
      <c r="B4084" s="1">
        <v>17883</v>
      </c>
      <c r="C4084" s="1">
        <v>145</v>
      </c>
      <c r="D4084" s="1">
        <v>36</v>
      </c>
      <c r="E4084" s="1">
        <v>333.43</v>
      </c>
      <c r="F4084" s="1">
        <v>5</v>
      </c>
      <c r="G4084" s="1">
        <v>3</v>
      </c>
      <c r="H4084" s="1">
        <v>2</v>
      </c>
      <c r="I4084" s="1">
        <v>532</v>
      </c>
      <c r="J4084" s="1" t="s">
        <v>11</v>
      </c>
      <c r="K4084" s="1" t="s">
        <v>16</v>
      </c>
    </row>
    <row r="4085" spans="1:11" x14ac:dyDescent="0.3">
      <c r="A4085" s="1">
        <v>4084</v>
      </c>
      <c r="B4085" s="1">
        <v>17884</v>
      </c>
      <c r="C4085" s="1">
        <v>117</v>
      </c>
      <c r="D4085" s="1">
        <v>36</v>
      </c>
      <c r="E4085" s="1">
        <v>224.17</v>
      </c>
      <c r="F4085" s="1">
        <v>5</v>
      </c>
      <c r="G4085" s="1">
        <v>3</v>
      </c>
      <c r="H4085" s="1">
        <v>2</v>
      </c>
      <c r="I4085" s="1">
        <v>532</v>
      </c>
      <c r="J4085" s="1" t="s">
        <v>11</v>
      </c>
      <c r="K4085" s="1" t="s">
        <v>16</v>
      </c>
    </row>
    <row r="4086" spans="1:11" x14ac:dyDescent="0.3">
      <c r="A4086" s="1">
        <v>4085</v>
      </c>
      <c r="B4086" s="1">
        <v>17885</v>
      </c>
      <c r="C4086" s="1">
        <v>64</v>
      </c>
      <c r="D4086" s="1">
        <v>45</v>
      </c>
      <c r="E4086" s="1">
        <v>141.76</v>
      </c>
      <c r="F4086" s="1">
        <v>5</v>
      </c>
      <c r="G4086" s="1">
        <v>2</v>
      </c>
      <c r="H4086" s="1">
        <v>1</v>
      </c>
      <c r="I4086" s="1">
        <v>521</v>
      </c>
      <c r="J4086" s="1" t="s">
        <v>11</v>
      </c>
      <c r="K4086" s="1" t="s">
        <v>16</v>
      </c>
    </row>
    <row r="4087" spans="1:11" x14ac:dyDescent="0.3">
      <c r="A4087" s="1">
        <v>4086</v>
      </c>
      <c r="B4087" s="1">
        <v>17886</v>
      </c>
      <c r="C4087" s="1">
        <v>109</v>
      </c>
      <c r="D4087" s="1">
        <v>64</v>
      </c>
      <c r="E4087" s="1">
        <v>325.73</v>
      </c>
      <c r="F4087" s="1">
        <v>5</v>
      </c>
      <c r="G4087" s="1">
        <v>2</v>
      </c>
      <c r="H4087" s="1">
        <v>2</v>
      </c>
      <c r="I4087" s="1">
        <v>522</v>
      </c>
      <c r="J4087" s="1" t="s">
        <v>11</v>
      </c>
      <c r="K4087" s="1" t="s">
        <v>16</v>
      </c>
    </row>
    <row r="4088" spans="1:11" x14ac:dyDescent="0.3">
      <c r="A4088" s="1">
        <v>4087</v>
      </c>
      <c r="B4088" s="1">
        <v>17887</v>
      </c>
      <c r="C4088" s="1">
        <v>10</v>
      </c>
      <c r="D4088" s="1">
        <v>162</v>
      </c>
      <c r="E4088" s="1">
        <v>52.35</v>
      </c>
      <c r="F4088" s="1">
        <v>4</v>
      </c>
      <c r="G4088" s="1">
        <v>1</v>
      </c>
      <c r="H4088" s="1">
        <v>1</v>
      </c>
      <c r="I4088" s="1">
        <v>411</v>
      </c>
      <c r="J4088" s="1" t="s">
        <v>11</v>
      </c>
      <c r="K4088" s="1" t="s">
        <v>31</v>
      </c>
    </row>
    <row r="4089" spans="1:11" x14ac:dyDescent="0.3">
      <c r="A4089" s="1">
        <v>4088</v>
      </c>
      <c r="B4089" s="1">
        <v>17888</v>
      </c>
      <c r="C4089" s="1">
        <v>81</v>
      </c>
      <c r="D4089" s="1">
        <v>51</v>
      </c>
      <c r="E4089" s="1">
        <v>217.98</v>
      </c>
      <c r="F4089" s="1">
        <v>5</v>
      </c>
      <c r="G4089" s="1">
        <v>2</v>
      </c>
      <c r="H4089" s="1">
        <v>2</v>
      </c>
      <c r="I4089" s="1">
        <v>522</v>
      </c>
      <c r="J4089" s="1" t="s">
        <v>11</v>
      </c>
      <c r="K4089" s="1" t="s">
        <v>16</v>
      </c>
    </row>
    <row r="4090" spans="1:11" x14ac:dyDescent="0.3">
      <c r="A4090" s="1">
        <v>4089</v>
      </c>
      <c r="B4090" s="1">
        <v>17889</v>
      </c>
      <c r="C4090" s="1">
        <v>21</v>
      </c>
      <c r="D4090" s="1">
        <v>245</v>
      </c>
      <c r="E4090" s="1">
        <v>72.62</v>
      </c>
      <c r="F4090" s="1">
        <v>3</v>
      </c>
      <c r="G4090" s="1">
        <v>1</v>
      </c>
      <c r="H4090" s="1">
        <v>1</v>
      </c>
      <c r="I4090" s="1">
        <v>311</v>
      </c>
      <c r="J4090" s="1" t="s">
        <v>11</v>
      </c>
      <c r="K4090" s="1" t="s">
        <v>22</v>
      </c>
    </row>
    <row r="4091" spans="1:11" x14ac:dyDescent="0.3">
      <c r="A4091" s="1">
        <v>4090</v>
      </c>
      <c r="B4091" s="1">
        <v>17890</v>
      </c>
      <c r="C4091" s="1">
        <v>94</v>
      </c>
      <c r="D4091" s="1">
        <v>355</v>
      </c>
      <c r="E4091" s="1">
        <v>232.09</v>
      </c>
      <c r="F4091" s="1">
        <v>2</v>
      </c>
      <c r="G4091" s="1">
        <v>2</v>
      </c>
      <c r="H4091" s="1">
        <v>2</v>
      </c>
      <c r="I4091" s="1">
        <v>222</v>
      </c>
      <c r="J4091" s="1" t="s">
        <v>11</v>
      </c>
      <c r="K4091" s="1" t="s">
        <v>12</v>
      </c>
    </row>
    <row r="4092" spans="1:11" x14ac:dyDescent="0.3">
      <c r="A4092" s="1">
        <v>4091</v>
      </c>
      <c r="B4092" s="1">
        <v>17891</v>
      </c>
      <c r="C4092" s="1">
        <v>34</v>
      </c>
      <c r="D4092" s="1">
        <v>195</v>
      </c>
      <c r="E4092" s="1">
        <v>24.2</v>
      </c>
      <c r="F4092" s="1">
        <v>4</v>
      </c>
      <c r="G4092" s="1">
        <v>1</v>
      </c>
      <c r="H4092" s="1">
        <v>1</v>
      </c>
      <c r="I4092" s="1">
        <v>411</v>
      </c>
      <c r="J4092" s="1" t="s">
        <v>11</v>
      </c>
      <c r="K4092" s="1" t="s">
        <v>31</v>
      </c>
    </row>
    <row r="4093" spans="1:11" x14ac:dyDescent="0.3">
      <c r="A4093" s="1">
        <v>4092</v>
      </c>
      <c r="B4093" s="1">
        <v>17892</v>
      </c>
      <c r="C4093" s="1">
        <v>28</v>
      </c>
      <c r="D4093" s="1">
        <v>89</v>
      </c>
      <c r="E4093" s="1">
        <v>91.7</v>
      </c>
      <c r="F4093" s="1">
        <v>5</v>
      </c>
      <c r="G4093" s="1">
        <v>1</v>
      </c>
      <c r="H4093" s="1">
        <v>1</v>
      </c>
      <c r="I4093" s="1">
        <v>511</v>
      </c>
      <c r="J4093" s="1" t="s">
        <v>11</v>
      </c>
      <c r="K4093" s="1" t="s">
        <v>27</v>
      </c>
    </row>
    <row r="4094" spans="1:11" x14ac:dyDescent="0.3">
      <c r="A4094" s="1">
        <v>4093</v>
      </c>
      <c r="B4094" s="1">
        <v>17893</v>
      </c>
      <c r="C4094" s="1">
        <v>16</v>
      </c>
      <c r="D4094" s="1">
        <v>258</v>
      </c>
      <c r="E4094" s="1">
        <v>33.520000000000003</v>
      </c>
      <c r="F4094" s="1">
        <v>3</v>
      </c>
      <c r="G4094" s="1">
        <v>1</v>
      </c>
      <c r="H4094" s="1">
        <v>1</v>
      </c>
      <c r="I4094" s="1">
        <v>311</v>
      </c>
      <c r="J4094" s="1" t="s">
        <v>11</v>
      </c>
      <c r="K4094" s="1" t="s">
        <v>22</v>
      </c>
    </row>
    <row r="4095" spans="1:11" x14ac:dyDescent="0.3">
      <c r="A4095" s="1">
        <v>4094</v>
      </c>
      <c r="B4095" s="1">
        <v>17894</v>
      </c>
      <c r="C4095" s="1">
        <v>193</v>
      </c>
      <c r="D4095" s="1">
        <v>104</v>
      </c>
      <c r="E4095" s="1">
        <v>539.29</v>
      </c>
      <c r="F4095" s="1">
        <v>5</v>
      </c>
      <c r="G4095" s="1">
        <v>4</v>
      </c>
      <c r="H4095" s="1">
        <v>4</v>
      </c>
      <c r="I4095" s="1">
        <v>544</v>
      </c>
      <c r="J4095" s="1" t="s">
        <v>11</v>
      </c>
      <c r="K4095" s="1" t="s">
        <v>14</v>
      </c>
    </row>
    <row r="4096" spans="1:11" x14ac:dyDescent="0.3">
      <c r="A4096" s="1">
        <v>4095</v>
      </c>
      <c r="B4096" s="1">
        <v>17895</v>
      </c>
      <c r="C4096" s="1">
        <v>16</v>
      </c>
      <c r="D4096" s="1">
        <v>77</v>
      </c>
      <c r="E4096" s="1">
        <v>29.77</v>
      </c>
      <c r="F4096" s="1">
        <v>5</v>
      </c>
      <c r="G4096" s="1">
        <v>1</v>
      </c>
      <c r="H4096" s="1">
        <v>1</v>
      </c>
      <c r="I4096" s="1">
        <v>511</v>
      </c>
      <c r="J4096" s="1" t="s">
        <v>11</v>
      </c>
      <c r="K4096" s="1" t="s">
        <v>27</v>
      </c>
    </row>
    <row r="4097" spans="1:11" x14ac:dyDescent="0.3">
      <c r="A4097" s="1">
        <v>4096</v>
      </c>
      <c r="B4097" s="1">
        <v>17896</v>
      </c>
      <c r="C4097" s="1">
        <v>2</v>
      </c>
      <c r="D4097" s="1">
        <v>56</v>
      </c>
      <c r="E4097" s="1">
        <v>1.78</v>
      </c>
      <c r="F4097" s="1">
        <v>5</v>
      </c>
      <c r="G4097" s="1">
        <v>1</v>
      </c>
      <c r="H4097" s="1">
        <v>1</v>
      </c>
      <c r="I4097" s="1">
        <v>511</v>
      </c>
      <c r="J4097" s="1" t="s">
        <v>11</v>
      </c>
      <c r="K4097" s="1" t="s">
        <v>27</v>
      </c>
    </row>
    <row r="4098" spans="1:11" x14ac:dyDescent="0.3">
      <c r="A4098" s="1">
        <v>4097</v>
      </c>
      <c r="B4098" s="1">
        <v>17897</v>
      </c>
      <c r="C4098" s="1">
        <v>115</v>
      </c>
      <c r="D4098" s="1">
        <v>205</v>
      </c>
      <c r="E4098" s="1">
        <v>355.36</v>
      </c>
      <c r="F4098" s="1">
        <v>3</v>
      </c>
      <c r="G4098" s="1">
        <v>2</v>
      </c>
      <c r="H4098" s="1">
        <v>3</v>
      </c>
      <c r="I4098" s="1">
        <v>323</v>
      </c>
      <c r="J4098" s="1" t="s">
        <v>11</v>
      </c>
      <c r="K4098" s="1" t="s">
        <v>44</v>
      </c>
    </row>
    <row r="4099" spans="1:11" x14ac:dyDescent="0.3">
      <c r="A4099" s="1">
        <v>4098</v>
      </c>
      <c r="B4099" s="1">
        <v>17898</v>
      </c>
      <c r="C4099" s="1">
        <v>28</v>
      </c>
      <c r="D4099" s="1">
        <v>118</v>
      </c>
      <c r="E4099" s="1">
        <v>41.48</v>
      </c>
      <c r="F4099" s="1">
        <v>4</v>
      </c>
      <c r="G4099" s="1">
        <v>1</v>
      </c>
      <c r="H4099" s="1">
        <v>1</v>
      </c>
      <c r="I4099" s="1">
        <v>411</v>
      </c>
      <c r="J4099" s="1" t="s">
        <v>11</v>
      </c>
      <c r="K4099" s="1" t="s">
        <v>31</v>
      </c>
    </row>
    <row r="4100" spans="1:11" x14ac:dyDescent="0.3">
      <c r="A4100" s="1">
        <v>4099</v>
      </c>
      <c r="B4100" s="1">
        <v>17899</v>
      </c>
      <c r="C4100" s="1">
        <v>32</v>
      </c>
      <c r="D4100" s="1">
        <v>192</v>
      </c>
      <c r="E4100" s="1">
        <v>76.3</v>
      </c>
      <c r="F4100" s="1">
        <v>4</v>
      </c>
      <c r="G4100" s="1">
        <v>1</v>
      </c>
      <c r="H4100" s="1">
        <v>1</v>
      </c>
      <c r="I4100" s="1">
        <v>411</v>
      </c>
      <c r="J4100" s="1" t="s">
        <v>11</v>
      </c>
      <c r="K4100" s="1" t="s">
        <v>31</v>
      </c>
    </row>
    <row r="4101" spans="1:11" x14ac:dyDescent="0.3">
      <c r="A4101" s="1">
        <v>4100</v>
      </c>
      <c r="B4101" s="1">
        <v>17900</v>
      </c>
      <c r="C4101" s="1">
        <v>11</v>
      </c>
      <c r="D4101" s="1">
        <v>197</v>
      </c>
      <c r="E4101" s="1">
        <v>28.3</v>
      </c>
      <c r="F4101" s="1">
        <v>4</v>
      </c>
      <c r="G4101" s="1">
        <v>1</v>
      </c>
      <c r="H4101" s="1">
        <v>1</v>
      </c>
      <c r="I4101" s="1">
        <v>411</v>
      </c>
      <c r="J4101" s="1" t="s">
        <v>11</v>
      </c>
      <c r="K4101" s="1" t="s">
        <v>31</v>
      </c>
    </row>
    <row r="4102" spans="1:11" x14ac:dyDescent="0.3">
      <c r="A4102" s="1">
        <v>4101</v>
      </c>
      <c r="B4102" s="1">
        <v>17901</v>
      </c>
      <c r="C4102" s="1">
        <v>19</v>
      </c>
      <c r="D4102" s="1">
        <v>62</v>
      </c>
      <c r="E4102" s="1">
        <v>101.25</v>
      </c>
      <c r="F4102" s="1">
        <v>5</v>
      </c>
      <c r="G4102" s="1">
        <v>1</v>
      </c>
      <c r="H4102" s="1">
        <v>1</v>
      </c>
      <c r="I4102" s="1">
        <v>511</v>
      </c>
      <c r="J4102" s="1" t="s">
        <v>11</v>
      </c>
      <c r="K4102" s="1" t="s">
        <v>27</v>
      </c>
    </row>
    <row r="4103" spans="1:11" x14ac:dyDescent="0.3">
      <c r="A4103" s="1">
        <v>4102</v>
      </c>
      <c r="B4103" s="1">
        <v>17904</v>
      </c>
      <c r="C4103" s="1">
        <v>39</v>
      </c>
      <c r="D4103" s="1">
        <v>54</v>
      </c>
      <c r="E4103" s="1">
        <v>150.22999999999999</v>
      </c>
      <c r="F4103" s="1">
        <v>5</v>
      </c>
      <c r="G4103" s="1">
        <v>1</v>
      </c>
      <c r="H4103" s="1">
        <v>1</v>
      </c>
      <c r="I4103" s="1">
        <v>511</v>
      </c>
      <c r="J4103" s="1" t="s">
        <v>11</v>
      </c>
      <c r="K4103" s="1" t="s">
        <v>27</v>
      </c>
    </row>
    <row r="4104" spans="1:11" x14ac:dyDescent="0.3">
      <c r="A4104" s="1">
        <v>4103</v>
      </c>
      <c r="B4104" s="1">
        <v>17905</v>
      </c>
      <c r="C4104" s="1">
        <v>34</v>
      </c>
      <c r="D4104" s="1">
        <v>104</v>
      </c>
      <c r="E4104" s="1">
        <v>128.99</v>
      </c>
      <c r="F4104" s="1">
        <v>5</v>
      </c>
      <c r="G4104" s="1">
        <v>1</v>
      </c>
      <c r="H4104" s="1">
        <v>1</v>
      </c>
      <c r="I4104" s="1">
        <v>511</v>
      </c>
      <c r="J4104" s="1" t="s">
        <v>11</v>
      </c>
      <c r="K4104" s="1" t="s">
        <v>27</v>
      </c>
    </row>
    <row r="4105" spans="1:11" x14ac:dyDescent="0.3">
      <c r="A4105" s="1">
        <v>4104</v>
      </c>
      <c r="B4105" s="1">
        <v>17906</v>
      </c>
      <c r="C4105" s="1">
        <v>12</v>
      </c>
      <c r="D4105" s="1">
        <v>280</v>
      </c>
      <c r="E4105" s="1">
        <v>45.9</v>
      </c>
      <c r="F4105" s="1">
        <v>3</v>
      </c>
      <c r="G4105" s="1">
        <v>1</v>
      </c>
      <c r="H4105" s="1">
        <v>1</v>
      </c>
      <c r="I4105" s="1">
        <v>311</v>
      </c>
      <c r="J4105" s="1" t="s">
        <v>11</v>
      </c>
      <c r="K4105" s="1" t="s">
        <v>22</v>
      </c>
    </row>
    <row r="4106" spans="1:11" x14ac:dyDescent="0.3">
      <c r="A4106" s="1">
        <v>4105</v>
      </c>
      <c r="B4106" s="1">
        <v>17908</v>
      </c>
      <c r="C4106" s="1">
        <v>58</v>
      </c>
      <c r="D4106" s="1">
        <v>406</v>
      </c>
      <c r="E4106" s="1">
        <v>155.01</v>
      </c>
      <c r="F4106" s="1">
        <v>1</v>
      </c>
      <c r="G4106" s="1">
        <v>1</v>
      </c>
      <c r="H4106" s="1">
        <v>1</v>
      </c>
      <c r="I4106" s="1">
        <v>111</v>
      </c>
      <c r="J4106" s="1" t="s">
        <v>11</v>
      </c>
      <c r="K4106" s="1" t="s">
        <v>12</v>
      </c>
    </row>
    <row r="4107" spans="1:11" x14ac:dyDescent="0.3">
      <c r="A4107" s="1">
        <v>4106</v>
      </c>
      <c r="B4107" s="1">
        <v>17911</v>
      </c>
      <c r="C4107" s="1">
        <v>39</v>
      </c>
      <c r="D4107" s="1">
        <v>42</v>
      </c>
      <c r="E4107" s="1">
        <v>85.06</v>
      </c>
      <c r="F4107" s="1">
        <v>5</v>
      </c>
      <c r="G4107" s="1">
        <v>1</v>
      </c>
      <c r="H4107" s="1">
        <v>1</v>
      </c>
      <c r="I4107" s="1">
        <v>511</v>
      </c>
      <c r="J4107" s="1" t="s">
        <v>11</v>
      </c>
      <c r="K4107" s="1" t="s">
        <v>27</v>
      </c>
    </row>
    <row r="4108" spans="1:11" x14ac:dyDescent="0.3">
      <c r="A4108" s="1">
        <v>4107</v>
      </c>
      <c r="B4108" s="1">
        <v>17912</v>
      </c>
      <c r="C4108" s="1">
        <v>40</v>
      </c>
      <c r="D4108" s="1">
        <v>343</v>
      </c>
      <c r="E4108" s="1">
        <v>166.7</v>
      </c>
      <c r="F4108" s="1">
        <v>2</v>
      </c>
      <c r="G4108" s="1">
        <v>1</v>
      </c>
      <c r="H4108" s="1">
        <v>1</v>
      </c>
      <c r="I4108" s="1">
        <v>211</v>
      </c>
      <c r="J4108" s="1" t="s">
        <v>11</v>
      </c>
      <c r="K4108" s="1" t="s">
        <v>12</v>
      </c>
    </row>
    <row r="4109" spans="1:11" x14ac:dyDescent="0.3">
      <c r="A4109" s="1">
        <v>4108</v>
      </c>
      <c r="B4109" s="1">
        <v>17913</v>
      </c>
      <c r="C4109" s="1">
        <v>59</v>
      </c>
      <c r="D4109" s="1">
        <v>91</v>
      </c>
      <c r="E4109" s="1">
        <v>143.62</v>
      </c>
      <c r="F4109" s="1">
        <v>5</v>
      </c>
      <c r="G4109" s="1">
        <v>2</v>
      </c>
      <c r="H4109" s="1">
        <v>1</v>
      </c>
      <c r="I4109" s="1">
        <v>521</v>
      </c>
      <c r="J4109" s="1" t="s">
        <v>11</v>
      </c>
      <c r="K4109" s="1" t="s">
        <v>16</v>
      </c>
    </row>
    <row r="4110" spans="1:11" x14ac:dyDescent="0.3">
      <c r="A4110" s="1">
        <v>4109</v>
      </c>
      <c r="B4110" s="1">
        <v>17914</v>
      </c>
      <c r="C4110" s="1">
        <v>80</v>
      </c>
      <c r="D4110" s="1">
        <v>36</v>
      </c>
      <c r="E4110" s="1">
        <v>157.19999999999999</v>
      </c>
      <c r="F4110" s="1">
        <v>5</v>
      </c>
      <c r="G4110" s="1">
        <v>2</v>
      </c>
      <c r="H4110" s="1">
        <v>1</v>
      </c>
      <c r="I4110" s="1">
        <v>521</v>
      </c>
      <c r="J4110" s="1" t="s">
        <v>11</v>
      </c>
      <c r="K4110" s="1" t="s">
        <v>16</v>
      </c>
    </row>
    <row r="4111" spans="1:11" x14ac:dyDescent="0.3">
      <c r="A4111" s="1">
        <v>4110</v>
      </c>
      <c r="B4111" s="1">
        <v>17917</v>
      </c>
      <c r="C4111" s="1">
        <v>94</v>
      </c>
      <c r="D4111" s="1">
        <v>78</v>
      </c>
      <c r="E4111" s="1">
        <v>209.44</v>
      </c>
      <c r="F4111" s="1">
        <v>5</v>
      </c>
      <c r="G4111" s="1">
        <v>2</v>
      </c>
      <c r="H4111" s="1">
        <v>2</v>
      </c>
      <c r="I4111" s="1">
        <v>522</v>
      </c>
      <c r="J4111" s="1" t="s">
        <v>11</v>
      </c>
      <c r="K4111" s="1" t="s">
        <v>16</v>
      </c>
    </row>
    <row r="4112" spans="1:11" x14ac:dyDescent="0.3">
      <c r="A4112" s="1">
        <v>4111</v>
      </c>
      <c r="B4112" s="1">
        <v>17919</v>
      </c>
      <c r="C4112" s="1">
        <v>23</v>
      </c>
      <c r="D4112" s="1">
        <v>121</v>
      </c>
      <c r="E4112" s="1">
        <v>49.75</v>
      </c>
      <c r="F4112" s="1">
        <v>4</v>
      </c>
      <c r="G4112" s="1">
        <v>1</v>
      </c>
      <c r="H4112" s="1">
        <v>1</v>
      </c>
      <c r="I4112" s="1">
        <v>411</v>
      </c>
      <c r="J4112" s="1" t="s">
        <v>11</v>
      </c>
      <c r="K4112" s="1" t="s">
        <v>31</v>
      </c>
    </row>
    <row r="4113" spans="1:11" x14ac:dyDescent="0.3">
      <c r="A4113" s="1">
        <v>4112</v>
      </c>
      <c r="B4113" s="1">
        <v>17920</v>
      </c>
      <c r="C4113" s="1">
        <v>696</v>
      </c>
      <c r="D4113" s="1">
        <v>37</v>
      </c>
      <c r="E4113" s="1">
        <v>1623.75</v>
      </c>
      <c r="F4113" s="1">
        <v>5</v>
      </c>
      <c r="G4113" s="1">
        <v>5</v>
      </c>
      <c r="H4113" s="1">
        <v>5</v>
      </c>
      <c r="I4113" s="1">
        <v>555</v>
      </c>
      <c r="J4113" s="1" t="s">
        <v>11</v>
      </c>
      <c r="K4113" s="1" t="s">
        <v>14</v>
      </c>
    </row>
    <row r="4114" spans="1:11" x14ac:dyDescent="0.3">
      <c r="A4114" s="1">
        <v>4113</v>
      </c>
      <c r="B4114" s="1">
        <v>17921</v>
      </c>
      <c r="C4114" s="1">
        <v>145</v>
      </c>
      <c r="D4114" s="1">
        <v>97</v>
      </c>
      <c r="E4114" s="1">
        <v>340.56</v>
      </c>
      <c r="F4114" s="1">
        <v>5</v>
      </c>
      <c r="G4114" s="1">
        <v>3</v>
      </c>
      <c r="H4114" s="1">
        <v>3</v>
      </c>
      <c r="I4114" s="1">
        <v>533</v>
      </c>
      <c r="J4114" s="1" t="s">
        <v>11</v>
      </c>
      <c r="K4114" s="1" t="s">
        <v>16</v>
      </c>
    </row>
    <row r="4115" spans="1:11" x14ac:dyDescent="0.3">
      <c r="A4115" s="1">
        <v>4114</v>
      </c>
      <c r="B4115" s="1">
        <v>17923</v>
      </c>
      <c r="C4115" s="1">
        <v>1</v>
      </c>
      <c r="D4115" s="1">
        <v>315</v>
      </c>
      <c r="E4115" s="1">
        <v>4.1500000000000004</v>
      </c>
      <c r="F4115" s="1">
        <v>2</v>
      </c>
      <c r="G4115" s="1">
        <v>1</v>
      </c>
      <c r="H4115" s="1">
        <v>1</v>
      </c>
      <c r="I4115" s="1">
        <v>211</v>
      </c>
      <c r="J4115" s="1" t="s">
        <v>11</v>
      </c>
      <c r="K4115" s="1" t="s">
        <v>12</v>
      </c>
    </row>
    <row r="4116" spans="1:11" x14ac:dyDescent="0.3">
      <c r="A4116" s="1">
        <v>4115</v>
      </c>
      <c r="B4116" s="1">
        <v>17924</v>
      </c>
      <c r="C4116" s="1">
        <v>38</v>
      </c>
      <c r="D4116" s="1">
        <v>34</v>
      </c>
      <c r="E4116" s="1">
        <v>131</v>
      </c>
      <c r="F4116" s="1">
        <v>5</v>
      </c>
      <c r="G4116" s="1">
        <v>1</v>
      </c>
      <c r="H4116" s="1">
        <v>1</v>
      </c>
      <c r="I4116" s="1">
        <v>511</v>
      </c>
      <c r="J4116" s="1" t="s">
        <v>11</v>
      </c>
      <c r="K4116" s="1" t="s">
        <v>27</v>
      </c>
    </row>
    <row r="4117" spans="1:11" x14ac:dyDescent="0.3">
      <c r="A4117" s="1">
        <v>4116</v>
      </c>
      <c r="B4117" s="1">
        <v>17925</v>
      </c>
      <c r="C4117" s="1">
        <v>1</v>
      </c>
      <c r="D4117" s="1">
        <v>405</v>
      </c>
      <c r="E4117" s="1">
        <v>3.39</v>
      </c>
      <c r="F4117" s="1">
        <v>1</v>
      </c>
      <c r="G4117" s="1">
        <v>1</v>
      </c>
      <c r="H4117" s="1">
        <v>1</v>
      </c>
      <c r="I4117" s="1">
        <v>111</v>
      </c>
      <c r="J4117" s="1" t="s">
        <v>11</v>
      </c>
      <c r="K4117" s="1" t="s">
        <v>12</v>
      </c>
    </row>
    <row r="4118" spans="1:11" x14ac:dyDescent="0.3">
      <c r="A4118" s="1">
        <v>4117</v>
      </c>
      <c r="B4118" s="1">
        <v>17926</v>
      </c>
      <c r="C4118" s="1">
        <v>21</v>
      </c>
      <c r="D4118" s="1">
        <v>166</v>
      </c>
      <c r="E4118" s="1">
        <v>66.260000000000005</v>
      </c>
      <c r="F4118" s="1">
        <v>4</v>
      </c>
      <c r="G4118" s="1">
        <v>1</v>
      </c>
      <c r="H4118" s="1">
        <v>1</v>
      </c>
      <c r="I4118" s="1">
        <v>411</v>
      </c>
      <c r="J4118" s="1" t="s">
        <v>11</v>
      </c>
      <c r="K4118" s="1" t="s">
        <v>31</v>
      </c>
    </row>
    <row r="4119" spans="1:11" x14ac:dyDescent="0.3">
      <c r="A4119" s="1">
        <v>4118</v>
      </c>
      <c r="B4119" s="1">
        <v>17928</v>
      </c>
      <c r="C4119" s="1">
        <v>23</v>
      </c>
      <c r="D4119" s="1">
        <v>78</v>
      </c>
      <c r="E4119" s="1">
        <v>68.739999999999995</v>
      </c>
      <c r="F4119" s="1">
        <v>5</v>
      </c>
      <c r="G4119" s="1">
        <v>1</v>
      </c>
      <c r="H4119" s="1">
        <v>1</v>
      </c>
      <c r="I4119" s="1">
        <v>511</v>
      </c>
      <c r="J4119" s="1" t="s">
        <v>11</v>
      </c>
      <c r="K4119" s="1" t="s">
        <v>27</v>
      </c>
    </row>
    <row r="4120" spans="1:11" x14ac:dyDescent="0.3">
      <c r="A4120" s="1">
        <v>4119</v>
      </c>
      <c r="B4120" s="1">
        <v>17929</v>
      </c>
      <c r="C4120" s="1">
        <v>6</v>
      </c>
      <c r="D4120" s="1">
        <v>44</v>
      </c>
      <c r="E4120" s="1">
        <v>46.35</v>
      </c>
      <c r="F4120" s="1">
        <v>5</v>
      </c>
      <c r="G4120" s="1">
        <v>1</v>
      </c>
      <c r="H4120" s="1">
        <v>1</v>
      </c>
      <c r="I4120" s="1">
        <v>511</v>
      </c>
      <c r="J4120" s="1" t="s">
        <v>11</v>
      </c>
      <c r="K4120" s="1" t="s">
        <v>27</v>
      </c>
    </row>
    <row r="4121" spans="1:11" x14ac:dyDescent="0.3">
      <c r="A4121" s="1">
        <v>4120</v>
      </c>
      <c r="B4121" s="1">
        <v>17930</v>
      </c>
      <c r="C4121" s="1">
        <v>39</v>
      </c>
      <c r="D4121" s="1">
        <v>68</v>
      </c>
      <c r="E4121" s="1">
        <v>57.82</v>
      </c>
      <c r="F4121" s="1">
        <v>5</v>
      </c>
      <c r="G4121" s="1">
        <v>1</v>
      </c>
      <c r="H4121" s="1">
        <v>1</v>
      </c>
      <c r="I4121" s="1">
        <v>511</v>
      </c>
      <c r="J4121" s="1" t="s">
        <v>11</v>
      </c>
      <c r="K4121" s="1" t="s">
        <v>27</v>
      </c>
    </row>
    <row r="4122" spans="1:11" x14ac:dyDescent="0.3">
      <c r="A4122" s="1">
        <v>4121</v>
      </c>
      <c r="B4122" s="1">
        <v>17931</v>
      </c>
      <c r="C4122" s="1">
        <v>65</v>
      </c>
      <c r="D4122" s="1">
        <v>167</v>
      </c>
      <c r="E4122" s="1">
        <v>199.51</v>
      </c>
      <c r="F4122" s="1">
        <v>4</v>
      </c>
      <c r="G4122" s="1">
        <v>2</v>
      </c>
      <c r="H4122" s="1">
        <v>2</v>
      </c>
      <c r="I4122" s="1">
        <v>422</v>
      </c>
      <c r="J4122" s="1" t="s">
        <v>11</v>
      </c>
      <c r="K4122" s="1" t="s">
        <v>16</v>
      </c>
    </row>
    <row r="4123" spans="1:11" x14ac:dyDescent="0.3">
      <c r="A4123" s="1">
        <v>4122</v>
      </c>
      <c r="B4123" s="1">
        <v>17932</v>
      </c>
      <c r="C4123" s="1">
        <v>90</v>
      </c>
      <c r="D4123" s="1">
        <v>62</v>
      </c>
      <c r="E4123" s="1">
        <v>246.56</v>
      </c>
      <c r="F4123" s="1">
        <v>5</v>
      </c>
      <c r="G4123" s="1">
        <v>2</v>
      </c>
      <c r="H4123" s="1">
        <v>2</v>
      </c>
      <c r="I4123" s="1">
        <v>522</v>
      </c>
      <c r="J4123" s="1" t="s">
        <v>11</v>
      </c>
      <c r="K4123" s="1" t="s">
        <v>16</v>
      </c>
    </row>
    <row r="4124" spans="1:11" x14ac:dyDescent="0.3">
      <c r="A4124" s="1">
        <v>4123</v>
      </c>
      <c r="B4124" s="1">
        <v>17934</v>
      </c>
      <c r="C4124" s="1">
        <v>21</v>
      </c>
      <c r="D4124" s="1">
        <v>84</v>
      </c>
      <c r="E4124" s="1">
        <v>72.510000000000005</v>
      </c>
      <c r="F4124" s="1">
        <v>5</v>
      </c>
      <c r="G4124" s="1">
        <v>1</v>
      </c>
      <c r="H4124" s="1">
        <v>1</v>
      </c>
      <c r="I4124" s="1">
        <v>511</v>
      </c>
      <c r="J4124" s="1" t="s">
        <v>11</v>
      </c>
      <c r="K4124" s="1" t="s">
        <v>27</v>
      </c>
    </row>
    <row r="4125" spans="1:11" x14ac:dyDescent="0.3">
      <c r="A4125" s="1">
        <v>4124</v>
      </c>
      <c r="B4125" s="1">
        <v>17935</v>
      </c>
      <c r="C4125" s="1">
        <v>29</v>
      </c>
      <c r="D4125" s="1">
        <v>171</v>
      </c>
      <c r="E4125" s="1">
        <v>54.15</v>
      </c>
      <c r="F4125" s="1">
        <v>4</v>
      </c>
      <c r="G4125" s="1">
        <v>1</v>
      </c>
      <c r="H4125" s="1">
        <v>1</v>
      </c>
      <c r="I4125" s="1">
        <v>411</v>
      </c>
      <c r="J4125" s="1" t="s">
        <v>11</v>
      </c>
      <c r="K4125" s="1" t="s">
        <v>31</v>
      </c>
    </row>
    <row r="4126" spans="1:11" x14ac:dyDescent="0.3">
      <c r="A4126" s="1">
        <v>4125</v>
      </c>
      <c r="B4126" s="1">
        <v>17936</v>
      </c>
      <c r="C4126" s="1">
        <v>77</v>
      </c>
      <c r="D4126" s="1">
        <v>38</v>
      </c>
      <c r="E4126" s="1">
        <v>183.57</v>
      </c>
      <c r="F4126" s="1">
        <v>5</v>
      </c>
      <c r="G4126" s="1">
        <v>2</v>
      </c>
      <c r="H4126" s="1">
        <v>2</v>
      </c>
      <c r="I4126" s="1">
        <v>522</v>
      </c>
      <c r="J4126" s="1" t="s">
        <v>11</v>
      </c>
      <c r="K4126" s="1" t="s">
        <v>16</v>
      </c>
    </row>
    <row r="4127" spans="1:11" x14ac:dyDescent="0.3">
      <c r="A4127" s="1">
        <v>4126</v>
      </c>
      <c r="B4127" s="1">
        <v>17937</v>
      </c>
      <c r="C4127" s="1">
        <v>43</v>
      </c>
      <c r="D4127" s="1">
        <v>41</v>
      </c>
      <c r="E4127" s="1">
        <v>149.35</v>
      </c>
      <c r="F4127" s="1">
        <v>5</v>
      </c>
      <c r="G4127" s="1">
        <v>1</v>
      </c>
      <c r="H4127" s="1">
        <v>1</v>
      </c>
      <c r="I4127" s="1">
        <v>511</v>
      </c>
      <c r="J4127" s="1" t="s">
        <v>11</v>
      </c>
      <c r="K4127" s="1" t="s">
        <v>27</v>
      </c>
    </row>
    <row r="4128" spans="1:11" x14ac:dyDescent="0.3">
      <c r="A4128" s="1">
        <v>4127</v>
      </c>
      <c r="B4128" s="1">
        <v>17939</v>
      </c>
      <c r="C4128" s="1">
        <v>12</v>
      </c>
      <c r="D4128" s="1">
        <v>192</v>
      </c>
      <c r="E4128" s="1">
        <v>29.47</v>
      </c>
      <c r="F4128" s="1">
        <v>4</v>
      </c>
      <c r="G4128" s="1">
        <v>1</v>
      </c>
      <c r="H4128" s="1">
        <v>1</v>
      </c>
      <c r="I4128" s="1">
        <v>411</v>
      </c>
      <c r="J4128" s="1" t="s">
        <v>11</v>
      </c>
      <c r="K4128" s="1" t="s">
        <v>31</v>
      </c>
    </row>
    <row r="4129" spans="1:11" x14ac:dyDescent="0.3">
      <c r="A4129" s="1">
        <v>4128</v>
      </c>
      <c r="B4129" s="1">
        <v>17940</v>
      </c>
      <c r="C4129" s="1">
        <v>23</v>
      </c>
      <c r="D4129" s="1">
        <v>82</v>
      </c>
      <c r="E4129" s="1">
        <v>3994.91</v>
      </c>
      <c r="F4129" s="1">
        <v>5</v>
      </c>
      <c r="G4129" s="1">
        <v>1</v>
      </c>
      <c r="H4129" s="1">
        <v>5</v>
      </c>
      <c r="I4129" s="1">
        <v>515</v>
      </c>
      <c r="J4129" s="1" t="s">
        <v>11</v>
      </c>
      <c r="K4129" s="1" t="s">
        <v>20</v>
      </c>
    </row>
    <row r="4130" spans="1:11" x14ac:dyDescent="0.3">
      <c r="A4130" s="1">
        <v>4129</v>
      </c>
      <c r="B4130" s="1">
        <v>17941</v>
      </c>
      <c r="C4130" s="1">
        <v>2</v>
      </c>
      <c r="D4130" s="1">
        <v>163</v>
      </c>
      <c r="E4130" s="1">
        <v>2.5099999999999998</v>
      </c>
      <c r="F4130" s="1">
        <v>4</v>
      </c>
      <c r="G4130" s="1">
        <v>1</v>
      </c>
      <c r="H4130" s="1">
        <v>1</v>
      </c>
      <c r="I4130" s="1">
        <v>411</v>
      </c>
      <c r="J4130" s="1" t="s">
        <v>11</v>
      </c>
      <c r="K4130" s="1" t="s">
        <v>31</v>
      </c>
    </row>
    <row r="4131" spans="1:11" x14ac:dyDescent="0.3">
      <c r="A4131" s="1">
        <v>4130</v>
      </c>
      <c r="B4131" s="1">
        <v>17942</v>
      </c>
      <c r="C4131" s="1">
        <v>2</v>
      </c>
      <c r="D4131" s="1">
        <v>40</v>
      </c>
      <c r="E4131" s="1">
        <v>3.05</v>
      </c>
      <c r="F4131" s="1">
        <v>5</v>
      </c>
      <c r="G4131" s="1">
        <v>1</v>
      </c>
      <c r="H4131" s="1">
        <v>1</v>
      </c>
      <c r="I4131" s="1">
        <v>511</v>
      </c>
      <c r="J4131" s="1" t="s">
        <v>11</v>
      </c>
      <c r="K4131" s="1" t="s">
        <v>27</v>
      </c>
    </row>
    <row r="4132" spans="1:11" x14ac:dyDescent="0.3">
      <c r="A4132" s="1">
        <v>4131</v>
      </c>
      <c r="B4132" s="1">
        <v>17946</v>
      </c>
      <c r="C4132" s="1">
        <v>20</v>
      </c>
      <c r="D4132" s="1">
        <v>266</v>
      </c>
      <c r="E4132" s="1">
        <v>62.89</v>
      </c>
      <c r="F4132" s="1">
        <v>3</v>
      </c>
      <c r="G4132" s="1">
        <v>1</v>
      </c>
      <c r="H4132" s="1">
        <v>1</v>
      </c>
      <c r="I4132" s="1">
        <v>311</v>
      </c>
      <c r="J4132" s="1" t="s">
        <v>11</v>
      </c>
      <c r="K4132" s="1" t="s">
        <v>22</v>
      </c>
    </row>
    <row r="4133" spans="1:11" x14ac:dyDescent="0.3">
      <c r="A4133" s="1">
        <v>4132</v>
      </c>
      <c r="B4133" s="1">
        <v>17947</v>
      </c>
      <c r="C4133" s="1">
        <v>9</v>
      </c>
      <c r="D4133" s="1">
        <v>70</v>
      </c>
      <c r="E4133" s="1">
        <v>8.48</v>
      </c>
      <c r="F4133" s="1">
        <v>5</v>
      </c>
      <c r="G4133" s="1">
        <v>1</v>
      </c>
      <c r="H4133" s="1">
        <v>1</v>
      </c>
      <c r="I4133" s="1">
        <v>511</v>
      </c>
      <c r="J4133" s="1" t="s">
        <v>11</v>
      </c>
      <c r="K4133" s="1" t="s">
        <v>27</v>
      </c>
    </row>
    <row r="4134" spans="1:11" x14ac:dyDescent="0.3">
      <c r="A4134" s="1">
        <v>4133</v>
      </c>
      <c r="B4134" s="1">
        <v>17948</v>
      </c>
      <c r="C4134" s="1">
        <v>1</v>
      </c>
      <c r="D4134" s="1">
        <v>180</v>
      </c>
      <c r="E4134" s="1">
        <v>2.4900000000000002</v>
      </c>
      <c r="F4134" s="1">
        <v>4</v>
      </c>
      <c r="G4134" s="1">
        <v>1</v>
      </c>
      <c r="H4134" s="1">
        <v>1</v>
      </c>
      <c r="I4134" s="1">
        <v>411</v>
      </c>
      <c r="J4134" s="1" t="s">
        <v>11</v>
      </c>
      <c r="K4134" s="1" t="s">
        <v>31</v>
      </c>
    </row>
    <row r="4135" spans="1:11" x14ac:dyDescent="0.3">
      <c r="A4135" s="1">
        <v>4134</v>
      </c>
      <c r="B4135" s="1">
        <v>17949</v>
      </c>
      <c r="C4135" s="1">
        <v>79</v>
      </c>
      <c r="D4135" s="1">
        <v>34</v>
      </c>
      <c r="E4135" s="1">
        <v>727.33</v>
      </c>
      <c r="F4135" s="1">
        <v>5</v>
      </c>
      <c r="G4135" s="1">
        <v>2</v>
      </c>
      <c r="H4135" s="1">
        <v>5</v>
      </c>
      <c r="I4135" s="1">
        <v>525</v>
      </c>
      <c r="J4135" s="1" t="s">
        <v>11</v>
      </c>
      <c r="K4135" s="1" t="s">
        <v>20</v>
      </c>
    </row>
    <row r="4136" spans="1:11" x14ac:dyDescent="0.3">
      <c r="A4136" s="1">
        <v>4135</v>
      </c>
      <c r="B4136" s="1">
        <v>17950</v>
      </c>
      <c r="C4136" s="1">
        <v>72</v>
      </c>
      <c r="D4136" s="1">
        <v>105</v>
      </c>
      <c r="E4136" s="1">
        <v>165.21</v>
      </c>
      <c r="F4136" s="1">
        <v>5</v>
      </c>
      <c r="G4136" s="1">
        <v>2</v>
      </c>
      <c r="H4136" s="1">
        <v>1</v>
      </c>
      <c r="I4136" s="1">
        <v>521</v>
      </c>
      <c r="J4136" s="1" t="s">
        <v>11</v>
      </c>
      <c r="K4136" s="1" t="s">
        <v>16</v>
      </c>
    </row>
    <row r="4137" spans="1:11" x14ac:dyDescent="0.3">
      <c r="A4137" s="1">
        <v>4136</v>
      </c>
      <c r="B4137" s="1">
        <v>17951</v>
      </c>
      <c r="C4137" s="1">
        <v>21</v>
      </c>
      <c r="D4137" s="1">
        <v>72</v>
      </c>
      <c r="E4137" s="1">
        <v>47.12</v>
      </c>
      <c r="F4137" s="1">
        <v>5</v>
      </c>
      <c r="G4137" s="1">
        <v>1</v>
      </c>
      <c r="H4137" s="1">
        <v>1</v>
      </c>
      <c r="I4137" s="1">
        <v>511</v>
      </c>
      <c r="J4137" s="1" t="s">
        <v>11</v>
      </c>
      <c r="K4137" s="1" t="s">
        <v>27</v>
      </c>
    </row>
    <row r="4138" spans="1:11" x14ac:dyDescent="0.3">
      <c r="A4138" s="1">
        <v>4137</v>
      </c>
      <c r="B4138" s="1">
        <v>17954</v>
      </c>
      <c r="C4138" s="1">
        <v>489</v>
      </c>
      <c r="D4138" s="1">
        <v>38</v>
      </c>
      <c r="E4138" s="1">
        <v>969.32</v>
      </c>
      <c r="F4138" s="1">
        <v>5</v>
      </c>
      <c r="G4138" s="1">
        <v>5</v>
      </c>
      <c r="H4138" s="1">
        <v>5</v>
      </c>
      <c r="I4138" s="1">
        <v>555</v>
      </c>
      <c r="J4138" s="1" t="s">
        <v>11</v>
      </c>
      <c r="K4138" s="1" t="s">
        <v>14</v>
      </c>
    </row>
    <row r="4139" spans="1:11" x14ac:dyDescent="0.3">
      <c r="A4139" s="1">
        <v>4138</v>
      </c>
      <c r="B4139" s="1">
        <v>17955</v>
      </c>
      <c r="C4139" s="1">
        <v>19</v>
      </c>
      <c r="D4139" s="1">
        <v>231</v>
      </c>
      <c r="E4139" s="1">
        <v>106.99</v>
      </c>
      <c r="F4139" s="1">
        <v>3</v>
      </c>
      <c r="G4139" s="1">
        <v>1</v>
      </c>
      <c r="H4139" s="1">
        <v>1</v>
      </c>
      <c r="I4139" s="1">
        <v>311</v>
      </c>
      <c r="J4139" s="1" t="s">
        <v>11</v>
      </c>
      <c r="K4139" s="1" t="s">
        <v>22</v>
      </c>
    </row>
    <row r="4140" spans="1:11" x14ac:dyDescent="0.3">
      <c r="A4140" s="1">
        <v>4139</v>
      </c>
      <c r="B4140" s="1">
        <v>17956</v>
      </c>
      <c r="C4140" s="1">
        <v>1</v>
      </c>
      <c r="D4140" s="1">
        <v>282</v>
      </c>
      <c r="E4140" s="1">
        <v>12.75</v>
      </c>
      <c r="F4140" s="1">
        <v>3</v>
      </c>
      <c r="G4140" s="1">
        <v>1</v>
      </c>
      <c r="H4140" s="1">
        <v>1</v>
      </c>
      <c r="I4140" s="1">
        <v>311</v>
      </c>
      <c r="J4140" s="1" t="s">
        <v>11</v>
      </c>
      <c r="K4140" s="1" t="s">
        <v>22</v>
      </c>
    </row>
    <row r="4141" spans="1:11" x14ac:dyDescent="0.3">
      <c r="A4141" s="1">
        <v>4140</v>
      </c>
      <c r="B4141" s="1">
        <v>17957</v>
      </c>
      <c r="C4141" s="1">
        <v>31</v>
      </c>
      <c r="D4141" s="1">
        <v>99</v>
      </c>
      <c r="E4141" s="1">
        <v>41.82</v>
      </c>
      <c r="F4141" s="1">
        <v>5</v>
      </c>
      <c r="G4141" s="1">
        <v>1</v>
      </c>
      <c r="H4141" s="1">
        <v>1</v>
      </c>
      <c r="I4141" s="1">
        <v>511</v>
      </c>
      <c r="J4141" s="1" t="s">
        <v>11</v>
      </c>
      <c r="K4141" s="1" t="s">
        <v>27</v>
      </c>
    </row>
    <row r="4142" spans="1:11" x14ac:dyDescent="0.3">
      <c r="A4142" s="1">
        <v>4141</v>
      </c>
      <c r="B4142" s="1">
        <v>17958</v>
      </c>
      <c r="C4142" s="1">
        <v>7</v>
      </c>
      <c r="D4142" s="1">
        <v>149</v>
      </c>
      <c r="E4142" s="1">
        <v>28.28</v>
      </c>
      <c r="F4142" s="1">
        <v>4</v>
      </c>
      <c r="G4142" s="1">
        <v>1</v>
      </c>
      <c r="H4142" s="1">
        <v>1</v>
      </c>
      <c r="I4142" s="1">
        <v>411</v>
      </c>
      <c r="J4142" s="1" t="s">
        <v>11</v>
      </c>
      <c r="K4142" s="1" t="s">
        <v>31</v>
      </c>
    </row>
    <row r="4143" spans="1:11" x14ac:dyDescent="0.3">
      <c r="A4143" s="1">
        <v>4142</v>
      </c>
      <c r="B4143" s="1">
        <v>17960</v>
      </c>
      <c r="C4143" s="1">
        <v>26</v>
      </c>
      <c r="D4143" s="1">
        <v>204</v>
      </c>
      <c r="E4143" s="1">
        <v>44.71</v>
      </c>
      <c r="F4143" s="1">
        <v>3</v>
      </c>
      <c r="G4143" s="1">
        <v>1</v>
      </c>
      <c r="H4143" s="1">
        <v>1</v>
      </c>
      <c r="I4143" s="1">
        <v>311</v>
      </c>
      <c r="J4143" s="1" t="s">
        <v>11</v>
      </c>
      <c r="K4143" s="1" t="s">
        <v>22</v>
      </c>
    </row>
    <row r="4144" spans="1:11" x14ac:dyDescent="0.3">
      <c r="A4144" s="1">
        <v>4143</v>
      </c>
      <c r="B4144" s="1">
        <v>17961</v>
      </c>
      <c r="C4144" s="1">
        <v>249</v>
      </c>
      <c r="D4144" s="1">
        <v>54</v>
      </c>
      <c r="E4144" s="1">
        <v>814.79</v>
      </c>
      <c r="F4144" s="1">
        <v>5</v>
      </c>
      <c r="G4144" s="1">
        <v>5</v>
      </c>
      <c r="H4144" s="1">
        <v>5</v>
      </c>
      <c r="I4144" s="1">
        <v>555</v>
      </c>
      <c r="J4144" s="1" t="s">
        <v>11</v>
      </c>
      <c r="K4144" s="1" t="s">
        <v>14</v>
      </c>
    </row>
    <row r="4145" spans="1:11" x14ac:dyDescent="0.3">
      <c r="A4145" s="1">
        <v>4144</v>
      </c>
      <c r="B4145" s="1">
        <v>17962</v>
      </c>
      <c r="C4145" s="1">
        <v>35</v>
      </c>
      <c r="D4145" s="1">
        <v>175</v>
      </c>
      <c r="E4145" s="1">
        <v>57.81</v>
      </c>
      <c r="F4145" s="1">
        <v>4</v>
      </c>
      <c r="G4145" s="1">
        <v>1</v>
      </c>
      <c r="H4145" s="1">
        <v>1</v>
      </c>
      <c r="I4145" s="1">
        <v>411</v>
      </c>
      <c r="J4145" s="1" t="s">
        <v>11</v>
      </c>
      <c r="K4145" s="1" t="s">
        <v>31</v>
      </c>
    </row>
    <row r="4146" spans="1:11" x14ac:dyDescent="0.3">
      <c r="A4146" s="1">
        <v>4145</v>
      </c>
      <c r="B4146" s="1">
        <v>17964</v>
      </c>
      <c r="C4146" s="1">
        <v>104</v>
      </c>
      <c r="D4146" s="1">
        <v>64</v>
      </c>
      <c r="E4146" s="1">
        <v>278.74</v>
      </c>
      <c r="F4146" s="1">
        <v>5</v>
      </c>
      <c r="G4146" s="1">
        <v>2</v>
      </c>
      <c r="H4146" s="1">
        <v>2</v>
      </c>
      <c r="I4146" s="1">
        <v>522</v>
      </c>
      <c r="J4146" s="1" t="s">
        <v>11</v>
      </c>
      <c r="K4146" s="1" t="s">
        <v>16</v>
      </c>
    </row>
    <row r="4147" spans="1:11" x14ac:dyDescent="0.3">
      <c r="A4147" s="1">
        <v>4146</v>
      </c>
      <c r="B4147" s="1">
        <v>17965</v>
      </c>
      <c r="C4147" s="1">
        <v>329</v>
      </c>
      <c r="D4147" s="1">
        <v>70</v>
      </c>
      <c r="E4147" s="1">
        <v>1147.6300000000001</v>
      </c>
      <c r="F4147" s="1">
        <v>5</v>
      </c>
      <c r="G4147" s="1">
        <v>5</v>
      </c>
      <c r="H4147" s="1">
        <v>5</v>
      </c>
      <c r="I4147" s="1">
        <v>555</v>
      </c>
      <c r="J4147" s="1" t="s">
        <v>11</v>
      </c>
      <c r="K4147" s="1" t="s">
        <v>14</v>
      </c>
    </row>
    <row r="4148" spans="1:11" x14ac:dyDescent="0.3">
      <c r="A4148" s="1">
        <v>4147</v>
      </c>
      <c r="B4148" s="1">
        <v>17966</v>
      </c>
      <c r="C4148" s="1">
        <v>68</v>
      </c>
      <c r="D4148" s="1">
        <v>70</v>
      </c>
      <c r="E4148" s="1">
        <v>101.28</v>
      </c>
      <c r="F4148" s="1">
        <v>5</v>
      </c>
      <c r="G4148" s="1">
        <v>2</v>
      </c>
      <c r="H4148" s="1">
        <v>1</v>
      </c>
      <c r="I4148" s="1">
        <v>521</v>
      </c>
      <c r="J4148" s="1" t="s">
        <v>11</v>
      </c>
      <c r="K4148" s="1" t="s">
        <v>16</v>
      </c>
    </row>
    <row r="4149" spans="1:11" x14ac:dyDescent="0.3">
      <c r="A4149" s="1">
        <v>4148</v>
      </c>
      <c r="B4149" s="1">
        <v>17967</v>
      </c>
      <c r="C4149" s="1">
        <v>48</v>
      </c>
      <c r="D4149" s="1">
        <v>404</v>
      </c>
      <c r="E4149" s="1">
        <v>90.23</v>
      </c>
      <c r="F4149" s="1">
        <v>1</v>
      </c>
      <c r="G4149" s="1">
        <v>1</v>
      </c>
      <c r="H4149" s="1">
        <v>1</v>
      </c>
      <c r="I4149" s="1">
        <v>111</v>
      </c>
      <c r="J4149" s="1" t="s">
        <v>11</v>
      </c>
      <c r="K4149" s="1" t="s">
        <v>12</v>
      </c>
    </row>
    <row r="4150" spans="1:11" x14ac:dyDescent="0.3">
      <c r="A4150" s="1">
        <v>4149</v>
      </c>
      <c r="B4150" s="1">
        <v>17968</v>
      </c>
      <c r="C4150" s="1">
        <v>85</v>
      </c>
      <c r="D4150" s="1">
        <v>406</v>
      </c>
      <c r="E4150" s="1">
        <v>163.98</v>
      </c>
      <c r="F4150" s="1">
        <v>1</v>
      </c>
      <c r="G4150" s="1">
        <v>2</v>
      </c>
      <c r="H4150" s="1">
        <v>1</v>
      </c>
      <c r="I4150" s="1">
        <v>121</v>
      </c>
      <c r="J4150" s="1" t="s">
        <v>11</v>
      </c>
      <c r="K4150" s="1" t="s">
        <v>12</v>
      </c>
    </row>
    <row r="4151" spans="1:11" x14ac:dyDescent="0.3">
      <c r="A4151" s="1">
        <v>4150</v>
      </c>
      <c r="B4151" s="1">
        <v>17969</v>
      </c>
      <c r="C4151" s="1">
        <v>14</v>
      </c>
      <c r="D4151" s="1">
        <v>199</v>
      </c>
      <c r="E4151" s="1">
        <v>65.819999999999993</v>
      </c>
      <c r="F4151" s="1">
        <v>4</v>
      </c>
      <c r="G4151" s="1">
        <v>1</v>
      </c>
      <c r="H4151" s="1">
        <v>1</v>
      </c>
      <c r="I4151" s="1">
        <v>411</v>
      </c>
      <c r="J4151" s="1" t="s">
        <v>11</v>
      </c>
      <c r="K4151" s="1" t="s">
        <v>31</v>
      </c>
    </row>
    <row r="4152" spans="1:11" x14ac:dyDescent="0.3">
      <c r="A4152" s="1">
        <v>4151</v>
      </c>
      <c r="B4152" s="1">
        <v>17970</v>
      </c>
      <c r="C4152" s="1">
        <v>31</v>
      </c>
      <c r="D4152" s="1">
        <v>244</v>
      </c>
      <c r="E4152" s="1">
        <v>91.94</v>
      </c>
      <c r="F4152" s="1">
        <v>3</v>
      </c>
      <c r="G4152" s="1">
        <v>1</v>
      </c>
      <c r="H4152" s="1">
        <v>1</v>
      </c>
      <c r="I4152" s="1">
        <v>311</v>
      </c>
      <c r="J4152" s="1" t="s">
        <v>11</v>
      </c>
      <c r="K4152" s="1" t="s">
        <v>22</v>
      </c>
    </row>
    <row r="4153" spans="1:11" x14ac:dyDescent="0.3">
      <c r="A4153" s="1">
        <v>4152</v>
      </c>
      <c r="B4153" s="1">
        <v>17972</v>
      </c>
      <c r="C4153" s="1">
        <v>31</v>
      </c>
      <c r="D4153" s="1">
        <v>274</v>
      </c>
      <c r="E4153" s="1">
        <v>131.13999999999999</v>
      </c>
      <c r="F4153" s="1">
        <v>3</v>
      </c>
      <c r="G4153" s="1">
        <v>1</v>
      </c>
      <c r="H4153" s="1">
        <v>1</v>
      </c>
      <c r="I4153" s="1">
        <v>311</v>
      </c>
      <c r="J4153" s="1" t="s">
        <v>11</v>
      </c>
      <c r="K4153" s="1" t="s">
        <v>22</v>
      </c>
    </row>
    <row r="4154" spans="1:11" x14ac:dyDescent="0.3">
      <c r="A4154" s="1">
        <v>4153</v>
      </c>
      <c r="B4154" s="1">
        <v>17973</v>
      </c>
      <c r="C4154" s="1">
        <v>15</v>
      </c>
      <c r="D4154" s="1">
        <v>84</v>
      </c>
      <c r="E4154" s="1">
        <v>48.66</v>
      </c>
      <c r="F4154" s="1">
        <v>5</v>
      </c>
      <c r="G4154" s="1">
        <v>1</v>
      </c>
      <c r="H4154" s="1">
        <v>1</v>
      </c>
      <c r="I4154" s="1">
        <v>511</v>
      </c>
      <c r="J4154" s="1" t="s">
        <v>11</v>
      </c>
      <c r="K4154" s="1" t="s">
        <v>27</v>
      </c>
    </row>
    <row r="4155" spans="1:11" x14ac:dyDescent="0.3">
      <c r="A4155" s="1">
        <v>4154</v>
      </c>
      <c r="B4155" s="1">
        <v>17974</v>
      </c>
      <c r="C4155" s="1">
        <v>179</v>
      </c>
      <c r="D4155" s="1">
        <v>57</v>
      </c>
      <c r="E4155" s="1">
        <v>362.34</v>
      </c>
      <c r="F4155" s="1">
        <v>5</v>
      </c>
      <c r="G4155" s="1">
        <v>4</v>
      </c>
      <c r="H4155" s="1">
        <v>3</v>
      </c>
      <c r="I4155" s="1">
        <v>543</v>
      </c>
      <c r="J4155" s="1" t="s">
        <v>11</v>
      </c>
      <c r="K4155" s="1" t="s">
        <v>14</v>
      </c>
    </row>
    <row r="4156" spans="1:11" x14ac:dyDescent="0.3">
      <c r="A4156" s="1">
        <v>4155</v>
      </c>
      <c r="B4156" s="1">
        <v>17975</v>
      </c>
      <c r="C4156" s="1">
        <v>297</v>
      </c>
      <c r="D4156" s="1">
        <v>48</v>
      </c>
      <c r="E4156" s="1">
        <v>943.88</v>
      </c>
      <c r="F4156" s="1">
        <v>5</v>
      </c>
      <c r="G4156" s="1">
        <v>5</v>
      </c>
      <c r="H4156" s="1">
        <v>5</v>
      </c>
      <c r="I4156" s="1">
        <v>555</v>
      </c>
      <c r="J4156" s="1" t="s">
        <v>11</v>
      </c>
      <c r="K4156" s="1" t="s">
        <v>14</v>
      </c>
    </row>
    <row r="4157" spans="1:11" x14ac:dyDescent="0.3">
      <c r="A4157" s="1">
        <v>4156</v>
      </c>
      <c r="B4157" s="1">
        <v>17976</v>
      </c>
      <c r="C4157" s="1">
        <v>65</v>
      </c>
      <c r="D4157" s="1">
        <v>405</v>
      </c>
      <c r="E4157" s="1">
        <v>229.58</v>
      </c>
      <c r="F4157" s="1">
        <v>1</v>
      </c>
      <c r="G4157" s="1">
        <v>2</v>
      </c>
      <c r="H4157" s="1">
        <v>2</v>
      </c>
      <c r="I4157" s="1">
        <v>122</v>
      </c>
      <c r="J4157" s="1" t="s">
        <v>11</v>
      </c>
      <c r="K4157" s="1" t="s">
        <v>12</v>
      </c>
    </row>
    <row r="4158" spans="1:11" x14ac:dyDescent="0.3">
      <c r="A4158" s="1">
        <v>4157</v>
      </c>
      <c r="B4158" s="1">
        <v>17977</v>
      </c>
      <c r="C4158" s="1">
        <v>21</v>
      </c>
      <c r="D4158" s="1">
        <v>62</v>
      </c>
      <c r="E4158" s="1">
        <v>68.2</v>
      </c>
      <c r="F4158" s="1">
        <v>5</v>
      </c>
      <c r="G4158" s="1">
        <v>1</v>
      </c>
      <c r="H4158" s="1">
        <v>1</v>
      </c>
      <c r="I4158" s="1">
        <v>511</v>
      </c>
      <c r="J4158" s="1" t="s">
        <v>11</v>
      </c>
      <c r="K4158" s="1" t="s">
        <v>27</v>
      </c>
    </row>
    <row r="4159" spans="1:11" x14ac:dyDescent="0.3">
      <c r="A4159" s="1">
        <v>4158</v>
      </c>
      <c r="B4159" s="1">
        <v>17978</v>
      </c>
      <c r="C4159" s="1">
        <v>12</v>
      </c>
      <c r="D4159" s="1">
        <v>398</v>
      </c>
      <c r="E4159" s="1">
        <v>28.36</v>
      </c>
      <c r="F4159" s="1">
        <v>1</v>
      </c>
      <c r="G4159" s="1">
        <v>1</v>
      </c>
      <c r="H4159" s="1">
        <v>1</v>
      </c>
      <c r="I4159" s="1">
        <v>111</v>
      </c>
      <c r="J4159" s="1" t="s">
        <v>11</v>
      </c>
      <c r="K4159" s="1" t="s">
        <v>12</v>
      </c>
    </row>
    <row r="4160" spans="1:11" x14ac:dyDescent="0.3">
      <c r="A4160" s="1">
        <v>4159</v>
      </c>
      <c r="B4160" s="1">
        <v>17979</v>
      </c>
      <c r="C4160" s="1">
        <v>147</v>
      </c>
      <c r="D4160" s="1">
        <v>68</v>
      </c>
      <c r="E4160" s="1">
        <v>351.31</v>
      </c>
      <c r="F4160" s="1">
        <v>5</v>
      </c>
      <c r="G4160" s="1">
        <v>3</v>
      </c>
      <c r="H4160" s="1">
        <v>3</v>
      </c>
      <c r="I4160" s="1">
        <v>533</v>
      </c>
      <c r="J4160" s="1" t="s">
        <v>11</v>
      </c>
      <c r="K4160" s="1" t="s">
        <v>16</v>
      </c>
    </row>
    <row r="4161" spans="1:11" x14ac:dyDescent="0.3">
      <c r="A4161" s="1">
        <v>4160</v>
      </c>
      <c r="B4161" s="1">
        <v>17980</v>
      </c>
      <c r="C4161" s="1">
        <v>30</v>
      </c>
      <c r="D4161" s="1">
        <v>198</v>
      </c>
      <c r="E4161" s="1">
        <v>66.11</v>
      </c>
      <c r="F4161" s="1">
        <v>4</v>
      </c>
      <c r="G4161" s="1">
        <v>1</v>
      </c>
      <c r="H4161" s="1">
        <v>1</v>
      </c>
      <c r="I4161" s="1">
        <v>411</v>
      </c>
      <c r="J4161" s="1" t="s">
        <v>11</v>
      </c>
      <c r="K4161" s="1" t="s">
        <v>31</v>
      </c>
    </row>
    <row r="4162" spans="1:11" x14ac:dyDescent="0.3">
      <c r="A4162" s="1">
        <v>4161</v>
      </c>
      <c r="B4162" s="1">
        <v>17984</v>
      </c>
      <c r="C4162" s="1">
        <v>48</v>
      </c>
      <c r="D4162" s="1">
        <v>178</v>
      </c>
      <c r="E4162" s="1">
        <v>99.2</v>
      </c>
      <c r="F4162" s="1">
        <v>4</v>
      </c>
      <c r="G4162" s="1">
        <v>1</v>
      </c>
      <c r="H4162" s="1">
        <v>1</v>
      </c>
      <c r="I4162" s="1">
        <v>411</v>
      </c>
      <c r="J4162" s="1" t="s">
        <v>11</v>
      </c>
      <c r="K4162" s="1" t="s">
        <v>31</v>
      </c>
    </row>
    <row r="4163" spans="1:11" x14ac:dyDescent="0.3">
      <c r="A4163" s="1">
        <v>4162</v>
      </c>
      <c r="B4163" s="1">
        <v>17985</v>
      </c>
      <c r="C4163" s="1">
        <v>23</v>
      </c>
      <c r="D4163" s="1">
        <v>55</v>
      </c>
      <c r="E4163" s="1">
        <v>102.8</v>
      </c>
      <c r="F4163" s="1">
        <v>5</v>
      </c>
      <c r="G4163" s="1">
        <v>1</v>
      </c>
      <c r="H4163" s="1">
        <v>1</v>
      </c>
      <c r="I4163" s="1">
        <v>511</v>
      </c>
      <c r="J4163" s="1" t="s">
        <v>11</v>
      </c>
      <c r="K4163" s="1" t="s">
        <v>27</v>
      </c>
    </row>
    <row r="4164" spans="1:11" x14ac:dyDescent="0.3">
      <c r="A4164" s="1">
        <v>4163</v>
      </c>
      <c r="B4164" s="1">
        <v>17986</v>
      </c>
      <c r="C4164" s="1">
        <v>1</v>
      </c>
      <c r="D4164" s="1">
        <v>89</v>
      </c>
      <c r="E4164" s="1">
        <v>2.08</v>
      </c>
      <c r="F4164" s="1">
        <v>5</v>
      </c>
      <c r="G4164" s="1">
        <v>1</v>
      </c>
      <c r="H4164" s="1">
        <v>1</v>
      </c>
      <c r="I4164" s="1">
        <v>511</v>
      </c>
      <c r="J4164" s="1" t="s">
        <v>11</v>
      </c>
      <c r="K4164" s="1" t="s">
        <v>27</v>
      </c>
    </row>
    <row r="4165" spans="1:11" x14ac:dyDescent="0.3">
      <c r="A4165" s="1">
        <v>4164</v>
      </c>
      <c r="B4165" s="1">
        <v>17987</v>
      </c>
      <c r="C4165" s="1">
        <v>13</v>
      </c>
      <c r="D4165" s="1">
        <v>218</v>
      </c>
      <c r="E4165" s="1">
        <v>11.82</v>
      </c>
      <c r="F4165" s="1">
        <v>3</v>
      </c>
      <c r="G4165" s="1">
        <v>1</v>
      </c>
      <c r="H4165" s="1">
        <v>1</v>
      </c>
      <c r="I4165" s="1">
        <v>311</v>
      </c>
      <c r="J4165" s="1" t="s">
        <v>11</v>
      </c>
      <c r="K4165" s="1" t="s">
        <v>22</v>
      </c>
    </row>
    <row r="4166" spans="1:11" x14ac:dyDescent="0.3">
      <c r="A4166" s="1">
        <v>4165</v>
      </c>
      <c r="B4166" s="1">
        <v>17988</v>
      </c>
      <c r="C4166" s="1">
        <v>39</v>
      </c>
      <c r="D4166" s="1">
        <v>44</v>
      </c>
      <c r="E4166" s="1">
        <v>203.55</v>
      </c>
      <c r="F4166" s="1">
        <v>5</v>
      </c>
      <c r="G4166" s="1">
        <v>1</v>
      </c>
      <c r="H4166" s="1">
        <v>2</v>
      </c>
      <c r="I4166" s="1">
        <v>512</v>
      </c>
      <c r="J4166" s="1" t="s">
        <v>11</v>
      </c>
      <c r="K4166" s="1" t="s">
        <v>16</v>
      </c>
    </row>
    <row r="4167" spans="1:11" x14ac:dyDescent="0.3">
      <c r="A4167" s="1">
        <v>4166</v>
      </c>
      <c r="B4167" s="1">
        <v>17990</v>
      </c>
      <c r="C4167" s="1">
        <v>29</v>
      </c>
      <c r="D4167" s="1">
        <v>269</v>
      </c>
      <c r="E4167" s="1">
        <v>67.349999999999994</v>
      </c>
      <c r="F4167" s="1">
        <v>3</v>
      </c>
      <c r="G4167" s="1">
        <v>1</v>
      </c>
      <c r="H4167" s="1">
        <v>1</v>
      </c>
      <c r="I4167" s="1">
        <v>311</v>
      </c>
      <c r="J4167" s="1" t="s">
        <v>11</v>
      </c>
      <c r="K4167" s="1" t="s">
        <v>22</v>
      </c>
    </row>
    <row r="4168" spans="1:11" x14ac:dyDescent="0.3">
      <c r="A4168" s="1">
        <v>4167</v>
      </c>
      <c r="B4168" s="1">
        <v>17991</v>
      </c>
      <c r="C4168" s="1">
        <v>5</v>
      </c>
      <c r="D4168" s="1">
        <v>258</v>
      </c>
      <c r="E4168" s="1">
        <v>24.55</v>
      </c>
      <c r="F4168" s="1">
        <v>3</v>
      </c>
      <c r="G4168" s="1">
        <v>1</v>
      </c>
      <c r="H4168" s="1">
        <v>1</v>
      </c>
      <c r="I4168" s="1">
        <v>311</v>
      </c>
      <c r="J4168" s="1" t="s">
        <v>11</v>
      </c>
      <c r="K4168" s="1" t="s">
        <v>22</v>
      </c>
    </row>
    <row r="4169" spans="1:11" x14ac:dyDescent="0.3">
      <c r="A4169" s="1">
        <v>4168</v>
      </c>
      <c r="B4169" s="1">
        <v>17994</v>
      </c>
      <c r="C4169" s="1">
        <v>84</v>
      </c>
      <c r="D4169" s="1">
        <v>154</v>
      </c>
      <c r="E4169" s="1">
        <v>203.65</v>
      </c>
      <c r="F4169" s="1">
        <v>4</v>
      </c>
      <c r="G4169" s="1">
        <v>2</v>
      </c>
      <c r="H4169" s="1">
        <v>2</v>
      </c>
      <c r="I4169" s="1">
        <v>422</v>
      </c>
      <c r="J4169" s="1" t="s">
        <v>11</v>
      </c>
      <c r="K4169" s="1" t="s">
        <v>16</v>
      </c>
    </row>
    <row r="4170" spans="1:11" x14ac:dyDescent="0.3">
      <c r="A4170" s="1">
        <v>4169</v>
      </c>
      <c r="B4170" s="1">
        <v>17995</v>
      </c>
      <c r="C4170" s="1">
        <v>2</v>
      </c>
      <c r="D4170" s="1">
        <v>314</v>
      </c>
      <c r="E4170" s="1">
        <v>3.37</v>
      </c>
      <c r="F4170" s="1">
        <v>2</v>
      </c>
      <c r="G4170" s="1">
        <v>1</v>
      </c>
      <c r="H4170" s="1">
        <v>1</v>
      </c>
      <c r="I4170" s="1">
        <v>211</v>
      </c>
      <c r="J4170" s="1" t="s">
        <v>11</v>
      </c>
      <c r="K4170" s="1" t="s">
        <v>12</v>
      </c>
    </row>
    <row r="4171" spans="1:11" x14ac:dyDescent="0.3">
      <c r="A4171" s="1">
        <v>4170</v>
      </c>
      <c r="B4171" s="1">
        <v>17997</v>
      </c>
      <c r="C4171" s="1">
        <v>180</v>
      </c>
      <c r="D4171" s="1">
        <v>107</v>
      </c>
      <c r="E4171" s="1">
        <v>287.86</v>
      </c>
      <c r="F4171" s="1">
        <v>5</v>
      </c>
      <c r="G4171" s="1">
        <v>4</v>
      </c>
      <c r="H4171" s="1">
        <v>2</v>
      </c>
      <c r="I4171" s="1">
        <v>542</v>
      </c>
      <c r="J4171" s="1" t="s">
        <v>11</v>
      </c>
      <c r="K4171" s="1" t="s">
        <v>20</v>
      </c>
    </row>
    <row r="4172" spans="1:11" x14ac:dyDescent="0.3">
      <c r="A4172" s="1">
        <v>4171</v>
      </c>
      <c r="B4172" s="1">
        <v>17999</v>
      </c>
      <c r="C4172" s="1">
        <v>93</v>
      </c>
      <c r="D4172" s="1">
        <v>70</v>
      </c>
      <c r="E4172" s="1">
        <v>262.52999999999997</v>
      </c>
      <c r="F4172" s="1">
        <v>5</v>
      </c>
      <c r="G4172" s="1">
        <v>2</v>
      </c>
      <c r="H4172" s="1">
        <v>2</v>
      </c>
      <c r="I4172" s="1">
        <v>522</v>
      </c>
      <c r="J4172" s="1" t="s">
        <v>11</v>
      </c>
      <c r="K4172" s="1" t="s">
        <v>16</v>
      </c>
    </row>
    <row r="4173" spans="1:11" x14ac:dyDescent="0.3">
      <c r="A4173" s="1">
        <v>4172</v>
      </c>
      <c r="B4173" s="1">
        <v>18001</v>
      </c>
      <c r="C4173" s="1">
        <v>58</v>
      </c>
      <c r="D4173" s="1">
        <v>45</v>
      </c>
      <c r="E4173" s="1">
        <v>164.59</v>
      </c>
      <c r="F4173" s="1">
        <v>5</v>
      </c>
      <c r="G4173" s="1">
        <v>1</v>
      </c>
      <c r="H4173" s="1">
        <v>1</v>
      </c>
      <c r="I4173" s="1">
        <v>511</v>
      </c>
      <c r="J4173" s="1" t="s">
        <v>11</v>
      </c>
      <c r="K4173" s="1" t="s">
        <v>27</v>
      </c>
    </row>
    <row r="4174" spans="1:11" x14ac:dyDescent="0.3">
      <c r="A4174" s="1">
        <v>4173</v>
      </c>
      <c r="B4174" s="1">
        <v>18004</v>
      </c>
      <c r="C4174" s="1">
        <v>40</v>
      </c>
      <c r="D4174" s="1">
        <v>395</v>
      </c>
      <c r="E4174" s="1">
        <v>110.61</v>
      </c>
      <c r="F4174" s="1">
        <v>1</v>
      </c>
      <c r="G4174" s="1">
        <v>1</v>
      </c>
      <c r="H4174" s="1">
        <v>1</v>
      </c>
      <c r="I4174" s="1">
        <v>111</v>
      </c>
      <c r="J4174" s="1" t="s">
        <v>11</v>
      </c>
      <c r="K4174" s="1" t="s">
        <v>12</v>
      </c>
    </row>
    <row r="4175" spans="1:11" x14ac:dyDescent="0.3">
      <c r="A4175" s="1">
        <v>4174</v>
      </c>
      <c r="B4175" s="1">
        <v>18005</v>
      </c>
      <c r="C4175" s="1">
        <v>60</v>
      </c>
      <c r="D4175" s="1">
        <v>36</v>
      </c>
      <c r="E4175" s="1">
        <v>191.18</v>
      </c>
      <c r="F4175" s="1">
        <v>5</v>
      </c>
      <c r="G4175" s="1">
        <v>2</v>
      </c>
      <c r="H4175" s="1">
        <v>2</v>
      </c>
      <c r="I4175" s="1">
        <v>522</v>
      </c>
      <c r="J4175" s="1" t="s">
        <v>11</v>
      </c>
      <c r="K4175" s="1" t="s">
        <v>16</v>
      </c>
    </row>
    <row r="4176" spans="1:11" x14ac:dyDescent="0.3">
      <c r="A4176" s="1">
        <v>4175</v>
      </c>
      <c r="B4176" s="1">
        <v>18006</v>
      </c>
      <c r="C4176" s="1">
        <v>22</v>
      </c>
      <c r="D4176" s="1">
        <v>56</v>
      </c>
      <c r="E4176" s="1">
        <v>71.040000000000006</v>
      </c>
      <c r="F4176" s="1">
        <v>5</v>
      </c>
      <c r="G4176" s="1">
        <v>1</v>
      </c>
      <c r="H4176" s="1">
        <v>1</v>
      </c>
      <c r="I4176" s="1">
        <v>511</v>
      </c>
      <c r="J4176" s="1" t="s">
        <v>11</v>
      </c>
      <c r="K4176" s="1" t="s">
        <v>27</v>
      </c>
    </row>
    <row r="4177" spans="1:11" x14ac:dyDescent="0.3">
      <c r="A4177" s="1">
        <v>4176</v>
      </c>
      <c r="B4177" s="1">
        <v>18008</v>
      </c>
      <c r="C4177" s="1">
        <v>30</v>
      </c>
      <c r="D4177" s="1">
        <v>103</v>
      </c>
      <c r="E4177" s="1">
        <v>114</v>
      </c>
      <c r="F4177" s="1">
        <v>5</v>
      </c>
      <c r="G4177" s="1">
        <v>1</v>
      </c>
      <c r="H4177" s="1">
        <v>1</v>
      </c>
      <c r="I4177" s="1">
        <v>511</v>
      </c>
      <c r="J4177" s="1" t="s">
        <v>11</v>
      </c>
      <c r="K4177" s="1" t="s">
        <v>27</v>
      </c>
    </row>
    <row r="4178" spans="1:11" x14ac:dyDescent="0.3">
      <c r="A4178" s="1">
        <v>4177</v>
      </c>
      <c r="B4178" s="1">
        <v>18009</v>
      </c>
      <c r="C4178" s="1">
        <v>33</v>
      </c>
      <c r="D4178" s="1">
        <v>268</v>
      </c>
      <c r="E4178" s="1">
        <v>134.96</v>
      </c>
      <c r="F4178" s="1">
        <v>3</v>
      </c>
      <c r="G4178" s="1">
        <v>1</v>
      </c>
      <c r="H4178" s="1">
        <v>1</v>
      </c>
      <c r="I4178" s="1">
        <v>311</v>
      </c>
      <c r="J4178" s="1" t="s">
        <v>11</v>
      </c>
      <c r="K4178" s="1" t="s">
        <v>22</v>
      </c>
    </row>
    <row r="4179" spans="1:11" x14ac:dyDescent="0.3">
      <c r="A4179" s="1">
        <v>4178</v>
      </c>
      <c r="B4179" s="1">
        <v>18010</v>
      </c>
      <c r="C4179" s="1">
        <v>14</v>
      </c>
      <c r="D4179" s="1">
        <v>289</v>
      </c>
      <c r="E4179" s="1">
        <v>70.2</v>
      </c>
      <c r="F4179" s="1">
        <v>2</v>
      </c>
      <c r="G4179" s="1">
        <v>1</v>
      </c>
      <c r="H4179" s="1">
        <v>1</v>
      </c>
      <c r="I4179" s="1">
        <v>211</v>
      </c>
      <c r="J4179" s="1" t="s">
        <v>11</v>
      </c>
      <c r="K4179" s="1" t="s">
        <v>12</v>
      </c>
    </row>
    <row r="4180" spans="1:11" x14ac:dyDescent="0.3">
      <c r="A4180" s="1">
        <v>4179</v>
      </c>
      <c r="B4180" s="1">
        <v>18011</v>
      </c>
      <c r="C4180" s="1">
        <v>28</v>
      </c>
      <c r="D4180" s="1">
        <v>406</v>
      </c>
      <c r="E4180" s="1">
        <v>66.11</v>
      </c>
      <c r="F4180" s="1">
        <v>1</v>
      </c>
      <c r="G4180" s="1">
        <v>1</v>
      </c>
      <c r="H4180" s="1">
        <v>1</v>
      </c>
      <c r="I4180" s="1">
        <v>111</v>
      </c>
      <c r="J4180" s="1" t="s">
        <v>11</v>
      </c>
      <c r="K4180" s="1" t="s">
        <v>12</v>
      </c>
    </row>
    <row r="4181" spans="1:11" x14ac:dyDescent="0.3">
      <c r="A4181" s="1">
        <v>4180</v>
      </c>
      <c r="B4181" s="1">
        <v>18013</v>
      </c>
      <c r="C4181" s="1">
        <v>31</v>
      </c>
      <c r="D4181" s="1">
        <v>188</v>
      </c>
      <c r="E4181" s="1">
        <v>36.28</v>
      </c>
      <c r="F4181" s="1">
        <v>4</v>
      </c>
      <c r="G4181" s="1">
        <v>1</v>
      </c>
      <c r="H4181" s="1">
        <v>1</v>
      </c>
      <c r="I4181" s="1">
        <v>411</v>
      </c>
      <c r="J4181" s="1" t="s">
        <v>11</v>
      </c>
      <c r="K4181" s="1" t="s">
        <v>31</v>
      </c>
    </row>
    <row r="4182" spans="1:11" x14ac:dyDescent="0.3">
      <c r="A4182" s="1">
        <v>4181</v>
      </c>
      <c r="B4182" s="1">
        <v>18014</v>
      </c>
      <c r="C4182" s="1">
        <v>32</v>
      </c>
      <c r="D4182" s="1">
        <v>61</v>
      </c>
      <c r="E4182" s="1">
        <v>93.78</v>
      </c>
      <c r="F4182" s="1">
        <v>5</v>
      </c>
      <c r="G4182" s="1">
        <v>1</v>
      </c>
      <c r="H4182" s="1">
        <v>1</v>
      </c>
      <c r="I4182" s="1">
        <v>511</v>
      </c>
      <c r="J4182" s="1" t="s">
        <v>11</v>
      </c>
      <c r="K4182" s="1" t="s">
        <v>27</v>
      </c>
    </row>
    <row r="4183" spans="1:11" x14ac:dyDescent="0.3">
      <c r="A4183" s="1">
        <v>4182</v>
      </c>
      <c r="B4183" s="1">
        <v>18015</v>
      </c>
      <c r="C4183" s="1">
        <v>46</v>
      </c>
      <c r="D4183" s="1">
        <v>37</v>
      </c>
      <c r="E4183" s="1">
        <v>58.69</v>
      </c>
      <c r="F4183" s="1">
        <v>5</v>
      </c>
      <c r="G4183" s="1">
        <v>1</v>
      </c>
      <c r="H4183" s="1">
        <v>1</v>
      </c>
      <c r="I4183" s="1">
        <v>511</v>
      </c>
      <c r="J4183" s="1" t="s">
        <v>11</v>
      </c>
      <c r="K4183" s="1" t="s">
        <v>27</v>
      </c>
    </row>
    <row r="4184" spans="1:11" x14ac:dyDescent="0.3">
      <c r="A4184" s="1">
        <v>4183</v>
      </c>
      <c r="B4184" s="1">
        <v>18016</v>
      </c>
      <c r="C4184" s="1">
        <v>123</v>
      </c>
      <c r="D4184" s="1">
        <v>65</v>
      </c>
      <c r="E4184" s="1">
        <v>412.52</v>
      </c>
      <c r="F4184" s="1">
        <v>5</v>
      </c>
      <c r="G4184" s="1">
        <v>3</v>
      </c>
      <c r="H4184" s="1">
        <v>3</v>
      </c>
      <c r="I4184" s="1">
        <v>533</v>
      </c>
      <c r="J4184" s="1" t="s">
        <v>11</v>
      </c>
      <c r="K4184" s="1" t="s">
        <v>16</v>
      </c>
    </row>
    <row r="4185" spans="1:11" x14ac:dyDescent="0.3">
      <c r="A4185" s="1">
        <v>4184</v>
      </c>
      <c r="B4185" s="1">
        <v>18017</v>
      </c>
      <c r="C4185" s="1">
        <v>3</v>
      </c>
      <c r="D4185" s="1">
        <v>114</v>
      </c>
      <c r="E4185" s="1">
        <v>5.23</v>
      </c>
      <c r="F4185" s="1">
        <v>5</v>
      </c>
      <c r="G4185" s="1">
        <v>1</v>
      </c>
      <c r="H4185" s="1">
        <v>1</v>
      </c>
      <c r="I4185" s="1">
        <v>511</v>
      </c>
      <c r="J4185" s="1" t="s">
        <v>11</v>
      </c>
      <c r="K4185" s="1" t="s">
        <v>27</v>
      </c>
    </row>
    <row r="4186" spans="1:11" x14ac:dyDescent="0.3">
      <c r="A4186" s="1">
        <v>4185</v>
      </c>
      <c r="B4186" s="1">
        <v>18018</v>
      </c>
      <c r="C4186" s="1">
        <v>29</v>
      </c>
      <c r="D4186" s="1">
        <v>141</v>
      </c>
      <c r="E4186" s="1">
        <v>110.53</v>
      </c>
      <c r="F4186" s="1">
        <v>4</v>
      </c>
      <c r="G4186" s="1">
        <v>1</v>
      </c>
      <c r="H4186" s="1">
        <v>1</v>
      </c>
      <c r="I4186" s="1">
        <v>411</v>
      </c>
      <c r="J4186" s="1" t="s">
        <v>11</v>
      </c>
      <c r="K4186" s="1" t="s">
        <v>31</v>
      </c>
    </row>
    <row r="4187" spans="1:11" x14ac:dyDescent="0.3">
      <c r="A4187" s="1">
        <v>4186</v>
      </c>
      <c r="B4187" s="1">
        <v>18019</v>
      </c>
      <c r="C4187" s="1">
        <v>5</v>
      </c>
      <c r="D4187" s="1">
        <v>84</v>
      </c>
      <c r="E4187" s="1">
        <v>28.55</v>
      </c>
      <c r="F4187" s="1">
        <v>5</v>
      </c>
      <c r="G4187" s="1">
        <v>1</v>
      </c>
      <c r="H4187" s="1">
        <v>1</v>
      </c>
      <c r="I4187" s="1">
        <v>511</v>
      </c>
      <c r="J4187" s="1" t="s">
        <v>11</v>
      </c>
      <c r="K4187" s="1" t="s">
        <v>27</v>
      </c>
    </row>
    <row r="4188" spans="1:11" x14ac:dyDescent="0.3">
      <c r="A4188" s="1">
        <v>4187</v>
      </c>
      <c r="B4188" s="1">
        <v>18022</v>
      </c>
      <c r="C4188" s="1">
        <v>191</v>
      </c>
      <c r="D4188" s="1">
        <v>68</v>
      </c>
      <c r="E4188" s="1">
        <v>335.06</v>
      </c>
      <c r="F4188" s="1">
        <v>5</v>
      </c>
      <c r="G4188" s="1">
        <v>4</v>
      </c>
      <c r="H4188" s="1">
        <v>2</v>
      </c>
      <c r="I4188" s="1">
        <v>542</v>
      </c>
      <c r="J4188" s="1" t="s">
        <v>11</v>
      </c>
      <c r="K4188" s="1" t="s">
        <v>20</v>
      </c>
    </row>
    <row r="4189" spans="1:11" x14ac:dyDescent="0.3">
      <c r="A4189" s="1">
        <v>4188</v>
      </c>
      <c r="B4189" s="1">
        <v>18024</v>
      </c>
      <c r="C4189" s="1">
        <v>22</v>
      </c>
      <c r="D4189" s="1">
        <v>185</v>
      </c>
      <c r="E4189" s="1">
        <v>58.49</v>
      </c>
      <c r="F4189" s="1">
        <v>4</v>
      </c>
      <c r="G4189" s="1">
        <v>1</v>
      </c>
      <c r="H4189" s="1">
        <v>1</v>
      </c>
      <c r="I4189" s="1">
        <v>411</v>
      </c>
      <c r="J4189" s="1" t="s">
        <v>11</v>
      </c>
      <c r="K4189" s="1" t="s">
        <v>31</v>
      </c>
    </row>
    <row r="4190" spans="1:11" x14ac:dyDescent="0.3">
      <c r="A4190" s="1">
        <v>4189</v>
      </c>
      <c r="B4190" s="1">
        <v>18027</v>
      </c>
      <c r="C4190" s="1">
        <v>21</v>
      </c>
      <c r="D4190" s="1">
        <v>131</v>
      </c>
      <c r="E4190" s="1">
        <v>58.64</v>
      </c>
      <c r="F4190" s="1">
        <v>4</v>
      </c>
      <c r="G4190" s="1">
        <v>1</v>
      </c>
      <c r="H4190" s="1">
        <v>1</v>
      </c>
      <c r="I4190" s="1">
        <v>411</v>
      </c>
      <c r="J4190" s="1" t="s">
        <v>11</v>
      </c>
      <c r="K4190" s="1" t="s">
        <v>31</v>
      </c>
    </row>
    <row r="4191" spans="1:11" x14ac:dyDescent="0.3">
      <c r="A4191" s="1">
        <v>4190</v>
      </c>
      <c r="B4191" s="1">
        <v>18030</v>
      </c>
      <c r="C4191" s="1">
        <v>10</v>
      </c>
      <c r="D4191" s="1">
        <v>37</v>
      </c>
      <c r="E4191" s="1">
        <v>70.3</v>
      </c>
      <c r="F4191" s="1">
        <v>5</v>
      </c>
      <c r="G4191" s="1">
        <v>1</v>
      </c>
      <c r="H4191" s="1">
        <v>1</v>
      </c>
      <c r="I4191" s="1">
        <v>511</v>
      </c>
      <c r="J4191" s="1" t="s">
        <v>11</v>
      </c>
      <c r="K4191" s="1" t="s">
        <v>27</v>
      </c>
    </row>
    <row r="4192" spans="1:11" x14ac:dyDescent="0.3">
      <c r="A4192" s="1">
        <v>4191</v>
      </c>
      <c r="B4192" s="1">
        <v>18032</v>
      </c>
      <c r="C4192" s="1">
        <v>5</v>
      </c>
      <c r="D4192" s="1">
        <v>367</v>
      </c>
      <c r="E4192" s="1">
        <v>9.35</v>
      </c>
      <c r="F4192" s="1">
        <v>1</v>
      </c>
      <c r="G4192" s="1">
        <v>1</v>
      </c>
      <c r="H4192" s="1">
        <v>1</v>
      </c>
      <c r="I4192" s="1">
        <v>111</v>
      </c>
      <c r="J4192" s="1" t="s">
        <v>11</v>
      </c>
      <c r="K4192" s="1" t="s">
        <v>12</v>
      </c>
    </row>
    <row r="4193" spans="1:11" x14ac:dyDescent="0.3">
      <c r="A4193" s="1">
        <v>4192</v>
      </c>
      <c r="B4193" s="1">
        <v>18033</v>
      </c>
      <c r="C4193" s="1">
        <v>34</v>
      </c>
      <c r="D4193" s="1">
        <v>98</v>
      </c>
      <c r="E4193" s="1">
        <v>63.44</v>
      </c>
      <c r="F4193" s="1">
        <v>5</v>
      </c>
      <c r="G4193" s="1">
        <v>1</v>
      </c>
      <c r="H4193" s="1">
        <v>1</v>
      </c>
      <c r="I4193" s="1">
        <v>511</v>
      </c>
      <c r="J4193" s="1" t="s">
        <v>11</v>
      </c>
      <c r="K4193" s="1" t="s">
        <v>27</v>
      </c>
    </row>
    <row r="4194" spans="1:11" x14ac:dyDescent="0.3">
      <c r="A4194" s="1">
        <v>4193</v>
      </c>
      <c r="B4194" s="1">
        <v>18034</v>
      </c>
      <c r="C4194" s="1">
        <v>112</v>
      </c>
      <c r="D4194" s="1">
        <v>54</v>
      </c>
      <c r="E4194" s="1">
        <v>149.46</v>
      </c>
      <c r="F4194" s="1">
        <v>5</v>
      </c>
      <c r="G4194" s="1">
        <v>2</v>
      </c>
      <c r="H4194" s="1">
        <v>1</v>
      </c>
      <c r="I4194" s="1">
        <v>521</v>
      </c>
      <c r="J4194" s="1" t="s">
        <v>11</v>
      </c>
      <c r="K4194" s="1" t="s">
        <v>16</v>
      </c>
    </row>
    <row r="4195" spans="1:11" x14ac:dyDescent="0.3">
      <c r="A4195" s="1">
        <v>4194</v>
      </c>
      <c r="B4195" s="1">
        <v>18035</v>
      </c>
      <c r="C4195" s="1">
        <v>53</v>
      </c>
      <c r="D4195" s="1">
        <v>68</v>
      </c>
      <c r="E4195" s="1">
        <v>130.77000000000001</v>
      </c>
      <c r="F4195" s="1">
        <v>5</v>
      </c>
      <c r="G4195" s="1">
        <v>1</v>
      </c>
      <c r="H4195" s="1">
        <v>1</v>
      </c>
      <c r="I4195" s="1">
        <v>511</v>
      </c>
      <c r="J4195" s="1" t="s">
        <v>11</v>
      </c>
      <c r="K4195" s="1" t="s">
        <v>27</v>
      </c>
    </row>
    <row r="4196" spans="1:11" x14ac:dyDescent="0.3">
      <c r="A4196" s="1">
        <v>4195</v>
      </c>
      <c r="B4196" s="1">
        <v>18036</v>
      </c>
      <c r="C4196" s="1">
        <v>96</v>
      </c>
      <c r="D4196" s="1">
        <v>65</v>
      </c>
      <c r="E4196" s="1">
        <v>181.64</v>
      </c>
      <c r="F4196" s="1">
        <v>5</v>
      </c>
      <c r="G4196" s="1">
        <v>2</v>
      </c>
      <c r="H4196" s="1">
        <v>2</v>
      </c>
      <c r="I4196" s="1">
        <v>522</v>
      </c>
      <c r="J4196" s="1" t="s">
        <v>11</v>
      </c>
      <c r="K4196" s="1" t="s">
        <v>16</v>
      </c>
    </row>
    <row r="4197" spans="1:11" x14ac:dyDescent="0.3">
      <c r="A4197" s="1">
        <v>4196</v>
      </c>
      <c r="B4197" s="1">
        <v>18037</v>
      </c>
      <c r="C4197" s="1">
        <v>19</v>
      </c>
      <c r="D4197" s="1">
        <v>187</v>
      </c>
      <c r="E4197" s="1">
        <v>68.37</v>
      </c>
      <c r="F4197" s="1">
        <v>4</v>
      </c>
      <c r="G4197" s="1">
        <v>1</v>
      </c>
      <c r="H4197" s="1">
        <v>1</v>
      </c>
      <c r="I4197" s="1">
        <v>411</v>
      </c>
      <c r="J4197" s="1" t="s">
        <v>11</v>
      </c>
      <c r="K4197" s="1" t="s">
        <v>31</v>
      </c>
    </row>
    <row r="4198" spans="1:11" x14ac:dyDescent="0.3">
      <c r="A4198" s="1">
        <v>4197</v>
      </c>
      <c r="B4198" s="1">
        <v>18040</v>
      </c>
      <c r="C4198" s="1">
        <v>19</v>
      </c>
      <c r="D4198" s="1">
        <v>52</v>
      </c>
      <c r="E4198" s="1">
        <v>58.35</v>
      </c>
      <c r="F4198" s="1">
        <v>5</v>
      </c>
      <c r="G4198" s="1">
        <v>1</v>
      </c>
      <c r="H4198" s="1">
        <v>1</v>
      </c>
      <c r="I4198" s="1">
        <v>511</v>
      </c>
      <c r="J4198" s="1" t="s">
        <v>11</v>
      </c>
      <c r="K4198" s="1" t="s">
        <v>27</v>
      </c>
    </row>
    <row r="4199" spans="1:11" x14ac:dyDescent="0.3">
      <c r="A4199" s="1">
        <v>4198</v>
      </c>
      <c r="B4199" s="1">
        <v>18041</v>
      </c>
      <c r="C4199" s="1">
        <v>474</v>
      </c>
      <c r="D4199" s="1">
        <v>44</v>
      </c>
      <c r="E4199" s="1">
        <v>934.17</v>
      </c>
      <c r="F4199" s="1">
        <v>5</v>
      </c>
      <c r="G4199" s="1">
        <v>5</v>
      </c>
      <c r="H4199" s="1">
        <v>5</v>
      </c>
      <c r="I4199" s="1">
        <v>555</v>
      </c>
      <c r="J4199" s="1" t="s">
        <v>11</v>
      </c>
      <c r="K4199" s="1" t="s">
        <v>14</v>
      </c>
    </row>
    <row r="4200" spans="1:11" x14ac:dyDescent="0.3">
      <c r="A4200" s="1">
        <v>4199</v>
      </c>
      <c r="B4200" s="1">
        <v>18042</v>
      </c>
      <c r="C4200" s="1">
        <v>7</v>
      </c>
      <c r="D4200" s="1">
        <v>86</v>
      </c>
      <c r="E4200" s="1">
        <v>38.15</v>
      </c>
      <c r="F4200" s="1">
        <v>5</v>
      </c>
      <c r="G4200" s="1">
        <v>1</v>
      </c>
      <c r="H4200" s="1">
        <v>1</v>
      </c>
      <c r="I4200" s="1">
        <v>511</v>
      </c>
      <c r="J4200" s="1" t="s">
        <v>11</v>
      </c>
      <c r="K4200" s="1" t="s">
        <v>27</v>
      </c>
    </row>
    <row r="4201" spans="1:11" x14ac:dyDescent="0.3">
      <c r="A4201" s="1">
        <v>4200</v>
      </c>
      <c r="B4201" s="1">
        <v>18043</v>
      </c>
      <c r="C4201" s="1">
        <v>121</v>
      </c>
      <c r="D4201" s="1">
        <v>57</v>
      </c>
      <c r="E4201" s="1">
        <v>352.37</v>
      </c>
      <c r="F4201" s="1">
        <v>5</v>
      </c>
      <c r="G4201" s="1">
        <v>3</v>
      </c>
      <c r="H4201" s="1">
        <v>3</v>
      </c>
      <c r="I4201" s="1">
        <v>533</v>
      </c>
      <c r="J4201" s="1" t="s">
        <v>11</v>
      </c>
      <c r="K4201" s="1" t="s">
        <v>16</v>
      </c>
    </row>
    <row r="4202" spans="1:11" x14ac:dyDescent="0.3">
      <c r="A4202" s="1">
        <v>4201</v>
      </c>
      <c r="B4202" s="1">
        <v>18044</v>
      </c>
      <c r="C4202" s="1">
        <v>128</v>
      </c>
      <c r="D4202" s="1">
        <v>37</v>
      </c>
      <c r="E4202" s="1">
        <v>542.9</v>
      </c>
      <c r="F4202" s="1">
        <v>5</v>
      </c>
      <c r="G4202" s="1">
        <v>3</v>
      </c>
      <c r="H4202" s="1">
        <v>4</v>
      </c>
      <c r="I4202" s="1">
        <v>534</v>
      </c>
      <c r="J4202" s="1" t="s">
        <v>11</v>
      </c>
      <c r="K4202" s="1" t="s">
        <v>14</v>
      </c>
    </row>
    <row r="4203" spans="1:11" x14ac:dyDescent="0.3">
      <c r="A4203" s="1">
        <v>4202</v>
      </c>
      <c r="B4203" s="1">
        <v>18045</v>
      </c>
      <c r="C4203" s="1">
        <v>47</v>
      </c>
      <c r="D4203" s="1">
        <v>78</v>
      </c>
      <c r="E4203" s="1">
        <v>122.52</v>
      </c>
      <c r="F4203" s="1">
        <v>5</v>
      </c>
      <c r="G4203" s="1">
        <v>1</v>
      </c>
      <c r="H4203" s="1">
        <v>1</v>
      </c>
      <c r="I4203" s="1">
        <v>511</v>
      </c>
      <c r="J4203" s="1" t="s">
        <v>11</v>
      </c>
      <c r="K4203" s="1" t="s">
        <v>27</v>
      </c>
    </row>
    <row r="4204" spans="1:11" x14ac:dyDescent="0.3">
      <c r="A4204" s="1">
        <v>4203</v>
      </c>
      <c r="B4204" s="1">
        <v>18048</v>
      </c>
      <c r="C4204" s="1">
        <v>7</v>
      </c>
      <c r="D4204" s="1">
        <v>236</v>
      </c>
      <c r="E4204" s="1">
        <v>10.5</v>
      </c>
      <c r="F4204" s="1">
        <v>3</v>
      </c>
      <c r="G4204" s="1">
        <v>1</v>
      </c>
      <c r="H4204" s="1">
        <v>1</v>
      </c>
      <c r="I4204" s="1">
        <v>311</v>
      </c>
      <c r="J4204" s="1" t="s">
        <v>11</v>
      </c>
      <c r="K4204" s="1" t="s">
        <v>22</v>
      </c>
    </row>
    <row r="4205" spans="1:11" x14ac:dyDescent="0.3">
      <c r="A4205" s="1">
        <v>4204</v>
      </c>
      <c r="B4205" s="1">
        <v>18050</v>
      </c>
      <c r="C4205" s="1">
        <v>5</v>
      </c>
      <c r="D4205" s="1">
        <v>392</v>
      </c>
      <c r="E4205" s="1">
        <v>11.55</v>
      </c>
      <c r="F4205" s="1">
        <v>1</v>
      </c>
      <c r="G4205" s="1">
        <v>1</v>
      </c>
      <c r="H4205" s="1">
        <v>1</v>
      </c>
      <c r="I4205" s="1">
        <v>111</v>
      </c>
      <c r="J4205" s="1" t="s">
        <v>11</v>
      </c>
      <c r="K4205" s="1" t="s">
        <v>12</v>
      </c>
    </row>
    <row r="4206" spans="1:11" x14ac:dyDescent="0.3">
      <c r="A4206" s="1">
        <v>4205</v>
      </c>
      <c r="B4206" s="1">
        <v>18053</v>
      </c>
      <c r="C4206" s="1">
        <v>21</v>
      </c>
      <c r="D4206" s="1">
        <v>99</v>
      </c>
      <c r="E4206" s="1">
        <v>34.659999999999997</v>
      </c>
      <c r="F4206" s="1">
        <v>5</v>
      </c>
      <c r="G4206" s="1">
        <v>1</v>
      </c>
      <c r="H4206" s="1">
        <v>1</v>
      </c>
      <c r="I4206" s="1">
        <v>511</v>
      </c>
      <c r="J4206" s="1" t="s">
        <v>11</v>
      </c>
      <c r="K4206" s="1" t="s">
        <v>27</v>
      </c>
    </row>
    <row r="4207" spans="1:11" x14ac:dyDescent="0.3">
      <c r="A4207" s="1">
        <v>4206</v>
      </c>
      <c r="B4207" s="1">
        <v>18055</v>
      </c>
      <c r="C4207" s="1">
        <v>363</v>
      </c>
      <c r="D4207" s="1">
        <v>40</v>
      </c>
      <c r="E4207" s="1">
        <v>1467.91</v>
      </c>
      <c r="F4207" s="1">
        <v>5</v>
      </c>
      <c r="G4207" s="1">
        <v>5</v>
      </c>
      <c r="H4207" s="1">
        <v>5</v>
      </c>
      <c r="I4207" s="1">
        <v>555</v>
      </c>
      <c r="J4207" s="1" t="s">
        <v>11</v>
      </c>
      <c r="K4207" s="1" t="s">
        <v>14</v>
      </c>
    </row>
    <row r="4208" spans="1:11" x14ac:dyDescent="0.3">
      <c r="A4208" s="1">
        <v>4207</v>
      </c>
      <c r="B4208" s="1">
        <v>18056</v>
      </c>
      <c r="C4208" s="1">
        <v>19</v>
      </c>
      <c r="D4208" s="1">
        <v>321</v>
      </c>
      <c r="E4208" s="1">
        <v>71.400000000000006</v>
      </c>
      <c r="F4208" s="1">
        <v>2</v>
      </c>
      <c r="G4208" s="1">
        <v>1</v>
      </c>
      <c r="H4208" s="1">
        <v>1</v>
      </c>
      <c r="I4208" s="1">
        <v>211</v>
      </c>
      <c r="J4208" s="1" t="s">
        <v>11</v>
      </c>
      <c r="K4208" s="1" t="s">
        <v>12</v>
      </c>
    </row>
    <row r="4209" spans="1:11" x14ac:dyDescent="0.3">
      <c r="A4209" s="1">
        <v>4208</v>
      </c>
      <c r="B4209" s="1">
        <v>18058</v>
      </c>
      <c r="C4209" s="1">
        <v>3</v>
      </c>
      <c r="D4209" s="1">
        <v>42</v>
      </c>
      <c r="E4209" s="1">
        <v>5.39</v>
      </c>
      <c r="F4209" s="1">
        <v>5</v>
      </c>
      <c r="G4209" s="1">
        <v>1</v>
      </c>
      <c r="H4209" s="1">
        <v>1</v>
      </c>
      <c r="I4209" s="1">
        <v>511</v>
      </c>
      <c r="J4209" s="1" t="s">
        <v>11</v>
      </c>
      <c r="K4209" s="1" t="s">
        <v>27</v>
      </c>
    </row>
    <row r="4210" spans="1:11" x14ac:dyDescent="0.3">
      <c r="A4210" s="1">
        <v>4209</v>
      </c>
      <c r="B4210" s="1">
        <v>18059</v>
      </c>
      <c r="C4210" s="1">
        <v>21</v>
      </c>
      <c r="D4210" s="1">
        <v>42</v>
      </c>
      <c r="E4210" s="1">
        <v>39.840000000000003</v>
      </c>
      <c r="F4210" s="1">
        <v>5</v>
      </c>
      <c r="G4210" s="1">
        <v>1</v>
      </c>
      <c r="H4210" s="1">
        <v>1</v>
      </c>
      <c r="I4210" s="1">
        <v>511</v>
      </c>
      <c r="J4210" s="1" t="s">
        <v>11</v>
      </c>
      <c r="K4210" s="1" t="s">
        <v>27</v>
      </c>
    </row>
    <row r="4211" spans="1:11" x14ac:dyDescent="0.3">
      <c r="A4211" s="1">
        <v>4210</v>
      </c>
      <c r="B4211" s="1">
        <v>18061</v>
      </c>
      <c r="C4211" s="1">
        <v>46</v>
      </c>
      <c r="D4211" s="1">
        <v>54</v>
      </c>
      <c r="E4211" s="1">
        <v>230.48</v>
      </c>
      <c r="F4211" s="1">
        <v>5</v>
      </c>
      <c r="G4211" s="1">
        <v>1</v>
      </c>
      <c r="H4211" s="1">
        <v>2</v>
      </c>
      <c r="I4211" s="1">
        <v>512</v>
      </c>
      <c r="J4211" s="1" t="s">
        <v>11</v>
      </c>
      <c r="K4211" s="1" t="s">
        <v>16</v>
      </c>
    </row>
    <row r="4212" spans="1:11" x14ac:dyDescent="0.3">
      <c r="A4212" s="1">
        <v>4211</v>
      </c>
      <c r="B4212" s="1">
        <v>18062</v>
      </c>
      <c r="C4212" s="1">
        <v>27</v>
      </c>
      <c r="D4212" s="1">
        <v>206</v>
      </c>
      <c r="E4212" s="1">
        <v>121.21</v>
      </c>
      <c r="F4212" s="1">
        <v>3</v>
      </c>
      <c r="G4212" s="1">
        <v>1</v>
      </c>
      <c r="H4212" s="1">
        <v>1</v>
      </c>
      <c r="I4212" s="1">
        <v>311</v>
      </c>
      <c r="J4212" s="1" t="s">
        <v>11</v>
      </c>
      <c r="K4212" s="1" t="s">
        <v>22</v>
      </c>
    </row>
    <row r="4213" spans="1:11" x14ac:dyDescent="0.3">
      <c r="A4213" s="1">
        <v>4212</v>
      </c>
      <c r="B4213" s="1">
        <v>18064</v>
      </c>
      <c r="C4213" s="1">
        <v>7</v>
      </c>
      <c r="D4213" s="1">
        <v>166</v>
      </c>
      <c r="E4213" s="1">
        <v>15.73</v>
      </c>
      <c r="F4213" s="1">
        <v>4</v>
      </c>
      <c r="G4213" s="1">
        <v>1</v>
      </c>
      <c r="H4213" s="1">
        <v>1</v>
      </c>
      <c r="I4213" s="1">
        <v>411</v>
      </c>
      <c r="J4213" s="1" t="s">
        <v>11</v>
      </c>
      <c r="K4213" s="1" t="s">
        <v>31</v>
      </c>
    </row>
    <row r="4214" spans="1:11" x14ac:dyDescent="0.3">
      <c r="A4214" s="1">
        <v>4213</v>
      </c>
      <c r="B4214" s="1">
        <v>18065</v>
      </c>
      <c r="C4214" s="1">
        <v>138</v>
      </c>
      <c r="D4214" s="1">
        <v>38</v>
      </c>
      <c r="E4214" s="1">
        <v>573.39</v>
      </c>
      <c r="F4214" s="1">
        <v>5</v>
      </c>
      <c r="G4214" s="1">
        <v>3</v>
      </c>
      <c r="H4214" s="1">
        <v>4</v>
      </c>
      <c r="I4214" s="1">
        <v>534</v>
      </c>
      <c r="J4214" s="1" t="s">
        <v>11</v>
      </c>
      <c r="K4214" s="1" t="s">
        <v>14</v>
      </c>
    </row>
    <row r="4215" spans="1:11" x14ac:dyDescent="0.3">
      <c r="A4215" s="1">
        <v>4214</v>
      </c>
      <c r="B4215" s="1">
        <v>18066</v>
      </c>
      <c r="C4215" s="1">
        <v>10</v>
      </c>
      <c r="D4215" s="1">
        <v>108</v>
      </c>
      <c r="E4215" s="1">
        <v>34.299999999999997</v>
      </c>
      <c r="F4215" s="1">
        <v>5</v>
      </c>
      <c r="G4215" s="1">
        <v>1</v>
      </c>
      <c r="H4215" s="1">
        <v>1</v>
      </c>
      <c r="I4215" s="1">
        <v>511</v>
      </c>
      <c r="J4215" s="1" t="s">
        <v>11</v>
      </c>
      <c r="K4215" s="1" t="s">
        <v>27</v>
      </c>
    </row>
    <row r="4216" spans="1:11" x14ac:dyDescent="0.3">
      <c r="A4216" s="1">
        <v>4215</v>
      </c>
      <c r="B4216" s="1">
        <v>18067</v>
      </c>
      <c r="C4216" s="1">
        <v>37</v>
      </c>
      <c r="D4216" s="1">
        <v>73</v>
      </c>
      <c r="E4216" s="1">
        <v>104.82</v>
      </c>
      <c r="F4216" s="1">
        <v>5</v>
      </c>
      <c r="G4216" s="1">
        <v>1</v>
      </c>
      <c r="H4216" s="1">
        <v>1</v>
      </c>
      <c r="I4216" s="1">
        <v>511</v>
      </c>
      <c r="J4216" s="1" t="s">
        <v>11</v>
      </c>
      <c r="K4216" s="1" t="s">
        <v>27</v>
      </c>
    </row>
    <row r="4217" spans="1:11" x14ac:dyDescent="0.3">
      <c r="A4217" s="1">
        <v>4216</v>
      </c>
      <c r="B4217" s="1">
        <v>18068</v>
      </c>
      <c r="C4217" s="1">
        <v>1</v>
      </c>
      <c r="D4217" s="1">
        <v>322</v>
      </c>
      <c r="E4217" s="1">
        <v>16.95</v>
      </c>
      <c r="F4217" s="1">
        <v>2</v>
      </c>
      <c r="G4217" s="1">
        <v>1</v>
      </c>
      <c r="H4217" s="1">
        <v>1</v>
      </c>
      <c r="I4217" s="1">
        <v>211</v>
      </c>
      <c r="J4217" s="1" t="s">
        <v>11</v>
      </c>
      <c r="K4217" s="1" t="s">
        <v>12</v>
      </c>
    </row>
    <row r="4218" spans="1:11" x14ac:dyDescent="0.3">
      <c r="A4218" s="1">
        <v>4217</v>
      </c>
      <c r="B4218" s="1">
        <v>18069</v>
      </c>
      <c r="C4218" s="1">
        <v>472</v>
      </c>
      <c r="D4218" s="1">
        <v>59</v>
      </c>
      <c r="E4218" s="1">
        <v>1044.74</v>
      </c>
      <c r="F4218" s="1">
        <v>5</v>
      </c>
      <c r="G4218" s="1">
        <v>5</v>
      </c>
      <c r="H4218" s="1">
        <v>5</v>
      </c>
      <c r="I4218" s="1">
        <v>555</v>
      </c>
      <c r="J4218" s="1" t="s">
        <v>11</v>
      </c>
      <c r="K4218" s="1" t="s">
        <v>14</v>
      </c>
    </row>
    <row r="4219" spans="1:11" x14ac:dyDescent="0.3">
      <c r="A4219" s="1">
        <v>4218</v>
      </c>
      <c r="B4219" s="1">
        <v>18071</v>
      </c>
      <c r="C4219" s="1">
        <v>25</v>
      </c>
      <c r="D4219" s="1">
        <v>290</v>
      </c>
      <c r="E4219" s="1">
        <v>74.95</v>
      </c>
      <c r="F4219" s="1">
        <v>2</v>
      </c>
      <c r="G4219" s="1">
        <v>1</v>
      </c>
      <c r="H4219" s="1">
        <v>1</v>
      </c>
      <c r="I4219" s="1">
        <v>211</v>
      </c>
      <c r="J4219" s="1" t="s">
        <v>11</v>
      </c>
      <c r="K4219" s="1" t="s">
        <v>12</v>
      </c>
    </row>
    <row r="4220" spans="1:11" x14ac:dyDescent="0.3">
      <c r="A4220" s="1">
        <v>4219</v>
      </c>
      <c r="B4220" s="1">
        <v>18072</v>
      </c>
      <c r="C4220" s="1">
        <v>36</v>
      </c>
      <c r="D4220" s="1">
        <v>188</v>
      </c>
      <c r="E4220" s="1">
        <v>43.59</v>
      </c>
      <c r="F4220" s="1">
        <v>4</v>
      </c>
      <c r="G4220" s="1">
        <v>1</v>
      </c>
      <c r="H4220" s="1">
        <v>1</v>
      </c>
      <c r="I4220" s="1">
        <v>411</v>
      </c>
      <c r="J4220" s="1" t="s">
        <v>11</v>
      </c>
      <c r="K4220" s="1" t="s">
        <v>31</v>
      </c>
    </row>
    <row r="4221" spans="1:11" x14ac:dyDescent="0.3">
      <c r="A4221" s="1">
        <v>4220</v>
      </c>
      <c r="B4221" s="1">
        <v>18073</v>
      </c>
      <c r="C4221" s="1">
        <v>76</v>
      </c>
      <c r="D4221" s="1">
        <v>147</v>
      </c>
      <c r="E4221" s="1">
        <v>285.61</v>
      </c>
      <c r="F4221" s="1">
        <v>4</v>
      </c>
      <c r="G4221" s="1">
        <v>2</v>
      </c>
      <c r="H4221" s="1">
        <v>2</v>
      </c>
      <c r="I4221" s="1">
        <v>422</v>
      </c>
      <c r="J4221" s="1" t="s">
        <v>11</v>
      </c>
      <c r="K4221" s="1" t="s">
        <v>16</v>
      </c>
    </row>
    <row r="4222" spans="1:11" x14ac:dyDescent="0.3">
      <c r="A4222" s="1">
        <v>4221</v>
      </c>
      <c r="B4222" s="1">
        <v>18074</v>
      </c>
      <c r="C4222" s="1">
        <v>13</v>
      </c>
      <c r="D4222" s="1">
        <v>406</v>
      </c>
      <c r="E4222" s="1">
        <v>62.15</v>
      </c>
      <c r="F4222" s="1">
        <v>1</v>
      </c>
      <c r="G4222" s="1">
        <v>1</v>
      </c>
      <c r="H4222" s="1">
        <v>1</v>
      </c>
      <c r="I4222" s="1">
        <v>111</v>
      </c>
      <c r="J4222" s="1" t="s">
        <v>11</v>
      </c>
      <c r="K4222" s="1" t="s">
        <v>12</v>
      </c>
    </row>
    <row r="4223" spans="1:11" x14ac:dyDescent="0.3">
      <c r="A4223" s="1">
        <v>4222</v>
      </c>
      <c r="B4223" s="1">
        <v>18075</v>
      </c>
      <c r="C4223" s="1">
        <v>153</v>
      </c>
      <c r="D4223" s="1">
        <v>56</v>
      </c>
      <c r="E4223" s="1">
        <v>544.29</v>
      </c>
      <c r="F4223" s="1">
        <v>5</v>
      </c>
      <c r="G4223" s="1">
        <v>3</v>
      </c>
      <c r="H4223" s="1">
        <v>4</v>
      </c>
      <c r="I4223" s="1">
        <v>534</v>
      </c>
      <c r="J4223" s="1" t="s">
        <v>11</v>
      </c>
      <c r="K4223" s="1" t="s">
        <v>14</v>
      </c>
    </row>
    <row r="4224" spans="1:11" x14ac:dyDescent="0.3">
      <c r="A4224" s="1">
        <v>4223</v>
      </c>
      <c r="B4224" s="1">
        <v>18077</v>
      </c>
      <c r="C4224" s="1">
        <v>227</v>
      </c>
      <c r="D4224" s="1">
        <v>41</v>
      </c>
      <c r="E4224" s="1">
        <v>414.27</v>
      </c>
      <c r="F4224" s="1">
        <v>5</v>
      </c>
      <c r="G4224" s="1">
        <v>4</v>
      </c>
      <c r="H4224" s="1">
        <v>3</v>
      </c>
      <c r="I4224" s="1">
        <v>543</v>
      </c>
      <c r="J4224" s="1" t="s">
        <v>11</v>
      </c>
      <c r="K4224" s="1" t="s">
        <v>14</v>
      </c>
    </row>
    <row r="4225" spans="1:11" x14ac:dyDescent="0.3">
      <c r="A4225" s="1">
        <v>4224</v>
      </c>
      <c r="B4225" s="1">
        <v>18078</v>
      </c>
      <c r="C4225" s="1">
        <v>29</v>
      </c>
      <c r="D4225" s="1">
        <v>250</v>
      </c>
      <c r="E4225" s="1">
        <v>86.58</v>
      </c>
      <c r="F4225" s="1">
        <v>3</v>
      </c>
      <c r="G4225" s="1">
        <v>1</v>
      </c>
      <c r="H4225" s="1">
        <v>1</v>
      </c>
      <c r="I4225" s="1">
        <v>311</v>
      </c>
      <c r="J4225" s="1" t="s">
        <v>11</v>
      </c>
      <c r="K4225" s="1" t="s">
        <v>22</v>
      </c>
    </row>
    <row r="4226" spans="1:11" x14ac:dyDescent="0.3">
      <c r="A4226" s="1">
        <v>4225</v>
      </c>
      <c r="B4226" s="1">
        <v>18079</v>
      </c>
      <c r="C4226" s="1">
        <v>127</v>
      </c>
      <c r="D4226" s="1">
        <v>78</v>
      </c>
      <c r="E4226" s="1">
        <v>113.77</v>
      </c>
      <c r="F4226" s="1">
        <v>5</v>
      </c>
      <c r="G4226" s="1">
        <v>3</v>
      </c>
      <c r="H4226" s="1">
        <v>1</v>
      </c>
      <c r="I4226" s="1">
        <v>531</v>
      </c>
      <c r="J4226" s="1" t="s">
        <v>11</v>
      </c>
      <c r="K4226" s="1" t="s">
        <v>16</v>
      </c>
    </row>
    <row r="4227" spans="1:11" x14ac:dyDescent="0.3">
      <c r="A4227" s="1">
        <v>4226</v>
      </c>
      <c r="B4227" s="1">
        <v>18080</v>
      </c>
      <c r="C4227" s="1">
        <v>2</v>
      </c>
      <c r="D4227" s="1">
        <v>51</v>
      </c>
      <c r="E4227" s="1">
        <v>3.8</v>
      </c>
      <c r="F4227" s="1">
        <v>5</v>
      </c>
      <c r="G4227" s="1">
        <v>1</v>
      </c>
      <c r="H4227" s="1">
        <v>1</v>
      </c>
      <c r="I4227" s="1">
        <v>511</v>
      </c>
      <c r="J4227" s="1" t="s">
        <v>11</v>
      </c>
      <c r="K4227" s="1" t="s">
        <v>27</v>
      </c>
    </row>
    <row r="4228" spans="1:11" x14ac:dyDescent="0.3">
      <c r="A4228" s="1">
        <v>4227</v>
      </c>
      <c r="B4228" s="1">
        <v>18081</v>
      </c>
      <c r="C4228" s="1">
        <v>17</v>
      </c>
      <c r="D4228" s="1">
        <v>69</v>
      </c>
      <c r="E4228" s="1">
        <v>65.28</v>
      </c>
      <c r="F4228" s="1">
        <v>5</v>
      </c>
      <c r="G4228" s="1">
        <v>1</v>
      </c>
      <c r="H4228" s="1">
        <v>1</v>
      </c>
      <c r="I4228" s="1">
        <v>511</v>
      </c>
      <c r="J4228" s="1" t="s">
        <v>11</v>
      </c>
      <c r="K4228" s="1" t="s">
        <v>27</v>
      </c>
    </row>
    <row r="4229" spans="1:11" x14ac:dyDescent="0.3">
      <c r="A4229" s="1">
        <v>4228</v>
      </c>
      <c r="B4229" s="1">
        <v>18082</v>
      </c>
      <c r="C4229" s="1">
        <v>73</v>
      </c>
      <c r="D4229" s="1">
        <v>58</v>
      </c>
      <c r="E4229" s="1">
        <v>157.24</v>
      </c>
      <c r="F4229" s="1">
        <v>5</v>
      </c>
      <c r="G4229" s="1">
        <v>2</v>
      </c>
      <c r="H4229" s="1">
        <v>1</v>
      </c>
      <c r="I4229" s="1">
        <v>521</v>
      </c>
      <c r="J4229" s="1" t="s">
        <v>11</v>
      </c>
      <c r="K4229" s="1" t="s">
        <v>16</v>
      </c>
    </row>
    <row r="4230" spans="1:11" x14ac:dyDescent="0.3">
      <c r="A4230" s="1">
        <v>4229</v>
      </c>
      <c r="B4230" s="1">
        <v>18084</v>
      </c>
      <c r="C4230" s="1">
        <v>2</v>
      </c>
      <c r="D4230" s="1">
        <v>49</v>
      </c>
      <c r="E4230" s="1">
        <v>3.24</v>
      </c>
      <c r="F4230" s="1">
        <v>5</v>
      </c>
      <c r="G4230" s="1">
        <v>1</v>
      </c>
      <c r="H4230" s="1">
        <v>1</v>
      </c>
      <c r="I4230" s="1">
        <v>511</v>
      </c>
      <c r="J4230" s="1" t="s">
        <v>11</v>
      </c>
      <c r="K4230" s="1" t="s">
        <v>27</v>
      </c>
    </row>
    <row r="4231" spans="1:11" x14ac:dyDescent="0.3">
      <c r="A4231" s="1">
        <v>4230</v>
      </c>
      <c r="B4231" s="1">
        <v>18085</v>
      </c>
      <c r="C4231" s="1">
        <v>29</v>
      </c>
      <c r="D4231" s="1">
        <v>363</v>
      </c>
      <c r="E4231" s="1">
        <v>82.5</v>
      </c>
      <c r="F4231" s="1">
        <v>2</v>
      </c>
      <c r="G4231" s="1">
        <v>1</v>
      </c>
      <c r="H4231" s="1">
        <v>1</v>
      </c>
      <c r="I4231" s="1">
        <v>211</v>
      </c>
      <c r="J4231" s="1" t="s">
        <v>11</v>
      </c>
      <c r="K4231" s="1" t="s">
        <v>12</v>
      </c>
    </row>
    <row r="4232" spans="1:11" x14ac:dyDescent="0.3">
      <c r="A4232" s="1">
        <v>4231</v>
      </c>
      <c r="B4232" s="1">
        <v>18086</v>
      </c>
      <c r="C4232" s="1">
        <v>7</v>
      </c>
      <c r="D4232" s="1">
        <v>307</v>
      </c>
      <c r="E4232" s="1">
        <v>10.36</v>
      </c>
      <c r="F4232" s="1">
        <v>2</v>
      </c>
      <c r="G4232" s="1">
        <v>1</v>
      </c>
      <c r="H4232" s="1">
        <v>1</v>
      </c>
      <c r="I4232" s="1">
        <v>211</v>
      </c>
      <c r="J4232" s="1" t="s">
        <v>11</v>
      </c>
      <c r="K4232" s="1" t="s">
        <v>12</v>
      </c>
    </row>
    <row r="4233" spans="1:11" x14ac:dyDescent="0.3">
      <c r="A4233" s="1">
        <v>4232</v>
      </c>
      <c r="B4233" s="1">
        <v>18087</v>
      </c>
      <c r="C4233" s="1">
        <v>7</v>
      </c>
      <c r="D4233" s="1">
        <v>131</v>
      </c>
      <c r="E4233" s="1">
        <v>857.87</v>
      </c>
      <c r="F4233" s="1">
        <v>4</v>
      </c>
      <c r="G4233" s="1">
        <v>1</v>
      </c>
      <c r="H4233" s="1">
        <v>5</v>
      </c>
      <c r="I4233" s="1">
        <v>415</v>
      </c>
      <c r="J4233" s="1" t="s">
        <v>11</v>
      </c>
      <c r="K4233" s="1" t="s">
        <v>20</v>
      </c>
    </row>
    <row r="4234" spans="1:11" x14ac:dyDescent="0.3">
      <c r="A4234" s="1">
        <v>4233</v>
      </c>
      <c r="B4234" s="1">
        <v>18088</v>
      </c>
      <c r="C4234" s="1">
        <v>39</v>
      </c>
      <c r="D4234" s="1">
        <v>94</v>
      </c>
      <c r="E4234" s="1">
        <v>81.650000000000006</v>
      </c>
      <c r="F4234" s="1">
        <v>5</v>
      </c>
      <c r="G4234" s="1">
        <v>1</v>
      </c>
      <c r="H4234" s="1">
        <v>1</v>
      </c>
      <c r="I4234" s="1">
        <v>511</v>
      </c>
      <c r="J4234" s="1" t="s">
        <v>11</v>
      </c>
      <c r="K4234" s="1" t="s">
        <v>27</v>
      </c>
    </row>
    <row r="4235" spans="1:11" x14ac:dyDescent="0.3">
      <c r="A4235" s="1">
        <v>4234</v>
      </c>
      <c r="B4235" s="1">
        <v>18092</v>
      </c>
      <c r="C4235" s="1">
        <v>90</v>
      </c>
      <c r="D4235" s="1">
        <v>35</v>
      </c>
      <c r="E4235" s="1">
        <v>332.26</v>
      </c>
      <c r="F4235" s="1">
        <v>5</v>
      </c>
      <c r="G4235" s="1">
        <v>2</v>
      </c>
      <c r="H4235" s="1">
        <v>2</v>
      </c>
      <c r="I4235" s="1">
        <v>522</v>
      </c>
      <c r="J4235" s="1" t="s">
        <v>11</v>
      </c>
      <c r="K4235" s="1" t="s">
        <v>16</v>
      </c>
    </row>
    <row r="4236" spans="1:11" x14ac:dyDescent="0.3">
      <c r="A4236" s="1">
        <v>4235</v>
      </c>
      <c r="B4236" s="1">
        <v>18093</v>
      </c>
      <c r="C4236" s="1">
        <v>38</v>
      </c>
      <c r="D4236" s="1">
        <v>126</v>
      </c>
      <c r="E4236" s="1">
        <v>63.07</v>
      </c>
      <c r="F4236" s="1">
        <v>4</v>
      </c>
      <c r="G4236" s="1">
        <v>1</v>
      </c>
      <c r="H4236" s="1">
        <v>1</v>
      </c>
      <c r="I4236" s="1">
        <v>411</v>
      </c>
      <c r="J4236" s="1" t="s">
        <v>11</v>
      </c>
      <c r="K4236" s="1" t="s">
        <v>31</v>
      </c>
    </row>
    <row r="4237" spans="1:11" x14ac:dyDescent="0.3">
      <c r="A4237" s="1">
        <v>4236</v>
      </c>
      <c r="B4237" s="1">
        <v>18094</v>
      </c>
      <c r="C4237" s="1">
        <v>70</v>
      </c>
      <c r="D4237" s="1">
        <v>114</v>
      </c>
      <c r="E4237" s="1">
        <v>150.87</v>
      </c>
      <c r="F4237" s="1">
        <v>5</v>
      </c>
      <c r="G4237" s="1">
        <v>2</v>
      </c>
      <c r="H4237" s="1">
        <v>1</v>
      </c>
      <c r="I4237" s="1">
        <v>521</v>
      </c>
      <c r="J4237" s="1" t="s">
        <v>11</v>
      </c>
      <c r="K4237" s="1" t="s">
        <v>16</v>
      </c>
    </row>
    <row r="4238" spans="1:11" x14ac:dyDescent="0.3">
      <c r="A4238" s="1">
        <v>4237</v>
      </c>
      <c r="B4238" s="1">
        <v>18095</v>
      </c>
      <c r="C4238" s="1">
        <v>21</v>
      </c>
      <c r="D4238" s="1">
        <v>345</v>
      </c>
      <c r="E4238" s="1">
        <v>55</v>
      </c>
      <c r="F4238" s="1">
        <v>2</v>
      </c>
      <c r="G4238" s="1">
        <v>1</v>
      </c>
      <c r="H4238" s="1">
        <v>1</v>
      </c>
      <c r="I4238" s="1">
        <v>211</v>
      </c>
      <c r="J4238" s="1" t="s">
        <v>11</v>
      </c>
      <c r="K4238" s="1" t="s">
        <v>12</v>
      </c>
    </row>
    <row r="4239" spans="1:11" x14ac:dyDescent="0.3">
      <c r="A4239" s="1">
        <v>4238</v>
      </c>
      <c r="B4239" s="1">
        <v>18096</v>
      </c>
      <c r="C4239" s="1">
        <v>213</v>
      </c>
      <c r="D4239" s="1">
        <v>44</v>
      </c>
      <c r="E4239" s="1">
        <v>487.27</v>
      </c>
      <c r="F4239" s="1">
        <v>5</v>
      </c>
      <c r="G4239" s="1">
        <v>4</v>
      </c>
      <c r="H4239" s="1">
        <v>3</v>
      </c>
      <c r="I4239" s="1">
        <v>543</v>
      </c>
      <c r="J4239" s="1" t="s">
        <v>11</v>
      </c>
      <c r="K4239" s="1" t="s">
        <v>14</v>
      </c>
    </row>
    <row r="4240" spans="1:11" x14ac:dyDescent="0.3">
      <c r="A4240" s="1">
        <v>4239</v>
      </c>
      <c r="B4240" s="1">
        <v>18097</v>
      </c>
      <c r="C4240" s="1">
        <v>109</v>
      </c>
      <c r="D4240" s="1">
        <v>40</v>
      </c>
      <c r="E4240" s="1">
        <v>325.64999999999998</v>
      </c>
      <c r="F4240" s="1">
        <v>5</v>
      </c>
      <c r="G4240" s="1">
        <v>2</v>
      </c>
      <c r="H4240" s="1">
        <v>2</v>
      </c>
      <c r="I4240" s="1">
        <v>522</v>
      </c>
      <c r="J4240" s="1" t="s">
        <v>11</v>
      </c>
      <c r="K4240" s="1" t="s">
        <v>16</v>
      </c>
    </row>
    <row r="4241" spans="1:11" x14ac:dyDescent="0.3">
      <c r="A4241" s="1">
        <v>4240</v>
      </c>
      <c r="B4241" s="1">
        <v>18099</v>
      </c>
      <c r="C4241" s="1">
        <v>19</v>
      </c>
      <c r="D4241" s="1">
        <v>160</v>
      </c>
      <c r="E4241" s="1">
        <v>40.64</v>
      </c>
      <c r="F4241" s="1">
        <v>4</v>
      </c>
      <c r="G4241" s="1">
        <v>1</v>
      </c>
      <c r="H4241" s="1">
        <v>1</v>
      </c>
      <c r="I4241" s="1">
        <v>411</v>
      </c>
      <c r="J4241" s="1" t="s">
        <v>11</v>
      </c>
      <c r="K4241" s="1" t="s">
        <v>31</v>
      </c>
    </row>
    <row r="4242" spans="1:11" x14ac:dyDescent="0.3">
      <c r="A4242" s="1">
        <v>4241</v>
      </c>
      <c r="B4242" s="1">
        <v>18101</v>
      </c>
      <c r="C4242" s="1">
        <v>41</v>
      </c>
      <c r="D4242" s="1">
        <v>44</v>
      </c>
      <c r="E4242" s="1">
        <v>105.8</v>
      </c>
      <c r="F4242" s="1">
        <v>5</v>
      </c>
      <c r="G4242" s="1">
        <v>1</v>
      </c>
      <c r="H4242" s="1">
        <v>1</v>
      </c>
      <c r="I4242" s="1">
        <v>511</v>
      </c>
      <c r="J4242" s="1" t="s">
        <v>11</v>
      </c>
      <c r="K4242" s="1" t="s">
        <v>27</v>
      </c>
    </row>
    <row r="4243" spans="1:11" x14ac:dyDescent="0.3">
      <c r="A4243" s="1">
        <v>4242</v>
      </c>
      <c r="B4243" s="1">
        <v>18102</v>
      </c>
      <c r="C4243" s="1">
        <v>433</v>
      </c>
      <c r="D4243" s="1">
        <v>33</v>
      </c>
      <c r="E4243" s="1">
        <v>5159.7299999999996</v>
      </c>
      <c r="F4243" s="1">
        <v>5</v>
      </c>
      <c r="G4243" s="1">
        <v>5</v>
      </c>
      <c r="H4243" s="1">
        <v>5</v>
      </c>
      <c r="I4243" s="1">
        <v>555</v>
      </c>
      <c r="J4243" s="1" t="s">
        <v>11</v>
      </c>
      <c r="K4243" s="1" t="s">
        <v>14</v>
      </c>
    </row>
    <row r="4244" spans="1:11" x14ac:dyDescent="0.3">
      <c r="A4244" s="1">
        <v>4243</v>
      </c>
      <c r="B4244" s="1">
        <v>18104</v>
      </c>
      <c r="C4244" s="1">
        <v>38</v>
      </c>
      <c r="D4244" s="1">
        <v>70</v>
      </c>
      <c r="E4244" s="1">
        <v>142.84</v>
      </c>
      <c r="F4244" s="1">
        <v>5</v>
      </c>
      <c r="G4244" s="1">
        <v>1</v>
      </c>
      <c r="H4244" s="1">
        <v>1</v>
      </c>
      <c r="I4244" s="1">
        <v>511</v>
      </c>
      <c r="J4244" s="1" t="s">
        <v>11</v>
      </c>
      <c r="K4244" s="1" t="s">
        <v>27</v>
      </c>
    </row>
    <row r="4245" spans="1:11" x14ac:dyDescent="0.3">
      <c r="A4245" s="1">
        <v>4244</v>
      </c>
      <c r="B4245" s="1">
        <v>18105</v>
      </c>
      <c r="C4245" s="1">
        <v>18</v>
      </c>
      <c r="D4245" s="1">
        <v>70</v>
      </c>
      <c r="E4245" s="1">
        <v>40.18</v>
      </c>
      <c r="F4245" s="1">
        <v>5</v>
      </c>
      <c r="G4245" s="1">
        <v>1</v>
      </c>
      <c r="H4245" s="1">
        <v>1</v>
      </c>
      <c r="I4245" s="1">
        <v>511</v>
      </c>
      <c r="J4245" s="1" t="s">
        <v>11</v>
      </c>
      <c r="K4245" s="1" t="s">
        <v>27</v>
      </c>
    </row>
    <row r="4246" spans="1:11" x14ac:dyDescent="0.3">
      <c r="A4246" s="1">
        <v>4245</v>
      </c>
      <c r="B4246" s="1">
        <v>18106</v>
      </c>
      <c r="C4246" s="1">
        <v>39</v>
      </c>
      <c r="D4246" s="1">
        <v>362</v>
      </c>
      <c r="E4246" s="1">
        <v>153.5</v>
      </c>
      <c r="F4246" s="1">
        <v>2</v>
      </c>
      <c r="G4246" s="1">
        <v>1</v>
      </c>
      <c r="H4246" s="1">
        <v>1</v>
      </c>
      <c r="I4246" s="1">
        <v>211</v>
      </c>
      <c r="J4246" s="1" t="s">
        <v>11</v>
      </c>
      <c r="K4246" s="1" t="s">
        <v>12</v>
      </c>
    </row>
    <row r="4247" spans="1:11" x14ac:dyDescent="0.3">
      <c r="A4247" s="1">
        <v>4246</v>
      </c>
      <c r="B4247" s="1">
        <v>18108</v>
      </c>
      <c r="C4247" s="1">
        <v>19</v>
      </c>
      <c r="D4247" s="1">
        <v>281</v>
      </c>
      <c r="E4247" s="1">
        <v>86.45</v>
      </c>
      <c r="F4247" s="1">
        <v>3</v>
      </c>
      <c r="G4247" s="1">
        <v>1</v>
      </c>
      <c r="H4247" s="1">
        <v>1</v>
      </c>
      <c r="I4247" s="1">
        <v>311</v>
      </c>
      <c r="J4247" s="1" t="s">
        <v>11</v>
      </c>
      <c r="K4247" s="1" t="s">
        <v>22</v>
      </c>
    </row>
    <row r="4248" spans="1:11" x14ac:dyDescent="0.3">
      <c r="A4248" s="1">
        <v>4247</v>
      </c>
      <c r="B4248" s="1">
        <v>18109</v>
      </c>
      <c r="C4248" s="1">
        <v>454</v>
      </c>
      <c r="D4248" s="1">
        <v>34</v>
      </c>
      <c r="E4248" s="1">
        <v>2267.6799999999998</v>
      </c>
      <c r="F4248" s="1">
        <v>5</v>
      </c>
      <c r="G4248" s="1">
        <v>5</v>
      </c>
      <c r="H4248" s="1">
        <v>5</v>
      </c>
      <c r="I4248" s="1">
        <v>555</v>
      </c>
      <c r="J4248" s="1" t="s">
        <v>11</v>
      </c>
      <c r="K4248" s="1" t="s">
        <v>14</v>
      </c>
    </row>
    <row r="4249" spans="1:11" x14ac:dyDescent="0.3">
      <c r="A4249" s="1">
        <v>4248</v>
      </c>
      <c r="B4249" s="1">
        <v>18110</v>
      </c>
      <c r="C4249" s="1">
        <v>49</v>
      </c>
      <c r="D4249" s="1">
        <v>52</v>
      </c>
      <c r="E4249" s="1">
        <v>139.38999999999999</v>
      </c>
      <c r="F4249" s="1">
        <v>5</v>
      </c>
      <c r="G4249" s="1">
        <v>1</v>
      </c>
      <c r="H4249" s="1">
        <v>1</v>
      </c>
      <c r="I4249" s="1">
        <v>511</v>
      </c>
      <c r="J4249" s="1" t="s">
        <v>11</v>
      </c>
      <c r="K4249" s="1" t="s">
        <v>27</v>
      </c>
    </row>
    <row r="4250" spans="1:11" x14ac:dyDescent="0.3">
      <c r="A4250" s="1">
        <v>4249</v>
      </c>
      <c r="B4250" s="1">
        <v>18112</v>
      </c>
      <c r="C4250" s="1">
        <v>26</v>
      </c>
      <c r="D4250" s="1">
        <v>45</v>
      </c>
      <c r="E4250" s="1">
        <v>111.52</v>
      </c>
      <c r="F4250" s="1">
        <v>5</v>
      </c>
      <c r="G4250" s="1">
        <v>1</v>
      </c>
      <c r="H4250" s="1">
        <v>1</v>
      </c>
      <c r="I4250" s="1">
        <v>511</v>
      </c>
      <c r="J4250" s="1" t="s">
        <v>11</v>
      </c>
      <c r="K4250" s="1" t="s">
        <v>27</v>
      </c>
    </row>
    <row r="4251" spans="1:11" x14ac:dyDescent="0.3">
      <c r="A4251" s="1">
        <v>4250</v>
      </c>
      <c r="B4251" s="1">
        <v>18113</v>
      </c>
      <c r="C4251" s="1">
        <v>1</v>
      </c>
      <c r="D4251" s="1">
        <v>401</v>
      </c>
      <c r="E4251" s="1">
        <v>1.06</v>
      </c>
      <c r="F4251" s="1">
        <v>1</v>
      </c>
      <c r="G4251" s="1">
        <v>1</v>
      </c>
      <c r="H4251" s="1">
        <v>1</v>
      </c>
      <c r="I4251" s="1">
        <v>111</v>
      </c>
      <c r="J4251" s="1" t="s">
        <v>11</v>
      </c>
      <c r="K4251" s="1" t="s">
        <v>12</v>
      </c>
    </row>
    <row r="4252" spans="1:11" x14ac:dyDescent="0.3">
      <c r="A4252" s="1">
        <v>4251</v>
      </c>
      <c r="B4252" s="1">
        <v>18114</v>
      </c>
      <c r="C4252" s="1">
        <v>28</v>
      </c>
      <c r="D4252" s="1">
        <v>323</v>
      </c>
      <c r="E4252" s="1">
        <v>154.94999999999999</v>
      </c>
      <c r="F4252" s="1">
        <v>2</v>
      </c>
      <c r="G4252" s="1">
        <v>1</v>
      </c>
      <c r="H4252" s="1">
        <v>1</v>
      </c>
      <c r="I4252" s="1">
        <v>211</v>
      </c>
      <c r="J4252" s="1" t="s">
        <v>11</v>
      </c>
      <c r="K4252" s="1" t="s">
        <v>12</v>
      </c>
    </row>
    <row r="4253" spans="1:11" x14ac:dyDescent="0.3">
      <c r="A4253" s="1">
        <v>4252</v>
      </c>
      <c r="B4253" s="1">
        <v>18116</v>
      </c>
      <c r="C4253" s="1">
        <v>378</v>
      </c>
      <c r="D4253" s="1">
        <v>100</v>
      </c>
      <c r="E4253" s="1">
        <v>895.89</v>
      </c>
      <c r="F4253" s="1">
        <v>5</v>
      </c>
      <c r="G4253" s="1">
        <v>5</v>
      </c>
      <c r="H4253" s="1">
        <v>5</v>
      </c>
      <c r="I4253" s="1">
        <v>555</v>
      </c>
      <c r="J4253" s="1" t="s">
        <v>11</v>
      </c>
      <c r="K4253" s="1" t="s">
        <v>14</v>
      </c>
    </row>
    <row r="4254" spans="1:11" x14ac:dyDescent="0.3">
      <c r="A4254" s="1">
        <v>4253</v>
      </c>
      <c r="B4254" s="1">
        <v>18117</v>
      </c>
      <c r="C4254" s="1">
        <v>74</v>
      </c>
      <c r="D4254" s="1">
        <v>58</v>
      </c>
      <c r="E4254" s="1">
        <v>89.85</v>
      </c>
      <c r="F4254" s="1">
        <v>5</v>
      </c>
      <c r="G4254" s="1">
        <v>2</v>
      </c>
      <c r="H4254" s="1">
        <v>1</v>
      </c>
      <c r="I4254" s="1">
        <v>521</v>
      </c>
      <c r="J4254" s="1" t="s">
        <v>11</v>
      </c>
      <c r="K4254" s="1" t="s">
        <v>16</v>
      </c>
    </row>
    <row r="4255" spans="1:11" x14ac:dyDescent="0.3">
      <c r="A4255" s="1">
        <v>4254</v>
      </c>
      <c r="B4255" s="1">
        <v>18118</v>
      </c>
      <c r="C4255" s="1">
        <v>1284</v>
      </c>
      <c r="D4255" s="1">
        <v>43</v>
      </c>
      <c r="E4255" s="1">
        <v>3292.38</v>
      </c>
      <c r="F4255" s="1">
        <v>5</v>
      </c>
      <c r="G4255" s="1">
        <v>5</v>
      </c>
      <c r="H4255" s="1">
        <v>5</v>
      </c>
      <c r="I4255" s="1">
        <v>555</v>
      </c>
      <c r="J4255" s="1" t="s">
        <v>11</v>
      </c>
      <c r="K4255" s="1" t="s">
        <v>14</v>
      </c>
    </row>
    <row r="4256" spans="1:11" x14ac:dyDescent="0.3">
      <c r="A4256" s="1">
        <v>4255</v>
      </c>
      <c r="B4256" s="1">
        <v>18119</v>
      </c>
      <c r="C4256" s="1">
        <v>30</v>
      </c>
      <c r="D4256" s="1">
        <v>400</v>
      </c>
      <c r="E4256" s="1">
        <v>83.47</v>
      </c>
      <c r="F4256" s="1">
        <v>1</v>
      </c>
      <c r="G4256" s="1">
        <v>1</v>
      </c>
      <c r="H4256" s="1">
        <v>1</v>
      </c>
      <c r="I4256" s="1">
        <v>111</v>
      </c>
      <c r="J4256" s="1" t="s">
        <v>11</v>
      </c>
      <c r="K4256" s="1" t="s">
        <v>12</v>
      </c>
    </row>
    <row r="4257" spans="1:11" x14ac:dyDescent="0.3">
      <c r="A4257" s="1">
        <v>4256</v>
      </c>
      <c r="B4257" s="1">
        <v>18120</v>
      </c>
      <c r="C4257" s="1">
        <v>17</v>
      </c>
      <c r="D4257" s="1">
        <v>247</v>
      </c>
      <c r="E4257" s="1">
        <v>68.55</v>
      </c>
      <c r="F4257" s="1">
        <v>3</v>
      </c>
      <c r="G4257" s="1">
        <v>1</v>
      </c>
      <c r="H4257" s="1">
        <v>1</v>
      </c>
      <c r="I4257" s="1">
        <v>311</v>
      </c>
      <c r="J4257" s="1" t="s">
        <v>11</v>
      </c>
      <c r="K4257" s="1" t="s">
        <v>22</v>
      </c>
    </row>
    <row r="4258" spans="1:11" x14ac:dyDescent="0.3">
      <c r="A4258" s="1">
        <v>4257</v>
      </c>
      <c r="B4258" s="1">
        <v>18121</v>
      </c>
      <c r="C4258" s="1">
        <v>32</v>
      </c>
      <c r="D4258" s="1">
        <v>182</v>
      </c>
      <c r="E4258" s="1">
        <v>59.68</v>
      </c>
      <c r="F4258" s="1">
        <v>4</v>
      </c>
      <c r="G4258" s="1">
        <v>1</v>
      </c>
      <c r="H4258" s="1">
        <v>1</v>
      </c>
      <c r="I4258" s="1">
        <v>411</v>
      </c>
      <c r="J4258" s="1" t="s">
        <v>11</v>
      </c>
      <c r="K4258" s="1" t="s">
        <v>31</v>
      </c>
    </row>
    <row r="4259" spans="1:11" x14ac:dyDescent="0.3">
      <c r="A4259" s="1">
        <v>4258</v>
      </c>
      <c r="B4259" s="1">
        <v>18122</v>
      </c>
      <c r="C4259" s="1">
        <v>364</v>
      </c>
      <c r="D4259" s="1">
        <v>41</v>
      </c>
      <c r="E4259" s="1">
        <v>851.58</v>
      </c>
      <c r="F4259" s="1">
        <v>5</v>
      </c>
      <c r="G4259" s="1">
        <v>5</v>
      </c>
      <c r="H4259" s="1">
        <v>5</v>
      </c>
      <c r="I4259" s="1">
        <v>555</v>
      </c>
      <c r="J4259" s="1" t="s">
        <v>11</v>
      </c>
      <c r="K4259" s="1" t="s">
        <v>14</v>
      </c>
    </row>
    <row r="4260" spans="1:11" x14ac:dyDescent="0.3">
      <c r="A4260" s="1">
        <v>4259</v>
      </c>
      <c r="B4260" s="1">
        <v>18123</v>
      </c>
      <c r="C4260" s="1">
        <v>36</v>
      </c>
      <c r="D4260" s="1">
        <v>57</v>
      </c>
      <c r="E4260" s="1">
        <v>51.24</v>
      </c>
      <c r="F4260" s="1">
        <v>5</v>
      </c>
      <c r="G4260" s="1">
        <v>1</v>
      </c>
      <c r="H4260" s="1">
        <v>1</v>
      </c>
      <c r="I4260" s="1">
        <v>511</v>
      </c>
      <c r="J4260" s="1" t="s">
        <v>11</v>
      </c>
      <c r="K4260" s="1" t="s">
        <v>27</v>
      </c>
    </row>
    <row r="4261" spans="1:11" x14ac:dyDescent="0.3">
      <c r="A4261" s="1">
        <v>4260</v>
      </c>
      <c r="B4261" s="1">
        <v>18125</v>
      </c>
      <c r="C4261" s="1">
        <v>197</v>
      </c>
      <c r="D4261" s="1">
        <v>62</v>
      </c>
      <c r="E4261" s="1">
        <v>437.84</v>
      </c>
      <c r="F4261" s="1">
        <v>5</v>
      </c>
      <c r="G4261" s="1">
        <v>4</v>
      </c>
      <c r="H4261" s="1">
        <v>3</v>
      </c>
      <c r="I4261" s="1">
        <v>543</v>
      </c>
      <c r="J4261" s="1" t="s">
        <v>11</v>
      </c>
      <c r="K4261" s="1" t="s">
        <v>14</v>
      </c>
    </row>
    <row r="4262" spans="1:11" x14ac:dyDescent="0.3">
      <c r="A4262" s="1">
        <v>4261</v>
      </c>
      <c r="B4262" s="1">
        <v>18126</v>
      </c>
      <c r="C4262" s="1">
        <v>56</v>
      </c>
      <c r="D4262" s="1">
        <v>93</v>
      </c>
      <c r="E4262" s="1">
        <v>109.24</v>
      </c>
      <c r="F4262" s="1">
        <v>5</v>
      </c>
      <c r="G4262" s="1">
        <v>1</v>
      </c>
      <c r="H4262" s="1">
        <v>1</v>
      </c>
      <c r="I4262" s="1">
        <v>511</v>
      </c>
      <c r="J4262" s="1" t="s">
        <v>11</v>
      </c>
      <c r="K4262" s="1" t="s">
        <v>27</v>
      </c>
    </row>
    <row r="4263" spans="1:11" x14ac:dyDescent="0.3">
      <c r="A4263" s="1">
        <v>4262</v>
      </c>
      <c r="B4263" s="1">
        <v>18127</v>
      </c>
      <c r="C4263" s="1">
        <v>47</v>
      </c>
      <c r="D4263" s="1">
        <v>52</v>
      </c>
      <c r="E4263" s="1">
        <v>149.34</v>
      </c>
      <c r="F4263" s="1">
        <v>5</v>
      </c>
      <c r="G4263" s="1">
        <v>1</v>
      </c>
      <c r="H4263" s="1">
        <v>1</v>
      </c>
      <c r="I4263" s="1">
        <v>511</v>
      </c>
      <c r="J4263" s="1" t="s">
        <v>11</v>
      </c>
      <c r="K4263" s="1" t="s">
        <v>27</v>
      </c>
    </row>
    <row r="4264" spans="1:11" x14ac:dyDescent="0.3">
      <c r="A4264" s="1">
        <v>4263</v>
      </c>
      <c r="B4264" s="1">
        <v>18129</v>
      </c>
      <c r="C4264" s="1">
        <v>14</v>
      </c>
      <c r="D4264" s="1">
        <v>276</v>
      </c>
      <c r="E4264" s="1">
        <v>40.950000000000003</v>
      </c>
      <c r="F4264" s="1">
        <v>3</v>
      </c>
      <c r="G4264" s="1">
        <v>1</v>
      </c>
      <c r="H4264" s="1">
        <v>1</v>
      </c>
      <c r="I4264" s="1">
        <v>311</v>
      </c>
      <c r="J4264" s="1" t="s">
        <v>11</v>
      </c>
      <c r="K4264" s="1" t="s">
        <v>22</v>
      </c>
    </row>
    <row r="4265" spans="1:11" x14ac:dyDescent="0.3">
      <c r="A4265" s="1">
        <v>4264</v>
      </c>
      <c r="B4265" s="1">
        <v>18130</v>
      </c>
      <c r="C4265" s="1">
        <v>71</v>
      </c>
      <c r="D4265" s="1">
        <v>41</v>
      </c>
      <c r="E4265" s="1">
        <v>167.82</v>
      </c>
      <c r="F4265" s="1">
        <v>5</v>
      </c>
      <c r="G4265" s="1">
        <v>2</v>
      </c>
      <c r="H4265" s="1">
        <v>1</v>
      </c>
      <c r="I4265" s="1">
        <v>521</v>
      </c>
      <c r="J4265" s="1" t="s">
        <v>11</v>
      </c>
      <c r="K4265" s="1" t="s">
        <v>16</v>
      </c>
    </row>
    <row r="4266" spans="1:11" x14ac:dyDescent="0.3">
      <c r="A4266" s="1">
        <v>4265</v>
      </c>
      <c r="B4266" s="1">
        <v>18133</v>
      </c>
      <c r="C4266" s="1">
        <v>2</v>
      </c>
      <c r="D4266" s="1">
        <v>244</v>
      </c>
      <c r="E4266" s="1">
        <v>0.85</v>
      </c>
      <c r="F4266" s="1">
        <v>3</v>
      </c>
      <c r="G4266" s="1">
        <v>1</v>
      </c>
      <c r="H4266" s="1">
        <v>1</v>
      </c>
      <c r="I4266" s="1">
        <v>311</v>
      </c>
      <c r="J4266" s="1" t="s">
        <v>11</v>
      </c>
      <c r="K4266" s="1" t="s">
        <v>22</v>
      </c>
    </row>
    <row r="4267" spans="1:11" x14ac:dyDescent="0.3">
      <c r="A4267" s="1">
        <v>4266</v>
      </c>
      <c r="B4267" s="1">
        <v>18135</v>
      </c>
      <c r="C4267" s="1">
        <v>20</v>
      </c>
      <c r="D4267" s="1">
        <v>62</v>
      </c>
      <c r="E4267" s="1">
        <v>46.15</v>
      </c>
      <c r="F4267" s="1">
        <v>5</v>
      </c>
      <c r="G4267" s="1">
        <v>1</v>
      </c>
      <c r="H4267" s="1">
        <v>1</v>
      </c>
      <c r="I4267" s="1">
        <v>511</v>
      </c>
      <c r="J4267" s="1" t="s">
        <v>11</v>
      </c>
      <c r="K4267" s="1" t="s">
        <v>27</v>
      </c>
    </row>
    <row r="4268" spans="1:11" x14ac:dyDescent="0.3">
      <c r="A4268" s="1">
        <v>4267</v>
      </c>
      <c r="B4268" s="1">
        <v>18136</v>
      </c>
      <c r="C4268" s="1">
        <v>39</v>
      </c>
      <c r="D4268" s="1">
        <v>96</v>
      </c>
      <c r="E4268" s="1">
        <v>107.43</v>
      </c>
      <c r="F4268" s="1">
        <v>5</v>
      </c>
      <c r="G4268" s="1">
        <v>1</v>
      </c>
      <c r="H4268" s="1">
        <v>1</v>
      </c>
      <c r="I4268" s="1">
        <v>511</v>
      </c>
      <c r="J4268" s="1" t="s">
        <v>11</v>
      </c>
      <c r="K4268" s="1" t="s">
        <v>27</v>
      </c>
    </row>
    <row r="4269" spans="1:11" x14ac:dyDescent="0.3">
      <c r="A4269" s="1">
        <v>4268</v>
      </c>
      <c r="B4269" s="1">
        <v>18138</v>
      </c>
      <c r="C4269" s="1">
        <v>8</v>
      </c>
      <c r="D4269" s="1">
        <v>328</v>
      </c>
      <c r="E4269" s="1">
        <v>50.05</v>
      </c>
      <c r="F4269" s="1">
        <v>2</v>
      </c>
      <c r="G4269" s="1">
        <v>1</v>
      </c>
      <c r="H4269" s="1">
        <v>1</v>
      </c>
      <c r="I4269" s="1">
        <v>211</v>
      </c>
      <c r="J4269" s="1" t="s">
        <v>11</v>
      </c>
      <c r="K4269" s="1" t="s">
        <v>12</v>
      </c>
    </row>
    <row r="4270" spans="1:11" x14ac:dyDescent="0.3">
      <c r="A4270" s="1">
        <v>4269</v>
      </c>
      <c r="B4270" s="1">
        <v>18139</v>
      </c>
      <c r="C4270" s="1">
        <v>162</v>
      </c>
      <c r="D4270" s="1">
        <v>50</v>
      </c>
      <c r="E4270" s="1">
        <v>241.41</v>
      </c>
      <c r="F4270" s="1">
        <v>5</v>
      </c>
      <c r="G4270" s="1">
        <v>3</v>
      </c>
      <c r="H4270" s="1">
        <v>2</v>
      </c>
      <c r="I4270" s="1">
        <v>532</v>
      </c>
      <c r="J4270" s="1" t="s">
        <v>11</v>
      </c>
      <c r="K4270" s="1" t="s">
        <v>16</v>
      </c>
    </row>
    <row r="4271" spans="1:11" x14ac:dyDescent="0.3">
      <c r="A4271" s="1">
        <v>4270</v>
      </c>
      <c r="B4271" s="1">
        <v>18141</v>
      </c>
      <c r="C4271" s="1">
        <v>1</v>
      </c>
      <c r="D4271" s="1">
        <v>393</v>
      </c>
      <c r="E4271" s="1">
        <v>2.95</v>
      </c>
      <c r="F4271" s="1">
        <v>1</v>
      </c>
      <c r="G4271" s="1">
        <v>1</v>
      </c>
      <c r="H4271" s="1">
        <v>1</v>
      </c>
      <c r="I4271" s="1">
        <v>111</v>
      </c>
      <c r="J4271" s="1" t="s">
        <v>11</v>
      </c>
      <c r="K4271" s="1" t="s">
        <v>12</v>
      </c>
    </row>
    <row r="4272" spans="1:11" x14ac:dyDescent="0.3">
      <c r="A4272" s="1">
        <v>4271</v>
      </c>
      <c r="B4272" s="1">
        <v>18142</v>
      </c>
      <c r="C4272" s="1">
        <v>18</v>
      </c>
      <c r="D4272" s="1">
        <v>184</v>
      </c>
      <c r="E4272" s="1">
        <v>27.57</v>
      </c>
      <c r="F4272" s="1">
        <v>4</v>
      </c>
      <c r="G4272" s="1">
        <v>1</v>
      </c>
      <c r="H4272" s="1">
        <v>1</v>
      </c>
      <c r="I4272" s="1">
        <v>411</v>
      </c>
      <c r="J4272" s="1" t="s">
        <v>11</v>
      </c>
      <c r="K4272" s="1" t="s">
        <v>31</v>
      </c>
    </row>
    <row r="4273" spans="1:11" x14ac:dyDescent="0.3">
      <c r="A4273" s="1">
        <v>4272</v>
      </c>
      <c r="B4273" s="1">
        <v>18143</v>
      </c>
      <c r="C4273" s="1">
        <v>61</v>
      </c>
      <c r="D4273" s="1">
        <v>149</v>
      </c>
      <c r="E4273" s="1">
        <v>166.43</v>
      </c>
      <c r="F4273" s="1">
        <v>4</v>
      </c>
      <c r="G4273" s="1">
        <v>2</v>
      </c>
      <c r="H4273" s="1">
        <v>1</v>
      </c>
      <c r="I4273" s="1">
        <v>421</v>
      </c>
      <c r="J4273" s="1" t="s">
        <v>11</v>
      </c>
      <c r="K4273" s="1" t="s">
        <v>16</v>
      </c>
    </row>
    <row r="4274" spans="1:11" x14ac:dyDescent="0.3">
      <c r="A4274" s="1">
        <v>4273</v>
      </c>
      <c r="B4274" s="1">
        <v>18144</v>
      </c>
      <c r="C4274" s="1">
        <v>43</v>
      </c>
      <c r="D4274" s="1">
        <v>40</v>
      </c>
      <c r="E4274" s="1">
        <v>190.51</v>
      </c>
      <c r="F4274" s="1">
        <v>5</v>
      </c>
      <c r="G4274" s="1">
        <v>1</v>
      </c>
      <c r="H4274" s="1">
        <v>2</v>
      </c>
      <c r="I4274" s="1">
        <v>512</v>
      </c>
      <c r="J4274" s="1" t="s">
        <v>11</v>
      </c>
      <c r="K4274" s="1" t="s">
        <v>16</v>
      </c>
    </row>
    <row r="4275" spans="1:11" x14ac:dyDescent="0.3">
      <c r="A4275" s="1">
        <v>4274</v>
      </c>
      <c r="B4275" s="1">
        <v>18145</v>
      </c>
      <c r="C4275" s="1">
        <v>221</v>
      </c>
      <c r="D4275" s="1">
        <v>45</v>
      </c>
      <c r="E4275" s="1">
        <v>398.12</v>
      </c>
      <c r="F4275" s="1">
        <v>5</v>
      </c>
      <c r="G4275" s="1">
        <v>4</v>
      </c>
      <c r="H4275" s="1">
        <v>3</v>
      </c>
      <c r="I4275" s="1">
        <v>543</v>
      </c>
      <c r="J4275" s="1" t="s">
        <v>11</v>
      </c>
      <c r="K4275" s="1" t="s">
        <v>14</v>
      </c>
    </row>
    <row r="4276" spans="1:11" x14ac:dyDescent="0.3">
      <c r="A4276" s="1">
        <v>4275</v>
      </c>
      <c r="B4276" s="1">
        <v>18146</v>
      </c>
      <c r="C4276" s="1">
        <v>10</v>
      </c>
      <c r="D4276" s="1">
        <v>173</v>
      </c>
      <c r="E4276" s="1">
        <v>19.5</v>
      </c>
      <c r="F4276" s="1">
        <v>4</v>
      </c>
      <c r="G4276" s="1">
        <v>1</v>
      </c>
      <c r="H4276" s="1">
        <v>1</v>
      </c>
      <c r="I4276" s="1">
        <v>411</v>
      </c>
      <c r="J4276" s="1" t="s">
        <v>11</v>
      </c>
      <c r="K4276" s="1" t="s">
        <v>31</v>
      </c>
    </row>
    <row r="4277" spans="1:11" x14ac:dyDescent="0.3">
      <c r="A4277" s="1">
        <v>4276</v>
      </c>
      <c r="B4277" s="1">
        <v>18147</v>
      </c>
      <c r="C4277" s="1">
        <v>7</v>
      </c>
      <c r="D4277" s="1">
        <v>78</v>
      </c>
      <c r="E4277" s="1">
        <v>9.08</v>
      </c>
      <c r="F4277" s="1">
        <v>5</v>
      </c>
      <c r="G4277" s="1">
        <v>1</v>
      </c>
      <c r="H4277" s="1">
        <v>1</v>
      </c>
      <c r="I4277" s="1">
        <v>511</v>
      </c>
      <c r="J4277" s="1" t="s">
        <v>11</v>
      </c>
      <c r="K4277" s="1" t="s">
        <v>27</v>
      </c>
    </row>
    <row r="4278" spans="1:11" x14ac:dyDescent="0.3">
      <c r="A4278" s="1">
        <v>4277</v>
      </c>
      <c r="B4278" s="1">
        <v>18149</v>
      </c>
      <c r="C4278" s="1">
        <v>16</v>
      </c>
      <c r="D4278" s="1">
        <v>83</v>
      </c>
      <c r="E4278" s="1">
        <v>44.04</v>
      </c>
      <c r="F4278" s="1">
        <v>5</v>
      </c>
      <c r="G4278" s="1">
        <v>1</v>
      </c>
      <c r="H4278" s="1">
        <v>1</v>
      </c>
      <c r="I4278" s="1">
        <v>511</v>
      </c>
      <c r="J4278" s="1" t="s">
        <v>11</v>
      </c>
      <c r="K4278" s="1" t="s">
        <v>27</v>
      </c>
    </row>
    <row r="4279" spans="1:11" x14ac:dyDescent="0.3">
      <c r="A4279" s="1">
        <v>4278</v>
      </c>
      <c r="B4279" s="1">
        <v>18150</v>
      </c>
      <c r="C4279" s="1">
        <v>37</v>
      </c>
      <c r="D4279" s="1">
        <v>65</v>
      </c>
      <c r="E4279" s="1">
        <v>85.97</v>
      </c>
      <c r="F4279" s="1">
        <v>5</v>
      </c>
      <c r="G4279" s="1">
        <v>1</v>
      </c>
      <c r="H4279" s="1">
        <v>1</v>
      </c>
      <c r="I4279" s="1">
        <v>511</v>
      </c>
      <c r="J4279" s="1" t="s">
        <v>11</v>
      </c>
      <c r="K4279" s="1" t="s">
        <v>27</v>
      </c>
    </row>
    <row r="4280" spans="1:11" x14ac:dyDescent="0.3">
      <c r="A4280" s="1">
        <v>4279</v>
      </c>
      <c r="B4280" s="1">
        <v>18151</v>
      </c>
      <c r="C4280" s="1">
        <v>38</v>
      </c>
      <c r="D4280" s="1">
        <v>167</v>
      </c>
      <c r="E4280" s="1">
        <v>121.55</v>
      </c>
      <c r="F4280" s="1">
        <v>4</v>
      </c>
      <c r="G4280" s="1">
        <v>1</v>
      </c>
      <c r="H4280" s="1">
        <v>1</v>
      </c>
      <c r="I4280" s="1">
        <v>411</v>
      </c>
      <c r="J4280" s="1" t="s">
        <v>11</v>
      </c>
      <c r="K4280" s="1" t="s">
        <v>31</v>
      </c>
    </row>
    <row r="4281" spans="1:11" x14ac:dyDescent="0.3">
      <c r="A4281" s="1">
        <v>4280</v>
      </c>
      <c r="B4281" s="1">
        <v>18154</v>
      </c>
      <c r="C4281" s="1">
        <v>21</v>
      </c>
      <c r="D4281" s="1">
        <v>36</v>
      </c>
      <c r="E4281" s="1">
        <v>59.35</v>
      </c>
      <c r="F4281" s="1">
        <v>5</v>
      </c>
      <c r="G4281" s="1">
        <v>1</v>
      </c>
      <c r="H4281" s="1">
        <v>1</v>
      </c>
      <c r="I4281" s="1">
        <v>511</v>
      </c>
      <c r="J4281" s="1" t="s">
        <v>11</v>
      </c>
      <c r="K4281" s="1" t="s">
        <v>27</v>
      </c>
    </row>
    <row r="4282" spans="1:11" x14ac:dyDescent="0.3">
      <c r="A4282" s="1">
        <v>4281</v>
      </c>
      <c r="B4282" s="1">
        <v>18155</v>
      </c>
      <c r="C4282" s="1">
        <v>28</v>
      </c>
      <c r="D4282" s="1">
        <v>108</v>
      </c>
      <c r="E4282" s="1">
        <v>72.81</v>
      </c>
      <c r="F4282" s="1">
        <v>5</v>
      </c>
      <c r="G4282" s="1">
        <v>1</v>
      </c>
      <c r="H4282" s="1">
        <v>1</v>
      </c>
      <c r="I4282" s="1">
        <v>511</v>
      </c>
      <c r="J4282" s="1" t="s">
        <v>11</v>
      </c>
      <c r="K4282" s="1" t="s">
        <v>27</v>
      </c>
    </row>
    <row r="4283" spans="1:11" x14ac:dyDescent="0.3">
      <c r="A4283" s="1">
        <v>4282</v>
      </c>
      <c r="B4283" s="1">
        <v>18156</v>
      </c>
      <c r="C4283" s="1">
        <v>140</v>
      </c>
      <c r="D4283" s="1">
        <v>45</v>
      </c>
      <c r="E4283" s="1">
        <v>420.03</v>
      </c>
      <c r="F4283" s="1">
        <v>5</v>
      </c>
      <c r="G4283" s="1">
        <v>3</v>
      </c>
      <c r="H4283" s="1">
        <v>3</v>
      </c>
      <c r="I4283" s="1">
        <v>533</v>
      </c>
      <c r="J4283" s="1" t="s">
        <v>11</v>
      </c>
      <c r="K4283" s="1" t="s">
        <v>16</v>
      </c>
    </row>
    <row r="4284" spans="1:11" x14ac:dyDescent="0.3">
      <c r="A4284" s="1">
        <v>4283</v>
      </c>
      <c r="B4284" s="1">
        <v>18158</v>
      </c>
      <c r="C4284" s="1">
        <v>35</v>
      </c>
      <c r="D4284" s="1">
        <v>42</v>
      </c>
      <c r="E4284" s="1">
        <v>45.66</v>
      </c>
      <c r="F4284" s="1">
        <v>5</v>
      </c>
      <c r="G4284" s="1">
        <v>1</v>
      </c>
      <c r="H4284" s="1">
        <v>1</v>
      </c>
      <c r="I4284" s="1">
        <v>511</v>
      </c>
      <c r="J4284" s="1" t="s">
        <v>11</v>
      </c>
      <c r="K4284" s="1" t="s">
        <v>27</v>
      </c>
    </row>
    <row r="4285" spans="1:11" x14ac:dyDescent="0.3">
      <c r="A4285" s="1">
        <v>4284</v>
      </c>
      <c r="B4285" s="1">
        <v>18159</v>
      </c>
      <c r="C4285" s="1">
        <v>23</v>
      </c>
      <c r="D4285" s="1">
        <v>334</v>
      </c>
      <c r="E4285" s="1">
        <v>115.1</v>
      </c>
      <c r="F4285" s="1">
        <v>2</v>
      </c>
      <c r="G4285" s="1">
        <v>1</v>
      </c>
      <c r="H4285" s="1">
        <v>1</v>
      </c>
      <c r="I4285" s="1">
        <v>211</v>
      </c>
      <c r="J4285" s="1" t="s">
        <v>11</v>
      </c>
      <c r="K4285" s="1" t="s">
        <v>12</v>
      </c>
    </row>
    <row r="4286" spans="1:11" x14ac:dyDescent="0.3">
      <c r="A4286" s="1">
        <v>4285</v>
      </c>
      <c r="B4286" s="1">
        <v>18160</v>
      </c>
      <c r="C4286" s="1">
        <v>39</v>
      </c>
      <c r="D4286" s="1">
        <v>90</v>
      </c>
      <c r="E4286" s="1">
        <v>142.63</v>
      </c>
      <c r="F4286" s="1">
        <v>5</v>
      </c>
      <c r="G4286" s="1">
        <v>1</v>
      </c>
      <c r="H4286" s="1">
        <v>1</v>
      </c>
      <c r="I4286" s="1">
        <v>511</v>
      </c>
      <c r="J4286" s="1" t="s">
        <v>11</v>
      </c>
      <c r="K4286" s="1" t="s">
        <v>27</v>
      </c>
    </row>
    <row r="4287" spans="1:11" x14ac:dyDescent="0.3">
      <c r="A4287" s="1">
        <v>4286</v>
      </c>
      <c r="B4287" s="1">
        <v>18161</v>
      </c>
      <c r="C4287" s="1">
        <v>81</v>
      </c>
      <c r="D4287" s="1">
        <v>43</v>
      </c>
      <c r="E4287" s="1">
        <v>294.16000000000003</v>
      </c>
      <c r="F4287" s="1">
        <v>5</v>
      </c>
      <c r="G4287" s="1">
        <v>2</v>
      </c>
      <c r="H4287" s="1">
        <v>2</v>
      </c>
      <c r="I4287" s="1">
        <v>522</v>
      </c>
      <c r="J4287" s="1" t="s">
        <v>11</v>
      </c>
      <c r="K4287" s="1" t="s">
        <v>16</v>
      </c>
    </row>
    <row r="4288" spans="1:11" x14ac:dyDescent="0.3">
      <c r="A4288" s="1">
        <v>4287</v>
      </c>
      <c r="B4288" s="1">
        <v>18164</v>
      </c>
      <c r="C4288" s="1">
        <v>25</v>
      </c>
      <c r="D4288" s="1">
        <v>64</v>
      </c>
      <c r="E4288" s="1">
        <v>105.92</v>
      </c>
      <c r="F4288" s="1">
        <v>5</v>
      </c>
      <c r="G4288" s="1">
        <v>1</v>
      </c>
      <c r="H4288" s="1">
        <v>1</v>
      </c>
      <c r="I4288" s="1">
        <v>511</v>
      </c>
      <c r="J4288" s="1" t="s">
        <v>11</v>
      </c>
      <c r="K4288" s="1" t="s">
        <v>27</v>
      </c>
    </row>
    <row r="4289" spans="1:11" x14ac:dyDescent="0.3">
      <c r="A4289" s="1">
        <v>4288</v>
      </c>
      <c r="B4289" s="1">
        <v>18165</v>
      </c>
      <c r="C4289" s="1">
        <v>10</v>
      </c>
      <c r="D4289" s="1">
        <v>210</v>
      </c>
      <c r="E4289" s="1">
        <v>12.38</v>
      </c>
      <c r="F4289" s="1">
        <v>3</v>
      </c>
      <c r="G4289" s="1">
        <v>1</v>
      </c>
      <c r="H4289" s="1">
        <v>1</v>
      </c>
      <c r="I4289" s="1">
        <v>311</v>
      </c>
      <c r="J4289" s="1" t="s">
        <v>11</v>
      </c>
      <c r="K4289" s="1" t="s">
        <v>22</v>
      </c>
    </row>
    <row r="4290" spans="1:11" x14ac:dyDescent="0.3">
      <c r="A4290" s="1">
        <v>4289</v>
      </c>
      <c r="B4290" s="1">
        <v>18167</v>
      </c>
      <c r="C4290" s="1">
        <v>43</v>
      </c>
      <c r="D4290" s="1">
        <v>36</v>
      </c>
      <c r="E4290" s="1">
        <v>156.28</v>
      </c>
      <c r="F4290" s="1">
        <v>5</v>
      </c>
      <c r="G4290" s="1">
        <v>1</v>
      </c>
      <c r="H4290" s="1">
        <v>1</v>
      </c>
      <c r="I4290" s="1">
        <v>511</v>
      </c>
      <c r="J4290" s="1" t="s">
        <v>11</v>
      </c>
      <c r="K4290" s="1" t="s">
        <v>27</v>
      </c>
    </row>
    <row r="4291" spans="1:11" x14ac:dyDescent="0.3">
      <c r="A4291" s="1">
        <v>4290</v>
      </c>
      <c r="B4291" s="1">
        <v>18168</v>
      </c>
      <c r="C4291" s="1">
        <v>140</v>
      </c>
      <c r="D4291" s="1">
        <v>209</v>
      </c>
      <c r="E4291" s="1">
        <v>460.73</v>
      </c>
      <c r="F4291" s="1">
        <v>3</v>
      </c>
      <c r="G4291" s="1">
        <v>3</v>
      </c>
      <c r="H4291" s="1">
        <v>3</v>
      </c>
      <c r="I4291" s="1">
        <v>333</v>
      </c>
      <c r="J4291" s="1" t="s">
        <v>11</v>
      </c>
      <c r="K4291" s="1" t="s">
        <v>44</v>
      </c>
    </row>
    <row r="4292" spans="1:11" x14ac:dyDescent="0.3">
      <c r="A4292" s="1">
        <v>4291</v>
      </c>
      <c r="B4292" s="1">
        <v>18169</v>
      </c>
      <c r="C4292" s="1">
        <v>9</v>
      </c>
      <c r="D4292" s="1">
        <v>93</v>
      </c>
      <c r="E4292" s="1">
        <v>33.200000000000003</v>
      </c>
      <c r="F4292" s="1">
        <v>5</v>
      </c>
      <c r="G4292" s="1">
        <v>1</v>
      </c>
      <c r="H4292" s="1">
        <v>1</v>
      </c>
      <c r="I4292" s="1">
        <v>511</v>
      </c>
      <c r="J4292" s="1" t="s">
        <v>11</v>
      </c>
      <c r="K4292" s="1" t="s">
        <v>27</v>
      </c>
    </row>
    <row r="4293" spans="1:11" x14ac:dyDescent="0.3">
      <c r="A4293" s="1">
        <v>4292</v>
      </c>
      <c r="B4293" s="1">
        <v>18170</v>
      </c>
      <c r="C4293" s="1">
        <v>38</v>
      </c>
      <c r="D4293" s="1">
        <v>66</v>
      </c>
      <c r="E4293" s="1">
        <v>161.4</v>
      </c>
      <c r="F4293" s="1">
        <v>5</v>
      </c>
      <c r="G4293" s="1">
        <v>1</v>
      </c>
      <c r="H4293" s="1">
        <v>1</v>
      </c>
      <c r="I4293" s="1">
        <v>511</v>
      </c>
      <c r="J4293" s="1" t="s">
        <v>11</v>
      </c>
      <c r="K4293" s="1" t="s">
        <v>27</v>
      </c>
    </row>
    <row r="4294" spans="1:11" x14ac:dyDescent="0.3">
      <c r="A4294" s="1">
        <v>4293</v>
      </c>
      <c r="B4294" s="1">
        <v>18171</v>
      </c>
      <c r="C4294" s="1">
        <v>56</v>
      </c>
      <c r="D4294" s="1">
        <v>91</v>
      </c>
      <c r="E4294" s="1">
        <v>286.86</v>
      </c>
      <c r="F4294" s="1">
        <v>5</v>
      </c>
      <c r="G4294" s="1">
        <v>1</v>
      </c>
      <c r="H4294" s="1">
        <v>2</v>
      </c>
      <c r="I4294" s="1">
        <v>512</v>
      </c>
      <c r="J4294" s="1" t="s">
        <v>11</v>
      </c>
      <c r="K4294" s="1" t="s">
        <v>16</v>
      </c>
    </row>
    <row r="4295" spans="1:11" x14ac:dyDescent="0.3">
      <c r="A4295" s="1">
        <v>4294</v>
      </c>
      <c r="B4295" s="1">
        <v>18172</v>
      </c>
      <c r="C4295" s="1">
        <v>197</v>
      </c>
      <c r="D4295" s="1">
        <v>47</v>
      </c>
      <c r="E4295" s="1">
        <v>619.69000000000005</v>
      </c>
      <c r="F4295" s="1">
        <v>5</v>
      </c>
      <c r="G4295" s="1">
        <v>4</v>
      </c>
      <c r="H4295" s="1">
        <v>4</v>
      </c>
      <c r="I4295" s="1">
        <v>544</v>
      </c>
      <c r="J4295" s="1" t="s">
        <v>11</v>
      </c>
      <c r="K4295" s="1" t="s">
        <v>14</v>
      </c>
    </row>
    <row r="4296" spans="1:11" x14ac:dyDescent="0.3">
      <c r="A4296" s="1">
        <v>4295</v>
      </c>
      <c r="B4296" s="1">
        <v>18173</v>
      </c>
      <c r="C4296" s="1">
        <v>31</v>
      </c>
      <c r="D4296" s="1">
        <v>119</v>
      </c>
      <c r="E4296" s="1">
        <v>83.88</v>
      </c>
      <c r="F4296" s="1">
        <v>4</v>
      </c>
      <c r="G4296" s="1">
        <v>1</v>
      </c>
      <c r="H4296" s="1">
        <v>1</v>
      </c>
      <c r="I4296" s="1">
        <v>411</v>
      </c>
      <c r="J4296" s="1" t="s">
        <v>11</v>
      </c>
      <c r="K4296" s="1" t="s">
        <v>31</v>
      </c>
    </row>
    <row r="4297" spans="1:11" x14ac:dyDescent="0.3">
      <c r="A4297" s="1">
        <v>4296</v>
      </c>
      <c r="B4297" s="1">
        <v>18174</v>
      </c>
      <c r="C4297" s="1">
        <v>1</v>
      </c>
      <c r="D4297" s="1">
        <v>40</v>
      </c>
      <c r="E4297" s="1">
        <v>2.08</v>
      </c>
      <c r="F4297" s="1">
        <v>5</v>
      </c>
      <c r="G4297" s="1">
        <v>1</v>
      </c>
      <c r="H4297" s="1">
        <v>1</v>
      </c>
      <c r="I4297" s="1">
        <v>511</v>
      </c>
      <c r="J4297" s="1" t="s">
        <v>11</v>
      </c>
      <c r="K4297" s="1" t="s">
        <v>27</v>
      </c>
    </row>
    <row r="4298" spans="1:11" x14ac:dyDescent="0.3">
      <c r="A4298" s="1">
        <v>4297</v>
      </c>
      <c r="B4298" s="1">
        <v>18176</v>
      </c>
      <c r="C4298" s="1">
        <v>33</v>
      </c>
      <c r="D4298" s="1">
        <v>386</v>
      </c>
      <c r="E4298" s="1">
        <v>97.4</v>
      </c>
      <c r="F4298" s="1">
        <v>1</v>
      </c>
      <c r="G4298" s="1">
        <v>1</v>
      </c>
      <c r="H4298" s="1">
        <v>1</v>
      </c>
      <c r="I4298" s="1">
        <v>111</v>
      </c>
      <c r="J4298" s="1" t="s">
        <v>11</v>
      </c>
      <c r="K4298" s="1" t="s">
        <v>12</v>
      </c>
    </row>
    <row r="4299" spans="1:11" x14ac:dyDescent="0.3">
      <c r="A4299" s="1">
        <v>4298</v>
      </c>
      <c r="B4299" s="1">
        <v>18177</v>
      </c>
      <c r="C4299" s="1">
        <v>75</v>
      </c>
      <c r="D4299" s="1">
        <v>64</v>
      </c>
      <c r="E4299" s="1">
        <v>141.19</v>
      </c>
      <c r="F4299" s="1">
        <v>5</v>
      </c>
      <c r="G4299" s="1">
        <v>2</v>
      </c>
      <c r="H4299" s="1">
        <v>1</v>
      </c>
      <c r="I4299" s="1">
        <v>521</v>
      </c>
      <c r="J4299" s="1" t="s">
        <v>11</v>
      </c>
      <c r="K4299" s="1" t="s">
        <v>16</v>
      </c>
    </row>
    <row r="4300" spans="1:11" x14ac:dyDescent="0.3">
      <c r="A4300" s="1">
        <v>4299</v>
      </c>
      <c r="B4300" s="1">
        <v>18178</v>
      </c>
      <c r="C4300" s="1">
        <v>99</v>
      </c>
      <c r="D4300" s="1">
        <v>146</v>
      </c>
      <c r="E4300" s="1">
        <v>246.23</v>
      </c>
      <c r="F4300" s="1">
        <v>4</v>
      </c>
      <c r="G4300" s="1">
        <v>2</v>
      </c>
      <c r="H4300" s="1">
        <v>2</v>
      </c>
      <c r="I4300" s="1">
        <v>422</v>
      </c>
      <c r="J4300" s="1" t="s">
        <v>11</v>
      </c>
      <c r="K4300" s="1" t="s">
        <v>16</v>
      </c>
    </row>
    <row r="4301" spans="1:11" x14ac:dyDescent="0.3">
      <c r="A4301" s="1">
        <v>4300</v>
      </c>
      <c r="B4301" s="1">
        <v>18179</v>
      </c>
      <c r="C4301" s="1">
        <v>90</v>
      </c>
      <c r="D4301" s="1">
        <v>42</v>
      </c>
      <c r="E4301" s="1">
        <v>248.49</v>
      </c>
      <c r="F4301" s="1">
        <v>5</v>
      </c>
      <c r="G4301" s="1">
        <v>2</v>
      </c>
      <c r="H4301" s="1">
        <v>2</v>
      </c>
      <c r="I4301" s="1">
        <v>522</v>
      </c>
      <c r="J4301" s="1" t="s">
        <v>11</v>
      </c>
      <c r="K4301" s="1" t="s">
        <v>16</v>
      </c>
    </row>
    <row r="4302" spans="1:11" x14ac:dyDescent="0.3">
      <c r="A4302" s="1">
        <v>4301</v>
      </c>
      <c r="B4302" s="1">
        <v>18180</v>
      </c>
      <c r="C4302" s="1">
        <v>119</v>
      </c>
      <c r="D4302" s="1">
        <v>37</v>
      </c>
      <c r="E4302" s="1">
        <v>247.62</v>
      </c>
      <c r="F4302" s="1">
        <v>5</v>
      </c>
      <c r="G4302" s="1">
        <v>3</v>
      </c>
      <c r="H4302" s="1">
        <v>2</v>
      </c>
      <c r="I4302" s="1">
        <v>532</v>
      </c>
      <c r="J4302" s="1" t="s">
        <v>11</v>
      </c>
      <c r="K4302" s="1" t="s">
        <v>16</v>
      </c>
    </row>
    <row r="4303" spans="1:11" x14ac:dyDescent="0.3">
      <c r="A4303" s="1">
        <v>4302</v>
      </c>
      <c r="B4303" s="1">
        <v>18181</v>
      </c>
      <c r="C4303" s="1">
        <v>44</v>
      </c>
      <c r="D4303" s="1">
        <v>57</v>
      </c>
      <c r="E4303" s="1">
        <v>159.02000000000001</v>
      </c>
      <c r="F4303" s="1">
        <v>5</v>
      </c>
      <c r="G4303" s="1">
        <v>1</v>
      </c>
      <c r="H4303" s="1">
        <v>1</v>
      </c>
      <c r="I4303" s="1">
        <v>511</v>
      </c>
      <c r="J4303" s="1" t="s">
        <v>11</v>
      </c>
      <c r="K4303" s="1" t="s">
        <v>27</v>
      </c>
    </row>
    <row r="4304" spans="1:11" x14ac:dyDescent="0.3">
      <c r="A4304" s="1">
        <v>4303</v>
      </c>
      <c r="B4304" s="1">
        <v>18183</v>
      </c>
      <c r="C4304" s="1">
        <v>44</v>
      </c>
      <c r="D4304" s="1">
        <v>251</v>
      </c>
      <c r="E4304" s="1">
        <v>155.31</v>
      </c>
      <c r="F4304" s="1">
        <v>3</v>
      </c>
      <c r="G4304" s="1">
        <v>1</v>
      </c>
      <c r="H4304" s="1">
        <v>1</v>
      </c>
      <c r="I4304" s="1">
        <v>311</v>
      </c>
      <c r="J4304" s="1" t="s">
        <v>11</v>
      </c>
      <c r="K4304" s="1" t="s">
        <v>22</v>
      </c>
    </row>
    <row r="4305" spans="1:11" x14ac:dyDescent="0.3">
      <c r="A4305" s="1">
        <v>4304</v>
      </c>
      <c r="B4305" s="1">
        <v>18184</v>
      </c>
      <c r="C4305" s="1">
        <v>1</v>
      </c>
      <c r="D4305" s="1">
        <v>48</v>
      </c>
      <c r="E4305" s="1">
        <v>0.83</v>
      </c>
      <c r="F4305" s="1">
        <v>5</v>
      </c>
      <c r="G4305" s="1">
        <v>1</v>
      </c>
      <c r="H4305" s="1">
        <v>1</v>
      </c>
      <c r="I4305" s="1">
        <v>511</v>
      </c>
      <c r="J4305" s="1" t="s">
        <v>11</v>
      </c>
      <c r="K4305" s="1" t="s">
        <v>27</v>
      </c>
    </row>
    <row r="4306" spans="1:11" x14ac:dyDescent="0.3">
      <c r="A4306" s="1">
        <v>4305</v>
      </c>
      <c r="B4306" s="1">
        <v>18185</v>
      </c>
      <c r="C4306" s="1">
        <v>17</v>
      </c>
      <c r="D4306" s="1">
        <v>282</v>
      </c>
      <c r="E4306" s="1">
        <v>61.65</v>
      </c>
      <c r="F4306" s="1">
        <v>3</v>
      </c>
      <c r="G4306" s="1">
        <v>1</v>
      </c>
      <c r="H4306" s="1">
        <v>1</v>
      </c>
      <c r="I4306" s="1">
        <v>311</v>
      </c>
      <c r="J4306" s="1" t="s">
        <v>11</v>
      </c>
      <c r="K4306" s="1" t="s">
        <v>22</v>
      </c>
    </row>
    <row r="4307" spans="1:11" x14ac:dyDescent="0.3">
      <c r="A4307" s="1">
        <v>4306</v>
      </c>
      <c r="B4307" s="1">
        <v>18188</v>
      </c>
      <c r="C4307" s="1">
        <v>72</v>
      </c>
      <c r="D4307" s="1">
        <v>48</v>
      </c>
      <c r="E4307" s="1">
        <v>178.11</v>
      </c>
      <c r="F4307" s="1">
        <v>5</v>
      </c>
      <c r="G4307" s="1">
        <v>2</v>
      </c>
      <c r="H4307" s="1">
        <v>2</v>
      </c>
      <c r="I4307" s="1">
        <v>522</v>
      </c>
      <c r="J4307" s="1" t="s">
        <v>11</v>
      </c>
      <c r="K4307" s="1" t="s">
        <v>16</v>
      </c>
    </row>
    <row r="4308" spans="1:11" x14ac:dyDescent="0.3">
      <c r="A4308" s="1">
        <v>4307</v>
      </c>
      <c r="B4308" s="1">
        <v>18189</v>
      </c>
      <c r="C4308" s="1">
        <v>69</v>
      </c>
      <c r="D4308" s="1">
        <v>110</v>
      </c>
      <c r="E4308" s="1">
        <v>226.34</v>
      </c>
      <c r="F4308" s="1">
        <v>5</v>
      </c>
      <c r="G4308" s="1">
        <v>2</v>
      </c>
      <c r="H4308" s="1">
        <v>2</v>
      </c>
      <c r="I4308" s="1">
        <v>522</v>
      </c>
      <c r="J4308" s="1" t="s">
        <v>11</v>
      </c>
      <c r="K4308" s="1" t="s">
        <v>16</v>
      </c>
    </row>
    <row r="4309" spans="1:11" x14ac:dyDescent="0.3">
      <c r="A4309" s="1">
        <v>4308</v>
      </c>
      <c r="B4309" s="1">
        <v>18190</v>
      </c>
      <c r="C4309" s="1">
        <v>16</v>
      </c>
      <c r="D4309" s="1">
        <v>225</v>
      </c>
      <c r="E4309" s="1">
        <v>68.89</v>
      </c>
      <c r="F4309" s="1">
        <v>3</v>
      </c>
      <c r="G4309" s="1">
        <v>1</v>
      </c>
      <c r="H4309" s="1">
        <v>1</v>
      </c>
      <c r="I4309" s="1">
        <v>311</v>
      </c>
      <c r="J4309" s="1" t="s">
        <v>11</v>
      </c>
      <c r="K4309" s="1" t="s">
        <v>22</v>
      </c>
    </row>
    <row r="4310" spans="1:11" x14ac:dyDescent="0.3">
      <c r="A4310" s="1">
        <v>4309</v>
      </c>
      <c r="B4310" s="1">
        <v>18191</v>
      </c>
      <c r="C4310" s="1">
        <v>7</v>
      </c>
      <c r="D4310" s="1">
        <v>294</v>
      </c>
      <c r="E4310" s="1">
        <v>28.15</v>
      </c>
      <c r="F4310" s="1">
        <v>2</v>
      </c>
      <c r="G4310" s="1">
        <v>1</v>
      </c>
      <c r="H4310" s="1">
        <v>1</v>
      </c>
      <c r="I4310" s="1">
        <v>211</v>
      </c>
      <c r="J4310" s="1" t="s">
        <v>11</v>
      </c>
      <c r="K4310" s="1" t="s">
        <v>12</v>
      </c>
    </row>
    <row r="4311" spans="1:11" x14ac:dyDescent="0.3">
      <c r="A4311" s="1">
        <v>4310</v>
      </c>
      <c r="B4311" s="1">
        <v>18192</v>
      </c>
      <c r="C4311" s="1">
        <v>45</v>
      </c>
      <c r="D4311" s="1">
        <v>104</v>
      </c>
      <c r="E4311" s="1">
        <v>180.33</v>
      </c>
      <c r="F4311" s="1">
        <v>5</v>
      </c>
      <c r="G4311" s="1">
        <v>1</v>
      </c>
      <c r="H4311" s="1">
        <v>2</v>
      </c>
      <c r="I4311" s="1">
        <v>512</v>
      </c>
      <c r="J4311" s="1" t="s">
        <v>11</v>
      </c>
      <c r="K4311" s="1" t="s">
        <v>16</v>
      </c>
    </row>
    <row r="4312" spans="1:11" x14ac:dyDescent="0.3">
      <c r="A4312" s="1">
        <v>4311</v>
      </c>
      <c r="B4312" s="1">
        <v>18193</v>
      </c>
      <c r="C4312" s="1">
        <v>18</v>
      </c>
      <c r="D4312" s="1">
        <v>183</v>
      </c>
      <c r="E4312" s="1">
        <v>74.42</v>
      </c>
      <c r="F4312" s="1">
        <v>4</v>
      </c>
      <c r="G4312" s="1">
        <v>1</v>
      </c>
      <c r="H4312" s="1">
        <v>1</v>
      </c>
      <c r="I4312" s="1">
        <v>411</v>
      </c>
      <c r="J4312" s="1" t="s">
        <v>11</v>
      </c>
      <c r="K4312" s="1" t="s">
        <v>31</v>
      </c>
    </row>
    <row r="4313" spans="1:11" x14ac:dyDescent="0.3">
      <c r="A4313" s="1">
        <v>4312</v>
      </c>
      <c r="B4313" s="1">
        <v>18194</v>
      </c>
      <c r="C4313" s="1">
        <v>9</v>
      </c>
      <c r="D4313" s="1">
        <v>97</v>
      </c>
      <c r="E4313" s="1">
        <v>12.57</v>
      </c>
      <c r="F4313" s="1">
        <v>5</v>
      </c>
      <c r="G4313" s="1">
        <v>1</v>
      </c>
      <c r="H4313" s="1">
        <v>1</v>
      </c>
      <c r="I4313" s="1">
        <v>511</v>
      </c>
      <c r="J4313" s="1" t="s">
        <v>11</v>
      </c>
      <c r="K4313" s="1" t="s">
        <v>27</v>
      </c>
    </row>
    <row r="4314" spans="1:11" x14ac:dyDescent="0.3">
      <c r="A4314" s="1">
        <v>4313</v>
      </c>
      <c r="B4314" s="1">
        <v>18196</v>
      </c>
      <c r="C4314" s="1">
        <v>141</v>
      </c>
      <c r="D4314" s="1">
        <v>128</v>
      </c>
      <c r="E4314" s="1">
        <v>311.27</v>
      </c>
      <c r="F4314" s="1">
        <v>4</v>
      </c>
      <c r="G4314" s="1">
        <v>3</v>
      </c>
      <c r="H4314" s="1">
        <v>2</v>
      </c>
      <c r="I4314" s="1">
        <v>432</v>
      </c>
      <c r="J4314" s="1" t="s">
        <v>11</v>
      </c>
      <c r="K4314" s="1" t="s">
        <v>16</v>
      </c>
    </row>
    <row r="4315" spans="1:11" x14ac:dyDescent="0.3">
      <c r="A4315" s="1">
        <v>4314</v>
      </c>
      <c r="B4315" s="1">
        <v>18198</v>
      </c>
      <c r="C4315" s="1">
        <v>166</v>
      </c>
      <c r="D4315" s="1">
        <v>37</v>
      </c>
      <c r="E4315" s="1">
        <v>390.97</v>
      </c>
      <c r="F4315" s="1">
        <v>5</v>
      </c>
      <c r="G4315" s="1">
        <v>3</v>
      </c>
      <c r="H4315" s="1">
        <v>3</v>
      </c>
      <c r="I4315" s="1">
        <v>533</v>
      </c>
      <c r="J4315" s="1" t="s">
        <v>11</v>
      </c>
      <c r="K4315" s="1" t="s">
        <v>16</v>
      </c>
    </row>
    <row r="4316" spans="1:11" x14ac:dyDescent="0.3">
      <c r="A4316" s="1">
        <v>4315</v>
      </c>
      <c r="B4316" s="1">
        <v>18200</v>
      </c>
      <c r="C4316" s="1">
        <v>32</v>
      </c>
      <c r="D4316" s="1">
        <v>139</v>
      </c>
      <c r="E4316" s="1">
        <v>62.99</v>
      </c>
      <c r="F4316" s="1">
        <v>4</v>
      </c>
      <c r="G4316" s="1">
        <v>1</v>
      </c>
      <c r="H4316" s="1">
        <v>1</v>
      </c>
      <c r="I4316" s="1">
        <v>411</v>
      </c>
      <c r="J4316" s="1" t="s">
        <v>11</v>
      </c>
      <c r="K4316" s="1" t="s">
        <v>31</v>
      </c>
    </row>
    <row r="4317" spans="1:11" x14ac:dyDescent="0.3">
      <c r="A4317" s="1">
        <v>4316</v>
      </c>
      <c r="B4317" s="1">
        <v>18202</v>
      </c>
      <c r="C4317" s="1">
        <v>68</v>
      </c>
      <c r="D4317" s="1">
        <v>232</v>
      </c>
      <c r="E4317" s="1">
        <v>275.54000000000002</v>
      </c>
      <c r="F4317" s="1">
        <v>3</v>
      </c>
      <c r="G4317" s="1">
        <v>2</v>
      </c>
      <c r="H4317" s="1">
        <v>2</v>
      </c>
      <c r="I4317" s="1">
        <v>322</v>
      </c>
      <c r="J4317" s="1" t="s">
        <v>11</v>
      </c>
      <c r="K4317" s="1" t="s">
        <v>22</v>
      </c>
    </row>
    <row r="4318" spans="1:11" x14ac:dyDescent="0.3">
      <c r="A4318" s="1">
        <v>4317</v>
      </c>
      <c r="B4318" s="1">
        <v>18203</v>
      </c>
      <c r="C4318" s="1">
        <v>19</v>
      </c>
      <c r="D4318" s="1">
        <v>190</v>
      </c>
      <c r="E4318" s="1">
        <v>87.08</v>
      </c>
      <c r="F4318" s="1">
        <v>4</v>
      </c>
      <c r="G4318" s="1">
        <v>1</v>
      </c>
      <c r="H4318" s="1">
        <v>1</v>
      </c>
      <c r="I4318" s="1">
        <v>411</v>
      </c>
      <c r="J4318" s="1" t="s">
        <v>11</v>
      </c>
      <c r="K4318" s="1" t="s">
        <v>31</v>
      </c>
    </row>
    <row r="4319" spans="1:11" x14ac:dyDescent="0.3">
      <c r="A4319" s="1">
        <v>4318</v>
      </c>
      <c r="B4319" s="1">
        <v>18204</v>
      </c>
      <c r="C4319" s="1">
        <v>202</v>
      </c>
      <c r="D4319" s="1">
        <v>104</v>
      </c>
      <c r="E4319" s="1">
        <v>524.26</v>
      </c>
      <c r="F4319" s="1">
        <v>5</v>
      </c>
      <c r="G4319" s="1">
        <v>4</v>
      </c>
      <c r="H4319" s="1">
        <v>4</v>
      </c>
      <c r="I4319" s="1">
        <v>544</v>
      </c>
      <c r="J4319" s="1" t="s">
        <v>11</v>
      </c>
      <c r="K4319" s="1" t="s">
        <v>14</v>
      </c>
    </row>
    <row r="4320" spans="1:11" x14ac:dyDescent="0.3">
      <c r="A4320" s="1">
        <v>4319</v>
      </c>
      <c r="B4320" s="1">
        <v>18205</v>
      </c>
      <c r="C4320" s="1">
        <v>32</v>
      </c>
      <c r="D4320" s="1">
        <v>69</v>
      </c>
      <c r="E4320" s="1">
        <v>146.56</v>
      </c>
      <c r="F4320" s="1">
        <v>5</v>
      </c>
      <c r="G4320" s="1">
        <v>1</v>
      </c>
      <c r="H4320" s="1">
        <v>1</v>
      </c>
      <c r="I4320" s="1">
        <v>511</v>
      </c>
      <c r="J4320" s="1" t="s">
        <v>11</v>
      </c>
      <c r="K4320" s="1" t="s">
        <v>27</v>
      </c>
    </row>
    <row r="4321" spans="1:11" x14ac:dyDescent="0.3">
      <c r="A4321" s="1">
        <v>4320</v>
      </c>
      <c r="B4321" s="1">
        <v>18209</v>
      </c>
      <c r="C4321" s="1">
        <v>8</v>
      </c>
      <c r="D4321" s="1">
        <v>61</v>
      </c>
      <c r="E4321" s="1">
        <v>25.95</v>
      </c>
      <c r="F4321" s="1">
        <v>5</v>
      </c>
      <c r="G4321" s="1">
        <v>1</v>
      </c>
      <c r="H4321" s="1">
        <v>1</v>
      </c>
      <c r="I4321" s="1">
        <v>511</v>
      </c>
      <c r="J4321" s="1" t="s">
        <v>11</v>
      </c>
      <c r="K4321" s="1" t="s">
        <v>27</v>
      </c>
    </row>
    <row r="4322" spans="1:11" x14ac:dyDescent="0.3">
      <c r="A4322" s="1">
        <v>4321</v>
      </c>
      <c r="B4322" s="1">
        <v>18210</v>
      </c>
      <c r="C4322" s="1">
        <v>134</v>
      </c>
      <c r="D4322" s="1">
        <v>34</v>
      </c>
      <c r="E4322" s="1">
        <v>482.01</v>
      </c>
      <c r="F4322" s="1">
        <v>5</v>
      </c>
      <c r="G4322" s="1">
        <v>3</v>
      </c>
      <c r="H4322" s="1">
        <v>3</v>
      </c>
      <c r="I4322" s="1">
        <v>533</v>
      </c>
      <c r="J4322" s="1" t="s">
        <v>11</v>
      </c>
      <c r="K4322" s="1" t="s">
        <v>16</v>
      </c>
    </row>
    <row r="4323" spans="1:11" x14ac:dyDescent="0.3">
      <c r="A4323" s="1">
        <v>4322</v>
      </c>
      <c r="B4323" s="1">
        <v>18211</v>
      </c>
      <c r="C4323" s="1">
        <v>42</v>
      </c>
      <c r="D4323" s="1">
        <v>58</v>
      </c>
      <c r="E4323" s="1">
        <v>102.98</v>
      </c>
      <c r="F4323" s="1">
        <v>5</v>
      </c>
      <c r="G4323" s="1">
        <v>1</v>
      </c>
      <c r="H4323" s="1">
        <v>1</v>
      </c>
      <c r="I4323" s="1">
        <v>511</v>
      </c>
      <c r="J4323" s="1" t="s">
        <v>11</v>
      </c>
      <c r="K4323" s="1" t="s">
        <v>27</v>
      </c>
    </row>
    <row r="4324" spans="1:11" x14ac:dyDescent="0.3">
      <c r="A4324" s="1">
        <v>4323</v>
      </c>
      <c r="B4324" s="1">
        <v>18212</v>
      </c>
      <c r="C4324" s="1">
        <v>43</v>
      </c>
      <c r="D4324" s="1">
        <v>359</v>
      </c>
      <c r="E4324" s="1">
        <v>131.47999999999999</v>
      </c>
      <c r="F4324" s="1">
        <v>2</v>
      </c>
      <c r="G4324" s="1">
        <v>1</v>
      </c>
      <c r="H4324" s="1">
        <v>1</v>
      </c>
      <c r="I4324" s="1">
        <v>211</v>
      </c>
      <c r="J4324" s="1" t="s">
        <v>11</v>
      </c>
      <c r="K4324" s="1" t="s">
        <v>12</v>
      </c>
    </row>
    <row r="4325" spans="1:11" x14ac:dyDescent="0.3">
      <c r="A4325" s="1">
        <v>4324</v>
      </c>
      <c r="B4325" s="1">
        <v>18213</v>
      </c>
      <c r="C4325" s="1">
        <v>15</v>
      </c>
      <c r="D4325" s="1">
        <v>269</v>
      </c>
      <c r="E4325" s="1">
        <v>22.52</v>
      </c>
      <c r="F4325" s="1">
        <v>3</v>
      </c>
      <c r="G4325" s="1">
        <v>1</v>
      </c>
      <c r="H4325" s="1">
        <v>1</v>
      </c>
      <c r="I4325" s="1">
        <v>311</v>
      </c>
      <c r="J4325" s="1" t="s">
        <v>11</v>
      </c>
      <c r="K4325" s="1" t="s">
        <v>22</v>
      </c>
    </row>
    <row r="4326" spans="1:11" x14ac:dyDescent="0.3">
      <c r="A4326" s="1">
        <v>4325</v>
      </c>
      <c r="B4326" s="1">
        <v>18215</v>
      </c>
      <c r="C4326" s="1">
        <v>13</v>
      </c>
      <c r="D4326" s="1">
        <v>122</v>
      </c>
      <c r="E4326" s="1">
        <v>38.909999999999997</v>
      </c>
      <c r="F4326" s="1">
        <v>4</v>
      </c>
      <c r="G4326" s="1">
        <v>1</v>
      </c>
      <c r="H4326" s="1">
        <v>1</v>
      </c>
      <c r="I4326" s="1">
        <v>411</v>
      </c>
      <c r="J4326" s="1" t="s">
        <v>11</v>
      </c>
      <c r="K4326" s="1" t="s">
        <v>31</v>
      </c>
    </row>
    <row r="4327" spans="1:11" x14ac:dyDescent="0.3">
      <c r="A4327" s="1">
        <v>4326</v>
      </c>
      <c r="B4327" s="1">
        <v>18216</v>
      </c>
      <c r="C4327" s="1">
        <v>26</v>
      </c>
      <c r="D4327" s="1">
        <v>64</v>
      </c>
      <c r="E4327" s="1">
        <v>128.32</v>
      </c>
      <c r="F4327" s="1">
        <v>5</v>
      </c>
      <c r="G4327" s="1">
        <v>1</v>
      </c>
      <c r="H4327" s="1">
        <v>1</v>
      </c>
      <c r="I4327" s="1">
        <v>511</v>
      </c>
      <c r="J4327" s="1" t="s">
        <v>11</v>
      </c>
      <c r="K4327" s="1" t="s">
        <v>27</v>
      </c>
    </row>
    <row r="4328" spans="1:11" x14ac:dyDescent="0.3">
      <c r="A4328" s="1">
        <v>4327</v>
      </c>
      <c r="B4328" s="1">
        <v>18217</v>
      </c>
      <c r="C4328" s="1">
        <v>31</v>
      </c>
      <c r="D4328" s="1">
        <v>62</v>
      </c>
      <c r="E4328" s="1">
        <v>64.73</v>
      </c>
      <c r="F4328" s="1">
        <v>5</v>
      </c>
      <c r="G4328" s="1">
        <v>1</v>
      </c>
      <c r="H4328" s="1">
        <v>1</v>
      </c>
      <c r="I4328" s="1">
        <v>511</v>
      </c>
      <c r="J4328" s="1" t="s">
        <v>11</v>
      </c>
      <c r="K4328" s="1" t="s">
        <v>27</v>
      </c>
    </row>
    <row r="4329" spans="1:11" x14ac:dyDescent="0.3">
      <c r="A4329" s="1">
        <v>4328</v>
      </c>
      <c r="B4329" s="1">
        <v>18218</v>
      </c>
      <c r="C4329" s="1">
        <v>24</v>
      </c>
      <c r="D4329" s="1">
        <v>239</v>
      </c>
      <c r="E4329" s="1">
        <v>43.97</v>
      </c>
      <c r="F4329" s="1">
        <v>3</v>
      </c>
      <c r="G4329" s="1">
        <v>1</v>
      </c>
      <c r="H4329" s="1">
        <v>1</v>
      </c>
      <c r="I4329" s="1">
        <v>311</v>
      </c>
      <c r="J4329" s="1" t="s">
        <v>11</v>
      </c>
      <c r="K4329" s="1" t="s">
        <v>22</v>
      </c>
    </row>
    <row r="4330" spans="1:11" x14ac:dyDescent="0.3">
      <c r="A4330" s="1">
        <v>4329</v>
      </c>
      <c r="B4330" s="1">
        <v>18219</v>
      </c>
      <c r="C4330" s="1">
        <v>115</v>
      </c>
      <c r="D4330" s="1">
        <v>35</v>
      </c>
      <c r="E4330" s="1">
        <v>495.73</v>
      </c>
      <c r="F4330" s="1">
        <v>5</v>
      </c>
      <c r="G4330" s="1">
        <v>2</v>
      </c>
      <c r="H4330" s="1">
        <v>3</v>
      </c>
      <c r="I4330" s="1">
        <v>523</v>
      </c>
      <c r="J4330" s="1" t="s">
        <v>11</v>
      </c>
      <c r="K4330" s="1" t="s">
        <v>16</v>
      </c>
    </row>
    <row r="4331" spans="1:11" x14ac:dyDescent="0.3">
      <c r="A4331" s="1">
        <v>4330</v>
      </c>
      <c r="B4331" s="1">
        <v>18220</v>
      </c>
      <c r="C4331" s="1">
        <v>4</v>
      </c>
      <c r="D4331" s="1">
        <v>252</v>
      </c>
      <c r="E4331" s="1">
        <v>4.62</v>
      </c>
      <c r="F4331" s="1">
        <v>3</v>
      </c>
      <c r="G4331" s="1">
        <v>1</v>
      </c>
      <c r="H4331" s="1">
        <v>1</v>
      </c>
      <c r="I4331" s="1">
        <v>311</v>
      </c>
      <c r="J4331" s="1" t="s">
        <v>11</v>
      </c>
      <c r="K4331" s="1" t="s">
        <v>22</v>
      </c>
    </row>
    <row r="4332" spans="1:11" x14ac:dyDescent="0.3">
      <c r="A4332" s="1">
        <v>4331</v>
      </c>
      <c r="B4332" s="1">
        <v>18221</v>
      </c>
      <c r="C4332" s="1">
        <v>65</v>
      </c>
      <c r="D4332" s="1">
        <v>55</v>
      </c>
      <c r="E4332" s="1">
        <v>170.82</v>
      </c>
      <c r="F4332" s="1">
        <v>5</v>
      </c>
      <c r="G4332" s="1">
        <v>2</v>
      </c>
      <c r="H4332" s="1">
        <v>2</v>
      </c>
      <c r="I4332" s="1">
        <v>522</v>
      </c>
      <c r="J4332" s="1" t="s">
        <v>11</v>
      </c>
      <c r="K4332" s="1" t="s">
        <v>16</v>
      </c>
    </row>
    <row r="4333" spans="1:11" x14ac:dyDescent="0.3">
      <c r="A4333" s="1">
        <v>4332</v>
      </c>
      <c r="B4333" s="1">
        <v>18222</v>
      </c>
      <c r="C4333" s="1">
        <v>19</v>
      </c>
      <c r="D4333" s="1">
        <v>125</v>
      </c>
      <c r="E4333" s="1">
        <v>61.86</v>
      </c>
      <c r="F4333" s="1">
        <v>4</v>
      </c>
      <c r="G4333" s="1">
        <v>1</v>
      </c>
      <c r="H4333" s="1">
        <v>1</v>
      </c>
      <c r="I4333" s="1">
        <v>411</v>
      </c>
      <c r="J4333" s="1" t="s">
        <v>11</v>
      </c>
      <c r="K4333" s="1" t="s">
        <v>31</v>
      </c>
    </row>
    <row r="4334" spans="1:11" x14ac:dyDescent="0.3">
      <c r="A4334" s="1">
        <v>4333</v>
      </c>
      <c r="B4334" s="1">
        <v>18223</v>
      </c>
      <c r="C4334" s="1">
        <v>299</v>
      </c>
      <c r="D4334" s="1">
        <v>34</v>
      </c>
      <c r="E4334" s="1">
        <v>889.99</v>
      </c>
      <c r="F4334" s="1">
        <v>5</v>
      </c>
      <c r="G4334" s="1">
        <v>5</v>
      </c>
      <c r="H4334" s="1">
        <v>5</v>
      </c>
      <c r="I4334" s="1">
        <v>555</v>
      </c>
      <c r="J4334" s="1" t="s">
        <v>11</v>
      </c>
      <c r="K4334" s="1" t="s">
        <v>14</v>
      </c>
    </row>
    <row r="4335" spans="1:11" x14ac:dyDescent="0.3">
      <c r="A4335" s="1">
        <v>4334</v>
      </c>
      <c r="B4335" s="1">
        <v>18224</v>
      </c>
      <c r="C4335" s="1">
        <v>10</v>
      </c>
      <c r="D4335" s="1">
        <v>296</v>
      </c>
      <c r="E4335" s="1">
        <v>30.6</v>
      </c>
      <c r="F4335" s="1">
        <v>2</v>
      </c>
      <c r="G4335" s="1">
        <v>1</v>
      </c>
      <c r="H4335" s="1">
        <v>1</v>
      </c>
      <c r="I4335" s="1">
        <v>211</v>
      </c>
      <c r="J4335" s="1" t="s">
        <v>11</v>
      </c>
      <c r="K4335" s="1" t="s">
        <v>12</v>
      </c>
    </row>
    <row r="4336" spans="1:11" x14ac:dyDescent="0.3">
      <c r="A4336" s="1">
        <v>4335</v>
      </c>
      <c r="B4336" s="1">
        <v>18225</v>
      </c>
      <c r="C4336" s="1">
        <v>286</v>
      </c>
      <c r="D4336" s="1">
        <v>36</v>
      </c>
      <c r="E4336" s="1">
        <v>763.65</v>
      </c>
      <c r="F4336" s="1">
        <v>5</v>
      </c>
      <c r="G4336" s="1">
        <v>5</v>
      </c>
      <c r="H4336" s="1">
        <v>5</v>
      </c>
      <c r="I4336" s="1">
        <v>555</v>
      </c>
      <c r="J4336" s="1" t="s">
        <v>11</v>
      </c>
      <c r="K4336" s="1" t="s">
        <v>14</v>
      </c>
    </row>
    <row r="4337" spans="1:11" x14ac:dyDescent="0.3">
      <c r="A4337" s="1">
        <v>4336</v>
      </c>
      <c r="B4337" s="1">
        <v>18226</v>
      </c>
      <c r="C4337" s="1">
        <v>245</v>
      </c>
      <c r="D4337" s="1">
        <v>71</v>
      </c>
      <c r="E4337" s="1">
        <v>543.97</v>
      </c>
      <c r="F4337" s="1">
        <v>5</v>
      </c>
      <c r="G4337" s="1">
        <v>5</v>
      </c>
      <c r="H4337" s="1">
        <v>4</v>
      </c>
      <c r="I4337" s="1">
        <v>554</v>
      </c>
      <c r="J4337" s="1" t="s">
        <v>11</v>
      </c>
      <c r="K4337" s="1" t="s">
        <v>14</v>
      </c>
    </row>
    <row r="4338" spans="1:11" x14ac:dyDescent="0.3">
      <c r="A4338" s="1">
        <v>4337</v>
      </c>
      <c r="B4338" s="1">
        <v>18227</v>
      </c>
      <c r="C4338" s="1">
        <v>5</v>
      </c>
      <c r="D4338" s="1">
        <v>250</v>
      </c>
      <c r="E4338" s="1">
        <v>43.25</v>
      </c>
      <c r="F4338" s="1">
        <v>3</v>
      </c>
      <c r="G4338" s="1">
        <v>1</v>
      </c>
      <c r="H4338" s="1">
        <v>1</v>
      </c>
      <c r="I4338" s="1">
        <v>311</v>
      </c>
      <c r="J4338" s="1" t="s">
        <v>11</v>
      </c>
      <c r="K4338" s="1" t="s">
        <v>22</v>
      </c>
    </row>
    <row r="4339" spans="1:11" x14ac:dyDescent="0.3">
      <c r="A4339" s="1">
        <v>4338</v>
      </c>
      <c r="B4339" s="1">
        <v>18228</v>
      </c>
      <c r="C4339" s="1">
        <v>32</v>
      </c>
      <c r="D4339" s="1">
        <v>83</v>
      </c>
      <c r="E4339" s="1">
        <v>130.33000000000001</v>
      </c>
      <c r="F4339" s="1">
        <v>5</v>
      </c>
      <c r="G4339" s="1">
        <v>1</v>
      </c>
      <c r="H4339" s="1">
        <v>1</v>
      </c>
      <c r="I4339" s="1">
        <v>511</v>
      </c>
      <c r="J4339" s="1" t="s">
        <v>11</v>
      </c>
      <c r="K4339" s="1" t="s">
        <v>27</v>
      </c>
    </row>
    <row r="4340" spans="1:11" x14ac:dyDescent="0.3">
      <c r="A4340" s="1">
        <v>4339</v>
      </c>
      <c r="B4340" s="1">
        <v>18229</v>
      </c>
      <c r="C4340" s="1">
        <v>164</v>
      </c>
      <c r="D4340" s="1">
        <v>44</v>
      </c>
      <c r="E4340" s="1">
        <v>758.76</v>
      </c>
      <c r="F4340" s="1">
        <v>5</v>
      </c>
      <c r="G4340" s="1">
        <v>3</v>
      </c>
      <c r="H4340" s="1">
        <v>5</v>
      </c>
      <c r="I4340" s="1">
        <v>535</v>
      </c>
      <c r="J4340" s="1" t="s">
        <v>11</v>
      </c>
      <c r="K4340" s="1" t="s">
        <v>14</v>
      </c>
    </row>
    <row r="4341" spans="1:11" x14ac:dyDescent="0.3">
      <c r="A4341" s="1">
        <v>4340</v>
      </c>
      <c r="B4341" s="1">
        <v>18230</v>
      </c>
      <c r="C4341" s="1">
        <v>89</v>
      </c>
      <c r="D4341" s="1">
        <v>42</v>
      </c>
      <c r="E4341" s="1">
        <v>204.08</v>
      </c>
      <c r="F4341" s="1">
        <v>5</v>
      </c>
      <c r="G4341" s="1">
        <v>2</v>
      </c>
      <c r="H4341" s="1">
        <v>2</v>
      </c>
      <c r="I4341" s="1">
        <v>522</v>
      </c>
      <c r="J4341" s="1" t="s">
        <v>11</v>
      </c>
      <c r="K4341" s="1" t="s">
        <v>16</v>
      </c>
    </row>
    <row r="4342" spans="1:11" x14ac:dyDescent="0.3">
      <c r="A4342" s="1">
        <v>4341</v>
      </c>
      <c r="B4342" s="1">
        <v>18231</v>
      </c>
      <c r="C4342" s="1">
        <v>126</v>
      </c>
      <c r="D4342" s="1">
        <v>225</v>
      </c>
      <c r="E4342" s="1">
        <v>470.27</v>
      </c>
      <c r="F4342" s="1">
        <v>3</v>
      </c>
      <c r="G4342" s="1">
        <v>3</v>
      </c>
      <c r="H4342" s="1">
        <v>3</v>
      </c>
      <c r="I4342" s="1">
        <v>333</v>
      </c>
      <c r="J4342" s="1" t="s">
        <v>11</v>
      </c>
      <c r="K4342" s="1" t="s">
        <v>44</v>
      </c>
    </row>
    <row r="4343" spans="1:11" x14ac:dyDescent="0.3">
      <c r="A4343" s="1">
        <v>4342</v>
      </c>
      <c r="B4343" s="1">
        <v>18232</v>
      </c>
      <c r="C4343" s="1">
        <v>40</v>
      </c>
      <c r="D4343" s="1">
        <v>114</v>
      </c>
      <c r="E4343" s="1">
        <v>148.32</v>
      </c>
      <c r="F4343" s="1">
        <v>5</v>
      </c>
      <c r="G4343" s="1">
        <v>1</v>
      </c>
      <c r="H4343" s="1">
        <v>1</v>
      </c>
      <c r="I4343" s="1">
        <v>511</v>
      </c>
      <c r="J4343" s="1" t="s">
        <v>11</v>
      </c>
      <c r="K4343" s="1" t="s">
        <v>27</v>
      </c>
    </row>
    <row r="4344" spans="1:11" x14ac:dyDescent="0.3">
      <c r="A4344" s="1">
        <v>4343</v>
      </c>
      <c r="B4344" s="1">
        <v>18233</v>
      </c>
      <c r="C4344" s="1">
        <v>1</v>
      </c>
      <c r="D4344" s="1">
        <v>358</v>
      </c>
      <c r="E4344" s="1">
        <v>110</v>
      </c>
      <c r="F4344" s="1">
        <v>2</v>
      </c>
      <c r="G4344" s="1">
        <v>1</v>
      </c>
      <c r="H4344" s="1">
        <v>1</v>
      </c>
      <c r="I4344" s="1">
        <v>211</v>
      </c>
      <c r="J4344" s="1" t="s">
        <v>11</v>
      </c>
      <c r="K4344" s="1" t="s">
        <v>12</v>
      </c>
    </row>
    <row r="4345" spans="1:11" x14ac:dyDescent="0.3">
      <c r="A4345" s="1">
        <v>4344</v>
      </c>
      <c r="B4345" s="1">
        <v>18235</v>
      </c>
      <c r="C4345" s="1">
        <v>104</v>
      </c>
      <c r="D4345" s="1">
        <v>104</v>
      </c>
      <c r="E4345" s="1">
        <v>223.23</v>
      </c>
      <c r="F4345" s="1">
        <v>5</v>
      </c>
      <c r="G4345" s="1">
        <v>2</v>
      </c>
      <c r="H4345" s="1">
        <v>2</v>
      </c>
      <c r="I4345" s="1">
        <v>522</v>
      </c>
      <c r="J4345" s="1" t="s">
        <v>11</v>
      </c>
      <c r="K4345" s="1" t="s">
        <v>16</v>
      </c>
    </row>
    <row r="4346" spans="1:11" x14ac:dyDescent="0.3">
      <c r="A4346" s="1">
        <v>4345</v>
      </c>
      <c r="B4346" s="1">
        <v>18236</v>
      </c>
      <c r="C4346" s="1">
        <v>49</v>
      </c>
      <c r="D4346" s="1">
        <v>62</v>
      </c>
      <c r="E4346" s="1">
        <v>164.8</v>
      </c>
      <c r="F4346" s="1">
        <v>5</v>
      </c>
      <c r="G4346" s="1">
        <v>1</v>
      </c>
      <c r="H4346" s="1">
        <v>1</v>
      </c>
      <c r="I4346" s="1">
        <v>511</v>
      </c>
      <c r="J4346" s="1" t="s">
        <v>11</v>
      </c>
      <c r="K4346" s="1" t="s">
        <v>27</v>
      </c>
    </row>
    <row r="4347" spans="1:11" x14ac:dyDescent="0.3">
      <c r="A4347" s="1">
        <v>4346</v>
      </c>
      <c r="B4347" s="1">
        <v>18237</v>
      </c>
      <c r="C4347" s="1">
        <v>61</v>
      </c>
      <c r="D4347" s="1">
        <v>35</v>
      </c>
      <c r="E4347" s="1">
        <v>180.42</v>
      </c>
      <c r="F4347" s="1">
        <v>5</v>
      </c>
      <c r="G4347" s="1">
        <v>2</v>
      </c>
      <c r="H4347" s="1">
        <v>2</v>
      </c>
      <c r="I4347" s="1">
        <v>522</v>
      </c>
      <c r="J4347" s="1" t="s">
        <v>11</v>
      </c>
      <c r="K4347" s="1" t="s">
        <v>16</v>
      </c>
    </row>
    <row r="4348" spans="1:11" x14ac:dyDescent="0.3">
      <c r="A4348" s="1">
        <v>4347</v>
      </c>
      <c r="B4348" s="1">
        <v>18239</v>
      </c>
      <c r="C4348" s="1">
        <v>88</v>
      </c>
      <c r="D4348" s="1">
        <v>251</v>
      </c>
      <c r="E4348" s="1">
        <v>252.73</v>
      </c>
      <c r="F4348" s="1">
        <v>3</v>
      </c>
      <c r="G4348" s="1">
        <v>2</v>
      </c>
      <c r="H4348" s="1">
        <v>2</v>
      </c>
      <c r="I4348" s="1">
        <v>322</v>
      </c>
      <c r="J4348" s="1" t="s">
        <v>11</v>
      </c>
      <c r="K4348" s="1" t="s">
        <v>22</v>
      </c>
    </row>
    <row r="4349" spans="1:11" x14ac:dyDescent="0.3">
      <c r="A4349" s="1">
        <v>4348</v>
      </c>
      <c r="B4349" s="1">
        <v>18240</v>
      </c>
      <c r="C4349" s="1">
        <v>6</v>
      </c>
      <c r="D4349" s="1">
        <v>79</v>
      </c>
      <c r="E4349" s="1">
        <v>23.57</v>
      </c>
      <c r="F4349" s="1">
        <v>5</v>
      </c>
      <c r="G4349" s="1">
        <v>1</v>
      </c>
      <c r="H4349" s="1">
        <v>1</v>
      </c>
      <c r="I4349" s="1">
        <v>511</v>
      </c>
      <c r="J4349" s="1" t="s">
        <v>11</v>
      </c>
      <c r="K4349" s="1" t="s">
        <v>27</v>
      </c>
    </row>
    <row r="4350" spans="1:11" x14ac:dyDescent="0.3">
      <c r="A4350" s="1">
        <v>4349</v>
      </c>
      <c r="B4350" s="1">
        <v>18241</v>
      </c>
      <c r="C4350" s="1">
        <v>105</v>
      </c>
      <c r="D4350" s="1">
        <v>42</v>
      </c>
      <c r="E4350" s="1">
        <v>342.14</v>
      </c>
      <c r="F4350" s="1">
        <v>5</v>
      </c>
      <c r="G4350" s="1">
        <v>2</v>
      </c>
      <c r="H4350" s="1">
        <v>3</v>
      </c>
      <c r="I4350" s="1">
        <v>523</v>
      </c>
      <c r="J4350" s="1" t="s">
        <v>11</v>
      </c>
      <c r="K4350" s="1" t="s">
        <v>16</v>
      </c>
    </row>
    <row r="4351" spans="1:11" x14ac:dyDescent="0.3">
      <c r="A4351" s="1">
        <v>4350</v>
      </c>
      <c r="B4351" s="1">
        <v>18242</v>
      </c>
      <c r="C4351" s="1">
        <v>78</v>
      </c>
      <c r="D4351" s="1">
        <v>105</v>
      </c>
      <c r="E4351" s="1">
        <v>255.83</v>
      </c>
      <c r="F4351" s="1">
        <v>5</v>
      </c>
      <c r="G4351" s="1">
        <v>2</v>
      </c>
      <c r="H4351" s="1">
        <v>2</v>
      </c>
      <c r="I4351" s="1">
        <v>522</v>
      </c>
      <c r="J4351" s="1" t="s">
        <v>11</v>
      </c>
      <c r="K4351" s="1" t="s">
        <v>16</v>
      </c>
    </row>
    <row r="4352" spans="1:11" x14ac:dyDescent="0.3">
      <c r="A4352" s="1">
        <v>4351</v>
      </c>
      <c r="B4352" s="1">
        <v>18245</v>
      </c>
      <c r="C4352" s="1">
        <v>177</v>
      </c>
      <c r="D4352" s="1">
        <v>40</v>
      </c>
      <c r="E4352" s="1">
        <v>469.27</v>
      </c>
      <c r="F4352" s="1">
        <v>5</v>
      </c>
      <c r="G4352" s="1">
        <v>4</v>
      </c>
      <c r="H4352" s="1">
        <v>3</v>
      </c>
      <c r="I4352" s="1">
        <v>543</v>
      </c>
      <c r="J4352" s="1" t="s">
        <v>11</v>
      </c>
      <c r="K4352" s="1" t="s">
        <v>14</v>
      </c>
    </row>
    <row r="4353" spans="1:11" x14ac:dyDescent="0.3">
      <c r="A4353" s="1">
        <v>4352</v>
      </c>
      <c r="B4353" s="1">
        <v>18246</v>
      </c>
      <c r="C4353" s="1">
        <v>4</v>
      </c>
      <c r="D4353" s="1">
        <v>56</v>
      </c>
      <c r="E4353" s="1">
        <v>18.84</v>
      </c>
      <c r="F4353" s="1">
        <v>5</v>
      </c>
      <c r="G4353" s="1">
        <v>1</v>
      </c>
      <c r="H4353" s="1">
        <v>1</v>
      </c>
      <c r="I4353" s="1">
        <v>511</v>
      </c>
      <c r="J4353" s="1" t="s">
        <v>11</v>
      </c>
      <c r="K4353" s="1" t="s">
        <v>27</v>
      </c>
    </row>
    <row r="4354" spans="1:11" x14ac:dyDescent="0.3">
      <c r="A4354" s="1">
        <v>4353</v>
      </c>
      <c r="B4354" s="1">
        <v>18248</v>
      </c>
      <c r="C4354" s="1">
        <v>49</v>
      </c>
      <c r="D4354" s="1">
        <v>146</v>
      </c>
      <c r="E4354" s="1">
        <v>197.17</v>
      </c>
      <c r="F4354" s="1">
        <v>4</v>
      </c>
      <c r="G4354" s="1">
        <v>1</v>
      </c>
      <c r="H4354" s="1">
        <v>2</v>
      </c>
      <c r="I4354" s="1">
        <v>412</v>
      </c>
      <c r="J4354" s="1" t="s">
        <v>11</v>
      </c>
      <c r="K4354" s="1" t="s">
        <v>16</v>
      </c>
    </row>
    <row r="4355" spans="1:11" x14ac:dyDescent="0.3">
      <c r="A4355" s="1">
        <v>4354</v>
      </c>
      <c r="B4355" s="1">
        <v>18249</v>
      </c>
      <c r="C4355" s="1">
        <v>8</v>
      </c>
      <c r="D4355" s="1">
        <v>50</v>
      </c>
      <c r="E4355" s="1">
        <v>12.83</v>
      </c>
      <c r="F4355" s="1">
        <v>5</v>
      </c>
      <c r="G4355" s="1">
        <v>1</v>
      </c>
      <c r="H4355" s="1">
        <v>1</v>
      </c>
      <c r="I4355" s="1">
        <v>511</v>
      </c>
      <c r="J4355" s="1" t="s">
        <v>11</v>
      </c>
      <c r="K4355" s="1" t="s">
        <v>27</v>
      </c>
    </row>
    <row r="4356" spans="1:11" x14ac:dyDescent="0.3">
      <c r="A4356" s="1">
        <v>4355</v>
      </c>
      <c r="B4356" s="1">
        <v>18250</v>
      </c>
      <c r="C4356" s="1">
        <v>22</v>
      </c>
      <c r="D4356" s="1">
        <v>334</v>
      </c>
      <c r="E4356" s="1">
        <v>86.27</v>
      </c>
      <c r="F4356" s="1">
        <v>2</v>
      </c>
      <c r="G4356" s="1">
        <v>1</v>
      </c>
      <c r="H4356" s="1">
        <v>1</v>
      </c>
      <c r="I4356" s="1">
        <v>211</v>
      </c>
      <c r="J4356" s="1" t="s">
        <v>11</v>
      </c>
      <c r="K4356" s="1" t="s">
        <v>12</v>
      </c>
    </row>
    <row r="4357" spans="1:11" x14ac:dyDescent="0.3">
      <c r="A4357" s="1">
        <v>4356</v>
      </c>
      <c r="B4357" s="1">
        <v>18251</v>
      </c>
      <c r="C4357" s="1">
        <v>16</v>
      </c>
      <c r="D4357" s="1">
        <v>120</v>
      </c>
      <c r="E4357" s="1">
        <v>12.35</v>
      </c>
      <c r="F4357" s="1">
        <v>4</v>
      </c>
      <c r="G4357" s="1">
        <v>1</v>
      </c>
      <c r="H4357" s="1">
        <v>1</v>
      </c>
      <c r="I4357" s="1">
        <v>411</v>
      </c>
      <c r="J4357" s="1" t="s">
        <v>11</v>
      </c>
      <c r="K4357" s="1" t="s">
        <v>31</v>
      </c>
    </row>
    <row r="4358" spans="1:11" x14ac:dyDescent="0.3">
      <c r="A4358" s="1">
        <v>4357</v>
      </c>
      <c r="B4358" s="1">
        <v>18252</v>
      </c>
      <c r="C4358" s="1">
        <v>98</v>
      </c>
      <c r="D4358" s="1">
        <v>83</v>
      </c>
      <c r="E4358" s="1">
        <v>306.64999999999998</v>
      </c>
      <c r="F4358" s="1">
        <v>5</v>
      </c>
      <c r="G4358" s="1">
        <v>2</v>
      </c>
      <c r="H4358" s="1">
        <v>2</v>
      </c>
      <c r="I4358" s="1">
        <v>522</v>
      </c>
      <c r="J4358" s="1" t="s">
        <v>11</v>
      </c>
      <c r="K4358" s="1" t="s">
        <v>16</v>
      </c>
    </row>
    <row r="4359" spans="1:11" x14ac:dyDescent="0.3">
      <c r="A4359" s="1">
        <v>4358</v>
      </c>
      <c r="B4359" s="1">
        <v>18255</v>
      </c>
      <c r="C4359" s="1">
        <v>6</v>
      </c>
      <c r="D4359" s="1">
        <v>122</v>
      </c>
      <c r="E4359" s="1">
        <v>10.3</v>
      </c>
      <c r="F4359" s="1">
        <v>4</v>
      </c>
      <c r="G4359" s="1">
        <v>1</v>
      </c>
      <c r="H4359" s="1">
        <v>1</v>
      </c>
      <c r="I4359" s="1">
        <v>411</v>
      </c>
      <c r="J4359" s="1" t="s">
        <v>11</v>
      </c>
      <c r="K4359" s="1" t="s">
        <v>31</v>
      </c>
    </row>
    <row r="4360" spans="1:11" x14ac:dyDescent="0.3">
      <c r="A4360" s="1">
        <v>4359</v>
      </c>
      <c r="B4360" s="1">
        <v>18256</v>
      </c>
      <c r="C4360" s="1">
        <v>4</v>
      </c>
      <c r="D4360" s="1">
        <v>387</v>
      </c>
      <c r="E4360" s="1">
        <v>3</v>
      </c>
      <c r="F4360" s="1">
        <v>1</v>
      </c>
      <c r="G4360" s="1">
        <v>1</v>
      </c>
      <c r="H4360" s="1">
        <v>1</v>
      </c>
      <c r="I4360" s="1">
        <v>111</v>
      </c>
      <c r="J4360" s="1" t="s">
        <v>11</v>
      </c>
      <c r="K4360" s="1" t="s">
        <v>12</v>
      </c>
    </row>
    <row r="4361" spans="1:11" x14ac:dyDescent="0.3">
      <c r="A4361" s="1">
        <v>4360</v>
      </c>
      <c r="B4361" s="1">
        <v>18257</v>
      </c>
      <c r="C4361" s="1">
        <v>123</v>
      </c>
      <c r="D4361" s="1">
        <v>72</v>
      </c>
      <c r="E4361" s="1">
        <v>421.08</v>
      </c>
      <c r="F4361" s="1">
        <v>5</v>
      </c>
      <c r="G4361" s="1">
        <v>3</v>
      </c>
      <c r="H4361" s="1">
        <v>3</v>
      </c>
      <c r="I4361" s="1">
        <v>533</v>
      </c>
      <c r="J4361" s="1" t="s">
        <v>11</v>
      </c>
      <c r="K4361" s="1" t="s">
        <v>16</v>
      </c>
    </row>
    <row r="4362" spans="1:11" x14ac:dyDescent="0.3">
      <c r="A4362" s="1">
        <v>4361</v>
      </c>
      <c r="B4362" s="1">
        <v>18259</v>
      </c>
      <c r="C4362" s="1">
        <v>42</v>
      </c>
      <c r="D4362" s="1">
        <v>57</v>
      </c>
      <c r="E4362" s="1">
        <v>136.9</v>
      </c>
      <c r="F4362" s="1">
        <v>5</v>
      </c>
      <c r="G4362" s="1">
        <v>1</v>
      </c>
      <c r="H4362" s="1">
        <v>1</v>
      </c>
      <c r="I4362" s="1">
        <v>511</v>
      </c>
      <c r="J4362" s="1" t="s">
        <v>11</v>
      </c>
      <c r="K4362" s="1" t="s">
        <v>27</v>
      </c>
    </row>
    <row r="4363" spans="1:11" x14ac:dyDescent="0.3">
      <c r="A4363" s="1">
        <v>4362</v>
      </c>
      <c r="B4363" s="1">
        <v>18260</v>
      </c>
      <c r="C4363" s="1">
        <v>140</v>
      </c>
      <c r="D4363" s="1">
        <v>205</v>
      </c>
      <c r="E4363" s="1">
        <v>515.59</v>
      </c>
      <c r="F4363" s="1">
        <v>3</v>
      </c>
      <c r="G4363" s="1">
        <v>3</v>
      </c>
      <c r="H4363" s="1">
        <v>4</v>
      </c>
      <c r="I4363" s="1">
        <v>334</v>
      </c>
      <c r="J4363" s="1" t="s">
        <v>11</v>
      </c>
      <c r="K4363" s="1" t="s">
        <v>14</v>
      </c>
    </row>
    <row r="4364" spans="1:11" x14ac:dyDescent="0.3">
      <c r="A4364" s="1">
        <v>4363</v>
      </c>
      <c r="B4364" s="1">
        <v>18261</v>
      </c>
      <c r="C4364" s="1">
        <v>21</v>
      </c>
      <c r="D4364" s="1">
        <v>76</v>
      </c>
      <c r="E4364" s="1">
        <v>64.739999999999995</v>
      </c>
      <c r="F4364" s="1">
        <v>5</v>
      </c>
      <c r="G4364" s="1">
        <v>1</v>
      </c>
      <c r="H4364" s="1">
        <v>1</v>
      </c>
      <c r="I4364" s="1">
        <v>511</v>
      </c>
      <c r="J4364" s="1" t="s">
        <v>11</v>
      </c>
      <c r="K4364" s="1" t="s">
        <v>27</v>
      </c>
    </row>
    <row r="4365" spans="1:11" x14ac:dyDescent="0.3">
      <c r="A4365" s="1">
        <v>4364</v>
      </c>
      <c r="B4365" s="1">
        <v>18262</v>
      </c>
      <c r="C4365" s="1">
        <v>13</v>
      </c>
      <c r="D4365" s="1">
        <v>173</v>
      </c>
      <c r="E4365" s="1">
        <v>14.6</v>
      </c>
      <c r="F4365" s="1">
        <v>4</v>
      </c>
      <c r="G4365" s="1">
        <v>1</v>
      </c>
      <c r="H4365" s="1">
        <v>1</v>
      </c>
      <c r="I4365" s="1">
        <v>411</v>
      </c>
      <c r="J4365" s="1" t="s">
        <v>11</v>
      </c>
      <c r="K4365" s="1" t="s">
        <v>31</v>
      </c>
    </row>
    <row r="4366" spans="1:11" x14ac:dyDescent="0.3">
      <c r="A4366" s="1">
        <v>4365</v>
      </c>
      <c r="B4366" s="1">
        <v>18263</v>
      </c>
      <c r="C4366" s="1">
        <v>62</v>
      </c>
      <c r="D4366" s="1">
        <v>56</v>
      </c>
      <c r="E4366" s="1">
        <v>60.61</v>
      </c>
      <c r="F4366" s="1">
        <v>5</v>
      </c>
      <c r="G4366" s="1">
        <v>2</v>
      </c>
      <c r="H4366" s="1">
        <v>1</v>
      </c>
      <c r="I4366" s="1">
        <v>521</v>
      </c>
      <c r="J4366" s="1" t="s">
        <v>11</v>
      </c>
      <c r="K4366" s="1" t="s">
        <v>16</v>
      </c>
    </row>
    <row r="4367" spans="1:11" x14ac:dyDescent="0.3">
      <c r="A4367" s="1">
        <v>4366</v>
      </c>
      <c r="B4367" s="1">
        <v>18265</v>
      </c>
      <c r="C4367" s="1">
        <v>46</v>
      </c>
      <c r="D4367" s="1">
        <v>105</v>
      </c>
      <c r="E4367" s="1">
        <v>241.34</v>
      </c>
      <c r="F4367" s="1">
        <v>5</v>
      </c>
      <c r="G4367" s="1">
        <v>1</v>
      </c>
      <c r="H4367" s="1">
        <v>2</v>
      </c>
      <c r="I4367" s="1">
        <v>512</v>
      </c>
      <c r="J4367" s="1" t="s">
        <v>11</v>
      </c>
      <c r="K4367" s="1" t="s">
        <v>16</v>
      </c>
    </row>
    <row r="4368" spans="1:11" x14ac:dyDescent="0.3">
      <c r="A4368" s="1">
        <v>4367</v>
      </c>
      <c r="B4368" s="1">
        <v>18268</v>
      </c>
      <c r="C4368" s="1">
        <v>2</v>
      </c>
      <c r="D4368" s="1">
        <v>167</v>
      </c>
      <c r="E4368" s="1">
        <v>25.5</v>
      </c>
      <c r="F4368" s="1">
        <v>4</v>
      </c>
      <c r="G4368" s="1">
        <v>1</v>
      </c>
      <c r="H4368" s="1">
        <v>1</v>
      </c>
      <c r="I4368" s="1">
        <v>411</v>
      </c>
      <c r="J4368" s="1" t="s">
        <v>11</v>
      </c>
      <c r="K4368" s="1" t="s">
        <v>31</v>
      </c>
    </row>
    <row r="4369" spans="1:11" x14ac:dyDescent="0.3">
      <c r="A4369" s="1">
        <v>4368</v>
      </c>
      <c r="B4369" s="1">
        <v>18269</v>
      </c>
      <c r="C4369" s="1">
        <v>8</v>
      </c>
      <c r="D4369" s="1">
        <v>391</v>
      </c>
      <c r="E4369" s="1">
        <v>27.1</v>
      </c>
      <c r="F4369" s="1">
        <v>1</v>
      </c>
      <c r="G4369" s="1">
        <v>1</v>
      </c>
      <c r="H4369" s="1">
        <v>1</v>
      </c>
      <c r="I4369" s="1">
        <v>111</v>
      </c>
      <c r="J4369" s="1" t="s">
        <v>11</v>
      </c>
      <c r="K4369" s="1" t="s">
        <v>12</v>
      </c>
    </row>
    <row r="4370" spans="1:11" x14ac:dyDescent="0.3">
      <c r="A4370" s="1">
        <v>4369</v>
      </c>
      <c r="B4370" s="1">
        <v>18270</v>
      </c>
      <c r="C4370" s="1">
        <v>13</v>
      </c>
      <c r="D4370" s="1">
        <v>71</v>
      </c>
      <c r="E4370" s="1">
        <v>59.1</v>
      </c>
      <c r="F4370" s="1">
        <v>5</v>
      </c>
      <c r="G4370" s="1">
        <v>1</v>
      </c>
      <c r="H4370" s="1">
        <v>1</v>
      </c>
      <c r="I4370" s="1">
        <v>511</v>
      </c>
      <c r="J4370" s="1" t="s">
        <v>11</v>
      </c>
      <c r="K4370" s="1" t="s">
        <v>27</v>
      </c>
    </row>
    <row r="4371" spans="1:11" x14ac:dyDescent="0.3">
      <c r="A4371" s="1">
        <v>4370</v>
      </c>
      <c r="B4371" s="1">
        <v>18272</v>
      </c>
      <c r="C4371" s="1">
        <v>170</v>
      </c>
      <c r="D4371" s="1">
        <v>35</v>
      </c>
      <c r="E4371" s="1">
        <v>391.16</v>
      </c>
      <c r="F4371" s="1">
        <v>5</v>
      </c>
      <c r="G4371" s="1">
        <v>3</v>
      </c>
      <c r="H4371" s="1">
        <v>3</v>
      </c>
      <c r="I4371" s="1">
        <v>533</v>
      </c>
      <c r="J4371" s="1" t="s">
        <v>11</v>
      </c>
      <c r="K4371" s="1" t="s">
        <v>16</v>
      </c>
    </row>
    <row r="4372" spans="1:11" x14ac:dyDescent="0.3">
      <c r="A4372" s="1">
        <v>4371</v>
      </c>
      <c r="B4372" s="1">
        <v>18273</v>
      </c>
      <c r="C4372" s="1">
        <v>3</v>
      </c>
      <c r="D4372" s="1">
        <v>35</v>
      </c>
      <c r="E4372" s="1">
        <v>7.65</v>
      </c>
      <c r="F4372" s="1">
        <v>5</v>
      </c>
      <c r="G4372" s="1">
        <v>1</v>
      </c>
      <c r="H4372" s="1">
        <v>1</v>
      </c>
      <c r="I4372" s="1">
        <v>511</v>
      </c>
      <c r="J4372" s="1" t="s">
        <v>11</v>
      </c>
      <c r="K4372" s="1" t="s">
        <v>27</v>
      </c>
    </row>
    <row r="4373" spans="1:11" x14ac:dyDescent="0.3">
      <c r="A4373" s="1">
        <v>4372</v>
      </c>
      <c r="B4373" s="1">
        <v>18274</v>
      </c>
      <c r="C4373" s="1">
        <v>22</v>
      </c>
      <c r="D4373" s="1">
        <v>50</v>
      </c>
      <c r="E4373" s="1">
        <v>80.78</v>
      </c>
      <c r="F4373" s="1">
        <v>5</v>
      </c>
      <c r="G4373" s="1">
        <v>1</v>
      </c>
      <c r="H4373" s="1">
        <v>1</v>
      </c>
      <c r="I4373" s="1">
        <v>511</v>
      </c>
      <c r="J4373" s="1" t="s">
        <v>11</v>
      </c>
      <c r="K4373" s="1" t="s">
        <v>27</v>
      </c>
    </row>
    <row r="4374" spans="1:11" x14ac:dyDescent="0.3">
      <c r="A4374" s="1">
        <v>4373</v>
      </c>
      <c r="B4374" s="1">
        <v>18276</v>
      </c>
      <c r="C4374" s="1">
        <v>16</v>
      </c>
      <c r="D4374" s="1">
        <v>54</v>
      </c>
      <c r="E4374" s="1">
        <v>47.25</v>
      </c>
      <c r="F4374" s="1">
        <v>5</v>
      </c>
      <c r="G4374" s="1">
        <v>1</v>
      </c>
      <c r="H4374" s="1">
        <v>1</v>
      </c>
      <c r="I4374" s="1">
        <v>511</v>
      </c>
      <c r="J4374" s="1" t="s">
        <v>11</v>
      </c>
      <c r="K4374" s="1" t="s">
        <v>27</v>
      </c>
    </row>
    <row r="4375" spans="1:11" x14ac:dyDescent="0.3">
      <c r="A4375" s="1">
        <v>4374</v>
      </c>
      <c r="B4375" s="1">
        <v>18277</v>
      </c>
      <c r="C4375" s="1">
        <v>9</v>
      </c>
      <c r="D4375" s="1">
        <v>91</v>
      </c>
      <c r="E4375" s="1">
        <v>37.880000000000003</v>
      </c>
      <c r="F4375" s="1">
        <v>5</v>
      </c>
      <c r="G4375" s="1">
        <v>1</v>
      </c>
      <c r="H4375" s="1">
        <v>1</v>
      </c>
      <c r="I4375" s="1">
        <v>511</v>
      </c>
      <c r="J4375" s="1" t="s">
        <v>11</v>
      </c>
      <c r="K4375" s="1" t="s">
        <v>27</v>
      </c>
    </row>
    <row r="4376" spans="1:11" x14ac:dyDescent="0.3">
      <c r="A4376" s="1">
        <v>4375</v>
      </c>
      <c r="B4376" s="1">
        <v>18278</v>
      </c>
      <c r="C4376" s="1">
        <v>9</v>
      </c>
      <c r="D4376" s="1">
        <v>106</v>
      </c>
      <c r="E4376" s="1">
        <v>29.55</v>
      </c>
      <c r="F4376" s="1">
        <v>5</v>
      </c>
      <c r="G4376" s="1">
        <v>1</v>
      </c>
      <c r="H4376" s="1">
        <v>1</v>
      </c>
      <c r="I4376" s="1">
        <v>511</v>
      </c>
      <c r="J4376" s="1" t="s">
        <v>11</v>
      </c>
      <c r="K4376" s="1" t="s">
        <v>27</v>
      </c>
    </row>
    <row r="4377" spans="1:11" x14ac:dyDescent="0.3">
      <c r="A4377" s="1">
        <v>4376</v>
      </c>
      <c r="B4377" s="1">
        <v>18280</v>
      </c>
      <c r="C4377" s="1">
        <v>10</v>
      </c>
      <c r="D4377" s="1">
        <v>310</v>
      </c>
      <c r="E4377" s="1">
        <v>47.65</v>
      </c>
      <c r="F4377" s="1">
        <v>2</v>
      </c>
      <c r="G4377" s="1">
        <v>1</v>
      </c>
      <c r="H4377" s="1">
        <v>1</v>
      </c>
      <c r="I4377" s="1">
        <v>211</v>
      </c>
      <c r="J4377" s="1" t="s">
        <v>11</v>
      </c>
      <c r="K4377" s="1" t="s">
        <v>12</v>
      </c>
    </row>
    <row r="4378" spans="1:11" x14ac:dyDescent="0.3">
      <c r="A4378" s="1">
        <v>4377</v>
      </c>
      <c r="B4378" s="1">
        <v>18281</v>
      </c>
      <c r="C4378" s="1">
        <v>7</v>
      </c>
      <c r="D4378" s="1">
        <v>213</v>
      </c>
      <c r="E4378" s="1">
        <v>39.36</v>
      </c>
      <c r="F4378" s="1">
        <v>3</v>
      </c>
      <c r="G4378" s="1">
        <v>1</v>
      </c>
      <c r="H4378" s="1">
        <v>1</v>
      </c>
      <c r="I4378" s="1">
        <v>311</v>
      </c>
      <c r="J4378" s="1" t="s">
        <v>11</v>
      </c>
      <c r="K4378" s="1" t="s">
        <v>22</v>
      </c>
    </row>
    <row r="4379" spans="1:11" x14ac:dyDescent="0.3">
      <c r="A4379" s="1">
        <v>4378</v>
      </c>
      <c r="B4379" s="1">
        <v>18282</v>
      </c>
      <c r="C4379" s="1">
        <v>13</v>
      </c>
      <c r="D4379" s="1">
        <v>40</v>
      </c>
      <c r="E4379" s="1">
        <v>62.68</v>
      </c>
      <c r="F4379" s="1">
        <v>5</v>
      </c>
      <c r="G4379" s="1">
        <v>1</v>
      </c>
      <c r="H4379" s="1">
        <v>1</v>
      </c>
      <c r="I4379" s="1">
        <v>511</v>
      </c>
      <c r="J4379" s="1" t="s">
        <v>11</v>
      </c>
      <c r="K4379" s="1" t="s">
        <v>27</v>
      </c>
    </row>
    <row r="4380" spans="1:11" x14ac:dyDescent="0.3">
      <c r="A4380" s="1">
        <v>4379</v>
      </c>
      <c r="B4380" s="1">
        <v>18283</v>
      </c>
      <c r="C4380" s="1">
        <v>756</v>
      </c>
      <c r="D4380" s="1">
        <v>36</v>
      </c>
      <c r="E4380" s="1">
        <v>1220.93</v>
      </c>
      <c r="F4380" s="1">
        <v>5</v>
      </c>
      <c r="G4380" s="1">
        <v>5</v>
      </c>
      <c r="H4380" s="1">
        <v>5</v>
      </c>
      <c r="I4380" s="1">
        <v>555</v>
      </c>
      <c r="J4380" s="1" t="s">
        <v>11</v>
      </c>
      <c r="K4380" s="1" t="s">
        <v>14</v>
      </c>
    </row>
    <row r="4381" spans="1:11" x14ac:dyDescent="0.3">
      <c r="A4381" s="1">
        <v>4380</v>
      </c>
      <c r="B4381" s="1">
        <v>18287</v>
      </c>
      <c r="C4381" s="1">
        <v>70</v>
      </c>
      <c r="D4381" s="1">
        <v>75</v>
      </c>
      <c r="E4381" s="1">
        <v>104.55</v>
      </c>
      <c r="F4381" s="1">
        <v>5</v>
      </c>
      <c r="G4381" s="1">
        <v>2</v>
      </c>
      <c r="H4381" s="1">
        <v>1</v>
      </c>
      <c r="I4381" s="1">
        <v>521</v>
      </c>
      <c r="J4381" s="1" t="s">
        <v>11</v>
      </c>
      <c r="K4381"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8472-E3ED-4082-B9BD-4E09D622F886}">
  <sheetPr codeName="Sheet2"/>
  <dimension ref="A1:V4381"/>
  <sheetViews>
    <sheetView topLeftCell="F9" zoomScale="55" workbookViewId="0">
      <selection activeCell="W36" sqref="W36"/>
    </sheetView>
  </sheetViews>
  <sheetFormatPr defaultRowHeight="16.5" x14ac:dyDescent="0.3"/>
  <cols>
    <col min="1" max="11" width="16.625" customWidth="1"/>
    <col min="13" max="13" width="11.75" style="1" customWidth="1"/>
    <col min="15" max="15" width="10.375" style="1" customWidth="1"/>
    <col min="17" max="17" width="11.375" customWidth="1"/>
    <col min="18" max="18" width="10.375" customWidth="1"/>
    <col min="20" max="20" width="14.25" customWidth="1"/>
    <col min="22" max="22" width="14.5" customWidth="1"/>
  </cols>
  <sheetData>
    <row r="1" spans="1:22" x14ac:dyDescent="0.3">
      <c r="A1" s="1" t="s">
        <v>0</v>
      </c>
      <c r="B1" s="1" t="s">
        <v>1</v>
      </c>
      <c r="C1" s="1" t="s">
        <v>2</v>
      </c>
      <c r="D1" s="1" t="s">
        <v>3</v>
      </c>
      <c r="E1" s="1" t="s">
        <v>4</v>
      </c>
      <c r="F1" s="1" t="s">
        <v>5</v>
      </c>
      <c r="G1" s="1" t="s">
        <v>6</v>
      </c>
      <c r="H1" s="1" t="s">
        <v>7</v>
      </c>
      <c r="I1" s="1" t="s">
        <v>8</v>
      </c>
      <c r="J1" s="1" t="s">
        <v>9</v>
      </c>
      <c r="K1" s="1" t="s">
        <v>10</v>
      </c>
      <c r="M1" s="2" t="s">
        <v>58</v>
      </c>
      <c r="O1" s="3" t="s">
        <v>59</v>
      </c>
      <c r="T1" s="7" t="s">
        <v>63</v>
      </c>
      <c r="V1" s="8" t="s">
        <v>64</v>
      </c>
    </row>
    <row r="2" spans="1:22" x14ac:dyDescent="0.3">
      <c r="A2" s="1">
        <v>1</v>
      </c>
      <c r="B2" s="1">
        <v>12346</v>
      </c>
      <c r="C2" s="1">
        <v>2</v>
      </c>
      <c r="D2" s="1">
        <v>358</v>
      </c>
      <c r="E2" s="1">
        <v>2.08</v>
      </c>
      <c r="F2" s="1">
        <v>2</v>
      </c>
      <c r="G2" s="1">
        <v>1</v>
      </c>
      <c r="H2" s="1">
        <v>1</v>
      </c>
      <c r="I2" s="1">
        <v>211</v>
      </c>
      <c r="J2" s="1" t="s">
        <v>11</v>
      </c>
      <c r="K2" s="1" t="s">
        <v>12</v>
      </c>
      <c r="M2" s="1">
        <f>INDEX(E:E,MATCH(D4,D:D,0))</f>
        <v>178.71</v>
      </c>
      <c r="O2" s="1">
        <f>VLOOKUP(B6,B1:K61,8,0)</f>
        <v>211</v>
      </c>
      <c r="T2">
        <f>SUMIF(H:H,ecom_data_rfm3[[#This Row],[rankM]],F:F)</f>
        <v>10068</v>
      </c>
      <c r="V2">
        <f>SUMIFS(E:E,C:C,ecom_data_rfm3[[#This Row],[Frequency]])</f>
        <v>1295</v>
      </c>
    </row>
    <row r="3" spans="1:22" x14ac:dyDescent="0.3">
      <c r="A3" s="1">
        <v>2</v>
      </c>
      <c r="B3" s="1">
        <v>12347</v>
      </c>
      <c r="C3" s="1">
        <v>182</v>
      </c>
      <c r="D3" s="1">
        <v>35</v>
      </c>
      <c r="E3" s="1">
        <v>481.21</v>
      </c>
      <c r="F3" s="1">
        <v>5</v>
      </c>
      <c r="G3" s="1">
        <v>4</v>
      </c>
      <c r="H3" s="1">
        <v>3</v>
      </c>
      <c r="I3" s="1">
        <v>543</v>
      </c>
      <c r="J3" s="1" t="s">
        <v>13</v>
      </c>
      <c r="K3" s="1" t="s">
        <v>14</v>
      </c>
      <c r="M3" s="1">
        <f t="shared" ref="M3:M66" si="0">INDEX(E:E,MATCH(D5,D:D,0))</f>
        <v>605.1</v>
      </c>
      <c r="O3" s="1">
        <f t="shared" ref="O3:O27" si="1">VLOOKUP(B7,B2:K62,8,0)</f>
        <v>525</v>
      </c>
      <c r="Q3" s="4" t="s">
        <v>60</v>
      </c>
      <c r="T3">
        <f>SUMIF(H:H,ecom_data_rfm3[[#This Row],[rankM]],F:F)</f>
        <v>1657</v>
      </c>
      <c r="V3">
        <f>SUMIFS(E:E,C:C,ecom_data_rfm3[[#This Row],[Frequency]])</f>
        <v>1457.2799999999997</v>
      </c>
    </row>
    <row r="4" spans="1:22" x14ac:dyDescent="0.3">
      <c r="A4" s="1">
        <v>3</v>
      </c>
      <c r="B4" s="1">
        <v>12348</v>
      </c>
      <c r="C4" s="1">
        <v>31</v>
      </c>
      <c r="D4" s="1">
        <v>108</v>
      </c>
      <c r="E4" s="1">
        <v>178.71</v>
      </c>
      <c r="F4" s="1">
        <v>5</v>
      </c>
      <c r="G4" s="1">
        <v>1</v>
      </c>
      <c r="H4" s="1">
        <v>2</v>
      </c>
      <c r="I4" s="1">
        <v>512</v>
      </c>
      <c r="J4" s="1" t="s">
        <v>15</v>
      </c>
      <c r="K4" s="1" t="s">
        <v>16</v>
      </c>
      <c r="M4" s="1">
        <f t="shared" si="0"/>
        <v>65.3</v>
      </c>
      <c r="O4" s="1">
        <f t="shared" si="1"/>
        <v>311</v>
      </c>
      <c r="T4">
        <f>SUMIF(H:H,ecom_data_rfm3[[#This Row],[rankM]],F:F)</f>
        <v>3980</v>
      </c>
      <c r="V4">
        <f>SUMIFS(E:E,C:C,ecom_data_rfm3[[#This Row],[Frequency]])</f>
        <v>4758.449999999998</v>
      </c>
    </row>
    <row r="5" spans="1:22" x14ac:dyDescent="0.3">
      <c r="A5" s="1">
        <v>4</v>
      </c>
      <c r="B5" s="1">
        <v>12349</v>
      </c>
      <c r="C5" s="1">
        <v>73</v>
      </c>
      <c r="D5" s="1">
        <v>51</v>
      </c>
      <c r="E5" s="1">
        <v>605.1</v>
      </c>
      <c r="F5" s="1">
        <v>5</v>
      </c>
      <c r="G5" s="1">
        <v>2</v>
      </c>
      <c r="H5" s="1">
        <v>4</v>
      </c>
      <c r="I5" s="1">
        <v>524</v>
      </c>
      <c r="J5" s="1" t="s">
        <v>17</v>
      </c>
      <c r="K5" s="1" t="s">
        <v>18</v>
      </c>
      <c r="M5" s="1">
        <f t="shared" si="0"/>
        <v>2211.1</v>
      </c>
      <c r="O5" s="1">
        <f t="shared" si="1"/>
        <v>312</v>
      </c>
      <c r="Q5" s="5" t="s">
        <v>61</v>
      </c>
      <c r="R5">
        <f>COUNT(B:B)</f>
        <v>4380</v>
      </c>
      <c r="T5">
        <f>SUMIF(H:H,ecom_data_rfm3[[#This Row],[rankM]],F:F)</f>
        <v>952</v>
      </c>
      <c r="V5">
        <f>SUMIFS(E:E,C:C,ecom_data_rfm3[[#This Row],[Frequency]])</f>
        <v>3727.5199999999995</v>
      </c>
    </row>
    <row r="6" spans="1:22" x14ac:dyDescent="0.3">
      <c r="A6" s="1">
        <v>5</v>
      </c>
      <c r="B6" s="1">
        <v>12350</v>
      </c>
      <c r="C6" s="1">
        <v>17</v>
      </c>
      <c r="D6" s="1">
        <v>343</v>
      </c>
      <c r="E6" s="1">
        <v>65.3</v>
      </c>
      <c r="F6" s="1">
        <v>2</v>
      </c>
      <c r="G6" s="1">
        <v>1</v>
      </c>
      <c r="H6" s="1">
        <v>1</v>
      </c>
      <c r="I6" s="1">
        <v>211</v>
      </c>
      <c r="J6" s="1" t="s">
        <v>19</v>
      </c>
      <c r="K6" s="1" t="s">
        <v>12</v>
      </c>
      <c r="M6" s="1">
        <f t="shared" si="0"/>
        <v>24.3</v>
      </c>
      <c r="O6" s="1">
        <f t="shared" si="1"/>
        <v>311</v>
      </c>
      <c r="T6">
        <f>SUMIF(H:H,ecom_data_rfm3[[#This Row],[rankM]],F:F)</f>
        <v>10068</v>
      </c>
      <c r="V6">
        <f>SUMIFS(E:E,C:C,ecom_data_rfm3[[#This Row],[Frequency]])</f>
        <v>3050.360000000001</v>
      </c>
    </row>
    <row r="7" spans="1:22" x14ac:dyDescent="0.3">
      <c r="A7" s="1">
        <v>6</v>
      </c>
      <c r="B7" s="1">
        <v>12352</v>
      </c>
      <c r="C7" s="1">
        <v>95</v>
      </c>
      <c r="D7" s="1">
        <v>69</v>
      </c>
      <c r="E7" s="1">
        <v>2211.1</v>
      </c>
      <c r="F7" s="1">
        <v>5</v>
      </c>
      <c r="G7" s="1">
        <v>2</v>
      </c>
      <c r="H7" s="1">
        <v>5</v>
      </c>
      <c r="I7" s="1">
        <v>525</v>
      </c>
      <c r="J7" s="1" t="s">
        <v>19</v>
      </c>
      <c r="K7" s="1" t="s">
        <v>20</v>
      </c>
      <c r="M7" s="1">
        <f t="shared" si="0"/>
        <v>261.22000000000003</v>
      </c>
      <c r="O7" s="1">
        <f t="shared" si="1"/>
        <v>522</v>
      </c>
      <c r="Q7" s="6" t="s">
        <v>62</v>
      </c>
      <c r="R7">
        <f>AVERAGE(I:I)</f>
        <v>448.69726027397257</v>
      </c>
      <c r="T7">
        <f>SUMIF(H:H,ecom_data_rfm3[[#This Row],[rankM]],F:F)</f>
        <v>2110</v>
      </c>
      <c r="V7">
        <f>SUMIFS(E:E,C:C,ecom_data_rfm3[[#This Row],[Frequency]])</f>
        <v>7377.17</v>
      </c>
    </row>
    <row r="8" spans="1:22" x14ac:dyDescent="0.3">
      <c r="A8" s="1">
        <v>7</v>
      </c>
      <c r="B8" s="1">
        <v>12353</v>
      </c>
      <c r="C8" s="1">
        <v>4</v>
      </c>
      <c r="D8" s="1">
        <v>237</v>
      </c>
      <c r="E8" s="1">
        <v>24.3</v>
      </c>
      <c r="F8" s="1">
        <v>3</v>
      </c>
      <c r="G8" s="1">
        <v>1</v>
      </c>
      <c r="H8" s="1">
        <v>1</v>
      </c>
      <c r="I8" s="1">
        <v>311</v>
      </c>
      <c r="J8" s="1" t="s">
        <v>21</v>
      </c>
      <c r="K8" s="1" t="s">
        <v>22</v>
      </c>
      <c r="M8" s="1">
        <f t="shared" si="0"/>
        <v>54.65</v>
      </c>
      <c r="O8" s="1">
        <f t="shared" si="1"/>
        <v>533</v>
      </c>
      <c r="T8">
        <f>SUMIF(H:H,ecom_data_rfm3[[#This Row],[rankM]],F:F)</f>
        <v>10068</v>
      </c>
      <c r="V8">
        <f>SUMIFS(E:E,C:C,ecom_data_rfm3[[#This Row],[Frequency]])</f>
        <v>1600.01</v>
      </c>
    </row>
    <row r="9" spans="1:22" x14ac:dyDescent="0.3">
      <c r="A9" s="1">
        <v>8</v>
      </c>
      <c r="B9" s="1">
        <v>12354</v>
      </c>
      <c r="C9" s="1">
        <v>58</v>
      </c>
      <c r="D9" s="1">
        <v>265</v>
      </c>
      <c r="E9" s="1">
        <v>261.22000000000003</v>
      </c>
      <c r="F9" s="1">
        <v>3</v>
      </c>
      <c r="G9" s="1">
        <v>1</v>
      </c>
      <c r="H9" s="1">
        <v>2</v>
      </c>
      <c r="I9" s="1">
        <v>312</v>
      </c>
      <c r="J9" s="1" t="s">
        <v>23</v>
      </c>
      <c r="K9" s="1" t="s">
        <v>22</v>
      </c>
      <c r="M9" s="1">
        <f t="shared" si="0"/>
        <v>188.87</v>
      </c>
      <c r="O9" s="1">
        <f t="shared" si="1"/>
        <v>511</v>
      </c>
      <c r="T9">
        <f>SUMIF(H:H,ecom_data_rfm3[[#This Row],[rankM]],F:F)</f>
        <v>3980</v>
      </c>
      <c r="V9">
        <f>SUMIFS(E:E,C:C,ecom_data_rfm3[[#This Row],[Frequency]])</f>
        <v>4656.2900000000018</v>
      </c>
    </row>
    <row r="10" spans="1:22" x14ac:dyDescent="0.3">
      <c r="A10" s="1">
        <v>9</v>
      </c>
      <c r="B10" s="1">
        <v>12355</v>
      </c>
      <c r="C10" s="1">
        <v>13</v>
      </c>
      <c r="D10" s="1">
        <v>247</v>
      </c>
      <c r="E10" s="1">
        <v>54.65</v>
      </c>
      <c r="F10" s="1">
        <v>3</v>
      </c>
      <c r="G10" s="1">
        <v>1</v>
      </c>
      <c r="H10" s="1">
        <v>1</v>
      </c>
      <c r="I10" s="1">
        <v>311</v>
      </c>
      <c r="J10" s="1" t="s">
        <v>21</v>
      </c>
      <c r="K10" s="1" t="s">
        <v>22</v>
      </c>
      <c r="M10" s="1">
        <f t="shared" si="0"/>
        <v>438.67</v>
      </c>
      <c r="O10" s="1">
        <f t="shared" si="1"/>
        <v>555</v>
      </c>
      <c r="T10">
        <f>SUMIF(H:H,ecom_data_rfm3[[#This Row],[rankM]],F:F)</f>
        <v>10068</v>
      </c>
      <c r="V10">
        <f>SUMIFS(E:E,C:C,ecom_data_rfm3[[#This Row],[Frequency]])</f>
        <v>2420.9099999999994</v>
      </c>
    </row>
    <row r="11" spans="1:22" x14ac:dyDescent="0.3">
      <c r="A11" s="1">
        <v>10</v>
      </c>
      <c r="B11" s="1">
        <v>12356</v>
      </c>
      <c r="C11" s="1">
        <v>59</v>
      </c>
      <c r="D11" s="1">
        <v>55</v>
      </c>
      <c r="E11" s="1">
        <v>188.87</v>
      </c>
      <c r="F11" s="1">
        <v>5</v>
      </c>
      <c r="G11" s="1">
        <v>2</v>
      </c>
      <c r="H11" s="1">
        <v>2</v>
      </c>
      <c r="I11" s="1">
        <v>522</v>
      </c>
      <c r="J11" s="1" t="s">
        <v>24</v>
      </c>
      <c r="K11" s="1" t="s">
        <v>16</v>
      </c>
      <c r="M11" s="1">
        <f t="shared" si="0"/>
        <v>157.21</v>
      </c>
      <c r="O11" s="1">
        <f t="shared" si="1"/>
        <v>533</v>
      </c>
      <c r="T11">
        <f>SUMIF(H:H,ecom_data_rfm3[[#This Row],[rankM]],F:F)</f>
        <v>3980</v>
      </c>
      <c r="V11">
        <f>SUMIFS(E:E,C:C,ecom_data_rfm3[[#This Row],[Frequency]])</f>
        <v>5212.62</v>
      </c>
    </row>
    <row r="12" spans="1:22" x14ac:dyDescent="0.3">
      <c r="A12" s="1">
        <v>11</v>
      </c>
      <c r="B12" s="1">
        <v>12357</v>
      </c>
      <c r="C12" s="1">
        <v>131</v>
      </c>
      <c r="D12" s="1">
        <v>66</v>
      </c>
      <c r="E12" s="1">
        <v>438.67</v>
      </c>
      <c r="F12" s="1">
        <v>5</v>
      </c>
      <c r="G12" s="1">
        <v>3</v>
      </c>
      <c r="H12" s="1">
        <v>3</v>
      </c>
      <c r="I12" s="1">
        <v>533</v>
      </c>
      <c r="J12" s="1" t="s">
        <v>25</v>
      </c>
      <c r="K12" s="1" t="s">
        <v>16</v>
      </c>
      <c r="M12" s="1">
        <f t="shared" si="0"/>
        <v>2225.11</v>
      </c>
      <c r="O12" s="1">
        <f t="shared" si="1"/>
        <v>211</v>
      </c>
      <c r="T12">
        <f>SUMIF(H:H,ecom_data_rfm3[[#This Row],[rankM]],F:F)</f>
        <v>1657</v>
      </c>
      <c r="V12">
        <f>SUMIFS(E:E,C:C,ecom_data_rfm3[[#This Row],[Frequency]])</f>
        <v>2384.7000000000003</v>
      </c>
    </row>
    <row r="13" spans="1:22" x14ac:dyDescent="0.3">
      <c r="A13" s="1">
        <v>12</v>
      </c>
      <c r="B13" s="1">
        <v>12358</v>
      </c>
      <c r="C13" s="1">
        <v>19</v>
      </c>
      <c r="D13" s="1">
        <v>34</v>
      </c>
      <c r="E13" s="1">
        <v>157.21</v>
      </c>
      <c r="F13" s="1">
        <v>5</v>
      </c>
      <c r="G13" s="1">
        <v>1</v>
      </c>
      <c r="H13" s="1">
        <v>1</v>
      </c>
      <c r="I13" s="1">
        <v>511</v>
      </c>
      <c r="J13" s="1" t="s">
        <v>26</v>
      </c>
      <c r="K13" s="1" t="s">
        <v>27</v>
      </c>
      <c r="M13" s="1">
        <f t="shared" si="0"/>
        <v>457.91</v>
      </c>
      <c r="O13" s="1">
        <f t="shared" si="1"/>
        <v>555</v>
      </c>
      <c r="T13">
        <f>SUMIF(H:H,ecom_data_rfm3[[#This Row],[rankM]],F:F)</f>
        <v>10068</v>
      </c>
      <c r="V13">
        <f>SUMIFS(E:E,C:C,ecom_data_rfm3[[#This Row],[Frequency]])</f>
        <v>4264.6099999999997</v>
      </c>
    </row>
    <row r="14" spans="1:22" x14ac:dyDescent="0.3">
      <c r="A14" s="1">
        <v>13</v>
      </c>
      <c r="B14" s="1">
        <v>12359</v>
      </c>
      <c r="C14" s="1">
        <v>254</v>
      </c>
      <c r="D14" s="1">
        <v>40</v>
      </c>
      <c r="E14" s="1">
        <v>2225.11</v>
      </c>
      <c r="F14" s="1">
        <v>5</v>
      </c>
      <c r="G14" s="1">
        <v>5</v>
      </c>
      <c r="H14" s="1">
        <v>5</v>
      </c>
      <c r="I14" s="1">
        <v>555</v>
      </c>
      <c r="J14" s="1" t="s">
        <v>28</v>
      </c>
      <c r="K14" s="1" t="s">
        <v>14</v>
      </c>
      <c r="M14" s="1">
        <f t="shared" si="0"/>
        <v>33.35</v>
      </c>
      <c r="O14" s="1">
        <f t="shared" si="1"/>
        <v>411</v>
      </c>
      <c r="T14">
        <f>SUMIF(H:H,ecom_data_rfm3[[#This Row],[rankM]],F:F)</f>
        <v>2110</v>
      </c>
      <c r="V14">
        <f>SUMIFS(E:E,C:C,ecom_data_rfm3[[#This Row],[Frequency]])</f>
        <v>2868.32</v>
      </c>
    </row>
    <row r="15" spans="1:22" x14ac:dyDescent="0.3">
      <c r="A15" s="1">
        <v>14</v>
      </c>
      <c r="B15" s="1">
        <v>12360</v>
      </c>
      <c r="C15" s="1">
        <v>129</v>
      </c>
      <c r="D15" s="1">
        <v>85</v>
      </c>
      <c r="E15" s="1">
        <v>457.91</v>
      </c>
      <c r="F15" s="1">
        <v>5</v>
      </c>
      <c r="G15" s="1">
        <v>3</v>
      </c>
      <c r="H15" s="1">
        <v>3</v>
      </c>
      <c r="I15" s="1">
        <v>533</v>
      </c>
      <c r="J15" s="1" t="s">
        <v>26</v>
      </c>
      <c r="K15" s="1" t="s">
        <v>16</v>
      </c>
      <c r="M15" s="1">
        <f t="shared" si="0"/>
        <v>1083.29</v>
      </c>
      <c r="O15" s="1">
        <f t="shared" si="1"/>
        <v>521</v>
      </c>
      <c r="T15">
        <f>SUMIF(H:H,ecom_data_rfm3[[#This Row],[rankM]],F:F)</f>
        <v>1657</v>
      </c>
      <c r="V15">
        <f>SUMIFS(E:E,C:C,ecom_data_rfm3[[#This Row],[Frequency]])</f>
        <v>2896.18</v>
      </c>
    </row>
    <row r="16" spans="1:22" x14ac:dyDescent="0.3">
      <c r="A16" s="1">
        <v>15</v>
      </c>
      <c r="B16" s="1">
        <v>12361</v>
      </c>
      <c r="C16" s="1">
        <v>10</v>
      </c>
      <c r="D16" s="1">
        <v>320</v>
      </c>
      <c r="E16" s="1">
        <v>33.35</v>
      </c>
      <c r="F16" s="1">
        <v>2</v>
      </c>
      <c r="G16" s="1">
        <v>1</v>
      </c>
      <c r="H16" s="1">
        <v>1</v>
      </c>
      <c r="I16" s="1">
        <v>211</v>
      </c>
      <c r="J16" s="1" t="s">
        <v>29</v>
      </c>
      <c r="K16" s="1" t="s">
        <v>12</v>
      </c>
      <c r="M16" s="1">
        <f t="shared" si="0"/>
        <v>53.17</v>
      </c>
      <c r="O16" s="1">
        <f t="shared" si="1"/>
        <v>215</v>
      </c>
      <c r="T16">
        <f>SUMIF(H:H,ecom_data_rfm3[[#This Row],[rankM]],F:F)</f>
        <v>10068</v>
      </c>
      <c r="V16">
        <f>SUMIFS(E:E,C:C,ecom_data_rfm3[[#This Row],[Frequency]])</f>
        <v>2736.92</v>
      </c>
    </row>
    <row r="17" spans="1:22" x14ac:dyDescent="0.3">
      <c r="A17" s="1">
        <v>16</v>
      </c>
      <c r="B17" s="1">
        <v>12362</v>
      </c>
      <c r="C17" s="1">
        <v>274</v>
      </c>
      <c r="D17" s="1">
        <v>36</v>
      </c>
      <c r="E17" s="1">
        <v>1083.29</v>
      </c>
      <c r="F17" s="1">
        <v>5</v>
      </c>
      <c r="G17" s="1">
        <v>5</v>
      </c>
      <c r="H17" s="1">
        <v>5</v>
      </c>
      <c r="I17" s="1">
        <v>555</v>
      </c>
      <c r="J17" s="1" t="s">
        <v>29</v>
      </c>
      <c r="K17" s="1" t="s">
        <v>14</v>
      </c>
      <c r="M17" s="1">
        <f t="shared" si="0"/>
        <v>2225.11</v>
      </c>
      <c r="O17" s="1">
        <f t="shared" si="1"/>
        <v>511</v>
      </c>
      <c r="T17">
        <f>SUMIF(H:H,ecom_data_rfm3[[#This Row],[rankM]],F:F)</f>
        <v>2110</v>
      </c>
      <c r="V17">
        <f>SUMIFS(E:E,C:C,ecom_data_rfm3[[#This Row],[Frequency]])</f>
        <v>30745.35</v>
      </c>
    </row>
    <row r="18" spans="1:22" x14ac:dyDescent="0.3">
      <c r="A18" s="1">
        <v>17</v>
      </c>
      <c r="B18" s="1">
        <v>12363</v>
      </c>
      <c r="C18" s="1">
        <v>23</v>
      </c>
      <c r="D18" s="1">
        <v>142</v>
      </c>
      <c r="E18" s="1">
        <v>53.17</v>
      </c>
      <c r="F18" s="1">
        <v>4</v>
      </c>
      <c r="G18" s="1">
        <v>1</v>
      </c>
      <c r="H18" s="1">
        <v>1</v>
      </c>
      <c r="I18" s="1">
        <v>411</v>
      </c>
      <c r="J18" s="1" t="s">
        <v>30</v>
      </c>
      <c r="K18" s="1" t="s">
        <v>31</v>
      </c>
      <c r="M18" s="1">
        <f t="shared" si="0"/>
        <v>698</v>
      </c>
      <c r="O18" s="1">
        <f t="shared" si="1"/>
        <v>533</v>
      </c>
      <c r="T18">
        <f>SUMIF(H:H,ecom_data_rfm3[[#This Row],[rankM]],F:F)</f>
        <v>10068</v>
      </c>
      <c r="V18">
        <f>SUMIFS(E:E,C:C,ecom_data_rfm3[[#This Row],[Frequency]])</f>
        <v>8811.3700000000008</v>
      </c>
    </row>
    <row r="19" spans="1:22" x14ac:dyDescent="0.3">
      <c r="A19" s="1">
        <v>18</v>
      </c>
      <c r="B19" s="1">
        <v>12364</v>
      </c>
      <c r="C19" s="1">
        <v>85</v>
      </c>
      <c r="D19" s="1">
        <v>40</v>
      </c>
      <c r="E19" s="1">
        <v>162.37</v>
      </c>
      <c r="F19" s="1">
        <v>5</v>
      </c>
      <c r="G19" s="1">
        <v>2</v>
      </c>
      <c r="H19" s="1">
        <v>1</v>
      </c>
      <c r="I19" s="1">
        <v>521</v>
      </c>
      <c r="J19" s="1" t="s">
        <v>29</v>
      </c>
      <c r="K19" s="1" t="s">
        <v>16</v>
      </c>
      <c r="M19" s="1">
        <f t="shared" si="0"/>
        <v>35.200000000000003</v>
      </c>
      <c r="O19" s="1">
        <f t="shared" si="1"/>
        <v>533</v>
      </c>
      <c r="T19">
        <f>SUMIF(H:H,ecom_data_rfm3[[#This Row],[rankM]],F:F)</f>
        <v>10068</v>
      </c>
      <c r="V19">
        <f>SUMIFS(E:E,C:C,ecom_data_rfm3[[#This Row],[Frequency]])</f>
        <v>5152.49</v>
      </c>
    </row>
    <row r="20" spans="1:22" x14ac:dyDescent="0.3">
      <c r="A20" s="1">
        <v>19</v>
      </c>
      <c r="B20" s="1">
        <v>12365</v>
      </c>
      <c r="C20" s="1">
        <v>23</v>
      </c>
      <c r="D20" s="1">
        <v>324</v>
      </c>
      <c r="E20" s="1">
        <v>698</v>
      </c>
      <c r="F20" s="1">
        <v>2</v>
      </c>
      <c r="G20" s="1">
        <v>1</v>
      </c>
      <c r="H20" s="1">
        <v>5</v>
      </c>
      <c r="I20" s="1">
        <v>215</v>
      </c>
      <c r="J20" s="1" t="s">
        <v>28</v>
      </c>
      <c r="K20" s="1" t="s">
        <v>20</v>
      </c>
      <c r="M20" s="1">
        <f t="shared" si="0"/>
        <v>467.65</v>
      </c>
      <c r="O20" s="1">
        <f t="shared" si="1"/>
        <v>522</v>
      </c>
      <c r="T20">
        <f>SUMIF(H:H,ecom_data_rfm3[[#This Row],[rankM]],F:F)</f>
        <v>2110</v>
      </c>
      <c r="V20">
        <f>SUMIFS(E:E,C:C,ecom_data_rfm3[[#This Row],[Frequency]])</f>
        <v>8811.3700000000008</v>
      </c>
    </row>
    <row r="21" spans="1:22" x14ac:dyDescent="0.3">
      <c r="A21" s="1">
        <v>20</v>
      </c>
      <c r="B21" s="1">
        <v>12367</v>
      </c>
      <c r="C21" s="1">
        <v>11</v>
      </c>
      <c r="D21" s="1">
        <v>37</v>
      </c>
      <c r="E21" s="1">
        <v>35.200000000000003</v>
      </c>
      <c r="F21" s="1">
        <v>5</v>
      </c>
      <c r="G21" s="1">
        <v>1</v>
      </c>
      <c r="H21" s="1">
        <v>1</v>
      </c>
      <c r="I21" s="1">
        <v>511</v>
      </c>
      <c r="J21" s="1" t="s">
        <v>32</v>
      </c>
      <c r="K21" s="1" t="s">
        <v>27</v>
      </c>
      <c r="M21" s="1">
        <f t="shared" si="0"/>
        <v>467.65</v>
      </c>
      <c r="O21" s="1">
        <f t="shared" si="1"/>
        <v>511</v>
      </c>
      <c r="T21">
        <f>SUMIF(H:H,ecom_data_rfm3[[#This Row],[rankM]],F:F)</f>
        <v>10068</v>
      </c>
      <c r="V21">
        <f>SUMIFS(E:E,C:C,ecom_data_rfm3[[#This Row],[Frequency]])</f>
        <v>2852.5800000000004</v>
      </c>
    </row>
    <row r="22" spans="1:22" x14ac:dyDescent="0.3">
      <c r="A22" s="1">
        <v>21</v>
      </c>
      <c r="B22" s="1">
        <v>12370</v>
      </c>
      <c r="C22" s="1">
        <v>167</v>
      </c>
      <c r="D22" s="1">
        <v>84</v>
      </c>
      <c r="E22" s="1">
        <v>467.65</v>
      </c>
      <c r="F22" s="1">
        <v>5</v>
      </c>
      <c r="G22" s="1">
        <v>3</v>
      </c>
      <c r="H22" s="1">
        <v>3</v>
      </c>
      <c r="I22" s="1">
        <v>533</v>
      </c>
      <c r="J22" s="1" t="s">
        <v>28</v>
      </c>
      <c r="K22" s="1" t="s">
        <v>16</v>
      </c>
      <c r="M22" s="1">
        <f t="shared" si="0"/>
        <v>244.08</v>
      </c>
      <c r="O22" s="1">
        <f t="shared" si="1"/>
        <v>211</v>
      </c>
      <c r="T22">
        <f>SUMIF(H:H,ecom_data_rfm3[[#This Row],[rankM]],F:F)</f>
        <v>1657</v>
      </c>
      <c r="V22">
        <f>SUMIFS(E:E,C:C,ecom_data_rfm3[[#This Row],[Frequency]])</f>
        <v>4832.88</v>
      </c>
    </row>
    <row r="23" spans="1:22" x14ac:dyDescent="0.3">
      <c r="A23" s="1">
        <v>22</v>
      </c>
      <c r="B23" s="1">
        <v>12370</v>
      </c>
      <c r="C23" s="1">
        <v>167</v>
      </c>
      <c r="D23" s="1">
        <v>84</v>
      </c>
      <c r="E23" s="1">
        <v>467.65</v>
      </c>
      <c r="F23" s="1">
        <v>5</v>
      </c>
      <c r="G23" s="1">
        <v>3</v>
      </c>
      <c r="H23" s="1">
        <v>3</v>
      </c>
      <c r="I23" s="1">
        <v>533</v>
      </c>
      <c r="J23" s="1" t="s">
        <v>26</v>
      </c>
      <c r="K23" s="1" t="s">
        <v>16</v>
      </c>
      <c r="M23" s="1">
        <f t="shared" si="0"/>
        <v>156.07</v>
      </c>
      <c r="O23" s="1">
        <f t="shared" si="1"/>
        <v>511</v>
      </c>
      <c r="T23">
        <f>SUMIF(H:H,ecom_data_rfm3[[#This Row],[rankM]],F:F)</f>
        <v>1657</v>
      </c>
      <c r="V23">
        <f>SUMIFS(E:E,C:C,ecom_data_rfm3[[#This Row],[Frequency]])</f>
        <v>4832.88</v>
      </c>
    </row>
    <row r="24" spans="1:22" x14ac:dyDescent="0.3">
      <c r="A24" s="1">
        <v>23</v>
      </c>
      <c r="B24" s="1">
        <v>12371</v>
      </c>
      <c r="C24" s="1">
        <v>63</v>
      </c>
      <c r="D24" s="1">
        <v>77</v>
      </c>
      <c r="E24" s="1">
        <v>244.08</v>
      </c>
      <c r="F24" s="1">
        <v>5</v>
      </c>
      <c r="G24" s="1">
        <v>2</v>
      </c>
      <c r="H24" s="1">
        <v>2</v>
      </c>
      <c r="I24" s="1">
        <v>522</v>
      </c>
      <c r="J24" s="1" t="s">
        <v>25</v>
      </c>
      <c r="K24" s="1" t="s">
        <v>16</v>
      </c>
      <c r="M24" s="1">
        <f t="shared" si="0"/>
        <v>64.150000000000006</v>
      </c>
      <c r="O24" s="1">
        <f t="shared" si="1"/>
        <v>511</v>
      </c>
      <c r="T24">
        <f>SUMIF(H:H,ecom_data_rfm3[[#This Row],[rankM]],F:F)</f>
        <v>3980</v>
      </c>
      <c r="V24">
        <f>SUMIFS(E:E,C:C,ecom_data_rfm3[[#This Row],[Frequency]])</f>
        <v>3783.2800000000007</v>
      </c>
    </row>
    <row r="25" spans="1:22" x14ac:dyDescent="0.3">
      <c r="A25" s="1">
        <v>24</v>
      </c>
      <c r="B25" s="1">
        <v>12372</v>
      </c>
      <c r="C25" s="1">
        <v>52</v>
      </c>
      <c r="D25" s="1">
        <v>104</v>
      </c>
      <c r="E25" s="1">
        <v>156.07</v>
      </c>
      <c r="F25" s="1">
        <v>5</v>
      </c>
      <c r="G25" s="1">
        <v>1</v>
      </c>
      <c r="H25" s="1">
        <v>1</v>
      </c>
      <c r="I25" s="1">
        <v>511</v>
      </c>
      <c r="J25" s="1" t="s">
        <v>32</v>
      </c>
      <c r="K25" s="1" t="s">
        <v>27</v>
      </c>
      <c r="M25" s="1">
        <f t="shared" si="0"/>
        <v>139.25</v>
      </c>
      <c r="O25" s="1">
        <f t="shared" si="1"/>
        <v>222</v>
      </c>
      <c r="T25">
        <f>SUMIF(H:H,ecom_data_rfm3[[#This Row],[rankM]],F:F)</f>
        <v>10068</v>
      </c>
      <c r="V25">
        <f>SUMIFS(E:E,C:C,ecom_data_rfm3[[#This Row],[Frequency]])</f>
        <v>5574.83</v>
      </c>
    </row>
    <row r="26" spans="1:22" x14ac:dyDescent="0.3">
      <c r="A26" s="1">
        <v>25</v>
      </c>
      <c r="B26" s="1">
        <v>12373</v>
      </c>
      <c r="C26" s="1">
        <v>14</v>
      </c>
      <c r="D26" s="1">
        <v>344</v>
      </c>
      <c r="E26" s="1">
        <v>64.150000000000006</v>
      </c>
      <c r="F26" s="1">
        <v>2</v>
      </c>
      <c r="G26" s="1">
        <v>1</v>
      </c>
      <c r="H26" s="1">
        <v>1</v>
      </c>
      <c r="I26" s="1">
        <v>211</v>
      </c>
      <c r="J26" s="1" t="s">
        <v>26</v>
      </c>
      <c r="K26" s="1" t="s">
        <v>12</v>
      </c>
      <c r="M26" s="1">
        <f t="shared" si="0"/>
        <v>481.21</v>
      </c>
      <c r="O26" s="1">
        <f t="shared" si="1"/>
        <v>444</v>
      </c>
      <c r="T26">
        <f>SUMIF(H:H,ecom_data_rfm3[[#This Row],[rankM]],F:F)</f>
        <v>10068</v>
      </c>
      <c r="V26">
        <f>SUMIFS(E:E,C:C,ecom_data_rfm3[[#This Row],[Frequency]])</f>
        <v>3603.71</v>
      </c>
    </row>
    <row r="27" spans="1:22" x14ac:dyDescent="0.3">
      <c r="A27" s="1">
        <v>26</v>
      </c>
      <c r="B27" s="1">
        <v>12374</v>
      </c>
      <c r="C27" s="1">
        <v>33</v>
      </c>
      <c r="D27" s="1">
        <v>58</v>
      </c>
      <c r="E27" s="1">
        <v>139.25</v>
      </c>
      <c r="F27" s="1">
        <v>5</v>
      </c>
      <c r="G27" s="1">
        <v>1</v>
      </c>
      <c r="H27" s="1">
        <v>1</v>
      </c>
      <c r="I27" s="1">
        <v>511</v>
      </c>
      <c r="J27" s="1" t="s">
        <v>26</v>
      </c>
      <c r="K27" s="1" t="s">
        <v>27</v>
      </c>
      <c r="M27" s="1">
        <f t="shared" si="0"/>
        <v>209.35</v>
      </c>
      <c r="O27" s="1">
        <f t="shared" si="1"/>
        <v>511</v>
      </c>
      <c r="T27">
        <f>SUMIF(H:H,ecom_data_rfm3[[#This Row],[rankM]],F:F)</f>
        <v>10068</v>
      </c>
      <c r="V27">
        <f>SUMIFS(E:E,C:C,ecom_data_rfm3[[#This Row],[Frequency]])</f>
        <v>4144.7799999999988</v>
      </c>
    </row>
    <row r="28" spans="1:22" x14ac:dyDescent="0.3">
      <c r="A28" s="1">
        <v>27</v>
      </c>
      <c r="B28" s="1">
        <v>12375</v>
      </c>
      <c r="C28" s="1">
        <v>18</v>
      </c>
      <c r="D28" s="1">
        <v>35</v>
      </c>
      <c r="E28" s="1">
        <v>119.6</v>
      </c>
      <c r="F28" s="1">
        <v>5</v>
      </c>
      <c r="G28" s="1">
        <v>1</v>
      </c>
      <c r="H28" s="1">
        <v>1</v>
      </c>
      <c r="I28" s="1">
        <v>511</v>
      </c>
      <c r="J28" s="1" t="s">
        <v>15</v>
      </c>
      <c r="K28" s="1" t="s">
        <v>27</v>
      </c>
      <c r="M28" s="1">
        <f t="shared" si="0"/>
        <v>656.44</v>
      </c>
      <c r="T28">
        <f>SUMIF(H:H,ecom_data_rfm3[[#This Row],[rankM]],F:F)</f>
        <v>10068</v>
      </c>
      <c r="V28">
        <f>SUMIFS(E:E,C:C,ecom_data_rfm3[[#This Row],[Frequency]])</f>
        <v>3307.0400000000009</v>
      </c>
    </row>
    <row r="29" spans="1:22" x14ac:dyDescent="0.3">
      <c r="A29" s="1">
        <v>28</v>
      </c>
      <c r="B29" s="1">
        <v>12377</v>
      </c>
      <c r="C29" s="1">
        <v>77</v>
      </c>
      <c r="D29" s="1">
        <v>348</v>
      </c>
      <c r="E29" s="1">
        <v>209.35</v>
      </c>
      <c r="F29" s="1">
        <v>2</v>
      </c>
      <c r="G29" s="1">
        <v>2</v>
      </c>
      <c r="H29" s="1">
        <v>2</v>
      </c>
      <c r="I29" s="1">
        <v>222</v>
      </c>
      <c r="J29" s="1" t="s">
        <v>25</v>
      </c>
      <c r="K29" s="1" t="s">
        <v>12</v>
      </c>
      <c r="M29" s="1">
        <f t="shared" si="0"/>
        <v>116.6</v>
      </c>
      <c r="T29">
        <f>SUMIF(H:H,ecom_data_rfm3[[#This Row],[rankM]],F:F)</f>
        <v>3980</v>
      </c>
      <c r="V29">
        <f>SUMIFS(E:E,C:C,ecom_data_rfm3[[#This Row],[Frequency]])</f>
        <v>3143.5200000000004</v>
      </c>
    </row>
    <row r="30" spans="1:22" x14ac:dyDescent="0.3">
      <c r="A30" s="1">
        <v>29</v>
      </c>
      <c r="B30" s="1">
        <v>12378</v>
      </c>
      <c r="C30" s="1">
        <v>219</v>
      </c>
      <c r="D30" s="1">
        <v>162</v>
      </c>
      <c r="E30" s="1">
        <v>656.44</v>
      </c>
      <c r="F30" s="1">
        <v>4</v>
      </c>
      <c r="G30" s="1">
        <v>4</v>
      </c>
      <c r="H30" s="1">
        <v>4</v>
      </c>
      <c r="I30" s="1">
        <v>444</v>
      </c>
      <c r="J30" s="1" t="s">
        <v>25</v>
      </c>
      <c r="K30" s="1" t="s">
        <v>14</v>
      </c>
      <c r="M30" s="1">
        <f t="shared" si="0"/>
        <v>355.63</v>
      </c>
      <c r="T30">
        <f>SUMIF(H:H,ecom_data_rfm3[[#This Row],[rankM]],F:F)</f>
        <v>952</v>
      </c>
      <c r="V30">
        <f>SUMIFS(E:E,C:C,ecom_data_rfm3[[#This Row],[Frequency]])</f>
        <v>3431.27</v>
      </c>
    </row>
    <row r="31" spans="1:22" x14ac:dyDescent="0.3">
      <c r="A31" s="1">
        <v>30</v>
      </c>
      <c r="B31" s="1">
        <v>12379</v>
      </c>
      <c r="C31" s="1">
        <v>41</v>
      </c>
      <c r="D31" s="1">
        <v>114</v>
      </c>
      <c r="E31" s="1">
        <v>116.6</v>
      </c>
      <c r="F31" s="1">
        <v>5</v>
      </c>
      <c r="G31" s="1">
        <v>1</v>
      </c>
      <c r="H31" s="1">
        <v>1</v>
      </c>
      <c r="I31" s="1">
        <v>511</v>
      </c>
      <c r="J31" s="1" t="s">
        <v>29</v>
      </c>
      <c r="K31" s="1" t="s">
        <v>27</v>
      </c>
      <c r="M31" s="1">
        <f t="shared" si="0"/>
        <v>35.200000000000003</v>
      </c>
      <c r="T31">
        <f>SUMIF(H:H,ecom_data_rfm3[[#This Row],[rankM]],F:F)</f>
        <v>10068</v>
      </c>
      <c r="V31">
        <f>SUMIFS(E:E,C:C,ecom_data_rfm3[[#This Row],[Frequency]])</f>
        <v>3139.1600000000003</v>
      </c>
    </row>
    <row r="32" spans="1:22" x14ac:dyDescent="0.3">
      <c r="A32" s="1">
        <v>31</v>
      </c>
      <c r="B32" s="1">
        <v>12380</v>
      </c>
      <c r="C32" s="1">
        <v>105</v>
      </c>
      <c r="D32" s="1">
        <v>54</v>
      </c>
      <c r="E32" s="1">
        <v>355.63</v>
      </c>
      <c r="F32" s="1">
        <v>5</v>
      </c>
      <c r="G32" s="1">
        <v>2</v>
      </c>
      <c r="H32" s="1">
        <v>3</v>
      </c>
      <c r="I32" s="1">
        <v>523</v>
      </c>
      <c r="J32" s="1" t="s">
        <v>29</v>
      </c>
      <c r="K32" s="1" t="s">
        <v>16</v>
      </c>
      <c r="M32" s="1">
        <f t="shared" si="0"/>
        <v>309.36</v>
      </c>
      <c r="T32">
        <f>SUMIF(H:H,ecom_data_rfm3[[#This Row],[rankM]],F:F)</f>
        <v>1657</v>
      </c>
      <c r="V32">
        <f>SUMIFS(E:E,C:C,ecom_data_rfm3[[#This Row],[Frequency]])</f>
        <v>3521.9100000000003</v>
      </c>
    </row>
    <row r="33" spans="1:20" x14ac:dyDescent="0.3">
      <c r="A33" s="1">
        <v>32</v>
      </c>
      <c r="B33" s="1">
        <v>12381</v>
      </c>
      <c r="C33" s="1">
        <v>91</v>
      </c>
      <c r="D33" s="1">
        <v>37</v>
      </c>
      <c r="E33" s="1">
        <v>417.04</v>
      </c>
      <c r="F33" s="1">
        <v>5</v>
      </c>
      <c r="G33" s="1">
        <v>2</v>
      </c>
      <c r="H33" s="1">
        <v>3</v>
      </c>
      <c r="I33" s="1">
        <v>523</v>
      </c>
      <c r="J33" s="1" t="s">
        <v>19</v>
      </c>
      <c r="K33" s="1" t="s">
        <v>16</v>
      </c>
      <c r="M33" s="1">
        <f t="shared" si="0"/>
        <v>227.27</v>
      </c>
      <c r="T33">
        <f>SUMIF(H:H,ecom_data_rfm3[[#This Row],[rankM]],F:F)</f>
        <v>1657</v>
      </c>
    </row>
    <row r="34" spans="1:20" x14ac:dyDescent="0.3">
      <c r="A34" s="1">
        <v>33</v>
      </c>
      <c r="B34" s="1">
        <v>12383</v>
      </c>
      <c r="C34" s="1">
        <v>100</v>
      </c>
      <c r="D34" s="1">
        <v>217</v>
      </c>
      <c r="E34" s="1">
        <v>309.36</v>
      </c>
      <c r="F34" s="1">
        <v>3</v>
      </c>
      <c r="G34" s="1">
        <v>2</v>
      </c>
      <c r="H34" s="1">
        <v>2</v>
      </c>
      <c r="I34" s="1">
        <v>322</v>
      </c>
      <c r="J34" s="1" t="s">
        <v>29</v>
      </c>
      <c r="K34" s="1" t="s">
        <v>22</v>
      </c>
      <c r="M34" s="1">
        <f t="shared" si="0"/>
        <v>23.91</v>
      </c>
      <c r="T34">
        <f>SUMIF(H:H,ecom_data_rfm3[[#This Row],[rankM]],F:F)</f>
        <v>3980</v>
      </c>
    </row>
    <row r="35" spans="1:20" x14ac:dyDescent="0.3">
      <c r="A35" s="1">
        <v>34</v>
      </c>
      <c r="B35" s="1">
        <v>12384</v>
      </c>
      <c r="C35" s="1">
        <v>30</v>
      </c>
      <c r="D35" s="1">
        <v>61</v>
      </c>
      <c r="E35" s="1">
        <v>227.27</v>
      </c>
      <c r="F35" s="1">
        <v>5</v>
      </c>
      <c r="G35" s="1">
        <v>1</v>
      </c>
      <c r="H35" s="1">
        <v>2</v>
      </c>
      <c r="I35" s="1">
        <v>512</v>
      </c>
      <c r="J35" s="1" t="s">
        <v>25</v>
      </c>
      <c r="K35" s="1" t="s">
        <v>16</v>
      </c>
      <c r="M35" s="1">
        <f t="shared" si="0"/>
        <v>277.77</v>
      </c>
      <c r="T35">
        <f>SUMIF(H:H,ecom_data_rfm3[[#This Row],[rankM]],F:F)</f>
        <v>3980</v>
      </c>
    </row>
    <row r="36" spans="1:20" x14ac:dyDescent="0.3">
      <c r="A36" s="1">
        <v>35</v>
      </c>
      <c r="B36" s="1">
        <v>12386</v>
      </c>
      <c r="C36" s="1">
        <v>10</v>
      </c>
      <c r="D36" s="1">
        <v>370</v>
      </c>
      <c r="E36" s="1">
        <v>23.91</v>
      </c>
      <c r="F36" s="1">
        <v>1</v>
      </c>
      <c r="G36" s="1">
        <v>1</v>
      </c>
      <c r="H36" s="1">
        <v>1</v>
      </c>
      <c r="I36" s="1">
        <v>111</v>
      </c>
      <c r="J36" s="1" t="s">
        <v>33</v>
      </c>
      <c r="K36" s="1" t="s">
        <v>12</v>
      </c>
      <c r="M36" s="1">
        <f t="shared" si="0"/>
        <v>127.9</v>
      </c>
      <c r="T36">
        <f>SUMIF(H:H,ecom_data_rfm3[[#This Row],[rankM]],F:F)</f>
        <v>10068</v>
      </c>
    </row>
    <row r="37" spans="1:20" x14ac:dyDescent="0.3">
      <c r="A37" s="1">
        <v>36</v>
      </c>
      <c r="B37" s="1">
        <v>12388</v>
      </c>
      <c r="C37" s="1">
        <v>100</v>
      </c>
      <c r="D37" s="1">
        <v>48</v>
      </c>
      <c r="E37" s="1">
        <v>277.77</v>
      </c>
      <c r="F37" s="1">
        <v>5</v>
      </c>
      <c r="G37" s="1">
        <v>2</v>
      </c>
      <c r="H37" s="1">
        <v>2</v>
      </c>
      <c r="I37" s="1">
        <v>522</v>
      </c>
      <c r="J37" s="1" t="s">
        <v>33</v>
      </c>
      <c r="K37" s="1" t="s">
        <v>16</v>
      </c>
      <c r="M37" s="1">
        <f t="shared" si="0"/>
        <v>355.63</v>
      </c>
      <c r="T37">
        <f>SUMIF(H:H,ecom_data_rfm3[[#This Row],[rankM]],F:F)</f>
        <v>3980</v>
      </c>
    </row>
    <row r="38" spans="1:20" x14ac:dyDescent="0.3">
      <c r="A38" s="1">
        <v>37</v>
      </c>
      <c r="B38" s="1">
        <v>12390</v>
      </c>
      <c r="C38" s="1">
        <v>32</v>
      </c>
      <c r="D38" s="1">
        <v>112</v>
      </c>
      <c r="E38" s="1">
        <v>127.9</v>
      </c>
      <c r="F38" s="1">
        <v>5</v>
      </c>
      <c r="G38" s="1">
        <v>1</v>
      </c>
      <c r="H38" s="1">
        <v>1</v>
      </c>
      <c r="I38" s="1">
        <v>511</v>
      </c>
      <c r="J38" s="1" t="s">
        <v>29</v>
      </c>
      <c r="K38" s="1" t="s">
        <v>27</v>
      </c>
      <c r="M38" s="1">
        <f t="shared" si="0"/>
        <v>145.9</v>
      </c>
      <c r="T38">
        <f>SUMIF(H:H,ecom_data_rfm3[[#This Row],[rankM]],F:F)</f>
        <v>10068</v>
      </c>
    </row>
    <row r="39" spans="1:20" x14ac:dyDescent="0.3">
      <c r="A39" s="1">
        <v>38</v>
      </c>
      <c r="B39" s="1">
        <v>12391</v>
      </c>
      <c r="C39" s="1">
        <v>100</v>
      </c>
      <c r="D39" s="1">
        <v>54</v>
      </c>
      <c r="E39" s="1">
        <v>245.99</v>
      </c>
      <c r="F39" s="1">
        <v>5</v>
      </c>
      <c r="G39" s="1">
        <v>2</v>
      </c>
      <c r="H39" s="1">
        <v>2</v>
      </c>
      <c r="I39" s="1">
        <v>522</v>
      </c>
      <c r="J39" s="1" t="s">
        <v>28</v>
      </c>
      <c r="K39" s="1" t="s">
        <v>16</v>
      </c>
      <c r="M39" s="1">
        <f t="shared" si="0"/>
        <v>91.01</v>
      </c>
      <c r="T39">
        <f>SUMIF(H:H,ecom_data_rfm3[[#This Row],[rankM]],F:F)</f>
        <v>3980</v>
      </c>
    </row>
    <row r="40" spans="1:20" x14ac:dyDescent="0.3">
      <c r="A40" s="1">
        <v>39</v>
      </c>
      <c r="B40" s="1">
        <v>12393</v>
      </c>
      <c r="C40" s="1">
        <v>64</v>
      </c>
      <c r="D40" s="1">
        <v>105</v>
      </c>
      <c r="E40" s="1">
        <v>145.9</v>
      </c>
      <c r="F40" s="1">
        <v>5</v>
      </c>
      <c r="G40" s="1">
        <v>2</v>
      </c>
      <c r="H40" s="1">
        <v>1</v>
      </c>
      <c r="I40" s="1">
        <v>521</v>
      </c>
      <c r="J40" s="1" t="s">
        <v>33</v>
      </c>
      <c r="K40" s="1" t="s">
        <v>16</v>
      </c>
      <c r="M40" s="1">
        <f t="shared" si="0"/>
        <v>91.01</v>
      </c>
      <c r="T40">
        <f>SUMIF(H:H,ecom_data_rfm3[[#This Row],[rankM]],F:F)</f>
        <v>10068</v>
      </c>
    </row>
    <row r="41" spans="1:20" x14ac:dyDescent="0.3">
      <c r="A41" s="1">
        <v>40</v>
      </c>
      <c r="B41" s="1">
        <v>12394</v>
      </c>
      <c r="C41" s="1">
        <v>27</v>
      </c>
      <c r="D41" s="1">
        <v>96</v>
      </c>
      <c r="E41" s="1">
        <v>91.01</v>
      </c>
      <c r="F41" s="1">
        <v>5</v>
      </c>
      <c r="G41" s="1">
        <v>1</v>
      </c>
      <c r="H41" s="1">
        <v>1</v>
      </c>
      <c r="I41" s="1">
        <v>511</v>
      </c>
      <c r="J41" s="1" t="s">
        <v>29</v>
      </c>
      <c r="K41" s="1" t="s">
        <v>27</v>
      </c>
      <c r="M41" s="1">
        <f t="shared" si="0"/>
        <v>277.77</v>
      </c>
      <c r="T41">
        <f>SUMIF(H:H,ecom_data_rfm3[[#This Row],[rankM]],F:F)</f>
        <v>10068</v>
      </c>
    </row>
    <row r="42" spans="1:20" x14ac:dyDescent="0.3">
      <c r="A42" s="1">
        <v>41</v>
      </c>
      <c r="B42" s="1">
        <v>12394</v>
      </c>
      <c r="C42" s="1">
        <v>27</v>
      </c>
      <c r="D42" s="1">
        <v>96</v>
      </c>
      <c r="E42" s="1">
        <v>91.01</v>
      </c>
      <c r="F42" s="1">
        <v>5</v>
      </c>
      <c r="G42" s="1">
        <v>1</v>
      </c>
      <c r="H42" s="1">
        <v>1</v>
      </c>
      <c r="I42" s="1">
        <v>511</v>
      </c>
      <c r="J42" s="1" t="s">
        <v>32</v>
      </c>
      <c r="K42" s="1" t="s">
        <v>27</v>
      </c>
      <c r="M42" s="1">
        <f t="shared" si="0"/>
        <v>437</v>
      </c>
      <c r="T42">
        <f>SUMIF(H:H,ecom_data_rfm3[[#This Row],[rankM]],F:F)</f>
        <v>10068</v>
      </c>
    </row>
    <row r="43" spans="1:20" x14ac:dyDescent="0.3">
      <c r="A43" s="1">
        <v>42</v>
      </c>
      <c r="B43" s="1">
        <v>12395</v>
      </c>
      <c r="C43" s="1">
        <v>159</v>
      </c>
      <c r="D43" s="1">
        <v>48</v>
      </c>
      <c r="E43" s="1">
        <v>629.59</v>
      </c>
      <c r="F43" s="1">
        <v>5</v>
      </c>
      <c r="G43" s="1">
        <v>3</v>
      </c>
      <c r="H43" s="1">
        <v>4</v>
      </c>
      <c r="I43" s="1">
        <v>534</v>
      </c>
      <c r="J43" s="1" t="s">
        <v>29</v>
      </c>
      <c r="K43" s="1" t="s">
        <v>14</v>
      </c>
      <c r="M43" s="1">
        <f t="shared" si="0"/>
        <v>169.38</v>
      </c>
      <c r="T43">
        <f>SUMIF(H:H,ecom_data_rfm3[[#This Row],[rankM]],F:F)</f>
        <v>952</v>
      </c>
    </row>
    <row r="44" spans="1:20" x14ac:dyDescent="0.3">
      <c r="A44" s="1">
        <v>43</v>
      </c>
      <c r="B44" s="1">
        <v>12397</v>
      </c>
      <c r="C44" s="1">
        <v>126</v>
      </c>
      <c r="D44" s="1">
        <v>68</v>
      </c>
      <c r="E44" s="1">
        <v>437</v>
      </c>
      <c r="F44" s="1">
        <v>5</v>
      </c>
      <c r="G44" s="1">
        <v>3</v>
      </c>
      <c r="H44" s="1">
        <v>3</v>
      </c>
      <c r="I44" s="1">
        <v>533</v>
      </c>
      <c r="J44" s="1" t="s">
        <v>29</v>
      </c>
      <c r="K44" s="1" t="s">
        <v>16</v>
      </c>
      <c r="M44" s="1">
        <f t="shared" si="0"/>
        <v>124.76</v>
      </c>
      <c r="T44">
        <f>SUMIF(H:H,ecom_data_rfm3[[#This Row],[rankM]],F:F)</f>
        <v>1657</v>
      </c>
    </row>
    <row r="45" spans="1:20" x14ac:dyDescent="0.3">
      <c r="A45" s="1">
        <v>44</v>
      </c>
      <c r="B45" s="1">
        <v>12398</v>
      </c>
      <c r="C45" s="1">
        <v>85</v>
      </c>
      <c r="D45" s="1">
        <v>78</v>
      </c>
      <c r="E45" s="1">
        <v>169.38</v>
      </c>
      <c r="F45" s="1">
        <v>5</v>
      </c>
      <c r="G45" s="1">
        <v>2</v>
      </c>
      <c r="H45" s="1">
        <v>2</v>
      </c>
      <c r="I45" s="1">
        <v>522</v>
      </c>
      <c r="J45" s="1" t="s">
        <v>25</v>
      </c>
      <c r="K45" s="1" t="s">
        <v>16</v>
      </c>
      <c r="M45" s="1">
        <f t="shared" si="0"/>
        <v>48.4</v>
      </c>
      <c r="T45">
        <f>SUMIF(H:H,ecom_data_rfm3[[#This Row],[rankM]],F:F)</f>
        <v>3980</v>
      </c>
    </row>
    <row r="46" spans="1:20" x14ac:dyDescent="0.3">
      <c r="A46" s="1">
        <v>45</v>
      </c>
      <c r="B46" s="1">
        <v>12399</v>
      </c>
      <c r="C46" s="1">
        <v>59</v>
      </c>
      <c r="D46" s="1">
        <v>152</v>
      </c>
      <c r="E46" s="1">
        <v>124.76</v>
      </c>
      <c r="F46" s="1">
        <v>4</v>
      </c>
      <c r="G46" s="1">
        <v>2</v>
      </c>
      <c r="H46" s="1">
        <v>1</v>
      </c>
      <c r="I46" s="1">
        <v>421</v>
      </c>
      <c r="J46" s="1" t="s">
        <v>29</v>
      </c>
      <c r="K46" s="1" t="s">
        <v>16</v>
      </c>
      <c r="M46" s="1">
        <f t="shared" si="0"/>
        <v>36.200000000000003</v>
      </c>
      <c r="T46">
        <f>SUMIF(H:H,ecom_data_rfm3[[#This Row],[rankM]],F:F)</f>
        <v>10068</v>
      </c>
    </row>
    <row r="47" spans="1:20" x14ac:dyDescent="0.3">
      <c r="A47" s="1">
        <v>46</v>
      </c>
      <c r="B47" s="1">
        <v>12401</v>
      </c>
      <c r="C47" s="1">
        <v>5</v>
      </c>
      <c r="D47" s="1">
        <v>336</v>
      </c>
      <c r="E47" s="1">
        <v>48.4</v>
      </c>
      <c r="F47" s="1">
        <v>2</v>
      </c>
      <c r="G47" s="1">
        <v>1</v>
      </c>
      <c r="H47" s="1">
        <v>1</v>
      </c>
      <c r="I47" s="1">
        <v>211</v>
      </c>
      <c r="J47" s="1" t="s">
        <v>29</v>
      </c>
      <c r="K47" s="1" t="s">
        <v>12</v>
      </c>
      <c r="M47" s="1">
        <f t="shared" si="0"/>
        <v>53.4</v>
      </c>
      <c r="T47">
        <f>SUMIF(H:H,ecom_data_rfm3[[#This Row],[rankM]],F:F)</f>
        <v>10068</v>
      </c>
    </row>
    <row r="48" spans="1:20" x14ac:dyDescent="0.3">
      <c r="A48" s="1">
        <v>47</v>
      </c>
      <c r="B48" s="1">
        <v>12402</v>
      </c>
      <c r="C48" s="1">
        <v>11</v>
      </c>
      <c r="D48" s="1">
        <v>356</v>
      </c>
      <c r="E48" s="1">
        <v>36.200000000000003</v>
      </c>
      <c r="F48" s="1">
        <v>2</v>
      </c>
      <c r="G48" s="1">
        <v>1</v>
      </c>
      <c r="H48" s="1">
        <v>1</v>
      </c>
      <c r="I48" s="1">
        <v>211</v>
      </c>
      <c r="J48" s="1" t="s">
        <v>29</v>
      </c>
      <c r="K48" s="1" t="s">
        <v>12</v>
      </c>
      <c r="M48" s="1">
        <f t="shared" si="0"/>
        <v>191.39</v>
      </c>
      <c r="T48">
        <f>SUMIF(H:H,ecom_data_rfm3[[#This Row],[rankM]],F:F)</f>
        <v>10068</v>
      </c>
    </row>
    <row r="49" spans="1:20" x14ac:dyDescent="0.3">
      <c r="A49" s="1">
        <v>48</v>
      </c>
      <c r="B49" s="1">
        <v>12403</v>
      </c>
      <c r="C49" s="1">
        <v>6</v>
      </c>
      <c r="D49" s="1">
        <v>82</v>
      </c>
      <c r="E49" s="1">
        <v>53.4</v>
      </c>
      <c r="F49" s="1">
        <v>5</v>
      </c>
      <c r="G49" s="1">
        <v>1</v>
      </c>
      <c r="H49" s="1">
        <v>1</v>
      </c>
      <c r="I49" s="1">
        <v>511</v>
      </c>
      <c r="J49" s="1" t="s">
        <v>32</v>
      </c>
      <c r="K49" s="1" t="s">
        <v>27</v>
      </c>
      <c r="M49" s="1">
        <f t="shared" si="0"/>
        <v>188.87</v>
      </c>
      <c r="T49">
        <f>SUMIF(H:H,ecom_data_rfm3[[#This Row],[rankM]],F:F)</f>
        <v>10068</v>
      </c>
    </row>
    <row r="50" spans="1:20" x14ac:dyDescent="0.3">
      <c r="A50" s="1">
        <v>49</v>
      </c>
      <c r="B50" s="1">
        <v>12405</v>
      </c>
      <c r="C50" s="1">
        <v>54</v>
      </c>
      <c r="D50" s="1">
        <v>181</v>
      </c>
      <c r="E50" s="1">
        <v>191.39</v>
      </c>
      <c r="F50" s="1">
        <v>4</v>
      </c>
      <c r="G50" s="1">
        <v>1</v>
      </c>
      <c r="H50" s="1">
        <v>2</v>
      </c>
      <c r="I50" s="1">
        <v>412</v>
      </c>
      <c r="J50" s="1" t="s">
        <v>15</v>
      </c>
      <c r="K50" s="1" t="s">
        <v>16</v>
      </c>
      <c r="M50" s="1">
        <f t="shared" si="0"/>
        <v>53.4</v>
      </c>
      <c r="T50">
        <f>SUMIF(H:H,ecom_data_rfm3[[#This Row],[rankM]],F:F)</f>
        <v>3980</v>
      </c>
    </row>
    <row r="51" spans="1:20" x14ac:dyDescent="0.3">
      <c r="A51" s="1">
        <v>50</v>
      </c>
      <c r="B51" s="1">
        <v>12406</v>
      </c>
      <c r="C51" s="1">
        <v>108</v>
      </c>
      <c r="D51" s="1">
        <v>55</v>
      </c>
      <c r="E51" s="1">
        <v>305.99</v>
      </c>
      <c r="F51" s="1">
        <v>5</v>
      </c>
      <c r="G51" s="1">
        <v>2</v>
      </c>
      <c r="H51" s="1">
        <v>2</v>
      </c>
      <c r="I51" s="1">
        <v>522</v>
      </c>
      <c r="J51" s="1" t="s">
        <v>32</v>
      </c>
      <c r="K51" s="1" t="s">
        <v>16</v>
      </c>
      <c r="M51" s="1">
        <f t="shared" si="0"/>
        <v>353.48</v>
      </c>
      <c r="T51">
        <f>SUMIF(H:H,ecom_data_rfm3[[#This Row],[rankM]],F:F)</f>
        <v>3980</v>
      </c>
    </row>
    <row r="52" spans="1:20" x14ac:dyDescent="0.3">
      <c r="A52" s="1">
        <v>51</v>
      </c>
      <c r="B52" s="1">
        <v>12407</v>
      </c>
      <c r="C52" s="1">
        <v>77</v>
      </c>
      <c r="D52" s="1">
        <v>82</v>
      </c>
      <c r="E52" s="1">
        <v>251.59</v>
      </c>
      <c r="F52" s="1">
        <v>5</v>
      </c>
      <c r="G52" s="1">
        <v>2</v>
      </c>
      <c r="H52" s="1">
        <v>2</v>
      </c>
      <c r="I52" s="1">
        <v>522</v>
      </c>
      <c r="J52" s="1" t="s">
        <v>29</v>
      </c>
      <c r="K52" s="1" t="s">
        <v>16</v>
      </c>
      <c r="M52" s="1">
        <f t="shared" si="0"/>
        <v>402.04</v>
      </c>
      <c r="T52">
        <f>SUMIF(H:H,ecom_data_rfm3[[#This Row],[rankM]],F:F)</f>
        <v>3980</v>
      </c>
    </row>
    <row r="53" spans="1:20" x14ac:dyDescent="0.3">
      <c r="A53" s="1">
        <v>52</v>
      </c>
      <c r="B53" s="1">
        <v>12408</v>
      </c>
      <c r="C53" s="1">
        <v>113</v>
      </c>
      <c r="D53" s="1">
        <v>65</v>
      </c>
      <c r="E53" s="1">
        <v>353.48</v>
      </c>
      <c r="F53" s="1">
        <v>5</v>
      </c>
      <c r="G53" s="1">
        <v>2</v>
      </c>
      <c r="H53" s="1">
        <v>3</v>
      </c>
      <c r="I53" s="1">
        <v>523</v>
      </c>
      <c r="J53" s="1" t="s">
        <v>29</v>
      </c>
      <c r="K53" s="1" t="s">
        <v>16</v>
      </c>
      <c r="M53" s="1">
        <f t="shared" si="0"/>
        <v>176.97</v>
      </c>
      <c r="T53">
        <f>SUMIF(H:H,ecom_data_rfm3[[#This Row],[rankM]],F:F)</f>
        <v>1657</v>
      </c>
    </row>
    <row r="54" spans="1:20" x14ac:dyDescent="0.3">
      <c r="A54" s="1">
        <v>53</v>
      </c>
      <c r="B54" s="1">
        <v>12409</v>
      </c>
      <c r="C54" s="1">
        <v>114</v>
      </c>
      <c r="D54" s="1">
        <v>111</v>
      </c>
      <c r="E54" s="1">
        <v>402.04</v>
      </c>
      <c r="F54" s="1">
        <v>5</v>
      </c>
      <c r="G54" s="1">
        <v>2</v>
      </c>
      <c r="H54" s="1">
        <v>3</v>
      </c>
      <c r="I54" s="1">
        <v>523</v>
      </c>
      <c r="J54" s="1" t="s">
        <v>25</v>
      </c>
      <c r="K54" s="1" t="s">
        <v>16</v>
      </c>
      <c r="M54" s="1">
        <f t="shared" si="0"/>
        <v>165.54</v>
      </c>
      <c r="T54">
        <f>SUMIF(H:H,ecom_data_rfm3[[#This Row],[rankM]],F:F)</f>
        <v>1657</v>
      </c>
    </row>
    <row r="55" spans="1:20" x14ac:dyDescent="0.3">
      <c r="A55" s="1">
        <v>54</v>
      </c>
      <c r="B55" s="1">
        <v>12410</v>
      </c>
      <c r="C55" s="1">
        <v>28</v>
      </c>
      <c r="D55" s="1">
        <v>334</v>
      </c>
      <c r="E55" s="1">
        <v>176.97</v>
      </c>
      <c r="F55" s="1">
        <v>2</v>
      </c>
      <c r="G55" s="1">
        <v>1</v>
      </c>
      <c r="H55" s="1">
        <v>2</v>
      </c>
      <c r="I55" s="1">
        <v>212</v>
      </c>
      <c r="J55" s="1" t="s">
        <v>25</v>
      </c>
      <c r="K55" s="1" t="s">
        <v>12</v>
      </c>
      <c r="M55" s="1">
        <f t="shared" si="0"/>
        <v>210.29</v>
      </c>
      <c r="T55">
        <f>SUMIF(H:H,ecom_data_rfm3[[#This Row],[rankM]],F:F)</f>
        <v>3980</v>
      </c>
    </row>
    <row r="56" spans="1:20" x14ac:dyDescent="0.3">
      <c r="A56" s="1">
        <v>55</v>
      </c>
      <c r="B56" s="1">
        <v>12412</v>
      </c>
      <c r="C56" s="1">
        <v>61</v>
      </c>
      <c r="D56" s="1">
        <v>107</v>
      </c>
      <c r="E56" s="1">
        <v>165.54</v>
      </c>
      <c r="F56" s="1">
        <v>5</v>
      </c>
      <c r="G56" s="1">
        <v>2</v>
      </c>
      <c r="H56" s="1">
        <v>1</v>
      </c>
      <c r="I56" s="1">
        <v>521</v>
      </c>
      <c r="J56" s="1" t="s">
        <v>32</v>
      </c>
      <c r="K56" s="1" t="s">
        <v>16</v>
      </c>
      <c r="M56" s="1">
        <f t="shared" si="0"/>
        <v>154.26</v>
      </c>
      <c r="T56">
        <f>SUMIF(H:H,ecom_data_rfm3[[#This Row],[rankM]],F:F)</f>
        <v>10068</v>
      </c>
    </row>
    <row r="57" spans="1:20" x14ac:dyDescent="0.3">
      <c r="A57" s="1">
        <v>56</v>
      </c>
      <c r="B57" s="1">
        <v>12413</v>
      </c>
      <c r="C57" s="1">
        <v>40</v>
      </c>
      <c r="D57" s="1">
        <v>99</v>
      </c>
      <c r="E57" s="1">
        <v>210.29</v>
      </c>
      <c r="F57" s="1">
        <v>5</v>
      </c>
      <c r="G57" s="1">
        <v>1</v>
      </c>
      <c r="H57" s="1">
        <v>2</v>
      </c>
      <c r="I57" s="1">
        <v>512</v>
      </c>
      <c r="J57" s="1" t="s">
        <v>34</v>
      </c>
      <c r="K57" s="1" t="s">
        <v>16</v>
      </c>
      <c r="M57" s="1">
        <f t="shared" si="0"/>
        <v>2499.8200000000002</v>
      </c>
      <c r="T57">
        <f>SUMIF(H:H,ecom_data_rfm3[[#This Row],[rankM]],F:F)</f>
        <v>3980</v>
      </c>
    </row>
    <row r="58" spans="1:20" x14ac:dyDescent="0.3">
      <c r="A58" s="1">
        <v>57</v>
      </c>
      <c r="B58" s="1">
        <v>12414</v>
      </c>
      <c r="C58" s="1">
        <v>18</v>
      </c>
      <c r="D58" s="1">
        <v>250</v>
      </c>
      <c r="E58" s="1">
        <v>154.26</v>
      </c>
      <c r="F58" s="1">
        <v>3</v>
      </c>
      <c r="G58" s="1">
        <v>1</v>
      </c>
      <c r="H58" s="1">
        <v>1</v>
      </c>
      <c r="I58" s="1">
        <v>311</v>
      </c>
      <c r="J58" s="1" t="s">
        <v>26</v>
      </c>
      <c r="K58" s="1" t="s">
        <v>22</v>
      </c>
      <c r="M58" s="1">
        <f t="shared" si="0"/>
        <v>1083.29</v>
      </c>
      <c r="T58">
        <f>SUMIF(H:H,ecom_data_rfm3[[#This Row],[rankM]],F:F)</f>
        <v>10068</v>
      </c>
    </row>
    <row r="59" spans="1:20" x14ac:dyDescent="0.3">
      <c r="A59" s="1">
        <v>58</v>
      </c>
      <c r="B59" s="1">
        <v>12415</v>
      </c>
      <c r="C59" s="1">
        <v>778</v>
      </c>
      <c r="D59" s="1">
        <v>57</v>
      </c>
      <c r="E59" s="1">
        <v>2499.8200000000002</v>
      </c>
      <c r="F59" s="1">
        <v>5</v>
      </c>
      <c r="G59" s="1">
        <v>5</v>
      </c>
      <c r="H59" s="1">
        <v>5</v>
      </c>
      <c r="I59" s="1">
        <v>555</v>
      </c>
      <c r="J59" s="1" t="s">
        <v>33</v>
      </c>
      <c r="K59" s="1" t="s">
        <v>14</v>
      </c>
      <c r="M59" s="1">
        <f t="shared" si="0"/>
        <v>1083.29</v>
      </c>
      <c r="T59">
        <f>SUMIF(H:H,ecom_data_rfm3[[#This Row],[rankM]],F:F)</f>
        <v>2110</v>
      </c>
    </row>
    <row r="60" spans="1:20" x14ac:dyDescent="0.3">
      <c r="A60" s="1">
        <v>59</v>
      </c>
      <c r="B60" s="1">
        <v>12417</v>
      </c>
      <c r="C60" s="1">
        <v>198</v>
      </c>
      <c r="D60" s="1">
        <v>36</v>
      </c>
      <c r="E60" s="1">
        <v>1074.23</v>
      </c>
      <c r="F60" s="1">
        <v>5</v>
      </c>
      <c r="G60" s="1">
        <v>4</v>
      </c>
      <c r="H60" s="1">
        <v>5</v>
      </c>
      <c r="I60" s="1">
        <v>545</v>
      </c>
      <c r="J60" s="1" t="s">
        <v>29</v>
      </c>
      <c r="K60" s="1" t="s">
        <v>14</v>
      </c>
      <c r="M60" s="1">
        <f t="shared" si="0"/>
        <v>121.19</v>
      </c>
      <c r="T60">
        <f>SUMIF(H:H,ecom_data_rfm3[[#This Row],[rankM]],F:F)</f>
        <v>2110</v>
      </c>
    </row>
    <row r="61" spans="1:20" x14ac:dyDescent="0.3">
      <c r="A61" s="1">
        <v>60</v>
      </c>
      <c r="B61" s="1">
        <v>12417</v>
      </c>
      <c r="C61" s="1">
        <v>198</v>
      </c>
      <c r="D61" s="1">
        <v>36</v>
      </c>
      <c r="E61" s="1">
        <v>1074.23</v>
      </c>
      <c r="F61" s="1">
        <v>5</v>
      </c>
      <c r="G61" s="1">
        <v>4</v>
      </c>
      <c r="H61" s="1">
        <v>5</v>
      </c>
      <c r="I61" s="1">
        <v>545</v>
      </c>
      <c r="J61" s="1" t="s">
        <v>23</v>
      </c>
      <c r="K61" s="1" t="s">
        <v>14</v>
      </c>
      <c r="M61" s="1">
        <f t="shared" si="0"/>
        <v>91.01</v>
      </c>
      <c r="T61">
        <f>SUMIF(H:H,ecom_data_rfm3[[#This Row],[rankM]],F:F)</f>
        <v>2110</v>
      </c>
    </row>
    <row r="62" spans="1:20" x14ac:dyDescent="0.3">
      <c r="A62" s="1">
        <v>61</v>
      </c>
      <c r="B62" s="1">
        <v>12418</v>
      </c>
      <c r="C62" s="1">
        <v>34</v>
      </c>
      <c r="D62" s="1">
        <v>145</v>
      </c>
      <c r="E62" s="1">
        <v>121.19</v>
      </c>
      <c r="F62" s="1">
        <v>4</v>
      </c>
      <c r="G62" s="1">
        <v>1</v>
      </c>
      <c r="H62" s="1">
        <v>1</v>
      </c>
      <c r="I62" s="1">
        <v>411</v>
      </c>
      <c r="J62" s="1" t="s">
        <v>25</v>
      </c>
      <c r="K62" s="1" t="s">
        <v>31</v>
      </c>
      <c r="M62" s="1">
        <f t="shared" si="0"/>
        <v>277.77</v>
      </c>
      <c r="T62">
        <f>SUMIF(H:H,ecom_data_rfm3[[#This Row],[rankM]],F:F)</f>
        <v>10068</v>
      </c>
    </row>
    <row r="63" spans="1:20" x14ac:dyDescent="0.3">
      <c r="A63" s="1">
        <v>62</v>
      </c>
      <c r="B63" s="1">
        <v>12420</v>
      </c>
      <c r="C63" s="1">
        <v>29</v>
      </c>
      <c r="D63" s="1">
        <v>96</v>
      </c>
      <c r="E63" s="1">
        <v>136.51</v>
      </c>
      <c r="F63" s="1">
        <v>5</v>
      </c>
      <c r="G63" s="1">
        <v>1</v>
      </c>
      <c r="H63" s="1">
        <v>1</v>
      </c>
      <c r="I63" s="1">
        <v>511</v>
      </c>
      <c r="J63" s="1" t="s">
        <v>28</v>
      </c>
      <c r="K63" s="1" t="s">
        <v>27</v>
      </c>
      <c r="M63" s="1">
        <f t="shared" si="0"/>
        <v>127.15</v>
      </c>
      <c r="T63">
        <f>SUMIF(H:H,ecom_data_rfm3[[#This Row],[rankM]],F:F)</f>
        <v>10068</v>
      </c>
    </row>
    <row r="64" spans="1:20" x14ac:dyDescent="0.3">
      <c r="A64" s="1">
        <v>63</v>
      </c>
      <c r="B64" s="1">
        <v>12421</v>
      </c>
      <c r="C64" s="1">
        <v>46</v>
      </c>
      <c r="D64" s="1">
        <v>48</v>
      </c>
      <c r="E64" s="1">
        <v>204.18</v>
      </c>
      <c r="F64" s="1">
        <v>5</v>
      </c>
      <c r="G64" s="1">
        <v>1</v>
      </c>
      <c r="H64" s="1">
        <v>2</v>
      </c>
      <c r="I64" s="1">
        <v>512</v>
      </c>
      <c r="J64" s="1" t="s">
        <v>23</v>
      </c>
      <c r="K64" s="1" t="s">
        <v>16</v>
      </c>
      <c r="M64" s="1">
        <f t="shared" si="0"/>
        <v>127.15</v>
      </c>
      <c r="T64">
        <f>SUMIF(H:H,ecom_data_rfm3[[#This Row],[rankM]],F:F)</f>
        <v>3980</v>
      </c>
    </row>
    <row r="65" spans="1:20" x14ac:dyDescent="0.3">
      <c r="A65" s="1">
        <v>64</v>
      </c>
      <c r="B65" s="1">
        <v>12422</v>
      </c>
      <c r="C65" s="1">
        <v>39</v>
      </c>
      <c r="D65" s="1">
        <v>128</v>
      </c>
      <c r="E65" s="1">
        <v>127.15</v>
      </c>
      <c r="F65" s="1">
        <v>4</v>
      </c>
      <c r="G65" s="1">
        <v>1</v>
      </c>
      <c r="H65" s="1">
        <v>1</v>
      </c>
      <c r="I65" s="1">
        <v>411</v>
      </c>
      <c r="J65" s="1" t="s">
        <v>33</v>
      </c>
      <c r="K65" s="1" t="s">
        <v>31</v>
      </c>
      <c r="M65" s="1">
        <f t="shared" si="0"/>
        <v>365.05</v>
      </c>
      <c r="T65">
        <f>SUMIF(H:H,ecom_data_rfm3[[#This Row],[rankM]],F:F)</f>
        <v>10068</v>
      </c>
    </row>
    <row r="66" spans="1:20" x14ac:dyDescent="0.3">
      <c r="A66" s="1">
        <v>65</v>
      </c>
      <c r="B66" s="1">
        <v>12422</v>
      </c>
      <c r="C66" s="1">
        <v>39</v>
      </c>
      <c r="D66" s="1">
        <v>128</v>
      </c>
      <c r="E66" s="1">
        <v>127.15</v>
      </c>
      <c r="F66" s="1">
        <v>4</v>
      </c>
      <c r="G66" s="1">
        <v>1</v>
      </c>
      <c r="H66" s="1">
        <v>1</v>
      </c>
      <c r="I66" s="1">
        <v>411</v>
      </c>
      <c r="J66" s="1" t="s">
        <v>25</v>
      </c>
      <c r="K66" s="1" t="s">
        <v>31</v>
      </c>
      <c r="M66" s="1">
        <f t="shared" si="0"/>
        <v>83.42</v>
      </c>
      <c r="T66">
        <f>SUMIF(H:H,ecom_data_rfm3[[#This Row],[rankM]],F:F)</f>
        <v>10068</v>
      </c>
    </row>
    <row r="67" spans="1:20" x14ac:dyDescent="0.3">
      <c r="A67" s="1">
        <v>66</v>
      </c>
      <c r="B67" s="1">
        <v>12423</v>
      </c>
      <c r="C67" s="1">
        <v>126</v>
      </c>
      <c r="D67" s="1">
        <v>33</v>
      </c>
      <c r="E67" s="1">
        <v>365.05</v>
      </c>
      <c r="F67" s="1">
        <v>5</v>
      </c>
      <c r="G67" s="1">
        <v>3</v>
      </c>
      <c r="H67" s="1">
        <v>3</v>
      </c>
      <c r="I67" s="1">
        <v>533</v>
      </c>
      <c r="J67" s="1" t="s">
        <v>29</v>
      </c>
      <c r="K67" s="1" t="s">
        <v>16</v>
      </c>
      <c r="M67" s="1">
        <f t="shared" ref="M67:M86" si="2">INDEX(E:E,MATCH(D69,D:D,0))</f>
        <v>402.04</v>
      </c>
      <c r="T67">
        <f>SUMIF(H:H,ecom_data_rfm3[[#This Row],[rankM]],F:F)</f>
        <v>1657</v>
      </c>
    </row>
    <row r="68" spans="1:20" x14ac:dyDescent="0.3">
      <c r="A68" s="1">
        <v>67</v>
      </c>
      <c r="B68" s="1">
        <v>12424</v>
      </c>
      <c r="C68" s="1">
        <v>30</v>
      </c>
      <c r="D68" s="1">
        <v>195</v>
      </c>
      <c r="E68" s="1">
        <v>83.42</v>
      </c>
      <c r="F68" s="1">
        <v>4</v>
      </c>
      <c r="G68" s="1">
        <v>1</v>
      </c>
      <c r="H68" s="1">
        <v>1</v>
      </c>
      <c r="I68" s="1">
        <v>411</v>
      </c>
      <c r="J68" s="1" t="s">
        <v>33</v>
      </c>
      <c r="K68" s="1" t="s">
        <v>31</v>
      </c>
      <c r="M68" s="1">
        <f t="shared" si="2"/>
        <v>118.09</v>
      </c>
      <c r="T68">
        <f>SUMIF(H:H,ecom_data_rfm3[[#This Row],[rankM]],F:F)</f>
        <v>10068</v>
      </c>
    </row>
    <row r="69" spans="1:20" x14ac:dyDescent="0.3">
      <c r="A69" s="1">
        <v>68</v>
      </c>
      <c r="B69" s="1">
        <v>12425</v>
      </c>
      <c r="C69" s="1">
        <v>36</v>
      </c>
      <c r="D69" s="1">
        <v>111</v>
      </c>
      <c r="E69" s="1">
        <v>92.32</v>
      </c>
      <c r="F69" s="1">
        <v>5</v>
      </c>
      <c r="G69" s="1">
        <v>1</v>
      </c>
      <c r="H69" s="1">
        <v>1</v>
      </c>
      <c r="I69" s="1">
        <v>511</v>
      </c>
      <c r="J69" s="1" t="s">
        <v>24</v>
      </c>
      <c r="K69" s="1" t="s">
        <v>27</v>
      </c>
      <c r="M69" s="1">
        <f t="shared" si="2"/>
        <v>161.16999999999999</v>
      </c>
      <c r="T69">
        <f>SUMIF(H:H,ecom_data_rfm3[[#This Row],[rankM]],F:F)</f>
        <v>10068</v>
      </c>
    </row>
    <row r="70" spans="1:20" x14ac:dyDescent="0.3">
      <c r="A70" s="1">
        <v>69</v>
      </c>
      <c r="B70" s="1">
        <v>12426</v>
      </c>
      <c r="C70" s="1">
        <v>30</v>
      </c>
      <c r="D70" s="1">
        <v>227</v>
      </c>
      <c r="E70" s="1">
        <v>118.09</v>
      </c>
      <c r="F70" s="1">
        <v>3</v>
      </c>
      <c r="G70" s="1">
        <v>1</v>
      </c>
      <c r="H70" s="1">
        <v>1</v>
      </c>
      <c r="I70" s="1">
        <v>311</v>
      </c>
      <c r="J70" s="1" t="s">
        <v>35</v>
      </c>
      <c r="K70" s="1" t="s">
        <v>22</v>
      </c>
      <c r="M70" s="1">
        <f t="shared" si="2"/>
        <v>139.25</v>
      </c>
      <c r="T70">
        <f>SUMIF(H:H,ecom_data_rfm3[[#This Row],[rankM]],F:F)</f>
        <v>10068</v>
      </c>
    </row>
    <row r="71" spans="1:20" x14ac:dyDescent="0.3">
      <c r="A71" s="1">
        <v>70</v>
      </c>
      <c r="B71" s="1">
        <v>12427</v>
      </c>
      <c r="C71" s="1">
        <v>35</v>
      </c>
      <c r="D71" s="1">
        <v>44</v>
      </c>
      <c r="E71" s="1">
        <v>161.16999999999999</v>
      </c>
      <c r="F71" s="1">
        <v>5</v>
      </c>
      <c r="G71" s="1">
        <v>1</v>
      </c>
      <c r="H71" s="1">
        <v>1</v>
      </c>
      <c r="I71" s="1">
        <v>511</v>
      </c>
      <c r="J71" s="1" t="s">
        <v>35</v>
      </c>
      <c r="K71" s="1" t="s">
        <v>27</v>
      </c>
      <c r="M71" s="1">
        <f t="shared" si="2"/>
        <v>352.18</v>
      </c>
      <c r="T71">
        <f>SUMIF(H:H,ecom_data_rfm3[[#This Row],[rankM]],F:F)</f>
        <v>10068</v>
      </c>
    </row>
    <row r="72" spans="1:20" x14ac:dyDescent="0.3">
      <c r="A72" s="1">
        <v>71</v>
      </c>
      <c r="B72" s="1">
        <v>12428</v>
      </c>
      <c r="C72" s="1">
        <v>300</v>
      </c>
      <c r="D72" s="1">
        <v>58</v>
      </c>
      <c r="E72" s="1">
        <v>1418.79</v>
      </c>
      <c r="F72" s="1">
        <v>5</v>
      </c>
      <c r="G72" s="1">
        <v>5</v>
      </c>
      <c r="H72" s="1">
        <v>5</v>
      </c>
      <c r="I72" s="1">
        <v>555</v>
      </c>
      <c r="J72" s="1" t="s">
        <v>15</v>
      </c>
      <c r="K72" s="1" t="s">
        <v>14</v>
      </c>
      <c r="M72" s="1">
        <f t="shared" si="2"/>
        <v>352.18</v>
      </c>
      <c r="T72">
        <f>SUMIF(H:H,ecom_data_rfm3[[#This Row],[rankM]],F:F)</f>
        <v>2110</v>
      </c>
    </row>
    <row r="73" spans="1:20" x14ac:dyDescent="0.3">
      <c r="A73" s="1">
        <v>72</v>
      </c>
      <c r="B73" s="1">
        <v>12429</v>
      </c>
      <c r="C73" s="1">
        <v>97</v>
      </c>
      <c r="D73" s="1">
        <v>42</v>
      </c>
      <c r="E73" s="1">
        <v>352.18</v>
      </c>
      <c r="F73" s="1">
        <v>5</v>
      </c>
      <c r="G73" s="1">
        <v>2</v>
      </c>
      <c r="H73" s="1">
        <v>3</v>
      </c>
      <c r="I73" s="1">
        <v>523</v>
      </c>
      <c r="J73" s="1" t="s">
        <v>32</v>
      </c>
      <c r="K73" s="1" t="s">
        <v>16</v>
      </c>
      <c r="M73" s="1">
        <f t="shared" si="2"/>
        <v>68.48</v>
      </c>
      <c r="T73">
        <f>SUMIF(H:H,ecom_data_rfm3[[#This Row],[rankM]],F:F)</f>
        <v>1657</v>
      </c>
    </row>
    <row r="74" spans="1:20" x14ac:dyDescent="0.3">
      <c r="A74" s="1">
        <v>73</v>
      </c>
      <c r="B74" s="1">
        <v>12429</v>
      </c>
      <c r="C74" s="1">
        <v>97</v>
      </c>
      <c r="D74" s="1">
        <v>42</v>
      </c>
      <c r="E74" s="1">
        <v>352.18</v>
      </c>
      <c r="F74" s="1">
        <v>5</v>
      </c>
      <c r="G74" s="1">
        <v>2</v>
      </c>
      <c r="H74" s="1">
        <v>3</v>
      </c>
      <c r="I74" s="1">
        <v>523</v>
      </c>
      <c r="J74" s="1" t="s">
        <v>26</v>
      </c>
      <c r="K74" s="1" t="s">
        <v>16</v>
      </c>
      <c r="M74" s="1">
        <f t="shared" si="2"/>
        <v>437</v>
      </c>
      <c r="T74">
        <f>SUMIF(H:H,ecom_data_rfm3[[#This Row],[rankM]],F:F)</f>
        <v>1657</v>
      </c>
    </row>
    <row r="75" spans="1:20" x14ac:dyDescent="0.3">
      <c r="A75" s="1">
        <v>74</v>
      </c>
      <c r="B75" s="1">
        <v>12430</v>
      </c>
      <c r="C75" s="1">
        <v>11</v>
      </c>
      <c r="D75" s="1">
        <v>76</v>
      </c>
      <c r="E75" s="1">
        <v>68.48</v>
      </c>
      <c r="F75" s="1">
        <v>5</v>
      </c>
      <c r="G75" s="1">
        <v>1</v>
      </c>
      <c r="H75" s="1">
        <v>1</v>
      </c>
      <c r="I75" s="1">
        <v>511</v>
      </c>
      <c r="J75" s="1" t="s">
        <v>19</v>
      </c>
      <c r="K75" s="1" t="s">
        <v>27</v>
      </c>
      <c r="M75" s="1">
        <f t="shared" si="2"/>
        <v>437</v>
      </c>
      <c r="T75">
        <f>SUMIF(H:H,ecom_data_rfm3[[#This Row],[rankM]],F:F)</f>
        <v>10068</v>
      </c>
    </row>
    <row r="76" spans="1:20" x14ac:dyDescent="0.3">
      <c r="A76" s="1">
        <v>75</v>
      </c>
      <c r="B76" s="1">
        <v>12431</v>
      </c>
      <c r="C76" s="1">
        <v>240</v>
      </c>
      <c r="D76" s="1">
        <v>68</v>
      </c>
      <c r="E76" s="1">
        <v>902</v>
      </c>
      <c r="F76" s="1">
        <v>5</v>
      </c>
      <c r="G76" s="1">
        <v>5</v>
      </c>
      <c r="H76" s="1">
        <v>5</v>
      </c>
      <c r="I76" s="1">
        <v>555</v>
      </c>
      <c r="J76" s="1" t="s">
        <v>33</v>
      </c>
      <c r="K76" s="1" t="s">
        <v>14</v>
      </c>
      <c r="M76" s="1">
        <f t="shared" si="2"/>
        <v>1139.49</v>
      </c>
      <c r="T76">
        <f>SUMIF(H:H,ecom_data_rfm3[[#This Row],[rankM]],F:F)</f>
        <v>2110</v>
      </c>
    </row>
    <row r="77" spans="1:20" x14ac:dyDescent="0.3">
      <c r="A77" s="1">
        <v>76</v>
      </c>
      <c r="B77" s="1">
        <v>12431</v>
      </c>
      <c r="C77" s="1">
        <v>240</v>
      </c>
      <c r="D77" s="1">
        <v>68</v>
      </c>
      <c r="E77" s="1">
        <v>902</v>
      </c>
      <c r="F77" s="1">
        <v>5</v>
      </c>
      <c r="G77" s="1">
        <v>5</v>
      </c>
      <c r="H77" s="1">
        <v>5</v>
      </c>
      <c r="I77" s="1">
        <v>555</v>
      </c>
      <c r="J77" s="1" t="s">
        <v>29</v>
      </c>
      <c r="K77" s="1" t="s">
        <v>14</v>
      </c>
      <c r="M77" s="1">
        <f t="shared" si="2"/>
        <v>365.05</v>
      </c>
      <c r="T77">
        <f>SUMIF(H:H,ecom_data_rfm3[[#This Row],[rankM]],F:F)</f>
        <v>2110</v>
      </c>
    </row>
    <row r="78" spans="1:20" x14ac:dyDescent="0.3">
      <c r="A78" s="1">
        <v>77</v>
      </c>
      <c r="B78" s="1">
        <v>12432</v>
      </c>
      <c r="C78" s="1">
        <v>108</v>
      </c>
      <c r="D78" s="1">
        <v>75</v>
      </c>
      <c r="E78" s="1">
        <v>1139.49</v>
      </c>
      <c r="F78" s="1">
        <v>5</v>
      </c>
      <c r="G78" s="1">
        <v>2</v>
      </c>
      <c r="H78" s="1">
        <v>5</v>
      </c>
      <c r="I78" s="1">
        <v>525</v>
      </c>
      <c r="J78" s="1" t="s">
        <v>19</v>
      </c>
      <c r="K78" s="1" t="s">
        <v>20</v>
      </c>
      <c r="M78" s="1">
        <f t="shared" si="2"/>
        <v>198.13</v>
      </c>
      <c r="T78">
        <f>SUMIF(H:H,ecom_data_rfm3[[#This Row],[rankM]],F:F)</f>
        <v>2110</v>
      </c>
    </row>
    <row r="79" spans="1:20" x14ac:dyDescent="0.3">
      <c r="A79" s="1">
        <v>78</v>
      </c>
      <c r="B79" s="1">
        <v>12433</v>
      </c>
      <c r="C79" s="1">
        <v>420</v>
      </c>
      <c r="D79" s="1">
        <v>33</v>
      </c>
      <c r="E79" s="1">
        <v>920.95</v>
      </c>
      <c r="F79" s="1">
        <v>5</v>
      </c>
      <c r="G79" s="1">
        <v>5</v>
      </c>
      <c r="H79" s="1">
        <v>5</v>
      </c>
      <c r="I79" s="1">
        <v>555</v>
      </c>
      <c r="J79" s="1" t="s">
        <v>19</v>
      </c>
      <c r="K79" s="1" t="s">
        <v>14</v>
      </c>
      <c r="M79" s="1">
        <f t="shared" si="2"/>
        <v>127.9</v>
      </c>
      <c r="T79">
        <f>SUMIF(H:H,ecom_data_rfm3[[#This Row],[rankM]],F:F)</f>
        <v>2110</v>
      </c>
    </row>
    <row r="80" spans="1:20" x14ac:dyDescent="0.3">
      <c r="A80" s="1">
        <v>79</v>
      </c>
      <c r="B80" s="1">
        <v>12434</v>
      </c>
      <c r="C80" s="1">
        <v>54</v>
      </c>
      <c r="D80" s="1">
        <v>117</v>
      </c>
      <c r="E80" s="1">
        <v>198.13</v>
      </c>
      <c r="F80" s="1">
        <v>4</v>
      </c>
      <c r="G80" s="1">
        <v>1</v>
      </c>
      <c r="H80" s="1">
        <v>2</v>
      </c>
      <c r="I80" s="1">
        <v>412</v>
      </c>
      <c r="J80" s="1" t="s">
        <v>33</v>
      </c>
      <c r="K80" s="1" t="s">
        <v>16</v>
      </c>
      <c r="M80" s="1">
        <f t="shared" si="2"/>
        <v>84.28</v>
      </c>
      <c r="T80">
        <f>SUMIF(H:H,ecom_data_rfm3[[#This Row],[rankM]],F:F)</f>
        <v>3980</v>
      </c>
    </row>
    <row r="81" spans="1:20" x14ac:dyDescent="0.3">
      <c r="A81" s="1">
        <v>80</v>
      </c>
      <c r="B81" s="1">
        <v>12435</v>
      </c>
      <c r="C81" s="1">
        <v>36</v>
      </c>
      <c r="D81" s="1">
        <v>112</v>
      </c>
      <c r="E81" s="1">
        <v>197.25</v>
      </c>
      <c r="F81" s="1">
        <v>5</v>
      </c>
      <c r="G81" s="1">
        <v>1</v>
      </c>
      <c r="H81" s="1">
        <v>2</v>
      </c>
      <c r="I81" s="1">
        <v>512</v>
      </c>
      <c r="J81" s="1" t="s">
        <v>32</v>
      </c>
      <c r="K81" s="1" t="s">
        <v>16</v>
      </c>
      <c r="M81" s="1">
        <f t="shared" si="2"/>
        <v>157.21</v>
      </c>
      <c r="T81">
        <f>SUMIF(H:H,ecom_data_rfm3[[#This Row],[rankM]],F:F)</f>
        <v>3980</v>
      </c>
    </row>
    <row r="82" spans="1:20" x14ac:dyDescent="0.3">
      <c r="A82" s="1">
        <v>81</v>
      </c>
      <c r="B82" s="1">
        <v>12436</v>
      </c>
      <c r="C82" s="1">
        <v>16</v>
      </c>
      <c r="D82" s="1">
        <v>132</v>
      </c>
      <c r="E82" s="1">
        <v>84.28</v>
      </c>
      <c r="F82" s="1">
        <v>4</v>
      </c>
      <c r="G82" s="1">
        <v>1</v>
      </c>
      <c r="H82" s="1">
        <v>1</v>
      </c>
      <c r="I82" s="1">
        <v>411</v>
      </c>
      <c r="J82" s="1" t="s">
        <v>19</v>
      </c>
      <c r="K82" s="1" t="s">
        <v>31</v>
      </c>
      <c r="M82" s="1">
        <f t="shared" si="2"/>
        <v>381.7</v>
      </c>
      <c r="T82">
        <f>SUMIF(H:H,ecom_data_rfm3[[#This Row],[rankM]],F:F)</f>
        <v>10068</v>
      </c>
    </row>
    <row r="83" spans="1:20" x14ac:dyDescent="0.3">
      <c r="A83" s="1">
        <v>82</v>
      </c>
      <c r="B83" s="1">
        <v>12437</v>
      </c>
      <c r="C83" s="1">
        <v>201</v>
      </c>
      <c r="D83" s="1">
        <v>34</v>
      </c>
      <c r="E83" s="1">
        <v>809.45</v>
      </c>
      <c r="F83" s="1">
        <v>5</v>
      </c>
      <c r="G83" s="1">
        <v>4</v>
      </c>
      <c r="H83" s="1">
        <v>5</v>
      </c>
      <c r="I83" s="1">
        <v>545</v>
      </c>
      <c r="J83" s="1" t="s">
        <v>34</v>
      </c>
      <c r="K83" s="1" t="s">
        <v>14</v>
      </c>
      <c r="M83" s="1">
        <f t="shared" si="2"/>
        <v>40.71</v>
      </c>
    </row>
    <row r="84" spans="1:20" x14ac:dyDescent="0.3">
      <c r="A84" s="1">
        <v>83</v>
      </c>
      <c r="B84" s="1">
        <v>12438</v>
      </c>
      <c r="C84" s="1">
        <v>98</v>
      </c>
      <c r="D84" s="1">
        <v>47</v>
      </c>
      <c r="E84" s="1">
        <v>381.7</v>
      </c>
      <c r="F84" s="1">
        <v>5</v>
      </c>
      <c r="G84" s="1">
        <v>2</v>
      </c>
      <c r="H84" s="1">
        <v>3</v>
      </c>
      <c r="I84" s="1">
        <v>523</v>
      </c>
      <c r="J84" s="1" t="s">
        <v>19</v>
      </c>
      <c r="K84" s="1" t="s">
        <v>16</v>
      </c>
      <c r="M84" s="1">
        <f t="shared" si="2"/>
        <v>1083.29</v>
      </c>
    </row>
    <row r="85" spans="1:20" x14ac:dyDescent="0.3">
      <c r="A85" s="1">
        <v>84</v>
      </c>
      <c r="B85" s="1">
        <v>12441</v>
      </c>
      <c r="C85" s="1">
        <v>11</v>
      </c>
      <c r="D85" s="1">
        <v>399</v>
      </c>
      <c r="E85" s="1">
        <v>40.71</v>
      </c>
      <c r="F85" s="1">
        <v>1</v>
      </c>
      <c r="G85" s="1">
        <v>1</v>
      </c>
      <c r="H85" s="1">
        <v>1</v>
      </c>
      <c r="I85" s="1">
        <v>111</v>
      </c>
      <c r="J85" s="1" t="s">
        <v>34</v>
      </c>
      <c r="K85" s="1" t="s">
        <v>12</v>
      </c>
      <c r="M85" s="1">
        <f t="shared" si="2"/>
        <v>355.63</v>
      </c>
    </row>
    <row r="86" spans="1:20" x14ac:dyDescent="0.3">
      <c r="A86" s="1">
        <v>85</v>
      </c>
      <c r="B86" s="1">
        <v>12442</v>
      </c>
      <c r="C86" s="1">
        <v>12</v>
      </c>
      <c r="D86" s="1">
        <v>36</v>
      </c>
      <c r="E86" s="1">
        <v>40.08</v>
      </c>
      <c r="F86" s="1">
        <v>5</v>
      </c>
      <c r="G86" s="1">
        <v>1</v>
      </c>
      <c r="H86" s="1">
        <v>1</v>
      </c>
      <c r="I86" s="1">
        <v>511</v>
      </c>
      <c r="J86" s="1" t="s">
        <v>23</v>
      </c>
      <c r="K86" s="1" t="s">
        <v>27</v>
      </c>
      <c r="M86" s="1">
        <f t="shared" si="2"/>
        <v>188.87</v>
      </c>
    </row>
    <row r="87" spans="1:20" x14ac:dyDescent="0.3">
      <c r="A87" s="1">
        <v>86</v>
      </c>
      <c r="B87" s="1">
        <v>12444</v>
      </c>
      <c r="C87" s="1">
        <v>177</v>
      </c>
      <c r="D87" s="1">
        <v>54</v>
      </c>
      <c r="E87" s="1">
        <v>1119.1300000000001</v>
      </c>
      <c r="F87" s="1">
        <v>5</v>
      </c>
      <c r="G87" s="1">
        <v>4</v>
      </c>
      <c r="H87" s="1">
        <v>5</v>
      </c>
      <c r="I87" s="1">
        <v>545</v>
      </c>
      <c r="J87" s="1" t="s">
        <v>19</v>
      </c>
      <c r="K87" s="1" t="s">
        <v>14</v>
      </c>
    </row>
    <row r="88" spans="1:20" x14ac:dyDescent="0.3">
      <c r="A88" s="1">
        <v>87</v>
      </c>
      <c r="B88" s="1">
        <v>12445</v>
      </c>
      <c r="C88" s="1">
        <v>4</v>
      </c>
      <c r="D88" s="1">
        <v>55</v>
      </c>
      <c r="E88" s="1">
        <v>31.95</v>
      </c>
      <c r="F88" s="1">
        <v>5</v>
      </c>
      <c r="G88" s="1">
        <v>1</v>
      </c>
      <c r="H88" s="1">
        <v>1</v>
      </c>
      <c r="I88" s="1">
        <v>511</v>
      </c>
      <c r="J88" s="1" t="s">
        <v>23</v>
      </c>
      <c r="K88" s="1" t="s">
        <v>27</v>
      </c>
    </row>
    <row r="89" spans="1:20" x14ac:dyDescent="0.3">
      <c r="A89" s="1">
        <v>88</v>
      </c>
      <c r="B89" s="1">
        <v>12446</v>
      </c>
      <c r="C89" s="1">
        <v>58</v>
      </c>
      <c r="D89" s="1">
        <v>90</v>
      </c>
      <c r="E89" s="1">
        <v>248.1</v>
      </c>
      <c r="F89" s="1">
        <v>5</v>
      </c>
      <c r="G89" s="1">
        <v>1</v>
      </c>
      <c r="H89" s="1">
        <v>2</v>
      </c>
      <c r="I89" s="1">
        <v>512</v>
      </c>
      <c r="J89" s="1" t="s">
        <v>36</v>
      </c>
      <c r="K89" s="1" t="s">
        <v>16</v>
      </c>
    </row>
    <row r="90" spans="1:20" x14ac:dyDescent="0.3">
      <c r="A90" s="1">
        <v>89</v>
      </c>
      <c r="B90" s="1">
        <v>12447</v>
      </c>
      <c r="C90" s="1">
        <v>26</v>
      </c>
      <c r="D90" s="1">
        <v>276</v>
      </c>
      <c r="E90" s="1">
        <v>92.93</v>
      </c>
      <c r="F90" s="1">
        <v>3</v>
      </c>
      <c r="G90" s="1">
        <v>1</v>
      </c>
      <c r="H90" s="1">
        <v>1</v>
      </c>
      <c r="I90" s="1">
        <v>311</v>
      </c>
      <c r="J90" s="1" t="s">
        <v>29</v>
      </c>
      <c r="K90" s="1" t="s">
        <v>22</v>
      </c>
    </row>
    <row r="91" spans="1:20" x14ac:dyDescent="0.3">
      <c r="A91" s="1">
        <v>90</v>
      </c>
      <c r="B91" s="1">
        <v>12448</v>
      </c>
      <c r="C91" s="1">
        <v>22</v>
      </c>
      <c r="D91" s="1">
        <v>77</v>
      </c>
      <c r="E91" s="1">
        <v>130.94</v>
      </c>
      <c r="F91" s="1">
        <v>5</v>
      </c>
      <c r="G91" s="1">
        <v>1</v>
      </c>
      <c r="H91" s="1">
        <v>1</v>
      </c>
      <c r="I91" s="1">
        <v>511</v>
      </c>
      <c r="J91" s="1" t="s">
        <v>23</v>
      </c>
      <c r="K91" s="1" t="s">
        <v>27</v>
      </c>
    </row>
    <row r="92" spans="1:20" x14ac:dyDescent="0.3">
      <c r="A92" s="1">
        <v>91</v>
      </c>
      <c r="B92" s="1">
        <v>12449</v>
      </c>
      <c r="C92" s="1">
        <v>191</v>
      </c>
      <c r="D92" s="1">
        <v>55</v>
      </c>
      <c r="E92" s="1">
        <v>705.69</v>
      </c>
      <c r="F92" s="1">
        <v>5</v>
      </c>
      <c r="G92" s="1">
        <v>4</v>
      </c>
      <c r="H92" s="1">
        <v>5</v>
      </c>
      <c r="I92" s="1">
        <v>545</v>
      </c>
      <c r="J92" s="1" t="s">
        <v>29</v>
      </c>
      <c r="K92" s="1" t="s">
        <v>14</v>
      </c>
    </row>
    <row r="93" spans="1:20" x14ac:dyDescent="0.3">
      <c r="A93" s="1">
        <v>92</v>
      </c>
      <c r="B93" s="1">
        <v>12450</v>
      </c>
      <c r="C93" s="1">
        <v>8</v>
      </c>
      <c r="D93" s="1">
        <v>189</v>
      </c>
      <c r="E93" s="1">
        <v>12.94</v>
      </c>
      <c r="F93" s="1">
        <v>4</v>
      </c>
      <c r="G93" s="1">
        <v>1</v>
      </c>
      <c r="H93" s="1">
        <v>1</v>
      </c>
      <c r="I93" s="1">
        <v>411</v>
      </c>
      <c r="J93" s="1" t="s">
        <v>23</v>
      </c>
      <c r="K93" s="1" t="s">
        <v>31</v>
      </c>
    </row>
    <row r="94" spans="1:20" x14ac:dyDescent="0.3">
      <c r="A94" s="1">
        <v>93</v>
      </c>
      <c r="B94" s="1">
        <v>12451</v>
      </c>
      <c r="C94" s="1">
        <v>355</v>
      </c>
      <c r="D94" s="1">
        <v>43</v>
      </c>
      <c r="E94" s="1">
        <v>868.18</v>
      </c>
      <c r="F94" s="1">
        <v>5</v>
      </c>
      <c r="G94" s="1">
        <v>5</v>
      </c>
      <c r="H94" s="1">
        <v>5</v>
      </c>
      <c r="I94" s="1">
        <v>555</v>
      </c>
      <c r="J94" s="1" t="s">
        <v>25</v>
      </c>
      <c r="K94" s="1" t="s">
        <v>14</v>
      </c>
    </row>
    <row r="95" spans="1:20" x14ac:dyDescent="0.3">
      <c r="A95" s="1">
        <v>94</v>
      </c>
      <c r="B95" s="1">
        <v>12452</v>
      </c>
      <c r="C95" s="1">
        <v>23</v>
      </c>
      <c r="D95" s="1">
        <v>49</v>
      </c>
      <c r="E95" s="1">
        <v>99.67</v>
      </c>
      <c r="F95" s="1">
        <v>5</v>
      </c>
      <c r="G95" s="1">
        <v>1</v>
      </c>
      <c r="H95" s="1">
        <v>1</v>
      </c>
      <c r="I95" s="1">
        <v>511</v>
      </c>
      <c r="J95" s="1" t="s">
        <v>25</v>
      </c>
      <c r="K95" s="1" t="s">
        <v>27</v>
      </c>
    </row>
    <row r="96" spans="1:20" x14ac:dyDescent="0.3">
      <c r="A96" s="1">
        <v>95</v>
      </c>
      <c r="B96" s="1">
        <v>12453</v>
      </c>
      <c r="C96" s="1">
        <v>43</v>
      </c>
      <c r="D96" s="1">
        <v>167</v>
      </c>
      <c r="E96" s="1">
        <v>102.91</v>
      </c>
      <c r="F96" s="1">
        <v>4</v>
      </c>
      <c r="G96" s="1">
        <v>1</v>
      </c>
      <c r="H96" s="1">
        <v>1</v>
      </c>
      <c r="I96" s="1">
        <v>411</v>
      </c>
      <c r="J96" s="1" t="s">
        <v>26</v>
      </c>
      <c r="K96" s="1" t="s">
        <v>31</v>
      </c>
    </row>
    <row r="97" spans="1:11" x14ac:dyDescent="0.3">
      <c r="A97" s="1">
        <v>96</v>
      </c>
      <c r="B97" s="1">
        <v>12454</v>
      </c>
      <c r="C97" s="1">
        <v>30</v>
      </c>
      <c r="D97" s="1">
        <v>86</v>
      </c>
      <c r="E97" s="1">
        <v>218.46</v>
      </c>
      <c r="F97" s="1">
        <v>5</v>
      </c>
      <c r="G97" s="1">
        <v>1</v>
      </c>
      <c r="H97" s="1">
        <v>2</v>
      </c>
      <c r="I97" s="1">
        <v>512</v>
      </c>
      <c r="J97" s="1" t="s">
        <v>23</v>
      </c>
      <c r="K97" s="1" t="s">
        <v>16</v>
      </c>
    </row>
    <row r="98" spans="1:11" x14ac:dyDescent="0.3">
      <c r="A98" s="1">
        <v>97</v>
      </c>
      <c r="B98" s="1">
        <v>12455</v>
      </c>
      <c r="C98" s="1">
        <v>90</v>
      </c>
      <c r="D98" s="1">
        <v>106</v>
      </c>
      <c r="E98" s="1">
        <v>285.60000000000002</v>
      </c>
      <c r="F98" s="1">
        <v>5</v>
      </c>
      <c r="G98" s="1">
        <v>2</v>
      </c>
      <c r="H98" s="1">
        <v>2</v>
      </c>
      <c r="I98" s="1">
        <v>522</v>
      </c>
      <c r="J98" s="1" t="s">
        <v>28</v>
      </c>
      <c r="K98" s="1" t="s">
        <v>16</v>
      </c>
    </row>
    <row r="99" spans="1:11" x14ac:dyDescent="0.3">
      <c r="A99" s="1">
        <v>98</v>
      </c>
      <c r="B99" s="1">
        <v>12455</v>
      </c>
      <c r="C99" s="1">
        <v>90</v>
      </c>
      <c r="D99" s="1">
        <v>106</v>
      </c>
      <c r="E99" s="1">
        <v>285.60000000000002</v>
      </c>
      <c r="F99" s="1">
        <v>5</v>
      </c>
      <c r="G99" s="1">
        <v>2</v>
      </c>
      <c r="H99" s="1">
        <v>2</v>
      </c>
      <c r="I99" s="1">
        <v>522</v>
      </c>
      <c r="J99" s="1" t="s">
        <v>23</v>
      </c>
      <c r="K99" s="1" t="s">
        <v>16</v>
      </c>
    </row>
    <row r="100" spans="1:11" x14ac:dyDescent="0.3">
      <c r="A100" s="1">
        <v>99</v>
      </c>
      <c r="B100" s="1">
        <v>12456</v>
      </c>
      <c r="C100" s="1">
        <v>129</v>
      </c>
      <c r="D100" s="1">
        <v>77</v>
      </c>
      <c r="E100" s="1">
        <v>461.37</v>
      </c>
      <c r="F100" s="1">
        <v>5</v>
      </c>
      <c r="G100" s="1">
        <v>3</v>
      </c>
      <c r="H100" s="1">
        <v>3</v>
      </c>
      <c r="I100" s="1">
        <v>533</v>
      </c>
      <c r="J100" s="1" t="s">
        <v>25</v>
      </c>
      <c r="K100" s="1" t="s">
        <v>16</v>
      </c>
    </row>
    <row r="101" spans="1:11" x14ac:dyDescent="0.3">
      <c r="A101" s="1">
        <v>100</v>
      </c>
      <c r="B101" s="1">
        <v>12457</v>
      </c>
      <c r="C101" s="1">
        <v>68</v>
      </c>
      <c r="D101" s="1">
        <v>91</v>
      </c>
      <c r="E101" s="1">
        <v>352.37</v>
      </c>
      <c r="F101" s="1">
        <v>5</v>
      </c>
      <c r="G101" s="1">
        <v>2</v>
      </c>
      <c r="H101" s="1">
        <v>3</v>
      </c>
      <c r="I101" s="1">
        <v>523</v>
      </c>
      <c r="J101" s="1" t="s">
        <v>25</v>
      </c>
      <c r="K101" s="1" t="s">
        <v>16</v>
      </c>
    </row>
    <row r="102" spans="1:11" x14ac:dyDescent="0.3">
      <c r="A102" s="1">
        <v>101</v>
      </c>
      <c r="B102" s="1">
        <v>12457</v>
      </c>
      <c r="C102" s="1">
        <v>68</v>
      </c>
      <c r="D102" s="1">
        <v>91</v>
      </c>
      <c r="E102" s="1">
        <v>352.37</v>
      </c>
      <c r="F102" s="1">
        <v>5</v>
      </c>
      <c r="G102" s="1">
        <v>2</v>
      </c>
      <c r="H102" s="1">
        <v>3</v>
      </c>
      <c r="I102" s="1">
        <v>523</v>
      </c>
      <c r="J102" s="1" t="s">
        <v>28</v>
      </c>
      <c r="K102" s="1" t="s">
        <v>16</v>
      </c>
    </row>
    <row r="103" spans="1:11" x14ac:dyDescent="0.3">
      <c r="A103" s="1">
        <v>102</v>
      </c>
      <c r="B103" s="1">
        <v>12458</v>
      </c>
      <c r="C103" s="1">
        <v>38</v>
      </c>
      <c r="D103" s="1">
        <v>104</v>
      </c>
      <c r="E103" s="1">
        <v>164.4</v>
      </c>
      <c r="F103" s="1">
        <v>5</v>
      </c>
      <c r="G103" s="1">
        <v>1</v>
      </c>
      <c r="H103" s="1">
        <v>1</v>
      </c>
      <c r="I103" s="1">
        <v>511</v>
      </c>
      <c r="J103" s="1" t="s">
        <v>25</v>
      </c>
      <c r="K103" s="1" t="s">
        <v>27</v>
      </c>
    </row>
    <row r="104" spans="1:11" x14ac:dyDescent="0.3">
      <c r="A104" s="1">
        <v>103</v>
      </c>
      <c r="B104" s="1">
        <v>12461</v>
      </c>
      <c r="C104" s="1">
        <v>35</v>
      </c>
      <c r="D104" s="1">
        <v>127</v>
      </c>
      <c r="E104" s="1">
        <v>149.06</v>
      </c>
      <c r="F104" s="1">
        <v>4</v>
      </c>
      <c r="G104" s="1">
        <v>1</v>
      </c>
      <c r="H104" s="1">
        <v>1</v>
      </c>
      <c r="I104" s="1">
        <v>411</v>
      </c>
      <c r="J104" s="1" t="s">
        <v>25</v>
      </c>
      <c r="K104" s="1" t="s">
        <v>31</v>
      </c>
    </row>
    <row r="105" spans="1:11" x14ac:dyDescent="0.3">
      <c r="A105" s="1">
        <v>104</v>
      </c>
      <c r="B105" s="1">
        <v>12462</v>
      </c>
      <c r="C105" s="1">
        <v>72</v>
      </c>
      <c r="D105" s="1">
        <v>35</v>
      </c>
      <c r="E105" s="1">
        <v>332.42</v>
      </c>
      <c r="F105" s="1">
        <v>5</v>
      </c>
      <c r="G105" s="1">
        <v>2</v>
      </c>
      <c r="H105" s="1">
        <v>2</v>
      </c>
      <c r="I105" s="1">
        <v>522</v>
      </c>
      <c r="J105" s="1" t="s">
        <v>23</v>
      </c>
      <c r="K105" s="1" t="s">
        <v>16</v>
      </c>
    </row>
    <row r="106" spans="1:11" x14ac:dyDescent="0.3">
      <c r="A106" s="1">
        <v>105</v>
      </c>
      <c r="B106" s="1">
        <v>12463</v>
      </c>
      <c r="C106" s="1">
        <v>88</v>
      </c>
      <c r="D106" s="1">
        <v>79</v>
      </c>
      <c r="E106" s="1">
        <v>269.91000000000003</v>
      </c>
      <c r="F106" s="1">
        <v>5</v>
      </c>
      <c r="G106" s="1">
        <v>2</v>
      </c>
      <c r="H106" s="1">
        <v>2</v>
      </c>
      <c r="I106" s="1">
        <v>522</v>
      </c>
      <c r="J106" s="1" t="s">
        <v>29</v>
      </c>
      <c r="K106" s="1" t="s">
        <v>16</v>
      </c>
    </row>
    <row r="107" spans="1:11" x14ac:dyDescent="0.3">
      <c r="A107" s="1">
        <v>106</v>
      </c>
      <c r="B107" s="1">
        <v>12464</v>
      </c>
      <c r="C107" s="1">
        <v>29</v>
      </c>
      <c r="D107" s="1">
        <v>43</v>
      </c>
      <c r="E107" s="1">
        <v>343.15</v>
      </c>
      <c r="F107" s="1">
        <v>5</v>
      </c>
      <c r="G107" s="1">
        <v>1</v>
      </c>
      <c r="H107" s="1">
        <v>3</v>
      </c>
      <c r="I107" s="1">
        <v>513</v>
      </c>
      <c r="J107" s="1" t="s">
        <v>29</v>
      </c>
      <c r="K107" s="1" t="s">
        <v>16</v>
      </c>
    </row>
    <row r="108" spans="1:11" x14ac:dyDescent="0.3">
      <c r="A108" s="1">
        <v>107</v>
      </c>
      <c r="B108" s="1">
        <v>12465</v>
      </c>
      <c r="C108" s="1">
        <v>51</v>
      </c>
      <c r="D108" s="1">
        <v>40</v>
      </c>
      <c r="E108" s="1">
        <v>138.02000000000001</v>
      </c>
      <c r="F108" s="1">
        <v>5</v>
      </c>
      <c r="G108" s="1">
        <v>1</v>
      </c>
      <c r="H108" s="1">
        <v>1</v>
      </c>
      <c r="I108" s="1">
        <v>511</v>
      </c>
      <c r="J108" s="1" t="s">
        <v>29</v>
      </c>
      <c r="K108" s="1" t="s">
        <v>27</v>
      </c>
    </row>
    <row r="109" spans="1:11" x14ac:dyDescent="0.3">
      <c r="A109" s="1">
        <v>108</v>
      </c>
      <c r="B109" s="1">
        <v>12468</v>
      </c>
      <c r="C109" s="1">
        <v>40</v>
      </c>
      <c r="D109" s="1">
        <v>176</v>
      </c>
      <c r="E109" s="1">
        <v>139.07</v>
      </c>
      <c r="F109" s="1">
        <v>4</v>
      </c>
      <c r="G109" s="1">
        <v>1</v>
      </c>
      <c r="H109" s="1">
        <v>1</v>
      </c>
      <c r="I109" s="1">
        <v>411</v>
      </c>
      <c r="J109" s="1" t="s">
        <v>35</v>
      </c>
      <c r="K109" s="1" t="s">
        <v>31</v>
      </c>
    </row>
    <row r="110" spans="1:11" x14ac:dyDescent="0.3">
      <c r="A110" s="1">
        <v>109</v>
      </c>
      <c r="B110" s="1">
        <v>12471</v>
      </c>
      <c r="C110" s="1">
        <v>531</v>
      </c>
      <c r="D110" s="1">
        <v>35</v>
      </c>
      <c r="E110" s="1">
        <v>2266.87</v>
      </c>
      <c r="F110" s="1">
        <v>5</v>
      </c>
      <c r="G110" s="1">
        <v>5</v>
      </c>
      <c r="H110" s="1">
        <v>5</v>
      </c>
      <c r="I110" s="1">
        <v>555</v>
      </c>
      <c r="J110" s="1" t="s">
        <v>35</v>
      </c>
      <c r="K110" s="1" t="s">
        <v>14</v>
      </c>
    </row>
    <row r="111" spans="1:11" x14ac:dyDescent="0.3">
      <c r="A111" s="1">
        <v>110</v>
      </c>
      <c r="B111" s="1">
        <v>12472</v>
      </c>
      <c r="C111" s="1">
        <v>391</v>
      </c>
      <c r="D111" s="1">
        <v>63</v>
      </c>
      <c r="E111" s="1">
        <v>970.12</v>
      </c>
      <c r="F111" s="1">
        <v>5</v>
      </c>
      <c r="G111" s="1">
        <v>5</v>
      </c>
      <c r="H111" s="1">
        <v>5</v>
      </c>
      <c r="I111" s="1">
        <v>555</v>
      </c>
      <c r="J111" s="1" t="s">
        <v>35</v>
      </c>
      <c r="K111" s="1" t="s">
        <v>14</v>
      </c>
    </row>
    <row r="112" spans="1:11" x14ac:dyDescent="0.3">
      <c r="A112" s="1">
        <v>111</v>
      </c>
      <c r="B112" s="1">
        <v>12473</v>
      </c>
      <c r="C112" s="1">
        <v>179</v>
      </c>
      <c r="D112" s="1">
        <v>62</v>
      </c>
      <c r="E112" s="1">
        <v>2437.84</v>
      </c>
      <c r="F112" s="1">
        <v>5</v>
      </c>
      <c r="G112" s="1">
        <v>4</v>
      </c>
      <c r="H112" s="1">
        <v>5</v>
      </c>
      <c r="I112" s="1">
        <v>545</v>
      </c>
      <c r="J112" s="1" t="s">
        <v>35</v>
      </c>
      <c r="K112" s="1" t="s">
        <v>14</v>
      </c>
    </row>
    <row r="113" spans="1:11" x14ac:dyDescent="0.3">
      <c r="A113" s="1">
        <v>112</v>
      </c>
      <c r="B113" s="1">
        <v>12474</v>
      </c>
      <c r="C113" s="1">
        <v>457</v>
      </c>
      <c r="D113" s="1">
        <v>50</v>
      </c>
      <c r="E113" s="1">
        <v>1331.7</v>
      </c>
      <c r="F113" s="1">
        <v>5</v>
      </c>
      <c r="G113" s="1">
        <v>5</v>
      </c>
      <c r="H113" s="1">
        <v>5</v>
      </c>
      <c r="I113" s="1">
        <v>555</v>
      </c>
      <c r="J113" s="1" t="s">
        <v>35</v>
      </c>
      <c r="K113" s="1" t="s">
        <v>14</v>
      </c>
    </row>
    <row r="114" spans="1:11" x14ac:dyDescent="0.3">
      <c r="A114" s="1">
        <v>113</v>
      </c>
      <c r="B114" s="1">
        <v>12475</v>
      </c>
      <c r="C114" s="1">
        <v>36</v>
      </c>
      <c r="D114" s="1">
        <v>86</v>
      </c>
      <c r="E114" s="1">
        <v>105.88</v>
      </c>
      <c r="F114" s="1">
        <v>5</v>
      </c>
      <c r="G114" s="1">
        <v>1</v>
      </c>
      <c r="H114" s="1">
        <v>1</v>
      </c>
      <c r="I114" s="1">
        <v>511</v>
      </c>
      <c r="J114" s="1" t="s">
        <v>35</v>
      </c>
      <c r="K114" s="1" t="s">
        <v>27</v>
      </c>
    </row>
    <row r="115" spans="1:11" x14ac:dyDescent="0.3">
      <c r="A115" s="1">
        <v>114</v>
      </c>
      <c r="B115" s="1">
        <v>12476</v>
      </c>
      <c r="C115" s="1">
        <v>264</v>
      </c>
      <c r="D115" s="1">
        <v>34</v>
      </c>
      <c r="E115" s="1">
        <v>1306.93</v>
      </c>
      <c r="F115" s="1">
        <v>5</v>
      </c>
      <c r="G115" s="1">
        <v>5</v>
      </c>
      <c r="H115" s="1">
        <v>5</v>
      </c>
      <c r="I115" s="1">
        <v>555</v>
      </c>
      <c r="J115" s="1" t="s">
        <v>35</v>
      </c>
      <c r="K115" s="1" t="s">
        <v>14</v>
      </c>
    </row>
    <row r="116" spans="1:11" x14ac:dyDescent="0.3">
      <c r="A116" s="1">
        <v>115</v>
      </c>
      <c r="B116" s="1">
        <v>12477</v>
      </c>
      <c r="C116" s="1">
        <v>308</v>
      </c>
      <c r="D116" s="1">
        <v>55</v>
      </c>
      <c r="E116" s="1">
        <v>1333.87</v>
      </c>
      <c r="F116" s="1">
        <v>5</v>
      </c>
      <c r="G116" s="1">
        <v>5</v>
      </c>
      <c r="H116" s="1">
        <v>5</v>
      </c>
      <c r="I116" s="1">
        <v>555</v>
      </c>
      <c r="J116" s="1" t="s">
        <v>35</v>
      </c>
      <c r="K116" s="1" t="s">
        <v>14</v>
      </c>
    </row>
    <row r="117" spans="1:11" x14ac:dyDescent="0.3">
      <c r="A117" s="1">
        <v>116</v>
      </c>
      <c r="B117" s="1">
        <v>12478</v>
      </c>
      <c r="C117" s="1">
        <v>36</v>
      </c>
      <c r="D117" s="1">
        <v>36</v>
      </c>
      <c r="E117" s="1">
        <v>163.36000000000001</v>
      </c>
      <c r="F117" s="1">
        <v>5</v>
      </c>
      <c r="G117" s="1">
        <v>1</v>
      </c>
      <c r="H117" s="1">
        <v>1</v>
      </c>
      <c r="I117" s="1">
        <v>511</v>
      </c>
      <c r="J117" s="1" t="s">
        <v>37</v>
      </c>
      <c r="K117" s="1" t="s">
        <v>27</v>
      </c>
    </row>
    <row r="118" spans="1:11" x14ac:dyDescent="0.3">
      <c r="A118" s="1">
        <v>117</v>
      </c>
      <c r="B118" s="1">
        <v>12479</v>
      </c>
      <c r="C118" s="1">
        <v>35</v>
      </c>
      <c r="D118" s="1">
        <v>36</v>
      </c>
      <c r="E118" s="1">
        <v>91.43</v>
      </c>
      <c r="F118" s="1">
        <v>5</v>
      </c>
      <c r="G118" s="1">
        <v>1</v>
      </c>
      <c r="H118" s="1">
        <v>1</v>
      </c>
      <c r="I118" s="1">
        <v>511</v>
      </c>
      <c r="J118" s="1" t="s">
        <v>35</v>
      </c>
      <c r="K118" s="1" t="s">
        <v>27</v>
      </c>
    </row>
    <row r="119" spans="1:11" x14ac:dyDescent="0.3">
      <c r="A119" s="1">
        <v>118</v>
      </c>
      <c r="B119" s="1">
        <v>12480</v>
      </c>
      <c r="C119" s="1">
        <v>154</v>
      </c>
      <c r="D119" s="1">
        <v>61</v>
      </c>
      <c r="E119" s="1">
        <v>482.7</v>
      </c>
      <c r="F119" s="1">
        <v>5</v>
      </c>
      <c r="G119" s="1">
        <v>3</v>
      </c>
      <c r="H119" s="1">
        <v>3</v>
      </c>
      <c r="I119" s="1">
        <v>533</v>
      </c>
      <c r="J119" s="1" t="s">
        <v>35</v>
      </c>
      <c r="K119" s="1" t="s">
        <v>16</v>
      </c>
    </row>
    <row r="120" spans="1:11" x14ac:dyDescent="0.3">
      <c r="A120" s="1">
        <v>119</v>
      </c>
      <c r="B120" s="1">
        <v>12481</v>
      </c>
      <c r="C120" s="1">
        <v>218</v>
      </c>
      <c r="D120" s="1">
        <v>55</v>
      </c>
      <c r="E120" s="1">
        <v>741.44</v>
      </c>
      <c r="F120" s="1">
        <v>5</v>
      </c>
      <c r="G120" s="1">
        <v>4</v>
      </c>
      <c r="H120" s="1">
        <v>5</v>
      </c>
      <c r="I120" s="1">
        <v>545</v>
      </c>
      <c r="J120" s="1" t="s">
        <v>35</v>
      </c>
      <c r="K120" s="1" t="s">
        <v>14</v>
      </c>
    </row>
    <row r="121" spans="1:11" x14ac:dyDescent="0.3">
      <c r="A121" s="1">
        <v>120</v>
      </c>
      <c r="B121" s="1">
        <v>12483</v>
      </c>
      <c r="C121" s="1">
        <v>81</v>
      </c>
      <c r="D121" s="1">
        <v>50</v>
      </c>
      <c r="E121" s="1">
        <v>484.21</v>
      </c>
      <c r="F121" s="1">
        <v>5</v>
      </c>
      <c r="G121" s="1">
        <v>2</v>
      </c>
      <c r="H121" s="1">
        <v>3</v>
      </c>
      <c r="I121" s="1">
        <v>523</v>
      </c>
      <c r="J121" s="1" t="s">
        <v>38</v>
      </c>
      <c r="K121" s="1" t="s">
        <v>16</v>
      </c>
    </row>
    <row r="122" spans="1:11" x14ac:dyDescent="0.3">
      <c r="A122" s="1">
        <v>121</v>
      </c>
      <c r="B122" s="1">
        <v>12484</v>
      </c>
      <c r="C122" s="1">
        <v>350</v>
      </c>
      <c r="D122" s="1">
        <v>65</v>
      </c>
      <c r="E122" s="1">
        <v>1114.08</v>
      </c>
      <c r="F122" s="1">
        <v>5</v>
      </c>
      <c r="G122" s="1">
        <v>5</v>
      </c>
      <c r="H122" s="1">
        <v>5</v>
      </c>
      <c r="I122" s="1">
        <v>555</v>
      </c>
      <c r="J122" s="1" t="s">
        <v>23</v>
      </c>
      <c r="K122" s="1" t="s">
        <v>14</v>
      </c>
    </row>
    <row r="123" spans="1:11" x14ac:dyDescent="0.3">
      <c r="A123" s="1">
        <v>122</v>
      </c>
      <c r="B123" s="1">
        <v>12488</v>
      </c>
      <c r="C123" s="1">
        <v>55</v>
      </c>
      <c r="D123" s="1">
        <v>42</v>
      </c>
      <c r="E123" s="1">
        <v>205.41</v>
      </c>
      <c r="F123" s="1">
        <v>5</v>
      </c>
      <c r="G123" s="1">
        <v>1</v>
      </c>
      <c r="H123" s="1">
        <v>2</v>
      </c>
      <c r="I123" s="1">
        <v>512</v>
      </c>
      <c r="J123" s="1" t="s">
        <v>34</v>
      </c>
      <c r="K123" s="1" t="s">
        <v>16</v>
      </c>
    </row>
    <row r="124" spans="1:11" x14ac:dyDescent="0.3">
      <c r="A124" s="1">
        <v>123</v>
      </c>
      <c r="B124" s="1">
        <v>12489</v>
      </c>
      <c r="C124" s="1">
        <v>15</v>
      </c>
      <c r="D124" s="1">
        <v>369</v>
      </c>
      <c r="E124" s="1">
        <v>88.62</v>
      </c>
      <c r="F124" s="1">
        <v>1</v>
      </c>
      <c r="G124" s="1">
        <v>1</v>
      </c>
      <c r="H124" s="1">
        <v>1</v>
      </c>
      <c r="I124" s="1">
        <v>111</v>
      </c>
      <c r="J124" s="1" t="s">
        <v>34</v>
      </c>
      <c r="K124" s="1" t="s">
        <v>12</v>
      </c>
    </row>
    <row r="125" spans="1:11" x14ac:dyDescent="0.3">
      <c r="A125" s="1">
        <v>124</v>
      </c>
      <c r="B125" s="1">
        <v>12490</v>
      </c>
      <c r="C125" s="1">
        <v>245</v>
      </c>
      <c r="D125" s="1">
        <v>38</v>
      </c>
      <c r="E125" s="1">
        <v>659.75</v>
      </c>
      <c r="F125" s="1">
        <v>5</v>
      </c>
      <c r="G125" s="1">
        <v>5</v>
      </c>
      <c r="H125" s="1">
        <v>4</v>
      </c>
      <c r="I125" s="1">
        <v>554</v>
      </c>
      <c r="J125" s="1" t="s">
        <v>34</v>
      </c>
      <c r="K125" s="1" t="s">
        <v>14</v>
      </c>
    </row>
    <row r="126" spans="1:11" x14ac:dyDescent="0.3">
      <c r="A126" s="1">
        <v>125</v>
      </c>
      <c r="B126" s="1">
        <v>12491</v>
      </c>
      <c r="C126" s="1">
        <v>26</v>
      </c>
      <c r="D126" s="1">
        <v>71</v>
      </c>
      <c r="E126" s="1">
        <v>87.8</v>
      </c>
      <c r="F126" s="1">
        <v>5</v>
      </c>
      <c r="G126" s="1">
        <v>1</v>
      </c>
      <c r="H126" s="1">
        <v>1</v>
      </c>
      <c r="I126" s="1">
        <v>511</v>
      </c>
      <c r="J126" s="1" t="s">
        <v>34</v>
      </c>
      <c r="K126" s="1" t="s">
        <v>27</v>
      </c>
    </row>
    <row r="127" spans="1:11" x14ac:dyDescent="0.3">
      <c r="A127" s="1">
        <v>126</v>
      </c>
      <c r="B127" s="1">
        <v>12492</v>
      </c>
      <c r="C127" s="1">
        <v>20</v>
      </c>
      <c r="D127" s="1">
        <v>96</v>
      </c>
      <c r="E127" s="1">
        <v>66.95</v>
      </c>
      <c r="F127" s="1">
        <v>5</v>
      </c>
      <c r="G127" s="1">
        <v>1</v>
      </c>
      <c r="H127" s="1">
        <v>1</v>
      </c>
      <c r="I127" s="1">
        <v>511</v>
      </c>
      <c r="J127" s="1" t="s">
        <v>35</v>
      </c>
      <c r="K127" s="1" t="s">
        <v>27</v>
      </c>
    </row>
    <row r="128" spans="1:11" x14ac:dyDescent="0.3">
      <c r="A128" s="1">
        <v>127</v>
      </c>
      <c r="B128" s="1">
        <v>12493</v>
      </c>
      <c r="C128" s="1">
        <v>23</v>
      </c>
      <c r="D128" s="1">
        <v>198</v>
      </c>
      <c r="E128" s="1">
        <v>111.75</v>
      </c>
      <c r="F128" s="1">
        <v>4</v>
      </c>
      <c r="G128" s="1">
        <v>1</v>
      </c>
      <c r="H128" s="1">
        <v>1</v>
      </c>
      <c r="I128" s="1">
        <v>411</v>
      </c>
      <c r="J128" s="1" t="s">
        <v>34</v>
      </c>
      <c r="K128" s="1" t="s">
        <v>31</v>
      </c>
    </row>
    <row r="129" spans="1:11" x14ac:dyDescent="0.3">
      <c r="A129" s="1">
        <v>128</v>
      </c>
      <c r="B129" s="1">
        <v>12494</v>
      </c>
      <c r="C129" s="1">
        <v>84</v>
      </c>
      <c r="D129" s="1">
        <v>42</v>
      </c>
      <c r="E129" s="1">
        <v>351.94</v>
      </c>
      <c r="F129" s="1">
        <v>5</v>
      </c>
      <c r="G129" s="1">
        <v>2</v>
      </c>
      <c r="H129" s="1">
        <v>3</v>
      </c>
      <c r="I129" s="1">
        <v>523</v>
      </c>
      <c r="J129" s="1" t="s">
        <v>34</v>
      </c>
      <c r="K129" s="1" t="s">
        <v>16</v>
      </c>
    </row>
    <row r="130" spans="1:11" x14ac:dyDescent="0.3">
      <c r="A130" s="1">
        <v>129</v>
      </c>
      <c r="B130" s="1">
        <v>12497</v>
      </c>
      <c r="C130" s="1">
        <v>14</v>
      </c>
      <c r="D130" s="1">
        <v>114</v>
      </c>
      <c r="E130" s="1">
        <v>28.84</v>
      </c>
      <c r="F130" s="1">
        <v>5</v>
      </c>
      <c r="G130" s="1">
        <v>1</v>
      </c>
      <c r="H130" s="1">
        <v>1</v>
      </c>
      <c r="I130" s="1">
        <v>511</v>
      </c>
      <c r="J130" s="1" t="s">
        <v>35</v>
      </c>
      <c r="K130" s="1" t="s">
        <v>27</v>
      </c>
    </row>
    <row r="131" spans="1:11" x14ac:dyDescent="0.3">
      <c r="A131" s="1">
        <v>130</v>
      </c>
      <c r="B131" s="1">
        <v>12498</v>
      </c>
      <c r="C131" s="1">
        <v>23</v>
      </c>
      <c r="D131" s="1">
        <v>54</v>
      </c>
      <c r="E131" s="1">
        <v>96.55</v>
      </c>
      <c r="F131" s="1">
        <v>5</v>
      </c>
      <c r="G131" s="1">
        <v>1</v>
      </c>
      <c r="H131" s="1">
        <v>1</v>
      </c>
      <c r="I131" s="1">
        <v>511</v>
      </c>
      <c r="J131" s="1" t="s">
        <v>35</v>
      </c>
      <c r="K131" s="1" t="s">
        <v>27</v>
      </c>
    </row>
    <row r="132" spans="1:11" x14ac:dyDescent="0.3">
      <c r="A132" s="1">
        <v>131</v>
      </c>
      <c r="B132" s="1">
        <v>12500</v>
      </c>
      <c r="C132" s="1">
        <v>65</v>
      </c>
      <c r="D132" s="1">
        <v>56</v>
      </c>
      <c r="E132" s="1">
        <v>381.95</v>
      </c>
      <c r="F132" s="1">
        <v>5</v>
      </c>
      <c r="G132" s="1">
        <v>2</v>
      </c>
      <c r="H132" s="1">
        <v>3</v>
      </c>
      <c r="I132" s="1">
        <v>523</v>
      </c>
      <c r="J132" s="1" t="s">
        <v>35</v>
      </c>
      <c r="K132" s="1" t="s">
        <v>16</v>
      </c>
    </row>
    <row r="133" spans="1:11" x14ac:dyDescent="0.3">
      <c r="A133" s="1">
        <v>132</v>
      </c>
      <c r="B133" s="1">
        <v>12501</v>
      </c>
      <c r="C133" s="1">
        <v>160</v>
      </c>
      <c r="D133" s="1">
        <v>348</v>
      </c>
      <c r="E133" s="1">
        <v>387.32</v>
      </c>
      <c r="F133" s="1">
        <v>2</v>
      </c>
      <c r="G133" s="1">
        <v>3</v>
      </c>
      <c r="H133" s="1">
        <v>3</v>
      </c>
      <c r="I133" s="1">
        <v>233</v>
      </c>
      <c r="J133" s="1" t="s">
        <v>35</v>
      </c>
      <c r="K133" s="1" t="s">
        <v>39</v>
      </c>
    </row>
    <row r="134" spans="1:11" x14ac:dyDescent="0.3">
      <c r="A134" s="1">
        <v>133</v>
      </c>
      <c r="B134" s="1">
        <v>12502</v>
      </c>
      <c r="C134" s="1">
        <v>147</v>
      </c>
      <c r="D134" s="1">
        <v>128</v>
      </c>
      <c r="E134" s="1">
        <v>944.51</v>
      </c>
      <c r="F134" s="1">
        <v>4</v>
      </c>
      <c r="G134" s="1">
        <v>3</v>
      </c>
      <c r="H134" s="1">
        <v>5</v>
      </c>
      <c r="I134" s="1">
        <v>435</v>
      </c>
      <c r="J134" s="1" t="s">
        <v>23</v>
      </c>
      <c r="K134" s="1" t="s">
        <v>14</v>
      </c>
    </row>
    <row r="135" spans="1:11" x14ac:dyDescent="0.3">
      <c r="A135" s="1">
        <v>134</v>
      </c>
      <c r="B135" s="1">
        <v>12503</v>
      </c>
      <c r="C135" s="1">
        <v>1</v>
      </c>
      <c r="D135" s="1">
        <v>370</v>
      </c>
      <c r="E135" s="1">
        <v>1126</v>
      </c>
      <c r="F135" s="1">
        <v>1</v>
      </c>
      <c r="G135" s="1">
        <v>1</v>
      </c>
      <c r="H135" s="1">
        <v>5</v>
      </c>
      <c r="I135" s="1">
        <v>115</v>
      </c>
      <c r="J135" s="1" t="s">
        <v>23</v>
      </c>
      <c r="K135" s="1" t="s">
        <v>20</v>
      </c>
    </row>
    <row r="136" spans="1:11" x14ac:dyDescent="0.3">
      <c r="A136" s="1">
        <v>135</v>
      </c>
      <c r="B136" s="1">
        <v>12504</v>
      </c>
      <c r="C136" s="1">
        <v>15</v>
      </c>
      <c r="D136" s="1">
        <v>51</v>
      </c>
      <c r="E136" s="1">
        <v>141.69999999999999</v>
      </c>
      <c r="F136" s="1">
        <v>5</v>
      </c>
      <c r="G136" s="1">
        <v>1</v>
      </c>
      <c r="H136" s="1">
        <v>1</v>
      </c>
      <c r="I136" s="1">
        <v>511</v>
      </c>
      <c r="J136" s="1" t="s">
        <v>35</v>
      </c>
      <c r="K136" s="1" t="s">
        <v>27</v>
      </c>
    </row>
    <row r="137" spans="1:11" x14ac:dyDescent="0.3">
      <c r="A137" s="1">
        <v>136</v>
      </c>
      <c r="B137" s="1">
        <v>12505</v>
      </c>
      <c r="C137" s="1">
        <v>1</v>
      </c>
      <c r="D137" s="1">
        <v>334</v>
      </c>
      <c r="E137" s="1">
        <v>4.5</v>
      </c>
      <c r="F137" s="1">
        <v>2</v>
      </c>
      <c r="G137" s="1">
        <v>1</v>
      </c>
      <c r="H137" s="1">
        <v>1</v>
      </c>
      <c r="I137" s="1">
        <v>211</v>
      </c>
      <c r="J137" s="1" t="s">
        <v>17</v>
      </c>
      <c r="K137" s="1" t="s">
        <v>12</v>
      </c>
    </row>
    <row r="138" spans="1:11" x14ac:dyDescent="0.3">
      <c r="A138" s="1">
        <v>137</v>
      </c>
      <c r="B138" s="1">
        <v>12506</v>
      </c>
      <c r="C138" s="1">
        <v>23</v>
      </c>
      <c r="D138" s="1">
        <v>265</v>
      </c>
      <c r="E138" s="1">
        <v>73.5</v>
      </c>
      <c r="F138" s="1">
        <v>3</v>
      </c>
      <c r="G138" s="1">
        <v>1</v>
      </c>
      <c r="H138" s="1">
        <v>1</v>
      </c>
      <c r="I138" s="1">
        <v>311</v>
      </c>
      <c r="J138" s="1" t="s">
        <v>34</v>
      </c>
      <c r="K138" s="1" t="s">
        <v>22</v>
      </c>
    </row>
    <row r="139" spans="1:11" x14ac:dyDescent="0.3">
      <c r="A139" s="1">
        <v>138</v>
      </c>
      <c r="B139" s="1">
        <v>12507</v>
      </c>
      <c r="C139" s="1">
        <v>23</v>
      </c>
      <c r="D139" s="1">
        <v>167</v>
      </c>
      <c r="E139" s="1">
        <v>106.37</v>
      </c>
      <c r="F139" s="1">
        <v>4</v>
      </c>
      <c r="G139" s="1">
        <v>1</v>
      </c>
      <c r="H139" s="1">
        <v>1</v>
      </c>
      <c r="I139" s="1">
        <v>411</v>
      </c>
      <c r="J139" s="1" t="s">
        <v>23</v>
      </c>
      <c r="K139" s="1" t="s">
        <v>31</v>
      </c>
    </row>
    <row r="140" spans="1:11" x14ac:dyDescent="0.3">
      <c r="A140" s="1">
        <v>139</v>
      </c>
      <c r="B140" s="1">
        <v>12508</v>
      </c>
      <c r="C140" s="1">
        <v>69</v>
      </c>
      <c r="D140" s="1">
        <v>59</v>
      </c>
      <c r="E140" s="1">
        <v>118.71</v>
      </c>
      <c r="F140" s="1">
        <v>5</v>
      </c>
      <c r="G140" s="1">
        <v>2</v>
      </c>
      <c r="H140" s="1">
        <v>1</v>
      </c>
      <c r="I140" s="1">
        <v>521</v>
      </c>
      <c r="J140" s="1" t="s">
        <v>34</v>
      </c>
      <c r="K140" s="1" t="s">
        <v>16</v>
      </c>
    </row>
    <row r="141" spans="1:11" x14ac:dyDescent="0.3">
      <c r="A141" s="1">
        <v>140</v>
      </c>
      <c r="B141" s="1">
        <v>12509</v>
      </c>
      <c r="C141" s="1">
        <v>7</v>
      </c>
      <c r="D141" s="1">
        <v>317</v>
      </c>
      <c r="E141" s="1">
        <v>38.950000000000003</v>
      </c>
      <c r="F141" s="1">
        <v>2</v>
      </c>
      <c r="G141" s="1">
        <v>1</v>
      </c>
      <c r="H141" s="1">
        <v>1</v>
      </c>
      <c r="I141" s="1">
        <v>211</v>
      </c>
      <c r="J141" s="1" t="s">
        <v>34</v>
      </c>
      <c r="K141" s="1" t="s">
        <v>12</v>
      </c>
    </row>
    <row r="142" spans="1:11" x14ac:dyDescent="0.3">
      <c r="A142" s="1">
        <v>141</v>
      </c>
      <c r="B142" s="1">
        <v>12510</v>
      </c>
      <c r="C142" s="1">
        <v>33</v>
      </c>
      <c r="D142" s="1">
        <v>175</v>
      </c>
      <c r="E142" s="1">
        <v>140.69</v>
      </c>
      <c r="F142" s="1">
        <v>4</v>
      </c>
      <c r="G142" s="1">
        <v>1</v>
      </c>
      <c r="H142" s="1">
        <v>1</v>
      </c>
      <c r="I142" s="1">
        <v>411</v>
      </c>
      <c r="J142" s="1" t="s">
        <v>23</v>
      </c>
      <c r="K142" s="1" t="s">
        <v>31</v>
      </c>
    </row>
    <row r="143" spans="1:11" x14ac:dyDescent="0.3">
      <c r="A143" s="1">
        <v>142</v>
      </c>
      <c r="B143" s="1">
        <v>12512</v>
      </c>
      <c r="C143" s="1">
        <v>34</v>
      </c>
      <c r="D143" s="1">
        <v>99</v>
      </c>
      <c r="E143" s="1">
        <v>87.7</v>
      </c>
      <c r="F143" s="1">
        <v>5</v>
      </c>
      <c r="G143" s="1">
        <v>1</v>
      </c>
      <c r="H143" s="1">
        <v>1</v>
      </c>
      <c r="I143" s="1">
        <v>511</v>
      </c>
      <c r="J143" s="1" t="s">
        <v>40</v>
      </c>
      <c r="K143" s="1" t="s">
        <v>27</v>
      </c>
    </row>
    <row r="144" spans="1:11" x14ac:dyDescent="0.3">
      <c r="A144" s="1">
        <v>143</v>
      </c>
      <c r="B144" s="1">
        <v>12513</v>
      </c>
      <c r="C144" s="1">
        <v>36</v>
      </c>
      <c r="D144" s="1">
        <v>117</v>
      </c>
      <c r="E144" s="1">
        <v>80.569999999999993</v>
      </c>
      <c r="F144" s="1">
        <v>4</v>
      </c>
      <c r="G144" s="1">
        <v>1</v>
      </c>
      <c r="H144" s="1">
        <v>1</v>
      </c>
      <c r="I144" s="1">
        <v>411</v>
      </c>
      <c r="J144" s="1" t="s">
        <v>34</v>
      </c>
      <c r="K144" s="1" t="s">
        <v>31</v>
      </c>
    </row>
    <row r="145" spans="1:11" x14ac:dyDescent="0.3">
      <c r="A145" s="1">
        <v>144</v>
      </c>
      <c r="B145" s="1">
        <v>12514</v>
      </c>
      <c r="C145" s="1">
        <v>51</v>
      </c>
      <c r="D145" s="1">
        <v>300</v>
      </c>
      <c r="E145" s="1">
        <v>168.14</v>
      </c>
      <c r="F145" s="1">
        <v>2</v>
      </c>
      <c r="G145" s="1">
        <v>1</v>
      </c>
      <c r="H145" s="1">
        <v>1</v>
      </c>
      <c r="I145" s="1">
        <v>211</v>
      </c>
      <c r="J145" s="1" t="s">
        <v>17</v>
      </c>
      <c r="K145" s="1" t="s">
        <v>12</v>
      </c>
    </row>
    <row r="146" spans="1:11" x14ac:dyDescent="0.3">
      <c r="A146" s="1">
        <v>145</v>
      </c>
      <c r="B146" s="1">
        <v>12515</v>
      </c>
      <c r="C146" s="1">
        <v>16</v>
      </c>
      <c r="D146" s="1">
        <v>386</v>
      </c>
      <c r="E146" s="1">
        <v>108.5</v>
      </c>
      <c r="F146" s="1">
        <v>1</v>
      </c>
      <c r="G146" s="1">
        <v>1</v>
      </c>
      <c r="H146" s="1">
        <v>1</v>
      </c>
      <c r="I146" s="1">
        <v>111</v>
      </c>
      <c r="J146" s="1" t="s">
        <v>17</v>
      </c>
      <c r="K146" s="1" t="s">
        <v>12</v>
      </c>
    </row>
    <row r="147" spans="1:11" x14ac:dyDescent="0.3">
      <c r="A147" s="1">
        <v>146</v>
      </c>
      <c r="B147" s="1">
        <v>12516</v>
      </c>
      <c r="C147" s="1">
        <v>26</v>
      </c>
      <c r="D147" s="1">
        <v>110</v>
      </c>
      <c r="E147" s="1">
        <v>70.87</v>
      </c>
      <c r="F147" s="1">
        <v>5</v>
      </c>
      <c r="G147" s="1">
        <v>1</v>
      </c>
      <c r="H147" s="1">
        <v>1</v>
      </c>
      <c r="I147" s="1">
        <v>511</v>
      </c>
      <c r="J147" s="1" t="s">
        <v>35</v>
      </c>
      <c r="K147" s="1" t="s">
        <v>27</v>
      </c>
    </row>
    <row r="148" spans="1:11" x14ac:dyDescent="0.3">
      <c r="A148" s="1">
        <v>147</v>
      </c>
      <c r="B148" s="1">
        <v>12517</v>
      </c>
      <c r="C148" s="1">
        <v>286</v>
      </c>
      <c r="D148" s="1">
        <v>61</v>
      </c>
      <c r="E148" s="1">
        <v>671.48</v>
      </c>
      <c r="F148" s="1">
        <v>5</v>
      </c>
      <c r="G148" s="1">
        <v>5</v>
      </c>
      <c r="H148" s="1">
        <v>4</v>
      </c>
      <c r="I148" s="1">
        <v>554</v>
      </c>
      <c r="J148" s="1" t="s">
        <v>35</v>
      </c>
      <c r="K148" s="1" t="s">
        <v>14</v>
      </c>
    </row>
    <row r="149" spans="1:11" x14ac:dyDescent="0.3">
      <c r="A149" s="1">
        <v>148</v>
      </c>
      <c r="B149" s="1">
        <v>12518</v>
      </c>
      <c r="C149" s="1">
        <v>124</v>
      </c>
      <c r="D149" s="1">
        <v>33</v>
      </c>
      <c r="E149" s="1">
        <v>351.81</v>
      </c>
      <c r="F149" s="1">
        <v>5</v>
      </c>
      <c r="G149" s="1">
        <v>3</v>
      </c>
      <c r="H149" s="1">
        <v>3</v>
      </c>
      <c r="I149" s="1">
        <v>533</v>
      </c>
      <c r="J149" s="1" t="s">
        <v>35</v>
      </c>
      <c r="K149" s="1" t="s">
        <v>16</v>
      </c>
    </row>
    <row r="150" spans="1:11" x14ac:dyDescent="0.3">
      <c r="A150" s="1">
        <v>149</v>
      </c>
      <c r="B150" s="1">
        <v>12519</v>
      </c>
      <c r="C150" s="1">
        <v>18</v>
      </c>
      <c r="D150" s="1">
        <v>96</v>
      </c>
      <c r="E150" s="1">
        <v>53.84</v>
      </c>
      <c r="F150" s="1">
        <v>5</v>
      </c>
      <c r="G150" s="1">
        <v>1</v>
      </c>
      <c r="H150" s="1">
        <v>1</v>
      </c>
      <c r="I150" s="1">
        <v>511</v>
      </c>
      <c r="J150" s="1" t="s">
        <v>35</v>
      </c>
      <c r="K150" s="1" t="s">
        <v>27</v>
      </c>
    </row>
    <row r="151" spans="1:11" x14ac:dyDescent="0.3">
      <c r="A151" s="1">
        <v>150</v>
      </c>
      <c r="B151" s="1">
        <v>12520</v>
      </c>
      <c r="C151" s="1">
        <v>155</v>
      </c>
      <c r="D151" s="1">
        <v>112</v>
      </c>
      <c r="E151" s="1">
        <v>526.09</v>
      </c>
      <c r="F151" s="1">
        <v>5</v>
      </c>
      <c r="G151" s="1">
        <v>3</v>
      </c>
      <c r="H151" s="1">
        <v>4</v>
      </c>
      <c r="I151" s="1">
        <v>534</v>
      </c>
      <c r="J151" s="1" t="s">
        <v>35</v>
      </c>
      <c r="K151" s="1" t="s">
        <v>14</v>
      </c>
    </row>
    <row r="152" spans="1:11" x14ac:dyDescent="0.3">
      <c r="A152" s="1">
        <v>151</v>
      </c>
      <c r="B152" s="1">
        <v>12521</v>
      </c>
      <c r="C152" s="1">
        <v>38</v>
      </c>
      <c r="D152" s="1">
        <v>175</v>
      </c>
      <c r="E152" s="1">
        <v>113.84</v>
      </c>
      <c r="F152" s="1">
        <v>4</v>
      </c>
      <c r="G152" s="1">
        <v>1</v>
      </c>
      <c r="H152" s="1">
        <v>1</v>
      </c>
      <c r="I152" s="1">
        <v>411</v>
      </c>
      <c r="J152" s="1" t="s">
        <v>35</v>
      </c>
      <c r="K152" s="1" t="s">
        <v>31</v>
      </c>
    </row>
    <row r="153" spans="1:11" x14ac:dyDescent="0.3">
      <c r="A153" s="1">
        <v>152</v>
      </c>
      <c r="B153" s="1">
        <v>12522</v>
      </c>
      <c r="C153" s="1">
        <v>12</v>
      </c>
      <c r="D153" s="1">
        <v>72</v>
      </c>
      <c r="E153" s="1">
        <v>60.01</v>
      </c>
      <c r="F153" s="1">
        <v>5</v>
      </c>
      <c r="G153" s="1">
        <v>1</v>
      </c>
      <c r="H153" s="1">
        <v>1</v>
      </c>
      <c r="I153" s="1">
        <v>511</v>
      </c>
      <c r="J153" s="1" t="s">
        <v>35</v>
      </c>
      <c r="K153" s="1" t="s">
        <v>27</v>
      </c>
    </row>
    <row r="154" spans="1:11" x14ac:dyDescent="0.3">
      <c r="A154" s="1">
        <v>153</v>
      </c>
      <c r="B154" s="1">
        <v>12523</v>
      </c>
      <c r="C154" s="1">
        <v>110</v>
      </c>
      <c r="D154" s="1">
        <v>34</v>
      </c>
      <c r="E154" s="1">
        <v>567.36</v>
      </c>
      <c r="F154" s="1">
        <v>5</v>
      </c>
      <c r="G154" s="1">
        <v>2</v>
      </c>
      <c r="H154" s="1">
        <v>4</v>
      </c>
      <c r="I154" s="1">
        <v>524</v>
      </c>
      <c r="J154" s="1" t="s">
        <v>34</v>
      </c>
      <c r="K154" s="1" t="s">
        <v>18</v>
      </c>
    </row>
    <row r="155" spans="1:11" x14ac:dyDescent="0.3">
      <c r="A155" s="1">
        <v>154</v>
      </c>
      <c r="B155" s="1">
        <v>12524</v>
      </c>
      <c r="C155" s="1">
        <v>144</v>
      </c>
      <c r="D155" s="1">
        <v>42</v>
      </c>
      <c r="E155" s="1">
        <v>420.06</v>
      </c>
      <c r="F155" s="1">
        <v>5</v>
      </c>
      <c r="G155" s="1">
        <v>3</v>
      </c>
      <c r="H155" s="1">
        <v>3</v>
      </c>
      <c r="I155" s="1">
        <v>533</v>
      </c>
      <c r="J155" s="1" t="s">
        <v>35</v>
      </c>
      <c r="K155" s="1" t="s">
        <v>16</v>
      </c>
    </row>
    <row r="156" spans="1:11" x14ac:dyDescent="0.3">
      <c r="A156" s="1">
        <v>155</v>
      </c>
      <c r="B156" s="1">
        <v>12526</v>
      </c>
      <c r="C156" s="1">
        <v>71</v>
      </c>
      <c r="D156" s="1">
        <v>33</v>
      </c>
      <c r="E156" s="1">
        <v>238.12</v>
      </c>
      <c r="F156" s="1">
        <v>5</v>
      </c>
      <c r="G156" s="1">
        <v>2</v>
      </c>
      <c r="H156" s="1">
        <v>2</v>
      </c>
      <c r="I156" s="1">
        <v>522</v>
      </c>
      <c r="J156" s="1" t="s">
        <v>35</v>
      </c>
      <c r="K156" s="1" t="s">
        <v>16</v>
      </c>
    </row>
    <row r="157" spans="1:11" x14ac:dyDescent="0.3">
      <c r="A157" s="1">
        <v>156</v>
      </c>
      <c r="B157" s="1">
        <v>12527</v>
      </c>
      <c r="C157" s="1">
        <v>18</v>
      </c>
      <c r="D157" s="1">
        <v>114</v>
      </c>
      <c r="E157" s="1">
        <v>52.73</v>
      </c>
      <c r="F157" s="1">
        <v>5</v>
      </c>
      <c r="G157" s="1">
        <v>1</v>
      </c>
      <c r="H157" s="1">
        <v>1</v>
      </c>
      <c r="I157" s="1">
        <v>511</v>
      </c>
      <c r="J157" s="1" t="s">
        <v>35</v>
      </c>
      <c r="K157" s="1" t="s">
        <v>27</v>
      </c>
    </row>
    <row r="158" spans="1:11" x14ac:dyDescent="0.3">
      <c r="A158" s="1">
        <v>157</v>
      </c>
      <c r="B158" s="1">
        <v>12528</v>
      </c>
      <c r="C158" s="1">
        <v>95</v>
      </c>
      <c r="D158" s="1">
        <v>42</v>
      </c>
      <c r="E158" s="1">
        <v>512.34</v>
      </c>
      <c r="F158" s="1">
        <v>5</v>
      </c>
      <c r="G158" s="1">
        <v>2</v>
      </c>
      <c r="H158" s="1">
        <v>4</v>
      </c>
      <c r="I158" s="1">
        <v>524</v>
      </c>
      <c r="J158" s="1" t="s">
        <v>35</v>
      </c>
      <c r="K158" s="1" t="s">
        <v>18</v>
      </c>
    </row>
    <row r="159" spans="1:11" x14ac:dyDescent="0.3">
      <c r="A159" s="1">
        <v>158</v>
      </c>
      <c r="B159" s="1">
        <v>12530</v>
      </c>
      <c r="C159" s="1">
        <v>68</v>
      </c>
      <c r="D159" s="1">
        <v>92</v>
      </c>
      <c r="E159" s="1">
        <v>264.47000000000003</v>
      </c>
      <c r="F159" s="1">
        <v>5</v>
      </c>
      <c r="G159" s="1">
        <v>2</v>
      </c>
      <c r="H159" s="1">
        <v>2</v>
      </c>
      <c r="I159" s="1">
        <v>522</v>
      </c>
      <c r="J159" s="1" t="s">
        <v>35</v>
      </c>
      <c r="K159" s="1" t="s">
        <v>16</v>
      </c>
    </row>
    <row r="160" spans="1:11" x14ac:dyDescent="0.3">
      <c r="A160" s="1">
        <v>159</v>
      </c>
      <c r="B160" s="1">
        <v>12531</v>
      </c>
      <c r="C160" s="1">
        <v>17</v>
      </c>
      <c r="D160" s="1">
        <v>47</v>
      </c>
      <c r="E160" s="1">
        <v>64.760000000000005</v>
      </c>
      <c r="F160" s="1">
        <v>5</v>
      </c>
      <c r="G160" s="1">
        <v>1</v>
      </c>
      <c r="H160" s="1">
        <v>1</v>
      </c>
      <c r="I160" s="1">
        <v>511</v>
      </c>
      <c r="J160" s="1" t="s">
        <v>35</v>
      </c>
      <c r="K160" s="1" t="s">
        <v>27</v>
      </c>
    </row>
    <row r="161" spans="1:11" x14ac:dyDescent="0.3">
      <c r="A161" s="1">
        <v>160</v>
      </c>
      <c r="B161" s="1">
        <v>12532</v>
      </c>
      <c r="C161" s="1">
        <v>16</v>
      </c>
      <c r="D161" s="1">
        <v>63</v>
      </c>
      <c r="E161" s="1">
        <v>59.17</v>
      </c>
      <c r="F161" s="1">
        <v>5</v>
      </c>
      <c r="G161" s="1">
        <v>1</v>
      </c>
      <c r="H161" s="1">
        <v>1</v>
      </c>
      <c r="I161" s="1">
        <v>511</v>
      </c>
      <c r="J161" s="1" t="s">
        <v>34</v>
      </c>
      <c r="K161" s="1" t="s">
        <v>27</v>
      </c>
    </row>
    <row r="162" spans="1:11" x14ac:dyDescent="0.3">
      <c r="A162" s="1">
        <v>161</v>
      </c>
      <c r="B162" s="1">
        <v>12534</v>
      </c>
      <c r="C162" s="1">
        <v>63</v>
      </c>
      <c r="D162" s="1">
        <v>163</v>
      </c>
      <c r="E162" s="1">
        <v>191.23</v>
      </c>
      <c r="F162" s="1">
        <v>4</v>
      </c>
      <c r="G162" s="1">
        <v>2</v>
      </c>
      <c r="H162" s="1">
        <v>2</v>
      </c>
      <c r="I162" s="1">
        <v>422</v>
      </c>
      <c r="J162" s="1" t="s">
        <v>35</v>
      </c>
      <c r="K162" s="1" t="s">
        <v>16</v>
      </c>
    </row>
    <row r="163" spans="1:11" x14ac:dyDescent="0.3">
      <c r="A163" s="1">
        <v>162</v>
      </c>
      <c r="B163" s="1">
        <v>12535</v>
      </c>
      <c r="C163" s="1">
        <v>34</v>
      </c>
      <c r="D163" s="1">
        <v>124</v>
      </c>
      <c r="E163" s="1">
        <v>151.35</v>
      </c>
      <c r="F163" s="1">
        <v>4</v>
      </c>
      <c r="G163" s="1">
        <v>1</v>
      </c>
      <c r="H163" s="1">
        <v>1</v>
      </c>
      <c r="I163" s="1">
        <v>411</v>
      </c>
      <c r="J163" s="1" t="s">
        <v>34</v>
      </c>
      <c r="K163" s="1" t="s">
        <v>31</v>
      </c>
    </row>
    <row r="164" spans="1:11" x14ac:dyDescent="0.3">
      <c r="A164" s="1">
        <v>163</v>
      </c>
      <c r="B164" s="1">
        <v>12536</v>
      </c>
      <c r="C164" s="1">
        <v>273</v>
      </c>
      <c r="D164" s="1">
        <v>40</v>
      </c>
      <c r="E164" s="1">
        <v>13255.22</v>
      </c>
      <c r="F164" s="1">
        <v>5</v>
      </c>
      <c r="G164" s="1">
        <v>5</v>
      </c>
      <c r="H164" s="1">
        <v>5</v>
      </c>
      <c r="I164" s="1">
        <v>555</v>
      </c>
      <c r="J164" s="1" t="s">
        <v>34</v>
      </c>
      <c r="K164" s="1" t="s">
        <v>14</v>
      </c>
    </row>
    <row r="165" spans="1:11" x14ac:dyDescent="0.3">
      <c r="A165" s="1">
        <v>164</v>
      </c>
      <c r="B165" s="1">
        <v>12538</v>
      </c>
      <c r="C165" s="1">
        <v>21</v>
      </c>
      <c r="D165" s="1">
        <v>62</v>
      </c>
      <c r="E165" s="1">
        <v>76.510000000000005</v>
      </c>
      <c r="F165" s="1">
        <v>5</v>
      </c>
      <c r="G165" s="1">
        <v>1</v>
      </c>
      <c r="H165" s="1">
        <v>1</v>
      </c>
      <c r="I165" s="1">
        <v>511</v>
      </c>
      <c r="J165" s="1" t="s">
        <v>23</v>
      </c>
      <c r="K165" s="1" t="s">
        <v>27</v>
      </c>
    </row>
    <row r="166" spans="1:11" x14ac:dyDescent="0.3">
      <c r="A166" s="1">
        <v>165</v>
      </c>
      <c r="B166" s="1">
        <v>12539</v>
      </c>
      <c r="C166" s="1">
        <v>274</v>
      </c>
      <c r="D166" s="1">
        <v>55</v>
      </c>
      <c r="E166" s="1">
        <v>2856.04</v>
      </c>
      <c r="F166" s="1">
        <v>5</v>
      </c>
      <c r="G166" s="1">
        <v>5</v>
      </c>
      <c r="H166" s="1">
        <v>5</v>
      </c>
      <c r="I166" s="1">
        <v>555</v>
      </c>
      <c r="J166" s="1" t="s">
        <v>23</v>
      </c>
      <c r="K166" s="1" t="s">
        <v>14</v>
      </c>
    </row>
    <row r="167" spans="1:11" x14ac:dyDescent="0.3">
      <c r="A167" s="1">
        <v>166</v>
      </c>
      <c r="B167" s="1">
        <v>12540</v>
      </c>
      <c r="C167" s="1">
        <v>481</v>
      </c>
      <c r="D167" s="1">
        <v>52</v>
      </c>
      <c r="E167" s="1">
        <v>1875.34</v>
      </c>
      <c r="F167" s="1">
        <v>5</v>
      </c>
      <c r="G167" s="1">
        <v>5</v>
      </c>
      <c r="H167" s="1">
        <v>5</v>
      </c>
      <c r="I167" s="1">
        <v>555</v>
      </c>
      <c r="J167" s="1" t="s">
        <v>23</v>
      </c>
      <c r="K167" s="1" t="s">
        <v>14</v>
      </c>
    </row>
    <row r="168" spans="1:11" x14ac:dyDescent="0.3">
      <c r="A168" s="1">
        <v>167</v>
      </c>
      <c r="B168" s="1">
        <v>12541</v>
      </c>
      <c r="C168" s="1">
        <v>52</v>
      </c>
      <c r="D168" s="1">
        <v>62</v>
      </c>
      <c r="E168" s="1">
        <v>188.02</v>
      </c>
      <c r="F168" s="1">
        <v>5</v>
      </c>
      <c r="G168" s="1">
        <v>1</v>
      </c>
      <c r="H168" s="1">
        <v>2</v>
      </c>
      <c r="I168" s="1">
        <v>512</v>
      </c>
      <c r="J168" s="1" t="s">
        <v>23</v>
      </c>
      <c r="K168" s="1" t="s">
        <v>16</v>
      </c>
    </row>
    <row r="169" spans="1:11" x14ac:dyDescent="0.3">
      <c r="A169" s="1">
        <v>168</v>
      </c>
      <c r="B169" s="1">
        <v>12544</v>
      </c>
      <c r="C169" s="1">
        <v>20</v>
      </c>
      <c r="D169" s="1">
        <v>62</v>
      </c>
      <c r="E169" s="1">
        <v>82.27</v>
      </c>
      <c r="F169" s="1">
        <v>5</v>
      </c>
      <c r="G169" s="1">
        <v>1</v>
      </c>
      <c r="H169" s="1">
        <v>1</v>
      </c>
      <c r="I169" s="1">
        <v>511</v>
      </c>
      <c r="J169" s="1" t="s">
        <v>23</v>
      </c>
      <c r="K169" s="1" t="s">
        <v>27</v>
      </c>
    </row>
    <row r="170" spans="1:11" x14ac:dyDescent="0.3">
      <c r="A170" s="1">
        <v>169</v>
      </c>
      <c r="B170" s="1">
        <v>12545</v>
      </c>
      <c r="C170" s="1">
        <v>50</v>
      </c>
      <c r="D170" s="1">
        <v>108</v>
      </c>
      <c r="E170" s="1">
        <v>201.19</v>
      </c>
      <c r="F170" s="1">
        <v>5</v>
      </c>
      <c r="G170" s="1">
        <v>1</v>
      </c>
      <c r="H170" s="1">
        <v>2</v>
      </c>
      <c r="I170" s="1">
        <v>512</v>
      </c>
      <c r="J170" s="1" t="s">
        <v>23</v>
      </c>
      <c r="K170" s="1" t="s">
        <v>16</v>
      </c>
    </row>
    <row r="171" spans="1:11" x14ac:dyDescent="0.3">
      <c r="A171" s="1">
        <v>170</v>
      </c>
      <c r="B171" s="1">
        <v>12546</v>
      </c>
      <c r="C171" s="1">
        <v>70</v>
      </c>
      <c r="D171" s="1">
        <v>79</v>
      </c>
      <c r="E171" s="1">
        <v>222</v>
      </c>
      <c r="F171" s="1">
        <v>5</v>
      </c>
      <c r="G171" s="1">
        <v>2</v>
      </c>
      <c r="H171" s="1">
        <v>2</v>
      </c>
      <c r="I171" s="1">
        <v>522</v>
      </c>
      <c r="J171" s="1" t="s">
        <v>23</v>
      </c>
      <c r="K171" s="1" t="s">
        <v>16</v>
      </c>
    </row>
    <row r="172" spans="1:11" x14ac:dyDescent="0.3">
      <c r="A172" s="1">
        <v>171</v>
      </c>
      <c r="B172" s="1">
        <v>12547</v>
      </c>
      <c r="C172" s="1">
        <v>8</v>
      </c>
      <c r="D172" s="1">
        <v>230</v>
      </c>
      <c r="E172" s="1">
        <v>63.6</v>
      </c>
      <c r="F172" s="1">
        <v>3</v>
      </c>
      <c r="G172" s="1">
        <v>1</v>
      </c>
      <c r="H172" s="1">
        <v>1</v>
      </c>
      <c r="I172" s="1">
        <v>311</v>
      </c>
      <c r="J172" s="1" t="s">
        <v>23</v>
      </c>
      <c r="K172" s="1" t="s">
        <v>22</v>
      </c>
    </row>
    <row r="173" spans="1:11" x14ac:dyDescent="0.3">
      <c r="A173" s="1">
        <v>172</v>
      </c>
      <c r="B173" s="1">
        <v>12548</v>
      </c>
      <c r="C173" s="1">
        <v>5</v>
      </c>
      <c r="D173" s="1">
        <v>199</v>
      </c>
      <c r="E173" s="1">
        <v>33.6</v>
      </c>
      <c r="F173" s="1">
        <v>4</v>
      </c>
      <c r="G173" s="1">
        <v>1</v>
      </c>
      <c r="H173" s="1">
        <v>1</v>
      </c>
      <c r="I173" s="1">
        <v>411</v>
      </c>
      <c r="J173" s="1" t="s">
        <v>23</v>
      </c>
      <c r="K173" s="1" t="s">
        <v>31</v>
      </c>
    </row>
    <row r="174" spans="1:11" x14ac:dyDescent="0.3">
      <c r="A174" s="1">
        <v>173</v>
      </c>
      <c r="B174" s="1">
        <v>12550</v>
      </c>
      <c r="C174" s="1">
        <v>57</v>
      </c>
      <c r="D174" s="1">
        <v>112</v>
      </c>
      <c r="E174" s="1">
        <v>176.15</v>
      </c>
      <c r="F174" s="1">
        <v>5</v>
      </c>
      <c r="G174" s="1">
        <v>1</v>
      </c>
      <c r="H174" s="1">
        <v>2</v>
      </c>
      <c r="I174" s="1">
        <v>512</v>
      </c>
      <c r="J174" s="1" t="s">
        <v>23</v>
      </c>
      <c r="K174" s="1" t="s">
        <v>16</v>
      </c>
    </row>
    <row r="175" spans="1:11" x14ac:dyDescent="0.3">
      <c r="A175" s="1">
        <v>174</v>
      </c>
      <c r="B175" s="1">
        <v>12551</v>
      </c>
      <c r="C175" s="1">
        <v>10</v>
      </c>
      <c r="D175" s="1">
        <v>390</v>
      </c>
      <c r="E175" s="1">
        <v>16.8</v>
      </c>
      <c r="F175" s="1">
        <v>1</v>
      </c>
      <c r="G175" s="1">
        <v>1</v>
      </c>
      <c r="H175" s="1">
        <v>1</v>
      </c>
      <c r="I175" s="1">
        <v>111</v>
      </c>
      <c r="J175" s="1" t="s">
        <v>23</v>
      </c>
      <c r="K175" s="1" t="s">
        <v>12</v>
      </c>
    </row>
    <row r="176" spans="1:11" x14ac:dyDescent="0.3">
      <c r="A176" s="1">
        <v>175</v>
      </c>
      <c r="B176" s="1">
        <v>12552</v>
      </c>
      <c r="C176" s="1">
        <v>20</v>
      </c>
      <c r="D176" s="1">
        <v>71</v>
      </c>
      <c r="E176" s="1">
        <v>182.31</v>
      </c>
      <c r="F176" s="1">
        <v>5</v>
      </c>
      <c r="G176" s="1">
        <v>1</v>
      </c>
      <c r="H176" s="1">
        <v>2</v>
      </c>
      <c r="I176" s="1">
        <v>512</v>
      </c>
      <c r="J176" s="1" t="s">
        <v>17</v>
      </c>
      <c r="K176" s="1" t="s">
        <v>16</v>
      </c>
    </row>
    <row r="177" spans="1:11" x14ac:dyDescent="0.3">
      <c r="A177" s="1">
        <v>176</v>
      </c>
      <c r="B177" s="1">
        <v>12553</v>
      </c>
      <c r="C177" s="1">
        <v>196</v>
      </c>
      <c r="D177" s="1">
        <v>41</v>
      </c>
      <c r="E177" s="1">
        <v>617.78</v>
      </c>
      <c r="F177" s="1">
        <v>5</v>
      </c>
      <c r="G177" s="1">
        <v>4</v>
      </c>
      <c r="H177" s="1">
        <v>4</v>
      </c>
      <c r="I177" s="1">
        <v>544</v>
      </c>
      <c r="J177" s="1" t="s">
        <v>34</v>
      </c>
      <c r="K177" s="1" t="s">
        <v>14</v>
      </c>
    </row>
    <row r="178" spans="1:11" x14ac:dyDescent="0.3">
      <c r="A178" s="1">
        <v>177</v>
      </c>
      <c r="B178" s="1">
        <v>12556</v>
      </c>
      <c r="C178" s="1">
        <v>121</v>
      </c>
      <c r="D178" s="1">
        <v>83</v>
      </c>
      <c r="E178" s="1">
        <v>322.14</v>
      </c>
      <c r="F178" s="1">
        <v>5</v>
      </c>
      <c r="G178" s="1">
        <v>3</v>
      </c>
      <c r="H178" s="1">
        <v>2</v>
      </c>
      <c r="I178" s="1">
        <v>532</v>
      </c>
      <c r="J178" s="1" t="s">
        <v>23</v>
      </c>
      <c r="K178" s="1" t="s">
        <v>16</v>
      </c>
    </row>
    <row r="179" spans="1:11" x14ac:dyDescent="0.3">
      <c r="A179" s="1">
        <v>178</v>
      </c>
      <c r="B179" s="1">
        <v>12557</v>
      </c>
      <c r="C179" s="1">
        <v>33</v>
      </c>
      <c r="D179" s="1">
        <v>49</v>
      </c>
      <c r="E179" s="1">
        <v>71.83</v>
      </c>
      <c r="F179" s="1">
        <v>5</v>
      </c>
      <c r="G179" s="1">
        <v>1</v>
      </c>
      <c r="H179" s="1">
        <v>1</v>
      </c>
      <c r="I179" s="1">
        <v>511</v>
      </c>
      <c r="J179" s="1" t="s">
        <v>23</v>
      </c>
      <c r="K179" s="1" t="s">
        <v>27</v>
      </c>
    </row>
    <row r="180" spans="1:11" x14ac:dyDescent="0.3">
      <c r="A180" s="1">
        <v>179</v>
      </c>
      <c r="B180" s="1">
        <v>12558</v>
      </c>
      <c r="C180" s="1">
        <v>22</v>
      </c>
      <c r="D180" s="1">
        <v>34</v>
      </c>
      <c r="E180" s="1">
        <v>27.5</v>
      </c>
      <c r="F180" s="1">
        <v>5</v>
      </c>
      <c r="G180" s="1">
        <v>1</v>
      </c>
      <c r="H180" s="1">
        <v>1</v>
      </c>
      <c r="I180" s="1">
        <v>511</v>
      </c>
      <c r="J180" s="1" t="s">
        <v>41</v>
      </c>
      <c r="K180" s="1" t="s">
        <v>27</v>
      </c>
    </row>
    <row r="181" spans="1:11" x14ac:dyDescent="0.3">
      <c r="A181" s="1">
        <v>180</v>
      </c>
      <c r="B181" s="1">
        <v>12559</v>
      </c>
      <c r="C181" s="1">
        <v>22</v>
      </c>
      <c r="D181" s="1">
        <v>343</v>
      </c>
      <c r="E181" s="1">
        <v>87.28</v>
      </c>
      <c r="F181" s="1">
        <v>2</v>
      </c>
      <c r="G181" s="1">
        <v>1</v>
      </c>
      <c r="H181" s="1">
        <v>1</v>
      </c>
      <c r="I181" s="1">
        <v>211</v>
      </c>
      <c r="J181" s="1" t="s">
        <v>35</v>
      </c>
      <c r="K181" s="1" t="s">
        <v>12</v>
      </c>
    </row>
    <row r="182" spans="1:11" x14ac:dyDescent="0.3">
      <c r="A182" s="1">
        <v>181</v>
      </c>
      <c r="B182" s="1">
        <v>12560</v>
      </c>
      <c r="C182" s="1">
        <v>111</v>
      </c>
      <c r="D182" s="1">
        <v>38</v>
      </c>
      <c r="E182" s="1">
        <v>315.8</v>
      </c>
      <c r="F182" s="1">
        <v>5</v>
      </c>
      <c r="G182" s="1">
        <v>2</v>
      </c>
      <c r="H182" s="1">
        <v>2</v>
      </c>
      <c r="I182" s="1">
        <v>522</v>
      </c>
      <c r="J182" s="1" t="s">
        <v>35</v>
      </c>
      <c r="K182" s="1" t="s">
        <v>16</v>
      </c>
    </row>
    <row r="183" spans="1:11" x14ac:dyDescent="0.3">
      <c r="A183" s="1">
        <v>182</v>
      </c>
      <c r="B183" s="1">
        <v>12561</v>
      </c>
      <c r="C183" s="1">
        <v>16</v>
      </c>
      <c r="D183" s="1">
        <v>335</v>
      </c>
      <c r="E183" s="1">
        <v>47.43</v>
      </c>
      <c r="F183" s="1">
        <v>2</v>
      </c>
      <c r="G183" s="1">
        <v>1</v>
      </c>
      <c r="H183" s="1">
        <v>1</v>
      </c>
      <c r="I183" s="1">
        <v>211</v>
      </c>
      <c r="J183" s="1" t="s">
        <v>35</v>
      </c>
      <c r="K183" s="1" t="s">
        <v>12</v>
      </c>
    </row>
    <row r="184" spans="1:11" x14ac:dyDescent="0.3">
      <c r="A184" s="1">
        <v>183</v>
      </c>
      <c r="B184" s="1">
        <v>12562</v>
      </c>
      <c r="C184" s="1">
        <v>168</v>
      </c>
      <c r="D184" s="1">
        <v>41</v>
      </c>
      <c r="E184" s="1">
        <v>535.62</v>
      </c>
      <c r="F184" s="1">
        <v>5</v>
      </c>
      <c r="G184" s="1">
        <v>3</v>
      </c>
      <c r="H184" s="1">
        <v>4</v>
      </c>
      <c r="I184" s="1">
        <v>534</v>
      </c>
      <c r="J184" s="1" t="s">
        <v>34</v>
      </c>
      <c r="K184" s="1" t="s">
        <v>14</v>
      </c>
    </row>
    <row r="185" spans="1:11" x14ac:dyDescent="0.3">
      <c r="A185" s="1">
        <v>184</v>
      </c>
      <c r="B185" s="1">
        <v>12564</v>
      </c>
      <c r="C185" s="1">
        <v>21</v>
      </c>
      <c r="D185" s="1">
        <v>294</v>
      </c>
      <c r="E185" s="1">
        <v>117.1</v>
      </c>
      <c r="F185" s="1">
        <v>2</v>
      </c>
      <c r="G185" s="1">
        <v>1</v>
      </c>
      <c r="H185" s="1">
        <v>1</v>
      </c>
      <c r="I185" s="1">
        <v>211</v>
      </c>
      <c r="J185" s="1" t="s">
        <v>34</v>
      </c>
      <c r="K185" s="1" t="s">
        <v>12</v>
      </c>
    </row>
    <row r="186" spans="1:11" x14ac:dyDescent="0.3">
      <c r="A186" s="1">
        <v>185</v>
      </c>
      <c r="B186" s="1">
        <v>12565</v>
      </c>
      <c r="C186" s="1">
        <v>10</v>
      </c>
      <c r="D186" s="1">
        <v>314</v>
      </c>
      <c r="E186" s="1">
        <v>24.11</v>
      </c>
      <c r="F186" s="1">
        <v>2</v>
      </c>
      <c r="G186" s="1">
        <v>1</v>
      </c>
      <c r="H186" s="1">
        <v>1</v>
      </c>
      <c r="I186" s="1">
        <v>211</v>
      </c>
      <c r="J186" s="1" t="s">
        <v>42</v>
      </c>
      <c r="K186" s="1" t="s">
        <v>12</v>
      </c>
    </row>
    <row r="187" spans="1:11" x14ac:dyDescent="0.3">
      <c r="A187" s="1">
        <v>186</v>
      </c>
      <c r="B187" s="1">
        <v>12566</v>
      </c>
      <c r="C187" s="1">
        <v>20</v>
      </c>
      <c r="D187" s="1">
        <v>105</v>
      </c>
      <c r="E187" s="1">
        <v>79.12</v>
      </c>
      <c r="F187" s="1">
        <v>5</v>
      </c>
      <c r="G187" s="1">
        <v>1</v>
      </c>
      <c r="H187" s="1">
        <v>1</v>
      </c>
      <c r="I187" s="1">
        <v>511</v>
      </c>
      <c r="J187" s="1" t="s">
        <v>35</v>
      </c>
      <c r="K187" s="1" t="s">
        <v>27</v>
      </c>
    </row>
    <row r="188" spans="1:11" x14ac:dyDescent="0.3">
      <c r="A188" s="1">
        <v>187</v>
      </c>
      <c r="B188" s="1">
        <v>12567</v>
      </c>
      <c r="C188" s="1">
        <v>463</v>
      </c>
      <c r="D188" s="1">
        <v>55</v>
      </c>
      <c r="E188" s="1">
        <v>1557.35</v>
      </c>
      <c r="F188" s="1">
        <v>5</v>
      </c>
      <c r="G188" s="1">
        <v>5</v>
      </c>
      <c r="H188" s="1">
        <v>5</v>
      </c>
      <c r="I188" s="1">
        <v>555</v>
      </c>
      <c r="J188" s="1" t="s">
        <v>34</v>
      </c>
      <c r="K188" s="1" t="s">
        <v>14</v>
      </c>
    </row>
    <row r="189" spans="1:11" x14ac:dyDescent="0.3">
      <c r="A189" s="1">
        <v>188</v>
      </c>
      <c r="B189" s="1">
        <v>12569</v>
      </c>
      <c r="C189" s="1">
        <v>191</v>
      </c>
      <c r="D189" s="1">
        <v>35</v>
      </c>
      <c r="E189" s="1">
        <v>1061.6500000000001</v>
      </c>
      <c r="F189" s="1">
        <v>5</v>
      </c>
      <c r="G189" s="1">
        <v>4</v>
      </c>
      <c r="H189" s="1">
        <v>5</v>
      </c>
      <c r="I189" s="1">
        <v>545</v>
      </c>
      <c r="J189" s="1" t="s">
        <v>35</v>
      </c>
      <c r="K189" s="1" t="s">
        <v>14</v>
      </c>
    </row>
    <row r="190" spans="1:11" x14ac:dyDescent="0.3">
      <c r="A190" s="1">
        <v>189</v>
      </c>
      <c r="B190" s="1">
        <v>12571</v>
      </c>
      <c r="C190" s="1">
        <v>34</v>
      </c>
      <c r="D190" s="1">
        <v>72</v>
      </c>
      <c r="E190" s="1">
        <v>44.9</v>
      </c>
      <c r="F190" s="1">
        <v>5</v>
      </c>
      <c r="G190" s="1">
        <v>1</v>
      </c>
      <c r="H190" s="1">
        <v>1</v>
      </c>
      <c r="I190" s="1">
        <v>511</v>
      </c>
      <c r="J190" s="1" t="s">
        <v>34</v>
      </c>
      <c r="K190" s="1" t="s">
        <v>27</v>
      </c>
    </row>
    <row r="191" spans="1:11" x14ac:dyDescent="0.3">
      <c r="A191" s="1">
        <v>190</v>
      </c>
      <c r="B191" s="1">
        <v>12572</v>
      </c>
      <c r="C191" s="1">
        <v>62</v>
      </c>
      <c r="D191" s="1">
        <v>41</v>
      </c>
      <c r="E191" s="1">
        <v>269.37</v>
      </c>
      <c r="F191" s="1">
        <v>5</v>
      </c>
      <c r="G191" s="1">
        <v>2</v>
      </c>
      <c r="H191" s="1">
        <v>2</v>
      </c>
      <c r="I191" s="1">
        <v>522</v>
      </c>
      <c r="J191" s="1" t="s">
        <v>35</v>
      </c>
      <c r="K191" s="1" t="s">
        <v>16</v>
      </c>
    </row>
    <row r="192" spans="1:11" x14ac:dyDescent="0.3">
      <c r="A192" s="1">
        <v>191</v>
      </c>
      <c r="B192" s="1">
        <v>12573</v>
      </c>
      <c r="C192" s="1">
        <v>28</v>
      </c>
      <c r="D192" s="1">
        <v>260</v>
      </c>
      <c r="E192" s="1">
        <v>58.7</v>
      </c>
      <c r="F192" s="1">
        <v>3</v>
      </c>
      <c r="G192" s="1">
        <v>1</v>
      </c>
      <c r="H192" s="1">
        <v>1</v>
      </c>
      <c r="I192" s="1">
        <v>311</v>
      </c>
      <c r="J192" s="1" t="s">
        <v>34</v>
      </c>
      <c r="K192" s="1" t="s">
        <v>22</v>
      </c>
    </row>
    <row r="193" spans="1:11" x14ac:dyDescent="0.3">
      <c r="A193" s="1">
        <v>192</v>
      </c>
      <c r="B193" s="1">
        <v>12574</v>
      </c>
      <c r="C193" s="1">
        <v>11</v>
      </c>
      <c r="D193" s="1">
        <v>348</v>
      </c>
      <c r="E193" s="1">
        <v>57.2</v>
      </c>
      <c r="F193" s="1">
        <v>2</v>
      </c>
      <c r="G193" s="1">
        <v>1</v>
      </c>
      <c r="H193" s="1">
        <v>1</v>
      </c>
      <c r="I193" s="1">
        <v>211</v>
      </c>
      <c r="J193" s="1" t="s">
        <v>34</v>
      </c>
      <c r="K193" s="1" t="s">
        <v>12</v>
      </c>
    </row>
    <row r="194" spans="1:11" x14ac:dyDescent="0.3">
      <c r="A194" s="1">
        <v>193</v>
      </c>
      <c r="B194" s="1">
        <v>12576</v>
      </c>
      <c r="C194" s="1">
        <v>89</v>
      </c>
      <c r="D194" s="1">
        <v>68</v>
      </c>
      <c r="E194" s="1">
        <v>214.55</v>
      </c>
      <c r="F194" s="1">
        <v>5</v>
      </c>
      <c r="G194" s="1">
        <v>2</v>
      </c>
      <c r="H194" s="1">
        <v>2</v>
      </c>
      <c r="I194" s="1">
        <v>522</v>
      </c>
      <c r="J194" s="1" t="s">
        <v>43</v>
      </c>
      <c r="K194" s="1" t="s">
        <v>16</v>
      </c>
    </row>
    <row r="195" spans="1:11" x14ac:dyDescent="0.3">
      <c r="A195" s="1">
        <v>194</v>
      </c>
      <c r="B195" s="1">
        <v>12577</v>
      </c>
      <c r="C195" s="1">
        <v>148</v>
      </c>
      <c r="D195" s="1">
        <v>68</v>
      </c>
      <c r="E195" s="1">
        <v>274.27</v>
      </c>
      <c r="F195" s="1">
        <v>5</v>
      </c>
      <c r="G195" s="1">
        <v>3</v>
      </c>
      <c r="H195" s="1">
        <v>2</v>
      </c>
      <c r="I195" s="1">
        <v>532</v>
      </c>
      <c r="J195" s="1" t="s">
        <v>34</v>
      </c>
      <c r="K195" s="1" t="s">
        <v>16</v>
      </c>
    </row>
    <row r="196" spans="1:11" x14ac:dyDescent="0.3">
      <c r="A196" s="1">
        <v>195</v>
      </c>
      <c r="B196" s="1">
        <v>12578</v>
      </c>
      <c r="C196" s="1">
        <v>120</v>
      </c>
      <c r="D196" s="1">
        <v>54</v>
      </c>
      <c r="E196" s="1">
        <v>373</v>
      </c>
      <c r="F196" s="1">
        <v>5</v>
      </c>
      <c r="G196" s="1">
        <v>3</v>
      </c>
      <c r="H196" s="1">
        <v>3</v>
      </c>
      <c r="I196" s="1">
        <v>533</v>
      </c>
      <c r="J196" s="1" t="s">
        <v>17</v>
      </c>
      <c r="K196" s="1" t="s">
        <v>16</v>
      </c>
    </row>
    <row r="197" spans="1:11" x14ac:dyDescent="0.3">
      <c r="A197" s="1">
        <v>196</v>
      </c>
      <c r="B197" s="1">
        <v>12579</v>
      </c>
      <c r="C197" s="1">
        <v>31</v>
      </c>
      <c r="D197" s="1">
        <v>106</v>
      </c>
      <c r="E197" s="1">
        <v>116.77</v>
      </c>
      <c r="F197" s="1">
        <v>5</v>
      </c>
      <c r="G197" s="1">
        <v>1</v>
      </c>
      <c r="H197" s="1">
        <v>1</v>
      </c>
      <c r="I197" s="1">
        <v>511</v>
      </c>
      <c r="J197" s="1" t="s">
        <v>34</v>
      </c>
      <c r="K197" s="1" t="s">
        <v>27</v>
      </c>
    </row>
    <row r="198" spans="1:11" x14ac:dyDescent="0.3">
      <c r="A198" s="1">
        <v>197</v>
      </c>
      <c r="B198" s="1">
        <v>12580</v>
      </c>
      <c r="C198" s="1">
        <v>24</v>
      </c>
      <c r="D198" s="1">
        <v>279</v>
      </c>
      <c r="E198" s="1">
        <v>62.58</v>
      </c>
      <c r="F198" s="1">
        <v>3</v>
      </c>
      <c r="G198" s="1">
        <v>1</v>
      </c>
      <c r="H198" s="1">
        <v>1</v>
      </c>
      <c r="I198" s="1">
        <v>311</v>
      </c>
      <c r="J198" s="1" t="s">
        <v>35</v>
      </c>
      <c r="K198" s="1" t="s">
        <v>22</v>
      </c>
    </row>
    <row r="199" spans="1:11" x14ac:dyDescent="0.3">
      <c r="A199" s="1">
        <v>198</v>
      </c>
      <c r="B199" s="1">
        <v>12581</v>
      </c>
      <c r="C199" s="1">
        <v>15</v>
      </c>
      <c r="D199" s="1">
        <v>72</v>
      </c>
      <c r="E199" s="1">
        <v>43.39</v>
      </c>
      <c r="F199" s="1">
        <v>5</v>
      </c>
      <c r="G199" s="1">
        <v>1</v>
      </c>
      <c r="H199" s="1">
        <v>1</v>
      </c>
      <c r="I199" s="1">
        <v>511</v>
      </c>
      <c r="J199" s="1" t="s">
        <v>35</v>
      </c>
      <c r="K199" s="1" t="s">
        <v>27</v>
      </c>
    </row>
    <row r="200" spans="1:11" x14ac:dyDescent="0.3">
      <c r="A200" s="1">
        <v>199</v>
      </c>
      <c r="B200" s="1">
        <v>12582</v>
      </c>
      <c r="C200" s="1">
        <v>22</v>
      </c>
      <c r="D200" s="1">
        <v>271</v>
      </c>
      <c r="E200" s="1">
        <v>115.1</v>
      </c>
      <c r="F200" s="1">
        <v>3</v>
      </c>
      <c r="G200" s="1">
        <v>1</v>
      </c>
      <c r="H200" s="1">
        <v>1</v>
      </c>
      <c r="I200" s="1">
        <v>311</v>
      </c>
      <c r="J200" s="1" t="s">
        <v>15</v>
      </c>
      <c r="K200" s="1" t="s">
        <v>22</v>
      </c>
    </row>
    <row r="201" spans="1:11" x14ac:dyDescent="0.3">
      <c r="A201" s="1">
        <v>200</v>
      </c>
      <c r="B201" s="1">
        <v>12583</v>
      </c>
      <c r="C201" s="1">
        <v>251</v>
      </c>
      <c r="D201" s="1">
        <v>35</v>
      </c>
      <c r="E201" s="1">
        <v>791.28</v>
      </c>
      <c r="F201" s="1">
        <v>5</v>
      </c>
      <c r="G201" s="1">
        <v>5</v>
      </c>
      <c r="H201" s="1">
        <v>5</v>
      </c>
      <c r="I201" s="1">
        <v>555</v>
      </c>
      <c r="J201" s="1" t="s">
        <v>34</v>
      </c>
      <c r="K201" s="1" t="s">
        <v>14</v>
      </c>
    </row>
    <row r="202" spans="1:11" x14ac:dyDescent="0.3">
      <c r="A202" s="1">
        <v>201</v>
      </c>
      <c r="B202" s="1">
        <v>12584</v>
      </c>
      <c r="C202" s="1">
        <v>126</v>
      </c>
      <c r="D202" s="1">
        <v>36</v>
      </c>
      <c r="E202" s="1">
        <v>938.1</v>
      </c>
      <c r="F202" s="1">
        <v>5</v>
      </c>
      <c r="G202" s="1">
        <v>3</v>
      </c>
      <c r="H202" s="1">
        <v>5</v>
      </c>
      <c r="I202" s="1">
        <v>535</v>
      </c>
      <c r="J202" s="1" t="s">
        <v>17</v>
      </c>
      <c r="K202" s="1" t="s">
        <v>14</v>
      </c>
    </row>
    <row r="203" spans="1:11" x14ac:dyDescent="0.3">
      <c r="A203" s="1">
        <v>202</v>
      </c>
      <c r="B203" s="1">
        <v>12585</v>
      </c>
      <c r="C203" s="1">
        <v>97</v>
      </c>
      <c r="D203" s="1">
        <v>267</v>
      </c>
      <c r="E203" s="1">
        <v>339.25</v>
      </c>
      <c r="F203" s="1">
        <v>3</v>
      </c>
      <c r="G203" s="1">
        <v>2</v>
      </c>
      <c r="H203" s="1">
        <v>3</v>
      </c>
      <c r="I203" s="1">
        <v>323</v>
      </c>
      <c r="J203" s="1" t="s">
        <v>35</v>
      </c>
      <c r="K203" s="1" t="s">
        <v>44</v>
      </c>
    </row>
    <row r="204" spans="1:11" x14ac:dyDescent="0.3">
      <c r="A204" s="1">
        <v>203</v>
      </c>
      <c r="B204" s="1">
        <v>12586</v>
      </c>
      <c r="C204" s="1">
        <v>12</v>
      </c>
      <c r="D204" s="1">
        <v>50</v>
      </c>
      <c r="E204" s="1">
        <v>54.6</v>
      </c>
      <c r="F204" s="1">
        <v>5</v>
      </c>
      <c r="G204" s="1">
        <v>1</v>
      </c>
      <c r="H204" s="1">
        <v>1</v>
      </c>
      <c r="I204" s="1">
        <v>511</v>
      </c>
      <c r="J204" s="1" t="s">
        <v>17</v>
      </c>
      <c r="K204" s="1" t="s">
        <v>27</v>
      </c>
    </row>
    <row r="205" spans="1:11" x14ac:dyDescent="0.3">
      <c r="A205" s="1">
        <v>204</v>
      </c>
      <c r="B205" s="1">
        <v>12587</v>
      </c>
      <c r="C205" s="1">
        <v>4</v>
      </c>
      <c r="D205" s="1">
        <v>40</v>
      </c>
      <c r="E205" s="1">
        <v>46.24</v>
      </c>
      <c r="F205" s="1">
        <v>5</v>
      </c>
      <c r="G205" s="1">
        <v>1</v>
      </c>
      <c r="H205" s="1">
        <v>1</v>
      </c>
      <c r="I205" s="1">
        <v>511</v>
      </c>
      <c r="J205" s="1" t="s">
        <v>15</v>
      </c>
      <c r="K205" s="1" t="s">
        <v>27</v>
      </c>
    </row>
    <row r="206" spans="1:11" x14ac:dyDescent="0.3">
      <c r="A206" s="1">
        <v>205</v>
      </c>
      <c r="B206" s="1">
        <v>12588</v>
      </c>
      <c r="C206" s="1">
        <v>10</v>
      </c>
      <c r="D206" s="1">
        <v>72</v>
      </c>
      <c r="E206" s="1">
        <v>95.8</v>
      </c>
      <c r="F206" s="1">
        <v>5</v>
      </c>
      <c r="G206" s="1">
        <v>1</v>
      </c>
      <c r="H206" s="1">
        <v>1</v>
      </c>
      <c r="I206" s="1">
        <v>511</v>
      </c>
      <c r="J206" s="1" t="s">
        <v>15</v>
      </c>
      <c r="K206" s="1" t="s">
        <v>27</v>
      </c>
    </row>
    <row r="207" spans="1:11" x14ac:dyDescent="0.3">
      <c r="A207" s="1">
        <v>206</v>
      </c>
      <c r="B207" s="1">
        <v>12589</v>
      </c>
      <c r="C207" s="1">
        <v>35</v>
      </c>
      <c r="D207" s="1">
        <v>61</v>
      </c>
      <c r="E207" s="1">
        <v>157.6</v>
      </c>
      <c r="F207" s="1">
        <v>5</v>
      </c>
      <c r="G207" s="1">
        <v>1</v>
      </c>
      <c r="H207" s="1">
        <v>1</v>
      </c>
      <c r="I207" s="1">
        <v>511</v>
      </c>
      <c r="J207" s="1" t="s">
        <v>34</v>
      </c>
      <c r="K207" s="1" t="s">
        <v>27</v>
      </c>
    </row>
    <row r="208" spans="1:11" x14ac:dyDescent="0.3">
      <c r="A208" s="1">
        <v>207</v>
      </c>
      <c r="B208" s="1">
        <v>12590</v>
      </c>
      <c r="C208" s="1">
        <v>70</v>
      </c>
      <c r="D208" s="1">
        <v>223</v>
      </c>
      <c r="E208" s="1">
        <v>718.66</v>
      </c>
      <c r="F208" s="1">
        <v>3</v>
      </c>
      <c r="G208" s="1">
        <v>2</v>
      </c>
      <c r="H208" s="1">
        <v>5</v>
      </c>
      <c r="I208" s="1">
        <v>325</v>
      </c>
      <c r="J208" s="1" t="s">
        <v>35</v>
      </c>
      <c r="K208" s="1" t="s">
        <v>20</v>
      </c>
    </row>
    <row r="209" spans="1:11" x14ac:dyDescent="0.3">
      <c r="A209" s="1">
        <v>208</v>
      </c>
      <c r="B209" s="1">
        <v>12591</v>
      </c>
      <c r="C209" s="1">
        <v>26</v>
      </c>
      <c r="D209" s="1">
        <v>350</v>
      </c>
      <c r="E209" s="1">
        <v>98.3</v>
      </c>
      <c r="F209" s="1">
        <v>2</v>
      </c>
      <c r="G209" s="1">
        <v>1</v>
      </c>
      <c r="H209" s="1">
        <v>1</v>
      </c>
      <c r="I209" s="1">
        <v>211</v>
      </c>
      <c r="J209" s="1" t="s">
        <v>17</v>
      </c>
      <c r="K209" s="1" t="s">
        <v>12</v>
      </c>
    </row>
    <row r="210" spans="1:11" x14ac:dyDescent="0.3">
      <c r="A210" s="1">
        <v>209</v>
      </c>
      <c r="B210" s="1">
        <v>12592</v>
      </c>
      <c r="C210" s="1">
        <v>18</v>
      </c>
      <c r="D210" s="1">
        <v>125</v>
      </c>
      <c r="E210" s="1">
        <v>59.6</v>
      </c>
      <c r="F210" s="1">
        <v>4</v>
      </c>
      <c r="G210" s="1">
        <v>1</v>
      </c>
      <c r="H210" s="1">
        <v>1</v>
      </c>
      <c r="I210" s="1">
        <v>411</v>
      </c>
      <c r="J210" s="1" t="s">
        <v>35</v>
      </c>
      <c r="K210" s="1" t="s">
        <v>31</v>
      </c>
    </row>
    <row r="211" spans="1:11" x14ac:dyDescent="0.3">
      <c r="A211" s="1">
        <v>210</v>
      </c>
      <c r="B211" s="1">
        <v>12593</v>
      </c>
      <c r="C211" s="1">
        <v>21</v>
      </c>
      <c r="D211" s="1">
        <v>141</v>
      </c>
      <c r="E211" s="1">
        <v>55.7</v>
      </c>
      <c r="F211" s="1">
        <v>4</v>
      </c>
      <c r="G211" s="1">
        <v>1</v>
      </c>
      <c r="H211" s="1">
        <v>1</v>
      </c>
      <c r="I211" s="1">
        <v>411</v>
      </c>
      <c r="J211" s="1" t="s">
        <v>34</v>
      </c>
      <c r="K211" s="1" t="s">
        <v>31</v>
      </c>
    </row>
    <row r="212" spans="1:11" x14ac:dyDescent="0.3">
      <c r="A212" s="1">
        <v>211</v>
      </c>
      <c r="B212" s="1">
        <v>12594</v>
      </c>
      <c r="C212" s="1">
        <v>119</v>
      </c>
      <c r="D212" s="1">
        <v>70</v>
      </c>
      <c r="E212" s="1">
        <v>374.73</v>
      </c>
      <c r="F212" s="1">
        <v>5</v>
      </c>
      <c r="G212" s="1">
        <v>3</v>
      </c>
      <c r="H212" s="1">
        <v>3</v>
      </c>
      <c r="I212" s="1">
        <v>533</v>
      </c>
      <c r="J212" s="1" t="s">
        <v>17</v>
      </c>
      <c r="K212" s="1" t="s">
        <v>16</v>
      </c>
    </row>
    <row r="213" spans="1:11" x14ac:dyDescent="0.3">
      <c r="A213" s="1">
        <v>212</v>
      </c>
      <c r="B213" s="1">
        <v>12596</v>
      </c>
      <c r="C213" s="1">
        <v>27</v>
      </c>
      <c r="D213" s="1">
        <v>84</v>
      </c>
      <c r="E213" s="1">
        <v>118.95</v>
      </c>
      <c r="F213" s="1">
        <v>5</v>
      </c>
      <c r="G213" s="1">
        <v>1</v>
      </c>
      <c r="H213" s="1">
        <v>1</v>
      </c>
      <c r="I213" s="1">
        <v>511</v>
      </c>
      <c r="J213" s="1" t="s">
        <v>23</v>
      </c>
      <c r="K213" s="1" t="s">
        <v>27</v>
      </c>
    </row>
    <row r="214" spans="1:11" x14ac:dyDescent="0.3">
      <c r="A214" s="1">
        <v>213</v>
      </c>
      <c r="B214" s="1">
        <v>12597</v>
      </c>
      <c r="C214" s="1">
        <v>214</v>
      </c>
      <c r="D214" s="1">
        <v>52</v>
      </c>
      <c r="E214" s="1">
        <v>852.51</v>
      </c>
      <c r="F214" s="1">
        <v>5</v>
      </c>
      <c r="G214" s="1">
        <v>4</v>
      </c>
      <c r="H214" s="1">
        <v>5</v>
      </c>
      <c r="I214" s="1">
        <v>545</v>
      </c>
      <c r="J214" s="1" t="s">
        <v>23</v>
      </c>
      <c r="K214" s="1" t="s">
        <v>14</v>
      </c>
    </row>
    <row r="215" spans="1:11" x14ac:dyDescent="0.3">
      <c r="A215" s="1">
        <v>214</v>
      </c>
      <c r="B215" s="1">
        <v>12598</v>
      </c>
      <c r="C215" s="1">
        <v>133</v>
      </c>
      <c r="D215" s="1">
        <v>42</v>
      </c>
      <c r="E215" s="1">
        <v>376.07</v>
      </c>
      <c r="F215" s="1">
        <v>5</v>
      </c>
      <c r="G215" s="1">
        <v>3</v>
      </c>
      <c r="H215" s="1">
        <v>3</v>
      </c>
      <c r="I215" s="1">
        <v>533</v>
      </c>
      <c r="J215" s="1" t="s">
        <v>34</v>
      </c>
      <c r="K215" s="1" t="s">
        <v>16</v>
      </c>
    </row>
    <row r="216" spans="1:11" x14ac:dyDescent="0.3">
      <c r="A216" s="1">
        <v>215</v>
      </c>
      <c r="B216" s="1">
        <v>12599</v>
      </c>
      <c r="C216" s="1">
        <v>62</v>
      </c>
      <c r="D216" s="1">
        <v>62</v>
      </c>
      <c r="E216" s="1">
        <v>185.77</v>
      </c>
      <c r="F216" s="1">
        <v>5</v>
      </c>
      <c r="G216" s="1">
        <v>2</v>
      </c>
      <c r="H216" s="1">
        <v>2</v>
      </c>
      <c r="I216" s="1">
        <v>522</v>
      </c>
      <c r="J216" s="1" t="s">
        <v>34</v>
      </c>
      <c r="K216" s="1" t="s">
        <v>16</v>
      </c>
    </row>
    <row r="217" spans="1:11" x14ac:dyDescent="0.3">
      <c r="A217" s="1">
        <v>216</v>
      </c>
      <c r="B217" s="1">
        <v>12600</v>
      </c>
      <c r="C217" s="1">
        <v>65</v>
      </c>
      <c r="D217" s="1">
        <v>61</v>
      </c>
      <c r="E217" s="1">
        <v>368.32</v>
      </c>
      <c r="F217" s="1">
        <v>5</v>
      </c>
      <c r="G217" s="1">
        <v>2</v>
      </c>
      <c r="H217" s="1">
        <v>3</v>
      </c>
      <c r="I217" s="1">
        <v>523</v>
      </c>
      <c r="J217" s="1" t="s">
        <v>35</v>
      </c>
      <c r="K217" s="1" t="s">
        <v>16</v>
      </c>
    </row>
    <row r="218" spans="1:11" x14ac:dyDescent="0.3">
      <c r="A218" s="1">
        <v>217</v>
      </c>
      <c r="B218" s="1">
        <v>12601</v>
      </c>
      <c r="C218" s="1">
        <v>29</v>
      </c>
      <c r="D218" s="1">
        <v>222</v>
      </c>
      <c r="E218" s="1">
        <v>189.81</v>
      </c>
      <c r="F218" s="1">
        <v>3</v>
      </c>
      <c r="G218" s="1">
        <v>1</v>
      </c>
      <c r="H218" s="1">
        <v>2</v>
      </c>
      <c r="I218" s="1">
        <v>312</v>
      </c>
      <c r="J218" s="1" t="s">
        <v>35</v>
      </c>
      <c r="K218" s="1" t="s">
        <v>22</v>
      </c>
    </row>
    <row r="219" spans="1:11" x14ac:dyDescent="0.3">
      <c r="A219" s="1">
        <v>218</v>
      </c>
      <c r="B219" s="1">
        <v>12602</v>
      </c>
      <c r="C219" s="1">
        <v>12</v>
      </c>
      <c r="D219" s="1">
        <v>91</v>
      </c>
      <c r="E219" s="1">
        <v>23.65</v>
      </c>
      <c r="F219" s="1">
        <v>5</v>
      </c>
      <c r="G219" s="1">
        <v>1</v>
      </c>
      <c r="H219" s="1">
        <v>1</v>
      </c>
      <c r="I219" s="1">
        <v>511</v>
      </c>
      <c r="J219" s="1" t="s">
        <v>34</v>
      </c>
      <c r="K219" s="1" t="s">
        <v>27</v>
      </c>
    </row>
    <row r="220" spans="1:11" x14ac:dyDescent="0.3">
      <c r="A220" s="1">
        <v>219</v>
      </c>
      <c r="B220" s="1">
        <v>12603</v>
      </c>
      <c r="C220" s="1">
        <v>3</v>
      </c>
      <c r="D220" s="1">
        <v>54</v>
      </c>
      <c r="E220" s="1">
        <v>28.95</v>
      </c>
      <c r="F220" s="1">
        <v>5</v>
      </c>
      <c r="G220" s="1">
        <v>1</v>
      </c>
      <c r="H220" s="1">
        <v>1</v>
      </c>
      <c r="I220" s="1">
        <v>511</v>
      </c>
      <c r="J220" s="1" t="s">
        <v>35</v>
      </c>
      <c r="K220" s="1" t="s">
        <v>27</v>
      </c>
    </row>
    <row r="221" spans="1:11" x14ac:dyDescent="0.3">
      <c r="A221" s="1">
        <v>220</v>
      </c>
      <c r="B221" s="1">
        <v>12604</v>
      </c>
      <c r="C221" s="1">
        <v>16</v>
      </c>
      <c r="D221" s="1">
        <v>112</v>
      </c>
      <c r="E221" s="1">
        <v>41.46</v>
      </c>
      <c r="F221" s="1">
        <v>5</v>
      </c>
      <c r="G221" s="1">
        <v>1</v>
      </c>
      <c r="H221" s="1">
        <v>1</v>
      </c>
      <c r="I221" s="1">
        <v>511</v>
      </c>
      <c r="J221" s="1" t="s">
        <v>34</v>
      </c>
      <c r="K221" s="1" t="s">
        <v>27</v>
      </c>
    </row>
    <row r="222" spans="1:11" x14ac:dyDescent="0.3">
      <c r="A222" s="1">
        <v>221</v>
      </c>
      <c r="B222" s="1">
        <v>12605</v>
      </c>
      <c r="C222" s="1">
        <v>3</v>
      </c>
      <c r="D222" s="1">
        <v>398</v>
      </c>
      <c r="E222" s="1">
        <v>5.4</v>
      </c>
      <c r="F222" s="1">
        <v>1</v>
      </c>
      <c r="G222" s="1">
        <v>1</v>
      </c>
      <c r="H222" s="1">
        <v>1</v>
      </c>
      <c r="I222" s="1">
        <v>111</v>
      </c>
      <c r="J222" s="1" t="s">
        <v>35</v>
      </c>
      <c r="K222" s="1" t="s">
        <v>12</v>
      </c>
    </row>
    <row r="223" spans="1:11" x14ac:dyDescent="0.3">
      <c r="A223" s="1">
        <v>222</v>
      </c>
      <c r="B223" s="1">
        <v>12607</v>
      </c>
      <c r="C223" s="1">
        <v>202</v>
      </c>
      <c r="D223" s="1">
        <v>91</v>
      </c>
      <c r="E223" s="1">
        <v>435.86</v>
      </c>
      <c r="F223" s="1">
        <v>5</v>
      </c>
      <c r="G223" s="1">
        <v>4</v>
      </c>
      <c r="H223" s="1">
        <v>3</v>
      </c>
      <c r="I223" s="1">
        <v>543</v>
      </c>
      <c r="J223" s="1" t="s">
        <v>41</v>
      </c>
      <c r="K223" s="1" t="s">
        <v>14</v>
      </c>
    </row>
    <row r="224" spans="1:11" x14ac:dyDescent="0.3">
      <c r="A224" s="1">
        <v>223</v>
      </c>
      <c r="B224" s="1">
        <v>12609</v>
      </c>
      <c r="C224" s="1">
        <v>60</v>
      </c>
      <c r="D224" s="1">
        <v>111</v>
      </c>
      <c r="E224" s="1">
        <v>211.07</v>
      </c>
      <c r="F224" s="1">
        <v>5</v>
      </c>
      <c r="G224" s="1">
        <v>2</v>
      </c>
      <c r="H224" s="1">
        <v>2</v>
      </c>
      <c r="I224" s="1">
        <v>522</v>
      </c>
      <c r="J224" s="1" t="s">
        <v>35</v>
      </c>
      <c r="K224" s="1" t="s">
        <v>16</v>
      </c>
    </row>
    <row r="225" spans="1:11" x14ac:dyDescent="0.3">
      <c r="A225" s="1">
        <v>224</v>
      </c>
      <c r="B225" s="1">
        <v>12610</v>
      </c>
      <c r="C225" s="1">
        <v>111</v>
      </c>
      <c r="D225" s="1">
        <v>55</v>
      </c>
      <c r="E225" s="1">
        <v>545.77</v>
      </c>
      <c r="F225" s="1">
        <v>5</v>
      </c>
      <c r="G225" s="1">
        <v>2</v>
      </c>
      <c r="H225" s="1">
        <v>4</v>
      </c>
      <c r="I225" s="1">
        <v>524</v>
      </c>
      <c r="J225" s="1" t="s">
        <v>17</v>
      </c>
      <c r="K225" s="1" t="s">
        <v>18</v>
      </c>
    </row>
    <row r="226" spans="1:11" x14ac:dyDescent="0.3">
      <c r="A226" s="1">
        <v>225</v>
      </c>
      <c r="B226" s="1">
        <v>12611</v>
      </c>
      <c r="C226" s="1">
        <v>65</v>
      </c>
      <c r="D226" s="1">
        <v>85</v>
      </c>
      <c r="E226" s="1">
        <v>173.88</v>
      </c>
      <c r="F226" s="1">
        <v>5</v>
      </c>
      <c r="G226" s="1">
        <v>2</v>
      </c>
      <c r="H226" s="1">
        <v>2</v>
      </c>
      <c r="I226" s="1">
        <v>522</v>
      </c>
      <c r="J226" s="1" t="s">
        <v>17</v>
      </c>
      <c r="K226" s="1" t="s">
        <v>16</v>
      </c>
    </row>
    <row r="227" spans="1:11" x14ac:dyDescent="0.3">
      <c r="A227" s="1">
        <v>226</v>
      </c>
      <c r="B227" s="1">
        <v>12612</v>
      </c>
      <c r="C227" s="1">
        <v>21</v>
      </c>
      <c r="D227" s="1">
        <v>90</v>
      </c>
      <c r="E227" s="1">
        <v>94.24</v>
      </c>
      <c r="F227" s="1">
        <v>5</v>
      </c>
      <c r="G227" s="1">
        <v>1</v>
      </c>
      <c r="H227" s="1">
        <v>1</v>
      </c>
      <c r="I227" s="1">
        <v>511</v>
      </c>
      <c r="J227" s="1" t="s">
        <v>35</v>
      </c>
      <c r="K227" s="1" t="s">
        <v>27</v>
      </c>
    </row>
    <row r="228" spans="1:11" x14ac:dyDescent="0.3">
      <c r="A228" s="1">
        <v>227</v>
      </c>
      <c r="B228" s="1">
        <v>12613</v>
      </c>
      <c r="C228" s="1">
        <v>163</v>
      </c>
      <c r="D228" s="1">
        <v>64</v>
      </c>
      <c r="E228" s="1">
        <v>477.71</v>
      </c>
      <c r="F228" s="1">
        <v>5</v>
      </c>
      <c r="G228" s="1">
        <v>3</v>
      </c>
      <c r="H228" s="1">
        <v>3</v>
      </c>
      <c r="I228" s="1">
        <v>533</v>
      </c>
      <c r="J228" s="1" t="s">
        <v>35</v>
      </c>
      <c r="K228" s="1" t="s">
        <v>16</v>
      </c>
    </row>
    <row r="229" spans="1:11" x14ac:dyDescent="0.3">
      <c r="A229" s="1">
        <v>228</v>
      </c>
      <c r="B229" s="1">
        <v>12614</v>
      </c>
      <c r="C229" s="1">
        <v>20</v>
      </c>
      <c r="D229" s="1">
        <v>310</v>
      </c>
      <c r="E229" s="1">
        <v>112.2</v>
      </c>
      <c r="F229" s="1">
        <v>2</v>
      </c>
      <c r="G229" s="1">
        <v>1</v>
      </c>
      <c r="H229" s="1">
        <v>1</v>
      </c>
      <c r="I229" s="1">
        <v>211</v>
      </c>
      <c r="J229" s="1" t="s">
        <v>35</v>
      </c>
      <c r="K229" s="1" t="s">
        <v>12</v>
      </c>
    </row>
    <row r="230" spans="1:11" x14ac:dyDescent="0.3">
      <c r="A230" s="1">
        <v>229</v>
      </c>
      <c r="B230" s="1">
        <v>12615</v>
      </c>
      <c r="C230" s="1">
        <v>105</v>
      </c>
      <c r="D230" s="1">
        <v>35</v>
      </c>
      <c r="E230" s="1">
        <v>324.41000000000003</v>
      </c>
      <c r="F230" s="1">
        <v>5</v>
      </c>
      <c r="G230" s="1">
        <v>2</v>
      </c>
      <c r="H230" s="1">
        <v>2</v>
      </c>
      <c r="I230" s="1">
        <v>522</v>
      </c>
      <c r="J230" s="1" t="s">
        <v>34</v>
      </c>
      <c r="K230" s="1" t="s">
        <v>16</v>
      </c>
    </row>
    <row r="231" spans="1:11" x14ac:dyDescent="0.3">
      <c r="A231" s="1">
        <v>230</v>
      </c>
      <c r="B231" s="1">
        <v>12616</v>
      </c>
      <c r="C231" s="1">
        <v>36</v>
      </c>
      <c r="D231" s="1">
        <v>118</v>
      </c>
      <c r="E231" s="1">
        <v>145.94999999999999</v>
      </c>
      <c r="F231" s="1">
        <v>4</v>
      </c>
      <c r="G231" s="1">
        <v>1</v>
      </c>
      <c r="H231" s="1">
        <v>1</v>
      </c>
      <c r="I231" s="1">
        <v>411</v>
      </c>
      <c r="J231" s="1" t="s">
        <v>34</v>
      </c>
      <c r="K231" s="1" t="s">
        <v>31</v>
      </c>
    </row>
    <row r="232" spans="1:11" x14ac:dyDescent="0.3">
      <c r="A232" s="1">
        <v>231</v>
      </c>
      <c r="B232" s="1">
        <v>12617</v>
      </c>
      <c r="C232" s="1">
        <v>42</v>
      </c>
      <c r="D232" s="1">
        <v>62</v>
      </c>
      <c r="E232" s="1">
        <v>79.930000000000007</v>
      </c>
      <c r="F232" s="1">
        <v>5</v>
      </c>
      <c r="G232" s="1">
        <v>1</v>
      </c>
      <c r="H232" s="1">
        <v>1</v>
      </c>
      <c r="I232" s="1">
        <v>511</v>
      </c>
      <c r="J232" s="1" t="s">
        <v>34</v>
      </c>
      <c r="K232" s="1" t="s">
        <v>27</v>
      </c>
    </row>
    <row r="233" spans="1:11" x14ac:dyDescent="0.3">
      <c r="A233" s="1">
        <v>232</v>
      </c>
      <c r="B233" s="1">
        <v>12618</v>
      </c>
      <c r="C233" s="1">
        <v>11</v>
      </c>
      <c r="D233" s="1">
        <v>54</v>
      </c>
      <c r="E233" s="1">
        <v>73.02</v>
      </c>
      <c r="F233" s="1">
        <v>5</v>
      </c>
      <c r="G233" s="1">
        <v>1</v>
      </c>
      <c r="H233" s="1">
        <v>1</v>
      </c>
      <c r="I233" s="1">
        <v>511</v>
      </c>
      <c r="J233" s="1" t="s">
        <v>17</v>
      </c>
      <c r="K233" s="1" t="s">
        <v>27</v>
      </c>
    </row>
    <row r="234" spans="1:11" x14ac:dyDescent="0.3">
      <c r="A234" s="1">
        <v>233</v>
      </c>
      <c r="B234" s="1">
        <v>12619</v>
      </c>
      <c r="C234" s="1">
        <v>95</v>
      </c>
      <c r="D234" s="1">
        <v>49</v>
      </c>
      <c r="E234" s="1">
        <v>1030.57</v>
      </c>
      <c r="F234" s="1">
        <v>5</v>
      </c>
      <c r="G234" s="1">
        <v>2</v>
      </c>
      <c r="H234" s="1">
        <v>5</v>
      </c>
      <c r="I234" s="1">
        <v>525</v>
      </c>
      <c r="J234" s="1" t="s">
        <v>35</v>
      </c>
      <c r="K234" s="1" t="s">
        <v>20</v>
      </c>
    </row>
    <row r="235" spans="1:11" x14ac:dyDescent="0.3">
      <c r="A235" s="1">
        <v>234</v>
      </c>
      <c r="B235" s="1">
        <v>12620</v>
      </c>
      <c r="C235" s="1">
        <v>92</v>
      </c>
      <c r="D235" s="1">
        <v>47</v>
      </c>
      <c r="E235" s="1">
        <v>197.6</v>
      </c>
      <c r="F235" s="1">
        <v>5</v>
      </c>
      <c r="G235" s="1">
        <v>2</v>
      </c>
      <c r="H235" s="1">
        <v>2</v>
      </c>
      <c r="I235" s="1">
        <v>522</v>
      </c>
      <c r="J235" s="1" t="s">
        <v>34</v>
      </c>
      <c r="K235" s="1" t="s">
        <v>16</v>
      </c>
    </row>
    <row r="236" spans="1:11" x14ac:dyDescent="0.3">
      <c r="A236" s="1">
        <v>235</v>
      </c>
      <c r="B236" s="1">
        <v>12621</v>
      </c>
      <c r="C236" s="1">
        <v>474</v>
      </c>
      <c r="D236" s="1">
        <v>34</v>
      </c>
      <c r="E236" s="1">
        <v>1373.65</v>
      </c>
      <c r="F236" s="1">
        <v>5</v>
      </c>
      <c r="G236" s="1">
        <v>5</v>
      </c>
      <c r="H236" s="1">
        <v>5</v>
      </c>
      <c r="I236" s="1">
        <v>555</v>
      </c>
      <c r="J236" s="1" t="s">
        <v>35</v>
      </c>
      <c r="K236" s="1" t="s">
        <v>14</v>
      </c>
    </row>
    <row r="237" spans="1:11" x14ac:dyDescent="0.3">
      <c r="A237" s="1">
        <v>236</v>
      </c>
      <c r="B237" s="1">
        <v>12622</v>
      </c>
      <c r="C237" s="1">
        <v>11</v>
      </c>
      <c r="D237" s="1">
        <v>265</v>
      </c>
      <c r="E237" s="1">
        <v>63.13</v>
      </c>
      <c r="F237" s="1">
        <v>3</v>
      </c>
      <c r="G237" s="1">
        <v>1</v>
      </c>
      <c r="H237" s="1">
        <v>1</v>
      </c>
      <c r="I237" s="1">
        <v>311</v>
      </c>
      <c r="J237" s="1" t="s">
        <v>35</v>
      </c>
      <c r="K237" s="1" t="s">
        <v>22</v>
      </c>
    </row>
    <row r="238" spans="1:11" x14ac:dyDescent="0.3">
      <c r="A238" s="1">
        <v>237</v>
      </c>
      <c r="B238" s="1">
        <v>12623</v>
      </c>
      <c r="C238" s="1">
        <v>18</v>
      </c>
      <c r="D238" s="1">
        <v>309</v>
      </c>
      <c r="E238" s="1">
        <v>47.32</v>
      </c>
      <c r="F238" s="1">
        <v>2</v>
      </c>
      <c r="G238" s="1">
        <v>1</v>
      </c>
      <c r="H238" s="1">
        <v>1</v>
      </c>
      <c r="I238" s="1">
        <v>211</v>
      </c>
      <c r="J238" s="1" t="s">
        <v>35</v>
      </c>
      <c r="K238" s="1" t="s">
        <v>12</v>
      </c>
    </row>
    <row r="239" spans="1:11" x14ac:dyDescent="0.3">
      <c r="A239" s="1">
        <v>238</v>
      </c>
      <c r="B239" s="1">
        <v>12624</v>
      </c>
      <c r="C239" s="1">
        <v>38</v>
      </c>
      <c r="D239" s="1">
        <v>139</v>
      </c>
      <c r="E239" s="1">
        <v>147.13999999999999</v>
      </c>
      <c r="F239" s="1">
        <v>4</v>
      </c>
      <c r="G239" s="1">
        <v>1</v>
      </c>
      <c r="H239" s="1">
        <v>1</v>
      </c>
      <c r="I239" s="1">
        <v>411</v>
      </c>
      <c r="J239" s="1" t="s">
        <v>34</v>
      </c>
      <c r="K239" s="1" t="s">
        <v>31</v>
      </c>
    </row>
    <row r="240" spans="1:11" x14ac:dyDescent="0.3">
      <c r="A240" s="1">
        <v>239</v>
      </c>
      <c r="B240" s="1">
        <v>12625</v>
      </c>
      <c r="C240" s="1">
        <v>91</v>
      </c>
      <c r="D240" s="1">
        <v>244</v>
      </c>
      <c r="E240" s="1">
        <v>210.64</v>
      </c>
      <c r="F240" s="1">
        <v>3</v>
      </c>
      <c r="G240" s="1">
        <v>2</v>
      </c>
      <c r="H240" s="1">
        <v>2</v>
      </c>
      <c r="I240" s="1">
        <v>322</v>
      </c>
      <c r="J240" s="1" t="s">
        <v>35</v>
      </c>
      <c r="K240" s="1" t="s">
        <v>22</v>
      </c>
    </row>
    <row r="241" spans="1:11" x14ac:dyDescent="0.3">
      <c r="A241" s="1">
        <v>240</v>
      </c>
      <c r="B241" s="1">
        <v>12626</v>
      </c>
      <c r="C241" s="1">
        <v>307</v>
      </c>
      <c r="D241" s="1">
        <v>56</v>
      </c>
      <c r="E241" s="1">
        <v>872</v>
      </c>
      <c r="F241" s="1">
        <v>5</v>
      </c>
      <c r="G241" s="1">
        <v>5</v>
      </c>
      <c r="H241" s="1">
        <v>5</v>
      </c>
      <c r="I241" s="1">
        <v>555</v>
      </c>
      <c r="J241" s="1" t="s">
        <v>35</v>
      </c>
      <c r="K241" s="1" t="s">
        <v>14</v>
      </c>
    </row>
    <row r="242" spans="1:11" x14ac:dyDescent="0.3">
      <c r="A242" s="1">
        <v>241</v>
      </c>
      <c r="B242" s="1">
        <v>12627</v>
      </c>
      <c r="C242" s="1">
        <v>230</v>
      </c>
      <c r="D242" s="1">
        <v>43</v>
      </c>
      <c r="E242" s="1">
        <v>675.72</v>
      </c>
      <c r="F242" s="1">
        <v>5</v>
      </c>
      <c r="G242" s="1">
        <v>5</v>
      </c>
      <c r="H242" s="1">
        <v>4</v>
      </c>
      <c r="I242" s="1">
        <v>554</v>
      </c>
      <c r="J242" s="1" t="s">
        <v>35</v>
      </c>
      <c r="K242" s="1" t="s">
        <v>14</v>
      </c>
    </row>
    <row r="243" spans="1:11" x14ac:dyDescent="0.3">
      <c r="A243" s="1">
        <v>242</v>
      </c>
      <c r="B243" s="1">
        <v>12628</v>
      </c>
      <c r="C243" s="1">
        <v>43</v>
      </c>
      <c r="D243" s="1">
        <v>37</v>
      </c>
      <c r="E243" s="1">
        <v>158.13999999999999</v>
      </c>
      <c r="F243" s="1">
        <v>5</v>
      </c>
      <c r="G243" s="1">
        <v>1</v>
      </c>
      <c r="H243" s="1">
        <v>1</v>
      </c>
      <c r="I243" s="1">
        <v>511</v>
      </c>
      <c r="J243" s="1" t="s">
        <v>35</v>
      </c>
      <c r="K243" s="1" t="s">
        <v>27</v>
      </c>
    </row>
    <row r="244" spans="1:11" x14ac:dyDescent="0.3">
      <c r="A244" s="1">
        <v>243</v>
      </c>
      <c r="B244" s="1">
        <v>12630</v>
      </c>
      <c r="C244" s="1">
        <v>64</v>
      </c>
      <c r="D244" s="1">
        <v>42</v>
      </c>
      <c r="E244" s="1">
        <v>287.13</v>
      </c>
      <c r="F244" s="1">
        <v>5</v>
      </c>
      <c r="G244" s="1">
        <v>2</v>
      </c>
      <c r="H244" s="1">
        <v>2</v>
      </c>
      <c r="I244" s="1">
        <v>522</v>
      </c>
      <c r="J244" s="1" t="s">
        <v>15</v>
      </c>
      <c r="K244" s="1" t="s">
        <v>16</v>
      </c>
    </row>
    <row r="245" spans="1:11" x14ac:dyDescent="0.3">
      <c r="A245" s="1">
        <v>244</v>
      </c>
      <c r="B245" s="1">
        <v>12631</v>
      </c>
      <c r="C245" s="1">
        <v>31</v>
      </c>
      <c r="D245" s="1">
        <v>90</v>
      </c>
      <c r="E245" s="1">
        <v>140.65</v>
      </c>
      <c r="F245" s="1">
        <v>5</v>
      </c>
      <c r="G245" s="1">
        <v>1</v>
      </c>
      <c r="H245" s="1">
        <v>1</v>
      </c>
      <c r="I245" s="1">
        <v>511</v>
      </c>
      <c r="J245" s="1" t="s">
        <v>15</v>
      </c>
      <c r="K245" s="1" t="s">
        <v>27</v>
      </c>
    </row>
    <row r="246" spans="1:11" x14ac:dyDescent="0.3">
      <c r="A246" s="1">
        <v>245</v>
      </c>
      <c r="B246" s="1">
        <v>12633</v>
      </c>
      <c r="C246" s="1">
        <v>103</v>
      </c>
      <c r="D246" s="1">
        <v>91</v>
      </c>
      <c r="E246" s="1">
        <v>327.27999999999997</v>
      </c>
      <c r="F246" s="1">
        <v>5</v>
      </c>
      <c r="G246" s="1">
        <v>2</v>
      </c>
      <c r="H246" s="1">
        <v>2</v>
      </c>
      <c r="I246" s="1">
        <v>522</v>
      </c>
      <c r="J246" s="1" t="s">
        <v>35</v>
      </c>
      <c r="K246" s="1" t="s">
        <v>16</v>
      </c>
    </row>
    <row r="247" spans="1:11" x14ac:dyDescent="0.3">
      <c r="A247" s="1">
        <v>246</v>
      </c>
      <c r="B247" s="1">
        <v>12635</v>
      </c>
      <c r="C247" s="1">
        <v>101</v>
      </c>
      <c r="D247" s="1">
        <v>122</v>
      </c>
      <c r="E247" s="1">
        <v>254.73</v>
      </c>
      <c r="F247" s="1">
        <v>4</v>
      </c>
      <c r="G247" s="1">
        <v>2</v>
      </c>
      <c r="H247" s="1">
        <v>2</v>
      </c>
      <c r="I247" s="1">
        <v>422</v>
      </c>
      <c r="J247" s="1" t="s">
        <v>35</v>
      </c>
      <c r="K247" s="1" t="s">
        <v>16</v>
      </c>
    </row>
    <row r="248" spans="1:11" x14ac:dyDescent="0.3">
      <c r="A248" s="1">
        <v>247</v>
      </c>
      <c r="B248" s="1">
        <v>12637</v>
      </c>
      <c r="C248" s="1">
        <v>394</v>
      </c>
      <c r="D248" s="1">
        <v>100</v>
      </c>
      <c r="E248" s="1">
        <v>1060.19</v>
      </c>
      <c r="F248" s="1">
        <v>5</v>
      </c>
      <c r="G248" s="1">
        <v>5</v>
      </c>
      <c r="H248" s="1">
        <v>5</v>
      </c>
      <c r="I248" s="1">
        <v>555</v>
      </c>
      <c r="J248" s="1" t="s">
        <v>34</v>
      </c>
      <c r="K248" s="1" t="s">
        <v>14</v>
      </c>
    </row>
    <row r="249" spans="1:11" x14ac:dyDescent="0.3">
      <c r="A249" s="1">
        <v>248</v>
      </c>
      <c r="B249" s="1">
        <v>12638</v>
      </c>
      <c r="C249" s="1">
        <v>39</v>
      </c>
      <c r="D249" s="1">
        <v>66</v>
      </c>
      <c r="E249" s="1">
        <v>99.84</v>
      </c>
      <c r="F249" s="1">
        <v>5</v>
      </c>
      <c r="G249" s="1">
        <v>1</v>
      </c>
      <c r="H249" s="1">
        <v>1</v>
      </c>
      <c r="I249" s="1">
        <v>511</v>
      </c>
      <c r="J249" s="1" t="s">
        <v>38</v>
      </c>
      <c r="K249" s="1" t="s">
        <v>27</v>
      </c>
    </row>
    <row r="250" spans="1:11" x14ac:dyDescent="0.3">
      <c r="A250" s="1">
        <v>249</v>
      </c>
      <c r="B250" s="1">
        <v>12639</v>
      </c>
      <c r="C250" s="1">
        <v>22</v>
      </c>
      <c r="D250" s="1">
        <v>271</v>
      </c>
      <c r="E250" s="1">
        <v>108.2</v>
      </c>
      <c r="F250" s="1">
        <v>3</v>
      </c>
      <c r="G250" s="1">
        <v>1</v>
      </c>
      <c r="H250" s="1">
        <v>1</v>
      </c>
      <c r="I250" s="1">
        <v>311</v>
      </c>
      <c r="J250" s="1" t="s">
        <v>38</v>
      </c>
      <c r="K250" s="1" t="s">
        <v>22</v>
      </c>
    </row>
    <row r="251" spans="1:11" x14ac:dyDescent="0.3">
      <c r="A251" s="1">
        <v>250</v>
      </c>
      <c r="B251" s="1">
        <v>12640</v>
      </c>
      <c r="C251" s="1">
        <v>53</v>
      </c>
      <c r="D251" s="1">
        <v>56</v>
      </c>
      <c r="E251" s="1">
        <v>303</v>
      </c>
      <c r="F251" s="1">
        <v>5</v>
      </c>
      <c r="G251" s="1">
        <v>1</v>
      </c>
      <c r="H251" s="1">
        <v>2</v>
      </c>
      <c r="I251" s="1">
        <v>512</v>
      </c>
      <c r="J251" s="1" t="s">
        <v>34</v>
      </c>
      <c r="K251" s="1" t="s">
        <v>16</v>
      </c>
    </row>
    <row r="252" spans="1:11" x14ac:dyDescent="0.3">
      <c r="A252" s="1">
        <v>251</v>
      </c>
      <c r="B252" s="1">
        <v>12641</v>
      </c>
      <c r="C252" s="1">
        <v>10</v>
      </c>
      <c r="D252" s="1">
        <v>148</v>
      </c>
      <c r="E252" s="1">
        <v>69.650000000000006</v>
      </c>
      <c r="F252" s="1">
        <v>4</v>
      </c>
      <c r="G252" s="1">
        <v>1</v>
      </c>
      <c r="H252" s="1">
        <v>1</v>
      </c>
      <c r="I252" s="1">
        <v>411</v>
      </c>
      <c r="J252" s="1" t="s">
        <v>38</v>
      </c>
      <c r="K252" s="1" t="s">
        <v>31</v>
      </c>
    </row>
    <row r="253" spans="1:11" x14ac:dyDescent="0.3">
      <c r="A253" s="1">
        <v>252</v>
      </c>
      <c r="B253" s="1">
        <v>12642</v>
      </c>
      <c r="C253" s="1">
        <v>47</v>
      </c>
      <c r="D253" s="1">
        <v>58</v>
      </c>
      <c r="E253" s="1">
        <v>168.76</v>
      </c>
      <c r="F253" s="1">
        <v>5</v>
      </c>
      <c r="G253" s="1">
        <v>1</v>
      </c>
      <c r="H253" s="1">
        <v>1</v>
      </c>
      <c r="I253" s="1">
        <v>511</v>
      </c>
      <c r="J253" s="1" t="s">
        <v>35</v>
      </c>
      <c r="K253" s="1" t="s">
        <v>27</v>
      </c>
    </row>
    <row r="254" spans="1:11" x14ac:dyDescent="0.3">
      <c r="A254" s="1">
        <v>253</v>
      </c>
      <c r="B254" s="1">
        <v>12643</v>
      </c>
      <c r="C254" s="1">
        <v>24</v>
      </c>
      <c r="D254" s="1">
        <v>161</v>
      </c>
      <c r="E254" s="1">
        <v>124.51</v>
      </c>
      <c r="F254" s="1">
        <v>4</v>
      </c>
      <c r="G254" s="1">
        <v>1</v>
      </c>
      <c r="H254" s="1">
        <v>1</v>
      </c>
      <c r="I254" s="1">
        <v>411</v>
      </c>
      <c r="J254" s="1" t="s">
        <v>34</v>
      </c>
      <c r="K254" s="1" t="s">
        <v>31</v>
      </c>
    </row>
    <row r="255" spans="1:11" x14ac:dyDescent="0.3">
      <c r="A255" s="1">
        <v>254</v>
      </c>
      <c r="B255" s="1">
        <v>12644</v>
      </c>
      <c r="C255" s="1">
        <v>31</v>
      </c>
      <c r="D255" s="1">
        <v>162</v>
      </c>
      <c r="E255" s="1">
        <v>86.94</v>
      </c>
      <c r="F255" s="1">
        <v>4</v>
      </c>
      <c r="G255" s="1">
        <v>1</v>
      </c>
      <c r="H255" s="1">
        <v>1</v>
      </c>
      <c r="I255" s="1">
        <v>411</v>
      </c>
      <c r="J255" s="1" t="s">
        <v>35</v>
      </c>
      <c r="K255" s="1" t="s">
        <v>31</v>
      </c>
    </row>
    <row r="256" spans="1:11" x14ac:dyDescent="0.3">
      <c r="A256" s="1">
        <v>255</v>
      </c>
      <c r="B256" s="1">
        <v>12645</v>
      </c>
      <c r="C256" s="1">
        <v>74</v>
      </c>
      <c r="D256" s="1">
        <v>66</v>
      </c>
      <c r="E256" s="1">
        <v>192.26</v>
      </c>
      <c r="F256" s="1">
        <v>5</v>
      </c>
      <c r="G256" s="1">
        <v>2</v>
      </c>
      <c r="H256" s="1">
        <v>2</v>
      </c>
      <c r="I256" s="1">
        <v>522</v>
      </c>
      <c r="J256" s="1" t="s">
        <v>35</v>
      </c>
      <c r="K256" s="1" t="s">
        <v>16</v>
      </c>
    </row>
    <row r="257" spans="1:11" x14ac:dyDescent="0.3">
      <c r="A257" s="1">
        <v>256</v>
      </c>
      <c r="B257" s="1">
        <v>12646</v>
      </c>
      <c r="C257" s="1">
        <v>45</v>
      </c>
      <c r="D257" s="1">
        <v>37</v>
      </c>
      <c r="E257" s="1">
        <v>107.42</v>
      </c>
      <c r="F257" s="1">
        <v>5</v>
      </c>
      <c r="G257" s="1">
        <v>1</v>
      </c>
      <c r="H257" s="1">
        <v>1</v>
      </c>
      <c r="I257" s="1">
        <v>511</v>
      </c>
      <c r="J257" s="1" t="s">
        <v>41</v>
      </c>
      <c r="K257" s="1" t="s">
        <v>27</v>
      </c>
    </row>
    <row r="258" spans="1:11" x14ac:dyDescent="0.3">
      <c r="A258" s="1">
        <v>257</v>
      </c>
      <c r="B258" s="1">
        <v>12647</v>
      </c>
      <c r="C258" s="1">
        <v>128</v>
      </c>
      <c r="D258" s="1">
        <v>55</v>
      </c>
      <c r="E258" s="1">
        <v>696.66</v>
      </c>
      <c r="F258" s="1">
        <v>5</v>
      </c>
      <c r="G258" s="1">
        <v>3</v>
      </c>
      <c r="H258" s="1">
        <v>5</v>
      </c>
      <c r="I258" s="1">
        <v>535</v>
      </c>
      <c r="J258" s="1" t="s">
        <v>35</v>
      </c>
      <c r="K258" s="1" t="s">
        <v>14</v>
      </c>
    </row>
    <row r="259" spans="1:11" x14ac:dyDescent="0.3">
      <c r="A259" s="1">
        <v>258</v>
      </c>
      <c r="B259" s="1">
        <v>12648</v>
      </c>
      <c r="C259" s="1">
        <v>21</v>
      </c>
      <c r="D259" s="1">
        <v>187</v>
      </c>
      <c r="E259" s="1">
        <v>66.62</v>
      </c>
      <c r="F259" s="1">
        <v>4</v>
      </c>
      <c r="G259" s="1">
        <v>1</v>
      </c>
      <c r="H259" s="1">
        <v>1</v>
      </c>
      <c r="I259" s="1">
        <v>411</v>
      </c>
      <c r="J259" s="1" t="s">
        <v>35</v>
      </c>
      <c r="K259" s="1" t="s">
        <v>31</v>
      </c>
    </row>
    <row r="260" spans="1:11" x14ac:dyDescent="0.3">
      <c r="A260" s="1">
        <v>259</v>
      </c>
      <c r="B260" s="1">
        <v>12649</v>
      </c>
      <c r="C260" s="1">
        <v>33</v>
      </c>
      <c r="D260" s="1">
        <v>140</v>
      </c>
      <c r="E260" s="1">
        <v>86.91</v>
      </c>
      <c r="F260" s="1">
        <v>4</v>
      </c>
      <c r="G260" s="1">
        <v>1</v>
      </c>
      <c r="H260" s="1">
        <v>1</v>
      </c>
      <c r="I260" s="1">
        <v>411</v>
      </c>
      <c r="J260" s="1" t="s">
        <v>35</v>
      </c>
      <c r="K260" s="1" t="s">
        <v>31</v>
      </c>
    </row>
    <row r="261" spans="1:11" x14ac:dyDescent="0.3">
      <c r="A261" s="1">
        <v>260</v>
      </c>
      <c r="B261" s="1">
        <v>12650</v>
      </c>
      <c r="C261" s="1">
        <v>20</v>
      </c>
      <c r="D261" s="1">
        <v>36</v>
      </c>
      <c r="E261" s="1">
        <v>38.69</v>
      </c>
      <c r="F261" s="1">
        <v>5</v>
      </c>
      <c r="G261" s="1">
        <v>1</v>
      </c>
      <c r="H261" s="1">
        <v>1</v>
      </c>
      <c r="I261" s="1">
        <v>511</v>
      </c>
      <c r="J261" s="1" t="s">
        <v>34</v>
      </c>
      <c r="K261" s="1" t="s">
        <v>27</v>
      </c>
    </row>
    <row r="262" spans="1:11" x14ac:dyDescent="0.3">
      <c r="A262" s="1">
        <v>261</v>
      </c>
      <c r="B262" s="1">
        <v>12651</v>
      </c>
      <c r="C262" s="1">
        <v>9</v>
      </c>
      <c r="D262" s="1">
        <v>367</v>
      </c>
      <c r="E262" s="1">
        <v>20.2</v>
      </c>
      <c r="F262" s="1">
        <v>1</v>
      </c>
      <c r="G262" s="1">
        <v>1</v>
      </c>
      <c r="H262" s="1">
        <v>1</v>
      </c>
      <c r="I262" s="1">
        <v>111</v>
      </c>
      <c r="J262" s="1" t="s">
        <v>34</v>
      </c>
      <c r="K262" s="1" t="s">
        <v>12</v>
      </c>
    </row>
    <row r="263" spans="1:11" x14ac:dyDescent="0.3">
      <c r="A263" s="1">
        <v>262</v>
      </c>
      <c r="B263" s="1">
        <v>12652</v>
      </c>
      <c r="C263" s="1">
        <v>51</v>
      </c>
      <c r="D263" s="1">
        <v>355</v>
      </c>
      <c r="E263" s="1">
        <v>144.52000000000001</v>
      </c>
      <c r="F263" s="1">
        <v>2</v>
      </c>
      <c r="G263" s="1">
        <v>1</v>
      </c>
      <c r="H263" s="1">
        <v>1</v>
      </c>
      <c r="I263" s="1">
        <v>211</v>
      </c>
      <c r="J263" s="1" t="s">
        <v>34</v>
      </c>
      <c r="K263" s="1" t="s">
        <v>12</v>
      </c>
    </row>
    <row r="264" spans="1:11" x14ac:dyDescent="0.3">
      <c r="A264" s="1">
        <v>263</v>
      </c>
      <c r="B264" s="1">
        <v>12653</v>
      </c>
      <c r="C264" s="1">
        <v>43</v>
      </c>
      <c r="D264" s="1">
        <v>181</v>
      </c>
      <c r="E264" s="1">
        <v>111.41</v>
      </c>
      <c r="F264" s="1">
        <v>4</v>
      </c>
      <c r="G264" s="1">
        <v>1</v>
      </c>
      <c r="H264" s="1">
        <v>1</v>
      </c>
      <c r="I264" s="1">
        <v>411</v>
      </c>
      <c r="J264" s="1" t="s">
        <v>40</v>
      </c>
      <c r="K264" s="1" t="s">
        <v>31</v>
      </c>
    </row>
    <row r="265" spans="1:11" x14ac:dyDescent="0.3">
      <c r="A265" s="1">
        <v>264</v>
      </c>
      <c r="B265" s="1">
        <v>12654</v>
      </c>
      <c r="C265" s="1">
        <v>38</v>
      </c>
      <c r="D265" s="1">
        <v>43</v>
      </c>
      <c r="E265" s="1">
        <v>167.98</v>
      </c>
      <c r="F265" s="1">
        <v>5</v>
      </c>
      <c r="G265" s="1">
        <v>1</v>
      </c>
      <c r="H265" s="1">
        <v>1</v>
      </c>
      <c r="I265" s="1">
        <v>511</v>
      </c>
      <c r="J265" s="1" t="s">
        <v>35</v>
      </c>
      <c r="K265" s="1" t="s">
        <v>27</v>
      </c>
    </row>
    <row r="266" spans="1:11" x14ac:dyDescent="0.3">
      <c r="A266" s="1">
        <v>265</v>
      </c>
      <c r="B266" s="1">
        <v>12656</v>
      </c>
      <c r="C266" s="1">
        <v>130</v>
      </c>
      <c r="D266" s="1">
        <v>50</v>
      </c>
      <c r="E266" s="1">
        <v>582.23</v>
      </c>
      <c r="F266" s="1">
        <v>5</v>
      </c>
      <c r="G266" s="1">
        <v>3</v>
      </c>
      <c r="H266" s="1">
        <v>4</v>
      </c>
      <c r="I266" s="1">
        <v>534</v>
      </c>
      <c r="J266" s="1" t="s">
        <v>34</v>
      </c>
      <c r="K266" s="1" t="s">
        <v>14</v>
      </c>
    </row>
    <row r="267" spans="1:11" x14ac:dyDescent="0.3">
      <c r="A267" s="1">
        <v>266</v>
      </c>
      <c r="B267" s="1">
        <v>12657</v>
      </c>
      <c r="C267" s="1">
        <v>56</v>
      </c>
      <c r="D267" s="1">
        <v>44</v>
      </c>
      <c r="E267" s="1">
        <v>284.52999999999997</v>
      </c>
      <c r="F267" s="1">
        <v>5</v>
      </c>
      <c r="G267" s="1">
        <v>1</v>
      </c>
      <c r="H267" s="1">
        <v>2</v>
      </c>
      <c r="I267" s="1">
        <v>512</v>
      </c>
      <c r="J267" s="1" t="s">
        <v>34</v>
      </c>
      <c r="K267" s="1" t="s">
        <v>16</v>
      </c>
    </row>
    <row r="268" spans="1:11" x14ac:dyDescent="0.3">
      <c r="A268" s="1">
        <v>267</v>
      </c>
      <c r="B268" s="1">
        <v>12658</v>
      </c>
      <c r="C268" s="1">
        <v>36</v>
      </c>
      <c r="D268" s="1">
        <v>51</v>
      </c>
      <c r="E268" s="1">
        <v>148.12</v>
      </c>
      <c r="F268" s="1">
        <v>5</v>
      </c>
      <c r="G268" s="1">
        <v>1</v>
      </c>
      <c r="H268" s="1">
        <v>1</v>
      </c>
      <c r="I268" s="1">
        <v>511</v>
      </c>
      <c r="J268" s="1" t="s">
        <v>35</v>
      </c>
      <c r="K268" s="1" t="s">
        <v>27</v>
      </c>
    </row>
    <row r="269" spans="1:11" x14ac:dyDescent="0.3">
      <c r="A269" s="1">
        <v>268</v>
      </c>
      <c r="B269" s="1">
        <v>12659</v>
      </c>
      <c r="C269" s="1">
        <v>5</v>
      </c>
      <c r="D269" s="1">
        <v>62</v>
      </c>
      <c r="E269" s="1">
        <v>26.54</v>
      </c>
      <c r="F269" s="1">
        <v>5</v>
      </c>
      <c r="G269" s="1">
        <v>1</v>
      </c>
      <c r="H269" s="1">
        <v>1</v>
      </c>
      <c r="I269" s="1">
        <v>511</v>
      </c>
      <c r="J269" s="1" t="s">
        <v>34</v>
      </c>
      <c r="K269" s="1" t="s">
        <v>27</v>
      </c>
    </row>
    <row r="270" spans="1:11" x14ac:dyDescent="0.3">
      <c r="A270" s="1">
        <v>269</v>
      </c>
      <c r="B270" s="1">
        <v>12660</v>
      </c>
      <c r="C270" s="1">
        <v>13</v>
      </c>
      <c r="D270" s="1">
        <v>44</v>
      </c>
      <c r="E270" s="1">
        <v>50.25</v>
      </c>
      <c r="F270" s="1">
        <v>5</v>
      </c>
      <c r="G270" s="1">
        <v>1</v>
      </c>
      <c r="H270" s="1">
        <v>1</v>
      </c>
      <c r="I270" s="1">
        <v>511</v>
      </c>
      <c r="J270" s="1" t="s">
        <v>34</v>
      </c>
      <c r="K270" s="1" t="s">
        <v>27</v>
      </c>
    </row>
    <row r="271" spans="1:11" x14ac:dyDescent="0.3">
      <c r="A271" s="1">
        <v>270</v>
      </c>
      <c r="B271" s="1">
        <v>12662</v>
      </c>
      <c r="C271" s="1">
        <v>232</v>
      </c>
      <c r="D271" s="1">
        <v>33</v>
      </c>
      <c r="E271" s="1">
        <v>741.49</v>
      </c>
      <c r="F271" s="1">
        <v>5</v>
      </c>
      <c r="G271" s="1">
        <v>5</v>
      </c>
      <c r="H271" s="1">
        <v>5</v>
      </c>
      <c r="I271" s="1">
        <v>555</v>
      </c>
      <c r="J271" s="1" t="s">
        <v>35</v>
      </c>
      <c r="K271" s="1" t="s">
        <v>14</v>
      </c>
    </row>
    <row r="272" spans="1:11" x14ac:dyDescent="0.3">
      <c r="A272" s="1">
        <v>271</v>
      </c>
      <c r="B272" s="1">
        <v>12664</v>
      </c>
      <c r="C272" s="1">
        <v>38</v>
      </c>
      <c r="D272" s="1">
        <v>41</v>
      </c>
      <c r="E272" s="1">
        <v>428.14</v>
      </c>
      <c r="F272" s="1">
        <v>5</v>
      </c>
      <c r="G272" s="1">
        <v>1</v>
      </c>
      <c r="H272" s="1">
        <v>3</v>
      </c>
      <c r="I272" s="1">
        <v>513</v>
      </c>
      <c r="J272" s="1" t="s">
        <v>15</v>
      </c>
      <c r="K272" s="1" t="s">
        <v>16</v>
      </c>
    </row>
    <row r="273" spans="1:11" x14ac:dyDescent="0.3">
      <c r="A273" s="1">
        <v>272</v>
      </c>
      <c r="B273" s="1">
        <v>12665</v>
      </c>
      <c r="C273" s="1">
        <v>4</v>
      </c>
      <c r="D273" s="1">
        <v>357</v>
      </c>
      <c r="E273" s="1">
        <v>21.75</v>
      </c>
      <c r="F273" s="1">
        <v>2</v>
      </c>
      <c r="G273" s="1">
        <v>1</v>
      </c>
      <c r="H273" s="1">
        <v>1</v>
      </c>
      <c r="I273" s="1">
        <v>211</v>
      </c>
      <c r="J273" s="1" t="s">
        <v>35</v>
      </c>
      <c r="K273" s="1" t="s">
        <v>12</v>
      </c>
    </row>
    <row r="274" spans="1:11" x14ac:dyDescent="0.3">
      <c r="A274" s="1">
        <v>273</v>
      </c>
      <c r="B274" s="1">
        <v>12666</v>
      </c>
      <c r="C274" s="1">
        <v>2</v>
      </c>
      <c r="D274" s="1">
        <v>392</v>
      </c>
      <c r="E274" s="1">
        <v>8.06</v>
      </c>
      <c r="F274" s="1">
        <v>1</v>
      </c>
      <c r="G274" s="1">
        <v>1</v>
      </c>
      <c r="H274" s="1">
        <v>1</v>
      </c>
      <c r="I274" s="1">
        <v>111</v>
      </c>
      <c r="J274" s="1" t="s">
        <v>40</v>
      </c>
      <c r="K274" s="1" t="s">
        <v>12</v>
      </c>
    </row>
    <row r="275" spans="1:11" x14ac:dyDescent="0.3">
      <c r="A275" s="1">
        <v>274</v>
      </c>
      <c r="B275" s="1">
        <v>12667</v>
      </c>
      <c r="C275" s="1">
        <v>33</v>
      </c>
      <c r="D275" s="1">
        <v>91</v>
      </c>
      <c r="E275" s="1">
        <v>119.6</v>
      </c>
      <c r="F275" s="1">
        <v>5</v>
      </c>
      <c r="G275" s="1">
        <v>1</v>
      </c>
      <c r="H275" s="1">
        <v>1</v>
      </c>
      <c r="I275" s="1">
        <v>511</v>
      </c>
      <c r="J275" s="1" t="s">
        <v>15</v>
      </c>
      <c r="K275" s="1" t="s">
        <v>27</v>
      </c>
    </row>
    <row r="276" spans="1:11" x14ac:dyDescent="0.3">
      <c r="A276" s="1">
        <v>275</v>
      </c>
      <c r="B276" s="1">
        <v>12668</v>
      </c>
      <c r="C276" s="1">
        <v>168</v>
      </c>
      <c r="D276" s="1">
        <v>40</v>
      </c>
      <c r="E276" s="1">
        <v>571.84</v>
      </c>
      <c r="F276" s="1">
        <v>5</v>
      </c>
      <c r="G276" s="1">
        <v>3</v>
      </c>
      <c r="H276" s="1">
        <v>4</v>
      </c>
      <c r="I276" s="1">
        <v>534</v>
      </c>
      <c r="J276" s="1" t="s">
        <v>35</v>
      </c>
      <c r="K276" s="1" t="s">
        <v>14</v>
      </c>
    </row>
    <row r="277" spans="1:11" x14ac:dyDescent="0.3">
      <c r="A277" s="1">
        <v>276</v>
      </c>
      <c r="B277" s="1">
        <v>12669</v>
      </c>
      <c r="C277" s="1">
        <v>102</v>
      </c>
      <c r="D277" s="1">
        <v>183</v>
      </c>
      <c r="E277" s="1">
        <v>2524.1799999999998</v>
      </c>
      <c r="F277" s="1">
        <v>4</v>
      </c>
      <c r="G277" s="1">
        <v>2</v>
      </c>
      <c r="H277" s="1">
        <v>5</v>
      </c>
      <c r="I277" s="1">
        <v>425</v>
      </c>
      <c r="J277" s="1" t="s">
        <v>34</v>
      </c>
      <c r="K277" s="1" t="s">
        <v>20</v>
      </c>
    </row>
    <row r="278" spans="1:11" x14ac:dyDescent="0.3">
      <c r="A278" s="1">
        <v>277</v>
      </c>
      <c r="B278" s="1">
        <v>12670</v>
      </c>
      <c r="C278" s="1">
        <v>94</v>
      </c>
      <c r="D278" s="1">
        <v>43</v>
      </c>
      <c r="E278" s="1">
        <v>301</v>
      </c>
      <c r="F278" s="1">
        <v>5</v>
      </c>
      <c r="G278" s="1">
        <v>2</v>
      </c>
      <c r="H278" s="1">
        <v>2</v>
      </c>
      <c r="I278" s="1">
        <v>522</v>
      </c>
      <c r="J278" s="1" t="s">
        <v>34</v>
      </c>
      <c r="K278" s="1" t="s">
        <v>16</v>
      </c>
    </row>
    <row r="279" spans="1:11" x14ac:dyDescent="0.3">
      <c r="A279" s="1">
        <v>278</v>
      </c>
      <c r="B279" s="1">
        <v>12672</v>
      </c>
      <c r="C279" s="1">
        <v>10</v>
      </c>
      <c r="D279" s="1">
        <v>362</v>
      </c>
      <c r="E279" s="1">
        <v>37.9</v>
      </c>
      <c r="F279" s="1">
        <v>2</v>
      </c>
      <c r="G279" s="1">
        <v>1</v>
      </c>
      <c r="H279" s="1">
        <v>1</v>
      </c>
      <c r="I279" s="1">
        <v>211</v>
      </c>
      <c r="J279" s="1" t="s">
        <v>34</v>
      </c>
      <c r="K279" s="1" t="s">
        <v>12</v>
      </c>
    </row>
    <row r="280" spans="1:11" x14ac:dyDescent="0.3">
      <c r="A280" s="1">
        <v>279</v>
      </c>
      <c r="B280" s="1">
        <v>12673</v>
      </c>
      <c r="C280" s="1">
        <v>42</v>
      </c>
      <c r="D280" s="1">
        <v>38</v>
      </c>
      <c r="E280" s="1">
        <v>122.99</v>
      </c>
      <c r="F280" s="1">
        <v>5</v>
      </c>
      <c r="G280" s="1">
        <v>1</v>
      </c>
      <c r="H280" s="1">
        <v>1</v>
      </c>
      <c r="I280" s="1">
        <v>511</v>
      </c>
      <c r="J280" s="1" t="s">
        <v>35</v>
      </c>
      <c r="K280" s="1" t="s">
        <v>27</v>
      </c>
    </row>
    <row r="281" spans="1:11" x14ac:dyDescent="0.3">
      <c r="A281" s="1">
        <v>280</v>
      </c>
      <c r="B281" s="1">
        <v>12674</v>
      </c>
      <c r="C281" s="1">
        <v>91</v>
      </c>
      <c r="D281" s="1">
        <v>44</v>
      </c>
      <c r="E281" s="1">
        <v>290.68</v>
      </c>
      <c r="F281" s="1">
        <v>5</v>
      </c>
      <c r="G281" s="1">
        <v>2</v>
      </c>
      <c r="H281" s="1">
        <v>2</v>
      </c>
      <c r="I281" s="1">
        <v>522</v>
      </c>
      <c r="J281" s="1" t="s">
        <v>34</v>
      </c>
      <c r="K281" s="1" t="s">
        <v>16</v>
      </c>
    </row>
    <row r="282" spans="1:11" x14ac:dyDescent="0.3">
      <c r="A282" s="1">
        <v>281</v>
      </c>
      <c r="B282" s="1">
        <v>12676</v>
      </c>
      <c r="C282" s="1">
        <v>45</v>
      </c>
      <c r="D282" s="1">
        <v>57</v>
      </c>
      <c r="E282" s="1">
        <v>316.27</v>
      </c>
      <c r="F282" s="1">
        <v>5</v>
      </c>
      <c r="G282" s="1">
        <v>1</v>
      </c>
      <c r="H282" s="1">
        <v>2</v>
      </c>
      <c r="I282" s="1">
        <v>512</v>
      </c>
      <c r="J282" s="1" t="s">
        <v>38</v>
      </c>
      <c r="K282" s="1" t="s">
        <v>16</v>
      </c>
    </row>
    <row r="283" spans="1:11" x14ac:dyDescent="0.3">
      <c r="A283" s="1">
        <v>282</v>
      </c>
      <c r="B283" s="1">
        <v>12678</v>
      </c>
      <c r="C283" s="1">
        <v>167</v>
      </c>
      <c r="D283" s="1">
        <v>75</v>
      </c>
      <c r="E283" s="1">
        <v>1084.8699999999999</v>
      </c>
      <c r="F283" s="1">
        <v>5</v>
      </c>
      <c r="G283" s="1">
        <v>3</v>
      </c>
      <c r="H283" s="1">
        <v>5</v>
      </c>
      <c r="I283" s="1">
        <v>535</v>
      </c>
      <c r="J283" s="1" t="s">
        <v>34</v>
      </c>
      <c r="K283" s="1" t="s">
        <v>14</v>
      </c>
    </row>
    <row r="284" spans="1:11" x14ac:dyDescent="0.3">
      <c r="A284" s="1">
        <v>283</v>
      </c>
      <c r="B284" s="1">
        <v>12679</v>
      </c>
      <c r="C284" s="1">
        <v>56</v>
      </c>
      <c r="D284" s="1">
        <v>85</v>
      </c>
      <c r="E284" s="1">
        <v>215.13</v>
      </c>
      <c r="F284" s="1">
        <v>5</v>
      </c>
      <c r="G284" s="1">
        <v>1</v>
      </c>
      <c r="H284" s="1">
        <v>2</v>
      </c>
      <c r="I284" s="1">
        <v>512</v>
      </c>
      <c r="J284" s="1" t="s">
        <v>34</v>
      </c>
      <c r="K284" s="1" t="s">
        <v>16</v>
      </c>
    </row>
    <row r="285" spans="1:11" x14ac:dyDescent="0.3">
      <c r="A285" s="1">
        <v>284</v>
      </c>
      <c r="B285" s="1">
        <v>12680</v>
      </c>
      <c r="C285" s="1">
        <v>52</v>
      </c>
      <c r="D285" s="1">
        <v>33</v>
      </c>
      <c r="E285" s="1">
        <v>189.17</v>
      </c>
      <c r="F285" s="1">
        <v>5</v>
      </c>
      <c r="G285" s="1">
        <v>1</v>
      </c>
      <c r="H285" s="1">
        <v>2</v>
      </c>
      <c r="I285" s="1">
        <v>512</v>
      </c>
      <c r="J285" s="1" t="s">
        <v>34</v>
      </c>
      <c r="K285" s="1" t="s">
        <v>16</v>
      </c>
    </row>
    <row r="286" spans="1:11" x14ac:dyDescent="0.3">
      <c r="A286" s="1">
        <v>285</v>
      </c>
      <c r="B286" s="1">
        <v>12681</v>
      </c>
      <c r="C286" s="1">
        <v>646</v>
      </c>
      <c r="D286" s="1">
        <v>47</v>
      </c>
      <c r="E286" s="1">
        <v>2061.71</v>
      </c>
      <c r="F286" s="1">
        <v>5</v>
      </c>
      <c r="G286" s="1">
        <v>5</v>
      </c>
      <c r="H286" s="1">
        <v>5</v>
      </c>
      <c r="I286" s="1">
        <v>555</v>
      </c>
      <c r="J286" s="1" t="s">
        <v>34</v>
      </c>
      <c r="K286" s="1" t="s">
        <v>14</v>
      </c>
    </row>
    <row r="287" spans="1:11" x14ac:dyDescent="0.3">
      <c r="A287" s="1">
        <v>286</v>
      </c>
      <c r="B287" s="1">
        <v>12682</v>
      </c>
      <c r="C287" s="1">
        <v>525</v>
      </c>
      <c r="D287" s="1">
        <v>36</v>
      </c>
      <c r="E287" s="1">
        <v>1968.83</v>
      </c>
      <c r="F287" s="1">
        <v>5</v>
      </c>
      <c r="G287" s="1">
        <v>5</v>
      </c>
      <c r="H287" s="1">
        <v>5</v>
      </c>
      <c r="I287" s="1">
        <v>555</v>
      </c>
      <c r="J287" s="1" t="s">
        <v>34</v>
      </c>
      <c r="K287" s="1" t="s">
        <v>14</v>
      </c>
    </row>
    <row r="288" spans="1:11" x14ac:dyDescent="0.3">
      <c r="A288" s="1">
        <v>287</v>
      </c>
      <c r="B288" s="1">
        <v>12683</v>
      </c>
      <c r="C288" s="1">
        <v>362</v>
      </c>
      <c r="D288" s="1">
        <v>37</v>
      </c>
      <c r="E288" s="1">
        <v>1018.24</v>
      </c>
      <c r="F288" s="1">
        <v>5</v>
      </c>
      <c r="G288" s="1">
        <v>5</v>
      </c>
      <c r="H288" s="1">
        <v>5</v>
      </c>
      <c r="I288" s="1">
        <v>555</v>
      </c>
      <c r="J288" s="1" t="s">
        <v>34</v>
      </c>
      <c r="K288" s="1" t="s">
        <v>14</v>
      </c>
    </row>
    <row r="289" spans="1:11" x14ac:dyDescent="0.3">
      <c r="A289" s="1">
        <v>288</v>
      </c>
      <c r="B289" s="1">
        <v>12684</v>
      </c>
      <c r="C289" s="1">
        <v>105</v>
      </c>
      <c r="D289" s="1">
        <v>40</v>
      </c>
      <c r="E289" s="1">
        <v>266.27999999999997</v>
      </c>
      <c r="F289" s="1">
        <v>5</v>
      </c>
      <c r="G289" s="1">
        <v>2</v>
      </c>
      <c r="H289" s="1">
        <v>2</v>
      </c>
      <c r="I289" s="1">
        <v>522</v>
      </c>
      <c r="J289" s="1" t="s">
        <v>34</v>
      </c>
      <c r="K289" s="1" t="s">
        <v>16</v>
      </c>
    </row>
    <row r="290" spans="1:11" x14ac:dyDescent="0.3">
      <c r="A290" s="1">
        <v>289</v>
      </c>
      <c r="B290" s="1">
        <v>12685</v>
      </c>
      <c r="C290" s="1">
        <v>157</v>
      </c>
      <c r="D290" s="1">
        <v>61</v>
      </c>
      <c r="E290" s="1">
        <v>482.15</v>
      </c>
      <c r="F290" s="1">
        <v>5</v>
      </c>
      <c r="G290" s="1">
        <v>3</v>
      </c>
      <c r="H290" s="1">
        <v>3</v>
      </c>
      <c r="I290" s="1">
        <v>533</v>
      </c>
      <c r="J290" s="1" t="s">
        <v>34</v>
      </c>
      <c r="K290" s="1" t="s">
        <v>16</v>
      </c>
    </row>
    <row r="291" spans="1:11" x14ac:dyDescent="0.3">
      <c r="A291" s="1">
        <v>290</v>
      </c>
      <c r="B291" s="1">
        <v>12686</v>
      </c>
      <c r="C291" s="1">
        <v>7</v>
      </c>
      <c r="D291" s="1">
        <v>404</v>
      </c>
      <c r="E291" s="1">
        <v>22.81</v>
      </c>
      <c r="F291" s="1">
        <v>1</v>
      </c>
      <c r="G291" s="1">
        <v>1</v>
      </c>
      <c r="H291" s="1">
        <v>1</v>
      </c>
      <c r="I291" s="1">
        <v>111</v>
      </c>
      <c r="J291" s="1" t="s">
        <v>34</v>
      </c>
      <c r="K291" s="1" t="s">
        <v>12</v>
      </c>
    </row>
    <row r="292" spans="1:11" x14ac:dyDescent="0.3">
      <c r="A292" s="1">
        <v>291</v>
      </c>
      <c r="B292" s="1">
        <v>12688</v>
      </c>
      <c r="C292" s="1">
        <v>171</v>
      </c>
      <c r="D292" s="1">
        <v>146</v>
      </c>
      <c r="E292" s="1">
        <v>705.33</v>
      </c>
      <c r="F292" s="1">
        <v>4</v>
      </c>
      <c r="G292" s="1">
        <v>3</v>
      </c>
      <c r="H292" s="1">
        <v>5</v>
      </c>
      <c r="I292" s="1">
        <v>435</v>
      </c>
      <c r="J292" s="1" t="s">
        <v>40</v>
      </c>
      <c r="K292" s="1" t="s">
        <v>14</v>
      </c>
    </row>
    <row r="293" spans="1:11" x14ac:dyDescent="0.3">
      <c r="A293" s="1">
        <v>292</v>
      </c>
      <c r="B293" s="1">
        <v>12689</v>
      </c>
      <c r="C293" s="1">
        <v>72</v>
      </c>
      <c r="D293" s="1">
        <v>58</v>
      </c>
      <c r="E293" s="1">
        <v>205.34</v>
      </c>
      <c r="F293" s="1">
        <v>5</v>
      </c>
      <c r="G293" s="1">
        <v>2</v>
      </c>
      <c r="H293" s="1">
        <v>2</v>
      </c>
      <c r="I293" s="1">
        <v>522</v>
      </c>
      <c r="J293" s="1" t="s">
        <v>34</v>
      </c>
      <c r="K293" s="1" t="s">
        <v>16</v>
      </c>
    </row>
    <row r="294" spans="1:11" x14ac:dyDescent="0.3">
      <c r="A294" s="1">
        <v>293</v>
      </c>
      <c r="B294" s="1">
        <v>12690</v>
      </c>
      <c r="C294" s="1">
        <v>16</v>
      </c>
      <c r="D294" s="1">
        <v>238</v>
      </c>
      <c r="E294" s="1">
        <v>88.43</v>
      </c>
      <c r="F294" s="1">
        <v>3</v>
      </c>
      <c r="G294" s="1">
        <v>1</v>
      </c>
      <c r="H294" s="1">
        <v>1</v>
      </c>
      <c r="I294" s="1">
        <v>311</v>
      </c>
      <c r="J294" s="1" t="s">
        <v>34</v>
      </c>
      <c r="K294" s="1" t="s">
        <v>22</v>
      </c>
    </row>
    <row r="295" spans="1:11" x14ac:dyDescent="0.3">
      <c r="A295" s="1">
        <v>294</v>
      </c>
      <c r="B295" s="1">
        <v>12691</v>
      </c>
      <c r="C295" s="1">
        <v>32</v>
      </c>
      <c r="D295" s="1">
        <v>61</v>
      </c>
      <c r="E295" s="1">
        <v>161.15</v>
      </c>
      <c r="F295" s="1">
        <v>5</v>
      </c>
      <c r="G295" s="1">
        <v>1</v>
      </c>
      <c r="H295" s="1">
        <v>1</v>
      </c>
      <c r="I295" s="1">
        <v>511</v>
      </c>
      <c r="J295" s="1" t="s">
        <v>34</v>
      </c>
      <c r="K295" s="1" t="s">
        <v>27</v>
      </c>
    </row>
    <row r="296" spans="1:11" x14ac:dyDescent="0.3">
      <c r="A296" s="1">
        <v>295</v>
      </c>
      <c r="B296" s="1">
        <v>12693</v>
      </c>
      <c r="C296" s="1">
        <v>41</v>
      </c>
      <c r="D296" s="1">
        <v>153</v>
      </c>
      <c r="E296" s="1">
        <v>225.87</v>
      </c>
      <c r="F296" s="1">
        <v>4</v>
      </c>
      <c r="G296" s="1">
        <v>1</v>
      </c>
      <c r="H296" s="1">
        <v>2</v>
      </c>
      <c r="I296" s="1">
        <v>412</v>
      </c>
      <c r="J296" s="1" t="s">
        <v>35</v>
      </c>
      <c r="K296" s="1" t="s">
        <v>16</v>
      </c>
    </row>
    <row r="297" spans="1:11" x14ac:dyDescent="0.3">
      <c r="A297" s="1">
        <v>296</v>
      </c>
      <c r="B297" s="1">
        <v>12694</v>
      </c>
      <c r="C297" s="1">
        <v>37</v>
      </c>
      <c r="D297" s="1">
        <v>103</v>
      </c>
      <c r="E297" s="1">
        <v>144.36000000000001</v>
      </c>
      <c r="F297" s="1">
        <v>5</v>
      </c>
      <c r="G297" s="1">
        <v>1</v>
      </c>
      <c r="H297" s="1">
        <v>1</v>
      </c>
      <c r="I297" s="1">
        <v>511</v>
      </c>
      <c r="J297" s="1" t="s">
        <v>34</v>
      </c>
      <c r="K297" s="1" t="s">
        <v>27</v>
      </c>
    </row>
    <row r="298" spans="1:11" x14ac:dyDescent="0.3">
      <c r="A298" s="1">
        <v>297</v>
      </c>
      <c r="B298" s="1">
        <v>12695</v>
      </c>
      <c r="C298" s="1">
        <v>27</v>
      </c>
      <c r="D298" s="1">
        <v>40</v>
      </c>
      <c r="E298" s="1">
        <v>129.21</v>
      </c>
      <c r="F298" s="1">
        <v>5</v>
      </c>
      <c r="G298" s="1">
        <v>1</v>
      </c>
      <c r="H298" s="1">
        <v>1</v>
      </c>
      <c r="I298" s="1">
        <v>511</v>
      </c>
      <c r="J298" s="1" t="s">
        <v>34</v>
      </c>
      <c r="K298" s="1" t="s">
        <v>27</v>
      </c>
    </row>
    <row r="299" spans="1:11" x14ac:dyDescent="0.3">
      <c r="A299" s="1">
        <v>298</v>
      </c>
      <c r="B299" s="1">
        <v>12697</v>
      </c>
      <c r="C299" s="1">
        <v>43</v>
      </c>
      <c r="D299" s="1">
        <v>54</v>
      </c>
      <c r="E299" s="1">
        <v>210.67</v>
      </c>
      <c r="F299" s="1">
        <v>5</v>
      </c>
      <c r="G299" s="1">
        <v>1</v>
      </c>
      <c r="H299" s="1">
        <v>2</v>
      </c>
      <c r="I299" s="1">
        <v>512</v>
      </c>
      <c r="J299" s="1" t="s">
        <v>38</v>
      </c>
      <c r="K299" s="1" t="s">
        <v>16</v>
      </c>
    </row>
    <row r="300" spans="1:11" x14ac:dyDescent="0.3">
      <c r="A300" s="1">
        <v>299</v>
      </c>
      <c r="B300" s="1">
        <v>12700</v>
      </c>
      <c r="C300" s="1">
        <v>270</v>
      </c>
      <c r="D300" s="1">
        <v>40</v>
      </c>
      <c r="E300" s="1">
        <v>738.13</v>
      </c>
      <c r="F300" s="1">
        <v>5</v>
      </c>
      <c r="G300" s="1">
        <v>5</v>
      </c>
      <c r="H300" s="1">
        <v>5</v>
      </c>
      <c r="I300" s="1">
        <v>555</v>
      </c>
      <c r="J300" s="1" t="s">
        <v>34</v>
      </c>
      <c r="K300" s="1" t="s">
        <v>14</v>
      </c>
    </row>
    <row r="301" spans="1:11" x14ac:dyDescent="0.3">
      <c r="A301" s="1">
        <v>300</v>
      </c>
      <c r="B301" s="1">
        <v>12701</v>
      </c>
      <c r="C301" s="1">
        <v>53</v>
      </c>
      <c r="D301" s="1">
        <v>112</v>
      </c>
      <c r="E301" s="1">
        <v>163.81</v>
      </c>
      <c r="F301" s="1">
        <v>5</v>
      </c>
      <c r="G301" s="1">
        <v>1</v>
      </c>
      <c r="H301" s="1">
        <v>1</v>
      </c>
      <c r="I301" s="1">
        <v>511</v>
      </c>
      <c r="J301" s="1" t="s">
        <v>35</v>
      </c>
      <c r="K301" s="1" t="s">
        <v>27</v>
      </c>
    </row>
    <row r="302" spans="1:11" x14ac:dyDescent="0.3">
      <c r="A302" s="1">
        <v>301</v>
      </c>
      <c r="B302" s="1">
        <v>12702</v>
      </c>
      <c r="C302" s="1">
        <v>12</v>
      </c>
      <c r="D302" s="1">
        <v>52</v>
      </c>
      <c r="E302" s="1">
        <v>65.3</v>
      </c>
      <c r="F302" s="1">
        <v>5</v>
      </c>
      <c r="G302" s="1">
        <v>1</v>
      </c>
      <c r="H302" s="1">
        <v>1</v>
      </c>
      <c r="I302" s="1">
        <v>511</v>
      </c>
      <c r="J302" s="1" t="s">
        <v>35</v>
      </c>
      <c r="K302" s="1" t="s">
        <v>27</v>
      </c>
    </row>
    <row r="303" spans="1:11" x14ac:dyDescent="0.3">
      <c r="A303" s="1">
        <v>302</v>
      </c>
      <c r="B303" s="1">
        <v>12703</v>
      </c>
      <c r="C303" s="1">
        <v>22</v>
      </c>
      <c r="D303" s="1">
        <v>97</v>
      </c>
      <c r="E303" s="1">
        <v>58.35</v>
      </c>
      <c r="F303" s="1">
        <v>5</v>
      </c>
      <c r="G303" s="1">
        <v>1</v>
      </c>
      <c r="H303" s="1">
        <v>1</v>
      </c>
      <c r="I303" s="1">
        <v>511</v>
      </c>
      <c r="J303" s="1" t="s">
        <v>35</v>
      </c>
      <c r="K303" s="1" t="s">
        <v>27</v>
      </c>
    </row>
    <row r="304" spans="1:11" x14ac:dyDescent="0.3">
      <c r="A304" s="1">
        <v>303</v>
      </c>
      <c r="B304" s="1">
        <v>12704</v>
      </c>
      <c r="C304" s="1">
        <v>90</v>
      </c>
      <c r="D304" s="1">
        <v>40</v>
      </c>
      <c r="E304" s="1">
        <v>645.70000000000005</v>
      </c>
      <c r="F304" s="1">
        <v>5</v>
      </c>
      <c r="G304" s="1">
        <v>2</v>
      </c>
      <c r="H304" s="1">
        <v>4</v>
      </c>
      <c r="I304" s="1">
        <v>524</v>
      </c>
      <c r="J304" s="1" t="s">
        <v>15</v>
      </c>
      <c r="K304" s="1" t="s">
        <v>18</v>
      </c>
    </row>
    <row r="305" spans="1:11" x14ac:dyDescent="0.3">
      <c r="A305" s="1">
        <v>304</v>
      </c>
      <c r="B305" s="1">
        <v>12705</v>
      </c>
      <c r="C305" s="1">
        <v>348</v>
      </c>
      <c r="D305" s="1">
        <v>48</v>
      </c>
      <c r="E305" s="1">
        <v>984.25</v>
      </c>
      <c r="F305" s="1">
        <v>5</v>
      </c>
      <c r="G305" s="1">
        <v>5</v>
      </c>
      <c r="H305" s="1">
        <v>5</v>
      </c>
      <c r="I305" s="1">
        <v>555</v>
      </c>
      <c r="J305" s="1" t="s">
        <v>35</v>
      </c>
      <c r="K305" s="1" t="s">
        <v>14</v>
      </c>
    </row>
    <row r="306" spans="1:11" x14ac:dyDescent="0.3">
      <c r="A306" s="1">
        <v>305</v>
      </c>
      <c r="B306" s="1">
        <v>12707</v>
      </c>
      <c r="C306" s="1">
        <v>33</v>
      </c>
      <c r="D306" s="1">
        <v>324</v>
      </c>
      <c r="E306" s="1">
        <v>106.81</v>
      </c>
      <c r="F306" s="1">
        <v>2</v>
      </c>
      <c r="G306" s="1">
        <v>1</v>
      </c>
      <c r="H306" s="1">
        <v>1</v>
      </c>
      <c r="I306" s="1">
        <v>211</v>
      </c>
      <c r="J306" s="1" t="s">
        <v>34</v>
      </c>
      <c r="K306" s="1" t="s">
        <v>12</v>
      </c>
    </row>
    <row r="307" spans="1:11" x14ac:dyDescent="0.3">
      <c r="A307" s="1">
        <v>306</v>
      </c>
      <c r="B307" s="1">
        <v>12708</v>
      </c>
      <c r="C307" s="1">
        <v>174</v>
      </c>
      <c r="D307" s="1">
        <v>62</v>
      </c>
      <c r="E307" s="1">
        <v>724.47</v>
      </c>
      <c r="F307" s="1">
        <v>5</v>
      </c>
      <c r="G307" s="1">
        <v>4</v>
      </c>
      <c r="H307" s="1">
        <v>5</v>
      </c>
      <c r="I307" s="1">
        <v>545</v>
      </c>
      <c r="J307" s="1" t="s">
        <v>35</v>
      </c>
      <c r="K307" s="1" t="s">
        <v>14</v>
      </c>
    </row>
    <row r="308" spans="1:11" x14ac:dyDescent="0.3">
      <c r="A308" s="1">
        <v>307</v>
      </c>
      <c r="B308" s="1">
        <v>12709</v>
      </c>
      <c r="C308" s="1">
        <v>257</v>
      </c>
      <c r="D308" s="1">
        <v>36</v>
      </c>
      <c r="E308" s="1">
        <v>966.07</v>
      </c>
      <c r="F308" s="1">
        <v>5</v>
      </c>
      <c r="G308" s="1">
        <v>5</v>
      </c>
      <c r="H308" s="1">
        <v>5</v>
      </c>
      <c r="I308" s="1">
        <v>555</v>
      </c>
      <c r="J308" s="1" t="s">
        <v>35</v>
      </c>
      <c r="K308" s="1" t="s">
        <v>14</v>
      </c>
    </row>
    <row r="309" spans="1:11" x14ac:dyDescent="0.3">
      <c r="A309" s="1">
        <v>308</v>
      </c>
      <c r="B309" s="1">
        <v>12710</v>
      </c>
      <c r="C309" s="1">
        <v>79</v>
      </c>
      <c r="D309" s="1">
        <v>129</v>
      </c>
      <c r="E309" s="1">
        <v>227.77</v>
      </c>
      <c r="F309" s="1">
        <v>4</v>
      </c>
      <c r="G309" s="1">
        <v>2</v>
      </c>
      <c r="H309" s="1">
        <v>2</v>
      </c>
      <c r="I309" s="1">
        <v>422</v>
      </c>
      <c r="J309" s="1" t="s">
        <v>35</v>
      </c>
      <c r="K309" s="1" t="s">
        <v>16</v>
      </c>
    </row>
    <row r="310" spans="1:11" x14ac:dyDescent="0.3">
      <c r="A310" s="1">
        <v>309</v>
      </c>
      <c r="B310" s="1">
        <v>12712</v>
      </c>
      <c r="C310" s="1">
        <v>142</v>
      </c>
      <c r="D310" s="1">
        <v>55</v>
      </c>
      <c r="E310" s="1">
        <v>939.13</v>
      </c>
      <c r="F310" s="1">
        <v>5</v>
      </c>
      <c r="G310" s="1">
        <v>3</v>
      </c>
      <c r="H310" s="1">
        <v>5</v>
      </c>
      <c r="I310" s="1">
        <v>535</v>
      </c>
      <c r="J310" s="1" t="s">
        <v>35</v>
      </c>
      <c r="K310" s="1" t="s">
        <v>14</v>
      </c>
    </row>
    <row r="311" spans="1:11" x14ac:dyDescent="0.3">
      <c r="A311" s="1">
        <v>310</v>
      </c>
      <c r="B311" s="1">
        <v>12713</v>
      </c>
      <c r="C311" s="1">
        <v>38</v>
      </c>
      <c r="D311" s="1">
        <v>33</v>
      </c>
      <c r="E311" s="1">
        <v>95.13</v>
      </c>
      <c r="F311" s="1">
        <v>5</v>
      </c>
      <c r="G311" s="1">
        <v>1</v>
      </c>
      <c r="H311" s="1">
        <v>1</v>
      </c>
      <c r="I311" s="1">
        <v>511</v>
      </c>
      <c r="J311" s="1" t="s">
        <v>35</v>
      </c>
      <c r="K311" s="1" t="s">
        <v>27</v>
      </c>
    </row>
    <row r="312" spans="1:11" x14ac:dyDescent="0.3">
      <c r="A312" s="1">
        <v>311</v>
      </c>
      <c r="B312" s="1">
        <v>12714</v>
      </c>
      <c r="C312" s="1">
        <v>259</v>
      </c>
      <c r="D312" s="1">
        <v>42</v>
      </c>
      <c r="E312" s="1">
        <v>619.5</v>
      </c>
      <c r="F312" s="1">
        <v>5</v>
      </c>
      <c r="G312" s="1">
        <v>5</v>
      </c>
      <c r="H312" s="1">
        <v>4</v>
      </c>
      <c r="I312" s="1">
        <v>554</v>
      </c>
      <c r="J312" s="1" t="s">
        <v>34</v>
      </c>
      <c r="K312" s="1" t="s">
        <v>14</v>
      </c>
    </row>
    <row r="313" spans="1:11" x14ac:dyDescent="0.3">
      <c r="A313" s="1">
        <v>312</v>
      </c>
      <c r="B313" s="1">
        <v>12715</v>
      </c>
      <c r="C313" s="1">
        <v>21</v>
      </c>
      <c r="D313" s="1">
        <v>139</v>
      </c>
      <c r="E313" s="1">
        <v>71.44</v>
      </c>
      <c r="F313" s="1">
        <v>4</v>
      </c>
      <c r="G313" s="1">
        <v>1</v>
      </c>
      <c r="H313" s="1">
        <v>1</v>
      </c>
      <c r="I313" s="1">
        <v>411</v>
      </c>
      <c r="J313" s="1" t="s">
        <v>38</v>
      </c>
      <c r="K313" s="1" t="s">
        <v>31</v>
      </c>
    </row>
    <row r="314" spans="1:11" x14ac:dyDescent="0.3">
      <c r="A314" s="1">
        <v>313</v>
      </c>
      <c r="B314" s="1">
        <v>12716</v>
      </c>
      <c r="C314" s="1">
        <v>69</v>
      </c>
      <c r="D314" s="1">
        <v>36</v>
      </c>
      <c r="E314" s="1">
        <v>183.94</v>
      </c>
      <c r="F314" s="1">
        <v>5</v>
      </c>
      <c r="G314" s="1">
        <v>2</v>
      </c>
      <c r="H314" s="1">
        <v>2</v>
      </c>
      <c r="I314" s="1">
        <v>522</v>
      </c>
      <c r="J314" s="1" t="s">
        <v>34</v>
      </c>
      <c r="K314" s="1" t="s">
        <v>16</v>
      </c>
    </row>
    <row r="315" spans="1:11" x14ac:dyDescent="0.3">
      <c r="A315" s="1">
        <v>314</v>
      </c>
      <c r="B315" s="1">
        <v>12717</v>
      </c>
      <c r="C315" s="1">
        <v>56</v>
      </c>
      <c r="D315" s="1">
        <v>184</v>
      </c>
      <c r="E315" s="1">
        <v>306.85000000000002</v>
      </c>
      <c r="F315" s="1">
        <v>4</v>
      </c>
      <c r="G315" s="1">
        <v>1</v>
      </c>
      <c r="H315" s="1">
        <v>2</v>
      </c>
      <c r="I315" s="1">
        <v>412</v>
      </c>
      <c r="J315" s="1" t="s">
        <v>37</v>
      </c>
      <c r="K315" s="1" t="s">
        <v>16</v>
      </c>
    </row>
    <row r="316" spans="1:11" x14ac:dyDescent="0.3">
      <c r="A316" s="1">
        <v>315</v>
      </c>
      <c r="B316" s="1">
        <v>12718</v>
      </c>
      <c r="C316" s="1">
        <v>19</v>
      </c>
      <c r="D316" s="1">
        <v>104</v>
      </c>
      <c r="E316" s="1">
        <v>51.72</v>
      </c>
      <c r="F316" s="1">
        <v>5</v>
      </c>
      <c r="G316" s="1">
        <v>1</v>
      </c>
      <c r="H316" s="1">
        <v>1</v>
      </c>
      <c r="I316" s="1">
        <v>511</v>
      </c>
      <c r="J316" s="1" t="s">
        <v>34</v>
      </c>
      <c r="K316" s="1" t="s">
        <v>27</v>
      </c>
    </row>
    <row r="317" spans="1:11" x14ac:dyDescent="0.3">
      <c r="A317" s="1">
        <v>316</v>
      </c>
      <c r="B317" s="1">
        <v>12719</v>
      </c>
      <c r="C317" s="1">
        <v>42</v>
      </c>
      <c r="D317" s="1">
        <v>38</v>
      </c>
      <c r="E317" s="1">
        <v>149.5</v>
      </c>
      <c r="F317" s="1">
        <v>5</v>
      </c>
      <c r="G317" s="1">
        <v>1</v>
      </c>
      <c r="H317" s="1">
        <v>1</v>
      </c>
      <c r="I317" s="1">
        <v>511</v>
      </c>
      <c r="J317" s="1" t="s">
        <v>34</v>
      </c>
      <c r="K317" s="1" t="s">
        <v>27</v>
      </c>
    </row>
    <row r="318" spans="1:11" x14ac:dyDescent="0.3">
      <c r="A318" s="1">
        <v>317</v>
      </c>
      <c r="B318" s="1">
        <v>12720</v>
      </c>
      <c r="C318" s="1">
        <v>359</v>
      </c>
      <c r="D318" s="1">
        <v>35</v>
      </c>
      <c r="E318" s="1">
        <v>987.06</v>
      </c>
      <c r="F318" s="1">
        <v>5</v>
      </c>
      <c r="G318" s="1">
        <v>5</v>
      </c>
      <c r="H318" s="1">
        <v>5</v>
      </c>
      <c r="I318" s="1">
        <v>555</v>
      </c>
      <c r="J318" s="1" t="s">
        <v>35</v>
      </c>
      <c r="K318" s="1" t="s">
        <v>14</v>
      </c>
    </row>
    <row r="319" spans="1:11" x14ac:dyDescent="0.3">
      <c r="A319" s="1">
        <v>318</v>
      </c>
      <c r="B319" s="1">
        <v>12721</v>
      </c>
      <c r="C319" s="1">
        <v>164</v>
      </c>
      <c r="D319" s="1">
        <v>64</v>
      </c>
      <c r="E319" s="1">
        <v>509.48</v>
      </c>
      <c r="F319" s="1">
        <v>5</v>
      </c>
      <c r="G319" s="1">
        <v>3</v>
      </c>
      <c r="H319" s="1">
        <v>4</v>
      </c>
      <c r="I319" s="1">
        <v>534</v>
      </c>
      <c r="J319" s="1" t="s">
        <v>34</v>
      </c>
      <c r="K319" s="1" t="s">
        <v>14</v>
      </c>
    </row>
    <row r="320" spans="1:11" x14ac:dyDescent="0.3">
      <c r="A320" s="1">
        <v>319</v>
      </c>
      <c r="B320" s="1">
        <v>12722</v>
      </c>
      <c r="C320" s="1">
        <v>57</v>
      </c>
      <c r="D320" s="1">
        <v>118</v>
      </c>
      <c r="E320" s="1">
        <v>251.27</v>
      </c>
      <c r="F320" s="1">
        <v>4</v>
      </c>
      <c r="G320" s="1">
        <v>1</v>
      </c>
      <c r="H320" s="1">
        <v>2</v>
      </c>
      <c r="I320" s="1">
        <v>412</v>
      </c>
      <c r="J320" s="1" t="s">
        <v>34</v>
      </c>
      <c r="K320" s="1" t="s">
        <v>16</v>
      </c>
    </row>
    <row r="321" spans="1:11" x14ac:dyDescent="0.3">
      <c r="A321" s="1">
        <v>320</v>
      </c>
      <c r="B321" s="1">
        <v>12723</v>
      </c>
      <c r="C321" s="1">
        <v>69</v>
      </c>
      <c r="D321" s="1">
        <v>36</v>
      </c>
      <c r="E321" s="1">
        <v>220.96</v>
      </c>
      <c r="F321" s="1">
        <v>5</v>
      </c>
      <c r="G321" s="1">
        <v>2</v>
      </c>
      <c r="H321" s="1">
        <v>2</v>
      </c>
      <c r="I321" s="1">
        <v>522</v>
      </c>
      <c r="J321" s="1" t="s">
        <v>34</v>
      </c>
      <c r="K321" s="1" t="s">
        <v>16</v>
      </c>
    </row>
    <row r="322" spans="1:11" x14ac:dyDescent="0.3">
      <c r="A322" s="1">
        <v>321</v>
      </c>
      <c r="B322" s="1">
        <v>12724</v>
      </c>
      <c r="C322" s="1">
        <v>53</v>
      </c>
      <c r="D322" s="1">
        <v>38</v>
      </c>
      <c r="E322" s="1">
        <v>197.22</v>
      </c>
      <c r="F322" s="1">
        <v>5</v>
      </c>
      <c r="G322" s="1">
        <v>1</v>
      </c>
      <c r="H322" s="1">
        <v>2</v>
      </c>
      <c r="I322" s="1">
        <v>512</v>
      </c>
      <c r="J322" s="1" t="s">
        <v>34</v>
      </c>
      <c r="K322" s="1" t="s">
        <v>16</v>
      </c>
    </row>
    <row r="323" spans="1:11" x14ac:dyDescent="0.3">
      <c r="A323" s="1">
        <v>322</v>
      </c>
      <c r="B323" s="1">
        <v>12725</v>
      </c>
      <c r="C323" s="1">
        <v>24</v>
      </c>
      <c r="D323" s="1">
        <v>404</v>
      </c>
      <c r="E323" s="1">
        <v>98.5</v>
      </c>
      <c r="F323" s="1">
        <v>1</v>
      </c>
      <c r="G323" s="1">
        <v>1</v>
      </c>
      <c r="H323" s="1">
        <v>1</v>
      </c>
      <c r="I323" s="1">
        <v>111</v>
      </c>
      <c r="J323" s="1" t="s">
        <v>17</v>
      </c>
      <c r="K323" s="1" t="s">
        <v>12</v>
      </c>
    </row>
    <row r="324" spans="1:11" x14ac:dyDescent="0.3">
      <c r="A324" s="1">
        <v>323</v>
      </c>
      <c r="B324" s="1">
        <v>12726</v>
      </c>
      <c r="C324" s="1">
        <v>124</v>
      </c>
      <c r="D324" s="1">
        <v>61</v>
      </c>
      <c r="E324" s="1">
        <v>261.23</v>
      </c>
      <c r="F324" s="1">
        <v>5</v>
      </c>
      <c r="G324" s="1">
        <v>3</v>
      </c>
      <c r="H324" s="1">
        <v>2</v>
      </c>
      <c r="I324" s="1">
        <v>532</v>
      </c>
      <c r="J324" s="1" t="s">
        <v>34</v>
      </c>
      <c r="K324" s="1" t="s">
        <v>16</v>
      </c>
    </row>
    <row r="325" spans="1:11" x14ac:dyDescent="0.3">
      <c r="A325" s="1">
        <v>324</v>
      </c>
      <c r="B325" s="1">
        <v>12727</v>
      </c>
      <c r="C325" s="1">
        <v>141</v>
      </c>
      <c r="D325" s="1">
        <v>43</v>
      </c>
      <c r="E325" s="1">
        <v>466.43</v>
      </c>
      <c r="F325" s="1">
        <v>5</v>
      </c>
      <c r="G325" s="1">
        <v>3</v>
      </c>
      <c r="H325" s="1">
        <v>3</v>
      </c>
      <c r="I325" s="1">
        <v>533</v>
      </c>
      <c r="J325" s="1" t="s">
        <v>34</v>
      </c>
      <c r="K325" s="1" t="s">
        <v>16</v>
      </c>
    </row>
    <row r="326" spans="1:11" x14ac:dyDescent="0.3">
      <c r="A326" s="1">
        <v>325</v>
      </c>
      <c r="B326" s="1">
        <v>12728</v>
      </c>
      <c r="C326" s="1">
        <v>46</v>
      </c>
      <c r="D326" s="1">
        <v>104</v>
      </c>
      <c r="E326" s="1">
        <v>214.79</v>
      </c>
      <c r="F326" s="1">
        <v>5</v>
      </c>
      <c r="G326" s="1">
        <v>1</v>
      </c>
      <c r="H326" s="1">
        <v>2</v>
      </c>
      <c r="I326" s="1">
        <v>512</v>
      </c>
      <c r="J326" s="1" t="s">
        <v>34</v>
      </c>
      <c r="K326" s="1" t="s">
        <v>16</v>
      </c>
    </row>
    <row r="327" spans="1:11" x14ac:dyDescent="0.3">
      <c r="A327" s="1">
        <v>326</v>
      </c>
      <c r="B327" s="1">
        <v>12729</v>
      </c>
      <c r="C327" s="1">
        <v>26</v>
      </c>
      <c r="D327" s="1">
        <v>146</v>
      </c>
      <c r="E327" s="1">
        <v>96.24</v>
      </c>
      <c r="F327" s="1">
        <v>4</v>
      </c>
      <c r="G327" s="1">
        <v>1</v>
      </c>
      <c r="H327" s="1">
        <v>1</v>
      </c>
      <c r="I327" s="1">
        <v>411</v>
      </c>
      <c r="J327" s="1" t="s">
        <v>34</v>
      </c>
      <c r="K327" s="1" t="s">
        <v>31</v>
      </c>
    </row>
    <row r="328" spans="1:11" x14ac:dyDescent="0.3">
      <c r="A328" s="1">
        <v>327</v>
      </c>
      <c r="B328" s="1">
        <v>12731</v>
      </c>
      <c r="C328" s="1">
        <v>277</v>
      </c>
      <c r="D328" s="1">
        <v>56</v>
      </c>
      <c r="E328" s="1">
        <v>930.75</v>
      </c>
      <c r="F328" s="1">
        <v>5</v>
      </c>
      <c r="G328" s="1">
        <v>5</v>
      </c>
      <c r="H328" s="1">
        <v>5</v>
      </c>
      <c r="I328" s="1">
        <v>555</v>
      </c>
      <c r="J328" s="1" t="s">
        <v>34</v>
      </c>
      <c r="K328" s="1" t="s">
        <v>14</v>
      </c>
    </row>
    <row r="329" spans="1:11" x14ac:dyDescent="0.3">
      <c r="A329" s="1">
        <v>328</v>
      </c>
      <c r="B329" s="1">
        <v>12732</v>
      </c>
      <c r="C329" s="1">
        <v>12</v>
      </c>
      <c r="D329" s="1">
        <v>212</v>
      </c>
      <c r="E329" s="1">
        <v>42.27</v>
      </c>
      <c r="F329" s="1">
        <v>3</v>
      </c>
      <c r="G329" s="1">
        <v>1</v>
      </c>
      <c r="H329" s="1">
        <v>1</v>
      </c>
      <c r="I329" s="1">
        <v>311</v>
      </c>
      <c r="J329" s="1" t="s">
        <v>34</v>
      </c>
      <c r="K329" s="1" t="s">
        <v>22</v>
      </c>
    </row>
    <row r="330" spans="1:11" x14ac:dyDescent="0.3">
      <c r="A330" s="1">
        <v>329</v>
      </c>
      <c r="B330" s="1">
        <v>12733</v>
      </c>
      <c r="C330" s="1">
        <v>22</v>
      </c>
      <c r="D330" s="1">
        <v>267</v>
      </c>
      <c r="E330" s="1">
        <v>74.2</v>
      </c>
      <c r="F330" s="1">
        <v>3</v>
      </c>
      <c r="G330" s="1">
        <v>1</v>
      </c>
      <c r="H330" s="1">
        <v>1</v>
      </c>
      <c r="I330" s="1">
        <v>311</v>
      </c>
      <c r="J330" s="1" t="s">
        <v>41</v>
      </c>
      <c r="K330" s="1" t="s">
        <v>22</v>
      </c>
    </row>
    <row r="331" spans="1:11" x14ac:dyDescent="0.3">
      <c r="A331" s="1">
        <v>330</v>
      </c>
      <c r="B331" s="1">
        <v>12734</v>
      </c>
      <c r="C331" s="1">
        <v>4</v>
      </c>
      <c r="D331" s="1">
        <v>385</v>
      </c>
      <c r="E331" s="1">
        <v>4.74</v>
      </c>
      <c r="F331" s="1">
        <v>1</v>
      </c>
      <c r="G331" s="1">
        <v>1</v>
      </c>
      <c r="H331" s="1">
        <v>1</v>
      </c>
      <c r="I331" s="1">
        <v>111</v>
      </c>
      <c r="J331" s="1" t="s">
        <v>34</v>
      </c>
      <c r="K331" s="1" t="s">
        <v>12</v>
      </c>
    </row>
    <row r="332" spans="1:11" x14ac:dyDescent="0.3">
      <c r="A332" s="1">
        <v>331</v>
      </c>
      <c r="B332" s="1">
        <v>12735</v>
      </c>
      <c r="C332" s="1">
        <v>43</v>
      </c>
      <c r="D332" s="1">
        <v>348</v>
      </c>
      <c r="E332" s="1">
        <v>232.9</v>
      </c>
      <c r="F332" s="1">
        <v>2</v>
      </c>
      <c r="G332" s="1">
        <v>1</v>
      </c>
      <c r="H332" s="1">
        <v>2</v>
      </c>
      <c r="I332" s="1">
        <v>212</v>
      </c>
      <c r="J332" s="1" t="s">
        <v>34</v>
      </c>
      <c r="K332" s="1" t="s">
        <v>12</v>
      </c>
    </row>
    <row r="333" spans="1:11" x14ac:dyDescent="0.3">
      <c r="A333" s="1">
        <v>332</v>
      </c>
      <c r="B333" s="1">
        <v>12736</v>
      </c>
      <c r="C333" s="1">
        <v>4</v>
      </c>
      <c r="D333" s="1">
        <v>365</v>
      </c>
      <c r="E333" s="1">
        <v>22.32</v>
      </c>
      <c r="F333" s="1">
        <v>2</v>
      </c>
      <c r="G333" s="1">
        <v>1</v>
      </c>
      <c r="H333" s="1">
        <v>1</v>
      </c>
      <c r="I333" s="1">
        <v>211</v>
      </c>
      <c r="J333" s="1" t="s">
        <v>34</v>
      </c>
      <c r="K333" s="1" t="s">
        <v>12</v>
      </c>
    </row>
    <row r="334" spans="1:11" x14ac:dyDescent="0.3">
      <c r="A334" s="1">
        <v>333</v>
      </c>
      <c r="B334" s="1">
        <v>12738</v>
      </c>
      <c r="C334" s="1">
        <v>11</v>
      </c>
      <c r="D334" s="1">
        <v>405</v>
      </c>
      <c r="E334" s="1">
        <v>43.45</v>
      </c>
      <c r="F334" s="1">
        <v>1</v>
      </c>
      <c r="G334" s="1">
        <v>1</v>
      </c>
      <c r="H334" s="1">
        <v>1</v>
      </c>
      <c r="I334" s="1">
        <v>111</v>
      </c>
      <c r="J334" s="1" t="s">
        <v>35</v>
      </c>
      <c r="K334" s="1" t="s">
        <v>12</v>
      </c>
    </row>
    <row r="335" spans="1:11" x14ac:dyDescent="0.3">
      <c r="A335" s="1">
        <v>334</v>
      </c>
      <c r="B335" s="1">
        <v>12739</v>
      </c>
      <c r="C335" s="1">
        <v>38</v>
      </c>
      <c r="D335" s="1">
        <v>111</v>
      </c>
      <c r="E335" s="1">
        <v>152.32</v>
      </c>
      <c r="F335" s="1">
        <v>5</v>
      </c>
      <c r="G335" s="1">
        <v>1</v>
      </c>
      <c r="H335" s="1">
        <v>1</v>
      </c>
      <c r="I335" s="1">
        <v>511</v>
      </c>
      <c r="J335" s="1" t="s">
        <v>45</v>
      </c>
      <c r="K335" s="1" t="s">
        <v>27</v>
      </c>
    </row>
    <row r="336" spans="1:11" x14ac:dyDescent="0.3">
      <c r="A336" s="1">
        <v>335</v>
      </c>
      <c r="B336" s="1">
        <v>12740</v>
      </c>
      <c r="C336" s="1">
        <v>27</v>
      </c>
      <c r="D336" s="1">
        <v>96</v>
      </c>
      <c r="E336" s="1">
        <v>56</v>
      </c>
      <c r="F336" s="1">
        <v>5</v>
      </c>
      <c r="G336" s="1">
        <v>1</v>
      </c>
      <c r="H336" s="1">
        <v>1</v>
      </c>
      <c r="I336" s="1">
        <v>511</v>
      </c>
      <c r="J336" s="1" t="s">
        <v>34</v>
      </c>
      <c r="K336" s="1" t="s">
        <v>27</v>
      </c>
    </row>
    <row r="337" spans="1:11" x14ac:dyDescent="0.3">
      <c r="A337" s="1">
        <v>336</v>
      </c>
      <c r="B337" s="1">
        <v>12743</v>
      </c>
      <c r="C337" s="1">
        <v>134</v>
      </c>
      <c r="D337" s="1">
        <v>167</v>
      </c>
      <c r="E337" s="1">
        <v>407.17</v>
      </c>
      <c r="F337" s="1">
        <v>4</v>
      </c>
      <c r="G337" s="1">
        <v>3</v>
      </c>
      <c r="H337" s="1">
        <v>3</v>
      </c>
      <c r="I337" s="1">
        <v>433</v>
      </c>
      <c r="J337" s="1" t="s">
        <v>30</v>
      </c>
      <c r="K337" s="1" t="s">
        <v>16</v>
      </c>
    </row>
    <row r="338" spans="1:11" x14ac:dyDescent="0.3">
      <c r="A338" s="1">
        <v>337</v>
      </c>
      <c r="B338" s="1">
        <v>12744</v>
      </c>
      <c r="C338" s="1">
        <v>229</v>
      </c>
      <c r="D338" s="1">
        <v>84</v>
      </c>
      <c r="E338" s="1">
        <v>25108.89</v>
      </c>
      <c r="F338" s="1">
        <v>5</v>
      </c>
      <c r="G338" s="1">
        <v>4</v>
      </c>
      <c r="H338" s="1">
        <v>5</v>
      </c>
      <c r="I338" s="1">
        <v>545</v>
      </c>
      <c r="J338" s="1" t="s">
        <v>46</v>
      </c>
      <c r="K338" s="1" t="s">
        <v>14</v>
      </c>
    </row>
    <row r="339" spans="1:11" x14ac:dyDescent="0.3">
      <c r="A339" s="1">
        <v>338</v>
      </c>
      <c r="B339" s="1">
        <v>12747</v>
      </c>
      <c r="C339" s="1">
        <v>103</v>
      </c>
      <c r="D339" s="1">
        <v>35</v>
      </c>
      <c r="E339" s="1">
        <v>449.89</v>
      </c>
      <c r="F339" s="1">
        <v>5</v>
      </c>
      <c r="G339" s="1">
        <v>2</v>
      </c>
      <c r="H339" s="1">
        <v>3</v>
      </c>
      <c r="I339" s="1">
        <v>523</v>
      </c>
      <c r="J339" s="1" t="s">
        <v>11</v>
      </c>
      <c r="K339" s="1" t="s">
        <v>16</v>
      </c>
    </row>
    <row r="340" spans="1:11" x14ac:dyDescent="0.3">
      <c r="A340" s="1">
        <v>339</v>
      </c>
      <c r="B340" s="1">
        <v>12748</v>
      </c>
      <c r="C340" s="1">
        <v>4642</v>
      </c>
      <c r="D340" s="1">
        <v>33</v>
      </c>
      <c r="E340" s="1">
        <v>15115.6</v>
      </c>
      <c r="F340" s="1">
        <v>5</v>
      </c>
      <c r="G340" s="1">
        <v>5</v>
      </c>
      <c r="H340" s="1">
        <v>5</v>
      </c>
      <c r="I340" s="1">
        <v>555</v>
      </c>
      <c r="J340" s="1" t="s">
        <v>11</v>
      </c>
      <c r="K340" s="1" t="s">
        <v>14</v>
      </c>
    </row>
    <row r="341" spans="1:11" x14ac:dyDescent="0.3">
      <c r="A341" s="1">
        <v>340</v>
      </c>
      <c r="B341" s="1">
        <v>12749</v>
      </c>
      <c r="C341" s="1">
        <v>231</v>
      </c>
      <c r="D341" s="1">
        <v>36</v>
      </c>
      <c r="E341" s="1">
        <v>1171.5</v>
      </c>
      <c r="F341" s="1">
        <v>5</v>
      </c>
      <c r="G341" s="1">
        <v>5</v>
      </c>
      <c r="H341" s="1">
        <v>5</v>
      </c>
      <c r="I341" s="1">
        <v>555</v>
      </c>
      <c r="J341" s="1" t="s">
        <v>11</v>
      </c>
      <c r="K341" s="1" t="s">
        <v>14</v>
      </c>
    </row>
    <row r="342" spans="1:11" x14ac:dyDescent="0.3">
      <c r="A342" s="1">
        <v>341</v>
      </c>
      <c r="B342" s="1">
        <v>12750</v>
      </c>
      <c r="C342" s="1">
        <v>15</v>
      </c>
      <c r="D342" s="1">
        <v>161</v>
      </c>
      <c r="E342" s="1">
        <v>69.3</v>
      </c>
      <c r="F342" s="1">
        <v>4</v>
      </c>
      <c r="G342" s="1">
        <v>1</v>
      </c>
      <c r="H342" s="1">
        <v>1</v>
      </c>
      <c r="I342" s="1">
        <v>411</v>
      </c>
      <c r="J342" s="1" t="s">
        <v>43</v>
      </c>
      <c r="K342" s="1" t="s">
        <v>31</v>
      </c>
    </row>
    <row r="343" spans="1:11" x14ac:dyDescent="0.3">
      <c r="A343" s="1">
        <v>342</v>
      </c>
      <c r="B343" s="1">
        <v>12752</v>
      </c>
      <c r="C343" s="1">
        <v>53</v>
      </c>
      <c r="D343" s="1">
        <v>114</v>
      </c>
      <c r="E343" s="1">
        <v>121.59</v>
      </c>
      <c r="F343" s="1">
        <v>5</v>
      </c>
      <c r="G343" s="1">
        <v>1</v>
      </c>
      <c r="H343" s="1">
        <v>1</v>
      </c>
      <c r="I343" s="1">
        <v>511</v>
      </c>
      <c r="J343" s="1" t="s">
        <v>19</v>
      </c>
      <c r="K343" s="1" t="s">
        <v>27</v>
      </c>
    </row>
    <row r="344" spans="1:11" x14ac:dyDescent="0.3">
      <c r="A344" s="1">
        <v>343</v>
      </c>
      <c r="B344" s="1">
        <v>12753</v>
      </c>
      <c r="C344" s="1">
        <v>230</v>
      </c>
      <c r="D344" s="1">
        <v>36</v>
      </c>
      <c r="E344" s="1">
        <v>536.39</v>
      </c>
      <c r="F344" s="1">
        <v>5</v>
      </c>
      <c r="G344" s="1">
        <v>5</v>
      </c>
      <c r="H344" s="1">
        <v>4</v>
      </c>
      <c r="I344" s="1">
        <v>554</v>
      </c>
      <c r="J344" s="1" t="s">
        <v>47</v>
      </c>
      <c r="K344" s="1" t="s">
        <v>14</v>
      </c>
    </row>
    <row r="345" spans="1:11" x14ac:dyDescent="0.3">
      <c r="A345" s="1">
        <v>344</v>
      </c>
      <c r="B345" s="1">
        <v>12754</v>
      </c>
      <c r="C345" s="1">
        <v>65</v>
      </c>
      <c r="D345" s="1">
        <v>268</v>
      </c>
      <c r="E345" s="1">
        <v>132.5</v>
      </c>
      <c r="F345" s="1">
        <v>3</v>
      </c>
      <c r="G345" s="1">
        <v>2</v>
      </c>
      <c r="H345" s="1">
        <v>1</v>
      </c>
      <c r="I345" s="1">
        <v>321</v>
      </c>
      <c r="J345" s="1" t="s">
        <v>47</v>
      </c>
      <c r="K345" s="1" t="s">
        <v>22</v>
      </c>
    </row>
    <row r="346" spans="1:11" x14ac:dyDescent="0.3">
      <c r="A346" s="1">
        <v>345</v>
      </c>
      <c r="B346" s="1">
        <v>12755</v>
      </c>
      <c r="C346" s="1">
        <v>6</v>
      </c>
      <c r="D346" s="1">
        <v>282</v>
      </c>
      <c r="E346" s="1">
        <v>40.200000000000003</v>
      </c>
      <c r="F346" s="1">
        <v>3</v>
      </c>
      <c r="G346" s="1">
        <v>1</v>
      </c>
      <c r="H346" s="1">
        <v>1</v>
      </c>
      <c r="I346" s="1">
        <v>311</v>
      </c>
      <c r="J346" s="1" t="s">
        <v>47</v>
      </c>
      <c r="K346" s="1" t="s">
        <v>22</v>
      </c>
    </row>
    <row r="347" spans="1:11" x14ac:dyDescent="0.3">
      <c r="A347" s="1">
        <v>346</v>
      </c>
      <c r="B347" s="1">
        <v>12756</v>
      </c>
      <c r="C347" s="1">
        <v>4</v>
      </c>
      <c r="D347" s="1">
        <v>119</v>
      </c>
      <c r="E347" s="1">
        <v>2.97</v>
      </c>
      <c r="F347" s="1">
        <v>4</v>
      </c>
      <c r="G347" s="1">
        <v>1</v>
      </c>
      <c r="H347" s="1">
        <v>1</v>
      </c>
      <c r="I347" s="1">
        <v>411</v>
      </c>
      <c r="J347" s="1" t="s">
        <v>47</v>
      </c>
      <c r="K347" s="1" t="s">
        <v>31</v>
      </c>
    </row>
    <row r="348" spans="1:11" x14ac:dyDescent="0.3">
      <c r="A348" s="1">
        <v>347</v>
      </c>
      <c r="B348" s="1">
        <v>12757</v>
      </c>
      <c r="C348" s="1">
        <v>377</v>
      </c>
      <c r="D348" s="1">
        <v>48</v>
      </c>
      <c r="E348" s="1">
        <v>8035.24</v>
      </c>
      <c r="F348" s="1">
        <v>5</v>
      </c>
      <c r="G348" s="1">
        <v>5</v>
      </c>
      <c r="H348" s="1">
        <v>5</v>
      </c>
      <c r="I348" s="1">
        <v>555</v>
      </c>
      <c r="J348" s="1" t="s">
        <v>24</v>
      </c>
      <c r="K348" s="1" t="s">
        <v>14</v>
      </c>
    </row>
    <row r="349" spans="1:11" x14ac:dyDescent="0.3">
      <c r="A349" s="1">
        <v>348</v>
      </c>
      <c r="B349" s="1">
        <v>12758</v>
      </c>
      <c r="C349" s="1">
        <v>97</v>
      </c>
      <c r="D349" s="1">
        <v>149</v>
      </c>
      <c r="E349" s="1">
        <v>164.96</v>
      </c>
      <c r="F349" s="1">
        <v>4</v>
      </c>
      <c r="G349" s="1">
        <v>2</v>
      </c>
      <c r="H349" s="1">
        <v>1</v>
      </c>
      <c r="I349" s="1">
        <v>421</v>
      </c>
      <c r="J349" s="1" t="s">
        <v>24</v>
      </c>
      <c r="K349" s="1" t="s">
        <v>16</v>
      </c>
    </row>
    <row r="350" spans="1:11" x14ac:dyDescent="0.3">
      <c r="A350" s="1">
        <v>349</v>
      </c>
      <c r="B350" s="1">
        <v>12759</v>
      </c>
      <c r="C350" s="1">
        <v>95</v>
      </c>
      <c r="D350" s="1">
        <v>85</v>
      </c>
      <c r="E350" s="1">
        <v>305.47000000000003</v>
      </c>
      <c r="F350" s="1">
        <v>5</v>
      </c>
      <c r="G350" s="1">
        <v>2</v>
      </c>
      <c r="H350" s="1">
        <v>2</v>
      </c>
      <c r="I350" s="1">
        <v>522</v>
      </c>
      <c r="J350" s="1" t="s">
        <v>48</v>
      </c>
      <c r="K350" s="1" t="s">
        <v>16</v>
      </c>
    </row>
    <row r="351" spans="1:11" x14ac:dyDescent="0.3">
      <c r="A351" s="1">
        <v>350</v>
      </c>
      <c r="B351" s="1">
        <v>12762</v>
      </c>
      <c r="C351" s="1">
        <v>69</v>
      </c>
      <c r="D351" s="1">
        <v>40</v>
      </c>
      <c r="E351" s="1">
        <v>188.79</v>
      </c>
      <c r="F351" s="1">
        <v>5</v>
      </c>
      <c r="G351" s="1">
        <v>2</v>
      </c>
      <c r="H351" s="1">
        <v>2</v>
      </c>
      <c r="I351" s="1">
        <v>522</v>
      </c>
      <c r="J351" s="1" t="s">
        <v>24</v>
      </c>
      <c r="K351" s="1" t="s">
        <v>16</v>
      </c>
    </row>
    <row r="352" spans="1:11" x14ac:dyDescent="0.3">
      <c r="A352" s="1">
        <v>351</v>
      </c>
      <c r="B352" s="1">
        <v>12763</v>
      </c>
      <c r="C352" s="1">
        <v>18</v>
      </c>
      <c r="D352" s="1">
        <v>171</v>
      </c>
      <c r="E352" s="1">
        <v>31.89</v>
      </c>
      <c r="F352" s="1">
        <v>4</v>
      </c>
      <c r="G352" s="1">
        <v>1</v>
      </c>
      <c r="H352" s="1">
        <v>1</v>
      </c>
      <c r="I352" s="1">
        <v>411</v>
      </c>
      <c r="J352" s="1" t="s">
        <v>47</v>
      </c>
      <c r="K352" s="1" t="s">
        <v>31</v>
      </c>
    </row>
    <row r="353" spans="1:11" x14ac:dyDescent="0.3">
      <c r="A353" s="1">
        <v>352</v>
      </c>
      <c r="B353" s="1">
        <v>12764</v>
      </c>
      <c r="C353" s="1">
        <v>45</v>
      </c>
      <c r="D353" s="1">
        <v>349</v>
      </c>
      <c r="E353" s="1">
        <v>242.44</v>
      </c>
      <c r="F353" s="1">
        <v>2</v>
      </c>
      <c r="G353" s="1">
        <v>1</v>
      </c>
      <c r="H353" s="1">
        <v>2</v>
      </c>
      <c r="I353" s="1">
        <v>212</v>
      </c>
      <c r="J353" s="1" t="s">
        <v>49</v>
      </c>
      <c r="K353" s="1" t="s">
        <v>12</v>
      </c>
    </row>
    <row r="354" spans="1:11" x14ac:dyDescent="0.3">
      <c r="A354" s="1">
        <v>353</v>
      </c>
      <c r="B354" s="1">
        <v>12766</v>
      </c>
      <c r="C354" s="1">
        <v>310</v>
      </c>
      <c r="D354" s="1">
        <v>36</v>
      </c>
      <c r="E354" s="1">
        <v>951.95</v>
      </c>
      <c r="F354" s="1">
        <v>5</v>
      </c>
      <c r="G354" s="1">
        <v>5</v>
      </c>
      <c r="H354" s="1">
        <v>5</v>
      </c>
      <c r="I354" s="1">
        <v>555</v>
      </c>
      <c r="J354" s="1" t="s">
        <v>24</v>
      </c>
      <c r="K354" s="1" t="s">
        <v>14</v>
      </c>
    </row>
    <row r="355" spans="1:11" x14ac:dyDescent="0.3">
      <c r="A355" s="1">
        <v>354</v>
      </c>
      <c r="B355" s="1">
        <v>12769</v>
      </c>
      <c r="C355" s="1">
        <v>32</v>
      </c>
      <c r="D355" s="1">
        <v>271</v>
      </c>
      <c r="E355" s="1">
        <v>142.6</v>
      </c>
      <c r="F355" s="1">
        <v>3</v>
      </c>
      <c r="G355" s="1">
        <v>1</v>
      </c>
      <c r="H355" s="1">
        <v>1</v>
      </c>
      <c r="I355" s="1">
        <v>311</v>
      </c>
      <c r="J355" s="1" t="s">
        <v>50</v>
      </c>
      <c r="K355" s="1" t="s">
        <v>22</v>
      </c>
    </row>
    <row r="356" spans="1:11" x14ac:dyDescent="0.3">
      <c r="A356" s="1">
        <v>355</v>
      </c>
      <c r="B356" s="1">
        <v>12770</v>
      </c>
      <c r="C356" s="1">
        <v>12</v>
      </c>
      <c r="D356" s="1">
        <v>243</v>
      </c>
      <c r="E356" s="1">
        <v>31.5</v>
      </c>
      <c r="F356" s="1">
        <v>3</v>
      </c>
      <c r="G356" s="1">
        <v>1</v>
      </c>
      <c r="H356" s="1">
        <v>1</v>
      </c>
      <c r="I356" s="1">
        <v>311</v>
      </c>
      <c r="J356" s="1" t="s">
        <v>47</v>
      </c>
      <c r="K356" s="1" t="s">
        <v>22</v>
      </c>
    </row>
    <row r="357" spans="1:11" x14ac:dyDescent="0.3">
      <c r="A357" s="1">
        <v>356</v>
      </c>
      <c r="B357" s="1">
        <v>12772</v>
      </c>
      <c r="C357" s="1">
        <v>55</v>
      </c>
      <c r="D357" s="1">
        <v>92</v>
      </c>
      <c r="E357" s="1">
        <v>203.54</v>
      </c>
      <c r="F357" s="1">
        <v>5</v>
      </c>
      <c r="G357" s="1">
        <v>1</v>
      </c>
      <c r="H357" s="1">
        <v>2</v>
      </c>
      <c r="I357" s="1">
        <v>512</v>
      </c>
      <c r="J357" s="1" t="s">
        <v>24</v>
      </c>
      <c r="K357" s="1" t="s">
        <v>16</v>
      </c>
    </row>
    <row r="358" spans="1:11" x14ac:dyDescent="0.3">
      <c r="A358" s="1">
        <v>357</v>
      </c>
      <c r="B358" s="1">
        <v>12775</v>
      </c>
      <c r="C358" s="1">
        <v>67</v>
      </c>
      <c r="D358" s="1">
        <v>50</v>
      </c>
      <c r="E358" s="1">
        <v>257.57</v>
      </c>
      <c r="F358" s="1">
        <v>5</v>
      </c>
      <c r="G358" s="1">
        <v>2</v>
      </c>
      <c r="H358" s="1">
        <v>2</v>
      </c>
      <c r="I358" s="1">
        <v>522</v>
      </c>
      <c r="J358" s="1" t="s">
        <v>48</v>
      </c>
      <c r="K358" s="1" t="s">
        <v>16</v>
      </c>
    </row>
    <row r="359" spans="1:11" x14ac:dyDescent="0.3">
      <c r="A359" s="1">
        <v>358</v>
      </c>
      <c r="B359" s="1">
        <v>12778</v>
      </c>
      <c r="C359" s="1">
        <v>51</v>
      </c>
      <c r="D359" s="1">
        <v>52</v>
      </c>
      <c r="E359" s="1">
        <v>193.47</v>
      </c>
      <c r="F359" s="1">
        <v>5</v>
      </c>
      <c r="G359" s="1">
        <v>1</v>
      </c>
      <c r="H359" s="1">
        <v>2</v>
      </c>
      <c r="I359" s="1">
        <v>512</v>
      </c>
      <c r="J359" s="1" t="s">
        <v>48</v>
      </c>
      <c r="K359" s="1" t="s">
        <v>16</v>
      </c>
    </row>
    <row r="360" spans="1:11" x14ac:dyDescent="0.3">
      <c r="A360" s="1">
        <v>359</v>
      </c>
      <c r="B360" s="1">
        <v>12779</v>
      </c>
      <c r="C360" s="1">
        <v>159</v>
      </c>
      <c r="D360" s="1">
        <v>54</v>
      </c>
      <c r="E360" s="1">
        <v>586.61</v>
      </c>
      <c r="F360" s="1">
        <v>5</v>
      </c>
      <c r="G360" s="1">
        <v>3</v>
      </c>
      <c r="H360" s="1">
        <v>4</v>
      </c>
      <c r="I360" s="1">
        <v>534</v>
      </c>
      <c r="J360" s="1" t="s">
        <v>43</v>
      </c>
      <c r="K360" s="1" t="s">
        <v>14</v>
      </c>
    </row>
    <row r="361" spans="1:11" x14ac:dyDescent="0.3">
      <c r="A361" s="1">
        <v>360</v>
      </c>
      <c r="B361" s="1">
        <v>12781</v>
      </c>
      <c r="C361" s="1">
        <v>30</v>
      </c>
      <c r="D361" s="1">
        <v>54</v>
      </c>
      <c r="E361" s="1">
        <v>88.15</v>
      </c>
      <c r="F361" s="1">
        <v>5</v>
      </c>
      <c r="G361" s="1">
        <v>1</v>
      </c>
      <c r="H361" s="1">
        <v>1</v>
      </c>
      <c r="I361" s="1">
        <v>511</v>
      </c>
      <c r="J361" s="1" t="s">
        <v>51</v>
      </c>
      <c r="K361" s="1" t="s">
        <v>27</v>
      </c>
    </row>
    <row r="362" spans="1:11" x14ac:dyDescent="0.3">
      <c r="A362" s="1">
        <v>361</v>
      </c>
      <c r="B362" s="1">
        <v>12782</v>
      </c>
      <c r="C362" s="1">
        <v>107</v>
      </c>
      <c r="D362" s="1">
        <v>37</v>
      </c>
      <c r="E362" s="1">
        <v>405.36</v>
      </c>
      <c r="F362" s="1">
        <v>5</v>
      </c>
      <c r="G362" s="1">
        <v>2</v>
      </c>
      <c r="H362" s="1">
        <v>3</v>
      </c>
      <c r="I362" s="1">
        <v>523</v>
      </c>
      <c r="J362" s="1" t="s">
        <v>24</v>
      </c>
      <c r="K362" s="1" t="s">
        <v>16</v>
      </c>
    </row>
    <row r="363" spans="1:11" x14ac:dyDescent="0.3">
      <c r="A363" s="1">
        <v>362</v>
      </c>
      <c r="B363" s="1">
        <v>12783</v>
      </c>
      <c r="C363" s="1">
        <v>86</v>
      </c>
      <c r="D363" s="1">
        <v>35</v>
      </c>
      <c r="E363" s="1">
        <v>1649.24</v>
      </c>
      <c r="F363" s="1">
        <v>5</v>
      </c>
      <c r="G363" s="1">
        <v>2</v>
      </c>
      <c r="H363" s="1">
        <v>5</v>
      </c>
      <c r="I363" s="1">
        <v>525</v>
      </c>
      <c r="J363" s="1" t="s">
        <v>24</v>
      </c>
      <c r="K363" s="1" t="s">
        <v>20</v>
      </c>
    </row>
    <row r="364" spans="1:11" x14ac:dyDescent="0.3">
      <c r="A364" s="1">
        <v>363</v>
      </c>
      <c r="B364" s="1">
        <v>12784</v>
      </c>
      <c r="C364" s="1">
        <v>59</v>
      </c>
      <c r="D364" s="1">
        <v>42</v>
      </c>
      <c r="E364" s="1">
        <v>165.29</v>
      </c>
      <c r="F364" s="1">
        <v>5</v>
      </c>
      <c r="G364" s="1">
        <v>2</v>
      </c>
      <c r="H364" s="1">
        <v>1</v>
      </c>
      <c r="I364" s="1">
        <v>521</v>
      </c>
      <c r="J364" s="1" t="s">
        <v>24</v>
      </c>
      <c r="K364" s="1" t="s">
        <v>16</v>
      </c>
    </row>
    <row r="365" spans="1:11" x14ac:dyDescent="0.3">
      <c r="A365" s="1">
        <v>364</v>
      </c>
      <c r="B365" s="1">
        <v>12785</v>
      </c>
      <c r="C365" s="1">
        <v>15</v>
      </c>
      <c r="D365" s="1">
        <v>35</v>
      </c>
      <c r="E365" s="1">
        <v>69.680000000000007</v>
      </c>
      <c r="F365" s="1">
        <v>5</v>
      </c>
      <c r="G365" s="1">
        <v>1</v>
      </c>
      <c r="H365" s="1">
        <v>1</v>
      </c>
      <c r="I365" s="1">
        <v>511</v>
      </c>
      <c r="J365" s="1" t="s">
        <v>24</v>
      </c>
      <c r="K365" s="1" t="s">
        <v>27</v>
      </c>
    </row>
    <row r="366" spans="1:11" x14ac:dyDescent="0.3">
      <c r="A366" s="1">
        <v>365</v>
      </c>
      <c r="B366" s="1">
        <v>12787</v>
      </c>
      <c r="C366" s="1">
        <v>20</v>
      </c>
      <c r="D366" s="1">
        <v>42</v>
      </c>
      <c r="E366" s="1">
        <v>79.959999999999994</v>
      </c>
      <c r="F366" s="1">
        <v>5</v>
      </c>
      <c r="G366" s="1">
        <v>1</v>
      </c>
      <c r="H366" s="1">
        <v>1</v>
      </c>
      <c r="I366" s="1">
        <v>511</v>
      </c>
      <c r="J366" s="1" t="s">
        <v>48</v>
      </c>
      <c r="K366" s="1" t="s">
        <v>27</v>
      </c>
    </row>
    <row r="367" spans="1:11" x14ac:dyDescent="0.3">
      <c r="A367" s="1">
        <v>366</v>
      </c>
      <c r="B367" s="1">
        <v>12789</v>
      </c>
      <c r="C367" s="1">
        <v>4</v>
      </c>
      <c r="D367" s="1">
        <v>98</v>
      </c>
      <c r="E367" s="1">
        <v>91.85</v>
      </c>
      <c r="F367" s="1">
        <v>5</v>
      </c>
      <c r="G367" s="1">
        <v>1</v>
      </c>
      <c r="H367" s="1">
        <v>1</v>
      </c>
      <c r="I367" s="1">
        <v>511</v>
      </c>
      <c r="J367" s="1" t="s">
        <v>48</v>
      </c>
      <c r="K367" s="1" t="s">
        <v>27</v>
      </c>
    </row>
    <row r="368" spans="1:11" x14ac:dyDescent="0.3">
      <c r="A368" s="1">
        <v>367</v>
      </c>
      <c r="B368" s="1">
        <v>12790</v>
      </c>
      <c r="C368" s="1">
        <v>21</v>
      </c>
      <c r="D368" s="1">
        <v>225</v>
      </c>
      <c r="E368" s="1">
        <v>82.92</v>
      </c>
      <c r="F368" s="1">
        <v>3</v>
      </c>
      <c r="G368" s="1">
        <v>1</v>
      </c>
      <c r="H368" s="1">
        <v>1</v>
      </c>
      <c r="I368" s="1">
        <v>311</v>
      </c>
      <c r="J368" s="1" t="s">
        <v>48</v>
      </c>
      <c r="K368" s="1" t="s">
        <v>22</v>
      </c>
    </row>
    <row r="369" spans="1:11" x14ac:dyDescent="0.3">
      <c r="A369" s="1">
        <v>368</v>
      </c>
      <c r="B369" s="1">
        <v>12791</v>
      </c>
      <c r="C369" s="1">
        <v>2</v>
      </c>
      <c r="D369" s="1">
        <v>406</v>
      </c>
      <c r="E369" s="1">
        <v>16.850000000000001</v>
      </c>
      <c r="F369" s="1">
        <v>1</v>
      </c>
      <c r="G369" s="1">
        <v>1</v>
      </c>
      <c r="H369" s="1">
        <v>1</v>
      </c>
      <c r="I369" s="1">
        <v>111</v>
      </c>
      <c r="J369" s="1" t="s">
        <v>48</v>
      </c>
      <c r="K369" s="1" t="s">
        <v>12</v>
      </c>
    </row>
    <row r="370" spans="1:11" x14ac:dyDescent="0.3">
      <c r="A370" s="1">
        <v>369</v>
      </c>
      <c r="B370" s="1">
        <v>12792</v>
      </c>
      <c r="C370" s="1">
        <v>25</v>
      </c>
      <c r="D370" s="1">
        <v>289</v>
      </c>
      <c r="E370" s="1">
        <v>87.74</v>
      </c>
      <c r="F370" s="1">
        <v>2</v>
      </c>
      <c r="G370" s="1">
        <v>1</v>
      </c>
      <c r="H370" s="1">
        <v>1</v>
      </c>
      <c r="I370" s="1">
        <v>211</v>
      </c>
      <c r="J370" s="1" t="s">
        <v>24</v>
      </c>
      <c r="K370" s="1" t="s">
        <v>12</v>
      </c>
    </row>
    <row r="371" spans="1:11" x14ac:dyDescent="0.3">
      <c r="A371" s="1">
        <v>370</v>
      </c>
      <c r="B371" s="1">
        <v>12793</v>
      </c>
      <c r="C371" s="1">
        <v>24</v>
      </c>
      <c r="D371" s="1">
        <v>367</v>
      </c>
      <c r="E371" s="1">
        <v>93.84</v>
      </c>
      <c r="F371" s="1">
        <v>1</v>
      </c>
      <c r="G371" s="1">
        <v>1</v>
      </c>
      <c r="H371" s="1">
        <v>1</v>
      </c>
      <c r="I371" s="1">
        <v>111</v>
      </c>
      <c r="J371" s="1" t="s">
        <v>24</v>
      </c>
      <c r="K371" s="1" t="s">
        <v>12</v>
      </c>
    </row>
    <row r="372" spans="1:11" x14ac:dyDescent="0.3">
      <c r="A372" s="1">
        <v>371</v>
      </c>
      <c r="B372" s="1">
        <v>12794</v>
      </c>
      <c r="C372" s="1">
        <v>45</v>
      </c>
      <c r="D372" s="1">
        <v>86</v>
      </c>
      <c r="E372" s="1">
        <v>93.47</v>
      </c>
      <c r="F372" s="1">
        <v>5</v>
      </c>
      <c r="G372" s="1">
        <v>1</v>
      </c>
      <c r="H372" s="1">
        <v>1</v>
      </c>
      <c r="I372" s="1">
        <v>511</v>
      </c>
      <c r="J372" s="1" t="s">
        <v>24</v>
      </c>
      <c r="K372" s="1" t="s">
        <v>27</v>
      </c>
    </row>
    <row r="373" spans="1:11" x14ac:dyDescent="0.3">
      <c r="A373" s="1">
        <v>372</v>
      </c>
      <c r="B373" s="1">
        <v>12795</v>
      </c>
      <c r="C373" s="1">
        <v>14</v>
      </c>
      <c r="D373" s="1">
        <v>51</v>
      </c>
      <c r="E373" s="1">
        <v>107.73</v>
      </c>
      <c r="F373" s="1">
        <v>5</v>
      </c>
      <c r="G373" s="1">
        <v>1</v>
      </c>
      <c r="H373" s="1">
        <v>1</v>
      </c>
      <c r="I373" s="1">
        <v>511</v>
      </c>
      <c r="J373" s="1" t="s">
        <v>24</v>
      </c>
      <c r="K373" s="1" t="s">
        <v>27</v>
      </c>
    </row>
    <row r="374" spans="1:11" x14ac:dyDescent="0.3">
      <c r="A374" s="1">
        <v>373</v>
      </c>
      <c r="B374" s="1">
        <v>12797</v>
      </c>
      <c r="C374" s="1">
        <v>17</v>
      </c>
      <c r="D374" s="1">
        <v>393</v>
      </c>
      <c r="E374" s="1">
        <v>75.569999999999993</v>
      </c>
      <c r="F374" s="1">
        <v>1</v>
      </c>
      <c r="G374" s="1">
        <v>1</v>
      </c>
      <c r="H374" s="1">
        <v>1</v>
      </c>
      <c r="I374" s="1">
        <v>111</v>
      </c>
      <c r="J374" s="1" t="s">
        <v>24</v>
      </c>
      <c r="K374" s="1" t="s">
        <v>12</v>
      </c>
    </row>
    <row r="375" spans="1:11" x14ac:dyDescent="0.3">
      <c r="A375" s="1">
        <v>374</v>
      </c>
      <c r="B375" s="1">
        <v>12798</v>
      </c>
      <c r="C375" s="1">
        <v>8</v>
      </c>
      <c r="D375" s="1">
        <v>43</v>
      </c>
      <c r="E375" s="1">
        <v>8.3800000000000008</v>
      </c>
      <c r="F375" s="1">
        <v>5</v>
      </c>
      <c r="G375" s="1">
        <v>1</v>
      </c>
      <c r="H375" s="1">
        <v>1</v>
      </c>
      <c r="I375" s="1">
        <v>511</v>
      </c>
      <c r="J375" s="1" t="s">
        <v>47</v>
      </c>
      <c r="K375" s="1" t="s">
        <v>27</v>
      </c>
    </row>
    <row r="376" spans="1:11" x14ac:dyDescent="0.3">
      <c r="A376" s="1">
        <v>375</v>
      </c>
      <c r="B376" s="1">
        <v>12802</v>
      </c>
      <c r="C376" s="1">
        <v>26</v>
      </c>
      <c r="D376" s="1">
        <v>216</v>
      </c>
      <c r="E376" s="1">
        <v>64.25</v>
      </c>
      <c r="F376" s="1">
        <v>3</v>
      </c>
      <c r="G376" s="1">
        <v>1</v>
      </c>
      <c r="H376" s="1">
        <v>1</v>
      </c>
      <c r="I376" s="1">
        <v>311</v>
      </c>
      <c r="J376" s="1" t="s">
        <v>48</v>
      </c>
      <c r="K376" s="1" t="s">
        <v>22</v>
      </c>
    </row>
    <row r="377" spans="1:11" x14ac:dyDescent="0.3">
      <c r="A377" s="1">
        <v>376</v>
      </c>
      <c r="B377" s="1">
        <v>12808</v>
      </c>
      <c r="C377" s="1">
        <v>28</v>
      </c>
      <c r="D377" s="1">
        <v>69</v>
      </c>
      <c r="E377" s="1">
        <v>113.29</v>
      </c>
      <c r="F377" s="1">
        <v>5</v>
      </c>
      <c r="G377" s="1">
        <v>1</v>
      </c>
      <c r="H377" s="1">
        <v>1</v>
      </c>
      <c r="I377" s="1">
        <v>511</v>
      </c>
      <c r="J377" s="1" t="s">
        <v>24</v>
      </c>
      <c r="K377" s="1" t="s">
        <v>27</v>
      </c>
    </row>
    <row r="378" spans="1:11" x14ac:dyDescent="0.3">
      <c r="A378" s="1">
        <v>377</v>
      </c>
      <c r="B378" s="1">
        <v>12809</v>
      </c>
      <c r="C378" s="1">
        <v>26</v>
      </c>
      <c r="D378" s="1">
        <v>201</v>
      </c>
      <c r="E378" s="1">
        <v>115.18</v>
      </c>
      <c r="F378" s="1">
        <v>3</v>
      </c>
      <c r="G378" s="1">
        <v>1</v>
      </c>
      <c r="H378" s="1">
        <v>1</v>
      </c>
      <c r="I378" s="1">
        <v>311</v>
      </c>
      <c r="J378" s="1" t="s">
        <v>24</v>
      </c>
      <c r="K378" s="1" t="s">
        <v>22</v>
      </c>
    </row>
    <row r="379" spans="1:11" x14ac:dyDescent="0.3">
      <c r="A379" s="1">
        <v>378</v>
      </c>
      <c r="B379" s="1">
        <v>12811</v>
      </c>
      <c r="C379" s="1">
        <v>31</v>
      </c>
      <c r="D379" s="1">
        <v>293</v>
      </c>
      <c r="E379" s="1">
        <v>127.8</v>
      </c>
      <c r="F379" s="1">
        <v>2</v>
      </c>
      <c r="G379" s="1">
        <v>1</v>
      </c>
      <c r="H379" s="1">
        <v>1</v>
      </c>
      <c r="I379" s="1">
        <v>211</v>
      </c>
      <c r="J379" s="1" t="s">
        <v>24</v>
      </c>
      <c r="K379" s="1" t="s">
        <v>12</v>
      </c>
    </row>
    <row r="380" spans="1:11" x14ac:dyDescent="0.3">
      <c r="A380" s="1">
        <v>379</v>
      </c>
      <c r="B380" s="1">
        <v>12812</v>
      </c>
      <c r="C380" s="1">
        <v>15</v>
      </c>
      <c r="D380" s="1">
        <v>77</v>
      </c>
      <c r="E380" s="1">
        <v>31.03</v>
      </c>
      <c r="F380" s="1">
        <v>5</v>
      </c>
      <c r="G380" s="1">
        <v>1</v>
      </c>
      <c r="H380" s="1">
        <v>1</v>
      </c>
      <c r="I380" s="1">
        <v>511</v>
      </c>
      <c r="J380" s="1" t="s">
        <v>47</v>
      </c>
      <c r="K380" s="1" t="s">
        <v>27</v>
      </c>
    </row>
    <row r="381" spans="1:11" x14ac:dyDescent="0.3">
      <c r="A381" s="1">
        <v>380</v>
      </c>
      <c r="B381" s="1">
        <v>12814</v>
      </c>
      <c r="C381" s="1">
        <v>2</v>
      </c>
      <c r="D381" s="1">
        <v>134</v>
      </c>
      <c r="E381" s="1">
        <v>41.79</v>
      </c>
      <c r="F381" s="1">
        <v>4</v>
      </c>
      <c r="G381" s="1">
        <v>1</v>
      </c>
      <c r="H381" s="1">
        <v>1</v>
      </c>
      <c r="I381" s="1">
        <v>411</v>
      </c>
      <c r="J381" s="1" t="s">
        <v>43</v>
      </c>
      <c r="K381" s="1" t="s">
        <v>31</v>
      </c>
    </row>
    <row r="382" spans="1:11" x14ac:dyDescent="0.3">
      <c r="A382" s="1">
        <v>381</v>
      </c>
      <c r="B382" s="1">
        <v>12815</v>
      </c>
      <c r="C382" s="1">
        <v>47</v>
      </c>
      <c r="D382" s="1">
        <v>180</v>
      </c>
      <c r="E382" s="1">
        <v>253.87</v>
      </c>
      <c r="F382" s="1">
        <v>4</v>
      </c>
      <c r="G382" s="1">
        <v>1</v>
      </c>
      <c r="H382" s="1">
        <v>2</v>
      </c>
      <c r="I382" s="1">
        <v>412</v>
      </c>
      <c r="J382" s="1" t="s">
        <v>43</v>
      </c>
      <c r="K382" s="1" t="s">
        <v>16</v>
      </c>
    </row>
    <row r="383" spans="1:11" x14ac:dyDescent="0.3">
      <c r="A383" s="1">
        <v>382</v>
      </c>
      <c r="B383" s="1">
        <v>12816</v>
      </c>
      <c r="C383" s="1">
        <v>29</v>
      </c>
      <c r="D383" s="1">
        <v>128</v>
      </c>
      <c r="E383" s="1">
        <v>256.14999999999998</v>
      </c>
      <c r="F383" s="1">
        <v>4</v>
      </c>
      <c r="G383" s="1">
        <v>1</v>
      </c>
      <c r="H383" s="1">
        <v>2</v>
      </c>
      <c r="I383" s="1">
        <v>412</v>
      </c>
      <c r="J383" s="1" t="s">
        <v>43</v>
      </c>
      <c r="K383" s="1" t="s">
        <v>16</v>
      </c>
    </row>
    <row r="384" spans="1:11" x14ac:dyDescent="0.3">
      <c r="A384" s="1">
        <v>383</v>
      </c>
      <c r="B384" s="1">
        <v>12817</v>
      </c>
      <c r="C384" s="1">
        <v>4</v>
      </c>
      <c r="D384" s="1">
        <v>314</v>
      </c>
      <c r="E384" s="1">
        <v>48.29</v>
      </c>
      <c r="F384" s="1">
        <v>2</v>
      </c>
      <c r="G384" s="1">
        <v>1</v>
      </c>
      <c r="H384" s="1">
        <v>1</v>
      </c>
      <c r="I384" s="1">
        <v>211</v>
      </c>
      <c r="J384" s="1" t="s">
        <v>26</v>
      </c>
      <c r="K384" s="1" t="s">
        <v>12</v>
      </c>
    </row>
    <row r="385" spans="1:11" x14ac:dyDescent="0.3">
      <c r="A385" s="1">
        <v>384</v>
      </c>
      <c r="B385" s="1">
        <v>12818</v>
      </c>
      <c r="C385" s="1">
        <v>16</v>
      </c>
      <c r="D385" s="1">
        <v>211</v>
      </c>
      <c r="E385" s="1">
        <v>101.77</v>
      </c>
      <c r="F385" s="1">
        <v>3</v>
      </c>
      <c r="G385" s="1">
        <v>1</v>
      </c>
      <c r="H385" s="1">
        <v>1</v>
      </c>
      <c r="I385" s="1">
        <v>311</v>
      </c>
      <c r="J385" s="1" t="s">
        <v>26</v>
      </c>
      <c r="K385" s="1" t="s">
        <v>22</v>
      </c>
    </row>
    <row r="386" spans="1:11" x14ac:dyDescent="0.3">
      <c r="A386" s="1">
        <v>385</v>
      </c>
      <c r="B386" s="1">
        <v>12820</v>
      </c>
      <c r="C386" s="1">
        <v>59</v>
      </c>
      <c r="D386" s="1">
        <v>36</v>
      </c>
      <c r="E386" s="1">
        <v>112.38</v>
      </c>
      <c r="F386" s="1">
        <v>5</v>
      </c>
      <c r="G386" s="1">
        <v>2</v>
      </c>
      <c r="H386" s="1">
        <v>1</v>
      </c>
      <c r="I386" s="1">
        <v>521</v>
      </c>
      <c r="J386" s="1" t="s">
        <v>11</v>
      </c>
      <c r="K386" s="1" t="s">
        <v>16</v>
      </c>
    </row>
    <row r="387" spans="1:11" x14ac:dyDescent="0.3">
      <c r="A387" s="1">
        <v>386</v>
      </c>
      <c r="B387" s="1">
        <v>12821</v>
      </c>
      <c r="C387" s="1">
        <v>6</v>
      </c>
      <c r="D387" s="1">
        <v>247</v>
      </c>
      <c r="E387" s="1">
        <v>14.99</v>
      </c>
      <c r="F387" s="1">
        <v>3</v>
      </c>
      <c r="G387" s="1">
        <v>1</v>
      </c>
      <c r="H387" s="1">
        <v>1</v>
      </c>
      <c r="I387" s="1">
        <v>311</v>
      </c>
      <c r="J387" s="1" t="s">
        <v>11</v>
      </c>
      <c r="K387" s="1" t="s">
        <v>22</v>
      </c>
    </row>
    <row r="388" spans="1:11" x14ac:dyDescent="0.3">
      <c r="A388" s="1">
        <v>387</v>
      </c>
      <c r="B388" s="1">
        <v>12822</v>
      </c>
      <c r="C388" s="1">
        <v>47</v>
      </c>
      <c r="D388" s="1">
        <v>103</v>
      </c>
      <c r="E388" s="1">
        <v>138.81</v>
      </c>
      <c r="F388" s="1">
        <v>5</v>
      </c>
      <c r="G388" s="1">
        <v>1</v>
      </c>
      <c r="H388" s="1">
        <v>1</v>
      </c>
      <c r="I388" s="1">
        <v>511</v>
      </c>
      <c r="J388" s="1" t="s">
        <v>11</v>
      </c>
      <c r="K388" s="1" t="s">
        <v>27</v>
      </c>
    </row>
    <row r="389" spans="1:11" x14ac:dyDescent="0.3">
      <c r="A389" s="1">
        <v>388</v>
      </c>
      <c r="B389" s="1">
        <v>12823</v>
      </c>
      <c r="C389" s="1">
        <v>5</v>
      </c>
      <c r="D389" s="1">
        <v>107</v>
      </c>
      <c r="E389" s="1">
        <v>38.25</v>
      </c>
      <c r="F389" s="1">
        <v>5</v>
      </c>
      <c r="G389" s="1">
        <v>1</v>
      </c>
      <c r="H389" s="1">
        <v>1</v>
      </c>
      <c r="I389" s="1">
        <v>511</v>
      </c>
      <c r="J389" s="1" t="s">
        <v>11</v>
      </c>
      <c r="K389" s="1" t="s">
        <v>27</v>
      </c>
    </row>
    <row r="390" spans="1:11" x14ac:dyDescent="0.3">
      <c r="A390" s="1">
        <v>389</v>
      </c>
      <c r="B390" s="1">
        <v>12824</v>
      </c>
      <c r="C390" s="1">
        <v>25</v>
      </c>
      <c r="D390" s="1">
        <v>92</v>
      </c>
      <c r="E390" s="1">
        <v>63.39</v>
      </c>
      <c r="F390" s="1">
        <v>5</v>
      </c>
      <c r="G390" s="1">
        <v>1</v>
      </c>
      <c r="H390" s="1">
        <v>1</v>
      </c>
      <c r="I390" s="1">
        <v>511</v>
      </c>
      <c r="J390" s="1" t="s">
        <v>11</v>
      </c>
      <c r="K390" s="1" t="s">
        <v>27</v>
      </c>
    </row>
    <row r="391" spans="1:11" x14ac:dyDescent="0.3">
      <c r="A391" s="1">
        <v>390</v>
      </c>
      <c r="B391" s="1">
        <v>12826</v>
      </c>
      <c r="C391" s="1">
        <v>94</v>
      </c>
      <c r="D391" s="1">
        <v>35</v>
      </c>
      <c r="E391" s="1">
        <v>180.37</v>
      </c>
      <c r="F391" s="1">
        <v>5</v>
      </c>
      <c r="G391" s="1">
        <v>2</v>
      </c>
      <c r="H391" s="1">
        <v>2</v>
      </c>
      <c r="I391" s="1">
        <v>522</v>
      </c>
      <c r="J391" s="1" t="s">
        <v>11</v>
      </c>
      <c r="K391" s="1" t="s">
        <v>16</v>
      </c>
    </row>
    <row r="392" spans="1:11" x14ac:dyDescent="0.3">
      <c r="A392" s="1">
        <v>391</v>
      </c>
      <c r="B392" s="1">
        <v>12827</v>
      </c>
      <c r="C392" s="1">
        <v>25</v>
      </c>
      <c r="D392" s="1">
        <v>38</v>
      </c>
      <c r="E392" s="1">
        <v>71.7</v>
      </c>
      <c r="F392" s="1">
        <v>5</v>
      </c>
      <c r="G392" s="1">
        <v>1</v>
      </c>
      <c r="H392" s="1">
        <v>1</v>
      </c>
      <c r="I392" s="1">
        <v>511</v>
      </c>
      <c r="J392" s="1" t="s">
        <v>11</v>
      </c>
      <c r="K392" s="1" t="s">
        <v>27</v>
      </c>
    </row>
    <row r="393" spans="1:11" x14ac:dyDescent="0.3">
      <c r="A393" s="1">
        <v>392</v>
      </c>
      <c r="B393" s="1">
        <v>12828</v>
      </c>
      <c r="C393" s="1">
        <v>56</v>
      </c>
      <c r="D393" s="1">
        <v>35</v>
      </c>
      <c r="E393" s="1">
        <v>173.04</v>
      </c>
      <c r="F393" s="1">
        <v>5</v>
      </c>
      <c r="G393" s="1">
        <v>1</v>
      </c>
      <c r="H393" s="1">
        <v>2</v>
      </c>
      <c r="I393" s="1">
        <v>512</v>
      </c>
      <c r="J393" s="1" t="s">
        <v>11</v>
      </c>
      <c r="K393" s="1" t="s">
        <v>16</v>
      </c>
    </row>
    <row r="394" spans="1:11" x14ac:dyDescent="0.3">
      <c r="A394" s="1">
        <v>393</v>
      </c>
      <c r="B394" s="1">
        <v>12829</v>
      </c>
      <c r="C394" s="1">
        <v>12</v>
      </c>
      <c r="D394" s="1">
        <v>355</v>
      </c>
      <c r="E394" s="1">
        <v>154</v>
      </c>
      <c r="F394" s="1">
        <v>2</v>
      </c>
      <c r="G394" s="1">
        <v>1</v>
      </c>
      <c r="H394" s="1">
        <v>1</v>
      </c>
      <c r="I394" s="1">
        <v>211</v>
      </c>
      <c r="J394" s="1" t="s">
        <v>11</v>
      </c>
      <c r="K394" s="1" t="s">
        <v>12</v>
      </c>
    </row>
    <row r="395" spans="1:11" x14ac:dyDescent="0.3">
      <c r="A395" s="1">
        <v>394</v>
      </c>
      <c r="B395" s="1">
        <v>12830</v>
      </c>
      <c r="C395" s="1">
        <v>39</v>
      </c>
      <c r="D395" s="1">
        <v>70</v>
      </c>
      <c r="E395" s="1">
        <v>107.52</v>
      </c>
      <c r="F395" s="1">
        <v>5</v>
      </c>
      <c r="G395" s="1">
        <v>1</v>
      </c>
      <c r="H395" s="1">
        <v>1</v>
      </c>
      <c r="I395" s="1">
        <v>511</v>
      </c>
      <c r="J395" s="1" t="s">
        <v>11</v>
      </c>
      <c r="K395" s="1" t="s">
        <v>27</v>
      </c>
    </row>
    <row r="396" spans="1:11" x14ac:dyDescent="0.3">
      <c r="A396" s="1">
        <v>395</v>
      </c>
      <c r="B396" s="1">
        <v>12831</v>
      </c>
      <c r="C396" s="1">
        <v>9</v>
      </c>
      <c r="D396" s="1">
        <v>295</v>
      </c>
      <c r="E396" s="1">
        <v>27.6</v>
      </c>
      <c r="F396" s="1">
        <v>2</v>
      </c>
      <c r="G396" s="1">
        <v>1</v>
      </c>
      <c r="H396" s="1">
        <v>1</v>
      </c>
      <c r="I396" s="1">
        <v>211</v>
      </c>
      <c r="J396" s="1" t="s">
        <v>11</v>
      </c>
      <c r="K396" s="1" t="s">
        <v>12</v>
      </c>
    </row>
    <row r="397" spans="1:11" x14ac:dyDescent="0.3">
      <c r="A397" s="1">
        <v>396</v>
      </c>
      <c r="B397" s="1">
        <v>12832</v>
      </c>
      <c r="C397" s="1">
        <v>27</v>
      </c>
      <c r="D397" s="1">
        <v>65</v>
      </c>
      <c r="E397" s="1">
        <v>79.08</v>
      </c>
      <c r="F397" s="1">
        <v>5</v>
      </c>
      <c r="G397" s="1">
        <v>1</v>
      </c>
      <c r="H397" s="1">
        <v>1</v>
      </c>
      <c r="I397" s="1">
        <v>511</v>
      </c>
      <c r="J397" s="1" t="s">
        <v>11</v>
      </c>
      <c r="K397" s="1" t="s">
        <v>27</v>
      </c>
    </row>
    <row r="398" spans="1:11" x14ac:dyDescent="0.3">
      <c r="A398" s="1">
        <v>397</v>
      </c>
      <c r="B398" s="1">
        <v>12833</v>
      </c>
      <c r="C398" s="1">
        <v>24</v>
      </c>
      <c r="D398" s="1">
        <v>178</v>
      </c>
      <c r="E398" s="1">
        <v>130.59</v>
      </c>
      <c r="F398" s="1">
        <v>4</v>
      </c>
      <c r="G398" s="1">
        <v>1</v>
      </c>
      <c r="H398" s="1">
        <v>1</v>
      </c>
      <c r="I398" s="1">
        <v>411</v>
      </c>
      <c r="J398" s="1" t="s">
        <v>11</v>
      </c>
      <c r="K398" s="1" t="s">
        <v>31</v>
      </c>
    </row>
    <row r="399" spans="1:11" x14ac:dyDescent="0.3">
      <c r="A399" s="1">
        <v>398</v>
      </c>
      <c r="B399" s="1">
        <v>12834</v>
      </c>
      <c r="C399" s="1">
        <v>18</v>
      </c>
      <c r="D399" s="1">
        <v>315</v>
      </c>
      <c r="E399" s="1">
        <v>88.09</v>
      </c>
      <c r="F399" s="1">
        <v>2</v>
      </c>
      <c r="G399" s="1">
        <v>1</v>
      </c>
      <c r="H399" s="1">
        <v>1</v>
      </c>
      <c r="I399" s="1">
        <v>211</v>
      </c>
      <c r="J399" s="1" t="s">
        <v>11</v>
      </c>
      <c r="K399" s="1" t="s">
        <v>12</v>
      </c>
    </row>
    <row r="400" spans="1:11" x14ac:dyDescent="0.3">
      <c r="A400" s="1">
        <v>399</v>
      </c>
      <c r="B400" s="1">
        <v>12836</v>
      </c>
      <c r="C400" s="1">
        <v>175</v>
      </c>
      <c r="D400" s="1">
        <v>92</v>
      </c>
      <c r="E400" s="1">
        <v>750.37</v>
      </c>
      <c r="F400" s="1">
        <v>5</v>
      </c>
      <c r="G400" s="1">
        <v>4</v>
      </c>
      <c r="H400" s="1">
        <v>5</v>
      </c>
      <c r="I400" s="1">
        <v>545</v>
      </c>
      <c r="J400" s="1" t="s">
        <v>11</v>
      </c>
      <c r="K400" s="1" t="s">
        <v>14</v>
      </c>
    </row>
    <row r="401" spans="1:11" x14ac:dyDescent="0.3">
      <c r="A401" s="1">
        <v>400</v>
      </c>
      <c r="B401" s="1">
        <v>12837</v>
      </c>
      <c r="C401" s="1">
        <v>12</v>
      </c>
      <c r="D401" s="1">
        <v>206</v>
      </c>
      <c r="E401" s="1">
        <v>80.95</v>
      </c>
      <c r="F401" s="1">
        <v>3</v>
      </c>
      <c r="G401" s="1">
        <v>1</v>
      </c>
      <c r="H401" s="1">
        <v>1</v>
      </c>
      <c r="I401" s="1">
        <v>311</v>
      </c>
      <c r="J401" s="1" t="s">
        <v>11</v>
      </c>
      <c r="K401" s="1" t="s">
        <v>22</v>
      </c>
    </row>
    <row r="402" spans="1:11" x14ac:dyDescent="0.3">
      <c r="A402" s="1">
        <v>401</v>
      </c>
      <c r="B402" s="1">
        <v>12838</v>
      </c>
      <c r="C402" s="1">
        <v>123</v>
      </c>
      <c r="D402" s="1">
        <v>66</v>
      </c>
      <c r="E402" s="1">
        <v>285.33</v>
      </c>
      <c r="F402" s="1">
        <v>5</v>
      </c>
      <c r="G402" s="1">
        <v>3</v>
      </c>
      <c r="H402" s="1">
        <v>2</v>
      </c>
      <c r="I402" s="1">
        <v>532</v>
      </c>
      <c r="J402" s="1" t="s">
        <v>11</v>
      </c>
      <c r="K402" s="1" t="s">
        <v>16</v>
      </c>
    </row>
    <row r="403" spans="1:11" x14ac:dyDescent="0.3">
      <c r="A403" s="1">
        <v>402</v>
      </c>
      <c r="B403" s="1">
        <v>12839</v>
      </c>
      <c r="C403" s="1">
        <v>316</v>
      </c>
      <c r="D403" s="1">
        <v>35</v>
      </c>
      <c r="E403" s="1">
        <v>609.1</v>
      </c>
      <c r="F403" s="1">
        <v>5</v>
      </c>
      <c r="G403" s="1">
        <v>5</v>
      </c>
      <c r="H403" s="1">
        <v>4</v>
      </c>
      <c r="I403" s="1">
        <v>554</v>
      </c>
      <c r="J403" s="1" t="s">
        <v>11</v>
      </c>
      <c r="K403" s="1" t="s">
        <v>14</v>
      </c>
    </row>
    <row r="404" spans="1:11" x14ac:dyDescent="0.3">
      <c r="A404" s="1">
        <v>403</v>
      </c>
      <c r="B404" s="1">
        <v>12840</v>
      </c>
      <c r="C404" s="1">
        <v>116</v>
      </c>
      <c r="D404" s="1">
        <v>176</v>
      </c>
      <c r="E404" s="1">
        <v>237.56</v>
      </c>
      <c r="F404" s="1">
        <v>4</v>
      </c>
      <c r="G404" s="1">
        <v>3</v>
      </c>
      <c r="H404" s="1">
        <v>2</v>
      </c>
      <c r="I404" s="1">
        <v>432</v>
      </c>
      <c r="J404" s="1" t="s">
        <v>11</v>
      </c>
      <c r="K404" s="1" t="s">
        <v>16</v>
      </c>
    </row>
    <row r="405" spans="1:11" x14ac:dyDescent="0.3">
      <c r="A405" s="1">
        <v>404</v>
      </c>
      <c r="B405" s="1">
        <v>12841</v>
      </c>
      <c r="C405" s="1">
        <v>439</v>
      </c>
      <c r="D405" s="1">
        <v>37</v>
      </c>
      <c r="E405" s="1">
        <v>1045.72</v>
      </c>
      <c r="F405" s="1">
        <v>5</v>
      </c>
      <c r="G405" s="1">
        <v>5</v>
      </c>
      <c r="H405" s="1">
        <v>5</v>
      </c>
      <c r="I405" s="1">
        <v>555</v>
      </c>
      <c r="J405" s="1" t="s">
        <v>11</v>
      </c>
      <c r="K405" s="1" t="s">
        <v>14</v>
      </c>
    </row>
    <row r="406" spans="1:11" x14ac:dyDescent="0.3">
      <c r="A406" s="1">
        <v>405</v>
      </c>
      <c r="B406" s="1">
        <v>12842</v>
      </c>
      <c r="C406" s="1">
        <v>34</v>
      </c>
      <c r="D406" s="1">
        <v>103</v>
      </c>
      <c r="E406" s="1">
        <v>147.22999999999999</v>
      </c>
      <c r="F406" s="1">
        <v>5</v>
      </c>
      <c r="G406" s="1">
        <v>1</v>
      </c>
      <c r="H406" s="1">
        <v>1</v>
      </c>
      <c r="I406" s="1">
        <v>511</v>
      </c>
      <c r="J406" s="1" t="s">
        <v>11</v>
      </c>
      <c r="K406" s="1" t="s">
        <v>27</v>
      </c>
    </row>
    <row r="407" spans="1:11" x14ac:dyDescent="0.3">
      <c r="A407" s="1">
        <v>406</v>
      </c>
      <c r="B407" s="1">
        <v>12843</v>
      </c>
      <c r="C407" s="1">
        <v>108</v>
      </c>
      <c r="D407" s="1">
        <v>98</v>
      </c>
      <c r="E407" s="1">
        <v>368.41</v>
      </c>
      <c r="F407" s="1">
        <v>5</v>
      </c>
      <c r="G407" s="1">
        <v>2</v>
      </c>
      <c r="H407" s="1">
        <v>3</v>
      </c>
      <c r="I407" s="1">
        <v>523</v>
      </c>
      <c r="J407" s="1" t="s">
        <v>11</v>
      </c>
      <c r="K407" s="1" t="s">
        <v>16</v>
      </c>
    </row>
    <row r="408" spans="1:11" x14ac:dyDescent="0.3">
      <c r="A408" s="1">
        <v>407</v>
      </c>
      <c r="B408" s="1">
        <v>12844</v>
      </c>
      <c r="C408" s="1">
        <v>52</v>
      </c>
      <c r="D408" s="1">
        <v>62</v>
      </c>
      <c r="E408" s="1">
        <v>136.82</v>
      </c>
      <c r="F408" s="1">
        <v>5</v>
      </c>
      <c r="G408" s="1">
        <v>1</v>
      </c>
      <c r="H408" s="1">
        <v>1</v>
      </c>
      <c r="I408" s="1">
        <v>511</v>
      </c>
      <c r="J408" s="1" t="s">
        <v>11</v>
      </c>
      <c r="K408" s="1" t="s">
        <v>27</v>
      </c>
    </row>
    <row r="409" spans="1:11" x14ac:dyDescent="0.3">
      <c r="A409" s="1">
        <v>408</v>
      </c>
      <c r="B409" s="1">
        <v>12845</v>
      </c>
      <c r="C409" s="1">
        <v>27</v>
      </c>
      <c r="D409" s="1">
        <v>300</v>
      </c>
      <c r="E409" s="1">
        <v>75.34</v>
      </c>
      <c r="F409" s="1">
        <v>2</v>
      </c>
      <c r="G409" s="1">
        <v>1</v>
      </c>
      <c r="H409" s="1">
        <v>1</v>
      </c>
      <c r="I409" s="1">
        <v>211</v>
      </c>
      <c r="J409" s="1" t="s">
        <v>11</v>
      </c>
      <c r="K409" s="1" t="s">
        <v>12</v>
      </c>
    </row>
    <row r="410" spans="1:11" x14ac:dyDescent="0.3">
      <c r="A410" s="1">
        <v>409</v>
      </c>
      <c r="B410" s="1">
        <v>12847</v>
      </c>
      <c r="C410" s="1">
        <v>91</v>
      </c>
      <c r="D410" s="1">
        <v>55</v>
      </c>
      <c r="E410" s="1">
        <v>121.87</v>
      </c>
      <c r="F410" s="1">
        <v>5</v>
      </c>
      <c r="G410" s="1">
        <v>2</v>
      </c>
      <c r="H410" s="1">
        <v>1</v>
      </c>
      <c r="I410" s="1">
        <v>521</v>
      </c>
      <c r="J410" s="1" t="s">
        <v>11</v>
      </c>
      <c r="K410" s="1" t="s">
        <v>16</v>
      </c>
    </row>
    <row r="411" spans="1:11" x14ac:dyDescent="0.3">
      <c r="A411" s="1">
        <v>410</v>
      </c>
      <c r="B411" s="1">
        <v>12849</v>
      </c>
      <c r="C411" s="1">
        <v>51</v>
      </c>
      <c r="D411" s="1">
        <v>64</v>
      </c>
      <c r="E411" s="1">
        <v>147.62</v>
      </c>
      <c r="F411" s="1">
        <v>5</v>
      </c>
      <c r="G411" s="1">
        <v>1</v>
      </c>
      <c r="H411" s="1">
        <v>1</v>
      </c>
      <c r="I411" s="1">
        <v>511</v>
      </c>
      <c r="J411" s="1" t="s">
        <v>11</v>
      </c>
      <c r="K411" s="1" t="s">
        <v>27</v>
      </c>
    </row>
    <row r="412" spans="1:11" x14ac:dyDescent="0.3">
      <c r="A412" s="1">
        <v>411</v>
      </c>
      <c r="B412" s="1">
        <v>12851</v>
      </c>
      <c r="C412" s="1">
        <v>50</v>
      </c>
      <c r="D412" s="1">
        <v>129</v>
      </c>
      <c r="E412" s="1">
        <v>97.33</v>
      </c>
      <c r="F412" s="1">
        <v>4</v>
      </c>
      <c r="G412" s="1">
        <v>1</v>
      </c>
      <c r="H412" s="1">
        <v>1</v>
      </c>
      <c r="I412" s="1">
        <v>411</v>
      </c>
      <c r="J412" s="1" t="s">
        <v>11</v>
      </c>
      <c r="K412" s="1" t="s">
        <v>31</v>
      </c>
    </row>
    <row r="413" spans="1:11" x14ac:dyDescent="0.3">
      <c r="A413" s="1">
        <v>412</v>
      </c>
      <c r="B413" s="1">
        <v>12852</v>
      </c>
      <c r="C413" s="1">
        <v>20</v>
      </c>
      <c r="D413" s="1">
        <v>323</v>
      </c>
      <c r="E413" s="1">
        <v>70.900000000000006</v>
      </c>
      <c r="F413" s="1">
        <v>2</v>
      </c>
      <c r="G413" s="1">
        <v>1</v>
      </c>
      <c r="H413" s="1">
        <v>1</v>
      </c>
      <c r="I413" s="1">
        <v>211</v>
      </c>
      <c r="J413" s="1" t="s">
        <v>11</v>
      </c>
      <c r="K413" s="1" t="s">
        <v>12</v>
      </c>
    </row>
    <row r="414" spans="1:11" x14ac:dyDescent="0.3">
      <c r="A414" s="1">
        <v>413</v>
      </c>
      <c r="B414" s="1">
        <v>12853</v>
      </c>
      <c r="C414" s="1">
        <v>84</v>
      </c>
      <c r="D414" s="1">
        <v>140</v>
      </c>
      <c r="E414" s="1">
        <v>357.54</v>
      </c>
      <c r="F414" s="1">
        <v>4</v>
      </c>
      <c r="G414" s="1">
        <v>2</v>
      </c>
      <c r="H414" s="1">
        <v>3</v>
      </c>
      <c r="I414" s="1">
        <v>423</v>
      </c>
      <c r="J414" s="1" t="s">
        <v>11</v>
      </c>
      <c r="K414" s="1" t="s">
        <v>16</v>
      </c>
    </row>
    <row r="415" spans="1:11" x14ac:dyDescent="0.3">
      <c r="A415" s="1">
        <v>414</v>
      </c>
      <c r="B415" s="1">
        <v>12854</v>
      </c>
      <c r="C415" s="1">
        <v>115</v>
      </c>
      <c r="D415" s="1">
        <v>111</v>
      </c>
      <c r="E415" s="1">
        <v>340.56</v>
      </c>
      <c r="F415" s="1">
        <v>5</v>
      </c>
      <c r="G415" s="1">
        <v>2</v>
      </c>
      <c r="H415" s="1">
        <v>3</v>
      </c>
      <c r="I415" s="1">
        <v>523</v>
      </c>
      <c r="J415" s="1" t="s">
        <v>11</v>
      </c>
      <c r="K415" s="1" t="s">
        <v>16</v>
      </c>
    </row>
    <row r="416" spans="1:11" x14ac:dyDescent="0.3">
      <c r="A416" s="1">
        <v>415</v>
      </c>
      <c r="B416" s="1">
        <v>12855</v>
      </c>
      <c r="C416" s="1">
        <v>3</v>
      </c>
      <c r="D416" s="1">
        <v>405</v>
      </c>
      <c r="E416" s="1">
        <v>4.6500000000000004</v>
      </c>
      <c r="F416" s="1">
        <v>1</v>
      </c>
      <c r="G416" s="1">
        <v>1</v>
      </c>
      <c r="H416" s="1">
        <v>1</v>
      </c>
      <c r="I416" s="1">
        <v>111</v>
      </c>
      <c r="J416" s="1" t="s">
        <v>11</v>
      </c>
      <c r="K416" s="1" t="s">
        <v>12</v>
      </c>
    </row>
    <row r="417" spans="1:11" x14ac:dyDescent="0.3">
      <c r="A417" s="1">
        <v>416</v>
      </c>
      <c r="B417" s="1">
        <v>12856</v>
      </c>
      <c r="C417" s="1">
        <v>317</v>
      </c>
      <c r="D417" s="1">
        <v>40</v>
      </c>
      <c r="E417" s="1">
        <v>815.88</v>
      </c>
      <c r="F417" s="1">
        <v>5</v>
      </c>
      <c r="G417" s="1">
        <v>5</v>
      </c>
      <c r="H417" s="1">
        <v>5</v>
      </c>
      <c r="I417" s="1">
        <v>555</v>
      </c>
      <c r="J417" s="1" t="s">
        <v>11</v>
      </c>
      <c r="K417" s="1" t="s">
        <v>14</v>
      </c>
    </row>
    <row r="418" spans="1:11" x14ac:dyDescent="0.3">
      <c r="A418" s="1">
        <v>417</v>
      </c>
      <c r="B418" s="1">
        <v>12857</v>
      </c>
      <c r="C418" s="1">
        <v>46</v>
      </c>
      <c r="D418" s="1">
        <v>243</v>
      </c>
      <c r="E418" s="1">
        <v>190.55</v>
      </c>
      <c r="F418" s="1">
        <v>3</v>
      </c>
      <c r="G418" s="1">
        <v>1</v>
      </c>
      <c r="H418" s="1">
        <v>2</v>
      </c>
      <c r="I418" s="1">
        <v>312</v>
      </c>
      <c r="J418" s="1" t="s">
        <v>11</v>
      </c>
      <c r="K418" s="1" t="s">
        <v>22</v>
      </c>
    </row>
    <row r="419" spans="1:11" x14ac:dyDescent="0.3">
      <c r="A419" s="1">
        <v>418</v>
      </c>
      <c r="B419" s="1">
        <v>12863</v>
      </c>
      <c r="C419" s="1">
        <v>6</v>
      </c>
      <c r="D419" s="1">
        <v>85</v>
      </c>
      <c r="E419" s="1">
        <v>25.37</v>
      </c>
      <c r="F419" s="1">
        <v>5</v>
      </c>
      <c r="G419" s="1">
        <v>1</v>
      </c>
      <c r="H419" s="1">
        <v>1</v>
      </c>
      <c r="I419" s="1">
        <v>511</v>
      </c>
      <c r="J419" s="1" t="s">
        <v>11</v>
      </c>
      <c r="K419" s="1" t="s">
        <v>27</v>
      </c>
    </row>
    <row r="420" spans="1:11" x14ac:dyDescent="0.3">
      <c r="A420" s="1">
        <v>419</v>
      </c>
      <c r="B420" s="1">
        <v>12864</v>
      </c>
      <c r="C420" s="1">
        <v>3</v>
      </c>
      <c r="D420" s="1">
        <v>171</v>
      </c>
      <c r="E420" s="1">
        <v>1.97</v>
      </c>
      <c r="F420" s="1">
        <v>4</v>
      </c>
      <c r="G420" s="1">
        <v>1</v>
      </c>
      <c r="H420" s="1">
        <v>1</v>
      </c>
      <c r="I420" s="1">
        <v>411</v>
      </c>
      <c r="J420" s="1" t="s">
        <v>11</v>
      </c>
      <c r="K420" s="1" t="s">
        <v>31</v>
      </c>
    </row>
    <row r="421" spans="1:11" x14ac:dyDescent="0.3">
      <c r="A421" s="1">
        <v>420</v>
      </c>
      <c r="B421" s="1">
        <v>12865</v>
      </c>
      <c r="C421" s="1">
        <v>96</v>
      </c>
      <c r="D421" s="1">
        <v>59</v>
      </c>
      <c r="E421" s="1">
        <v>296.74</v>
      </c>
      <c r="F421" s="1">
        <v>5</v>
      </c>
      <c r="G421" s="1">
        <v>2</v>
      </c>
      <c r="H421" s="1">
        <v>2</v>
      </c>
      <c r="I421" s="1">
        <v>522</v>
      </c>
      <c r="J421" s="1" t="s">
        <v>26</v>
      </c>
      <c r="K421" s="1" t="s">
        <v>16</v>
      </c>
    </row>
    <row r="422" spans="1:11" x14ac:dyDescent="0.3">
      <c r="A422" s="1">
        <v>421</v>
      </c>
      <c r="B422" s="1">
        <v>12866</v>
      </c>
      <c r="C422" s="1">
        <v>26</v>
      </c>
      <c r="D422" s="1">
        <v>316</v>
      </c>
      <c r="E422" s="1">
        <v>114.81</v>
      </c>
      <c r="F422" s="1">
        <v>2</v>
      </c>
      <c r="G422" s="1">
        <v>1</v>
      </c>
      <c r="H422" s="1">
        <v>1</v>
      </c>
      <c r="I422" s="1">
        <v>211</v>
      </c>
      <c r="J422" s="1" t="s">
        <v>29</v>
      </c>
      <c r="K422" s="1" t="s">
        <v>12</v>
      </c>
    </row>
    <row r="423" spans="1:11" x14ac:dyDescent="0.3">
      <c r="A423" s="1">
        <v>422</v>
      </c>
      <c r="B423" s="1">
        <v>12867</v>
      </c>
      <c r="C423" s="1">
        <v>551</v>
      </c>
      <c r="D423" s="1">
        <v>59</v>
      </c>
      <c r="E423" s="1">
        <v>738.97</v>
      </c>
      <c r="F423" s="1">
        <v>5</v>
      </c>
      <c r="G423" s="1">
        <v>5</v>
      </c>
      <c r="H423" s="1">
        <v>5</v>
      </c>
      <c r="I423" s="1">
        <v>555</v>
      </c>
      <c r="J423" s="1" t="s">
        <v>11</v>
      </c>
      <c r="K423" s="1" t="s">
        <v>14</v>
      </c>
    </row>
    <row r="424" spans="1:11" x14ac:dyDescent="0.3">
      <c r="A424" s="1">
        <v>423</v>
      </c>
      <c r="B424" s="1">
        <v>12868</v>
      </c>
      <c r="C424" s="1">
        <v>107</v>
      </c>
      <c r="D424" s="1">
        <v>218</v>
      </c>
      <c r="E424" s="1">
        <v>279.45</v>
      </c>
      <c r="F424" s="1">
        <v>3</v>
      </c>
      <c r="G424" s="1">
        <v>2</v>
      </c>
      <c r="H424" s="1">
        <v>2</v>
      </c>
      <c r="I424" s="1">
        <v>322</v>
      </c>
      <c r="J424" s="1" t="s">
        <v>11</v>
      </c>
      <c r="K424" s="1" t="s">
        <v>22</v>
      </c>
    </row>
    <row r="425" spans="1:11" x14ac:dyDescent="0.3">
      <c r="A425" s="1">
        <v>424</v>
      </c>
      <c r="B425" s="1">
        <v>12870</v>
      </c>
      <c r="C425" s="1">
        <v>2</v>
      </c>
      <c r="D425" s="1">
        <v>399</v>
      </c>
      <c r="E425" s="1">
        <v>14.9</v>
      </c>
      <c r="F425" s="1">
        <v>1</v>
      </c>
      <c r="G425" s="1">
        <v>1</v>
      </c>
      <c r="H425" s="1">
        <v>1</v>
      </c>
      <c r="I425" s="1">
        <v>111</v>
      </c>
      <c r="J425" s="1" t="s">
        <v>11</v>
      </c>
      <c r="K425" s="1" t="s">
        <v>12</v>
      </c>
    </row>
    <row r="426" spans="1:11" x14ac:dyDescent="0.3">
      <c r="A426" s="1">
        <v>425</v>
      </c>
      <c r="B426" s="1">
        <v>12871</v>
      </c>
      <c r="C426" s="1">
        <v>11</v>
      </c>
      <c r="D426" s="1">
        <v>117</v>
      </c>
      <c r="E426" s="1">
        <v>23.22</v>
      </c>
      <c r="F426" s="1">
        <v>4</v>
      </c>
      <c r="G426" s="1">
        <v>1</v>
      </c>
      <c r="H426" s="1">
        <v>1</v>
      </c>
      <c r="I426" s="1">
        <v>411</v>
      </c>
      <c r="J426" s="1" t="s">
        <v>11</v>
      </c>
      <c r="K426" s="1" t="s">
        <v>31</v>
      </c>
    </row>
    <row r="427" spans="1:11" x14ac:dyDescent="0.3">
      <c r="A427" s="1">
        <v>426</v>
      </c>
      <c r="B427" s="1">
        <v>12872</v>
      </c>
      <c r="C427" s="1">
        <v>66</v>
      </c>
      <c r="D427" s="1">
        <v>359</v>
      </c>
      <c r="E427" s="1">
        <v>164.71</v>
      </c>
      <c r="F427" s="1">
        <v>2</v>
      </c>
      <c r="G427" s="1">
        <v>2</v>
      </c>
      <c r="H427" s="1">
        <v>1</v>
      </c>
      <c r="I427" s="1">
        <v>221</v>
      </c>
      <c r="J427" s="1" t="s">
        <v>11</v>
      </c>
      <c r="K427" s="1" t="s">
        <v>12</v>
      </c>
    </row>
    <row r="428" spans="1:11" x14ac:dyDescent="0.3">
      <c r="A428" s="1">
        <v>427</v>
      </c>
      <c r="B428" s="1">
        <v>12873</v>
      </c>
      <c r="C428" s="1">
        <v>4</v>
      </c>
      <c r="D428" s="1">
        <v>315</v>
      </c>
      <c r="E428" s="1">
        <v>16.149999999999999</v>
      </c>
      <c r="F428" s="1">
        <v>2</v>
      </c>
      <c r="G428" s="1">
        <v>1</v>
      </c>
      <c r="H428" s="1">
        <v>1</v>
      </c>
      <c r="I428" s="1">
        <v>211</v>
      </c>
      <c r="J428" s="1" t="s">
        <v>11</v>
      </c>
      <c r="K428" s="1" t="s">
        <v>12</v>
      </c>
    </row>
    <row r="429" spans="1:11" x14ac:dyDescent="0.3">
      <c r="A429" s="1">
        <v>428</v>
      </c>
      <c r="B429" s="1">
        <v>12875</v>
      </c>
      <c r="C429" s="1">
        <v>2</v>
      </c>
      <c r="D429" s="1">
        <v>176</v>
      </c>
      <c r="E429" s="1">
        <v>0.34</v>
      </c>
      <c r="F429" s="1">
        <v>4</v>
      </c>
      <c r="G429" s="1">
        <v>1</v>
      </c>
      <c r="H429" s="1">
        <v>1</v>
      </c>
      <c r="I429" s="1">
        <v>411</v>
      </c>
      <c r="J429" s="1" t="s">
        <v>11</v>
      </c>
      <c r="K429" s="1" t="s">
        <v>31</v>
      </c>
    </row>
    <row r="430" spans="1:11" x14ac:dyDescent="0.3">
      <c r="A430" s="1">
        <v>429</v>
      </c>
      <c r="B430" s="1">
        <v>12876</v>
      </c>
      <c r="C430" s="1">
        <v>85</v>
      </c>
      <c r="D430" s="1">
        <v>90</v>
      </c>
      <c r="E430" s="1">
        <v>191.63</v>
      </c>
      <c r="F430" s="1">
        <v>5</v>
      </c>
      <c r="G430" s="1">
        <v>2</v>
      </c>
      <c r="H430" s="1">
        <v>2</v>
      </c>
      <c r="I430" s="1">
        <v>522</v>
      </c>
      <c r="J430" s="1" t="s">
        <v>29</v>
      </c>
      <c r="K430" s="1" t="s">
        <v>16</v>
      </c>
    </row>
    <row r="431" spans="1:11" x14ac:dyDescent="0.3">
      <c r="A431" s="1">
        <v>430</v>
      </c>
      <c r="B431" s="1">
        <v>12877</v>
      </c>
      <c r="C431" s="1">
        <v>154</v>
      </c>
      <c r="D431" s="1">
        <v>36</v>
      </c>
      <c r="E431" s="1">
        <v>292.43</v>
      </c>
      <c r="F431" s="1">
        <v>5</v>
      </c>
      <c r="G431" s="1">
        <v>3</v>
      </c>
      <c r="H431" s="1">
        <v>2</v>
      </c>
      <c r="I431" s="1">
        <v>532</v>
      </c>
      <c r="J431" s="1" t="s">
        <v>11</v>
      </c>
      <c r="K431" s="1" t="s">
        <v>16</v>
      </c>
    </row>
    <row r="432" spans="1:11" x14ac:dyDescent="0.3">
      <c r="A432" s="1">
        <v>431</v>
      </c>
      <c r="B432" s="1">
        <v>12878</v>
      </c>
      <c r="C432" s="1">
        <v>49</v>
      </c>
      <c r="D432" s="1">
        <v>51</v>
      </c>
      <c r="E432" s="1">
        <v>98.03</v>
      </c>
      <c r="F432" s="1">
        <v>5</v>
      </c>
      <c r="G432" s="1">
        <v>1</v>
      </c>
      <c r="H432" s="1">
        <v>1</v>
      </c>
      <c r="I432" s="1">
        <v>511</v>
      </c>
      <c r="J432" s="1" t="s">
        <v>11</v>
      </c>
      <c r="K432" s="1" t="s">
        <v>27</v>
      </c>
    </row>
    <row r="433" spans="1:11" x14ac:dyDescent="0.3">
      <c r="A433" s="1">
        <v>432</v>
      </c>
      <c r="B433" s="1">
        <v>12879</v>
      </c>
      <c r="C433" s="1">
        <v>12</v>
      </c>
      <c r="D433" s="1">
        <v>77</v>
      </c>
      <c r="E433" s="1">
        <v>24.22</v>
      </c>
      <c r="F433" s="1">
        <v>5</v>
      </c>
      <c r="G433" s="1">
        <v>1</v>
      </c>
      <c r="H433" s="1">
        <v>1</v>
      </c>
      <c r="I433" s="1">
        <v>511</v>
      </c>
      <c r="J433" s="1" t="s">
        <v>11</v>
      </c>
      <c r="K433" s="1" t="s">
        <v>27</v>
      </c>
    </row>
    <row r="434" spans="1:11" x14ac:dyDescent="0.3">
      <c r="A434" s="1">
        <v>433</v>
      </c>
      <c r="B434" s="1">
        <v>12881</v>
      </c>
      <c r="C434" s="1">
        <v>7</v>
      </c>
      <c r="D434" s="1">
        <v>308</v>
      </c>
      <c r="E434" s="1">
        <v>230.8</v>
      </c>
      <c r="F434" s="1">
        <v>2</v>
      </c>
      <c r="G434" s="1">
        <v>1</v>
      </c>
      <c r="H434" s="1">
        <v>2</v>
      </c>
      <c r="I434" s="1">
        <v>212</v>
      </c>
      <c r="J434" s="1" t="s">
        <v>11</v>
      </c>
      <c r="K434" s="1" t="s">
        <v>12</v>
      </c>
    </row>
    <row r="435" spans="1:11" x14ac:dyDescent="0.3">
      <c r="A435" s="1">
        <v>434</v>
      </c>
      <c r="B435" s="1">
        <v>12882</v>
      </c>
      <c r="C435" s="1">
        <v>13</v>
      </c>
      <c r="D435" s="1">
        <v>42</v>
      </c>
      <c r="E435" s="1">
        <v>83.69</v>
      </c>
      <c r="F435" s="1">
        <v>5</v>
      </c>
      <c r="G435" s="1">
        <v>1</v>
      </c>
      <c r="H435" s="1">
        <v>1</v>
      </c>
      <c r="I435" s="1">
        <v>511</v>
      </c>
      <c r="J435" s="1" t="s">
        <v>11</v>
      </c>
      <c r="K435" s="1" t="s">
        <v>27</v>
      </c>
    </row>
    <row r="436" spans="1:11" x14ac:dyDescent="0.3">
      <c r="A436" s="1">
        <v>435</v>
      </c>
      <c r="B436" s="1">
        <v>12883</v>
      </c>
      <c r="C436" s="1">
        <v>42</v>
      </c>
      <c r="D436" s="1">
        <v>57</v>
      </c>
      <c r="E436" s="1">
        <v>248.93</v>
      </c>
      <c r="F436" s="1">
        <v>5</v>
      </c>
      <c r="G436" s="1">
        <v>1</v>
      </c>
      <c r="H436" s="1">
        <v>2</v>
      </c>
      <c r="I436" s="1">
        <v>512</v>
      </c>
      <c r="J436" s="1" t="s">
        <v>11</v>
      </c>
      <c r="K436" s="1" t="s">
        <v>16</v>
      </c>
    </row>
    <row r="437" spans="1:11" x14ac:dyDescent="0.3">
      <c r="A437" s="1">
        <v>436</v>
      </c>
      <c r="B437" s="1">
        <v>12884</v>
      </c>
      <c r="C437" s="1">
        <v>7</v>
      </c>
      <c r="D437" s="1">
        <v>121</v>
      </c>
      <c r="E437" s="1">
        <v>111.89</v>
      </c>
      <c r="F437" s="1">
        <v>4</v>
      </c>
      <c r="G437" s="1">
        <v>1</v>
      </c>
      <c r="H437" s="1">
        <v>1</v>
      </c>
      <c r="I437" s="1">
        <v>411</v>
      </c>
      <c r="J437" s="1" t="s">
        <v>11</v>
      </c>
      <c r="K437" s="1" t="s">
        <v>31</v>
      </c>
    </row>
    <row r="438" spans="1:11" x14ac:dyDescent="0.3">
      <c r="A438" s="1">
        <v>437</v>
      </c>
      <c r="B438" s="1">
        <v>12885</v>
      </c>
      <c r="C438" s="1">
        <v>72</v>
      </c>
      <c r="D438" s="1">
        <v>96</v>
      </c>
      <c r="E438" s="1">
        <v>272.06</v>
      </c>
      <c r="F438" s="1">
        <v>5</v>
      </c>
      <c r="G438" s="1">
        <v>2</v>
      </c>
      <c r="H438" s="1">
        <v>2</v>
      </c>
      <c r="I438" s="1">
        <v>522</v>
      </c>
      <c r="J438" s="1" t="s">
        <v>11</v>
      </c>
      <c r="K438" s="1" t="s">
        <v>16</v>
      </c>
    </row>
    <row r="439" spans="1:11" x14ac:dyDescent="0.3">
      <c r="A439" s="1">
        <v>438</v>
      </c>
      <c r="B439" s="1">
        <v>12886</v>
      </c>
      <c r="C439" s="1">
        <v>86</v>
      </c>
      <c r="D439" s="1">
        <v>100</v>
      </c>
      <c r="E439" s="1">
        <v>322.07</v>
      </c>
      <c r="F439" s="1">
        <v>5</v>
      </c>
      <c r="G439" s="1">
        <v>2</v>
      </c>
      <c r="H439" s="1">
        <v>2</v>
      </c>
      <c r="I439" s="1">
        <v>522</v>
      </c>
      <c r="J439" s="1" t="s">
        <v>11</v>
      </c>
      <c r="K439" s="1" t="s">
        <v>16</v>
      </c>
    </row>
    <row r="440" spans="1:11" x14ac:dyDescent="0.3">
      <c r="A440" s="1">
        <v>439</v>
      </c>
      <c r="B440" s="1">
        <v>12888</v>
      </c>
      <c r="C440" s="1">
        <v>7</v>
      </c>
      <c r="D440" s="1">
        <v>247</v>
      </c>
      <c r="E440" s="1">
        <v>41.53</v>
      </c>
      <c r="F440" s="1">
        <v>3</v>
      </c>
      <c r="G440" s="1">
        <v>1</v>
      </c>
      <c r="H440" s="1">
        <v>1</v>
      </c>
      <c r="I440" s="1">
        <v>311</v>
      </c>
      <c r="J440" s="1" t="s">
        <v>11</v>
      </c>
      <c r="K440" s="1" t="s">
        <v>22</v>
      </c>
    </row>
    <row r="441" spans="1:11" x14ac:dyDescent="0.3">
      <c r="A441" s="1">
        <v>440</v>
      </c>
      <c r="B441" s="1">
        <v>12890</v>
      </c>
      <c r="C441" s="1">
        <v>82</v>
      </c>
      <c r="D441" s="1">
        <v>57</v>
      </c>
      <c r="E441" s="1">
        <v>148.66</v>
      </c>
      <c r="F441" s="1">
        <v>5</v>
      </c>
      <c r="G441" s="1">
        <v>2</v>
      </c>
      <c r="H441" s="1">
        <v>1</v>
      </c>
      <c r="I441" s="1">
        <v>521</v>
      </c>
      <c r="J441" s="1" t="s">
        <v>11</v>
      </c>
      <c r="K441" s="1" t="s">
        <v>16</v>
      </c>
    </row>
    <row r="442" spans="1:11" x14ac:dyDescent="0.3">
      <c r="A442" s="1">
        <v>441</v>
      </c>
      <c r="B442" s="1">
        <v>12891</v>
      </c>
      <c r="C442" s="1">
        <v>3</v>
      </c>
      <c r="D442" s="1">
        <v>218</v>
      </c>
      <c r="E442" s="1">
        <v>1.1000000000000001</v>
      </c>
      <c r="F442" s="1">
        <v>3</v>
      </c>
      <c r="G442" s="1">
        <v>1</v>
      </c>
      <c r="H442" s="1">
        <v>1</v>
      </c>
      <c r="I442" s="1">
        <v>311</v>
      </c>
      <c r="J442" s="1" t="s">
        <v>11</v>
      </c>
      <c r="K442" s="1" t="s">
        <v>22</v>
      </c>
    </row>
    <row r="443" spans="1:11" x14ac:dyDescent="0.3">
      <c r="A443" s="1">
        <v>442</v>
      </c>
      <c r="B443" s="1">
        <v>12893</v>
      </c>
      <c r="C443" s="1">
        <v>34</v>
      </c>
      <c r="D443" s="1">
        <v>63</v>
      </c>
      <c r="E443" s="1">
        <v>75.17</v>
      </c>
      <c r="F443" s="1">
        <v>5</v>
      </c>
      <c r="G443" s="1">
        <v>1</v>
      </c>
      <c r="H443" s="1">
        <v>1</v>
      </c>
      <c r="I443" s="1">
        <v>511</v>
      </c>
      <c r="J443" s="1" t="s">
        <v>11</v>
      </c>
      <c r="K443" s="1" t="s">
        <v>27</v>
      </c>
    </row>
    <row r="444" spans="1:11" x14ac:dyDescent="0.3">
      <c r="A444" s="1">
        <v>443</v>
      </c>
      <c r="B444" s="1">
        <v>12895</v>
      </c>
      <c r="C444" s="1">
        <v>24</v>
      </c>
      <c r="D444" s="1">
        <v>75</v>
      </c>
      <c r="E444" s="1">
        <v>79.400000000000006</v>
      </c>
      <c r="F444" s="1">
        <v>5</v>
      </c>
      <c r="G444" s="1">
        <v>1</v>
      </c>
      <c r="H444" s="1">
        <v>1</v>
      </c>
      <c r="I444" s="1">
        <v>511</v>
      </c>
      <c r="J444" s="1" t="s">
        <v>11</v>
      </c>
      <c r="K444" s="1" t="s">
        <v>27</v>
      </c>
    </row>
    <row r="445" spans="1:11" x14ac:dyDescent="0.3">
      <c r="A445" s="1">
        <v>444</v>
      </c>
      <c r="B445" s="1">
        <v>12897</v>
      </c>
      <c r="C445" s="1">
        <v>4</v>
      </c>
      <c r="D445" s="1">
        <v>237</v>
      </c>
      <c r="E445" s="1">
        <v>10.8</v>
      </c>
      <c r="F445" s="1">
        <v>3</v>
      </c>
      <c r="G445" s="1">
        <v>1</v>
      </c>
      <c r="H445" s="1">
        <v>1</v>
      </c>
      <c r="I445" s="1">
        <v>311</v>
      </c>
      <c r="J445" s="1" t="s">
        <v>11</v>
      </c>
      <c r="K445" s="1" t="s">
        <v>22</v>
      </c>
    </row>
    <row r="446" spans="1:11" x14ac:dyDescent="0.3">
      <c r="A446" s="1">
        <v>445</v>
      </c>
      <c r="B446" s="1">
        <v>12901</v>
      </c>
      <c r="C446" s="1">
        <v>125</v>
      </c>
      <c r="D446" s="1">
        <v>41</v>
      </c>
      <c r="E446" s="1">
        <v>189.19</v>
      </c>
      <c r="F446" s="1">
        <v>5</v>
      </c>
      <c r="G446" s="1">
        <v>3</v>
      </c>
      <c r="H446" s="1">
        <v>2</v>
      </c>
      <c r="I446" s="1">
        <v>532</v>
      </c>
      <c r="J446" s="1" t="s">
        <v>11</v>
      </c>
      <c r="K446" s="1" t="s">
        <v>16</v>
      </c>
    </row>
    <row r="447" spans="1:11" x14ac:dyDescent="0.3">
      <c r="A447" s="1">
        <v>446</v>
      </c>
      <c r="B447" s="1">
        <v>12902</v>
      </c>
      <c r="C447" s="1">
        <v>10</v>
      </c>
      <c r="D447" s="1">
        <v>297</v>
      </c>
      <c r="E447" s="1">
        <v>56.19</v>
      </c>
      <c r="F447" s="1">
        <v>2</v>
      </c>
      <c r="G447" s="1">
        <v>1</v>
      </c>
      <c r="H447" s="1">
        <v>1</v>
      </c>
      <c r="I447" s="1">
        <v>211</v>
      </c>
      <c r="J447" s="1" t="s">
        <v>11</v>
      </c>
      <c r="K447" s="1" t="s">
        <v>12</v>
      </c>
    </row>
    <row r="448" spans="1:11" x14ac:dyDescent="0.3">
      <c r="A448" s="1">
        <v>447</v>
      </c>
      <c r="B448" s="1">
        <v>12904</v>
      </c>
      <c r="C448" s="1">
        <v>72</v>
      </c>
      <c r="D448" s="1">
        <v>51</v>
      </c>
      <c r="E448" s="1">
        <v>222.12</v>
      </c>
      <c r="F448" s="1">
        <v>5</v>
      </c>
      <c r="G448" s="1">
        <v>2</v>
      </c>
      <c r="H448" s="1">
        <v>2</v>
      </c>
      <c r="I448" s="1">
        <v>522</v>
      </c>
      <c r="J448" s="1" t="s">
        <v>11</v>
      </c>
      <c r="K448" s="1" t="s">
        <v>16</v>
      </c>
    </row>
    <row r="449" spans="1:11" x14ac:dyDescent="0.3">
      <c r="A449" s="1">
        <v>448</v>
      </c>
      <c r="B449" s="1">
        <v>12906</v>
      </c>
      <c r="C449" s="1">
        <v>63</v>
      </c>
      <c r="D449" s="1">
        <v>44</v>
      </c>
      <c r="E449" s="1">
        <v>160.77000000000001</v>
      </c>
      <c r="F449" s="1">
        <v>5</v>
      </c>
      <c r="G449" s="1">
        <v>2</v>
      </c>
      <c r="H449" s="1">
        <v>1</v>
      </c>
      <c r="I449" s="1">
        <v>521</v>
      </c>
      <c r="J449" s="1" t="s">
        <v>11</v>
      </c>
      <c r="K449" s="1" t="s">
        <v>16</v>
      </c>
    </row>
    <row r="450" spans="1:11" x14ac:dyDescent="0.3">
      <c r="A450" s="1">
        <v>449</v>
      </c>
      <c r="B450" s="1">
        <v>12908</v>
      </c>
      <c r="C450" s="1">
        <v>4</v>
      </c>
      <c r="D450" s="1">
        <v>91</v>
      </c>
      <c r="E450" s="1">
        <v>2.09</v>
      </c>
      <c r="F450" s="1">
        <v>5</v>
      </c>
      <c r="G450" s="1">
        <v>1</v>
      </c>
      <c r="H450" s="1">
        <v>1</v>
      </c>
      <c r="I450" s="1">
        <v>511</v>
      </c>
      <c r="J450" s="1" t="s">
        <v>11</v>
      </c>
      <c r="K450" s="1" t="s">
        <v>27</v>
      </c>
    </row>
    <row r="451" spans="1:11" x14ac:dyDescent="0.3">
      <c r="A451" s="1">
        <v>450</v>
      </c>
      <c r="B451" s="1">
        <v>12909</v>
      </c>
      <c r="C451" s="1">
        <v>96</v>
      </c>
      <c r="D451" s="1">
        <v>72</v>
      </c>
      <c r="E451" s="1">
        <v>642.61</v>
      </c>
      <c r="F451" s="1">
        <v>5</v>
      </c>
      <c r="G451" s="1">
        <v>2</v>
      </c>
      <c r="H451" s="1">
        <v>4</v>
      </c>
      <c r="I451" s="1">
        <v>524</v>
      </c>
      <c r="J451" s="1" t="s">
        <v>11</v>
      </c>
      <c r="K451" s="1" t="s">
        <v>18</v>
      </c>
    </row>
    <row r="452" spans="1:11" x14ac:dyDescent="0.3">
      <c r="A452" s="1">
        <v>451</v>
      </c>
      <c r="B452" s="1">
        <v>12910</v>
      </c>
      <c r="C452" s="1">
        <v>75</v>
      </c>
      <c r="D452" s="1">
        <v>56</v>
      </c>
      <c r="E452" s="1">
        <v>156.96</v>
      </c>
      <c r="F452" s="1">
        <v>5</v>
      </c>
      <c r="G452" s="1">
        <v>2</v>
      </c>
      <c r="H452" s="1">
        <v>1</v>
      </c>
      <c r="I452" s="1">
        <v>521</v>
      </c>
      <c r="J452" s="1" t="s">
        <v>11</v>
      </c>
      <c r="K452" s="1" t="s">
        <v>16</v>
      </c>
    </row>
    <row r="453" spans="1:11" x14ac:dyDescent="0.3">
      <c r="A453" s="1">
        <v>452</v>
      </c>
      <c r="B453" s="1">
        <v>12912</v>
      </c>
      <c r="C453" s="1">
        <v>24</v>
      </c>
      <c r="D453" s="1">
        <v>35</v>
      </c>
      <c r="E453" s="1">
        <v>65.260000000000005</v>
      </c>
      <c r="F453" s="1">
        <v>5</v>
      </c>
      <c r="G453" s="1">
        <v>1</v>
      </c>
      <c r="H453" s="1">
        <v>1</v>
      </c>
      <c r="I453" s="1">
        <v>511</v>
      </c>
      <c r="J453" s="1" t="s">
        <v>11</v>
      </c>
      <c r="K453" s="1" t="s">
        <v>27</v>
      </c>
    </row>
    <row r="454" spans="1:11" x14ac:dyDescent="0.3">
      <c r="A454" s="1">
        <v>453</v>
      </c>
      <c r="B454" s="1">
        <v>12913</v>
      </c>
      <c r="C454" s="1">
        <v>50</v>
      </c>
      <c r="D454" s="1">
        <v>37</v>
      </c>
      <c r="E454" s="1">
        <v>146.24</v>
      </c>
      <c r="F454" s="1">
        <v>5</v>
      </c>
      <c r="G454" s="1">
        <v>1</v>
      </c>
      <c r="H454" s="1">
        <v>1</v>
      </c>
      <c r="I454" s="1">
        <v>511</v>
      </c>
      <c r="J454" s="1" t="s">
        <v>11</v>
      </c>
      <c r="K454" s="1" t="s">
        <v>27</v>
      </c>
    </row>
    <row r="455" spans="1:11" x14ac:dyDescent="0.3">
      <c r="A455" s="1">
        <v>454</v>
      </c>
      <c r="B455" s="1">
        <v>12915</v>
      </c>
      <c r="C455" s="1">
        <v>22</v>
      </c>
      <c r="D455" s="1">
        <v>181</v>
      </c>
      <c r="E455" s="1">
        <v>149.35</v>
      </c>
      <c r="F455" s="1">
        <v>4</v>
      </c>
      <c r="G455" s="1">
        <v>1</v>
      </c>
      <c r="H455" s="1">
        <v>1</v>
      </c>
      <c r="I455" s="1">
        <v>411</v>
      </c>
      <c r="J455" s="1" t="s">
        <v>11</v>
      </c>
      <c r="K455" s="1" t="s">
        <v>31</v>
      </c>
    </row>
    <row r="456" spans="1:11" x14ac:dyDescent="0.3">
      <c r="A456" s="1">
        <v>455</v>
      </c>
      <c r="B456" s="1">
        <v>12916</v>
      </c>
      <c r="C456" s="1">
        <v>109</v>
      </c>
      <c r="D456" s="1">
        <v>171</v>
      </c>
      <c r="E456" s="1">
        <v>450.15</v>
      </c>
      <c r="F456" s="1">
        <v>4</v>
      </c>
      <c r="G456" s="1">
        <v>2</v>
      </c>
      <c r="H456" s="1">
        <v>3</v>
      </c>
      <c r="I456" s="1">
        <v>423</v>
      </c>
      <c r="J456" s="1" t="s">
        <v>11</v>
      </c>
      <c r="K456" s="1" t="s">
        <v>16</v>
      </c>
    </row>
    <row r="457" spans="1:11" x14ac:dyDescent="0.3">
      <c r="A457" s="1">
        <v>456</v>
      </c>
      <c r="B457" s="1">
        <v>12917</v>
      </c>
      <c r="C457" s="1">
        <v>2</v>
      </c>
      <c r="D457" s="1">
        <v>161</v>
      </c>
      <c r="E457" s="1">
        <v>9.9</v>
      </c>
      <c r="F457" s="1">
        <v>4</v>
      </c>
      <c r="G457" s="1">
        <v>1</v>
      </c>
      <c r="H457" s="1">
        <v>1</v>
      </c>
      <c r="I457" s="1">
        <v>411</v>
      </c>
      <c r="J457" s="1" t="s">
        <v>11</v>
      </c>
      <c r="K457" s="1" t="s">
        <v>31</v>
      </c>
    </row>
    <row r="458" spans="1:11" x14ac:dyDescent="0.3">
      <c r="A458" s="1">
        <v>457</v>
      </c>
      <c r="B458" s="1">
        <v>12919</v>
      </c>
      <c r="C458" s="1">
        <v>52</v>
      </c>
      <c r="D458" s="1">
        <v>41</v>
      </c>
      <c r="E458" s="1">
        <v>144.12</v>
      </c>
      <c r="F458" s="1">
        <v>5</v>
      </c>
      <c r="G458" s="1">
        <v>1</v>
      </c>
      <c r="H458" s="1">
        <v>1</v>
      </c>
      <c r="I458" s="1">
        <v>511</v>
      </c>
      <c r="J458" s="1" t="s">
        <v>11</v>
      </c>
      <c r="K458" s="1" t="s">
        <v>27</v>
      </c>
    </row>
    <row r="459" spans="1:11" x14ac:dyDescent="0.3">
      <c r="A459" s="1">
        <v>458</v>
      </c>
      <c r="B459" s="1">
        <v>12920</v>
      </c>
      <c r="C459" s="1">
        <v>28</v>
      </c>
      <c r="D459" s="1">
        <v>50</v>
      </c>
      <c r="E459" s="1">
        <v>107.55</v>
      </c>
      <c r="F459" s="1">
        <v>5</v>
      </c>
      <c r="G459" s="1">
        <v>1</v>
      </c>
      <c r="H459" s="1">
        <v>1</v>
      </c>
      <c r="I459" s="1">
        <v>511</v>
      </c>
      <c r="J459" s="1" t="s">
        <v>11</v>
      </c>
      <c r="K459" s="1" t="s">
        <v>27</v>
      </c>
    </row>
    <row r="460" spans="1:11" x14ac:dyDescent="0.3">
      <c r="A460" s="1">
        <v>459</v>
      </c>
      <c r="B460" s="1">
        <v>12921</v>
      </c>
      <c r="C460" s="1">
        <v>741</v>
      </c>
      <c r="D460" s="1">
        <v>36</v>
      </c>
      <c r="E460" s="1">
        <v>1772.04</v>
      </c>
      <c r="F460" s="1">
        <v>5</v>
      </c>
      <c r="G460" s="1">
        <v>5</v>
      </c>
      <c r="H460" s="1">
        <v>5</v>
      </c>
      <c r="I460" s="1">
        <v>555</v>
      </c>
      <c r="J460" s="1" t="s">
        <v>11</v>
      </c>
      <c r="K460" s="1" t="s">
        <v>14</v>
      </c>
    </row>
    <row r="461" spans="1:11" x14ac:dyDescent="0.3">
      <c r="A461" s="1">
        <v>460</v>
      </c>
      <c r="B461" s="1">
        <v>12922</v>
      </c>
      <c r="C461" s="1">
        <v>28</v>
      </c>
      <c r="D461" s="1">
        <v>194</v>
      </c>
      <c r="E461" s="1">
        <v>45.58</v>
      </c>
      <c r="F461" s="1">
        <v>4</v>
      </c>
      <c r="G461" s="1">
        <v>1</v>
      </c>
      <c r="H461" s="1">
        <v>1</v>
      </c>
      <c r="I461" s="1">
        <v>411</v>
      </c>
      <c r="J461" s="1" t="s">
        <v>11</v>
      </c>
      <c r="K461" s="1" t="s">
        <v>31</v>
      </c>
    </row>
    <row r="462" spans="1:11" x14ac:dyDescent="0.3">
      <c r="A462" s="1">
        <v>461</v>
      </c>
      <c r="B462" s="1">
        <v>12923</v>
      </c>
      <c r="C462" s="1">
        <v>29</v>
      </c>
      <c r="D462" s="1">
        <v>97</v>
      </c>
      <c r="E462" s="1">
        <v>85.16</v>
      </c>
      <c r="F462" s="1">
        <v>5</v>
      </c>
      <c r="G462" s="1">
        <v>1</v>
      </c>
      <c r="H462" s="1">
        <v>1</v>
      </c>
      <c r="I462" s="1">
        <v>511</v>
      </c>
      <c r="J462" s="1" t="s">
        <v>11</v>
      </c>
      <c r="K462" s="1" t="s">
        <v>27</v>
      </c>
    </row>
    <row r="463" spans="1:11" x14ac:dyDescent="0.3">
      <c r="A463" s="1">
        <v>462</v>
      </c>
      <c r="B463" s="1">
        <v>12924</v>
      </c>
      <c r="C463" s="1">
        <v>31</v>
      </c>
      <c r="D463" s="1">
        <v>121</v>
      </c>
      <c r="E463" s="1">
        <v>99.4</v>
      </c>
      <c r="F463" s="1">
        <v>4</v>
      </c>
      <c r="G463" s="1">
        <v>1</v>
      </c>
      <c r="H463" s="1">
        <v>1</v>
      </c>
      <c r="I463" s="1">
        <v>411</v>
      </c>
      <c r="J463" s="1" t="s">
        <v>11</v>
      </c>
      <c r="K463" s="1" t="s">
        <v>31</v>
      </c>
    </row>
    <row r="464" spans="1:11" x14ac:dyDescent="0.3">
      <c r="A464" s="1">
        <v>463</v>
      </c>
      <c r="B464" s="1">
        <v>12925</v>
      </c>
      <c r="C464" s="1">
        <v>45</v>
      </c>
      <c r="D464" s="1">
        <v>37</v>
      </c>
      <c r="E464" s="1">
        <v>103.96</v>
      </c>
      <c r="F464" s="1">
        <v>5</v>
      </c>
      <c r="G464" s="1">
        <v>1</v>
      </c>
      <c r="H464" s="1">
        <v>1</v>
      </c>
      <c r="I464" s="1">
        <v>511</v>
      </c>
      <c r="J464" s="1" t="s">
        <v>11</v>
      </c>
      <c r="K464" s="1" t="s">
        <v>27</v>
      </c>
    </row>
    <row r="465" spans="1:11" x14ac:dyDescent="0.3">
      <c r="A465" s="1">
        <v>464</v>
      </c>
      <c r="B465" s="1">
        <v>12928</v>
      </c>
      <c r="C465" s="1">
        <v>84</v>
      </c>
      <c r="D465" s="1">
        <v>68</v>
      </c>
      <c r="E465" s="1">
        <v>163.18</v>
      </c>
      <c r="F465" s="1">
        <v>5</v>
      </c>
      <c r="G465" s="1">
        <v>2</v>
      </c>
      <c r="H465" s="1">
        <v>1</v>
      </c>
      <c r="I465" s="1">
        <v>521</v>
      </c>
      <c r="J465" s="1" t="s">
        <v>11</v>
      </c>
      <c r="K465" s="1" t="s">
        <v>16</v>
      </c>
    </row>
    <row r="466" spans="1:11" x14ac:dyDescent="0.3">
      <c r="A466" s="1">
        <v>465</v>
      </c>
      <c r="B466" s="1">
        <v>12929</v>
      </c>
      <c r="C466" s="1">
        <v>9</v>
      </c>
      <c r="D466" s="1">
        <v>155</v>
      </c>
      <c r="E466" s="1">
        <v>69.7</v>
      </c>
      <c r="F466" s="1">
        <v>4</v>
      </c>
      <c r="G466" s="1">
        <v>1</v>
      </c>
      <c r="H466" s="1">
        <v>1</v>
      </c>
      <c r="I466" s="1">
        <v>411</v>
      </c>
      <c r="J466" s="1" t="s">
        <v>11</v>
      </c>
      <c r="K466" s="1" t="s">
        <v>31</v>
      </c>
    </row>
    <row r="467" spans="1:11" x14ac:dyDescent="0.3">
      <c r="A467" s="1">
        <v>466</v>
      </c>
      <c r="B467" s="1">
        <v>12930</v>
      </c>
      <c r="C467" s="1">
        <v>27</v>
      </c>
      <c r="D467" s="1">
        <v>111</v>
      </c>
      <c r="E467" s="1">
        <v>80.77</v>
      </c>
      <c r="F467" s="1">
        <v>5</v>
      </c>
      <c r="G467" s="1">
        <v>1</v>
      </c>
      <c r="H467" s="1">
        <v>1</v>
      </c>
      <c r="I467" s="1">
        <v>511</v>
      </c>
      <c r="J467" s="1" t="s">
        <v>11</v>
      </c>
      <c r="K467" s="1" t="s">
        <v>27</v>
      </c>
    </row>
    <row r="468" spans="1:11" x14ac:dyDescent="0.3">
      <c r="A468" s="1">
        <v>467</v>
      </c>
      <c r="B468" s="1">
        <v>12931</v>
      </c>
      <c r="C468" s="1">
        <v>102</v>
      </c>
      <c r="D468" s="1">
        <v>54</v>
      </c>
      <c r="E468" s="1">
        <v>175.53</v>
      </c>
      <c r="F468" s="1">
        <v>5</v>
      </c>
      <c r="G468" s="1">
        <v>2</v>
      </c>
      <c r="H468" s="1">
        <v>2</v>
      </c>
      <c r="I468" s="1">
        <v>522</v>
      </c>
      <c r="J468" s="1" t="s">
        <v>11</v>
      </c>
      <c r="K468" s="1" t="s">
        <v>16</v>
      </c>
    </row>
    <row r="469" spans="1:11" x14ac:dyDescent="0.3">
      <c r="A469" s="1">
        <v>468</v>
      </c>
      <c r="B469" s="1">
        <v>12933</v>
      </c>
      <c r="C469" s="1">
        <v>107</v>
      </c>
      <c r="D469" s="1">
        <v>57</v>
      </c>
      <c r="E469" s="1">
        <v>281.83</v>
      </c>
      <c r="F469" s="1">
        <v>5</v>
      </c>
      <c r="G469" s="1">
        <v>2</v>
      </c>
      <c r="H469" s="1">
        <v>2</v>
      </c>
      <c r="I469" s="1">
        <v>522</v>
      </c>
      <c r="J469" s="1" t="s">
        <v>11</v>
      </c>
      <c r="K469" s="1" t="s">
        <v>16</v>
      </c>
    </row>
    <row r="470" spans="1:11" x14ac:dyDescent="0.3">
      <c r="A470" s="1">
        <v>469</v>
      </c>
      <c r="B470" s="1">
        <v>12935</v>
      </c>
      <c r="C470" s="1">
        <v>130</v>
      </c>
      <c r="D470" s="1">
        <v>35</v>
      </c>
      <c r="E470" s="1">
        <v>266.42</v>
      </c>
      <c r="F470" s="1">
        <v>5</v>
      </c>
      <c r="G470" s="1">
        <v>3</v>
      </c>
      <c r="H470" s="1">
        <v>2</v>
      </c>
      <c r="I470" s="1">
        <v>532</v>
      </c>
      <c r="J470" s="1" t="s">
        <v>11</v>
      </c>
      <c r="K470" s="1" t="s">
        <v>16</v>
      </c>
    </row>
    <row r="471" spans="1:11" x14ac:dyDescent="0.3">
      <c r="A471" s="1">
        <v>470</v>
      </c>
      <c r="B471" s="1">
        <v>12936</v>
      </c>
      <c r="C471" s="1">
        <v>63</v>
      </c>
      <c r="D471" s="1">
        <v>50</v>
      </c>
      <c r="E471" s="1">
        <v>128.61000000000001</v>
      </c>
      <c r="F471" s="1">
        <v>5</v>
      </c>
      <c r="G471" s="1">
        <v>2</v>
      </c>
      <c r="H471" s="1">
        <v>1</v>
      </c>
      <c r="I471" s="1">
        <v>521</v>
      </c>
      <c r="J471" s="1" t="s">
        <v>11</v>
      </c>
      <c r="K471" s="1" t="s">
        <v>16</v>
      </c>
    </row>
    <row r="472" spans="1:11" x14ac:dyDescent="0.3">
      <c r="A472" s="1">
        <v>471</v>
      </c>
      <c r="B472" s="1">
        <v>12937</v>
      </c>
      <c r="C472" s="1">
        <v>120</v>
      </c>
      <c r="D472" s="1">
        <v>48</v>
      </c>
      <c r="E472" s="1">
        <v>284.60000000000002</v>
      </c>
      <c r="F472" s="1">
        <v>5</v>
      </c>
      <c r="G472" s="1">
        <v>3</v>
      </c>
      <c r="H472" s="1">
        <v>2</v>
      </c>
      <c r="I472" s="1">
        <v>532</v>
      </c>
      <c r="J472" s="1" t="s">
        <v>11</v>
      </c>
      <c r="K472" s="1" t="s">
        <v>16</v>
      </c>
    </row>
    <row r="473" spans="1:11" x14ac:dyDescent="0.3">
      <c r="A473" s="1">
        <v>472</v>
      </c>
      <c r="B473" s="1">
        <v>12938</v>
      </c>
      <c r="C473" s="1">
        <v>9</v>
      </c>
      <c r="D473" s="1">
        <v>58</v>
      </c>
      <c r="E473" s="1">
        <v>11.44</v>
      </c>
      <c r="F473" s="1">
        <v>5</v>
      </c>
      <c r="G473" s="1">
        <v>1</v>
      </c>
      <c r="H473" s="1">
        <v>1</v>
      </c>
      <c r="I473" s="1">
        <v>511</v>
      </c>
      <c r="J473" s="1" t="s">
        <v>11</v>
      </c>
      <c r="K473" s="1" t="s">
        <v>27</v>
      </c>
    </row>
    <row r="474" spans="1:11" x14ac:dyDescent="0.3">
      <c r="A474" s="1">
        <v>473</v>
      </c>
      <c r="B474" s="1">
        <v>12939</v>
      </c>
      <c r="C474" s="1">
        <v>47</v>
      </c>
      <c r="D474" s="1">
        <v>97</v>
      </c>
      <c r="E474" s="1">
        <v>112.96</v>
      </c>
      <c r="F474" s="1">
        <v>5</v>
      </c>
      <c r="G474" s="1">
        <v>1</v>
      </c>
      <c r="H474" s="1">
        <v>1</v>
      </c>
      <c r="I474" s="1">
        <v>511</v>
      </c>
      <c r="J474" s="1" t="s">
        <v>11</v>
      </c>
      <c r="K474" s="1" t="s">
        <v>27</v>
      </c>
    </row>
    <row r="475" spans="1:11" x14ac:dyDescent="0.3">
      <c r="A475" s="1">
        <v>474</v>
      </c>
      <c r="B475" s="1">
        <v>12940</v>
      </c>
      <c r="C475" s="1">
        <v>103</v>
      </c>
      <c r="D475" s="1">
        <v>79</v>
      </c>
      <c r="E475" s="1">
        <v>411.35</v>
      </c>
      <c r="F475" s="1">
        <v>5</v>
      </c>
      <c r="G475" s="1">
        <v>2</v>
      </c>
      <c r="H475" s="1">
        <v>3</v>
      </c>
      <c r="I475" s="1">
        <v>523</v>
      </c>
      <c r="J475" s="1" t="s">
        <v>11</v>
      </c>
      <c r="K475" s="1" t="s">
        <v>16</v>
      </c>
    </row>
    <row r="476" spans="1:11" x14ac:dyDescent="0.3">
      <c r="A476" s="1">
        <v>475</v>
      </c>
      <c r="B476" s="1">
        <v>12942</v>
      </c>
      <c r="C476" s="1">
        <v>75</v>
      </c>
      <c r="D476" s="1">
        <v>164</v>
      </c>
      <c r="E476" s="1">
        <v>310.33999999999997</v>
      </c>
      <c r="F476" s="1">
        <v>4</v>
      </c>
      <c r="G476" s="1">
        <v>2</v>
      </c>
      <c r="H476" s="1">
        <v>2</v>
      </c>
      <c r="I476" s="1">
        <v>422</v>
      </c>
      <c r="J476" s="1" t="s">
        <v>11</v>
      </c>
      <c r="K476" s="1" t="s">
        <v>16</v>
      </c>
    </row>
    <row r="477" spans="1:11" x14ac:dyDescent="0.3">
      <c r="A477" s="1">
        <v>476</v>
      </c>
      <c r="B477" s="1">
        <v>12943</v>
      </c>
      <c r="C477" s="1">
        <v>1</v>
      </c>
      <c r="D477" s="1">
        <v>334</v>
      </c>
      <c r="E477" s="1">
        <v>3.75</v>
      </c>
      <c r="F477" s="1">
        <v>2</v>
      </c>
      <c r="G477" s="1">
        <v>1</v>
      </c>
      <c r="H477" s="1">
        <v>1</v>
      </c>
      <c r="I477" s="1">
        <v>211</v>
      </c>
      <c r="J477" s="1" t="s">
        <v>11</v>
      </c>
      <c r="K477" s="1" t="s">
        <v>12</v>
      </c>
    </row>
    <row r="478" spans="1:11" x14ac:dyDescent="0.3">
      <c r="A478" s="1">
        <v>477</v>
      </c>
      <c r="B478" s="1">
        <v>12944</v>
      </c>
      <c r="C478" s="1">
        <v>30</v>
      </c>
      <c r="D478" s="1">
        <v>68</v>
      </c>
      <c r="E478" s="1">
        <v>95.66</v>
      </c>
      <c r="F478" s="1">
        <v>5</v>
      </c>
      <c r="G478" s="1">
        <v>1</v>
      </c>
      <c r="H478" s="1">
        <v>1</v>
      </c>
      <c r="I478" s="1">
        <v>511</v>
      </c>
      <c r="J478" s="1" t="s">
        <v>11</v>
      </c>
      <c r="K478" s="1" t="s">
        <v>27</v>
      </c>
    </row>
    <row r="479" spans="1:11" x14ac:dyDescent="0.3">
      <c r="A479" s="1">
        <v>478</v>
      </c>
      <c r="B479" s="1">
        <v>12945</v>
      </c>
      <c r="C479" s="1">
        <v>23</v>
      </c>
      <c r="D479" s="1">
        <v>321</v>
      </c>
      <c r="E479" s="1">
        <v>113.85</v>
      </c>
      <c r="F479" s="1">
        <v>2</v>
      </c>
      <c r="G479" s="1">
        <v>1</v>
      </c>
      <c r="H479" s="1">
        <v>1</v>
      </c>
      <c r="I479" s="1">
        <v>211</v>
      </c>
      <c r="J479" s="1" t="s">
        <v>11</v>
      </c>
      <c r="K479" s="1" t="s">
        <v>12</v>
      </c>
    </row>
    <row r="480" spans="1:11" x14ac:dyDescent="0.3">
      <c r="A480" s="1">
        <v>479</v>
      </c>
      <c r="B480" s="1">
        <v>12947</v>
      </c>
      <c r="C480" s="1">
        <v>103</v>
      </c>
      <c r="D480" s="1">
        <v>176</v>
      </c>
      <c r="E480" s="1">
        <v>438.97</v>
      </c>
      <c r="F480" s="1">
        <v>4</v>
      </c>
      <c r="G480" s="1">
        <v>2</v>
      </c>
      <c r="H480" s="1">
        <v>3</v>
      </c>
      <c r="I480" s="1">
        <v>423</v>
      </c>
      <c r="J480" s="1" t="s">
        <v>11</v>
      </c>
      <c r="K480" s="1" t="s">
        <v>16</v>
      </c>
    </row>
    <row r="481" spans="1:11" x14ac:dyDescent="0.3">
      <c r="A481" s="1">
        <v>480</v>
      </c>
      <c r="B481" s="1">
        <v>12948</v>
      </c>
      <c r="C481" s="1">
        <v>118</v>
      </c>
      <c r="D481" s="1">
        <v>49</v>
      </c>
      <c r="E481" s="1">
        <v>347.7</v>
      </c>
      <c r="F481" s="1">
        <v>5</v>
      </c>
      <c r="G481" s="1">
        <v>3</v>
      </c>
      <c r="H481" s="1">
        <v>3</v>
      </c>
      <c r="I481" s="1">
        <v>533</v>
      </c>
      <c r="J481" s="1" t="s">
        <v>11</v>
      </c>
      <c r="K481" s="1" t="s">
        <v>16</v>
      </c>
    </row>
    <row r="482" spans="1:11" x14ac:dyDescent="0.3">
      <c r="A482" s="1">
        <v>481</v>
      </c>
      <c r="B482" s="1">
        <v>12949</v>
      </c>
      <c r="C482" s="1">
        <v>219</v>
      </c>
      <c r="D482" s="1">
        <v>63</v>
      </c>
      <c r="E482" s="1">
        <v>625.61</v>
      </c>
      <c r="F482" s="1">
        <v>5</v>
      </c>
      <c r="G482" s="1">
        <v>4</v>
      </c>
      <c r="H482" s="1">
        <v>4</v>
      </c>
      <c r="I482" s="1">
        <v>544</v>
      </c>
      <c r="J482" s="1" t="s">
        <v>11</v>
      </c>
      <c r="K482" s="1" t="s">
        <v>14</v>
      </c>
    </row>
    <row r="483" spans="1:11" x14ac:dyDescent="0.3">
      <c r="A483" s="1">
        <v>482</v>
      </c>
      <c r="B483" s="1">
        <v>12950</v>
      </c>
      <c r="C483" s="1">
        <v>23</v>
      </c>
      <c r="D483" s="1">
        <v>35</v>
      </c>
      <c r="E483" s="1">
        <v>31.95</v>
      </c>
      <c r="F483" s="1">
        <v>5</v>
      </c>
      <c r="G483" s="1">
        <v>1</v>
      </c>
      <c r="H483" s="1">
        <v>1</v>
      </c>
      <c r="I483" s="1">
        <v>511</v>
      </c>
      <c r="J483" s="1" t="s">
        <v>11</v>
      </c>
      <c r="K483" s="1" t="s">
        <v>27</v>
      </c>
    </row>
    <row r="484" spans="1:11" x14ac:dyDescent="0.3">
      <c r="A484" s="1">
        <v>483</v>
      </c>
      <c r="B484" s="1">
        <v>12951</v>
      </c>
      <c r="C484" s="1">
        <v>65</v>
      </c>
      <c r="D484" s="1">
        <v>41</v>
      </c>
      <c r="E484" s="1">
        <v>204.63</v>
      </c>
      <c r="F484" s="1">
        <v>5</v>
      </c>
      <c r="G484" s="1">
        <v>2</v>
      </c>
      <c r="H484" s="1">
        <v>2</v>
      </c>
      <c r="I484" s="1">
        <v>522</v>
      </c>
      <c r="J484" s="1" t="s">
        <v>11</v>
      </c>
      <c r="K484" s="1" t="s">
        <v>16</v>
      </c>
    </row>
    <row r="485" spans="1:11" x14ac:dyDescent="0.3">
      <c r="A485" s="1">
        <v>484</v>
      </c>
      <c r="B485" s="1">
        <v>12952</v>
      </c>
      <c r="C485" s="1">
        <v>80</v>
      </c>
      <c r="D485" s="1">
        <v>38</v>
      </c>
      <c r="E485" s="1">
        <v>325.89999999999998</v>
      </c>
      <c r="F485" s="1">
        <v>5</v>
      </c>
      <c r="G485" s="1">
        <v>2</v>
      </c>
      <c r="H485" s="1">
        <v>2</v>
      </c>
      <c r="I485" s="1">
        <v>522</v>
      </c>
      <c r="J485" s="1" t="s">
        <v>11</v>
      </c>
      <c r="K485" s="1" t="s">
        <v>16</v>
      </c>
    </row>
    <row r="486" spans="1:11" x14ac:dyDescent="0.3">
      <c r="A486" s="1">
        <v>485</v>
      </c>
      <c r="B486" s="1">
        <v>12953</v>
      </c>
      <c r="C486" s="1">
        <v>17</v>
      </c>
      <c r="D486" s="1">
        <v>42</v>
      </c>
      <c r="E486" s="1">
        <v>113</v>
      </c>
      <c r="F486" s="1">
        <v>5</v>
      </c>
      <c r="G486" s="1">
        <v>1</v>
      </c>
      <c r="H486" s="1">
        <v>1</v>
      </c>
      <c r="I486" s="1">
        <v>511</v>
      </c>
      <c r="J486" s="1" t="s">
        <v>11</v>
      </c>
      <c r="K486" s="1" t="s">
        <v>27</v>
      </c>
    </row>
    <row r="487" spans="1:11" x14ac:dyDescent="0.3">
      <c r="A487" s="1">
        <v>486</v>
      </c>
      <c r="B487" s="1">
        <v>12955</v>
      </c>
      <c r="C487" s="1">
        <v>183</v>
      </c>
      <c r="D487" s="1">
        <v>34</v>
      </c>
      <c r="E487" s="1">
        <v>310.94</v>
      </c>
      <c r="F487" s="1">
        <v>5</v>
      </c>
      <c r="G487" s="1">
        <v>4</v>
      </c>
      <c r="H487" s="1">
        <v>2</v>
      </c>
      <c r="I487" s="1">
        <v>542</v>
      </c>
      <c r="J487" s="1" t="s">
        <v>11</v>
      </c>
      <c r="K487" s="1" t="s">
        <v>20</v>
      </c>
    </row>
    <row r="488" spans="1:11" x14ac:dyDescent="0.3">
      <c r="A488" s="1">
        <v>487</v>
      </c>
      <c r="B488" s="1">
        <v>12956</v>
      </c>
      <c r="C488" s="1">
        <v>19</v>
      </c>
      <c r="D488" s="1">
        <v>339</v>
      </c>
      <c r="E488" s="1">
        <v>82.94</v>
      </c>
      <c r="F488" s="1">
        <v>2</v>
      </c>
      <c r="G488" s="1">
        <v>1</v>
      </c>
      <c r="H488" s="1">
        <v>1</v>
      </c>
      <c r="I488" s="1">
        <v>211</v>
      </c>
      <c r="J488" s="1" t="s">
        <v>11</v>
      </c>
      <c r="K488" s="1" t="s">
        <v>12</v>
      </c>
    </row>
    <row r="489" spans="1:11" x14ac:dyDescent="0.3">
      <c r="A489" s="1">
        <v>488</v>
      </c>
      <c r="B489" s="1">
        <v>12957</v>
      </c>
      <c r="C489" s="1">
        <v>244</v>
      </c>
      <c r="D489" s="1">
        <v>37</v>
      </c>
      <c r="E489" s="1">
        <v>691.23</v>
      </c>
      <c r="F489" s="1">
        <v>5</v>
      </c>
      <c r="G489" s="1">
        <v>5</v>
      </c>
      <c r="H489" s="1">
        <v>5</v>
      </c>
      <c r="I489" s="1">
        <v>555</v>
      </c>
      <c r="J489" s="1" t="s">
        <v>11</v>
      </c>
      <c r="K489" s="1" t="s">
        <v>14</v>
      </c>
    </row>
    <row r="490" spans="1:11" x14ac:dyDescent="0.3">
      <c r="A490" s="1">
        <v>489</v>
      </c>
      <c r="B490" s="1">
        <v>12962</v>
      </c>
      <c r="C490" s="1">
        <v>16</v>
      </c>
      <c r="D490" s="1">
        <v>40</v>
      </c>
      <c r="E490" s="1">
        <v>47.77</v>
      </c>
      <c r="F490" s="1">
        <v>5</v>
      </c>
      <c r="G490" s="1">
        <v>1</v>
      </c>
      <c r="H490" s="1">
        <v>1</v>
      </c>
      <c r="I490" s="1">
        <v>511</v>
      </c>
      <c r="J490" s="1" t="s">
        <v>11</v>
      </c>
      <c r="K490" s="1" t="s">
        <v>27</v>
      </c>
    </row>
    <row r="491" spans="1:11" x14ac:dyDescent="0.3">
      <c r="A491" s="1">
        <v>490</v>
      </c>
      <c r="B491" s="1">
        <v>12963</v>
      </c>
      <c r="C491" s="1">
        <v>96</v>
      </c>
      <c r="D491" s="1">
        <v>41</v>
      </c>
      <c r="E491" s="1">
        <v>314.95999999999998</v>
      </c>
      <c r="F491" s="1">
        <v>5</v>
      </c>
      <c r="G491" s="1">
        <v>2</v>
      </c>
      <c r="H491" s="1">
        <v>2</v>
      </c>
      <c r="I491" s="1">
        <v>522</v>
      </c>
      <c r="J491" s="1" t="s">
        <v>11</v>
      </c>
      <c r="K491" s="1" t="s">
        <v>16</v>
      </c>
    </row>
    <row r="492" spans="1:11" x14ac:dyDescent="0.3">
      <c r="A492" s="1">
        <v>491</v>
      </c>
      <c r="B492" s="1">
        <v>12965</v>
      </c>
      <c r="C492" s="1">
        <v>109</v>
      </c>
      <c r="D492" s="1">
        <v>122</v>
      </c>
      <c r="E492" s="1">
        <v>399.36</v>
      </c>
      <c r="F492" s="1">
        <v>4</v>
      </c>
      <c r="G492" s="1">
        <v>2</v>
      </c>
      <c r="H492" s="1">
        <v>3</v>
      </c>
      <c r="I492" s="1">
        <v>423</v>
      </c>
      <c r="J492" s="1" t="s">
        <v>11</v>
      </c>
      <c r="K492" s="1" t="s">
        <v>16</v>
      </c>
    </row>
    <row r="493" spans="1:11" x14ac:dyDescent="0.3">
      <c r="A493" s="1">
        <v>492</v>
      </c>
      <c r="B493" s="1">
        <v>12966</v>
      </c>
      <c r="C493" s="1">
        <v>10</v>
      </c>
      <c r="D493" s="1">
        <v>42</v>
      </c>
      <c r="E493" s="1">
        <v>34.229999999999997</v>
      </c>
      <c r="F493" s="1">
        <v>5</v>
      </c>
      <c r="G493" s="1">
        <v>1</v>
      </c>
      <c r="H493" s="1">
        <v>1</v>
      </c>
      <c r="I493" s="1">
        <v>511</v>
      </c>
      <c r="J493" s="1" t="s">
        <v>11</v>
      </c>
      <c r="K493" s="1" t="s">
        <v>27</v>
      </c>
    </row>
    <row r="494" spans="1:11" x14ac:dyDescent="0.3">
      <c r="A494" s="1">
        <v>493</v>
      </c>
      <c r="B494" s="1">
        <v>12967</v>
      </c>
      <c r="C494" s="1">
        <v>33</v>
      </c>
      <c r="D494" s="1">
        <v>36</v>
      </c>
      <c r="E494" s="1">
        <v>189.59</v>
      </c>
      <c r="F494" s="1">
        <v>5</v>
      </c>
      <c r="G494" s="1">
        <v>1</v>
      </c>
      <c r="H494" s="1">
        <v>2</v>
      </c>
      <c r="I494" s="1">
        <v>512</v>
      </c>
      <c r="J494" s="1" t="s">
        <v>11</v>
      </c>
      <c r="K494" s="1" t="s">
        <v>16</v>
      </c>
    </row>
    <row r="495" spans="1:11" x14ac:dyDescent="0.3">
      <c r="A495" s="1">
        <v>494</v>
      </c>
      <c r="B495" s="1">
        <v>12968</v>
      </c>
      <c r="C495" s="1">
        <v>5</v>
      </c>
      <c r="D495" s="1">
        <v>145</v>
      </c>
      <c r="E495" s="1">
        <v>16.45</v>
      </c>
      <c r="F495" s="1">
        <v>4</v>
      </c>
      <c r="G495" s="1">
        <v>1</v>
      </c>
      <c r="H495" s="1">
        <v>1</v>
      </c>
      <c r="I495" s="1">
        <v>411</v>
      </c>
      <c r="J495" s="1" t="s">
        <v>11</v>
      </c>
      <c r="K495" s="1" t="s">
        <v>31</v>
      </c>
    </row>
    <row r="496" spans="1:11" x14ac:dyDescent="0.3">
      <c r="A496" s="1">
        <v>495</v>
      </c>
      <c r="B496" s="1">
        <v>12970</v>
      </c>
      <c r="C496" s="1">
        <v>151</v>
      </c>
      <c r="D496" s="1">
        <v>40</v>
      </c>
      <c r="E496" s="1">
        <v>306.64999999999998</v>
      </c>
      <c r="F496" s="1">
        <v>5</v>
      </c>
      <c r="G496" s="1">
        <v>3</v>
      </c>
      <c r="H496" s="1">
        <v>2</v>
      </c>
      <c r="I496" s="1">
        <v>532</v>
      </c>
      <c r="J496" s="1" t="s">
        <v>11</v>
      </c>
      <c r="K496" s="1" t="s">
        <v>16</v>
      </c>
    </row>
    <row r="497" spans="1:11" x14ac:dyDescent="0.3">
      <c r="A497" s="1">
        <v>496</v>
      </c>
      <c r="B497" s="1">
        <v>12971</v>
      </c>
      <c r="C497" s="1">
        <v>308</v>
      </c>
      <c r="D497" s="1">
        <v>36</v>
      </c>
      <c r="E497" s="1">
        <v>714.85</v>
      </c>
      <c r="F497" s="1">
        <v>5</v>
      </c>
      <c r="G497" s="1">
        <v>5</v>
      </c>
      <c r="H497" s="1">
        <v>5</v>
      </c>
      <c r="I497" s="1">
        <v>555</v>
      </c>
      <c r="J497" s="1" t="s">
        <v>11</v>
      </c>
      <c r="K497" s="1" t="s">
        <v>14</v>
      </c>
    </row>
    <row r="498" spans="1:11" x14ac:dyDescent="0.3">
      <c r="A498" s="1">
        <v>497</v>
      </c>
      <c r="B498" s="1">
        <v>12974</v>
      </c>
      <c r="C498" s="1">
        <v>8</v>
      </c>
      <c r="D498" s="1">
        <v>230</v>
      </c>
      <c r="E498" s="1">
        <v>61.6</v>
      </c>
      <c r="F498" s="1">
        <v>3</v>
      </c>
      <c r="G498" s="1">
        <v>1</v>
      </c>
      <c r="H498" s="1">
        <v>1</v>
      </c>
      <c r="I498" s="1">
        <v>311</v>
      </c>
      <c r="J498" s="1" t="s">
        <v>11</v>
      </c>
      <c r="K498" s="1" t="s">
        <v>22</v>
      </c>
    </row>
    <row r="499" spans="1:11" x14ac:dyDescent="0.3">
      <c r="A499" s="1">
        <v>498</v>
      </c>
      <c r="B499" s="1">
        <v>12976</v>
      </c>
      <c r="C499" s="1">
        <v>22</v>
      </c>
      <c r="D499" s="1">
        <v>244</v>
      </c>
      <c r="E499" s="1">
        <v>33.76</v>
      </c>
      <c r="F499" s="1">
        <v>3</v>
      </c>
      <c r="G499" s="1">
        <v>1</v>
      </c>
      <c r="H499" s="1">
        <v>1</v>
      </c>
      <c r="I499" s="1">
        <v>311</v>
      </c>
      <c r="J499" s="1" t="s">
        <v>11</v>
      </c>
      <c r="K499" s="1" t="s">
        <v>22</v>
      </c>
    </row>
    <row r="500" spans="1:11" x14ac:dyDescent="0.3">
      <c r="A500" s="1">
        <v>499</v>
      </c>
      <c r="B500" s="1">
        <v>12977</v>
      </c>
      <c r="C500" s="1">
        <v>9</v>
      </c>
      <c r="D500" s="1">
        <v>189</v>
      </c>
      <c r="E500" s="1">
        <v>38.07</v>
      </c>
      <c r="F500" s="1">
        <v>4</v>
      </c>
      <c r="G500" s="1">
        <v>1</v>
      </c>
      <c r="H500" s="1">
        <v>1</v>
      </c>
      <c r="I500" s="1">
        <v>411</v>
      </c>
      <c r="J500" s="1" t="s">
        <v>11</v>
      </c>
      <c r="K500" s="1" t="s">
        <v>31</v>
      </c>
    </row>
    <row r="501" spans="1:11" x14ac:dyDescent="0.3">
      <c r="A501" s="1">
        <v>500</v>
      </c>
      <c r="B501" s="1">
        <v>12980</v>
      </c>
      <c r="C501" s="1">
        <v>24</v>
      </c>
      <c r="D501" s="1">
        <v>188</v>
      </c>
      <c r="E501" s="1">
        <v>396.03</v>
      </c>
      <c r="F501" s="1">
        <v>4</v>
      </c>
      <c r="G501" s="1">
        <v>1</v>
      </c>
      <c r="H501" s="1">
        <v>3</v>
      </c>
      <c r="I501" s="1">
        <v>413</v>
      </c>
      <c r="J501" s="1" t="s">
        <v>11</v>
      </c>
      <c r="K501" s="1" t="s">
        <v>16</v>
      </c>
    </row>
    <row r="502" spans="1:11" x14ac:dyDescent="0.3">
      <c r="A502" s="1">
        <v>501</v>
      </c>
      <c r="B502" s="1">
        <v>12981</v>
      </c>
      <c r="C502" s="1">
        <v>20</v>
      </c>
      <c r="D502" s="1">
        <v>62</v>
      </c>
      <c r="E502" s="1">
        <v>32.47</v>
      </c>
      <c r="F502" s="1">
        <v>5</v>
      </c>
      <c r="G502" s="1">
        <v>1</v>
      </c>
      <c r="H502" s="1">
        <v>1</v>
      </c>
      <c r="I502" s="1">
        <v>511</v>
      </c>
      <c r="J502" s="1" t="s">
        <v>11</v>
      </c>
      <c r="K502" s="1" t="s">
        <v>27</v>
      </c>
    </row>
    <row r="503" spans="1:11" x14ac:dyDescent="0.3">
      <c r="A503" s="1">
        <v>502</v>
      </c>
      <c r="B503" s="1">
        <v>12982</v>
      </c>
      <c r="C503" s="1">
        <v>34</v>
      </c>
      <c r="D503" s="1">
        <v>272</v>
      </c>
      <c r="E503" s="1">
        <v>59.28</v>
      </c>
      <c r="F503" s="1">
        <v>3</v>
      </c>
      <c r="G503" s="1">
        <v>1</v>
      </c>
      <c r="H503" s="1">
        <v>1</v>
      </c>
      <c r="I503" s="1">
        <v>311</v>
      </c>
      <c r="J503" s="1" t="s">
        <v>11</v>
      </c>
      <c r="K503" s="1" t="s">
        <v>22</v>
      </c>
    </row>
    <row r="504" spans="1:11" x14ac:dyDescent="0.3">
      <c r="A504" s="1">
        <v>503</v>
      </c>
      <c r="B504" s="1">
        <v>12984</v>
      </c>
      <c r="C504" s="1">
        <v>4</v>
      </c>
      <c r="D504" s="1">
        <v>51</v>
      </c>
      <c r="E504" s="1">
        <v>15.4</v>
      </c>
      <c r="F504" s="1">
        <v>5</v>
      </c>
      <c r="G504" s="1">
        <v>1</v>
      </c>
      <c r="H504" s="1">
        <v>1</v>
      </c>
      <c r="I504" s="1">
        <v>511</v>
      </c>
      <c r="J504" s="1" t="s">
        <v>11</v>
      </c>
      <c r="K504" s="1" t="s">
        <v>27</v>
      </c>
    </row>
    <row r="505" spans="1:11" x14ac:dyDescent="0.3">
      <c r="A505" s="1">
        <v>504</v>
      </c>
      <c r="B505" s="1">
        <v>12985</v>
      </c>
      <c r="C505" s="1">
        <v>78</v>
      </c>
      <c r="D505" s="1">
        <v>33</v>
      </c>
      <c r="E505" s="1">
        <v>145.84</v>
      </c>
      <c r="F505" s="1">
        <v>5</v>
      </c>
      <c r="G505" s="1">
        <v>2</v>
      </c>
      <c r="H505" s="1">
        <v>1</v>
      </c>
      <c r="I505" s="1">
        <v>521</v>
      </c>
      <c r="J505" s="1" t="s">
        <v>11</v>
      </c>
      <c r="K505" s="1" t="s">
        <v>16</v>
      </c>
    </row>
    <row r="506" spans="1:11" x14ac:dyDescent="0.3">
      <c r="A506" s="1">
        <v>505</v>
      </c>
      <c r="B506" s="1">
        <v>12987</v>
      </c>
      <c r="C506" s="1">
        <v>30</v>
      </c>
      <c r="D506" s="1">
        <v>106</v>
      </c>
      <c r="E506" s="1">
        <v>184.8</v>
      </c>
      <c r="F506" s="1">
        <v>5</v>
      </c>
      <c r="G506" s="1">
        <v>1</v>
      </c>
      <c r="H506" s="1">
        <v>2</v>
      </c>
      <c r="I506" s="1">
        <v>512</v>
      </c>
      <c r="J506" s="1" t="s">
        <v>11</v>
      </c>
      <c r="K506" s="1" t="s">
        <v>16</v>
      </c>
    </row>
    <row r="507" spans="1:11" x14ac:dyDescent="0.3">
      <c r="A507" s="1">
        <v>506</v>
      </c>
      <c r="B507" s="1">
        <v>12988</v>
      </c>
      <c r="C507" s="1">
        <v>92</v>
      </c>
      <c r="D507" s="1">
        <v>325</v>
      </c>
      <c r="E507" s="1">
        <v>378.14</v>
      </c>
      <c r="F507" s="1">
        <v>2</v>
      </c>
      <c r="G507" s="1">
        <v>2</v>
      </c>
      <c r="H507" s="1">
        <v>3</v>
      </c>
      <c r="I507" s="1">
        <v>223</v>
      </c>
      <c r="J507" s="1" t="s">
        <v>11</v>
      </c>
      <c r="K507" s="1" t="s">
        <v>39</v>
      </c>
    </row>
    <row r="508" spans="1:11" x14ac:dyDescent="0.3">
      <c r="A508" s="1">
        <v>507</v>
      </c>
      <c r="B508" s="1">
        <v>12989</v>
      </c>
      <c r="C508" s="1">
        <v>68</v>
      </c>
      <c r="D508" s="1">
        <v>36</v>
      </c>
      <c r="E508" s="1">
        <v>213.11</v>
      </c>
      <c r="F508" s="1">
        <v>5</v>
      </c>
      <c r="G508" s="1">
        <v>2</v>
      </c>
      <c r="H508" s="1">
        <v>2</v>
      </c>
      <c r="I508" s="1">
        <v>522</v>
      </c>
      <c r="J508" s="1" t="s">
        <v>11</v>
      </c>
      <c r="K508" s="1" t="s">
        <v>16</v>
      </c>
    </row>
    <row r="509" spans="1:11" x14ac:dyDescent="0.3">
      <c r="A509" s="1">
        <v>508</v>
      </c>
      <c r="B509" s="1">
        <v>12990</v>
      </c>
      <c r="C509" s="1">
        <v>13</v>
      </c>
      <c r="D509" s="1">
        <v>64</v>
      </c>
      <c r="E509" s="1">
        <v>26.65</v>
      </c>
      <c r="F509" s="1">
        <v>5</v>
      </c>
      <c r="G509" s="1">
        <v>1</v>
      </c>
      <c r="H509" s="1">
        <v>1</v>
      </c>
      <c r="I509" s="1">
        <v>511</v>
      </c>
      <c r="J509" s="1" t="s">
        <v>11</v>
      </c>
      <c r="K509" s="1" t="s">
        <v>27</v>
      </c>
    </row>
    <row r="510" spans="1:11" x14ac:dyDescent="0.3">
      <c r="A510" s="1">
        <v>509</v>
      </c>
      <c r="B510" s="1">
        <v>12991</v>
      </c>
      <c r="C510" s="1">
        <v>31</v>
      </c>
      <c r="D510" s="1">
        <v>56</v>
      </c>
      <c r="E510" s="1">
        <v>71.510000000000005</v>
      </c>
      <c r="F510" s="1">
        <v>5</v>
      </c>
      <c r="G510" s="1">
        <v>1</v>
      </c>
      <c r="H510" s="1">
        <v>1</v>
      </c>
      <c r="I510" s="1">
        <v>511</v>
      </c>
      <c r="J510" s="1" t="s">
        <v>11</v>
      </c>
      <c r="K510" s="1" t="s">
        <v>27</v>
      </c>
    </row>
    <row r="511" spans="1:11" x14ac:dyDescent="0.3">
      <c r="A511" s="1">
        <v>510</v>
      </c>
      <c r="B511" s="1">
        <v>12993</v>
      </c>
      <c r="C511" s="1">
        <v>27</v>
      </c>
      <c r="D511" s="1">
        <v>56</v>
      </c>
      <c r="E511" s="1">
        <v>57.72</v>
      </c>
      <c r="F511" s="1">
        <v>5</v>
      </c>
      <c r="G511" s="1">
        <v>1</v>
      </c>
      <c r="H511" s="1">
        <v>1</v>
      </c>
      <c r="I511" s="1">
        <v>511</v>
      </c>
      <c r="J511" s="1" t="s">
        <v>11</v>
      </c>
      <c r="K511" s="1" t="s">
        <v>27</v>
      </c>
    </row>
    <row r="512" spans="1:11" x14ac:dyDescent="0.3">
      <c r="A512" s="1">
        <v>511</v>
      </c>
      <c r="B512" s="1">
        <v>12994</v>
      </c>
      <c r="C512" s="1">
        <v>73</v>
      </c>
      <c r="D512" s="1">
        <v>37</v>
      </c>
      <c r="E512" s="1">
        <v>304.81</v>
      </c>
      <c r="F512" s="1">
        <v>5</v>
      </c>
      <c r="G512" s="1">
        <v>2</v>
      </c>
      <c r="H512" s="1">
        <v>2</v>
      </c>
      <c r="I512" s="1">
        <v>522</v>
      </c>
      <c r="J512" s="1" t="s">
        <v>11</v>
      </c>
      <c r="K512" s="1" t="s">
        <v>16</v>
      </c>
    </row>
    <row r="513" spans="1:11" x14ac:dyDescent="0.3">
      <c r="A513" s="1">
        <v>512</v>
      </c>
      <c r="B513" s="1">
        <v>12995</v>
      </c>
      <c r="C513" s="1">
        <v>5</v>
      </c>
      <c r="D513" s="1">
        <v>110</v>
      </c>
      <c r="E513" s="1">
        <v>7.99</v>
      </c>
      <c r="F513" s="1">
        <v>5</v>
      </c>
      <c r="G513" s="1">
        <v>1</v>
      </c>
      <c r="H513" s="1">
        <v>1</v>
      </c>
      <c r="I513" s="1">
        <v>511</v>
      </c>
      <c r="J513" s="1" t="s">
        <v>11</v>
      </c>
      <c r="K513" s="1" t="s">
        <v>27</v>
      </c>
    </row>
    <row r="514" spans="1:11" x14ac:dyDescent="0.3">
      <c r="A514" s="1">
        <v>513</v>
      </c>
      <c r="B514" s="1">
        <v>12997</v>
      </c>
      <c r="C514" s="1">
        <v>67</v>
      </c>
      <c r="D514" s="1">
        <v>55</v>
      </c>
      <c r="E514" s="1">
        <v>211.21</v>
      </c>
      <c r="F514" s="1">
        <v>5</v>
      </c>
      <c r="G514" s="1">
        <v>2</v>
      </c>
      <c r="H514" s="1">
        <v>2</v>
      </c>
      <c r="I514" s="1">
        <v>522</v>
      </c>
      <c r="J514" s="1" t="s">
        <v>11</v>
      </c>
      <c r="K514" s="1" t="s">
        <v>16</v>
      </c>
    </row>
    <row r="515" spans="1:11" x14ac:dyDescent="0.3">
      <c r="A515" s="1">
        <v>514</v>
      </c>
      <c r="B515" s="1">
        <v>12999</v>
      </c>
      <c r="C515" s="1">
        <v>28</v>
      </c>
      <c r="D515" s="1">
        <v>229</v>
      </c>
      <c r="E515" s="1">
        <v>71.38</v>
      </c>
      <c r="F515" s="1">
        <v>3</v>
      </c>
      <c r="G515" s="1">
        <v>1</v>
      </c>
      <c r="H515" s="1">
        <v>1</v>
      </c>
      <c r="I515" s="1">
        <v>311</v>
      </c>
      <c r="J515" s="1" t="s">
        <v>11</v>
      </c>
      <c r="K515" s="1" t="s">
        <v>22</v>
      </c>
    </row>
    <row r="516" spans="1:11" x14ac:dyDescent="0.3">
      <c r="A516" s="1">
        <v>515</v>
      </c>
      <c r="B516" s="1">
        <v>13000</v>
      </c>
      <c r="C516" s="1">
        <v>31</v>
      </c>
      <c r="D516" s="1">
        <v>139</v>
      </c>
      <c r="E516" s="1">
        <v>93.39</v>
      </c>
      <c r="F516" s="1">
        <v>4</v>
      </c>
      <c r="G516" s="1">
        <v>1</v>
      </c>
      <c r="H516" s="1">
        <v>1</v>
      </c>
      <c r="I516" s="1">
        <v>411</v>
      </c>
      <c r="J516" s="1" t="s">
        <v>11</v>
      </c>
      <c r="K516" s="1" t="s">
        <v>31</v>
      </c>
    </row>
    <row r="517" spans="1:11" x14ac:dyDescent="0.3">
      <c r="A517" s="1">
        <v>516</v>
      </c>
      <c r="B517" s="1">
        <v>13001</v>
      </c>
      <c r="C517" s="1">
        <v>342</v>
      </c>
      <c r="D517" s="1">
        <v>37</v>
      </c>
      <c r="E517" s="1">
        <v>828.49</v>
      </c>
      <c r="F517" s="1">
        <v>5</v>
      </c>
      <c r="G517" s="1">
        <v>5</v>
      </c>
      <c r="H517" s="1">
        <v>5</v>
      </c>
      <c r="I517" s="1">
        <v>555</v>
      </c>
      <c r="J517" s="1" t="s">
        <v>11</v>
      </c>
      <c r="K517" s="1" t="s">
        <v>14</v>
      </c>
    </row>
    <row r="518" spans="1:11" x14ac:dyDescent="0.3">
      <c r="A518" s="1">
        <v>517</v>
      </c>
      <c r="B518" s="1">
        <v>13002</v>
      </c>
      <c r="C518" s="1">
        <v>7</v>
      </c>
      <c r="D518" s="1">
        <v>351</v>
      </c>
      <c r="E518" s="1">
        <v>19.75</v>
      </c>
      <c r="F518" s="1">
        <v>2</v>
      </c>
      <c r="G518" s="1">
        <v>1</v>
      </c>
      <c r="H518" s="1">
        <v>1</v>
      </c>
      <c r="I518" s="1">
        <v>211</v>
      </c>
      <c r="J518" s="1" t="s">
        <v>11</v>
      </c>
      <c r="K518" s="1" t="s">
        <v>12</v>
      </c>
    </row>
    <row r="519" spans="1:11" x14ac:dyDescent="0.3">
      <c r="A519" s="1">
        <v>518</v>
      </c>
      <c r="B519" s="1">
        <v>13003</v>
      </c>
      <c r="C519" s="1">
        <v>6</v>
      </c>
      <c r="D519" s="1">
        <v>138</v>
      </c>
      <c r="E519" s="1">
        <v>13.5</v>
      </c>
      <c r="F519" s="1">
        <v>4</v>
      </c>
      <c r="G519" s="1">
        <v>1</v>
      </c>
      <c r="H519" s="1">
        <v>1</v>
      </c>
      <c r="I519" s="1">
        <v>411</v>
      </c>
      <c r="J519" s="1" t="s">
        <v>11</v>
      </c>
      <c r="K519" s="1" t="s">
        <v>31</v>
      </c>
    </row>
    <row r="520" spans="1:11" x14ac:dyDescent="0.3">
      <c r="A520" s="1">
        <v>519</v>
      </c>
      <c r="B520" s="1">
        <v>13004</v>
      </c>
      <c r="C520" s="1">
        <v>409</v>
      </c>
      <c r="D520" s="1">
        <v>44</v>
      </c>
      <c r="E520" s="1">
        <v>822.5</v>
      </c>
      <c r="F520" s="1">
        <v>5</v>
      </c>
      <c r="G520" s="1">
        <v>5</v>
      </c>
      <c r="H520" s="1">
        <v>5</v>
      </c>
      <c r="I520" s="1">
        <v>555</v>
      </c>
      <c r="J520" s="1" t="s">
        <v>11</v>
      </c>
      <c r="K520" s="1" t="s">
        <v>14</v>
      </c>
    </row>
    <row r="521" spans="1:11" x14ac:dyDescent="0.3">
      <c r="A521" s="1">
        <v>520</v>
      </c>
      <c r="B521" s="1">
        <v>13005</v>
      </c>
      <c r="C521" s="1">
        <v>29</v>
      </c>
      <c r="D521" s="1">
        <v>206</v>
      </c>
      <c r="E521" s="1">
        <v>157.9</v>
      </c>
      <c r="F521" s="1">
        <v>3</v>
      </c>
      <c r="G521" s="1">
        <v>1</v>
      </c>
      <c r="H521" s="1">
        <v>1</v>
      </c>
      <c r="I521" s="1">
        <v>311</v>
      </c>
      <c r="J521" s="1" t="s">
        <v>11</v>
      </c>
      <c r="K521" s="1" t="s">
        <v>22</v>
      </c>
    </row>
    <row r="522" spans="1:11" x14ac:dyDescent="0.3">
      <c r="A522" s="1">
        <v>521</v>
      </c>
      <c r="B522" s="1">
        <v>13006</v>
      </c>
      <c r="C522" s="1">
        <v>4</v>
      </c>
      <c r="D522" s="1">
        <v>89</v>
      </c>
      <c r="E522" s="1">
        <v>21.18</v>
      </c>
      <c r="F522" s="1">
        <v>5</v>
      </c>
      <c r="G522" s="1">
        <v>1</v>
      </c>
      <c r="H522" s="1">
        <v>1</v>
      </c>
      <c r="I522" s="1">
        <v>511</v>
      </c>
      <c r="J522" s="1" t="s">
        <v>11</v>
      </c>
      <c r="K522" s="1" t="s">
        <v>27</v>
      </c>
    </row>
    <row r="523" spans="1:11" x14ac:dyDescent="0.3">
      <c r="A523" s="1">
        <v>522</v>
      </c>
      <c r="B523" s="1">
        <v>13008</v>
      </c>
      <c r="C523" s="1">
        <v>15</v>
      </c>
      <c r="D523" s="1">
        <v>356</v>
      </c>
      <c r="E523" s="1">
        <v>25.13</v>
      </c>
      <c r="F523" s="1">
        <v>2</v>
      </c>
      <c r="G523" s="1">
        <v>1</v>
      </c>
      <c r="H523" s="1">
        <v>1</v>
      </c>
      <c r="I523" s="1">
        <v>211</v>
      </c>
      <c r="J523" s="1" t="s">
        <v>11</v>
      </c>
      <c r="K523" s="1" t="s">
        <v>12</v>
      </c>
    </row>
    <row r="524" spans="1:11" x14ac:dyDescent="0.3">
      <c r="A524" s="1">
        <v>523</v>
      </c>
      <c r="B524" s="1">
        <v>13011</v>
      </c>
      <c r="C524" s="1">
        <v>3</v>
      </c>
      <c r="D524" s="1">
        <v>405</v>
      </c>
      <c r="E524" s="1">
        <v>12.65</v>
      </c>
      <c r="F524" s="1">
        <v>1</v>
      </c>
      <c r="G524" s="1">
        <v>1</v>
      </c>
      <c r="H524" s="1">
        <v>1</v>
      </c>
      <c r="I524" s="1">
        <v>111</v>
      </c>
      <c r="J524" s="1" t="s">
        <v>11</v>
      </c>
      <c r="K524" s="1" t="s">
        <v>12</v>
      </c>
    </row>
    <row r="525" spans="1:11" x14ac:dyDescent="0.3">
      <c r="A525" s="1">
        <v>524</v>
      </c>
      <c r="B525" s="1">
        <v>13012</v>
      </c>
      <c r="C525" s="1">
        <v>107</v>
      </c>
      <c r="D525" s="1">
        <v>42</v>
      </c>
      <c r="E525" s="1">
        <v>361.4</v>
      </c>
      <c r="F525" s="1">
        <v>5</v>
      </c>
      <c r="G525" s="1">
        <v>2</v>
      </c>
      <c r="H525" s="1">
        <v>3</v>
      </c>
      <c r="I525" s="1">
        <v>523</v>
      </c>
      <c r="J525" s="1" t="s">
        <v>11</v>
      </c>
      <c r="K525" s="1" t="s">
        <v>16</v>
      </c>
    </row>
    <row r="526" spans="1:11" x14ac:dyDescent="0.3">
      <c r="A526" s="1">
        <v>525</v>
      </c>
      <c r="B526" s="1">
        <v>13013</v>
      </c>
      <c r="C526" s="1">
        <v>222</v>
      </c>
      <c r="D526" s="1">
        <v>34</v>
      </c>
      <c r="E526" s="1">
        <v>701.75</v>
      </c>
      <c r="F526" s="1">
        <v>5</v>
      </c>
      <c r="G526" s="1">
        <v>4</v>
      </c>
      <c r="H526" s="1">
        <v>5</v>
      </c>
      <c r="I526" s="1">
        <v>545</v>
      </c>
      <c r="J526" s="1" t="s">
        <v>11</v>
      </c>
      <c r="K526" s="1" t="s">
        <v>14</v>
      </c>
    </row>
    <row r="527" spans="1:11" x14ac:dyDescent="0.3">
      <c r="A527" s="1">
        <v>526</v>
      </c>
      <c r="B527" s="1">
        <v>13014</v>
      </c>
      <c r="C527" s="1">
        <v>124</v>
      </c>
      <c r="D527" s="1">
        <v>35</v>
      </c>
      <c r="E527" s="1">
        <v>649.72</v>
      </c>
      <c r="F527" s="1">
        <v>5</v>
      </c>
      <c r="G527" s="1">
        <v>3</v>
      </c>
      <c r="H527" s="1">
        <v>4</v>
      </c>
      <c r="I527" s="1">
        <v>534</v>
      </c>
      <c r="J527" s="1" t="s">
        <v>11</v>
      </c>
      <c r="K527" s="1" t="s">
        <v>14</v>
      </c>
    </row>
    <row r="528" spans="1:11" x14ac:dyDescent="0.3">
      <c r="A528" s="1">
        <v>527</v>
      </c>
      <c r="B528" s="1">
        <v>13015</v>
      </c>
      <c r="C528" s="1">
        <v>176</v>
      </c>
      <c r="D528" s="1">
        <v>86</v>
      </c>
      <c r="E528" s="1">
        <v>886.26</v>
      </c>
      <c r="F528" s="1">
        <v>5</v>
      </c>
      <c r="G528" s="1">
        <v>4</v>
      </c>
      <c r="H528" s="1">
        <v>5</v>
      </c>
      <c r="I528" s="1">
        <v>545</v>
      </c>
      <c r="J528" s="1" t="s">
        <v>11</v>
      </c>
      <c r="K528" s="1" t="s">
        <v>14</v>
      </c>
    </row>
    <row r="529" spans="1:11" x14ac:dyDescent="0.3">
      <c r="A529" s="1">
        <v>528</v>
      </c>
      <c r="B529" s="1">
        <v>13016</v>
      </c>
      <c r="C529" s="1">
        <v>47</v>
      </c>
      <c r="D529" s="1">
        <v>106</v>
      </c>
      <c r="E529" s="1">
        <v>149.13999999999999</v>
      </c>
      <c r="F529" s="1">
        <v>5</v>
      </c>
      <c r="G529" s="1">
        <v>1</v>
      </c>
      <c r="H529" s="1">
        <v>1</v>
      </c>
      <c r="I529" s="1">
        <v>511</v>
      </c>
      <c r="J529" s="1" t="s">
        <v>11</v>
      </c>
      <c r="K529" s="1" t="s">
        <v>27</v>
      </c>
    </row>
    <row r="530" spans="1:11" x14ac:dyDescent="0.3">
      <c r="A530" s="1">
        <v>529</v>
      </c>
      <c r="B530" s="1">
        <v>13017</v>
      </c>
      <c r="C530" s="1">
        <v>1</v>
      </c>
      <c r="D530" s="1">
        <v>40</v>
      </c>
      <c r="E530" s="1">
        <v>4.25</v>
      </c>
      <c r="F530" s="1">
        <v>5</v>
      </c>
      <c r="G530" s="1">
        <v>1</v>
      </c>
      <c r="H530" s="1">
        <v>1</v>
      </c>
      <c r="I530" s="1">
        <v>511</v>
      </c>
      <c r="J530" s="1" t="s">
        <v>11</v>
      </c>
      <c r="K530" s="1" t="s">
        <v>27</v>
      </c>
    </row>
    <row r="531" spans="1:11" x14ac:dyDescent="0.3">
      <c r="A531" s="1">
        <v>530</v>
      </c>
      <c r="B531" s="1">
        <v>13018</v>
      </c>
      <c r="C531" s="1">
        <v>459</v>
      </c>
      <c r="D531" s="1">
        <v>49</v>
      </c>
      <c r="E531" s="1">
        <v>1003.49</v>
      </c>
      <c r="F531" s="1">
        <v>5</v>
      </c>
      <c r="G531" s="1">
        <v>5</v>
      </c>
      <c r="H531" s="1">
        <v>5</v>
      </c>
      <c r="I531" s="1">
        <v>555</v>
      </c>
      <c r="J531" s="1" t="s">
        <v>11</v>
      </c>
      <c r="K531" s="1" t="s">
        <v>14</v>
      </c>
    </row>
    <row r="532" spans="1:11" x14ac:dyDescent="0.3">
      <c r="A532" s="1">
        <v>531</v>
      </c>
      <c r="B532" s="1">
        <v>13021</v>
      </c>
      <c r="C532" s="1">
        <v>134</v>
      </c>
      <c r="D532" s="1">
        <v>37</v>
      </c>
      <c r="E532" s="1">
        <v>509.5</v>
      </c>
      <c r="F532" s="1">
        <v>5</v>
      </c>
      <c r="G532" s="1">
        <v>3</v>
      </c>
      <c r="H532" s="1">
        <v>4</v>
      </c>
      <c r="I532" s="1">
        <v>534</v>
      </c>
      <c r="J532" s="1" t="s">
        <v>11</v>
      </c>
      <c r="K532" s="1" t="s">
        <v>14</v>
      </c>
    </row>
    <row r="533" spans="1:11" x14ac:dyDescent="0.3">
      <c r="A533" s="1">
        <v>532</v>
      </c>
      <c r="B533" s="1">
        <v>13023</v>
      </c>
      <c r="C533" s="1">
        <v>40</v>
      </c>
      <c r="D533" s="1">
        <v>97</v>
      </c>
      <c r="E533" s="1">
        <v>182.1</v>
      </c>
      <c r="F533" s="1">
        <v>5</v>
      </c>
      <c r="G533" s="1">
        <v>1</v>
      </c>
      <c r="H533" s="1">
        <v>2</v>
      </c>
      <c r="I533" s="1">
        <v>512</v>
      </c>
      <c r="J533" s="1" t="s">
        <v>11</v>
      </c>
      <c r="K533" s="1" t="s">
        <v>16</v>
      </c>
    </row>
    <row r="534" spans="1:11" x14ac:dyDescent="0.3">
      <c r="A534" s="1">
        <v>533</v>
      </c>
      <c r="B534" s="1">
        <v>13026</v>
      </c>
      <c r="C534" s="1">
        <v>43</v>
      </c>
      <c r="D534" s="1">
        <v>34</v>
      </c>
      <c r="E534" s="1">
        <v>36.69</v>
      </c>
      <c r="F534" s="1">
        <v>5</v>
      </c>
      <c r="G534" s="1">
        <v>1</v>
      </c>
      <c r="H534" s="1">
        <v>1</v>
      </c>
      <c r="I534" s="1">
        <v>511</v>
      </c>
      <c r="J534" s="1" t="s">
        <v>11</v>
      </c>
      <c r="K534" s="1" t="s">
        <v>27</v>
      </c>
    </row>
    <row r="535" spans="1:11" x14ac:dyDescent="0.3">
      <c r="A535" s="1">
        <v>534</v>
      </c>
      <c r="B535" s="1">
        <v>13027</v>
      </c>
      <c r="C535" s="1">
        <v>26</v>
      </c>
      <c r="D535" s="1">
        <v>146</v>
      </c>
      <c r="E535" s="1">
        <v>10.4</v>
      </c>
      <c r="F535" s="1">
        <v>4</v>
      </c>
      <c r="G535" s="1">
        <v>1</v>
      </c>
      <c r="H535" s="1">
        <v>1</v>
      </c>
      <c r="I535" s="1">
        <v>411</v>
      </c>
      <c r="J535" s="1" t="s">
        <v>11</v>
      </c>
      <c r="K535" s="1" t="s">
        <v>31</v>
      </c>
    </row>
    <row r="536" spans="1:11" x14ac:dyDescent="0.3">
      <c r="A536" s="1">
        <v>535</v>
      </c>
      <c r="B536" s="1">
        <v>13028</v>
      </c>
      <c r="C536" s="1">
        <v>47</v>
      </c>
      <c r="D536" s="1">
        <v>55</v>
      </c>
      <c r="E536" s="1">
        <v>47.27</v>
      </c>
      <c r="F536" s="1">
        <v>5</v>
      </c>
      <c r="G536" s="1">
        <v>1</v>
      </c>
      <c r="H536" s="1">
        <v>1</v>
      </c>
      <c r="I536" s="1">
        <v>511</v>
      </c>
      <c r="J536" s="1" t="s">
        <v>11</v>
      </c>
      <c r="K536" s="1" t="s">
        <v>27</v>
      </c>
    </row>
    <row r="537" spans="1:11" x14ac:dyDescent="0.3">
      <c r="A537" s="1">
        <v>536</v>
      </c>
      <c r="B537" s="1">
        <v>13029</v>
      </c>
      <c r="C537" s="1">
        <v>10</v>
      </c>
      <c r="D537" s="1">
        <v>63</v>
      </c>
      <c r="E537" s="1">
        <v>73.88</v>
      </c>
      <c r="F537" s="1">
        <v>5</v>
      </c>
      <c r="G537" s="1">
        <v>1</v>
      </c>
      <c r="H537" s="1">
        <v>1</v>
      </c>
      <c r="I537" s="1">
        <v>511</v>
      </c>
      <c r="J537" s="1" t="s">
        <v>11</v>
      </c>
      <c r="K537" s="1" t="s">
        <v>27</v>
      </c>
    </row>
    <row r="538" spans="1:11" x14ac:dyDescent="0.3">
      <c r="A538" s="1">
        <v>537</v>
      </c>
      <c r="B538" s="1">
        <v>13030</v>
      </c>
      <c r="C538" s="1">
        <v>99</v>
      </c>
      <c r="D538" s="1">
        <v>44</v>
      </c>
      <c r="E538" s="1">
        <v>314.81</v>
      </c>
      <c r="F538" s="1">
        <v>5</v>
      </c>
      <c r="G538" s="1">
        <v>2</v>
      </c>
      <c r="H538" s="1">
        <v>2</v>
      </c>
      <c r="I538" s="1">
        <v>522</v>
      </c>
      <c r="J538" s="1" t="s">
        <v>11</v>
      </c>
      <c r="K538" s="1" t="s">
        <v>16</v>
      </c>
    </row>
    <row r="539" spans="1:11" x14ac:dyDescent="0.3">
      <c r="A539" s="1">
        <v>538</v>
      </c>
      <c r="B539" s="1">
        <v>13032</v>
      </c>
      <c r="C539" s="1">
        <v>75</v>
      </c>
      <c r="D539" s="1">
        <v>71</v>
      </c>
      <c r="E539" s="1">
        <v>278.01</v>
      </c>
      <c r="F539" s="1">
        <v>5</v>
      </c>
      <c r="G539" s="1">
        <v>2</v>
      </c>
      <c r="H539" s="1">
        <v>2</v>
      </c>
      <c r="I539" s="1">
        <v>522</v>
      </c>
      <c r="J539" s="1" t="s">
        <v>11</v>
      </c>
      <c r="K539" s="1" t="s">
        <v>16</v>
      </c>
    </row>
    <row r="540" spans="1:11" x14ac:dyDescent="0.3">
      <c r="A540" s="1">
        <v>539</v>
      </c>
      <c r="B540" s="1">
        <v>13033</v>
      </c>
      <c r="C540" s="1">
        <v>11</v>
      </c>
      <c r="D540" s="1">
        <v>390</v>
      </c>
      <c r="E540" s="1">
        <v>29.05</v>
      </c>
      <c r="F540" s="1">
        <v>1</v>
      </c>
      <c r="G540" s="1">
        <v>1</v>
      </c>
      <c r="H540" s="1">
        <v>1</v>
      </c>
      <c r="I540" s="1">
        <v>111</v>
      </c>
      <c r="J540" s="1" t="s">
        <v>11</v>
      </c>
      <c r="K540" s="1" t="s">
        <v>12</v>
      </c>
    </row>
    <row r="541" spans="1:11" x14ac:dyDescent="0.3">
      <c r="A541" s="1">
        <v>540</v>
      </c>
      <c r="B541" s="1">
        <v>13034</v>
      </c>
      <c r="C541" s="1">
        <v>37</v>
      </c>
      <c r="D541" s="1">
        <v>87</v>
      </c>
      <c r="E541" s="1">
        <v>87.77</v>
      </c>
      <c r="F541" s="1">
        <v>5</v>
      </c>
      <c r="G541" s="1">
        <v>1</v>
      </c>
      <c r="H541" s="1">
        <v>1</v>
      </c>
      <c r="I541" s="1">
        <v>511</v>
      </c>
      <c r="J541" s="1" t="s">
        <v>11</v>
      </c>
      <c r="K541" s="1" t="s">
        <v>27</v>
      </c>
    </row>
    <row r="542" spans="1:11" x14ac:dyDescent="0.3">
      <c r="A542" s="1">
        <v>541</v>
      </c>
      <c r="B542" s="1">
        <v>13035</v>
      </c>
      <c r="C542" s="1">
        <v>30</v>
      </c>
      <c r="D542" s="1">
        <v>90</v>
      </c>
      <c r="E542" s="1">
        <v>55.34</v>
      </c>
      <c r="F542" s="1">
        <v>5</v>
      </c>
      <c r="G542" s="1">
        <v>1</v>
      </c>
      <c r="H542" s="1">
        <v>1</v>
      </c>
      <c r="I542" s="1">
        <v>511</v>
      </c>
      <c r="J542" s="1" t="s">
        <v>11</v>
      </c>
      <c r="K542" s="1" t="s">
        <v>27</v>
      </c>
    </row>
    <row r="543" spans="1:11" x14ac:dyDescent="0.3">
      <c r="A543" s="1">
        <v>542</v>
      </c>
      <c r="B543" s="1">
        <v>13037</v>
      </c>
      <c r="C543" s="1">
        <v>48</v>
      </c>
      <c r="D543" s="1">
        <v>171</v>
      </c>
      <c r="E543" s="1">
        <v>183.43</v>
      </c>
      <c r="F543" s="1">
        <v>4</v>
      </c>
      <c r="G543" s="1">
        <v>1</v>
      </c>
      <c r="H543" s="1">
        <v>2</v>
      </c>
      <c r="I543" s="1">
        <v>412</v>
      </c>
      <c r="J543" s="1" t="s">
        <v>11</v>
      </c>
      <c r="K543" s="1" t="s">
        <v>16</v>
      </c>
    </row>
    <row r="544" spans="1:11" x14ac:dyDescent="0.3">
      <c r="A544" s="1">
        <v>543</v>
      </c>
      <c r="B544" s="1">
        <v>13038</v>
      </c>
      <c r="C544" s="1">
        <v>28</v>
      </c>
      <c r="D544" s="1">
        <v>113</v>
      </c>
      <c r="E544" s="1">
        <v>77.23</v>
      </c>
      <c r="F544" s="1">
        <v>5</v>
      </c>
      <c r="G544" s="1">
        <v>1</v>
      </c>
      <c r="H544" s="1">
        <v>1</v>
      </c>
      <c r="I544" s="1">
        <v>511</v>
      </c>
      <c r="J544" s="1" t="s">
        <v>11</v>
      </c>
      <c r="K544" s="1" t="s">
        <v>27</v>
      </c>
    </row>
    <row r="545" spans="1:11" x14ac:dyDescent="0.3">
      <c r="A545" s="1">
        <v>544</v>
      </c>
      <c r="B545" s="1">
        <v>13040</v>
      </c>
      <c r="C545" s="1">
        <v>43</v>
      </c>
      <c r="D545" s="1">
        <v>41</v>
      </c>
      <c r="E545" s="1">
        <v>120.57</v>
      </c>
      <c r="F545" s="1">
        <v>5</v>
      </c>
      <c r="G545" s="1">
        <v>1</v>
      </c>
      <c r="H545" s="1">
        <v>1</v>
      </c>
      <c r="I545" s="1">
        <v>511</v>
      </c>
      <c r="J545" s="1" t="s">
        <v>11</v>
      </c>
      <c r="K545" s="1" t="s">
        <v>27</v>
      </c>
    </row>
    <row r="546" spans="1:11" x14ac:dyDescent="0.3">
      <c r="A546" s="1">
        <v>545</v>
      </c>
      <c r="B546" s="1">
        <v>13043</v>
      </c>
      <c r="C546" s="1">
        <v>14</v>
      </c>
      <c r="D546" s="1">
        <v>286</v>
      </c>
      <c r="E546" s="1">
        <v>88.79</v>
      </c>
      <c r="F546" s="1">
        <v>2</v>
      </c>
      <c r="G546" s="1">
        <v>1</v>
      </c>
      <c r="H546" s="1">
        <v>1</v>
      </c>
      <c r="I546" s="1">
        <v>211</v>
      </c>
      <c r="J546" s="1" t="s">
        <v>11</v>
      </c>
      <c r="K546" s="1" t="s">
        <v>12</v>
      </c>
    </row>
    <row r="547" spans="1:11" x14ac:dyDescent="0.3">
      <c r="A547" s="1">
        <v>546</v>
      </c>
      <c r="B547" s="1">
        <v>13044</v>
      </c>
      <c r="C547" s="1">
        <v>33</v>
      </c>
      <c r="D547" s="1">
        <v>324</v>
      </c>
      <c r="E547" s="1">
        <v>107.54</v>
      </c>
      <c r="F547" s="1">
        <v>2</v>
      </c>
      <c r="G547" s="1">
        <v>1</v>
      </c>
      <c r="H547" s="1">
        <v>1</v>
      </c>
      <c r="I547" s="1">
        <v>211</v>
      </c>
      <c r="J547" s="1" t="s">
        <v>11</v>
      </c>
      <c r="K547" s="1" t="s">
        <v>12</v>
      </c>
    </row>
    <row r="548" spans="1:11" x14ac:dyDescent="0.3">
      <c r="A548" s="1">
        <v>547</v>
      </c>
      <c r="B548" s="1">
        <v>13045</v>
      </c>
      <c r="C548" s="1">
        <v>18</v>
      </c>
      <c r="D548" s="1">
        <v>132</v>
      </c>
      <c r="E548" s="1">
        <v>28.27</v>
      </c>
      <c r="F548" s="1">
        <v>4</v>
      </c>
      <c r="G548" s="1">
        <v>1</v>
      </c>
      <c r="H548" s="1">
        <v>1</v>
      </c>
      <c r="I548" s="1">
        <v>411</v>
      </c>
      <c r="J548" s="1" t="s">
        <v>11</v>
      </c>
      <c r="K548" s="1" t="s">
        <v>31</v>
      </c>
    </row>
    <row r="549" spans="1:11" x14ac:dyDescent="0.3">
      <c r="A549" s="1">
        <v>548</v>
      </c>
      <c r="B549" s="1">
        <v>13046</v>
      </c>
      <c r="C549" s="1">
        <v>35</v>
      </c>
      <c r="D549" s="1">
        <v>63</v>
      </c>
      <c r="E549" s="1">
        <v>215</v>
      </c>
      <c r="F549" s="1">
        <v>5</v>
      </c>
      <c r="G549" s="1">
        <v>1</v>
      </c>
      <c r="H549" s="1">
        <v>2</v>
      </c>
      <c r="I549" s="1">
        <v>512</v>
      </c>
      <c r="J549" s="1" t="s">
        <v>11</v>
      </c>
      <c r="K549" s="1" t="s">
        <v>16</v>
      </c>
    </row>
    <row r="550" spans="1:11" x14ac:dyDescent="0.3">
      <c r="A550" s="1">
        <v>549</v>
      </c>
      <c r="B550" s="1">
        <v>13047</v>
      </c>
      <c r="C550" s="1">
        <v>196</v>
      </c>
      <c r="D550" s="1">
        <v>64</v>
      </c>
      <c r="E550" s="1">
        <v>798.3</v>
      </c>
      <c r="F550" s="1">
        <v>5</v>
      </c>
      <c r="G550" s="1">
        <v>4</v>
      </c>
      <c r="H550" s="1">
        <v>5</v>
      </c>
      <c r="I550" s="1">
        <v>545</v>
      </c>
      <c r="J550" s="1" t="s">
        <v>11</v>
      </c>
      <c r="K550" s="1" t="s">
        <v>14</v>
      </c>
    </row>
    <row r="551" spans="1:11" x14ac:dyDescent="0.3">
      <c r="A551" s="1">
        <v>550</v>
      </c>
      <c r="B551" s="1">
        <v>13048</v>
      </c>
      <c r="C551" s="1">
        <v>137</v>
      </c>
      <c r="D551" s="1">
        <v>47</v>
      </c>
      <c r="E551" s="1">
        <v>252.93</v>
      </c>
      <c r="F551" s="1">
        <v>5</v>
      </c>
      <c r="G551" s="1">
        <v>3</v>
      </c>
      <c r="H551" s="1">
        <v>2</v>
      </c>
      <c r="I551" s="1">
        <v>532</v>
      </c>
      <c r="J551" s="1" t="s">
        <v>11</v>
      </c>
      <c r="K551" s="1" t="s">
        <v>16</v>
      </c>
    </row>
    <row r="552" spans="1:11" x14ac:dyDescent="0.3">
      <c r="A552" s="1">
        <v>551</v>
      </c>
      <c r="B552" s="1">
        <v>13049</v>
      </c>
      <c r="C552" s="1">
        <v>14</v>
      </c>
      <c r="D552" s="1">
        <v>97</v>
      </c>
      <c r="E552" s="1">
        <v>55.07</v>
      </c>
      <c r="F552" s="1">
        <v>5</v>
      </c>
      <c r="G552" s="1">
        <v>1</v>
      </c>
      <c r="H552" s="1">
        <v>1</v>
      </c>
      <c r="I552" s="1">
        <v>511</v>
      </c>
      <c r="J552" s="1" t="s">
        <v>11</v>
      </c>
      <c r="K552" s="1" t="s">
        <v>27</v>
      </c>
    </row>
    <row r="553" spans="1:11" x14ac:dyDescent="0.3">
      <c r="A553" s="1">
        <v>552</v>
      </c>
      <c r="B553" s="1">
        <v>13050</v>
      </c>
      <c r="C553" s="1">
        <v>422</v>
      </c>
      <c r="D553" s="1">
        <v>42</v>
      </c>
      <c r="E553" s="1">
        <v>1300.17</v>
      </c>
      <c r="F553" s="1">
        <v>5</v>
      </c>
      <c r="G553" s="1">
        <v>5</v>
      </c>
      <c r="H553" s="1">
        <v>5</v>
      </c>
      <c r="I553" s="1">
        <v>555</v>
      </c>
      <c r="J553" s="1" t="s">
        <v>11</v>
      </c>
      <c r="K553" s="1" t="s">
        <v>14</v>
      </c>
    </row>
    <row r="554" spans="1:11" x14ac:dyDescent="0.3">
      <c r="A554" s="1">
        <v>553</v>
      </c>
      <c r="B554" s="1">
        <v>13052</v>
      </c>
      <c r="C554" s="1">
        <v>18</v>
      </c>
      <c r="D554" s="1">
        <v>245</v>
      </c>
      <c r="E554" s="1">
        <v>59.29</v>
      </c>
      <c r="F554" s="1">
        <v>3</v>
      </c>
      <c r="G554" s="1">
        <v>1</v>
      </c>
      <c r="H554" s="1">
        <v>1</v>
      </c>
      <c r="I554" s="1">
        <v>311</v>
      </c>
      <c r="J554" s="1" t="s">
        <v>11</v>
      </c>
      <c r="K554" s="1" t="s">
        <v>22</v>
      </c>
    </row>
    <row r="555" spans="1:11" x14ac:dyDescent="0.3">
      <c r="A555" s="1">
        <v>554</v>
      </c>
      <c r="B555" s="1">
        <v>13055</v>
      </c>
      <c r="C555" s="1">
        <v>78</v>
      </c>
      <c r="D555" s="1">
        <v>97</v>
      </c>
      <c r="E555" s="1">
        <v>196.1</v>
      </c>
      <c r="F555" s="1">
        <v>5</v>
      </c>
      <c r="G555" s="1">
        <v>2</v>
      </c>
      <c r="H555" s="1">
        <v>2</v>
      </c>
      <c r="I555" s="1">
        <v>522</v>
      </c>
      <c r="J555" s="1" t="s">
        <v>11</v>
      </c>
      <c r="K555" s="1" t="s">
        <v>16</v>
      </c>
    </row>
    <row r="556" spans="1:11" x14ac:dyDescent="0.3">
      <c r="A556" s="1">
        <v>555</v>
      </c>
      <c r="B556" s="1">
        <v>13058</v>
      </c>
      <c r="C556" s="1">
        <v>8</v>
      </c>
      <c r="D556" s="1">
        <v>57</v>
      </c>
      <c r="E556" s="1">
        <v>46.6</v>
      </c>
      <c r="F556" s="1">
        <v>5</v>
      </c>
      <c r="G556" s="1">
        <v>1</v>
      </c>
      <c r="H556" s="1">
        <v>1</v>
      </c>
      <c r="I556" s="1">
        <v>511</v>
      </c>
      <c r="J556" s="1" t="s">
        <v>11</v>
      </c>
      <c r="K556" s="1" t="s">
        <v>27</v>
      </c>
    </row>
    <row r="557" spans="1:11" x14ac:dyDescent="0.3">
      <c r="A557" s="1">
        <v>556</v>
      </c>
      <c r="B557" s="1">
        <v>13059</v>
      </c>
      <c r="C557" s="1">
        <v>8</v>
      </c>
      <c r="D557" s="1">
        <v>282</v>
      </c>
      <c r="E557" s="1">
        <v>41.75</v>
      </c>
      <c r="F557" s="1">
        <v>3</v>
      </c>
      <c r="G557" s="1">
        <v>1</v>
      </c>
      <c r="H557" s="1">
        <v>1</v>
      </c>
      <c r="I557" s="1">
        <v>311</v>
      </c>
      <c r="J557" s="1" t="s">
        <v>11</v>
      </c>
      <c r="K557" s="1" t="s">
        <v>22</v>
      </c>
    </row>
    <row r="558" spans="1:11" x14ac:dyDescent="0.3">
      <c r="A558" s="1">
        <v>557</v>
      </c>
      <c r="B558" s="1">
        <v>13060</v>
      </c>
      <c r="C558" s="1">
        <v>15</v>
      </c>
      <c r="D558" s="1">
        <v>286</v>
      </c>
      <c r="E558" s="1">
        <v>59.74</v>
      </c>
      <c r="F558" s="1">
        <v>2</v>
      </c>
      <c r="G558" s="1">
        <v>1</v>
      </c>
      <c r="H558" s="1">
        <v>1</v>
      </c>
      <c r="I558" s="1">
        <v>211</v>
      </c>
      <c r="J558" s="1" t="s">
        <v>11</v>
      </c>
      <c r="K558" s="1" t="s">
        <v>12</v>
      </c>
    </row>
    <row r="559" spans="1:11" x14ac:dyDescent="0.3">
      <c r="A559" s="1">
        <v>558</v>
      </c>
      <c r="B559" s="1">
        <v>13061</v>
      </c>
      <c r="C559" s="1">
        <v>10</v>
      </c>
      <c r="D559" s="1">
        <v>105</v>
      </c>
      <c r="E559" s="1">
        <v>34.03</v>
      </c>
      <c r="F559" s="1">
        <v>5</v>
      </c>
      <c r="G559" s="1">
        <v>1</v>
      </c>
      <c r="H559" s="1">
        <v>1</v>
      </c>
      <c r="I559" s="1">
        <v>511</v>
      </c>
      <c r="J559" s="1" t="s">
        <v>11</v>
      </c>
      <c r="K559" s="1" t="s">
        <v>27</v>
      </c>
    </row>
    <row r="560" spans="1:11" x14ac:dyDescent="0.3">
      <c r="A560" s="1">
        <v>559</v>
      </c>
      <c r="B560" s="1">
        <v>13062</v>
      </c>
      <c r="C560" s="1">
        <v>11</v>
      </c>
      <c r="D560" s="1">
        <v>224</v>
      </c>
      <c r="E560" s="1">
        <v>75.010000000000005</v>
      </c>
      <c r="F560" s="1">
        <v>3</v>
      </c>
      <c r="G560" s="1">
        <v>1</v>
      </c>
      <c r="H560" s="1">
        <v>1</v>
      </c>
      <c r="I560" s="1">
        <v>311</v>
      </c>
      <c r="J560" s="1" t="s">
        <v>11</v>
      </c>
      <c r="K560" s="1" t="s">
        <v>22</v>
      </c>
    </row>
    <row r="561" spans="1:11" x14ac:dyDescent="0.3">
      <c r="A561" s="1">
        <v>560</v>
      </c>
      <c r="B561" s="1">
        <v>13064</v>
      </c>
      <c r="C561" s="1">
        <v>69</v>
      </c>
      <c r="D561" s="1">
        <v>45</v>
      </c>
      <c r="E561" s="1">
        <v>245.31</v>
      </c>
      <c r="F561" s="1">
        <v>5</v>
      </c>
      <c r="G561" s="1">
        <v>2</v>
      </c>
      <c r="H561" s="1">
        <v>2</v>
      </c>
      <c r="I561" s="1">
        <v>522</v>
      </c>
      <c r="J561" s="1" t="s">
        <v>11</v>
      </c>
      <c r="K561" s="1" t="s">
        <v>16</v>
      </c>
    </row>
    <row r="562" spans="1:11" x14ac:dyDescent="0.3">
      <c r="A562" s="1">
        <v>561</v>
      </c>
      <c r="B562" s="1">
        <v>13065</v>
      </c>
      <c r="C562" s="1">
        <v>14</v>
      </c>
      <c r="D562" s="1">
        <v>406</v>
      </c>
      <c r="E562" s="1">
        <v>73.11</v>
      </c>
      <c r="F562" s="1">
        <v>1</v>
      </c>
      <c r="G562" s="1">
        <v>1</v>
      </c>
      <c r="H562" s="1">
        <v>1</v>
      </c>
      <c r="I562" s="1">
        <v>111</v>
      </c>
      <c r="J562" s="1" t="s">
        <v>11</v>
      </c>
      <c r="K562" s="1" t="s">
        <v>12</v>
      </c>
    </row>
    <row r="563" spans="1:11" x14ac:dyDescent="0.3">
      <c r="A563" s="1">
        <v>562</v>
      </c>
      <c r="B563" s="1">
        <v>13066</v>
      </c>
      <c r="C563" s="1">
        <v>49</v>
      </c>
      <c r="D563" s="1">
        <v>57</v>
      </c>
      <c r="E563" s="1">
        <v>172.27</v>
      </c>
      <c r="F563" s="1">
        <v>5</v>
      </c>
      <c r="G563" s="1">
        <v>1</v>
      </c>
      <c r="H563" s="1">
        <v>2</v>
      </c>
      <c r="I563" s="1">
        <v>512</v>
      </c>
      <c r="J563" s="1" t="s">
        <v>11</v>
      </c>
      <c r="K563" s="1" t="s">
        <v>16</v>
      </c>
    </row>
    <row r="564" spans="1:11" x14ac:dyDescent="0.3">
      <c r="A564" s="1">
        <v>563</v>
      </c>
      <c r="B564" s="1">
        <v>13067</v>
      </c>
      <c r="C564" s="1">
        <v>15</v>
      </c>
      <c r="D564" s="1">
        <v>115</v>
      </c>
      <c r="E564" s="1">
        <v>57.9</v>
      </c>
      <c r="F564" s="1">
        <v>5</v>
      </c>
      <c r="G564" s="1">
        <v>1</v>
      </c>
      <c r="H564" s="1">
        <v>1</v>
      </c>
      <c r="I564" s="1">
        <v>511</v>
      </c>
      <c r="J564" s="1" t="s">
        <v>11</v>
      </c>
      <c r="K564" s="1" t="s">
        <v>27</v>
      </c>
    </row>
    <row r="565" spans="1:11" x14ac:dyDescent="0.3">
      <c r="A565" s="1">
        <v>564</v>
      </c>
      <c r="B565" s="1">
        <v>13068</v>
      </c>
      <c r="C565" s="1">
        <v>2</v>
      </c>
      <c r="D565" s="1">
        <v>43</v>
      </c>
      <c r="E565" s="1">
        <v>3.44</v>
      </c>
      <c r="F565" s="1">
        <v>5</v>
      </c>
      <c r="G565" s="1">
        <v>1</v>
      </c>
      <c r="H565" s="1">
        <v>1</v>
      </c>
      <c r="I565" s="1">
        <v>511</v>
      </c>
      <c r="J565" s="1" t="s">
        <v>11</v>
      </c>
      <c r="K565" s="1" t="s">
        <v>27</v>
      </c>
    </row>
    <row r="566" spans="1:11" x14ac:dyDescent="0.3">
      <c r="A566" s="1">
        <v>565</v>
      </c>
      <c r="B566" s="1">
        <v>13069</v>
      </c>
      <c r="C566" s="1">
        <v>470</v>
      </c>
      <c r="D566" s="1">
        <v>33</v>
      </c>
      <c r="E566" s="1">
        <v>809.53</v>
      </c>
      <c r="F566" s="1">
        <v>5</v>
      </c>
      <c r="G566" s="1">
        <v>5</v>
      </c>
      <c r="H566" s="1">
        <v>5</v>
      </c>
      <c r="I566" s="1">
        <v>555</v>
      </c>
      <c r="J566" s="1" t="s">
        <v>11</v>
      </c>
      <c r="K566" s="1" t="s">
        <v>14</v>
      </c>
    </row>
    <row r="567" spans="1:11" x14ac:dyDescent="0.3">
      <c r="A567" s="1">
        <v>566</v>
      </c>
      <c r="B567" s="1">
        <v>13070</v>
      </c>
      <c r="C567" s="1">
        <v>9</v>
      </c>
      <c r="D567" s="1">
        <v>225</v>
      </c>
      <c r="E567" s="1">
        <v>18.72</v>
      </c>
      <c r="F567" s="1">
        <v>3</v>
      </c>
      <c r="G567" s="1">
        <v>1</v>
      </c>
      <c r="H567" s="1">
        <v>1</v>
      </c>
      <c r="I567" s="1">
        <v>311</v>
      </c>
      <c r="J567" s="1" t="s">
        <v>11</v>
      </c>
      <c r="K567" s="1" t="s">
        <v>22</v>
      </c>
    </row>
    <row r="568" spans="1:11" x14ac:dyDescent="0.3">
      <c r="A568" s="1">
        <v>567</v>
      </c>
      <c r="B568" s="1">
        <v>13072</v>
      </c>
      <c r="C568" s="1">
        <v>7</v>
      </c>
      <c r="D568" s="1">
        <v>299</v>
      </c>
      <c r="E568" s="1">
        <v>23.45</v>
      </c>
      <c r="F568" s="1">
        <v>2</v>
      </c>
      <c r="G568" s="1">
        <v>1</v>
      </c>
      <c r="H568" s="1">
        <v>1</v>
      </c>
      <c r="I568" s="1">
        <v>211</v>
      </c>
      <c r="J568" s="1" t="s">
        <v>11</v>
      </c>
      <c r="K568" s="1" t="s">
        <v>12</v>
      </c>
    </row>
    <row r="569" spans="1:11" x14ac:dyDescent="0.3">
      <c r="A569" s="1">
        <v>568</v>
      </c>
      <c r="B569" s="1">
        <v>13075</v>
      </c>
      <c r="C569" s="1">
        <v>22</v>
      </c>
      <c r="D569" s="1">
        <v>162</v>
      </c>
      <c r="E569" s="1">
        <v>44.87</v>
      </c>
      <c r="F569" s="1">
        <v>4</v>
      </c>
      <c r="G569" s="1">
        <v>1</v>
      </c>
      <c r="H569" s="1">
        <v>1</v>
      </c>
      <c r="I569" s="1">
        <v>411</v>
      </c>
      <c r="J569" s="1" t="s">
        <v>11</v>
      </c>
      <c r="K569" s="1" t="s">
        <v>31</v>
      </c>
    </row>
    <row r="570" spans="1:11" x14ac:dyDescent="0.3">
      <c r="A570" s="1">
        <v>569</v>
      </c>
      <c r="B570" s="1">
        <v>13077</v>
      </c>
      <c r="C570" s="1">
        <v>112</v>
      </c>
      <c r="D570" s="1">
        <v>34</v>
      </c>
      <c r="E570" s="1">
        <v>196.65</v>
      </c>
      <c r="F570" s="1">
        <v>5</v>
      </c>
      <c r="G570" s="1">
        <v>2</v>
      </c>
      <c r="H570" s="1">
        <v>2</v>
      </c>
      <c r="I570" s="1">
        <v>522</v>
      </c>
      <c r="J570" s="1" t="s">
        <v>11</v>
      </c>
      <c r="K570" s="1" t="s">
        <v>16</v>
      </c>
    </row>
    <row r="571" spans="1:11" x14ac:dyDescent="0.3">
      <c r="A571" s="1">
        <v>570</v>
      </c>
      <c r="B571" s="1">
        <v>13078</v>
      </c>
      <c r="C571" s="1">
        <v>380</v>
      </c>
      <c r="D571" s="1">
        <v>34</v>
      </c>
      <c r="E571" s="1">
        <v>1510.2</v>
      </c>
      <c r="F571" s="1">
        <v>5</v>
      </c>
      <c r="G571" s="1">
        <v>5</v>
      </c>
      <c r="H571" s="1">
        <v>5</v>
      </c>
      <c r="I571" s="1">
        <v>555</v>
      </c>
      <c r="J571" s="1" t="s">
        <v>11</v>
      </c>
      <c r="K571" s="1" t="s">
        <v>14</v>
      </c>
    </row>
    <row r="572" spans="1:11" x14ac:dyDescent="0.3">
      <c r="A572" s="1">
        <v>571</v>
      </c>
      <c r="B572" s="1">
        <v>13079</v>
      </c>
      <c r="C572" s="1">
        <v>6</v>
      </c>
      <c r="D572" s="1">
        <v>37</v>
      </c>
      <c r="E572" s="1">
        <v>25</v>
      </c>
      <c r="F572" s="1">
        <v>5</v>
      </c>
      <c r="G572" s="1">
        <v>1</v>
      </c>
      <c r="H572" s="1">
        <v>1</v>
      </c>
      <c r="I572" s="1">
        <v>511</v>
      </c>
      <c r="J572" s="1" t="s">
        <v>11</v>
      </c>
      <c r="K572" s="1" t="s">
        <v>27</v>
      </c>
    </row>
    <row r="573" spans="1:11" x14ac:dyDescent="0.3">
      <c r="A573" s="1">
        <v>572</v>
      </c>
      <c r="B573" s="1">
        <v>13080</v>
      </c>
      <c r="C573" s="1">
        <v>6</v>
      </c>
      <c r="D573" s="1">
        <v>212</v>
      </c>
      <c r="E573" s="1">
        <v>3.47</v>
      </c>
      <c r="F573" s="1">
        <v>3</v>
      </c>
      <c r="G573" s="1">
        <v>1</v>
      </c>
      <c r="H573" s="1">
        <v>1</v>
      </c>
      <c r="I573" s="1">
        <v>311</v>
      </c>
      <c r="J573" s="1" t="s">
        <v>11</v>
      </c>
      <c r="K573" s="1" t="s">
        <v>22</v>
      </c>
    </row>
    <row r="574" spans="1:11" x14ac:dyDescent="0.3">
      <c r="A574" s="1">
        <v>573</v>
      </c>
      <c r="B574" s="1">
        <v>13081</v>
      </c>
      <c r="C574" s="1">
        <v>1061</v>
      </c>
      <c r="D574" s="1">
        <v>34</v>
      </c>
      <c r="E574" s="1">
        <v>2489.9299999999998</v>
      </c>
      <c r="F574" s="1">
        <v>5</v>
      </c>
      <c r="G574" s="1">
        <v>5</v>
      </c>
      <c r="H574" s="1">
        <v>5</v>
      </c>
      <c r="I574" s="1">
        <v>555</v>
      </c>
      <c r="J574" s="1" t="s">
        <v>11</v>
      </c>
      <c r="K574" s="1" t="s">
        <v>14</v>
      </c>
    </row>
    <row r="575" spans="1:11" x14ac:dyDescent="0.3">
      <c r="A575" s="1">
        <v>574</v>
      </c>
      <c r="B575" s="1">
        <v>13082</v>
      </c>
      <c r="C575" s="1">
        <v>75</v>
      </c>
      <c r="D575" s="1">
        <v>159</v>
      </c>
      <c r="E575" s="1">
        <v>220.02</v>
      </c>
      <c r="F575" s="1">
        <v>4</v>
      </c>
      <c r="G575" s="1">
        <v>2</v>
      </c>
      <c r="H575" s="1">
        <v>2</v>
      </c>
      <c r="I575" s="1">
        <v>422</v>
      </c>
      <c r="J575" s="1" t="s">
        <v>11</v>
      </c>
      <c r="K575" s="1" t="s">
        <v>16</v>
      </c>
    </row>
    <row r="576" spans="1:11" x14ac:dyDescent="0.3">
      <c r="A576" s="1">
        <v>575</v>
      </c>
      <c r="B576" s="1">
        <v>13083</v>
      </c>
      <c r="C576" s="1">
        <v>18</v>
      </c>
      <c r="D576" s="1">
        <v>37</v>
      </c>
      <c r="E576" s="1">
        <v>61.32</v>
      </c>
      <c r="F576" s="1">
        <v>5</v>
      </c>
      <c r="G576" s="1">
        <v>1</v>
      </c>
      <c r="H576" s="1">
        <v>1</v>
      </c>
      <c r="I576" s="1">
        <v>511</v>
      </c>
      <c r="J576" s="1" t="s">
        <v>11</v>
      </c>
      <c r="K576" s="1" t="s">
        <v>27</v>
      </c>
    </row>
    <row r="577" spans="1:11" x14ac:dyDescent="0.3">
      <c r="A577" s="1">
        <v>576</v>
      </c>
      <c r="B577" s="1">
        <v>13085</v>
      </c>
      <c r="C577" s="1">
        <v>29</v>
      </c>
      <c r="D577" s="1">
        <v>190</v>
      </c>
      <c r="E577" s="1">
        <v>100.88</v>
      </c>
      <c r="F577" s="1">
        <v>4</v>
      </c>
      <c r="G577" s="1">
        <v>1</v>
      </c>
      <c r="H577" s="1">
        <v>1</v>
      </c>
      <c r="I577" s="1">
        <v>411</v>
      </c>
      <c r="J577" s="1" t="s">
        <v>11</v>
      </c>
      <c r="K577" s="1" t="s">
        <v>31</v>
      </c>
    </row>
    <row r="578" spans="1:11" x14ac:dyDescent="0.3">
      <c r="A578" s="1">
        <v>577</v>
      </c>
      <c r="B578" s="1">
        <v>13089</v>
      </c>
      <c r="C578" s="1">
        <v>1857</v>
      </c>
      <c r="D578" s="1">
        <v>35</v>
      </c>
      <c r="E578" s="1">
        <v>5166.45</v>
      </c>
      <c r="F578" s="1">
        <v>5</v>
      </c>
      <c r="G578" s="1">
        <v>5</v>
      </c>
      <c r="H578" s="1">
        <v>5</v>
      </c>
      <c r="I578" s="1">
        <v>555</v>
      </c>
      <c r="J578" s="1" t="s">
        <v>11</v>
      </c>
      <c r="K578" s="1" t="s">
        <v>14</v>
      </c>
    </row>
    <row r="579" spans="1:11" x14ac:dyDescent="0.3">
      <c r="A579" s="1">
        <v>578</v>
      </c>
      <c r="B579" s="1">
        <v>13090</v>
      </c>
      <c r="C579" s="1">
        <v>161</v>
      </c>
      <c r="D579" s="1">
        <v>41</v>
      </c>
      <c r="E579" s="1">
        <v>722.19</v>
      </c>
      <c r="F579" s="1">
        <v>5</v>
      </c>
      <c r="G579" s="1">
        <v>3</v>
      </c>
      <c r="H579" s="1">
        <v>5</v>
      </c>
      <c r="I579" s="1">
        <v>535</v>
      </c>
      <c r="J579" s="1" t="s">
        <v>11</v>
      </c>
      <c r="K579" s="1" t="s">
        <v>14</v>
      </c>
    </row>
    <row r="580" spans="1:11" x14ac:dyDescent="0.3">
      <c r="A580" s="1">
        <v>579</v>
      </c>
      <c r="B580" s="1">
        <v>13091</v>
      </c>
      <c r="C580" s="1">
        <v>24</v>
      </c>
      <c r="D580" s="1">
        <v>54</v>
      </c>
      <c r="E580" s="1">
        <v>25.41</v>
      </c>
      <c r="F580" s="1">
        <v>5</v>
      </c>
      <c r="G580" s="1">
        <v>1</v>
      </c>
      <c r="H580" s="1">
        <v>1</v>
      </c>
      <c r="I580" s="1">
        <v>511</v>
      </c>
      <c r="J580" s="1" t="s">
        <v>11</v>
      </c>
      <c r="K580" s="1" t="s">
        <v>27</v>
      </c>
    </row>
    <row r="581" spans="1:11" x14ac:dyDescent="0.3">
      <c r="A581" s="1">
        <v>580</v>
      </c>
      <c r="B581" s="1">
        <v>13092</v>
      </c>
      <c r="C581" s="1">
        <v>26</v>
      </c>
      <c r="D581" s="1">
        <v>103</v>
      </c>
      <c r="E581" s="1">
        <v>127.7</v>
      </c>
      <c r="F581" s="1">
        <v>5</v>
      </c>
      <c r="G581" s="1">
        <v>1</v>
      </c>
      <c r="H581" s="1">
        <v>1</v>
      </c>
      <c r="I581" s="1">
        <v>511</v>
      </c>
      <c r="J581" s="1" t="s">
        <v>11</v>
      </c>
      <c r="K581" s="1" t="s">
        <v>27</v>
      </c>
    </row>
    <row r="582" spans="1:11" x14ac:dyDescent="0.3">
      <c r="A582" s="1">
        <v>581</v>
      </c>
      <c r="B582" s="1">
        <v>13093</v>
      </c>
      <c r="C582" s="1">
        <v>170</v>
      </c>
      <c r="D582" s="1">
        <v>300</v>
      </c>
      <c r="E582" s="1">
        <v>583.51</v>
      </c>
      <c r="F582" s="1">
        <v>2</v>
      </c>
      <c r="G582" s="1">
        <v>3</v>
      </c>
      <c r="H582" s="1">
        <v>4</v>
      </c>
      <c r="I582" s="1">
        <v>234</v>
      </c>
      <c r="J582" s="1" t="s">
        <v>11</v>
      </c>
      <c r="K582" s="1" t="s">
        <v>39</v>
      </c>
    </row>
    <row r="583" spans="1:11" x14ac:dyDescent="0.3">
      <c r="A583" s="1">
        <v>582</v>
      </c>
      <c r="B583" s="1">
        <v>13094</v>
      </c>
      <c r="C583" s="1">
        <v>30</v>
      </c>
      <c r="D583" s="1">
        <v>54</v>
      </c>
      <c r="E583" s="1">
        <v>38.31</v>
      </c>
      <c r="F583" s="1">
        <v>5</v>
      </c>
      <c r="G583" s="1">
        <v>1</v>
      </c>
      <c r="H583" s="1">
        <v>1</v>
      </c>
      <c r="I583" s="1">
        <v>511</v>
      </c>
      <c r="J583" s="1" t="s">
        <v>11</v>
      </c>
      <c r="K583" s="1" t="s">
        <v>27</v>
      </c>
    </row>
    <row r="584" spans="1:11" x14ac:dyDescent="0.3">
      <c r="A584" s="1">
        <v>583</v>
      </c>
      <c r="B584" s="1">
        <v>13095</v>
      </c>
      <c r="C584" s="1">
        <v>6</v>
      </c>
      <c r="D584" s="1">
        <v>103</v>
      </c>
      <c r="E584" s="1">
        <v>4.16</v>
      </c>
      <c r="F584" s="1">
        <v>5</v>
      </c>
      <c r="G584" s="1">
        <v>1</v>
      </c>
      <c r="H584" s="1">
        <v>1</v>
      </c>
      <c r="I584" s="1">
        <v>511</v>
      </c>
      <c r="J584" s="1" t="s">
        <v>11</v>
      </c>
      <c r="K584" s="1" t="s">
        <v>27</v>
      </c>
    </row>
    <row r="585" spans="1:11" x14ac:dyDescent="0.3">
      <c r="A585" s="1">
        <v>584</v>
      </c>
      <c r="B585" s="1">
        <v>13097</v>
      </c>
      <c r="C585" s="1">
        <v>437</v>
      </c>
      <c r="D585" s="1">
        <v>65</v>
      </c>
      <c r="E585" s="1">
        <v>1886.86</v>
      </c>
      <c r="F585" s="1">
        <v>5</v>
      </c>
      <c r="G585" s="1">
        <v>5</v>
      </c>
      <c r="H585" s="1">
        <v>5</v>
      </c>
      <c r="I585" s="1">
        <v>555</v>
      </c>
      <c r="J585" s="1" t="s">
        <v>11</v>
      </c>
      <c r="K585" s="1" t="s">
        <v>14</v>
      </c>
    </row>
    <row r="586" spans="1:11" x14ac:dyDescent="0.3">
      <c r="A586" s="1">
        <v>585</v>
      </c>
      <c r="B586" s="1">
        <v>13098</v>
      </c>
      <c r="C586" s="1">
        <v>605</v>
      </c>
      <c r="D586" s="1">
        <v>34</v>
      </c>
      <c r="E586" s="1">
        <v>1713.6</v>
      </c>
      <c r="F586" s="1">
        <v>5</v>
      </c>
      <c r="G586" s="1">
        <v>5</v>
      </c>
      <c r="H586" s="1">
        <v>5</v>
      </c>
      <c r="I586" s="1">
        <v>555</v>
      </c>
      <c r="J586" s="1" t="s">
        <v>11</v>
      </c>
      <c r="K586" s="1" t="s">
        <v>14</v>
      </c>
    </row>
    <row r="587" spans="1:11" x14ac:dyDescent="0.3">
      <c r="A587" s="1">
        <v>586</v>
      </c>
      <c r="B587" s="1">
        <v>13099</v>
      </c>
      <c r="C587" s="1">
        <v>1</v>
      </c>
      <c r="D587" s="1">
        <v>132</v>
      </c>
      <c r="E587" s="1">
        <v>0.72</v>
      </c>
      <c r="F587" s="1">
        <v>4</v>
      </c>
      <c r="G587" s="1">
        <v>1</v>
      </c>
      <c r="H587" s="1">
        <v>1</v>
      </c>
      <c r="I587" s="1">
        <v>411</v>
      </c>
      <c r="J587" s="1" t="s">
        <v>11</v>
      </c>
      <c r="K587" s="1" t="s">
        <v>31</v>
      </c>
    </row>
    <row r="588" spans="1:11" x14ac:dyDescent="0.3">
      <c r="A588" s="1">
        <v>587</v>
      </c>
      <c r="B588" s="1">
        <v>13101</v>
      </c>
      <c r="C588" s="1">
        <v>8</v>
      </c>
      <c r="D588" s="1">
        <v>267</v>
      </c>
      <c r="E588" s="1">
        <v>23.74</v>
      </c>
      <c r="F588" s="1">
        <v>3</v>
      </c>
      <c r="G588" s="1">
        <v>1</v>
      </c>
      <c r="H588" s="1">
        <v>1</v>
      </c>
      <c r="I588" s="1">
        <v>311</v>
      </c>
      <c r="J588" s="1" t="s">
        <v>11</v>
      </c>
      <c r="K588" s="1" t="s">
        <v>22</v>
      </c>
    </row>
    <row r="589" spans="1:11" x14ac:dyDescent="0.3">
      <c r="A589" s="1">
        <v>588</v>
      </c>
      <c r="B589" s="1">
        <v>13102</v>
      </c>
      <c r="C589" s="1">
        <v>310</v>
      </c>
      <c r="D589" s="1">
        <v>34</v>
      </c>
      <c r="E589" s="1">
        <v>797.54</v>
      </c>
      <c r="F589" s="1">
        <v>5</v>
      </c>
      <c r="G589" s="1">
        <v>5</v>
      </c>
      <c r="H589" s="1">
        <v>5</v>
      </c>
      <c r="I589" s="1">
        <v>555</v>
      </c>
      <c r="J589" s="1" t="s">
        <v>11</v>
      </c>
      <c r="K589" s="1" t="s">
        <v>14</v>
      </c>
    </row>
    <row r="590" spans="1:11" x14ac:dyDescent="0.3">
      <c r="A590" s="1">
        <v>589</v>
      </c>
      <c r="B590" s="1">
        <v>13103</v>
      </c>
      <c r="C590" s="1">
        <v>8</v>
      </c>
      <c r="D590" s="1">
        <v>72</v>
      </c>
      <c r="E590" s="1">
        <v>31.74</v>
      </c>
      <c r="F590" s="1">
        <v>5</v>
      </c>
      <c r="G590" s="1">
        <v>1</v>
      </c>
      <c r="H590" s="1">
        <v>1</v>
      </c>
      <c r="I590" s="1">
        <v>511</v>
      </c>
      <c r="J590" s="1" t="s">
        <v>11</v>
      </c>
      <c r="K590" s="1" t="s">
        <v>27</v>
      </c>
    </row>
    <row r="591" spans="1:11" x14ac:dyDescent="0.3">
      <c r="A591" s="1">
        <v>590</v>
      </c>
      <c r="B591" s="1">
        <v>13104</v>
      </c>
      <c r="C591" s="1">
        <v>20</v>
      </c>
      <c r="D591" s="1">
        <v>36</v>
      </c>
      <c r="E591" s="1">
        <v>43.43</v>
      </c>
      <c r="F591" s="1">
        <v>5</v>
      </c>
      <c r="G591" s="1">
        <v>1</v>
      </c>
      <c r="H591" s="1">
        <v>1</v>
      </c>
      <c r="I591" s="1">
        <v>511</v>
      </c>
      <c r="J591" s="1" t="s">
        <v>11</v>
      </c>
      <c r="K591" s="1" t="s">
        <v>27</v>
      </c>
    </row>
    <row r="592" spans="1:11" x14ac:dyDescent="0.3">
      <c r="A592" s="1">
        <v>591</v>
      </c>
      <c r="B592" s="1">
        <v>13106</v>
      </c>
      <c r="C592" s="1">
        <v>2</v>
      </c>
      <c r="D592" s="1">
        <v>161</v>
      </c>
      <c r="E592" s="1">
        <v>8.5</v>
      </c>
      <c r="F592" s="1">
        <v>4</v>
      </c>
      <c r="G592" s="1">
        <v>1</v>
      </c>
      <c r="H592" s="1">
        <v>1</v>
      </c>
      <c r="I592" s="1">
        <v>411</v>
      </c>
      <c r="J592" s="1" t="s">
        <v>11</v>
      </c>
      <c r="K592" s="1" t="s">
        <v>31</v>
      </c>
    </row>
    <row r="593" spans="1:11" x14ac:dyDescent="0.3">
      <c r="A593" s="1">
        <v>592</v>
      </c>
      <c r="B593" s="1">
        <v>13107</v>
      </c>
      <c r="C593" s="1">
        <v>60</v>
      </c>
      <c r="D593" s="1">
        <v>77</v>
      </c>
      <c r="E593" s="1">
        <v>107.76</v>
      </c>
      <c r="F593" s="1">
        <v>5</v>
      </c>
      <c r="G593" s="1">
        <v>2</v>
      </c>
      <c r="H593" s="1">
        <v>1</v>
      </c>
      <c r="I593" s="1">
        <v>521</v>
      </c>
      <c r="J593" s="1" t="s">
        <v>11</v>
      </c>
      <c r="K593" s="1" t="s">
        <v>16</v>
      </c>
    </row>
    <row r="594" spans="1:11" x14ac:dyDescent="0.3">
      <c r="A594" s="1">
        <v>593</v>
      </c>
      <c r="B594" s="1">
        <v>13108</v>
      </c>
      <c r="C594" s="1">
        <v>10</v>
      </c>
      <c r="D594" s="1">
        <v>405</v>
      </c>
      <c r="E594" s="1">
        <v>17.52</v>
      </c>
      <c r="F594" s="1">
        <v>1</v>
      </c>
      <c r="G594" s="1">
        <v>1</v>
      </c>
      <c r="H594" s="1">
        <v>1</v>
      </c>
      <c r="I594" s="1">
        <v>111</v>
      </c>
      <c r="J594" s="1" t="s">
        <v>11</v>
      </c>
      <c r="K594" s="1" t="s">
        <v>12</v>
      </c>
    </row>
    <row r="595" spans="1:11" x14ac:dyDescent="0.3">
      <c r="A595" s="1">
        <v>594</v>
      </c>
      <c r="B595" s="1">
        <v>13109</v>
      </c>
      <c r="C595" s="1">
        <v>50</v>
      </c>
      <c r="D595" s="1">
        <v>35</v>
      </c>
      <c r="E595" s="1">
        <v>135.24</v>
      </c>
      <c r="F595" s="1">
        <v>5</v>
      </c>
      <c r="G595" s="1">
        <v>1</v>
      </c>
      <c r="H595" s="1">
        <v>1</v>
      </c>
      <c r="I595" s="1">
        <v>511</v>
      </c>
      <c r="J595" s="1" t="s">
        <v>11</v>
      </c>
      <c r="K595" s="1" t="s">
        <v>27</v>
      </c>
    </row>
    <row r="596" spans="1:11" x14ac:dyDescent="0.3">
      <c r="A596" s="1">
        <v>595</v>
      </c>
      <c r="B596" s="1">
        <v>13110</v>
      </c>
      <c r="C596" s="1">
        <v>146</v>
      </c>
      <c r="D596" s="1">
        <v>64</v>
      </c>
      <c r="E596" s="1">
        <v>695.73</v>
      </c>
      <c r="F596" s="1">
        <v>5</v>
      </c>
      <c r="G596" s="1">
        <v>3</v>
      </c>
      <c r="H596" s="1">
        <v>5</v>
      </c>
      <c r="I596" s="1">
        <v>535</v>
      </c>
      <c r="J596" s="1" t="s">
        <v>11</v>
      </c>
      <c r="K596" s="1" t="s">
        <v>14</v>
      </c>
    </row>
    <row r="597" spans="1:11" x14ac:dyDescent="0.3">
      <c r="A597" s="1">
        <v>596</v>
      </c>
      <c r="B597" s="1">
        <v>13113</v>
      </c>
      <c r="C597" s="1">
        <v>280</v>
      </c>
      <c r="D597" s="1">
        <v>33</v>
      </c>
      <c r="E597" s="1">
        <v>1033.48</v>
      </c>
      <c r="F597" s="1">
        <v>5</v>
      </c>
      <c r="G597" s="1">
        <v>5</v>
      </c>
      <c r="H597" s="1">
        <v>5</v>
      </c>
      <c r="I597" s="1">
        <v>555</v>
      </c>
      <c r="J597" s="1" t="s">
        <v>11</v>
      </c>
      <c r="K597" s="1" t="s">
        <v>14</v>
      </c>
    </row>
    <row r="598" spans="1:11" x14ac:dyDescent="0.3">
      <c r="A598" s="1">
        <v>597</v>
      </c>
      <c r="B598" s="1">
        <v>13115</v>
      </c>
      <c r="C598" s="1">
        <v>132</v>
      </c>
      <c r="D598" s="1">
        <v>41</v>
      </c>
      <c r="E598" s="1">
        <v>343.84</v>
      </c>
      <c r="F598" s="1">
        <v>5</v>
      </c>
      <c r="G598" s="1">
        <v>3</v>
      </c>
      <c r="H598" s="1">
        <v>3</v>
      </c>
      <c r="I598" s="1">
        <v>533</v>
      </c>
      <c r="J598" s="1" t="s">
        <v>11</v>
      </c>
      <c r="K598" s="1" t="s">
        <v>16</v>
      </c>
    </row>
    <row r="599" spans="1:11" x14ac:dyDescent="0.3">
      <c r="A599" s="1">
        <v>598</v>
      </c>
      <c r="B599" s="1">
        <v>13116</v>
      </c>
      <c r="C599" s="1">
        <v>31</v>
      </c>
      <c r="D599" s="1">
        <v>150</v>
      </c>
      <c r="E599" s="1">
        <v>151.6</v>
      </c>
      <c r="F599" s="1">
        <v>4</v>
      </c>
      <c r="G599" s="1">
        <v>1</v>
      </c>
      <c r="H599" s="1">
        <v>1</v>
      </c>
      <c r="I599" s="1">
        <v>411</v>
      </c>
      <c r="J599" s="1" t="s">
        <v>11</v>
      </c>
      <c r="K599" s="1" t="s">
        <v>31</v>
      </c>
    </row>
    <row r="600" spans="1:11" x14ac:dyDescent="0.3">
      <c r="A600" s="1">
        <v>599</v>
      </c>
      <c r="B600" s="1">
        <v>13117</v>
      </c>
      <c r="C600" s="1">
        <v>76</v>
      </c>
      <c r="D600" s="1">
        <v>54</v>
      </c>
      <c r="E600" s="1">
        <v>185.01</v>
      </c>
      <c r="F600" s="1">
        <v>5</v>
      </c>
      <c r="G600" s="1">
        <v>2</v>
      </c>
      <c r="H600" s="1">
        <v>2</v>
      </c>
      <c r="I600" s="1">
        <v>522</v>
      </c>
      <c r="J600" s="1" t="s">
        <v>11</v>
      </c>
      <c r="K600" s="1" t="s">
        <v>16</v>
      </c>
    </row>
    <row r="601" spans="1:11" x14ac:dyDescent="0.3">
      <c r="A601" s="1">
        <v>600</v>
      </c>
      <c r="B601" s="1">
        <v>13118</v>
      </c>
      <c r="C601" s="1">
        <v>82</v>
      </c>
      <c r="D601" s="1">
        <v>52</v>
      </c>
      <c r="E601" s="1">
        <v>291.41000000000003</v>
      </c>
      <c r="F601" s="1">
        <v>5</v>
      </c>
      <c r="G601" s="1">
        <v>2</v>
      </c>
      <c r="H601" s="1">
        <v>2</v>
      </c>
      <c r="I601" s="1">
        <v>522</v>
      </c>
      <c r="J601" s="1" t="s">
        <v>11</v>
      </c>
      <c r="K601" s="1" t="s">
        <v>16</v>
      </c>
    </row>
    <row r="602" spans="1:11" x14ac:dyDescent="0.3">
      <c r="A602" s="1">
        <v>601</v>
      </c>
      <c r="B602" s="1">
        <v>13120</v>
      </c>
      <c r="C602" s="1">
        <v>1</v>
      </c>
      <c r="D602" s="1">
        <v>271</v>
      </c>
      <c r="E602" s="1">
        <v>2.5499999999999998</v>
      </c>
      <c r="F602" s="1">
        <v>3</v>
      </c>
      <c r="G602" s="1">
        <v>1</v>
      </c>
      <c r="H602" s="1">
        <v>1</v>
      </c>
      <c r="I602" s="1">
        <v>311</v>
      </c>
      <c r="J602" s="1" t="s">
        <v>11</v>
      </c>
      <c r="K602" s="1" t="s">
        <v>22</v>
      </c>
    </row>
    <row r="603" spans="1:11" x14ac:dyDescent="0.3">
      <c r="A603" s="1">
        <v>602</v>
      </c>
      <c r="B603" s="1">
        <v>13121</v>
      </c>
      <c r="C603" s="1">
        <v>53</v>
      </c>
      <c r="D603" s="1">
        <v>302</v>
      </c>
      <c r="E603" s="1">
        <v>88.64</v>
      </c>
      <c r="F603" s="1">
        <v>2</v>
      </c>
      <c r="G603" s="1">
        <v>1</v>
      </c>
      <c r="H603" s="1">
        <v>1</v>
      </c>
      <c r="I603" s="1">
        <v>211</v>
      </c>
      <c r="J603" s="1" t="s">
        <v>11</v>
      </c>
      <c r="K603" s="1" t="s">
        <v>12</v>
      </c>
    </row>
    <row r="604" spans="1:11" x14ac:dyDescent="0.3">
      <c r="A604" s="1">
        <v>603</v>
      </c>
      <c r="B604" s="1">
        <v>13122</v>
      </c>
      <c r="C604" s="1">
        <v>55</v>
      </c>
      <c r="D604" s="1">
        <v>127</v>
      </c>
      <c r="E604" s="1">
        <v>145.01</v>
      </c>
      <c r="F604" s="1">
        <v>4</v>
      </c>
      <c r="G604" s="1">
        <v>1</v>
      </c>
      <c r="H604" s="1">
        <v>1</v>
      </c>
      <c r="I604" s="1">
        <v>411</v>
      </c>
      <c r="J604" s="1" t="s">
        <v>11</v>
      </c>
      <c r="K604" s="1" t="s">
        <v>31</v>
      </c>
    </row>
    <row r="605" spans="1:11" x14ac:dyDescent="0.3">
      <c r="A605" s="1">
        <v>604</v>
      </c>
      <c r="B605" s="1">
        <v>13124</v>
      </c>
      <c r="C605" s="1">
        <v>235</v>
      </c>
      <c r="D605" s="1">
        <v>122</v>
      </c>
      <c r="E605" s="1">
        <v>781.02</v>
      </c>
      <c r="F605" s="1">
        <v>4</v>
      </c>
      <c r="G605" s="1">
        <v>5</v>
      </c>
      <c r="H605" s="1">
        <v>5</v>
      </c>
      <c r="I605" s="1">
        <v>455</v>
      </c>
      <c r="J605" s="1" t="s">
        <v>11</v>
      </c>
      <c r="K605" s="1" t="s">
        <v>14</v>
      </c>
    </row>
    <row r="606" spans="1:11" x14ac:dyDescent="0.3">
      <c r="A606" s="1">
        <v>605</v>
      </c>
      <c r="B606" s="1">
        <v>13126</v>
      </c>
      <c r="C606" s="1">
        <v>142</v>
      </c>
      <c r="D606" s="1">
        <v>37</v>
      </c>
      <c r="E606" s="1">
        <v>315.92</v>
      </c>
      <c r="F606" s="1">
        <v>5</v>
      </c>
      <c r="G606" s="1">
        <v>3</v>
      </c>
      <c r="H606" s="1">
        <v>2</v>
      </c>
      <c r="I606" s="1">
        <v>532</v>
      </c>
      <c r="J606" s="1" t="s">
        <v>11</v>
      </c>
      <c r="K606" s="1" t="s">
        <v>16</v>
      </c>
    </row>
    <row r="607" spans="1:11" x14ac:dyDescent="0.3">
      <c r="A607" s="1">
        <v>606</v>
      </c>
      <c r="B607" s="1">
        <v>13127</v>
      </c>
      <c r="C607" s="1">
        <v>15</v>
      </c>
      <c r="D607" s="1">
        <v>110</v>
      </c>
      <c r="E607" s="1">
        <v>43.28</v>
      </c>
      <c r="F607" s="1">
        <v>5</v>
      </c>
      <c r="G607" s="1">
        <v>1</v>
      </c>
      <c r="H607" s="1">
        <v>1</v>
      </c>
      <c r="I607" s="1">
        <v>511</v>
      </c>
      <c r="J607" s="1" t="s">
        <v>11</v>
      </c>
      <c r="K607" s="1" t="s">
        <v>27</v>
      </c>
    </row>
    <row r="608" spans="1:11" x14ac:dyDescent="0.3">
      <c r="A608" s="1">
        <v>607</v>
      </c>
      <c r="B608" s="1">
        <v>13130</v>
      </c>
      <c r="C608" s="1">
        <v>2</v>
      </c>
      <c r="D608" s="1">
        <v>127</v>
      </c>
      <c r="E608" s="1">
        <v>4.5</v>
      </c>
      <c r="F608" s="1">
        <v>4</v>
      </c>
      <c r="G608" s="1">
        <v>1</v>
      </c>
      <c r="H608" s="1">
        <v>1</v>
      </c>
      <c r="I608" s="1">
        <v>411</v>
      </c>
      <c r="J608" s="1" t="s">
        <v>11</v>
      </c>
      <c r="K608" s="1" t="s">
        <v>31</v>
      </c>
    </row>
    <row r="609" spans="1:11" x14ac:dyDescent="0.3">
      <c r="A609" s="1">
        <v>608</v>
      </c>
      <c r="B609" s="1">
        <v>13131</v>
      </c>
      <c r="C609" s="1">
        <v>46</v>
      </c>
      <c r="D609" s="1">
        <v>56</v>
      </c>
      <c r="E609" s="1">
        <v>154.11000000000001</v>
      </c>
      <c r="F609" s="1">
        <v>5</v>
      </c>
      <c r="G609" s="1">
        <v>1</v>
      </c>
      <c r="H609" s="1">
        <v>1</v>
      </c>
      <c r="I609" s="1">
        <v>511</v>
      </c>
      <c r="J609" s="1" t="s">
        <v>11</v>
      </c>
      <c r="K609" s="1" t="s">
        <v>27</v>
      </c>
    </row>
    <row r="610" spans="1:11" x14ac:dyDescent="0.3">
      <c r="A610" s="1">
        <v>609</v>
      </c>
      <c r="B610" s="1">
        <v>13132</v>
      </c>
      <c r="C610" s="1">
        <v>3</v>
      </c>
      <c r="D610" s="1">
        <v>294</v>
      </c>
      <c r="E610" s="1">
        <v>14.8</v>
      </c>
      <c r="F610" s="1">
        <v>2</v>
      </c>
      <c r="G610" s="1">
        <v>1</v>
      </c>
      <c r="H610" s="1">
        <v>1</v>
      </c>
      <c r="I610" s="1">
        <v>211</v>
      </c>
      <c r="J610" s="1" t="s">
        <v>11</v>
      </c>
      <c r="K610" s="1" t="s">
        <v>12</v>
      </c>
    </row>
    <row r="611" spans="1:11" x14ac:dyDescent="0.3">
      <c r="A611" s="1">
        <v>610</v>
      </c>
      <c r="B611" s="1">
        <v>13133</v>
      </c>
      <c r="C611" s="1">
        <v>7</v>
      </c>
      <c r="D611" s="1">
        <v>306</v>
      </c>
      <c r="E611" s="1">
        <v>37.4</v>
      </c>
      <c r="F611" s="1">
        <v>2</v>
      </c>
      <c r="G611" s="1">
        <v>1</v>
      </c>
      <c r="H611" s="1">
        <v>1</v>
      </c>
      <c r="I611" s="1">
        <v>211</v>
      </c>
      <c r="J611" s="1" t="s">
        <v>11</v>
      </c>
      <c r="K611" s="1" t="s">
        <v>12</v>
      </c>
    </row>
    <row r="612" spans="1:11" x14ac:dyDescent="0.3">
      <c r="A612" s="1">
        <v>611</v>
      </c>
      <c r="B612" s="1">
        <v>13134</v>
      </c>
      <c r="C612" s="1">
        <v>105</v>
      </c>
      <c r="D612" s="1">
        <v>105</v>
      </c>
      <c r="E612" s="1">
        <v>328.79</v>
      </c>
      <c r="F612" s="1">
        <v>5</v>
      </c>
      <c r="G612" s="1">
        <v>2</v>
      </c>
      <c r="H612" s="1">
        <v>2</v>
      </c>
      <c r="I612" s="1">
        <v>522</v>
      </c>
      <c r="J612" s="1" t="s">
        <v>11</v>
      </c>
      <c r="K612" s="1" t="s">
        <v>16</v>
      </c>
    </row>
    <row r="613" spans="1:11" x14ac:dyDescent="0.3">
      <c r="A613" s="1">
        <v>612</v>
      </c>
      <c r="B613" s="1">
        <v>13135</v>
      </c>
      <c r="C613" s="1">
        <v>1</v>
      </c>
      <c r="D613" s="1">
        <v>229</v>
      </c>
      <c r="E613" s="1">
        <v>0.72</v>
      </c>
      <c r="F613" s="1">
        <v>3</v>
      </c>
      <c r="G613" s="1">
        <v>1</v>
      </c>
      <c r="H613" s="1">
        <v>1</v>
      </c>
      <c r="I613" s="1">
        <v>311</v>
      </c>
      <c r="J613" s="1" t="s">
        <v>11</v>
      </c>
      <c r="K613" s="1" t="s">
        <v>22</v>
      </c>
    </row>
    <row r="614" spans="1:11" x14ac:dyDescent="0.3">
      <c r="A614" s="1">
        <v>613</v>
      </c>
      <c r="B614" s="1">
        <v>13136</v>
      </c>
      <c r="C614" s="1">
        <v>139</v>
      </c>
      <c r="D614" s="1">
        <v>83</v>
      </c>
      <c r="E614" s="1">
        <v>410.31</v>
      </c>
      <c r="F614" s="1">
        <v>5</v>
      </c>
      <c r="G614" s="1">
        <v>3</v>
      </c>
      <c r="H614" s="1">
        <v>3</v>
      </c>
      <c r="I614" s="1">
        <v>533</v>
      </c>
      <c r="J614" s="1" t="s">
        <v>11</v>
      </c>
      <c r="K614" s="1" t="s">
        <v>16</v>
      </c>
    </row>
    <row r="615" spans="1:11" x14ac:dyDescent="0.3">
      <c r="A615" s="1">
        <v>614</v>
      </c>
      <c r="B615" s="1">
        <v>13137</v>
      </c>
      <c r="C615" s="1">
        <v>705</v>
      </c>
      <c r="D615" s="1">
        <v>43</v>
      </c>
      <c r="E615" s="1">
        <v>1393.66</v>
      </c>
      <c r="F615" s="1">
        <v>5</v>
      </c>
      <c r="G615" s="1">
        <v>5</v>
      </c>
      <c r="H615" s="1">
        <v>5</v>
      </c>
      <c r="I615" s="1">
        <v>555</v>
      </c>
      <c r="J615" s="1" t="s">
        <v>11</v>
      </c>
      <c r="K615" s="1" t="s">
        <v>14</v>
      </c>
    </row>
    <row r="616" spans="1:11" x14ac:dyDescent="0.3">
      <c r="A616" s="1">
        <v>615</v>
      </c>
      <c r="B616" s="1">
        <v>13138</v>
      </c>
      <c r="C616" s="1">
        <v>63</v>
      </c>
      <c r="D616" s="1">
        <v>55</v>
      </c>
      <c r="E616" s="1">
        <v>177.76</v>
      </c>
      <c r="F616" s="1">
        <v>5</v>
      </c>
      <c r="G616" s="1">
        <v>2</v>
      </c>
      <c r="H616" s="1">
        <v>2</v>
      </c>
      <c r="I616" s="1">
        <v>522</v>
      </c>
      <c r="J616" s="1" t="s">
        <v>11</v>
      </c>
      <c r="K616" s="1" t="s">
        <v>16</v>
      </c>
    </row>
    <row r="617" spans="1:11" x14ac:dyDescent="0.3">
      <c r="A617" s="1">
        <v>616</v>
      </c>
      <c r="B617" s="1">
        <v>13139</v>
      </c>
      <c r="C617" s="1">
        <v>174</v>
      </c>
      <c r="D617" s="1">
        <v>49</v>
      </c>
      <c r="E617" s="1">
        <v>607.41</v>
      </c>
      <c r="F617" s="1">
        <v>5</v>
      </c>
      <c r="G617" s="1">
        <v>4</v>
      </c>
      <c r="H617" s="1">
        <v>4</v>
      </c>
      <c r="I617" s="1">
        <v>544</v>
      </c>
      <c r="J617" s="1" t="s">
        <v>11</v>
      </c>
      <c r="K617" s="1" t="s">
        <v>14</v>
      </c>
    </row>
    <row r="618" spans="1:11" x14ac:dyDescent="0.3">
      <c r="A618" s="1">
        <v>617</v>
      </c>
      <c r="B618" s="1">
        <v>13140</v>
      </c>
      <c r="C618" s="1">
        <v>46</v>
      </c>
      <c r="D618" s="1">
        <v>141</v>
      </c>
      <c r="E618" s="1">
        <v>135.63999999999999</v>
      </c>
      <c r="F618" s="1">
        <v>4</v>
      </c>
      <c r="G618" s="1">
        <v>1</v>
      </c>
      <c r="H618" s="1">
        <v>1</v>
      </c>
      <c r="I618" s="1">
        <v>411</v>
      </c>
      <c r="J618" s="1" t="s">
        <v>11</v>
      </c>
      <c r="K618" s="1" t="s">
        <v>31</v>
      </c>
    </row>
    <row r="619" spans="1:11" x14ac:dyDescent="0.3">
      <c r="A619" s="1">
        <v>618</v>
      </c>
      <c r="B619" s="1">
        <v>13141</v>
      </c>
      <c r="C619" s="1">
        <v>136</v>
      </c>
      <c r="D619" s="1">
        <v>117</v>
      </c>
      <c r="E619" s="1">
        <v>300.27999999999997</v>
      </c>
      <c r="F619" s="1">
        <v>4</v>
      </c>
      <c r="G619" s="1">
        <v>3</v>
      </c>
      <c r="H619" s="1">
        <v>2</v>
      </c>
      <c r="I619" s="1">
        <v>432</v>
      </c>
      <c r="J619" s="1" t="s">
        <v>11</v>
      </c>
      <c r="K619" s="1" t="s">
        <v>16</v>
      </c>
    </row>
    <row r="620" spans="1:11" x14ac:dyDescent="0.3">
      <c r="A620" s="1">
        <v>619</v>
      </c>
      <c r="B620" s="1">
        <v>13142</v>
      </c>
      <c r="C620" s="1">
        <v>23</v>
      </c>
      <c r="D620" s="1">
        <v>52</v>
      </c>
      <c r="E620" s="1">
        <v>68.930000000000007</v>
      </c>
      <c r="F620" s="1">
        <v>5</v>
      </c>
      <c r="G620" s="1">
        <v>1</v>
      </c>
      <c r="H620" s="1">
        <v>1</v>
      </c>
      <c r="I620" s="1">
        <v>511</v>
      </c>
      <c r="J620" s="1" t="s">
        <v>11</v>
      </c>
      <c r="K620" s="1" t="s">
        <v>27</v>
      </c>
    </row>
    <row r="621" spans="1:11" x14ac:dyDescent="0.3">
      <c r="A621" s="1">
        <v>620</v>
      </c>
      <c r="B621" s="1">
        <v>13144</v>
      </c>
      <c r="C621" s="1">
        <v>3</v>
      </c>
      <c r="D621" s="1">
        <v>365</v>
      </c>
      <c r="E621" s="1">
        <v>18.649999999999999</v>
      </c>
      <c r="F621" s="1">
        <v>2</v>
      </c>
      <c r="G621" s="1">
        <v>1</v>
      </c>
      <c r="H621" s="1">
        <v>1</v>
      </c>
      <c r="I621" s="1">
        <v>211</v>
      </c>
      <c r="J621" s="1" t="s">
        <v>11</v>
      </c>
      <c r="K621" s="1" t="s">
        <v>12</v>
      </c>
    </row>
    <row r="622" spans="1:11" x14ac:dyDescent="0.3">
      <c r="A622" s="1">
        <v>621</v>
      </c>
      <c r="B622" s="1">
        <v>13145</v>
      </c>
      <c r="C622" s="1">
        <v>7</v>
      </c>
      <c r="D622" s="1">
        <v>72</v>
      </c>
      <c r="E622" s="1">
        <v>311.51</v>
      </c>
      <c r="F622" s="1">
        <v>5</v>
      </c>
      <c r="G622" s="1">
        <v>1</v>
      </c>
      <c r="H622" s="1">
        <v>2</v>
      </c>
      <c r="I622" s="1">
        <v>512</v>
      </c>
      <c r="J622" s="1" t="s">
        <v>11</v>
      </c>
      <c r="K622" s="1" t="s">
        <v>16</v>
      </c>
    </row>
    <row r="623" spans="1:11" x14ac:dyDescent="0.3">
      <c r="A623" s="1">
        <v>622</v>
      </c>
      <c r="B623" s="1">
        <v>13146</v>
      </c>
      <c r="C623" s="1">
        <v>17</v>
      </c>
      <c r="D623" s="1">
        <v>59</v>
      </c>
      <c r="E623" s="1">
        <v>34.46</v>
      </c>
      <c r="F623" s="1">
        <v>5</v>
      </c>
      <c r="G623" s="1">
        <v>1</v>
      </c>
      <c r="H623" s="1">
        <v>1</v>
      </c>
      <c r="I623" s="1">
        <v>511</v>
      </c>
      <c r="J623" s="1" t="s">
        <v>11</v>
      </c>
      <c r="K623" s="1" t="s">
        <v>27</v>
      </c>
    </row>
    <row r="624" spans="1:11" x14ac:dyDescent="0.3">
      <c r="A624" s="1">
        <v>623</v>
      </c>
      <c r="B624" s="1">
        <v>13147</v>
      </c>
      <c r="C624" s="1">
        <v>4</v>
      </c>
      <c r="D624" s="1">
        <v>43</v>
      </c>
      <c r="E624" s="1">
        <v>19.8</v>
      </c>
      <c r="F624" s="1">
        <v>5</v>
      </c>
      <c r="G624" s="1">
        <v>1</v>
      </c>
      <c r="H624" s="1">
        <v>1</v>
      </c>
      <c r="I624" s="1">
        <v>511</v>
      </c>
      <c r="J624" s="1" t="s">
        <v>11</v>
      </c>
      <c r="K624" s="1" t="s">
        <v>27</v>
      </c>
    </row>
    <row r="625" spans="1:11" x14ac:dyDescent="0.3">
      <c r="A625" s="1">
        <v>624</v>
      </c>
      <c r="B625" s="1">
        <v>13148</v>
      </c>
      <c r="C625" s="1">
        <v>347</v>
      </c>
      <c r="D625" s="1">
        <v>62</v>
      </c>
      <c r="E625" s="1">
        <v>1269.95</v>
      </c>
      <c r="F625" s="1">
        <v>5</v>
      </c>
      <c r="G625" s="1">
        <v>5</v>
      </c>
      <c r="H625" s="1">
        <v>5</v>
      </c>
      <c r="I625" s="1">
        <v>555</v>
      </c>
      <c r="J625" s="1" t="s">
        <v>11</v>
      </c>
      <c r="K625" s="1" t="s">
        <v>14</v>
      </c>
    </row>
    <row r="626" spans="1:11" x14ac:dyDescent="0.3">
      <c r="A626" s="1">
        <v>625</v>
      </c>
      <c r="B626" s="1">
        <v>13149</v>
      </c>
      <c r="C626" s="1">
        <v>86</v>
      </c>
      <c r="D626" s="1">
        <v>47</v>
      </c>
      <c r="E626" s="1">
        <v>247.84</v>
      </c>
      <c r="F626" s="1">
        <v>5</v>
      </c>
      <c r="G626" s="1">
        <v>2</v>
      </c>
      <c r="H626" s="1">
        <v>2</v>
      </c>
      <c r="I626" s="1">
        <v>522</v>
      </c>
      <c r="J626" s="1" t="s">
        <v>11</v>
      </c>
      <c r="K626" s="1" t="s">
        <v>16</v>
      </c>
    </row>
    <row r="627" spans="1:11" x14ac:dyDescent="0.3">
      <c r="A627" s="1">
        <v>626</v>
      </c>
      <c r="B627" s="1">
        <v>13151</v>
      </c>
      <c r="C627" s="1">
        <v>75</v>
      </c>
      <c r="D627" s="1">
        <v>236</v>
      </c>
      <c r="E627" s="1">
        <v>424.76</v>
      </c>
      <c r="F627" s="1">
        <v>3</v>
      </c>
      <c r="G627" s="1">
        <v>2</v>
      </c>
      <c r="H627" s="1">
        <v>3</v>
      </c>
      <c r="I627" s="1">
        <v>323</v>
      </c>
      <c r="J627" s="1" t="s">
        <v>11</v>
      </c>
      <c r="K627" s="1" t="s">
        <v>44</v>
      </c>
    </row>
    <row r="628" spans="1:11" x14ac:dyDescent="0.3">
      <c r="A628" s="1">
        <v>627</v>
      </c>
      <c r="B628" s="1">
        <v>13153</v>
      </c>
      <c r="C628" s="1">
        <v>15</v>
      </c>
      <c r="D628" s="1">
        <v>38</v>
      </c>
      <c r="E628" s="1">
        <v>19.170000000000002</v>
      </c>
      <c r="F628" s="1">
        <v>5</v>
      </c>
      <c r="G628" s="1">
        <v>1</v>
      </c>
      <c r="H628" s="1">
        <v>1</v>
      </c>
      <c r="I628" s="1">
        <v>511</v>
      </c>
      <c r="J628" s="1" t="s">
        <v>11</v>
      </c>
      <c r="K628" s="1" t="s">
        <v>27</v>
      </c>
    </row>
    <row r="629" spans="1:11" x14ac:dyDescent="0.3">
      <c r="A629" s="1">
        <v>628</v>
      </c>
      <c r="B629" s="1">
        <v>13154</v>
      </c>
      <c r="C629" s="1">
        <v>1</v>
      </c>
      <c r="D629" s="1">
        <v>177</v>
      </c>
      <c r="E629" s="1">
        <v>611.86</v>
      </c>
      <c r="F629" s="1">
        <v>4</v>
      </c>
      <c r="G629" s="1">
        <v>1</v>
      </c>
      <c r="H629" s="1">
        <v>4</v>
      </c>
      <c r="I629" s="1">
        <v>414</v>
      </c>
      <c r="J629" s="1" t="s">
        <v>11</v>
      </c>
      <c r="K629" s="1" t="s">
        <v>20</v>
      </c>
    </row>
    <row r="630" spans="1:11" x14ac:dyDescent="0.3">
      <c r="A630" s="1">
        <v>629</v>
      </c>
      <c r="B630" s="1">
        <v>13155</v>
      </c>
      <c r="C630" s="1">
        <v>85</v>
      </c>
      <c r="D630" s="1">
        <v>66</v>
      </c>
      <c r="E630" s="1">
        <v>247.52</v>
      </c>
      <c r="F630" s="1">
        <v>5</v>
      </c>
      <c r="G630" s="1">
        <v>2</v>
      </c>
      <c r="H630" s="1">
        <v>2</v>
      </c>
      <c r="I630" s="1">
        <v>522</v>
      </c>
      <c r="J630" s="1" t="s">
        <v>11</v>
      </c>
      <c r="K630" s="1" t="s">
        <v>16</v>
      </c>
    </row>
    <row r="631" spans="1:11" x14ac:dyDescent="0.3">
      <c r="A631" s="1">
        <v>630</v>
      </c>
      <c r="B631" s="1">
        <v>13157</v>
      </c>
      <c r="C631" s="1">
        <v>89</v>
      </c>
      <c r="D631" s="1">
        <v>82</v>
      </c>
      <c r="E631" s="1">
        <v>166.45</v>
      </c>
      <c r="F631" s="1">
        <v>5</v>
      </c>
      <c r="G631" s="1">
        <v>2</v>
      </c>
      <c r="H631" s="1">
        <v>1</v>
      </c>
      <c r="I631" s="1">
        <v>521</v>
      </c>
      <c r="J631" s="1" t="s">
        <v>11</v>
      </c>
      <c r="K631" s="1" t="s">
        <v>16</v>
      </c>
    </row>
    <row r="632" spans="1:11" x14ac:dyDescent="0.3">
      <c r="A632" s="1">
        <v>631</v>
      </c>
      <c r="B632" s="1">
        <v>13158</v>
      </c>
      <c r="C632" s="1">
        <v>79</v>
      </c>
      <c r="D632" s="1">
        <v>127</v>
      </c>
      <c r="E632" s="1">
        <v>158.84</v>
      </c>
      <c r="F632" s="1">
        <v>4</v>
      </c>
      <c r="G632" s="1">
        <v>2</v>
      </c>
      <c r="H632" s="1">
        <v>1</v>
      </c>
      <c r="I632" s="1">
        <v>421</v>
      </c>
      <c r="J632" s="1" t="s">
        <v>11</v>
      </c>
      <c r="K632" s="1" t="s">
        <v>16</v>
      </c>
    </row>
    <row r="633" spans="1:11" x14ac:dyDescent="0.3">
      <c r="A633" s="1">
        <v>632</v>
      </c>
      <c r="B633" s="1">
        <v>13159</v>
      </c>
      <c r="C633" s="1">
        <v>122</v>
      </c>
      <c r="D633" s="1">
        <v>41</v>
      </c>
      <c r="E633" s="1">
        <v>334.74</v>
      </c>
      <c r="F633" s="1">
        <v>5</v>
      </c>
      <c r="G633" s="1">
        <v>3</v>
      </c>
      <c r="H633" s="1">
        <v>2</v>
      </c>
      <c r="I633" s="1">
        <v>532</v>
      </c>
      <c r="J633" s="1" t="s">
        <v>11</v>
      </c>
      <c r="K633" s="1" t="s">
        <v>16</v>
      </c>
    </row>
    <row r="634" spans="1:11" x14ac:dyDescent="0.3">
      <c r="A634" s="1">
        <v>633</v>
      </c>
      <c r="B634" s="1">
        <v>13160</v>
      </c>
      <c r="C634" s="1">
        <v>4</v>
      </c>
      <c r="D634" s="1">
        <v>55</v>
      </c>
      <c r="E634" s="1">
        <v>12.1</v>
      </c>
      <c r="F634" s="1">
        <v>5</v>
      </c>
      <c r="G634" s="1">
        <v>1</v>
      </c>
      <c r="H634" s="1">
        <v>1</v>
      </c>
      <c r="I634" s="1">
        <v>511</v>
      </c>
      <c r="J634" s="1" t="s">
        <v>11</v>
      </c>
      <c r="K634" s="1" t="s">
        <v>27</v>
      </c>
    </row>
    <row r="635" spans="1:11" x14ac:dyDescent="0.3">
      <c r="A635" s="1">
        <v>634</v>
      </c>
      <c r="B635" s="1">
        <v>13161</v>
      </c>
      <c r="C635" s="1">
        <v>8</v>
      </c>
      <c r="D635" s="1">
        <v>346</v>
      </c>
      <c r="E635" s="1">
        <v>38.9</v>
      </c>
      <c r="F635" s="1">
        <v>2</v>
      </c>
      <c r="G635" s="1">
        <v>1</v>
      </c>
      <c r="H635" s="1">
        <v>1</v>
      </c>
      <c r="I635" s="1">
        <v>211</v>
      </c>
      <c r="J635" s="1" t="s">
        <v>11</v>
      </c>
      <c r="K635" s="1" t="s">
        <v>12</v>
      </c>
    </row>
    <row r="636" spans="1:11" x14ac:dyDescent="0.3">
      <c r="A636" s="1">
        <v>635</v>
      </c>
      <c r="B636" s="1">
        <v>13162</v>
      </c>
      <c r="C636" s="1">
        <v>82</v>
      </c>
      <c r="D636" s="1">
        <v>155</v>
      </c>
      <c r="E636" s="1">
        <v>118.5</v>
      </c>
      <c r="F636" s="1">
        <v>4</v>
      </c>
      <c r="G636" s="1">
        <v>2</v>
      </c>
      <c r="H636" s="1">
        <v>1</v>
      </c>
      <c r="I636" s="1">
        <v>421</v>
      </c>
      <c r="J636" s="1" t="s">
        <v>11</v>
      </c>
      <c r="K636" s="1" t="s">
        <v>16</v>
      </c>
    </row>
    <row r="637" spans="1:11" x14ac:dyDescent="0.3">
      <c r="A637" s="1">
        <v>636</v>
      </c>
      <c r="B637" s="1">
        <v>13165</v>
      </c>
      <c r="C637" s="1">
        <v>42</v>
      </c>
      <c r="D637" s="1">
        <v>79</v>
      </c>
      <c r="E637" s="1">
        <v>33.64</v>
      </c>
      <c r="F637" s="1">
        <v>5</v>
      </c>
      <c r="G637" s="1">
        <v>1</v>
      </c>
      <c r="H637" s="1">
        <v>1</v>
      </c>
      <c r="I637" s="1">
        <v>511</v>
      </c>
      <c r="J637" s="1" t="s">
        <v>11</v>
      </c>
      <c r="K637" s="1" t="s">
        <v>27</v>
      </c>
    </row>
    <row r="638" spans="1:11" x14ac:dyDescent="0.3">
      <c r="A638" s="1">
        <v>637</v>
      </c>
      <c r="B638" s="1">
        <v>13166</v>
      </c>
      <c r="C638" s="1">
        <v>42</v>
      </c>
      <c r="D638" s="1">
        <v>315</v>
      </c>
      <c r="E638" s="1">
        <v>99.3</v>
      </c>
      <c r="F638" s="1">
        <v>2</v>
      </c>
      <c r="G638" s="1">
        <v>1</v>
      </c>
      <c r="H638" s="1">
        <v>1</v>
      </c>
      <c r="I638" s="1">
        <v>211</v>
      </c>
      <c r="J638" s="1" t="s">
        <v>11</v>
      </c>
      <c r="K638" s="1" t="s">
        <v>12</v>
      </c>
    </row>
    <row r="639" spans="1:11" x14ac:dyDescent="0.3">
      <c r="A639" s="1">
        <v>638</v>
      </c>
      <c r="B639" s="1">
        <v>13167</v>
      </c>
      <c r="C639" s="1">
        <v>65</v>
      </c>
      <c r="D639" s="1">
        <v>51</v>
      </c>
      <c r="E639" s="1">
        <v>191.64</v>
      </c>
      <c r="F639" s="1">
        <v>5</v>
      </c>
      <c r="G639" s="1">
        <v>2</v>
      </c>
      <c r="H639" s="1">
        <v>2</v>
      </c>
      <c r="I639" s="1">
        <v>522</v>
      </c>
      <c r="J639" s="1" t="s">
        <v>11</v>
      </c>
      <c r="K639" s="1" t="s">
        <v>16</v>
      </c>
    </row>
    <row r="640" spans="1:11" x14ac:dyDescent="0.3">
      <c r="A640" s="1">
        <v>639</v>
      </c>
      <c r="B640" s="1">
        <v>13168</v>
      </c>
      <c r="C640" s="1">
        <v>133</v>
      </c>
      <c r="D640" s="1">
        <v>69</v>
      </c>
      <c r="E640" s="1">
        <v>423.7</v>
      </c>
      <c r="F640" s="1">
        <v>5</v>
      </c>
      <c r="G640" s="1">
        <v>3</v>
      </c>
      <c r="H640" s="1">
        <v>3</v>
      </c>
      <c r="I640" s="1">
        <v>533</v>
      </c>
      <c r="J640" s="1" t="s">
        <v>11</v>
      </c>
      <c r="K640" s="1" t="s">
        <v>16</v>
      </c>
    </row>
    <row r="641" spans="1:11" x14ac:dyDescent="0.3">
      <c r="A641" s="1">
        <v>640</v>
      </c>
      <c r="B641" s="1">
        <v>13169</v>
      </c>
      <c r="C641" s="1">
        <v>13</v>
      </c>
      <c r="D641" s="1">
        <v>96</v>
      </c>
      <c r="E641" s="1">
        <v>49.17</v>
      </c>
      <c r="F641" s="1">
        <v>5</v>
      </c>
      <c r="G641" s="1">
        <v>1</v>
      </c>
      <c r="H641" s="1">
        <v>1</v>
      </c>
      <c r="I641" s="1">
        <v>511</v>
      </c>
      <c r="J641" s="1" t="s">
        <v>11</v>
      </c>
      <c r="K641" s="1" t="s">
        <v>27</v>
      </c>
    </row>
    <row r="642" spans="1:11" x14ac:dyDescent="0.3">
      <c r="A642" s="1">
        <v>641</v>
      </c>
      <c r="B642" s="1">
        <v>13170</v>
      </c>
      <c r="C642" s="1">
        <v>32</v>
      </c>
      <c r="D642" s="1">
        <v>59</v>
      </c>
      <c r="E642" s="1">
        <v>49.48</v>
      </c>
      <c r="F642" s="1">
        <v>5</v>
      </c>
      <c r="G642" s="1">
        <v>1</v>
      </c>
      <c r="H642" s="1">
        <v>1</v>
      </c>
      <c r="I642" s="1">
        <v>511</v>
      </c>
      <c r="J642" s="1" t="s">
        <v>11</v>
      </c>
      <c r="K642" s="1" t="s">
        <v>27</v>
      </c>
    </row>
    <row r="643" spans="1:11" x14ac:dyDescent="0.3">
      <c r="A643" s="1">
        <v>642</v>
      </c>
      <c r="B643" s="1">
        <v>13171</v>
      </c>
      <c r="C643" s="1">
        <v>48</v>
      </c>
      <c r="D643" s="1">
        <v>41</v>
      </c>
      <c r="E643" s="1">
        <v>227.65</v>
      </c>
      <c r="F643" s="1">
        <v>5</v>
      </c>
      <c r="G643" s="1">
        <v>1</v>
      </c>
      <c r="H643" s="1">
        <v>2</v>
      </c>
      <c r="I643" s="1">
        <v>512</v>
      </c>
      <c r="J643" s="1" t="s">
        <v>11</v>
      </c>
      <c r="K643" s="1" t="s">
        <v>16</v>
      </c>
    </row>
    <row r="644" spans="1:11" x14ac:dyDescent="0.3">
      <c r="A644" s="1">
        <v>643</v>
      </c>
      <c r="B644" s="1">
        <v>13173</v>
      </c>
      <c r="C644" s="1">
        <v>43</v>
      </c>
      <c r="D644" s="1">
        <v>37</v>
      </c>
      <c r="E644" s="1">
        <v>113.81</v>
      </c>
      <c r="F644" s="1">
        <v>5</v>
      </c>
      <c r="G644" s="1">
        <v>1</v>
      </c>
      <c r="H644" s="1">
        <v>1</v>
      </c>
      <c r="I644" s="1">
        <v>511</v>
      </c>
      <c r="J644" s="1" t="s">
        <v>11</v>
      </c>
      <c r="K644" s="1" t="s">
        <v>27</v>
      </c>
    </row>
    <row r="645" spans="1:11" x14ac:dyDescent="0.3">
      <c r="A645" s="1">
        <v>644</v>
      </c>
      <c r="B645" s="1">
        <v>13174</v>
      </c>
      <c r="C645" s="1">
        <v>314</v>
      </c>
      <c r="D645" s="1">
        <v>49</v>
      </c>
      <c r="E645" s="1">
        <v>1063.67</v>
      </c>
      <c r="F645" s="1">
        <v>5</v>
      </c>
      <c r="G645" s="1">
        <v>5</v>
      </c>
      <c r="H645" s="1">
        <v>5</v>
      </c>
      <c r="I645" s="1">
        <v>555</v>
      </c>
      <c r="J645" s="1" t="s">
        <v>11</v>
      </c>
      <c r="K645" s="1" t="s">
        <v>14</v>
      </c>
    </row>
    <row r="646" spans="1:11" x14ac:dyDescent="0.3">
      <c r="A646" s="1">
        <v>645</v>
      </c>
      <c r="B646" s="1">
        <v>13176</v>
      </c>
      <c r="C646" s="1">
        <v>72</v>
      </c>
      <c r="D646" s="1">
        <v>79</v>
      </c>
      <c r="E646" s="1">
        <v>199.98</v>
      </c>
      <c r="F646" s="1">
        <v>5</v>
      </c>
      <c r="G646" s="1">
        <v>2</v>
      </c>
      <c r="H646" s="1">
        <v>2</v>
      </c>
      <c r="I646" s="1">
        <v>522</v>
      </c>
      <c r="J646" s="1" t="s">
        <v>11</v>
      </c>
      <c r="K646" s="1" t="s">
        <v>16</v>
      </c>
    </row>
    <row r="647" spans="1:11" x14ac:dyDescent="0.3">
      <c r="A647" s="1">
        <v>646</v>
      </c>
      <c r="B647" s="1">
        <v>13177</v>
      </c>
      <c r="C647" s="1">
        <v>17</v>
      </c>
      <c r="D647" s="1">
        <v>97</v>
      </c>
      <c r="E647" s="1">
        <v>59.75</v>
      </c>
      <c r="F647" s="1">
        <v>5</v>
      </c>
      <c r="G647" s="1">
        <v>1</v>
      </c>
      <c r="H647" s="1">
        <v>1</v>
      </c>
      <c r="I647" s="1">
        <v>511</v>
      </c>
      <c r="J647" s="1" t="s">
        <v>11</v>
      </c>
      <c r="K647" s="1" t="s">
        <v>27</v>
      </c>
    </row>
    <row r="648" spans="1:11" x14ac:dyDescent="0.3">
      <c r="A648" s="1">
        <v>647</v>
      </c>
      <c r="B648" s="1">
        <v>13178</v>
      </c>
      <c r="C648" s="1">
        <v>265</v>
      </c>
      <c r="D648" s="1">
        <v>59</v>
      </c>
      <c r="E648" s="1">
        <v>542.34</v>
      </c>
      <c r="F648" s="1">
        <v>5</v>
      </c>
      <c r="G648" s="1">
        <v>5</v>
      </c>
      <c r="H648" s="1">
        <v>4</v>
      </c>
      <c r="I648" s="1">
        <v>554</v>
      </c>
      <c r="J648" s="1" t="s">
        <v>11</v>
      </c>
      <c r="K648" s="1" t="s">
        <v>14</v>
      </c>
    </row>
    <row r="649" spans="1:11" x14ac:dyDescent="0.3">
      <c r="A649" s="1">
        <v>648</v>
      </c>
      <c r="B649" s="1">
        <v>13182</v>
      </c>
      <c r="C649" s="1">
        <v>11</v>
      </c>
      <c r="D649" s="1">
        <v>78</v>
      </c>
      <c r="E649" s="1">
        <v>7.54</v>
      </c>
      <c r="F649" s="1">
        <v>5</v>
      </c>
      <c r="G649" s="1">
        <v>1</v>
      </c>
      <c r="H649" s="1">
        <v>1</v>
      </c>
      <c r="I649" s="1">
        <v>511</v>
      </c>
      <c r="J649" s="1" t="s">
        <v>11</v>
      </c>
      <c r="K649" s="1" t="s">
        <v>27</v>
      </c>
    </row>
    <row r="650" spans="1:11" x14ac:dyDescent="0.3">
      <c r="A650" s="1">
        <v>649</v>
      </c>
      <c r="B650" s="1">
        <v>13183</v>
      </c>
      <c r="C650" s="1">
        <v>94</v>
      </c>
      <c r="D650" s="1">
        <v>40</v>
      </c>
      <c r="E650" s="1">
        <v>191.07</v>
      </c>
      <c r="F650" s="1">
        <v>5</v>
      </c>
      <c r="G650" s="1">
        <v>2</v>
      </c>
      <c r="H650" s="1">
        <v>2</v>
      </c>
      <c r="I650" s="1">
        <v>522</v>
      </c>
      <c r="J650" s="1" t="s">
        <v>11</v>
      </c>
      <c r="K650" s="1" t="s">
        <v>16</v>
      </c>
    </row>
    <row r="651" spans="1:11" x14ac:dyDescent="0.3">
      <c r="A651" s="1">
        <v>650</v>
      </c>
      <c r="B651" s="1">
        <v>13184</v>
      </c>
      <c r="C651" s="1">
        <v>183</v>
      </c>
      <c r="D651" s="1">
        <v>47</v>
      </c>
      <c r="E651" s="1">
        <v>337.93</v>
      </c>
      <c r="F651" s="1">
        <v>5</v>
      </c>
      <c r="G651" s="1">
        <v>4</v>
      </c>
      <c r="H651" s="1">
        <v>3</v>
      </c>
      <c r="I651" s="1">
        <v>543</v>
      </c>
      <c r="J651" s="1" t="s">
        <v>11</v>
      </c>
      <c r="K651" s="1" t="s">
        <v>14</v>
      </c>
    </row>
    <row r="652" spans="1:11" x14ac:dyDescent="0.3">
      <c r="A652" s="1">
        <v>651</v>
      </c>
      <c r="B652" s="1">
        <v>13185</v>
      </c>
      <c r="C652" s="1">
        <v>1</v>
      </c>
      <c r="D652" s="1">
        <v>300</v>
      </c>
      <c r="E652" s="1">
        <v>5.95</v>
      </c>
      <c r="F652" s="1">
        <v>2</v>
      </c>
      <c r="G652" s="1">
        <v>1</v>
      </c>
      <c r="H652" s="1">
        <v>1</v>
      </c>
      <c r="I652" s="1">
        <v>211</v>
      </c>
      <c r="J652" s="1" t="s">
        <v>11</v>
      </c>
      <c r="K652" s="1" t="s">
        <v>12</v>
      </c>
    </row>
    <row r="653" spans="1:11" x14ac:dyDescent="0.3">
      <c r="A653" s="1">
        <v>652</v>
      </c>
      <c r="B653" s="1">
        <v>13186</v>
      </c>
      <c r="C653" s="1">
        <v>84</v>
      </c>
      <c r="D653" s="1">
        <v>72</v>
      </c>
      <c r="E653" s="1">
        <v>268.89</v>
      </c>
      <c r="F653" s="1">
        <v>5</v>
      </c>
      <c r="G653" s="1">
        <v>2</v>
      </c>
      <c r="H653" s="1">
        <v>2</v>
      </c>
      <c r="I653" s="1">
        <v>522</v>
      </c>
      <c r="J653" s="1" t="s">
        <v>11</v>
      </c>
      <c r="K653" s="1" t="s">
        <v>16</v>
      </c>
    </row>
    <row r="654" spans="1:11" x14ac:dyDescent="0.3">
      <c r="A654" s="1">
        <v>653</v>
      </c>
      <c r="B654" s="1">
        <v>13187</v>
      </c>
      <c r="C654" s="1">
        <v>37</v>
      </c>
      <c r="D654" s="1">
        <v>370</v>
      </c>
      <c r="E654" s="1">
        <v>139.32</v>
      </c>
      <c r="F654" s="1">
        <v>1</v>
      </c>
      <c r="G654" s="1">
        <v>1</v>
      </c>
      <c r="H654" s="1">
        <v>1</v>
      </c>
      <c r="I654" s="1">
        <v>111</v>
      </c>
      <c r="J654" s="1" t="s">
        <v>11</v>
      </c>
      <c r="K654" s="1" t="s">
        <v>12</v>
      </c>
    </row>
    <row r="655" spans="1:11" x14ac:dyDescent="0.3">
      <c r="A655" s="1">
        <v>654</v>
      </c>
      <c r="B655" s="1">
        <v>13188</v>
      </c>
      <c r="C655" s="1">
        <v>2</v>
      </c>
      <c r="D655" s="1">
        <v>44</v>
      </c>
      <c r="E655" s="1">
        <v>19.149999999999999</v>
      </c>
      <c r="F655" s="1">
        <v>5</v>
      </c>
      <c r="G655" s="1">
        <v>1</v>
      </c>
      <c r="H655" s="1">
        <v>1</v>
      </c>
      <c r="I655" s="1">
        <v>511</v>
      </c>
      <c r="J655" s="1" t="s">
        <v>11</v>
      </c>
      <c r="K655" s="1" t="s">
        <v>27</v>
      </c>
    </row>
    <row r="656" spans="1:11" x14ac:dyDescent="0.3">
      <c r="A656" s="1">
        <v>655</v>
      </c>
      <c r="B656" s="1">
        <v>13189</v>
      </c>
      <c r="C656" s="1">
        <v>29</v>
      </c>
      <c r="D656" s="1">
        <v>51</v>
      </c>
      <c r="E656" s="1">
        <v>11.36</v>
      </c>
      <c r="F656" s="1">
        <v>5</v>
      </c>
      <c r="G656" s="1">
        <v>1</v>
      </c>
      <c r="H656" s="1">
        <v>1</v>
      </c>
      <c r="I656" s="1">
        <v>511</v>
      </c>
      <c r="J656" s="1" t="s">
        <v>11</v>
      </c>
      <c r="K656" s="1" t="s">
        <v>27</v>
      </c>
    </row>
    <row r="657" spans="1:11" x14ac:dyDescent="0.3">
      <c r="A657" s="1">
        <v>656</v>
      </c>
      <c r="B657" s="1">
        <v>13192</v>
      </c>
      <c r="C657" s="1">
        <v>63</v>
      </c>
      <c r="D657" s="1">
        <v>128</v>
      </c>
      <c r="E657" s="1">
        <v>165.61</v>
      </c>
      <c r="F657" s="1">
        <v>4</v>
      </c>
      <c r="G657" s="1">
        <v>2</v>
      </c>
      <c r="H657" s="1">
        <v>1</v>
      </c>
      <c r="I657" s="1">
        <v>421</v>
      </c>
      <c r="J657" s="1" t="s">
        <v>11</v>
      </c>
      <c r="K657" s="1" t="s">
        <v>16</v>
      </c>
    </row>
    <row r="658" spans="1:11" x14ac:dyDescent="0.3">
      <c r="A658" s="1">
        <v>657</v>
      </c>
      <c r="B658" s="1">
        <v>13193</v>
      </c>
      <c r="C658" s="1">
        <v>29</v>
      </c>
      <c r="D658" s="1">
        <v>94</v>
      </c>
      <c r="E658" s="1">
        <v>83.24</v>
      </c>
      <c r="F658" s="1">
        <v>5</v>
      </c>
      <c r="G658" s="1">
        <v>1</v>
      </c>
      <c r="H658" s="1">
        <v>1</v>
      </c>
      <c r="I658" s="1">
        <v>511</v>
      </c>
      <c r="J658" s="1" t="s">
        <v>11</v>
      </c>
      <c r="K658" s="1" t="s">
        <v>27</v>
      </c>
    </row>
    <row r="659" spans="1:11" x14ac:dyDescent="0.3">
      <c r="A659" s="1">
        <v>658</v>
      </c>
      <c r="B659" s="1">
        <v>13194</v>
      </c>
      <c r="C659" s="1">
        <v>3</v>
      </c>
      <c r="D659" s="1">
        <v>168</v>
      </c>
      <c r="E659" s="1">
        <v>7.95</v>
      </c>
      <c r="F659" s="1">
        <v>4</v>
      </c>
      <c r="G659" s="1">
        <v>1</v>
      </c>
      <c r="H659" s="1">
        <v>1</v>
      </c>
      <c r="I659" s="1">
        <v>411</v>
      </c>
      <c r="J659" s="1" t="s">
        <v>11</v>
      </c>
      <c r="K659" s="1" t="s">
        <v>31</v>
      </c>
    </row>
    <row r="660" spans="1:11" x14ac:dyDescent="0.3">
      <c r="A660" s="1">
        <v>659</v>
      </c>
      <c r="B660" s="1">
        <v>13196</v>
      </c>
      <c r="C660" s="1">
        <v>110</v>
      </c>
      <c r="D660" s="1">
        <v>44</v>
      </c>
      <c r="E660" s="1">
        <v>275.86</v>
      </c>
      <c r="F660" s="1">
        <v>5</v>
      </c>
      <c r="G660" s="1">
        <v>2</v>
      </c>
      <c r="H660" s="1">
        <v>2</v>
      </c>
      <c r="I660" s="1">
        <v>522</v>
      </c>
      <c r="J660" s="1" t="s">
        <v>11</v>
      </c>
      <c r="K660" s="1" t="s">
        <v>16</v>
      </c>
    </row>
    <row r="661" spans="1:11" x14ac:dyDescent="0.3">
      <c r="A661" s="1">
        <v>660</v>
      </c>
      <c r="B661" s="1">
        <v>13198</v>
      </c>
      <c r="C661" s="1">
        <v>229</v>
      </c>
      <c r="D661" s="1">
        <v>43</v>
      </c>
      <c r="E661" s="1">
        <v>554.88</v>
      </c>
      <c r="F661" s="1">
        <v>5</v>
      </c>
      <c r="G661" s="1">
        <v>4</v>
      </c>
      <c r="H661" s="1">
        <v>4</v>
      </c>
      <c r="I661" s="1">
        <v>544</v>
      </c>
      <c r="J661" s="1" t="s">
        <v>11</v>
      </c>
      <c r="K661" s="1" t="s">
        <v>14</v>
      </c>
    </row>
    <row r="662" spans="1:11" x14ac:dyDescent="0.3">
      <c r="A662" s="1">
        <v>661</v>
      </c>
      <c r="B662" s="1">
        <v>13199</v>
      </c>
      <c r="C662" s="1">
        <v>120</v>
      </c>
      <c r="D662" s="1">
        <v>36</v>
      </c>
      <c r="E662" s="1">
        <v>316.25</v>
      </c>
      <c r="F662" s="1">
        <v>5</v>
      </c>
      <c r="G662" s="1">
        <v>3</v>
      </c>
      <c r="H662" s="1">
        <v>2</v>
      </c>
      <c r="I662" s="1">
        <v>532</v>
      </c>
      <c r="J662" s="1" t="s">
        <v>11</v>
      </c>
      <c r="K662" s="1" t="s">
        <v>16</v>
      </c>
    </row>
    <row r="663" spans="1:11" x14ac:dyDescent="0.3">
      <c r="A663" s="1">
        <v>662</v>
      </c>
      <c r="B663" s="1">
        <v>13200</v>
      </c>
      <c r="C663" s="1">
        <v>46</v>
      </c>
      <c r="D663" s="1">
        <v>52</v>
      </c>
      <c r="E663" s="1">
        <v>155.28</v>
      </c>
      <c r="F663" s="1">
        <v>5</v>
      </c>
      <c r="G663" s="1">
        <v>1</v>
      </c>
      <c r="H663" s="1">
        <v>1</v>
      </c>
      <c r="I663" s="1">
        <v>511</v>
      </c>
      <c r="J663" s="1" t="s">
        <v>11</v>
      </c>
      <c r="K663" s="1" t="s">
        <v>27</v>
      </c>
    </row>
    <row r="664" spans="1:11" x14ac:dyDescent="0.3">
      <c r="A664" s="1">
        <v>663</v>
      </c>
      <c r="B664" s="1">
        <v>13203</v>
      </c>
      <c r="C664" s="1">
        <v>57</v>
      </c>
      <c r="D664" s="1">
        <v>42</v>
      </c>
      <c r="E664" s="1">
        <v>131.33000000000001</v>
      </c>
      <c r="F664" s="1">
        <v>5</v>
      </c>
      <c r="G664" s="1">
        <v>1</v>
      </c>
      <c r="H664" s="1">
        <v>1</v>
      </c>
      <c r="I664" s="1">
        <v>511</v>
      </c>
      <c r="J664" s="1" t="s">
        <v>11</v>
      </c>
      <c r="K664" s="1" t="s">
        <v>27</v>
      </c>
    </row>
    <row r="665" spans="1:11" x14ac:dyDescent="0.3">
      <c r="A665" s="1">
        <v>664</v>
      </c>
      <c r="B665" s="1">
        <v>13207</v>
      </c>
      <c r="C665" s="1">
        <v>8</v>
      </c>
      <c r="D665" s="1">
        <v>48</v>
      </c>
      <c r="E665" s="1">
        <v>18.329999999999998</v>
      </c>
      <c r="F665" s="1">
        <v>5</v>
      </c>
      <c r="G665" s="1">
        <v>1</v>
      </c>
      <c r="H665" s="1">
        <v>1</v>
      </c>
      <c r="I665" s="1">
        <v>511</v>
      </c>
      <c r="J665" s="1" t="s">
        <v>11</v>
      </c>
      <c r="K665" s="1" t="s">
        <v>27</v>
      </c>
    </row>
    <row r="666" spans="1:11" x14ac:dyDescent="0.3">
      <c r="A666" s="1">
        <v>665</v>
      </c>
      <c r="B666" s="1">
        <v>13208</v>
      </c>
      <c r="C666" s="1">
        <v>150</v>
      </c>
      <c r="D666" s="1">
        <v>91</v>
      </c>
      <c r="E666" s="1">
        <v>349.43</v>
      </c>
      <c r="F666" s="1">
        <v>5</v>
      </c>
      <c r="G666" s="1">
        <v>3</v>
      </c>
      <c r="H666" s="1">
        <v>3</v>
      </c>
      <c r="I666" s="1">
        <v>533</v>
      </c>
      <c r="J666" s="1" t="s">
        <v>11</v>
      </c>
      <c r="K666" s="1" t="s">
        <v>16</v>
      </c>
    </row>
    <row r="667" spans="1:11" x14ac:dyDescent="0.3">
      <c r="A667" s="1">
        <v>666</v>
      </c>
      <c r="B667" s="1">
        <v>13209</v>
      </c>
      <c r="C667" s="1">
        <v>329</v>
      </c>
      <c r="D667" s="1">
        <v>63</v>
      </c>
      <c r="E667" s="1">
        <v>761.1</v>
      </c>
      <c r="F667" s="1">
        <v>5</v>
      </c>
      <c r="G667" s="1">
        <v>5</v>
      </c>
      <c r="H667" s="1">
        <v>5</v>
      </c>
      <c r="I667" s="1">
        <v>555</v>
      </c>
      <c r="J667" s="1" t="s">
        <v>11</v>
      </c>
      <c r="K667" s="1" t="s">
        <v>14</v>
      </c>
    </row>
    <row r="668" spans="1:11" x14ac:dyDescent="0.3">
      <c r="A668" s="1">
        <v>667</v>
      </c>
      <c r="B668" s="1">
        <v>13210</v>
      </c>
      <c r="C668" s="1">
        <v>22</v>
      </c>
      <c r="D668" s="1">
        <v>126</v>
      </c>
      <c r="E668" s="1">
        <v>33.26</v>
      </c>
      <c r="F668" s="1">
        <v>4</v>
      </c>
      <c r="G668" s="1">
        <v>1</v>
      </c>
      <c r="H668" s="1">
        <v>1</v>
      </c>
      <c r="I668" s="1">
        <v>411</v>
      </c>
      <c r="J668" s="1" t="s">
        <v>11</v>
      </c>
      <c r="K668" s="1" t="s">
        <v>31</v>
      </c>
    </row>
    <row r="669" spans="1:11" x14ac:dyDescent="0.3">
      <c r="A669" s="1">
        <v>668</v>
      </c>
      <c r="B669" s="1">
        <v>13211</v>
      </c>
      <c r="C669" s="1">
        <v>56</v>
      </c>
      <c r="D669" s="1">
        <v>43</v>
      </c>
      <c r="E669" s="1">
        <v>80.62</v>
      </c>
      <c r="F669" s="1">
        <v>5</v>
      </c>
      <c r="G669" s="1">
        <v>1</v>
      </c>
      <c r="H669" s="1">
        <v>1</v>
      </c>
      <c r="I669" s="1">
        <v>511</v>
      </c>
      <c r="J669" s="1" t="s">
        <v>11</v>
      </c>
      <c r="K669" s="1" t="s">
        <v>27</v>
      </c>
    </row>
    <row r="670" spans="1:11" x14ac:dyDescent="0.3">
      <c r="A670" s="1">
        <v>669</v>
      </c>
      <c r="B670" s="1">
        <v>13212</v>
      </c>
      <c r="C670" s="1">
        <v>143</v>
      </c>
      <c r="D670" s="1">
        <v>42</v>
      </c>
      <c r="E670" s="1">
        <v>539.32000000000005</v>
      </c>
      <c r="F670" s="1">
        <v>5</v>
      </c>
      <c r="G670" s="1">
        <v>3</v>
      </c>
      <c r="H670" s="1">
        <v>4</v>
      </c>
      <c r="I670" s="1">
        <v>534</v>
      </c>
      <c r="J670" s="1" t="s">
        <v>11</v>
      </c>
      <c r="K670" s="1" t="s">
        <v>14</v>
      </c>
    </row>
    <row r="671" spans="1:11" x14ac:dyDescent="0.3">
      <c r="A671" s="1">
        <v>670</v>
      </c>
      <c r="B671" s="1">
        <v>13213</v>
      </c>
      <c r="C671" s="1">
        <v>92</v>
      </c>
      <c r="D671" s="1">
        <v>89</v>
      </c>
      <c r="E671" s="1">
        <v>246.39</v>
      </c>
      <c r="F671" s="1">
        <v>5</v>
      </c>
      <c r="G671" s="1">
        <v>2</v>
      </c>
      <c r="H671" s="1">
        <v>2</v>
      </c>
      <c r="I671" s="1">
        <v>522</v>
      </c>
      <c r="J671" s="1" t="s">
        <v>11</v>
      </c>
      <c r="K671" s="1" t="s">
        <v>16</v>
      </c>
    </row>
    <row r="672" spans="1:11" x14ac:dyDescent="0.3">
      <c r="A672" s="1">
        <v>671</v>
      </c>
      <c r="B672" s="1">
        <v>13216</v>
      </c>
      <c r="C672" s="1">
        <v>5</v>
      </c>
      <c r="D672" s="1">
        <v>300</v>
      </c>
      <c r="E672" s="1">
        <v>7.24</v>
      </c>
      <c r="F672" s="1">
        <v>2</v>
      </c>
      <c r="G672" s="1">
        <v>1</v>
      </c>
      <c r="H672" s="1">
        <v>1</v>
      </c>
      <c r="I672" s="1">
        <v>211</v>
      </c>
      <c r="J672" s="1" t="s">
        <v>11</v>
      </c>
      <c r="K672" s="1" t="s">
        <v>12</v>
      </c>
    </row>
    <row r="673" spans="1:11" x14ac:dyDescent="0.3">
      <c r="A673" s="1">
        <v>672</v>
      </c>
      <c r="B673" s="1">
        <v>13217</v>
      </c>
      <c r="C673" s="1">
        <v>7</v>
      </c>
      <c r="D673" s="1">
        <v>155</v>
      </c>
      <c r="E673" s="1">
        <v>16.149999999999999</v>
      </c>
      <c r="F673" s="1">
        <v>4</v>
      </c>
      <c r="G673" s="1">
        <v>1</v>
      </c>
      <c r="H673" s="1">
        <v>1</v>
      </c>
      <c r="I673" s="1">
        <v>411</v>
      </c>
      <c r="J673" s="1" t="s">
        <v>11</v>
      </c>
      <c r="K673" s="1" t="s">
        <v>31</v>
      </c>
    </row>
    <row r="674" spans="1:11" x14ac:dyDescent="0.3">
      <c r="A674" s="1">
        <v>673</v>
      </c>
      <c r="B674" s="1">
        <v>13218</v>
      </c>
      <c r="C674" s="1">
        <v>5</v>
      </c>
      <c r="D674" s="1">
        <v>160</v>
      </c>
      <c r="E674" s="1">
        <v>4.6500000000000004</v>
      </c>
      <c r="F674" s="1">
        <v>4</v>
      </c>
      <c r="G674" s="1">
        <v>1</v>
      </c>
      <c r="H674" s="1">
        <v>1</v>
      </c>
      <c r="I674" s="1">
        <v>411</v>
      </c>
      <c r="J674" s="1" t="s">
        <v>11</v>
      </c>
      <c r="K674" s="1" t="s">
        <v>31</v>
      </c>
    </row>
    <row r="675" spans="1:11" x14ac:dyDescent="0.3">
      <c r="A675" s="1">
        <v>674</v>
      </c>
      <c r="B675" s="1">
        <v>13220</v>
      </c>
      <c r="C675" s="1">
        <v>21</v>
      </c>
      <c r="D675" s="1">
        <v>111</v>
      </c>
      <c r="E675" s="1">
        <v>95.17</v>
      </c>
      <c r="F675" s="1">
        <v>5</v>
      </c>
      <c r="G675" s="1">
        <v>1</v>
      </c>
      <c r="H675" s="1">
        <v>1</v>
      </c>
      <c r="I675" s="1">
        <v>511</v>
      </c>
      <c r="J675" s="1" t="s">
        <v>11</v>
      </c>
      <c r="K675" s="1" t="s">
        <v>27</v>
      </c>
    </row>
    <row r="676" spans="1:11" x14ac:dyDescent="0.3">
      <c r="A676" s="1">
        <v>675</v>
      </c>
      <c r="B676" s="1">
        <v>13221</v>
      </c>
      <c r="C676" s="1">
        <v>66</v>
      </c>
      <c r="D676" s="1">
        <v>273</v>
      </c>
      <c r="E676" s="1">
        <v>330.95</v>
      </c>
      <c r="F676" s="1">
        <v>3</v>
      </c>
      <c r="G676" s="1">
        <v>2</v>
      </c>
      <c r="H676" s="1">
        <v>2</v>
      </c>
      <c r="I676" s="1">
        <v>322</v>
      </c>
      <c r="J676" s="1" t="s">
        <v>11</v>
      </c>
      <c r="K676" s="1" t="s">
        <v>22</v>
      </c>
    </row>
    <row r="677" spans="1:11" x14ac:dyDescent="0.3">
      <c r="A677" s="1">
        <v>676</v>
      </c>
      <c r="B677" s="1">
        <v>13223</v>
      </c>
      <c r="C677" s="1">
        <v>5</v>
      </c>
      <c r="D677" s="1">
        <v>233</v>
      </c>
      <c r="E677" s="1">
        <v>9.8000000000000007</v>
      </c>
      <c r="F677" s="1">
        <v>3</v>
      </c>
      <c r="G677" s="1">
        <v>1</v>
      </c>
      <c r="H677" s="1">
        <v>1</v>
      </c>
      <c r="I677" s="1">
        <v>311</v>
      </c>
      <c r="J677" s="1" t="s">
        <v>11</v>
      </c>
      <c r="K677" s="1" t="s">
        <v>22</v>
      </c>
    </row>
    <row r="678" spans="1:11" x14ac:dyDescent="0.3">
      <c r="A678" s="1">
        <v>677</v>
      </c>
      <c r="B678" s="1">
        <v>13224</v>
      </c>
      <c r="C678" s="1">
        <v>109</v>
      </c>
      <c r="D678" s="1">
        <v>93</v>
      </c>
      <c r="E678" s="1">
        <v>250.79</v>
      </c>
      <c r="F678" s="1">
        <v>5</v>
      </c>
      <c r="G678" s="1">
        <v>2</v>
      </c>
      <c r="H678" s="1">
        <v>2</v>
      </c>
      <c r="I678" s="1">
        <v>522</v>
      </c>
      <c r="J678" s="1" t="s">
        <v>11</v>
      </c>
      <c r="K678" s="1" t="s">
        <v>16</v>
      </c>
    </row>
    <row r="679" spans="1:11" x14ac:dyDescent="0.3">
      <c r="A679" s="1">
        <v>678</v>
      </c>
      <c r="B679" s="1">
        <v>13225</v>
      </c>
      <c r="C679" s="1">
        <v>34</v>
      </c>
      <c r="D679" s="1">
        <v>36</v>
      </c>
      <c r="E679" s="1">
        <v>87.43</v>
      </c>
      <c r="F679" s="1">
        <v>5</v>
      </c>
      <c r="G679" s="1">
        <v>1</v>
      </c>
      <c r="H679" s="1">
        <v>1</v>
      </c>
      <c r="I679" s="1">
        <v>511</v>
      </c>
      <c r="J679" s="1" t="s">
        <v>11</v>
      </c>
      <c r="K679" s="1" t="s">
        <v>27</v>
      </c>
    </row>
    <row r="680" spans="1:11" x14ac:dyDescent="0.3">
      <c r="A680" s="1">
        <v>679</v>
      </c>
      <c r="B680" s="1">
        <v>13226</v>
      </c>
      <c r="C680" s="1">
        <v>16</v>
      </c>
      <c r="D680" s="1">
        <v>306</v>
      </c>
      <c r="E680" s="1">
        <v>43.39</v>
      </c>
      <c r="F680" s="1">
        <v>2</v>
      </c>
      <c r="G680" s="1">
        <v>1</v>
      </c>
      <c r="H680" s="1">
        <v>1</v>
      </c>
      <c r="I680" s="1">
        <v>211</v>
      </c>
      <c r="J680" s="1" t="s">
        <v>11</v>
      </c>
      <c r="K680" s="1" t="s">
        <v>12</v>
      </c>
    </row>
    <row r="681" spans="1:11" x14ac:dyDescent="0.3">
      <c r="A681" s="1">
        <v>680</v>
      </c>
      <c r="B681" s="1">
        <v>13227</v>
      </c>
      <c r="C681" s="1">
        <v>9</v>
      </c>
      <c r="D681" s="1">
        <v>234</v>
      </c>
      <c r="E681" s="1">
        <v>23.4</v>
      </c>
      <c r="F681" s="1">
        <v>3</v>
      </c>
      <c r="G681" s="1">
        <v>1</v>
      </c>
      <c r="H681" s="1">
        <v>1</v>
      </c>
      <c r="I681" s="1">
        <v>311</v>
      </c>
      <c r="J681" s="1" t="s">
        <v>11</v>
      </c>
      <c r="K681" s="1" t="s">
        <v>22</v>
      </c>
    </row>
    <row r="682" spans="1:11" x14ac:dyDescent="0.3">
      <c r="A682" s="1">
        <v>681</v>
      </c>
      <c r="B682" s="1">
        <v>13228</v>
      </c>
      <c r="C682" s="1">
        <v>2</v>
      </c>
      <c r="D682" s="1">
        <v>114</v>
      </c>
      <c r="E682" s="1">
        <v>3.58</v>
      </c>
      <c r="F682" s="1">
        <v>5</v>
      </c>
      <c r="G682" s="1">
        <v>1</v>
      </c>
      <c r="H682" s="1">
        <v>1</v>
      </c>
      <c r="I682" s="1">
        <v>511</v>
      </c>
      <c r="J682" s="1" t="s">
        <v>11</v>
      </c>
      <c r="K682" s="1" t="s">
        <v>27</v>
      </c>
    </row>
    <row r="683" spans="1:11" x14ac:dyDescent="0.3">
      <c r="A683" s="1">
        <v>682</v>
      </c>
      <c r="B683" s="1">
        <v>13229</v>
      </c>
      <c r="C683" s="1">
        <v>10</v>
      </c>
      <c r="D683" s="1">
        <v>258</v>
      </c>
      <c r="E683" s="1">
        <v>40.6</v>
      </c>
      <c r="F683" s="1">
        <v>3</v>
      </c>
      <c r="G683" s="1">
        <v>1</v>
      </c>
      <c r="H683" s="1">
        <v>1</v>
      </c>
      <c r="I683" s="1">
        <v>311</v>
      </c>
      <c r="J683" s="1" t="s">
        <v>11</v>
      </c>
      <c r="K683" s="1" t="s">
        <v>22</v>
      </c>
    </row>
    <row r="684" spans="1:11" x14ac:dyDescent="0.3">
      <c r="A684" s="1">
        <v>683</v>
      </c>
      <c r="B684" s="1">
        <v>13230</v>
      </c>
      <c r="C684" s="1">
        <v>612</v>
      </c>
      <c r="D684" s="1">
        <v>37</v>
      </c>
      <c r="E684" s="1">
        <v>1466.18</v>
      </c>
      <c r="F684" s="1">
        <v>5</v>
      </c>
      <c r="G684" s="1">
        <v>5</v>
      </c>
      <c r="H684" s="1">
        <v>5</v>
      </c>
      <c r="I684" s="1">
        <v>555</v>
      </c>
      <c r="J684" s="1" t="s">
        <v>11</v>
      </c>
      <c r="K684" s="1" t="s">
        <v>14</v>
      </c>
    </row>
    <row r="685" spans="1:11" x14ac:dyDescent="0.3">
      <c r="A685" s="1">
        <v>684</v>
      </c>
      <c r="B685" s="1">
        <v>13232</v>
      </c>
      <c r="C685" s="1">
        <v>207</v>
      </c>
      <c r="D685" s="1">
        <v>45</v>
      </c>
      <c r="E685" s="1">
        <v>678.35</v>
      </c>
      <c r="F685" s="1">
        <v>5</v>
      </c>
      <c r="G685" s="1">
        <v>4</v>
      </c>
      <c r="H685" s="1">
        <v>5</v>
      </c>
      <c r="I685" s="1">
        <v>545</v>
      </c>
      <c r="J685" s="1" t="s">
        <v>11</v>
      </c>
      <c r="K685" s="1" t="s">
        <v>14</v>
      </c>
    </row>
    <row r="686" spans="1:11" x14ac:dyDescent="0.3">
      <c r="A686" s="1">
        <v>685</v>
      </c>
      <c r="B686" s="1">
        <v>13233</v>
      </c>
      <c r="C686" s="1">
        <v>43</v>
      </c>
      <c r="D686" s="1">
        <v>107</v>
      </c>
      <c r="E686" s="1">
        <v>31.73</v>
      </c>
      <c r="F686" s="1">
        <v>5</v>
      </c>
      <c r="G686" s="1">
        <v>1</v>
      </c>
      <c r="H686" s="1">
        <v>1</v>
      </c>
      <c r="I686" s="1">
        <v>511</v>
      </c>
      <c r="J686" s="1" t="s">
        <v>11</v>
      </c>
      <c r="K686" s="1" t="s">
        <v>27</v>
      </c>
    </row>
    <row r="687" spans="1:11" x14ac:dyDescent="0.3">
      <c r="A687" s="1">
        <v>686</v>
      </c>
      <c r="B687" s="1">
        <v>13235</v>
      </c>
      <c r="C687" s="1">
        <v>59</v>
      </c>
      <c r="D687" s="1">
        <v>244</v>
      </c>
      <c r="E687" s="1">
        <v>1087.33</v>
      </c>
      <c r="F687" s="1">
        <v>3</v>
      </c>
      <c r="G687" s="1">
        <v>2</v>
      </c>
      <c r="H687" s="1">
        <v>5</v>
      </c>
      <c r="I687" s="1">
        <v>325</v>
      </c>
      <c r="J687" s="1" t="s">
        <v>11</v>
      </c>
      <c r="K687" s="1" t="s">
        <v>20</v>
      </c>
    </row>
    <row r="688" spans="1:11" x14ac:dyDescent="0.3">
      <c r="A688" s="1">
        <v>687</v>
      </c>
      <c r="B688" s="1">
        <v>13236</v>
      </c>
      <c r="C688" s="1">
        <v>39</v>
      </c>
      <c r="D688" s="1">
        <v>57</v>
      </c>
      <c r="E688" s="1">
        <v>157.78</v>
      </c>
      <c r="F688" s="1">
        <v>5</v>
      </c>
      <c r="G688" s="1">
        <v>1</v>
      </c>
      <c r="H688" s="1">
        <v>1</v>
      </c>
      <c r="I688" s="1">
        <v>511</v>
      </c>
      <c r="J688" s="1" t="s">
        <v>11</v>
      </c>
      <c r="K688" s="1" t="s">
        <v>27</v>
      </c>
    </row>
    <row r="689" spans="1:11" x14ac:dyDescent="0.3">
      <c r="A689" s="1">
        <v>688</v>
      </c>
      <c r="B689" s="1">
        <v>13238</v>
      </c>
      <c r="C689" s="1">
        <v>32</v>
      </c>
      <c r="D689" s="1">
        <v>44</v>
      </c>
      <c r="E689" s="1">
        <v>137.38</v>
      </c>
      <c r="F689" s="1">
        <v>5</v>
      </c>
      <c r="G689" s="1">
        <v>1</v>
      </c>
      <c r="H689" s="1">
        <v>1</v>
      </c>
      <c r="I689" s="1">
        <v>511</v>
      </c>
      <c r="J689" s="1" t="s">
        <v>11</v>
      </c>
      <c r="K689" s="1" t="s">
        <v>27</v>
      </c>
    </row>
    <row r="690" spans="1:11" x14ac:dyDescent="0.3">
      <c r="A690" s="1">
        <v>689</v>
      </c>
      <c r="B690" s="1">
        <v>13239</v>
      </c>
      <c r="C690" s="1">
        <v>22</v>
      </c>
      <c r="D690" s="1">
        <v>294</v>
      </c>
      <c r="E690" s="1">
        <v>33.409999999999997</v>
      </c>
      <c r="F690" s="1">
        <v>2</v>
      </c>
      <c r="G690" s="1">
        <v>1</v>
      </c>
      <c r="H690" s="1">
        <v>1</v>
      </c>
      <c r="I690" s="1">
        <v>211</v>
      </c>
      <c r="J690" s="1" t="s">
        <v>11</v>
      </c>
      <c r="K690" s="1" t="s">
        <v>12</v>
      </c>
    </row>
    <row r="691" spans="1:11" x14ac:dyDescent="0.3">
      <c r="A691" s="1">
        <v>690</v>
      </c>
      <c r="B691" s="1">
        <v>13240</v>
      </c>
      <c r="C691" s="1">
        <v>67</v>
      </c>
      <c r="D691" s="1">
        <v>129</v>
      </c>
      <c r="E691" s="1">
        <v>221.99</v>
      </c>
      <c r="F691" s="1">
        <v>4</v>
      </c>
      <c r="G691" s="1">
        <v>2</v>
      </c>
      <c r="H691" s="1">
        <v>2</v>
      </c>
      <c r="I691" s="1">
        <v>422</v>
      </c>
      <c r="J691" s="1" t="s">
        <v>11</v>
      </c>
      <c r="K691" s="1" t="s">
        <v>16</v>
      </c>
    </row>
    <row r="692" spans="1:11" x14ac:dyDescent="0.3">
      <c r="A692" s="1">
        <v>691</v>
      </c>
      <c r="B692" s="1">
        <v>13242</v>
      </c>
      <c r="C692" s="1">
        <v>13</v>
      </c>
      <c r="D692" s="1">
        <v>145</v>
      </c>
      <c r="E692" s="1">
        <v>27.04</v>
      </c>
      <c r="F692" s="1">
        <v>4</v>
      </c>
      <c r="G692" s="1">
        <v>1</v>
      </c>
      <c r="H692" s="1">
        <v>1</v>
      </c>
      <c r="I692" s="1">
        <v>411</v>
      </c>
      <c r="J692" s="1" t="s">
        <v>11</v>
      </c>
      <c r="K692" s="1" t="s">
        <v>31</v>
      </c>
    </row>
    <row r="693" spans="1:11" x14ac:dyDescent="0.3">
      <c r="A693" s="1">
        <v>692</v>
      </c>
      <c r="B693" s="1">
        <v>13243</v>
      </c>
      <c r="C693" s="1">
        <v>58</v>
      </c>
      <c r="D693" s="1">
        <v>236</v>
      </c>
      <c r="E693" s="1">
        <v>209.81</v>
      </c>
      <c r="F693" s="1">
        <v>3</v>
      </c>
      <c r="G693" s="1">
        <v>1</v>
      </c>
      <c r="H693" s="1">
        <v>2</v>
      </c>
      <c r="I693" s="1">
        <v>312</v>
      </c>
      <c r="J693" s="1" t="s">
        <v>11</v>
      </c>
      <c r="K693" s="1" t="s">
        <v>22</v>
      </c>
    </row>
    <row r="694" spans="1:11" x14ac:dyDescent="0.3">
      <c r="A694" s="1">
        <v>693</v>
      </c>
      <c r="B694" s="1">
        <v>13244</v>
      </c>
      <c r="C694" s="1">
        <v>27</v>
      </c>
      <c r="D694" s="1">
        <v>125</v>
      </c>
      <c r="E694" s="1">
        <v>101.19</v>
      </c>
      <c r="F694" s="1">
        <v>4</v>
      </c>
      <c r="G694" s="1">
        <v>1</v>
      </c>
      <c r="H694" s="1">
        <v>1</v>
      </c>
      <c r="I694" s="1">
        <v>411</v>
      </c>
      <c r="J694" s="1" t="s">
        <v>11</v>
      </c>
      <c r="K694" s="1" t="s">
        <v>31</v>
      </c>
    </row>
    <row r="695" spans="1:11" x14ac:dyDescent="0.3">
      <c r="A695" s="1">
        <v>694</v>
      </c>
      <c r="B695" s="1">
        <v>13245</v>
      </c>
      <c r="C695" s="1">
        <v>16</v>
      </c>
      <c r="D695" s="1">
        <v>83</v>
      </c>
      <c r="E695" s="1">
        <v>99.7</v>
      </c>
      <c r="F695" s="1">
        <v>5</v>
      </c>
      <c r="G695" s="1">
        <v>1</v>
      </c>
      <c r="H695" s="1">
        <v>1</v>
      </c>
      <c r="I695" s="1">
        <v>511</v>
      </c>
      <c r="J695" s="1" t="s">
        <v>11</v>
      </c>
      <c r="K695" s="1" t="s">
        <v>27</v>
      </c>
    </row>
    <row r="696" spans="1:11" x14ac:dyDescent="0.3">
      <c r="A696" s="1">
        <v>695</v>
      </c>
      <c r="B696" s="1">
        <v>13246</v>
      </c>
      <c r="C696" s="1">
        <v>143</v>
      </c>
      <c r="D696" s="1">
        <v>51</v>
      </c>
      <c r="E696" s="1">
        <v>263.22000000000003</v>
      </c>
      <c r="F696" s="1">
        <v>5</v>
      </c>
      <c r="G696" s="1">
        <v>3</v>
      </c>
      <c r="H696" s="1">
        <v>2</v>
      </c>
      <c r="I696" s="1">
        <v>532</v>
      </c>
      <c r="J696" s="1" t="s">
        <v>11</v>
      </c>
      <c r="K696" s="1" t="s">
        <v>16</v>
      </c>
    </row>
    <row r="697" spans="1:11" x14ac:dyDescent="0.3">
      <c r="A697" s="1">
        <v>696</v>
      </c>
      <c r="B697" s="1">
        <v>13247</v>
      </c>
      <c r="C697" s="1">
        <v>25</v>
      </c>
      <c r="D697" s="1">
        <v>50</v>
      </c>
      <c r="E697" s="1">
        <v>52.69</v>
      </c>
      <c r="F697" s="1">
        <v>5</v>
      </c>
      <c r="G697" s="1">
        <v>1</v>
      </c>
      <c r="H697" s="1">
        <v>1</v>
      </c>
      <c r="I697" s="1">
        <v>511</v>
      </c>
      <c r="J697" s="1" t="s">
        <v>11</v>
      </c>
      <c r="K697" s="1" t="s">
        <v>27</v>
      </c>
    </row>
    <row r="698" spans="1:11" x14ac:dyDescent="0.3">
      <c r="A698" s="1">
        <v>697</v>
      </c>
      <c r="B698" s="1">
        <v>13248</v>
      </c>
      <c r="C698" s="1">
        <v>26</v>
      </c>
      <c r="D698" s="1">
        <v>157</v>
      </c>
      <c r="E698" s="1">
        <v>69.87</v>
      </c>
      <c r="F698" s="1">
        <v>4</v>
      </c>
      <c r="G698" s="1">
        <v>1</v>
      </c>
      <c r="H698" s="1">
        <v>1</v>
      </c>
      <c r="I698" s="1">
        <v>411</v>
      </c>
      <c r="J698" s="1" t="s">
        <v>11</v>
      </c>
      <c r="K698" s="1" t="s">
        <v>31</v>
      </c>
    </row>
    <row r="699" spans="1:11" x14ac:dyDescent="0.3">
      <c r="A699" s="1">
        <v>698</v>
      </c>
      <c r="B699" s="1">
        <v>13249</v>
      </c>
      <c r="C699" s="1">
        <v>23</v>
      </c>
      <c r="D699" s="1">
        <v>125</v>
      </c>
      <c r="E699" s="1">
        <v>78.91</v>
      </c>
      <c r="F699" s="1">
        <v>4</v>
      </c>
      <c r="G699" s="1">
        <v>1</v>
      </c>
      <c r="H699" s="1">
        <v>1</v>
      </c>
      <c r="I699" s="1">
        <v>411</v>
      </c>
      <c r="J699" s="1" t="s">
        <v>11</v>
      </c>
      <c r="K699" s="1" t="s">
        <v>31</v>
      </c>
    </row>
    <row r="700" spans="1:11" x14ac:dyDescent="0.3">
      <c r="A700" s="1">
        <v>699</v>
      </c>
      <c r="B700" s="1">
        <v>13253</v>
      </c>
      <c r="C700" s="1">
        <v>36</v>
      </c>
      <c r="D700" s="1">
        <v>189</v>
      </c>
      <c r="E700" s="1">
        <v>41.11</v>
      </c>
      <c r="F700" s="1">
        <v>4</v>
      </c>
      <c r="G700" s="1">
        <v>1</v>
      </c>
      <c r="H700" s="1">
        <v>1</v>
      </c>
      <c r="I700" s="1">
        <v>411</v>
      </c>
      <c r="J700" s="1" t="s">
        <v>11</v>
      </c>
      <c r="K700" s="1" t="s">
        <v>31</v>
      </c>
    </row>
    <row r="701" spans="1:11" x14ac:dyDescent="0.3">
      <c r="A701" s="1">
        <v>700</v>
      </c>
      <c r="B701" s="1">
        <v>13255</v>
      </c>
      <c r="C701" s="1">
        <v>14</v>
      </c>
      <c r="D701" s="1">
        <v>36</v>
      </c>
      <c r="E701" s="1">
        <v>67.430000000000007</v>
      </c>
      <c r="F701" s="1">
        <v>5</v>
      </c>
      <c r="G701" s="1">
        <v>1</v>
      </c>
      <c r="H701" s="1">
        <v>1</v>
      </c>
      <c r="I701" s="1">
        <v>511</v>
      </c>
      <c r="J701" s="1" t="s">
        <v>11</v>
      </c>
      <c r="K701" s="1" t="s">
        <v>27</v>
      </c>
    </row>
    <row r="702" spans="1:11" x14ac:dyDescent="0.3">
      <c r="A702" s="1">
        <v>701</v>
      </c>
      <c r="B702" s="1">
        <v>13256</v>
      </c>
      <c r="C702" s="1">
        <v>1</v>
      </c>
      <c r="D702" s="1">
        <v>47</v>
      </c>
      <c r="E702" s="1">
        <v>0</v>
      </c>
      <c r="F702" s="1">
        <v>5</v>
      </c>
      <c r="G702" s="1">
        <v>1</v>
      </c>
      <c r="H702" s="1">
        <v>1</v>
      </c>
      <c r="I702" s="1">
        <v>511</v>
      </c>
      <c r="J702" s="1" t="s">
        <v>11</v>
      </c>
      <c r="K702" s="1" t="s">
        <v>27</v>
      </c>
    </row>
    <row r="703" spans="1:11" x14ac:dyDescent="0.3">
      <c r="A703" s="1">
        <v>702</v>
      </c>
      <c r="B703" s="1">
        <v>13258</v>
      </c>
      <c r="C703" s="1">
        <v>38</v>
      </c>
      <c r="D703" s="1">
        <v>44</v>
      </c>
      <c r="E703" s="1">
        <v>139.22</v>
      </c>
      <c r="F703" s="1">
        <v>5</v>
      </c>
      <c r="G703" s="1">
        <v>1</v>
      </c>
      <c r="H703" s="1">
        <v>1</v>
      </c>
      <c r="I703" s="1">
        <v>511</v>
      </c>
      <c r="J703" s="1" t="s">
        <v>11</v>
      </c>
      <c r="K703" s="1" t="s">
        <v>27</v>
      </c>
    </row>
    <row r="704" spans="1:11" x14ac:dyDescent="0.3">
      <c r="A704" s="1">
        <v>703</v>
      </c>
      <c r="B704" s="1">
        <v>13259</v>
      </c>
      <c r="C704" s="1">
        <v>87</v>
      </c>
      <c r="D704" s="1">
        <v>94</v>
      </c>
      <c r="E704" s="1">
        <v>200.83</v>
      </c>
      <c r="F704" s="1">
        <v>5</v>
      </c>
      <c r="G704" s="1">
        <v>2</v>
      </c>
      <c r="H704" s="1">
        <v>2</v>
      </c>
      <c r="I704" s="1">
        <v>522</v>
      </c>
      <c r="J704" s="1" t="s">
        <v>11</v>
      </c>
      <c r="K704" s="1" t="s">
        <v>16</v>
      </c>
    </row>
    <row r="705" spans="1:11" x14ac:dyDescent="0.3">
      <c r="A705" s="1">
        <v>704</v>
      </c>
      <c r="B705" s="1">
        <v>13260</v>
      </c>
      <c r="C705" s="1">
        <v>8</v>
      </c>
      <c r="D705" s="1">
        <v>94</v>
      </c>
      <c r="E705" s="1">
        <v>39.74</v>
      </c>
      <c r="F705" s="1">
        <v>5</v>
      </c>
      <c r="G705" s="1">
        <v>1</v>
      </c>
      <c r="H705" s="1">
        <v>1</v>
      </c>
      <c r="I705" s="1">
        <v>511</v>
      </c>
      <c r="J705" s="1" t="s">
        <v>11</v>
      </c>
      <c r="K705" s="1" t="s">
        <v>27</v>
      </c>
    </row>
    <row r="706" spans="1:11" x14ac:dyDescent="0.3">
      <c r="A706" s="1">
        <v>705</v>
      </c>
      <c r="B706" s="1">
        <v>13261</v>
      </c>
      <c r="C706" s="1">
        <v>9</v>
      </c>
      <c r="D706" s="1">
        <v>301</v>
      </c>
      <c r="E706" s="1">
        <v>49.4</v>
      </c>
      <c r="F706" s="1">
        <v>2</v>
      </c>
      <c r="G706" s="1">
        <v>1</v>
      </c>
      <c r="H706" s="1">
        <v>1</v>
      </c>
      <c r="I706" s="1">
        <v>211</v>
      </c>
      <c r="J706" s="1" t="s">
        <v>11</v>
      </c>
      <c r="K706" s="1" t="s">
        <v>12</v>
      </c>
    </row>
    <row r="707" spans="1:11" x14ac:dyDescent="0.3">
      <c r="A707" s="1">
        <v>706</v>
      </c>
      <c r="B707" s="1">
        <v>13262</v>
      </c>
      <c r="C707" s="1">
        <v>11</v>
      </c>
      <c r="D707" s="1">
        <v>296</v>
      </c>
      <c r="E707" s="1">
        <v>34.020000000000003</v>
      </c>
      <c r="F707" s="1">
        <v>2</v>
      </c>
      <c r="G707" s="1">
        <v>1</v>
      </c>
      <c r="H707" s="1">
        <v>1</v>
      </c>
      <c r="I707" s="1">
        <v>211</v>
      </c>
      <c r="J707" s="1" t="s">
        <v>11</v>
      </c>
      <c r="K707" s="1" t="s">
        <v>12</v>
      </c>
    </row>
    <row r="708" spans="1:11" x14ac:dyDescent="0.3">
      <c r="A708" s="1">
        <v>707</v>
      </c>
      <c r="B708" s="1">
        <v>13263</v>
      </c>
      <c r="C708" s="1">
        <v>1677</v>
      </c>
      <c r="D708" s="1">
        <v>34</v>
      </c>
      <c r="E708" s="1">
        <v>3760.47</v>
      </c>
      <c r="F708" s="1">
        <v>5</v>
      </c>
      <c r="G708" s="1">
        <v>5</v>
      </c>
      <c r="H708" s="1">
        <v>5</v>
      </c>
      <c r="I708" s="1">
        <v>555</v>
      </c>
      <c r="J708" s="1" t="s">
        <v>11</v>
      </c>
      <c r="K708" s="1" t="s">
        <v>14</v>
      </c>
    </row>
    <row r="709" spans="1:11" x14ac:dyDescent="0.3">
      <c r="A709" s="1">
        <v>708</v>
      </c>
      <c r="B709" s="1">
        <v>13265</v>
      </c>
      <c r="C709" s="1">
        <v>91</v>
      </c>
      <c r="D709" s="1">
        <v>86</v>
      </c>
      <c r="E709" s="1">
        <v>215.91</v>
      </c>
      <c r="F709" s="1">
        <v>5</v>
      </c>
      <c r="G709" s="1">
        <v>2</v>
      </c>
      <c r="H709" s="1">
        <v>2</v>
      </c>
      <c r="I709" s="1">
        <v>522</v>
      </c>
      <c r="J709" s="1" t="s">
        <v>11</v>
      </c>
      <c r="K709" s="1" t="s">
        <v>16</v>
      </c>
    </row>
    <row r="710" spans="1:11" x14ac:dyDescent="0.3">
      <c r="A710" s="1">
        <v>709</v>
      </c>
      <c r="B710" s="1">
        <v>13266</v>
      </c>
      <c r="C710" s="1">
        <v>202</v>
      </c>
      <c r="D710" s="1">
        <v>44</v>
      </c>
      <c r="E710" s="1">
        <v>376.87</v>
      </c>
      <c r="F710" s="1">
        <v>5</v>
      </c>
      <c r="G710" s="1">
        <v>4</v>
      </c>
      <c r="H710" s="1">
        <v>3</v>
      </c>
      <c r="I710" s="1">
        <v>543</v>
      </c>
      <c r="J710" s="1" t="s">
        <v>11</v>
      </c>
      <c r="K710" s="1" t="s">
        <v>14</v>
      </c>
    </row>
    <row r="711" spans="1:11" x14ac:dyDescent="0.3">
      <c r="A711" s="1">
        <v>710</v>
      </c>
      <c r="B711" s="1">
        <v>13267</v>
      </c>
      <c r="C711" s="1">
        <v>224</v>
      </c>
      <c r="D711" s="1">
        <v>35</v>
      </c>
      <c r="E711" s="1">
        <v>786.27</v>
      </c>
      <c r="F711" s="1">
        <v>5</v>
      </c>
      <c r="G711" s="1">
        <v>4</v>
      </c>
      <c r="H711" s="1">
        <v>5</v>
      </c>
      <c r="I711" s="1">
        <v>545</v>
      </c>
      <c r="J711" s="1" t="s">
        <v>11</v>
      </c>
      <c r="K711" s="1" t="s">
        <v>14</v>
      </c>
    </row>
    <row r="712" spans="1:11" x14ac:dyDescent="0.3">
      <c r="A712" s="1">
        <v>711</v>
      </c>
      <c r="B712" s="1">
        <v>13268</v>
      </c>
      <c r="C712" s="1">
        <v>447</v>
      </c>
      <c r="D712" s="1">
        <v>50</v>
      </c>
      <c r="E712" s="1">
        <v>703.37</v>
      </c>
      <c r="F712" s="1">
        <v>5</v>
      </c>
      <c r="G712" s="1">
        <v>5</v>
      </c>
      <c r="H712" s="1">
        <v>5</v>
      </c>
      <c r="I712" s="1">
        <v>555</v>
      </c>
      <c r="J712" s="1" t="s">
        <v>11</v>
      </c>
      <c r="K712" s="1" t="s">
        <v>14</v>
      </c>
    </row>
    <row r="713" spans="1:11" x14ac:dyDescent="0.3">
      <c r="A713" s="1">
        <v>712</v>
      </c>
      <c r="B713" s="1">
        <v>13269</v>
      </c>
      <c r="C713" s="1">
        <v>320</v>
      </c>
      <c r="D713" s="1">
        <v>34</v>
      </c>
      <c r="E713" s="1">
        <v>833.85</v>
      </c>
      <c r="F713" s="1">
        <v>5</v>
      </c>
      <c r="G713" s="1">
        <v>5</v>
      </c>
      <c r="H713" s="1">
        <v>5</v>
      </c>
      <c r="I713" s="1">
        <v>555</v>
      </c>
      <c r="J713" s="1" t="s">
        <v>11</v>
      </c>
      <c r="K713" s="1" t="s">
        <v>14</v>
      </c>
    </row>
    <row r="714" spans="1:11" x14ac:dyDescent="0.3">
      <c r="A714" s="1">
        <v>713</v>
      </c>
      <c r="B714" s="1">
        <v>13270</v>
      </c>
      <c r="C714" s="1">
        <v>1</v>
      </c>
      <c r="D714" s="1">
        <v>399</v>
      </c>
      <c r="E714" s="1">
        <v>2.95</v>
      </c>
      <c r="F714" s="1">
        <v>1</v>
      </c>
      <c r="G714" s="1">
        <v>1</v>
      </c>
      <c r="H714" s="1">
        <v>1</v>
      </c>
      <c r="I714" s="1">
        <v>111</v>
      </c>
      <c r="J714" s="1" t="s">
        <v>11</v>
      </c>
      <c r="K714" s="1" t="s">
        <v>12</v>
      </c>
    </row>
    <row r="715" spans="1:11" x14ac:dyDescent="0.3">
      <c r="A715" s="1">
        <v>714</v>
      </c>
      <c r="B715" s="1">
        <v>13271</v>
      </c>
      <c r="C715" s="1">
        <v>101</v>
      </c>
      <c r="D715" s="1">
        <v>70</v>
      </c>
      <c r="E715" s="1">
        <v>117.29</v>
      </c>
      <c r="F715" s="1">
        <v>5</v>
      </c>
      <c r="G715" s="1">
        <v>2</v>
      </c>
      <c r="H715" s="1">
        <v>1</v>
      </c>
      <c r="I715" s="1">
        <v>521</v>
      </c>
      <c r="J715" s="1" t="s">
        <v>11</v>
      </c>
      <c r="K715" s="1" t="s">
        <v>16</v>
      </c>
    </row>
    <row r="716" spans="1:11" x14ac:dyDescent="0.3">
      <c r="A716" s="1">
        <v>715</v>
      </c>
      <c r="B716" s="1">
        <v>13272</v>
      </c>
      <c r="C716" s="1">
        <v>15</v>
      </c>
      <c r="D716" s="1">
        <v>64</v>
      </c>
      <c r="E716" s="1">
        <v>80.09</v>
      </c>
      <c r="F716" s="1">
        <v>5</v>
      </c>
      <c r="G716" s="1">
        <v>1</v>
      </c>
      <c r="H716" s="1">
        <v>1</v>
      </c>
      <c r="I716" s="1">
        <v>511</v>
      </c>
      <c r="J716" s="1" t="s">
        <v>11</v>
      </c>
      <c r="K716" s="1" t="s">
        <v>27</v>
      </c>
    </row>
    <row r="717" spans="1:11" x14ac:dyDescent="0.3">
      <c r="A717" s="1">
        <v>716</v>
      </c>
      <c r="B717" s="1">
        <v>13273</v>
      </c>
      <c r="C717" s="1">
        <v>16</v>
      </c>
      <c r="D717" s="1">
        <v>146</v>
      </c>
      <c r="E717" s="1">
        <v>20.77</v>
      </c>
      <c r="F717" s="1">
        <v>4</v>
      </c>
      <c r="G717" s="1">
        <v>1</v>
      </c>
      <c r="H717" s="1">
        <v>1</v>
      </c>
      <c r="I717" s="1">
        <v>411</v>
      </c>
      <c r="J717" s="1" t="s">
        <v>11</v>
      </c>
      <c r="K717" s="1" t="s">
        <v>31</v>
      </c>
    </row>
    <row r="718" spans="1:11" x14ac:dyDescent="0.3">
      <c r="A718" s="1">
        <v>717</v>
      </c>
      <c r="B718" s="1">
        <v>13276</v>
      </c>
      <c r="C718" s="1">
        <v>30</v>
      </c>
      <c r="D718" s="1">
        <v>96</v>
      </c>
      <c r="E718" s="1">
        <v>152.93</v>
      </c>
      <c r="F718" s="1">
        <v>5</v>
      </c>
      <c r="G718" s="1">
        <v>1</v>
      </c>
      <c r="H718" s="1">
        <v>1</v>
      </c>
      <c r="I718" s="1">
        <v>511</v>
      </c>
      <c r="J718" s="1" t="s">
        <v>11</v>
      </c>
      <c r="K718" s="1" t="s">
        <v>27</v>
      </c>
    </row>
    <row r="719" spans="1:11" x14ac:dyDescent="0.3">
      <c r="A719" s="1">
        <v>718</v>
      </c>
      <c r="B719" s="1">
        <v>13277</v>
      </c>
      <c r="C719" s="1">
        <v>8</v>
      </c>
      <c r="D719" s="1">
        <v>48</v>
      </c>
      <c r="E719" s="1">
        <v>11.6</v>
      </c>
      <c r="F719" s="1">
        <v>5</v>
      </c>
      <c r="G719" s="1">
        <v>1</v>
      </c>
      <c r="H719" s="1">
        <v>1</v>
      </c>
      <c r="I719" s="1">
        <v>511</v>
      </c>
      <c r="J719" s="1" t="s">
        <v>11</v>
      </c>
      <c r="K719" s="1" t="s">
        <v>27</v>
      </c>
    </row>
    <row r="720" spans="1:11" x14ac:dyDescent="0.3">
      <c r="A720" s="1">
        <v>719</v>
      </c>
      <c r="B720" s="1">
        <v>13278</v>
      </c>
      <c r="C720" s="1">
        <v>46</v>
      </c>
      <c r="D720" s="1">
        <v>73</v>
      </c>
      <c r="E720" s="1">
        <v>88.64</v>
      </c>
      <c r="F720" s="1">
        <v>5</v>
      </c>
      <c r="G720" s="1">
        <v>1</v>
      </c>
      <c r="H720" s="1">
        <v>1</v>
      </c>
      <c r="I720" s="1">
        <v>511</v>
      </c>
      <c r="J720" s="1" t="s">
        <v>11</v>
      </c>
      <c r="K720" s="1" t="s">
        <v>27</v>
      </c>
    </row>
    <row r="721" spans="1:11" x14ac:dyDescent="0.3">
      <c r="A721" s="1">
        <v>720</v>
      </c>
      <c r="B721" s="1">
        <v>13279</v>
      </c>
      <c r="C721" s="1">
        <v>11</v>
      </c>
      <c r="D721" s="1">
        <v>97</v>
      </c>
      <c r="E721" s="1">
        <v>30.63</v>
      </c>
      <c r="F721" s="1">
        <v>5</v>
      </c>
      <c r="G721" s="1">
        <v>1</v>
      </c>
      <c r="H721" s="1">
        <v>1</v>
      </c>
      <c r="I721" s="1">
        <v>511</v>
      </c>
      <c r="J721" s="1" t="s">
        <v>11</v>
      </c>
      <c r="K721" s="1" t="s">
        <v>27</v>
      </c>
    </row>
    <row r="722" spans="1:11" x14ac:dyDescent="0.3">
      <c r="A722" s="1">
        <v>721</v>
      </c>
      <c r="B722" s="1">
        <v>13280</v>
      </c>
      <c r="C722" s="1">
        <v>85</v>
      </c>
      <c r="D722" s="1">
        <v>155</v>
      </c>
      <c r="E722" s="1">
        <v>222.73</v>
      </c>
      <c r="F722" s="1">
        <v>4</v>
      </c>
      <c r="G722" s="1">
        <v>2</v>
      </c>
      <c r="H722" s="1">
        <v>2</v>
      </c>
      <c r="I722" s="1">
        <v>422</v>
      </c>
      <c r="J722" s="1" t="s">
        <v>11</v>
      </c>
      <c r="K722" s="1" t="s">
        <v>16</v>
      </c>
    </row>
    <row r="723" spans="1:11" x14ac:dyDescent="0.3">
      <c r="A723" s="1">
        <v>722</v>
      </c>
      <c r="B723" s="1">
        <v>13282</v>
      </c>
      <c r="C723" s="1">
        <v>40</v>
      </c>
      <c r="D723" s="1">
        <v>51</v>
      </c>
      <c r="E723" s="1">
        <v>186.07</v>
      </c>
      <c r="F723" s="1">
        <v>5</v>
      </c>
      <c r="G723" s="1">
        <v>1</v>
      </c>
      <c r="H723" s="1">
        <v>2</v>
      </c>
      <c r="I723" s="1">
        <v>512</v>
      </c>
      <c r="J723" s="1" t="s">
        <v>11</v>
      </c>
      <c r="K723" s="1" t="s">
        <v>16</v>
      </c>
    </row>
    <row r="724" spans="1:11" x14ac:dyDescent="0.3">
      <c r="A724" s="1">
        <v>723</v>
      </c>
      <c r="B724" s="1">
        <v>13283</v>
      </c>
      <c r="C724" s="1">
        <v>7</v>
      </c>
      <c r="D724" s="1">
        <v>92</v>
      </c>
      <c r="E724" s="1">
        <v>9.15</v>
      </c>
      <c r="F724" s="1">
        <v>5</v>
      </c>
      <c r="G724" s="1">
        <v>1</v>
      </c>
      <c r="H724" s="1">
        <v>1</v>
      </c>
      <c r="I724" s="1">
        <v>511</v>
      </c>
      <c r="J724" s="1" t="s">
        <v>11</v>
      </c>
      <c r="K724" s="1" t="s">
        <v>27</v>
      </c>
    </row>
    <row r="725" spans="1:11" x14ac:dyDescent="0.3">
      <c r="A725" s="1">
        <v>724</v>
      </c>
      <c r="B725" s="1">
        <v>13284</v>
      </c>
      <c r="C725" s="1">
        <v>14</v>
      </c>
      <c r="D725" s="1">
        <v>355</v>
      </c>
      <c r="E725" s="1">
        <v>57.59</v>
      </c>
      <c r="F725" s="1">
        <v>2</v>
      </c>
      <c r="G725" s="1">
        <v>1</v>
      </c>
      <c r="H725" s="1">
        <v>1</v>
      </c>
      <c r="I725" s="1">
        <v>211</v>
      </c>
      <c r="J725" s="1" t="s">
        <v>11</v>
      </c>
      <c r="K725" s="1" t="s">
        <v>12</v>
      </c>
    </row>
    <row r="726" spans="1:11" x14ac:dyDescent="0.3">
      <c r="A726" s="1">
        <v>725</v>
      </c>
      <c r="B726" s="1">
        <v>13285</v>
      </c>
      <c r="C726" s="1">
        <v>187</v>
      </c>
      <c r="D726" s="1">
        <v>56</v>
      </c>
      <c r="E726" s="1">
        <v>399.22</v>
      </c>
      <c r="F726" s="1">
        <v>5</v>
      </c>
      <c r="G726" s="1">
        <v>4</v>
      </c>
      <c r="H726" s="1">
        <v>3</v>
      </c>
      <c r="I726" s="1">
        <v>543</v>
      </c>
      <c r="J726" s="1" t="s">
        <v>11</v>
      </c>
      <c r="K726" s="1" t="s">
        <v>14</v>
      </c>
    </row>
    <row r="727" spans="1:11" x14ac:dyDescent="0.3">
      <c r="A727" s="1">
        <v>726</v>
      </c>
      <c r="B727" s="1">
        <v>13291</v>
      </c>
      <c r="C727" s="1">
        <v>42</v>
      </c>
      <c r="D727" s="1">
        <v>188</v>
      </c>
      <c r="E727" s="1">
        <v>111.9</v>
      </c>
      <c r="F727" s="1">
        <v>4</v>
      </c>
      <c r="G727" s="1">
        <v>1</v>
      </c>
      <c r="H727" s="1">
        <v>1</v>
      </c>
      <c r="I727" s="1">
        <v>411</v>
      </c>
      <c r="J727" s="1" t="s">
        <v>11</v>
      </c>
      <c r="K727" s="1" t="s">
        <v>31</v>
      </c>
    </row>
    <row r="728" spans="1:11" x14ac:dyDescent="0.3">
      <c r="A728" s="1">
        <v>727</v>
      </c>
      <c r="B728" s="1">
        <v>13292</v>
      </c>
      <c r="C728" s="1">
        <v>31</v>
      </c>
      <c r="D728" s="1">
        <v>71</v>
      </c>
      <c r="E728" s="1">
        <v>115.73</v>
      </c>
      <c r="F728" s="1">
        <v>5</v>
      </c>
      <c r="G728" s="1">
        <v>1</v>
      </c>
      <c r="H728" s="1">
        <v>1</v>
      </c>
      <c r="I728" s="1">
        <v>511</v>
      </c>
      <c r="J728" s="1" t="s">
        <v>11</v>
      </c>
      <c r="K728" s="1" t="s">
        <v>27</v>
      </c>
    </row>
    <row r="729" spans="1:11" x14ac:dyDescent="0.3">
      <c r="A729" s="1">
        <v>728</v>
      </c>
      <c r="B729" s="1">
        <v>13294</v>
      </c>
      <c r="C729" s="1">
        <v>54</v>
      </c>
      <c r="D729" s="1">
        <v>222</v>
      </c>
      <c r="E729" s="1">
        <v>199.2</v>
      </c>
      <c r="F729" s="1">
        <v>3</v>
      </c>
      <c r="G729" s="1">
        <v>1</v>
      </c>
      <c r="H729" s="1">
        <v>2</v>
      </c>
      <c r="I729" s="1">
        <v>312</v>
      </c>
      <c r="J729" s="1" t="s">
        <v>11</v>
      </c>
      <c r="K729" s="1" t="s">
        <v>22</v>
      </c>
    </row>
    <row r="730" spans="1:11" x14ac:dyDescent="0.3">
      <c r="A730" s="1">
        <v>729</v>
      </c>
      <c r="B730" s="1">
        <v>13295</v>
      </c>
      <c r="C730" s="1">
        <v>11</v>
      </c>
      <c r="D730" s="1">
        <v>392</v>
      </c>
      <c r="E730" s="1">
        <v>38.15</v>
      </c>
      <c r="F730" s="1">
        <v>1</v>
      </c>
      <c r="G730" s="1">
        <v>1</v>
      </c>
      <c r="H730" s="1">
        <v>1</v>
      </c>
      <c r="I730" s="1">
        <v>111</v>
      </c>
      <c r="J730" s="1" t="s">
        <v>11</v>
      </c>
      <c r="K730" s="1" t="s">
        <v>12</v>
      </c>
    </row>
    <row r="731" spans="1:11" x14ac:dyDescent="0.3">
      <c r="A731" s="1">
        <v>730</v>
      </c>
      <c r="B731" s="1">
        <v>13296</v>
      </c>
      <c r="C731" s="1">
        <v>5</v>
      </c>
      <c r="D731" s="1">
        <v>170</v>
      </c>
      <c r="E731" s="1">
        <v>12.04</v>
      </c>
      <c r="F731" s="1">
        <v>4</v>
      </c>
      <c r="G731" s="1">
        <v>1</v>
      </c>
      <c r="H731" s="1">
        <v>1</v>
      </c>
      <c r="I731" s="1">
        <v>411</v>
      </c>
      <c r="J731" s="1" t="s">
        <v>11</v>
      </c>
      <c r="K731" s="1" t="s">
        <v>31</v>
      </c>
    </row>
    <row r="732" spans="1:11" x14ac:dyDescent="0.3">
      <c r="A732" s="1">
        <v>731</v>
      </c>
      <c r="B732" s="1">
        <v>13297</v>
      </c>
      <c r="C732" s="1">
        <v>59</v>
      </c>
      <c r="D732" s="1">
        <v>40</v>
      </c>
      <c r="E732" s="1">
        <v>175.7</v>
      </c>
      <c r="F732" s="1">
        <v>5</v>
      </c>
      <c r="G732" s="1">
        <v>2</v>
      </c>
      <c r="H732" s="1">
        <v>2</v>
      </c>
      <c r="I732" s="1">
        <v>522</v>
      </c>
      <c r="J732" s="1" t="s">
        <v>11</v>
      </c>
      <c r="K732" s="1" t="s">
        <v>16</v>
      </c>
    </row>
    <row r="733" spans="1:11" x14ac:dyDescent="0.3">
      <c r="A733" s="1">
        <v>732</v>
      </c>
      <c r="B733" s="1">
        <v>13298</v>
      </c>
      <c r="C733" s="1">
        <v>2</v>
      </c>
      <c r="D733" s="1">
        <v>34</v>
      </c>
      <c r="E733" s="1">
        <v>7.5</v>
      </c>
      <c r="F733" s="1">
        <v>5</v>
      </c>
      <c r="G733" s="1">
        <v>1</v>
      </c>
      <c r="H733" s="1">
        <v>1</v>
      </c>
      <c r="I733" s="1">
        <v>511</v>
      </c>
      <c r="J733" s="1" t="s">
        <v>11</v>
      </c>
      <c r="K733" s="1" t="s">
        <v>27</v>
      </c>
    </row>
    <row r="734" spans="1:11" x14ac:dyDescent="0.3">
      <c r="A734" s="1">
        <v>733</v>
      </c>
      <c r="B734" s="1">
        <v>13299</v>
      </c>
      <c r="C734" s="1">
        <v>5</v>
      </c>
      <c r="D734" s="1">
        <v>301</v>
      </c>
      <c r="E734" s="1">
        <v>23.75</v>
      </c>
      <c r="F734" s="1">
        <v>2</v>
      </c>
      <c r="G734" s="1">
        <v>1</v>
      </c>
      <c r="H734" s="1">
        <v>1</v>
      </c>
      <c r="I734" s="1">
        <v>211</v>
      </c>
      <c r="J734" s="1" t="s">
        <v>11</v>
      </c>
      <c r="K734" s="1" t="s">
        <v>12</v>
      </c>
    </row>
    <row r="735" spans="1:11" x14ac:dyDescent="0.3">
      <c r="A735" s="1">
        <v>734</v>
      </c>
      <c r="B735" s="1">
        <v>13300</v>
      </c>
      <c r="C735" s="1">
        <v>22</v>
      </c>
      <c r="D735" s="1">
        <v>197</v>
      </c>
      <c r="E735" s="1">
        <v>54.33</v>
      </c>
      <c r="F735" s="1">
        <v>4</v>
      </c>
      <c r="G735" s="1">
        <v>1</v>
      </c>
      <c r="H735" s="1">
        <v>1</v>
      </c>
      <c r="I735" s="1">
        <v>411</v>
      </c>
      <c r="J735" s="1" t="s">
        <v>11</v>
      </c>
      <c r="K735" s="1" t="s">
        <v>31</v>
      </c>
    </row>
    <row r="736" spans="1:11" x14ac:dyDescent="0.3">
      <c r="A736" s="1">
        <v>735</v>
      </c>
      <c r="B736" s="1">
        <v>13301</v>
      </c>
      <c r="C736" s="1">
        <v>81</v>
      </c>
      <c r="D736" s="1">
        <v>136</v>
      </c>
      <c r="E736" s="1">
        <v>213.65</v>
      </c>
      <c r="F736" s="1">
        <v>4</v>
      </c>
      <c r="G736" s="1">
        <v>2</v>
      </c>
      <c r="H736" s="1">
        <v>2</v>
      </c>
      <c r="I736" s="1">
        <v>422</v>
      </c>
      <c r="J736" s="1" t="s">
        <v>11</v>
      </c>
      <c r="K736" s="1" t="s">
        <v>16</v>
      </c>
    </row>
    <row r="737" spans="1:11" x14ac:dyDescent="0.3">
      <c r="A737" s="1">
        <v>736</v>
      </c>
      <c r="B737" s="1">
        <v>13302</v>
      </c>
      <c r="C737" s="1">
        <v>1</v>
      </c>
      <c r="D737" s="1">
        <v>188</v>
      </c>
      <c r="E737" s="1">
        <v>12.75</v>
      </c>
      <c r="F737" s="1">
        <v>4</v>
      </c>
      <c r="G737" s="1">
        <v>1</v>
      </c>
      <c r="H737" s="1">
        <v>1</v>
      </c>
      <c r="I737" s="1">
        <v>411</v>
      </c>
      <c r="J737" s="1" t="s">
        <v>11</v>
      </c>
      <c r="K737" s="1" t="s">
        <v>31</v>
      </c>
    </row>
    <row r="738" spans="1:11" x14ac:dyDescent="0.3">
      <c r="A738" s="1">
        <v>737</v>
      </c>
      <c r="B738" s="1">
        <v>13304</v>
      </c>
      <c r="C738" s="1">
        <v>21</v>
      </c>
      <c r="D738" s="1">
        <v>384</v>
      </c>
      <c r="E738" s="1">
        <v>66.400000000000006</v>
      </c>
      <c r="F738" s="1">
        <v>1</v>
      </c>
      <c r="G738" s="1">
        <v>1</v>
      </c>
      <c r="H738" s="1">
        <v>1</v>
      </c>
      <c r="I738" s="1">
        <v>111</v>
      </c>
      <c r="J738" s="1" t="s">
        <v>11</v>
      </c>
      <c r="K738" s="1" t="s">
        <v>12</v>
      </c>
    </row>
    <row r="739" spans="1:11" x14ac:dyDescent="0.3">
      <c r="A739" s="1">
        <v>738</v>
      </c>
      <c r="B739" s="1">
        <v>13305</v>
      </c>
      <c r="C739" s="1">
        <v>81</v>
      </c>
      <c r="D739" s="1">
        <v>37</v>
      </c>
      <c r="E739" s="1">
        <v>272.33</v>
      </c>
      <c r="F739" s="1">
        <v>5</v>
      </c>
      <c r="G739" s="1">
        <v>2</v>
      </c>
      <c r="H739" s="1">
        <v>2</v>
      </c>
      <c r="I739" s="1">
        <v>522</v>
      </c>
      <c r="J739" s="1" t="s">
        <v>11</v>
      </c>
      <c r="K739" s="1" t="s">
        <v>16</v>
      </c>
    </row>
    <row r="740" spans="1:11" x14ac:dyDescent="0.3">
      <c r="A740" s="1">
        <v>739</v>
      </c>
      <c r="B740" s="1">
        <v>13307</v>
      </c>
      <c r="C740" s="1">
        <v>1</v>
      </c>
      <c r="D740" s="1">
        <v>153</v>
      </c>
      <c r="E740" s="1">
        <v>3.75</v>
      </c>
      <c r="F740" s="1">
        <v>4</v>
      </c>
      <c r="G740" s="1">
        <v>1</v>
      </c>
      <c r="H740" s="1">
        <v>1</v>
      </c>
      <c r="I740" s="1">
        <v>411</v>
      </c>
      <c r="J740" s="1" t="s">
        <v>11</v>
      </c>
      <c r="K740" s="1" t="s">
        <v>31</v>
      </c>
    </row>
    <row r="741" spans="1:11" x14ac:dyDescent="0.3">
      <c r="A741" s="1">
        <v>740</v>
      </c>
      <c r="B741" s="1">
        <v>13308</v>
      </c>
      <c r="C741" s="1">
        <v>57</v>
      </c>
      <c r="D741" s="1">
        <v>55</v>
      </c>
      <c r="E741" s="1">
        <v>180.93</v>
      </c>
      <c r="F741" s="1">
        <v>5</v>
      </c>
      <c r="G741" s="1">
        <v>1</v>
      </c>
      <c r="H741" s="1">
        <v>2</v>
      </c>
      <c r="I741" s="1">
        <v>512</v>
      </c>
      <c r="J741" s="1" t="s">
        <v>11</v>
      </c>
      <c r="K741" s="1" t="s">
        <v>16</v>
      </c>
    </row>
    <row r="742" spans="1:11" x14ac:dyDescent="0.3">
      <c r="A742" s="1">
        <v>741</v>
      </c>
      <c r="B742" s="1">
        <v>13309</v>
      </c>
      <c r="C742" s="1">
        <v>107</v>
      </c>
      <c r="D742" s="1">
        <v>40</v>
      </c>
      <c r="E742" s="1">
        <v>173.14</v>
      </c>
      <c r="F742" s="1">
        <v>5</v>
      </c>
      <c r="G742" s="1">
        <v>2</v>
      </c>
      <c r="H742" s="1">
        <v>2</v>
      </c>
      <c r="I742" s="1">
        <v>522</v>
      </c>
      <c r="J742" s="1" t="s">
        <v>11</v>
      </c>
      <c r="K742" s="1" t="s">
        <v>16</v>
      </c>
    </row>
    <row r="743" spans="1:11" x14ac:dyDescent="0.3">
      <c r="A743" s="1">
        <v>742</v>
      </c>
      <c r="B743" s="1">
        <v>13310</v>
      </c>
      <c r="C743" s="1">
        <v>77</v>
      </c>
      <c r="D743" s="1">
        <v>41</v>
      </c>
      <c r="E743" s="1">
        <v>258.81</v>
      </c>
      <c r="F743" s="1">
        <v>5</v>
      </c>
      <c r="G743" s="1">
        <v>2</v>
      </c>
      <c r="H743" s="1">
        <v>2</v>
      </c>
      <c r="I743" s="1">
        <v>522</v>
      </c>
      <c r="J743" s="1" t="s">
        <v>11</v>
      </c>
      <c r="K743" s="1" t="s">
        <v>16</v>
      </c>
    </row>
    <row r="744" spans="1:11" x14ac:dyDescent="0.3">
      <c r="A744" s="1">
        <v>743</v>
      </c>
      <c r="B744" s="1">
        <v>13311</v>
      </c>
      <c r="C744" s="1">
        <v>26</v>
      </c>
      <c r="D744" s="1">
        <v>37</v>
      </c>
      <c r="E744" s="1">
        <v>107.14</v>
      </c>
      <c r="F744" s="1">
        <v>5</v>
      </c>
      <c r="G744" s="1">
        <v>1</v>
      </c>
      <c r="H744" s="1">
        <v>1</v>
      </c>
      <c r="I744" s="1">
        <v>511</v>
      </c>
      <c r="J744" s="1" t="s">
        <v>11</v>
      </c>
      <c r="K744" s="1" t="s">
        <v>27</v>
      </c>
    </row>
    <row r="745" spans="1:11" x14ac:dyDescent="0.3">
      <c r="A745" s="1">
        <v>744</v>
      </c>
      <c r="B745" s="1">
        <v>13313</v>
      </c>
      <c r="C745" s="1">
        <v>78</v>
      </c>
      <c r="D745" s="1">
        <v>55</v>
      </c>
      <c r="E745" s="1">
        <v>166.32</v>
      </c>
      <c r="F745" s="1">
        <v>5</v>
      </c>
      <c r="G745" s="1">
        <v>2</v>
      </c>
      <c r="H745" s="1">
        <v>1</v>
      </c>
      <c r="I745" s="1">
        <v>521</v>
      </c>
      <c r="J745" s="1" t="s">
        <v>11</v>
      </c>
      <c r="K745" s="1" t="s">
        <v>16</v>
      </c>
    </row>
    <row r="746" spans="1:11" x14ac:dyDescent="0.3">
      <c r="A746" s="1">
        <v>745</v>
      </c>
      <c r="B746" s="1">
        <v>13314</v>
      </c>
      <c r="C746" s="1">
        <v>75</v>
      </c>
      <c r="D746" s="1">
        <v>34</v>
      </c>
      <c r="E746" s="1">
        <v>259.82</v>
      </c>
      <c r="F746" s="1">
        <v>5</v>
      </c>
      <c r="G746" s="1">
        <v>2</v>
      </c>
      <c r="H746" s="1">
        <v>2</v>
      </c>
      <c r="I746" s="1">
        <v>522</v>
      </c>
      <c r="J746" s="1" t="s">
        <v>11</v>
      </c>
      <c r="K746" s="1" t="s">
        <v>16</v>
      </c>
    </row>
    <row r="747" spans="1:11" x14ac:dyDescent="0.3">
      <c r="A747" s="1">
        <v>746</v>
      </c>
      <c r="B747" s="1">
        <v>13316</v>
      </c>
      <c r="C747" s="1">
        <v>88</v>
      </c>
      <c r="D747" s="1">
        <v>70</v>
      </c>
      <c r="E747" s="1">
        <v>380.09</v>
      </c>
      <c r="F747" s="1">
        <v>5</v>
      </c>
      <c r="G747" s="1">
        <v>2</v>
      </c>
      <c r="H747" s="1">
        <v>3</v>
      </c>
      <c r="I747" s="1">
        <v>523</v>
      </c>
      <c r="J747" s="1" t="s">
        <v>11</v>
      </c>
      <c r="K747" s="1" t="s">
        <v>16</v>
      </c>
    </row>
    <row r="748" spans="1:11" x14ac:dyDescent="0.3">
      <c r="A748" s="1">
        <v>747</v>
      </c>
      <c r="B748" s="1">
        <v>13317</v>
      </c>
      <c r="C748" s="1">
        <v>135</v>
      </c>
      <c r="D748" s="1">
        <v>97</v>
      </c>
      <c r="E748" s="1">
        <v>557.79</v>
      </c>
      <c r="F748" s="1">
        <v>5</v>
      </c>
      <c r="G748" s="1">
        <v>3</v>
      </c>
      <c r="H748" s="1">
        <v>4</v>
      </c>
      <c r="I748" s="1">
        <v>534</v>
      </c>
      <c r="J748" s="1" t="s">
        <v>11</v>
      </c>
      <c r="K748" s="1" t="s">
        <v>14</v>
      </c>
    </row>
    <row r="749" spans="1:11" x14ac:dyDescent="0.3">
      <c r="A749" s="1">
        <v>748</v>
      </c>
      <c r="B749" s="1">
        <v>13318</v>
      </c>
      <c r="C749" s="1">
        <v>20</v>
      </c>
      <c r="D749" s="1">
        <v>34</v>
      </c>
      <c r="E749" s="1">
        <v>57.14</v>
      </c>
      <c r="F749" s="1">
        <v>5</v>
      </c>
      <c r="G749" s="1">
        <v>1</v>
      </c>
      <c r="H749" s="1">
        <v>1</v>
      </c>
      <c r="I749" s="1">
        <v>511</v>
      </c>
      <c r="J749" s="1" t="s">
        <v>11</v>
      </c>
      <c r="K749" s="1" t="s">
        <v>27</v>
      </c>
    </row>
    <row r="750" spans="1:11" x14ac:dyDescent="0.3">
      <c r="A750" s="1">
        <v>749</v>
      </c>
      <c r="B750" s="1">
        <v>13319</v>
      </c>
      <c r="C750" s="1">
        <v>500</v>
      </c>
      <c r="D750" s="1">
        <v>38</v>
      </c>
      <c r="E750" s="1">
        <v>1689.42</v>
      </c>
      <c r="F750" s="1">
        <v>5</v>
      </c>
      <c r="G750" s="1">
        <v>5</v>
      </c>
      <c r="H750" s="1">
        <v>5</v>
      </c>
      <c r="I750" s="1">
        <v>555</v>
      </c>
      <c r="J750" s="1" t="s">
        <v>11</v>
      </c>
      <c r="K750" s="1" t="s">
        <v>14</v>
      </c>
    </row>
    <row r="751" spans="1:11" x14ac:dyDescent="0.3">
      <c r="A751" s="1">
        <v>750</v>
      </c>
      <c r="B751" s="1">
        <v>13320</v>
      </c>
      <c r="C751" s="1">
        <v>110</v>
      </c>
      <c r="D751" s="1">
        <v>103</v>
      </c>
      <c r="E751" s="1">
        <v>201.59</v>
      </c>
      <c r="F751" s="1">
        <v>5</v>
      </c>
      <c r="G751" s="1">
        <v>2</v>
      </c>
      <c r="H751" s="1">
        <v>2</v>
      </c>
      <c r="I751" s="1">
        <v>522</v>
      </c>
      <c r="J751" s="1" t="s">
        <v>11</v>
      </c>
      <c r="K751" s="1" t="s">
        <v>16</v>
      </c>
    </row>
    <row r="752" spans="1:11" x14ac:dyDescent="0.3">
      <c r="A752" s="1">
        <v>751</v>
      </c>
      <c r="B752" s="1">
        <v>13321</v>
      </c>
      <c r="C752" s="1">
        <v>11</v>
      </c>
      <c r="D752" s="1">
        <v>105</v>
      </c>
      <c r="E752" s="1">
        <v>23.37</v>
      </c>
      <c r="F752" s="1">
        <v>5</v>
      </c>
      <c r="G752" s="1">
        <v>1</v>
      </c>
      <c r="H752" s="1">
        <v>1</v>
      </c>
      <c r="I752" s="1">
        <v>511</v>
      </c>
      <c r="J752" s="1" t="s">
        <v>11</v>
      </c>
      <c r="K752" s="1" t="s">
        <v>27</v>
      </c>
    </row>
    <row r="753" spans="1:11" x14ac:dyDescent="0.3">
      <c r="A753" s="1">
        <v>752</v>
      </c>
      <c r="B753" s="1">
        <v>13322</v>
      </c>
      <c r="C753" s="1">
        <v>25</v>
      </c>
      <c r="D753" s="1">
        <v>50</v>
      </c>
      <c r="E753" s="1">
        <v>69.260000000000005</v>
      </c>
      <c r="F753" s="1">
        <v>5</v>
      </c>
      <c r="G753" s="1">
        <v>1</v>
      </c>
      <c r="H753" s="1">
        <v>1</v>
      </c>
      <c r="I753" s="1">
        <v>511</v>
      </c>
      <c r="J753" s="1" t="s">
        <v>11</v>
      </c>
      <c r="K753" s="1" t="s">
        <v>27</v>
      </c>
    </row>
    <row r="754" spans="1:11" x14ac:dyDescent="0.3">
      <c r="A754" s="1">
        <v>753</v>
      </c>
      <c r="B754" s="1">
        <v>13323</v>
      </c>
      <c r="C754" s="1">
        <v>21</v>
      </c>
      <c r="D754" s="1">
        <v>36</v>
      </c>
      <c r="E754" s="1">
        <v>95.55</v>
      </c>
      <c r="F754" s="1">
        <v>5</v>
      </c>
      <c r="G754" s="1">
        <v>1</v>
      </c>
      <c r="H754" s="1">
        <v>1</v>
      </c>
      <c r="I754" s="1">
        <v>511</v>
      </c>
      <c r="J754" s="1" t="s">
        <v>11</v>
      </c>
      <c r="K754" s="1" t="s">
        <v>27</v>
      </c>
    </row>
    <row r="755" spans="1:11" x14ac:dyDescent="0.3">
      <c r="A755" s="1">
        <v>754</v>
      </c>
      <c r="B755" s="1">
        <v>13324</v>
      </c>
      <c r="C755" s="1">
        <v>77</v>
      </c>
      <c r="D755" s="1">
        <v>65</v>
      </c>
      <c r="E755" s="1">
        <v>228.07</v>
      </c>
      <c r="F755" s="1">
        <v>5</v>
      </c>
      <c r="G755" s="1">
        <v>2</v>
      </c>
      <c r="H755" s="1">
        <v>2</v>
      </c>
      <c r="I755" s="1">
        <v>522</v>
      </c>
      <c r="J755" s="1" t="s">
        <v>11</v>
      </c>
      <c r="K755" s="1" t="s">
        <v>16</v>
      </c>
    </row>
    <row r="756" spans="1:11" x14ac:dyDescent="0.3">
      <c r="A756" s="1">
        <v>755</v>
      </c>
      <c r="B756" s="1">
        <v>13325</v>
      </c>
      <c r="C756" s="1">
        <v>12</v>
      </c>
      <c r="D756" s="1">
        <v>114</v>
      </c>
      <c r="E756" s="1">
        <v>36.340000000000003</v>
      </c>
      <c r="F756" s="1">
        <v>5</v>
      </c>
      <c r="G756" s="1">
        <v>1</v>
      </c>
      <c r="H756" s="1">
        <v>1</v>
      </c>
      <c r="I756" s="1">
        <v>511</v>
      </c>
      <c r="J756" s="1" t="s">
        <v>11</v>
      </c>
      <c r="K756" s="1" t="s">
        <v>27</v>
      </c>
    </row>
    <row r="757" spans="1:11" x14ac:dyDescent="0.3">
      <c r="A757" s="1">
        <v>756</v>
      </c>
      <c r="B757" s="1">
        <v>13327</v>
      </c>
      <c r="C757" s="1">
        <v>109</v>
      </c>
      <c r="D757" s="1">
        <v>71</v>
      </c>
      <c r="E757" s="1">
        <v>300.25</v>
      </c>
      <c r="F757" s="1">
        <v>5</v>
      </c>
      <c r="G757" s="1">
        <v>2</v>
      </c>
      <c r="H757" s="1">
        <v>2</v>
      </c>
      <c r="I757" s="1">
        <v>522</v>
      </c>
      <c r="J757" s="1" t="s">
        <v>11</v>
      </c>
      <c r="K757" s="1" t="s">
        <v>16</v>
      </c>
    </row>
    <row r="758" spans="1:11" x14ac:dyDescent="0.3">
      <c r="A758" s="1">
        <v>757</v>
      </c>
      <c r="B758" s="1">
        <v>13328</v>
      </c>
      <c r="C758" s="1">
        <v>17</v>
      </c>
      <c r="D758" s="1">
        <v>349</v>
      </c>
      <c r="E758" s="1">
        <v>31.92</v>
      </c>
      <c r="F758" s="1">
        <v>2</v>
      </c>
      <c r="G758" s="1">
        <v>1</v>
      </c>
      <c r="H758" s="1">
        <v>1</v>
      </c>
      <c r="I758" s="1">
        <v>211</v>
      </c>
      <c r="J758" s="1" t="s">
        <v>11</v>
      </c>
      <c r="K758" s="1" t="s">
        <v>12</v>
      </c>
    </row>
    <row r="759" spans="1:11" x14ac:dyDescent="0.3">
      <c r="A759" s="1">
        <v>758</v>
      </c>
      <c r="B759" s="1">
        <v>13329</v>
      </c>
      <c r="C759" s="1">
        <v>19</v>
      </c>
      <c r="D759" s="1">
        <v>64</v>
      </c>
      <c r="E759" s="1">
        <v>41.81</v>
      </c>
      <c r="F759" s="1">
        <v>5</v>
      </c>
      <c r="G759" s="1">
        <v>1</v>
      </c>
      <c r="H759" s="1">
        <v>1</v>
      </c>
      <c r="I759" s="1">
        <v>511</v>
      </c>
      <c r="J759" s="1" t="s">
        <v>11</v>
      </c>
      <c r="K759" s="1" t="s">
        <v>27</v>
      </c>
    </row>
    <row r="760" spans="1:11" x14ac:dyDescent="0.3">
      <c r="A760" s="1">
        <v>759</v>
      </c>
      <c r="B760" s="1">
        <v>13330</v>
      </c>
      <c r="C760" s="1">
        <v>53</v>
      </c>
      <c r="D760" s="1">
        <v>125</v>
      </c>
      <c r="E760" s="1">
        <v>107.08</v>
      </c>
      <c r="F760" s="1">
        <v>4</v>
      </c>
      <c r="G760" s="1">
        <v>1</v>
      </c>
      <c r="H760" s="1">
        <v>1</v>
      </c>
      <c r="I760" s="1">
        <v>411</v>
      </c>
      <c r="J760" s="1" t="s">
        <v>11</v>
      </c>
      <c r="K760" s="1" t="s">
        <v>31</v>
      </c>
    </row>
    <row r="761" spans="1:11" x14ac:dyDescent="0.3">
      <c r="A761" s="1">
        <v>760</v>
      </c>
      <c r="B761" s="1">
        <v>13332</v>
      </c>
      <c r="C761" s="1">
        <v>21</v>
      </c>
      <c r="D761" s="1">
        <v>47</v>
      </c>
      <c r="E761" s="1">
        <v>63.74</v>
      </c>
      <c r="F761" s="1">
        <v>5</v>
      </c>
      <c r="G761" s="1">
        <v>1</v>
      </c>
      <c r="H761" s="1">
        <v>1</v>
      </c>
      <c r="I761" s="1">
        <v>511</v>
      </c>
      <c r="J761" s="1" t="s">
        <v>11</v>
      </c>
      <c r="K761" s="1" t="s">
        <v>27</v>
      </c>
    </row>
    <row r="762" spans="1:11" x14ac:dyDescent="0.3">
      <c r="A762" s="1">
        <v>761</v>
      </c>
      <c r="B762" s="1">
        <v>13334</v>
      </c>
      <c r="C762" s="1">
        <v>268</v>
      </c>
      <c r="D762" s="1">
        <v>115</v>
      </c>
      <c r="E762" s="1">
        <v>784.2</v>
      </c>
      <c r="F762" s="1">
        <v>5</v>
      </c>
      <c r="G762" s="1">
        <v>5</v>
      </c>
      <c r="H762" s="1">
        <v>5</v>
      </c>
      <c r="I762" s="1">
        <v>555</v>
      </c>
      <c r="J762" s="1" t="s">
        <v>11</v>
      </c>
      <c r="K762" s="1" t="s">
        <v>14</v>
      </c>
    </row>
    <row r="763" spans="1:11" x14ac:dyDescent="0.3">
      <c r="A763" s="1">
        <v>762</v>
      </c>
      <c r="B763" s="1">
        <v>13336</v>
      </c>
      <c r="C763" s="1">
        <v>51</v>
      </c>
      <c r="D763" s="1">
        <v>110</v>
      </c>
      <c r="E763" s="1">
        <v>127.62</v>
      </c>
      <c r="F763" s="1">
        <v>5</v>
      </c>
      <c r="G763" s="1">
        <v>1</v>
      </c>
      <c r="H763" s="1">
        <v>1</v>
      </c>
      <c r="I763" s="1">
        <v>511</v>
      </c>
      <c r="J763" s="1" t="s">
        <v>11</v>
      </c>
      <c r="K763" s="1" t="s">
        <v>27</v>
      </c>
    </row>
    <row r="764" spans="1:11" x14ac:dyDescent="0.3">
      <c r="A764" s="1">
        <v>763</v>
      </c>
      <c r="B764" s="1">
        <v>13338</v>
      </c>
      <c r="C764" s="1">
        <v>24</v>
      </c>
      <c r="D764" s="1">
        <v>187</v>
      </c>
      <c r="E764" s="1">
        <v>165.33</v>
      </c>
      <c r="F764" s="1">
        <v>4</v>
      </c>
      <c r="G764" s="1">
        <v>1</v>
      </c>
      <c r="H764" s="1">
        <v>1</v>
      </c>
      <c r="I764" s="1">
        <v>411</v>
      </c>
      <c r="J764" s="1" t="s">
        <v>11</v>
      </c>
      <c r="K764" s="1" t="s">
        <v>31</v>
      </c>
    </row>
    <row r="765" spans="1:11" x14ac:dyDescent="0.3">
      <c r="A765" s="1">
        <v>764</v>
      </c>
      <c r="B765" s="1">
        <v>13339</v>
      </c>
      <c r="C765" s="1">
        <v>54</v>
      </c>
      <c r="D765" s="1">
        <v>233</v>
      </c>
      <c r="E765" s="1">
        <v>282.72000000000003</v>
      </c>
      <c r="F765" s="1">
        <v>3</v>
      </c>
      <c r="G765" s="1">
        <v>1</v>
      </c>
      <c r="H765" s="1">
        <v>2</v>
      </c>
      <c r="I765" s="1">
        <v>312</v>
      </c>
      <c r="J765" s="1" t="s">
        <v>11</v>
      </c>
      <c r="K765" s="1" t="s">
        <v>22</v>
      </c>
    </row>
    <row r="766" spans="1:11" x14ac:dyDescent="0.3">
      <c r="A766" s="1">
        <v>765</v>
      </c>
      <c r="B766" s="1">
        <v>13340</v>
      </c>
      <c r="C766" s="1">
        <v>134</v>
      </c>
      <c r="D766" s="1">
        <v>78</v>
      </c>
      <c r="E766" s="1">
        <v>369.87</v>
      </c>
      <c r="F766" s="1">
        <v>5</v>
      </c>
      <c r="G766" s="1">
        <v>3</v>
      </c>
      <c r="H766" s="1">
        <v>3</v>
      </c>
      <c r="I766" s="1">
        <v>533</v>
      </c>
      <c r="J766" s="1" t="s">
        <v>11</v>
      </c>
      <c r="K766" s="1" t="s">
        <v>16</v>
      </c>
    </row>
    <row r="767" spans="1:11" x14ac:dyDescent="0.3">
      <c r="A767" s="1">
        <v>766</v>
      </c>
      <c r="B767" s="1">
        <v>13341</v>
      </c>
      <c r="C767" s="1">
        <v>42</v>
      </c>
      <c r="D767" s="1">
        <v>293</v>
      </c>
      <c r="E767" s="1">
        <v>175.65</v>
      </c>
      <c r="F767" s="1">
        <v>2</v>
      </c>
      <c r="G767" s="1">
        <v>1</v>
      </c>
      <c r="H767" s="1">
        <v>2</v>
      </c>
      <c r="I767" s="1">
        <v>212</v>
      </c>
      <c r="J767" s="1" t="s">
        <v>11</v>
      </c>
      <c r="K767" s="1" t="s">
        <v>12</v>
      </c>
    </row>
    <row r="768" spans="1:11" x14ac:dyDescent="0.3">
      <c r="A768" s="1">
        <v>767</v>
      </c>
      <c r="B768" s="1">
        <v>13343</v>
      </c>
      <c r="C768" s="1">
        <v>22</v>
      </c>
      <c r="D768" s="1">
        <v>205</v>
      </c>
      <c r="E768" s="1">
        <v>141.33000000000001</v>
      </c>
      <c r="F768" s="1">
        <v>3</v>
      </c>
      <c r="G768" s="1">
        <v>1</v>
      </c>
      <c r="H768" s="1">
        <v>1</v>
      </c>
      <c r="I768" s="1">
        <v>311</v>
      </c>
      <c r="J768" s="1" t="s">
        <v>11</v>
      </c>
      <c r="K768" s="1" t="s">
        <v>22</v>
      </c>
    </row>
    <row r="769" spans="1:11" x14ac:dyDescent="0.3">
      <c r="A769" s="1">
        <v>768</v>
      </c>
      <c r="B769" s="1">
        <v>13344</v>
      </c>
      <c r="C769" s="1">
        <v>119</v>
      </c>
      <c r="D769" s="1">
        <v>100</v>
      </c>
      <c r="E769" s="1">
        <v>596.01</v>
      </c>
      <c r="F769" s="1">
        <v>5</v>
      </c>
      <c r="G769" s="1">
        <v>3</v>
      </c>
      <c r="H769" s="1">
        <v>4</v>
      </c>
      <c r="I769" s="1">
        <v>534</v>
      </c>
      <c r="J769" s="1" t="s">
        <v>11</v>
      </c>
      <c r="K769" s="1" t="s">
        <v>14</v>
      </c>
    </row>
    <row r="770" spans="1:11" x14ac:dyDescent="0.3">
      <c r="A770" s="1">
        <v>769</v>
      </c>
      <c r="B770" s="1">
        <v>13345</v>
      </c>
      <c r="C770" s="1">
        <v>22</v>
      </c>
      <c r="D770" s="1">
        <v>309</v>
      </c>
      <c r="E770" s="1">
        <v>124.8</v>
      </c>
      <c r="F770" s="1">
        <v>2</v>
      </c>
      <c r="G770" s="1">
        <v>1</v>
      </c>
      <c r="H770" s="1">
        <v>1</v>
      </c>
      <c r="I770" s="1">
        <v>211</v>
      </c>
      <c r="J770" s="1" t="s">
        <v>11</v>
      </c>
      <c r="K770" s="1" t="s">
        <v>12</v>
      </c>
    </row>
    <row r="771" spans="1:11" x14ac:dyDescent="0.3">
      <c r="A771" s="1">
        <v>770</v>
      </c>
      <c r="B771" s="1">
        <v>13347</v>
      </c>
      <c r="C771" s="1">
        <v>8</v>
      </c>
      <c r="D771" s="1">
        <v>103</v>
      </c>
      <c r="E771" s="1">
        <v>60.16</v>
      </c>
      <c r="F771" s="1">
        <v>5</v>
      </c>
      <c r="G771" s="1">
        <v>1</v>
      </c>
      <c r="H771" s="1">
        <v>1</v>
      </c>
      <c r="I771" s="1">
        <v>511</v>
      </c>
      <c r="J771" s="1" t="s">
        <v>11</v>
      </c>
      <c r="K771" s="1" t="s">
        <v>27</v>
      </c>
    </row>
    <row r="772" spans="1:11" x14ac:dyDescent="0.3">
      <c r="A772" s="1">
        <v>771</v>
      </c>
      <c r="B772" s="1">
        <v>13348</v>
      </c>
      <c r="C772" s="1">
        <v>14</v>
      </c>
      <c r="D772" s="1">
        <v>97</v>
      </c>
      <c r="E772" s="1">
        <v>30.88</v>
      </c>
      <c r="F772" s="1">
        <v>5</v>
      </c>
      <c r="G772" s="1">
        <v>1</v>
      </c>
      <c r="H772" s="1">
        <v>1</v>
      </c>
      <c r="I772" s="1">
        <v>511</v>
      </c>
      <c r="J772" s="1" t="s">
        <v>11</v>
      </c>
      <c r="K772" s="1" t="s">
        <v>27</v>
      </c>
    </row>
    <row r="773" spans="1:11" x14ac:dyDescent="0.3">
      <c r="A773" s="1">
        <v>772</v>
      </c>
      <c r="B773" s="1">
        <v>13349</v>
      </c>
      <c r="C773" s="1">
        <v>16</v>
      </c>
      <c r="D773" s="1">
        <v>43</v>
      </c>
      <c r="E773" s="1">
        <v>64.42</v>
      </c>
      <c r="F773" s="1">
        <v>5</v>
      </c>
      <c r="G773" s="1">
        <v>1</v>
      </c>
      <c r="H773" s="1">
        <v>1</v>
      </c>
      <c r="I773" s="1">
        <v>511</v>
      </c>
      <c r="J773" s="1" t="s">
        <v>11</v>
      </c>
      <c r="K773" s="1" t="s">
        <v>27</v>
      </c>
    </row>
    <row r="774" spans="1:11" x14ac:dyDescent="0.3">
      <c r="A774" s="1">
        <v>773</v>
      </c>
      <c r="B774" s="1">
        <v>13350</v>
      </c>
      <c r="C774" s="1">
        <v>43</v>
      </c>
      <c r="D774" s="1">
        <v>49</v>
      </c>
      <c r="E774" s="1">
        <v>401.03</v>
      </c>
      <c r="F774" s="1">
        <v>5</v>
      </c>
      <c r="G774" s="1">
        <v>1</v>
      </c>
      <c r="H774" s="1">
        <v>3</v>
      </c>
      <c r="I774" s="1">
        <v>513</v>
      </c>
      <c r="J774" s="1" t="s">
        <v>11</v>
      </c>
      <c r="K774" s="1" t="s">
        <v>16</v>
      </c>
    </row>
    <row r="775" spans="1:11" x14ac:dyDescent="0.3">
      <c r="A775" s="1">
        <v>774</v>
      </c>
      <c r="B775" s="1">
        <v>13351</v>
      </c>
      <c r="C775" s="1">
        <v>16</v>
      </c>
      <c r="D775" s="1">
        <v>99</v>
      </c>
      <c r="E775" s="1">
        <v>103.97</v>
      </c>
      <c r="F775" s="1">
        <v>5</v>
      </c>
      <c r="G775" s="1">
        <v>1</v>
      </c>
      <c r="H775" s="1">
        <v>1</v>
      </c>
      <c r="I775" s="1">
        <v>511</v>
      </c>
      <c r="J775" s="1" t="s">
        <v>11</v>
      </c>
      <c r="K775" s="1" t="s">
        <v>27</v>
      </c>
    </row>
    <row r="776" spans="1:11" x14ac:dyDescent="0.3">
      <c r="A776" s="1">
        <v>775</v>
      </c>
      <c r="B776" s="1">
        <v>13352</v>
      </c>
      <c r="C776" s="1">
        <v>27</v>
      </c>
      <c r="D776" s="1">
        <v>40</v>
      </c>
      <c r="E776" s="1">
        <v>95.26</v>
      </c>
      <c r="F776" s="1">
        <v>5</v>
      </c>
      <c r="G776" s="1">
        <v>1</v>
      </c>
      <c r="H776" s="1">
        <v>1</v>
      </c>
      <c r="I776" s="1">
        <v>511</v>
      </c>
      <c r="J776" s="1" t="s">
        <v>11</v>
      </c>
      <c r="K776" s="1" t="s">
        <v>27</v>
      </c>
    </row>
    <row r="777" spans="1:11" x14ac:dyDescent="0.3">
      <c r="A777" s="1">
        <v>776</v>
      </c>
      <c r="B777" s="1">
        <v>13354</v>
      </c>
      <c r="C777" s="1">
        <v>51</v>
      </c>
      <c r="D777" s="1">
        <v>104</v>
      </c>
      <c r="E777" s="1">
        <v>94.28</v>
      </c>
      <c r="F777" s="1">
        <v>5</v>
      </c>
      <c r="G777" s="1">
        <v>1</v>
      </c>
      <c r="H777" s="1">
        <v>1</v>
      </c>
      <c r="I777" s="1">
        <v>511</v>
      </c>
      <c r="J777" s="1" t="s">
        <v>11</v>
      </c>
      <c r="K777" s="1" t="s">
        <v>27</v>
      </c>
    </row>
    <row r="778" spans="1:11" x14ac:dyDescent="0.3">
      <c r="A778" s="1">
        <v>777</v>
      </c>
      <c r="B778" s="1">
        <v>13355</v>
      </c>
      <c r="C778" s="1">
        <v>32</v>
      </c>
      <c r="D778" s="1">
        <v>155</v>
      </c>
      <c r="E778" s="1">
        <v>87.23</v>
      </c>
      <c r="F778" s="1">
        <v>4</v>
      </c>
      <c r="G778" s="1">
        <v>1</v>
      </c>
      <c r="H778" s="1">
        <v>1</v>
      </c>
      <c r="I778" s="1">
        <v>411</v>
      </c>
      <c r="J778" s="1" t="s">
        <v>11</v>
      </c>
      <c r="K778" s="1" t="s">
        <v>31</v>
      </c>
    </row>
    <row r="779" spans="1:11" x14ac:dyDescent="0.3">
      <c r="A779" s="1">
        <v>778</v>
      </c>
      <c r="B779" s="1">
        <v>13356</v>
      </c>
      <c r="C779" s="1">
        <v>42</v>
      </c>
      <c r="D779" s="1">
        <v>113</v>
      </c>
      <c r="E779" s="1">
        <v>181.28</v>
      </c>
      <c r="F779" s="1">
        <v>5</v>
      </c>
      <c r="G779" s="1">
        <v>1</v>
      </c>
      <c r="H779" s="1">
        <v>2</v>
      </c>
      <c r="I779" s="1">
        <v>512</v>
      </c>
      <c r="J779" s="1" t="s">
        <v>11</v>
      </c>
      <c r="K779" s="1" t="s">
        <v>16</v>
      </c>
    </row>
    <row r="780" spans="1:11" x14ac:dyDescent="0.3">
      <c r="A780" s="1">
        <v>779</v>
      </c>
      <c r="B780" s="1">
        <v>13357</v>
      </c>
      <c r="C780" s="1">
        <v>90</v>
      </c>
      <c r="D780" s="1">
        <v>290</v>
      </c>
      <c r="E780" s="1">
        <v>262.57</v>
      </c>
      <c r="F780" s="1">
        <v>2</v>
      </c>
      <c r="G780" s="1">
        <v>2</v>
      </c>
      <c r="H780" s="1">
        <v>2</v>
      </c>
      <c r="I780" s="1">
        <v>222</v>
      </c>
      <c r="J780" s="1" t="s">
        <v>11</v>
      </c>
      <c r="K780" s="1" t="s">
        <v>12</v>
      </c>
    </row>
    <row r="781" spans="1:11" x14ac:dyDescent="0.3">
      <c r="A781" s="1">
        <v>780</v>
      </c>
      <c r="B781" s="1">
        <v>13358</v>
      </c>
      <c r="C781" s="1">
        <v>29</v>
      </c>
      <c r="D781" s="1">
        <v>301</v>
      </c>
      <c r="E781" s="1">
        <v>145.19</v>
      </c>
      <c r="F781" s="1">
        <v>2</v>
      </c>
      <c r="G781" s="1">
        <v>1</v>
      </c>
      <c r="H781" s="1">
        <v>1</v>
      </c>
      <c r="I781" s="1">
        <v>211</v>
      </c>
      <c r="J781" s="1" t="s">
        <v>11</v>
      </c>
      <c r="K781" s="1" t="s">
        <v>12</v>
      </c>
    </row>
    <row r="782" spans="1:11" x14ac:dyDescent="0.3">
      <c r="A782" s="1">
        <v>781</v>
      </c>
      <c r="B782" s="1">
        <v>13359</v>
      </c>
      <c r="C782" s="1">
        <v>24</v>
      </c>
      <c r="D782" s="1">
        <v>92</v>
      </c>
      <c r="E782" s="1">
        <v>137.55000000000001</v>
      </c>
      <c r="F782" s="1">
        <v>5</v>
      </c>
      <c r="G782" s="1">
        <v>1</v>
      </c>
      <c r="H782" s="1">
        <v>1</v>
      </c>
      <c r="I782" s="1">
        <v>511</v>
      </c>
      <c r="J782" s="1" t="s">
        <v>11</v>
      </c>
      <c r="K782" s="1" t="s">
        <v>27</v>
      </c>
    </row>
    <row r="783" spans="1:11" x14ac:dyDescent="0.3">
      <c r="A783" s="1">
        <v>782</v>
      </c>
      <c r="B783" s="1">
        <v>13362</v>
      </c>
      <c r="C783" s="1">
        <v>169</v>
      </c>
      <c r="D783" s="1">
        <v>36</v>
      </c>
      <c r="E783" s="1">
        <v>586.13</v>
      </c>
      <c r="F783" s="1">
        <v>5</v>
      </c>
      <c r="G783" s="1">
        <v>3</v>
      </c>
      <c r="H783" s="1">
        <v>4</v>
      </c>
      <c r="I783" s="1">
        <v>534</v>
      </c>
      <c r="J783" s="1" t="s">
        <v>11</v>
      </c>
      <c r="K783" s="1" t="s">
        <v>14</v>
      </c>
    </row>
    <row r="784" spans="1:11" x14ac:dyDescent="0.3">
      <c r="A784" s="1">
        <v>783</v>
      </c>
      <c r="B784" s="1">
        <v>13363</v>
      </c>
      <c r="C784" s="1">
        <v>60</v>
      </c>
      <c r="D784" s="1">
        <v>50</v>
      </c>
      <c r="E784" s="1">
        <v>230.24</v>
      </c>
      <c r="F784" s="1">
        <v>5</v>
      </c>
      <c r="G784" s="1">
        <v>2</v>
      </c>
      <c r="H784" s="1">
        <v>2</v>
      </c>
      <c r="I784" s="1">
        <v>522</v>
      </c>
      <c r="J784" s="1" t="s">
        <v>11</v>
      </c>
      <c r="K784" s="1" t="s">
        <v>16</v>
      </c>
    </row>
    <row r="785" spans="1:11" x14ac:dyDescent="0.3">
      <c r="A785" s="1">
        <v>784</v>
      </c>
      <c r="B785" s="1">
        <v>13364</v>
      </c>
      <c r="C785" s="1">
        <v>20</v>
      </c>
      <c r="D785" s="1">
        <v>99</v>
      </c>
      <c r="E785" s="1">
        <v>51.96</v>
      </c>
      <c r="F785" s="1">
        <v>5</v>
      </c>
      <c r="G785" s="1">
        <v>1</v>
      </c>
      <c r="H785" s="1">
        <v>1</v>
      </c>
      <c r="I785" s="1">
        <v>511</v>
      </c>
      <c r="J785" s="1" t="s">
        <v>11</v>
      </c>
      <c r="K785" s="1" t="s">
        <v>27</v>
      </c>
    </row>
    <row r="786" spans="1:11" x14ac:dyDescent="0.3">
      <c r="A786" s="1">
        <v>785</v>
      </c>
      <c r="B786" s="1">
        <v>13365</v>
      </c>
      <c r="C786" s="1">
        <v>132</v>
      </c>
      <c r="D786" s="1">
        <v>41</v>
      </c>
      <c r="E786" s="1">
        <v>413.51</v>
      </c>
      <c r="F786" s="1">
        <v>5</v>
      </c>
      <c r="G786" s="1">
        <v>3</v>
      </c>
      <c r="H786" s="1">
        <v>3</v>
      </c>
      <c r="I786" s="1">
        <v>533</v>
      </c>
      <c r="J786" s="1" t="s">
        <v>11</v>
      </c>
      <c r="K786" s="1" t="s">
        <v>16</v>
      </c>
    </row>
    <row r="787" spans="1:11" x14ac:dyDescent="0.3">
      <c r="A787" s="1">
        <v>786</v>
      </c>
      <c r="B787" s="1">
        <v>13366</v>
      </c>
      <c r="C787" s="1">
        <v>1</v>
      </c>
      <c r="D787" s="1">
        <v>83</v>
      </c>
      <c r="E787" s="1">
        <v>0.39</v>
      </c>
      <c r="F787" s="1">
        <v>5</v>
      </c>
      <c r="G787" s="1">
        <v>1</v>
      </c>
      <c r="H787" s="1">
        <v>1</v>
      </c>
      <c r="I787" s="1">
        <v>511</v>
      </c>
      <c r="J787" s="1" t="s">
        <v>11</v>
      </c>
      <c r="K787" s="1" t="s">
        <v>27</v>
      </c>
    </row>
    <row r="788" spans="1:11" x14ac:dyDescent="0.3">
      <c r="A788" s="1">
        <v>787</v>
      </c>
      <c r="B788" s="1">
        <v>13368</v>
      </c>
      <c r="C788" s="1">
        <v>29</v>
      </c>
      <c r="D788" s="1">
        <v>289</v>
      </c>
      <c r="E788" s="1">
        <v>142.61000000000001</v>
      </c>
      <c r="F788" s="1">
        <v>2</v>
      </c>
      <c r="G788" s="1">
        <v>1</v>
      </c>
      <c r="H788" s="1">
        <v>1</v>
      </c>
      <c r="I788" s="1">
        <v>211</v>
      </c>
      <c r="J788" s="1" t="s">
        <v>11</v>
      </c>
      <c r="K788" s="1" t="s">
        <v>12</v>
      </c>
    </row>
    <row r="789" spans="1:11" x14ac:dyDescent="0.3">
      <c r="A789" s="1">
        <v>788</v>
      </c>
      <c r="B789" s="1">
        <v>13369</v>
      </c>
      <c r="C789" s="1">
        <v>19</v>
      </c>
      <c r="D789" s="1">
        <v>387</v>
      </c>
      <c r="E789" s="1">
        <v>105.94</v>
      </c>
      <c r="F789" s="1">
        <v>1</v>
      </c>
      <c r="G789" s="1">
        <v>1</v>
      </c>
      <c r="H789" s="1">
        <v>1</v>
      </c>
      <c r="I789" s="1">
        <v>111</v>
      </c>
      <c r="J789" s="1" t="s">
        <v>11</v>
      </c>
      <c r="K789" s="1" t="s">
        <v>12</v>
      </c>
    </row>
    <row r="790" spans="1:11" x14ac:dyDescent="0.3">
      <c r="A790" s="1">
        <v>789</v>
      </c>
      <c r="B790" s="1">
        <v>13370</v>
      </c>
      <c r="C790" s="1">
        <v>44</v>
      </c>
      <c r="D790" s="1">
        <v>399</v>
      </c>
      <c r="E790" s="1">
        <v>166.19</v>
      </c>
      <c r="F790" s="1">
        <v>1</v>
      </c>
      <c r="G790" s="1">
        <v>1</v>
      </c>
      <c r="H790" s="1">
        <v>1</v>
      </c>
      <c r="I790" s="1">
        <v>111</v>
      </c>
      <c r="J790" s="1" t="s">
        <v>11</v>
      </c>
      <c r="K790" s="1" t="s">
        <v>12</v>
      </c>
    </row>
    <row r="791" spans="1:11" x14ac:dyDescent="0.3">
      <c r="A791" s="1">
        <v>790</v>
      </c>
      <c r="B791" s="1">
        <v>13372</v>
      </c>
      <c r="C791" s="1">
        <v>23</v>
      </c>
      <c r="D791" s="1">
        <v>122</v>
      </c>
      <c r="E791" s="1">
        <v>138.47</v>
      </c>
      <c r="F791" s="1">
        <v>4</v>
      </c>
      <c r="G791" s="1">
        <v>1</v>
      </c>
      <c r="H791" s="1">
        <v>1</v>
      </c>
      <c r="I791" s="1">
        <v>411</v>
      </c>
      <c r="J791" s="1" t="s">
        <v>11</v>
      </c>
      <c r="K791" s="1" t="s">
        <v>31</v>
      </c>
    </row>
    <row r="792" spans="1:11" x14ac:dyDescent="0.3">
      <c r="A792" s="1">
        <v>791</v>
      </c>
      <c r="B792" s="1">
        <v>13373</v>
      </c>
      <c r="C792" s="1">
        <v>158</v>
      </c>
      <c r="D792" s="1">
        <v>93</v>
      </c>
      <c r="E792" s="1">
        <v>516.66999999999996</v>
      </c>
      <c r="F792" s="1">
        <v>5</v>
      </c>
      <c r="G792" s="1">
        <v>3</v>
      </c>
      <c r="H792" s="1">
        <v>4</v>
      </c>
      <c r="I792" s="1">
        <v>534</v>
      </c>
      <c r="J792" s="1" t="s">
        <v>11</v>
      </c>
      <c r="K792" s="1" t="s">
        <v>14</v>
      </c>
    </row>
    <row r="793" spans="1:11" x14ac:dyDescent="0.3">
      <c r="A793" s="1">
        <v>792</v>
      </c>
      <c r="B793" s="1">
        <v>13375</v>
      </c>
      <c r="C793" s="1">
        <v>38</v>
      </c>
      <c r="D793" s="1">
        <v>114</v>
      </c>
      <c r="E793" s="1">
        <v>121.84</v>
      </c>
      <c r="F793" s="1">
        <v>5</v>
      </c>
      <c r="G793" s="1">
        <v>1</v>
      </c>
      <c r="H793" s="1">
        <v>1</v>
      </c>
      <c r="I793" s="1">
        <v>511</v>
      </c>
      <c r="J793" s="1" t="s">
        <v>11</v>
      </c>
      <c r="K793" s="1" t="s">
        <v>27</v>
      </c>
    </row>
    <row r="794" spans="1:11" x14ac:dyDescent="0.3">
      <c r="A794" s="1">
        <v>793</v>
      </c>
      <c r="B794" s="1">
        <v>13376</v>
      </c>
      <c r="C794" s="1">
        <v>53</v>
      </c>
      <c r="D794" s="1">
        <v>132</v>
      </c>
      <c r="E794" s="1">
        <v>285.13</v>
      </c>
      <c r="F794" s="1">
        <v>4</v>
      </c>
      <c r="G794" s="1">
        <v>1</v>
      </c>
      <c r="H794" s="1">
        <v>2</v>
      </c>
      <c r="I794" s="1">
        <v>412</v>
      </c>
      <c r="J794" s="1" t="s">
        <v>11</v>
      </c>
      <c r="K794" s="1" t="s">
        <v>16</v>
      </c>
    </row>
    <row r="795" spans="1:11" x14ac:dyDescent="0.3">
      <c r="A795" s="1">
        <v>794</v>
      </c>
      <c r="B795" s="1">
        <v>13379</v>
      </c>
      <c r="C795" s="1">
        <v>97</v>
      </c>
      <c r="D795" s="1">
        <v>59</v>
      </c>
      <c r="E795" s="1">
        <v>169.78</v>
      </c>
      <c r="F795" s="1">
        <v>5</v>
      </c>
      <c r="G795" s="1">
        <v>2</v>
      </c>
      <c r="H795" s="1">
        <v>2</v>
      </c>
      <c r="I795" s="1">
        <v>522</v>
      </c>
      <c r="J795" s="1" t="s">
        <v>11</v>
      </c>
      <c r="K795" s="1" t="s">
        <v>16</v>
      </c>
    </row>
    <row r="796" spans="1:11" x14ac:dyDescent="0.3">
      <c r="A796" s="1">
        <v>795</v>
      </c>
      <c r="B796" s="1">
        <v>13381</v>
      </c>
      <c r="C796" s="1">
        <v>173</v>
      </c>
      <c r="D796" s="1">
        <v>54</v>
      </c>
      <c r="E796" s="1">
        <v>530.91999999999996</v>
      </c>
      <c r="F796" s="1">
        <v>5</v>
      </c>
      <c r="G796" s="1">
        <v>4</v>
      </c>
      <c r="H796" s="1">
        <v>4</v>
      </c>
      <c r="I796" s="1">
        <v>544</v>
      </c>
      <c r="J796" s="1" t="s">
        <v>11</v>
      </c>
      <c r="K796" s="1" t="s">
        <v>14</v>
      </c>
    </row>
    <row r="797" spans="1:11" x14ac:dyDescent="0.3">
      <c r="A797" s="1">
        <v>796</v>
      </c>
      <c r="B797" s="1">
        <v>13382</v>
      </c>
      <c r="C797" s="1">
        <v>15</v>
      </c>
      <c r="D797" s="1">
        <v>313</v>
      </c>
      <c r="E797" s="1">
        <v>41.28</v>
      </c>
      <c r="F797" s="1">
        <v>2</v>
      </c>
      <c r="G797" s="1">
        <v>1</v>
      </c>
      <c r="H797" s="1">
        <v>1</v>
      </c>
      <c r="I797" s="1">
        <v>211</v>
      </c>
      <c r="J797" s="1" t="s">
        <v>11</v>
      </c>
      <c r="K797" s="1" t="s">
        <v>12</v>
      </c>
    </row>
    <row r="798" spans="1:11" x14ac:dyDescent="0.3">
      <c r="A798" s="1">
        <v>797</v>
      </c>
      <c r="B798" s="1">
        <v>13384</v>
      </c>
      <c r="C798" s="1">
        <v>155</v>
      </c>
      <c r="D798" s="1">
        <v>63</v>
      </c>
      <c r="E798" s="1">
        <v>496.98</v>
      </c>
      <c r="F798" s="1">
        <v>5</v>
      </c>
      <c r="G798" s="1">
        <v>3</v>
      </c>
      <c r="H798" s="1">
        <v>3</v>
      </c>
      <c r="I798" s="1">
        <v>533</v>
      </c>
      <c r="J798" s="1" t="s">
        <v>11</v>
      </c>
      <c r="K798" s="1" t="s">
        <v>16</v>
      </c>
    </row>
    <row r="799" spans="1:11" x14ac:dyDescent="0.3">
      <c r="A799" s="1">
        <v>798</v>
      </c>
      <c r="B799" s="1">
        <v>13385</v>
      </c>
      <c r="C799" s="1">
        <v>35</v>
      </c>
      <c r="D799" s="1">
        <v>362</v>
      </c>
      <c r="E799" s="1">
        <v>158.66</v>
      </c>
      <c r="F799" s="1">
        <v>2</v>
      </c>
      <c r="G799" s="1">
        <v>1</v>
      </c>
      <c r="H799" s="1">
        <v>1</v>
      </c>
      <c r="I799" s="1">
        <v>211</v>
      </c>
      <c r="J799" s="1" t="s">
        <v>11</v>
      </c>
      <c r="K799" s="1" t="s">
        <v>12</v>
      </c>
    </row>
    <row r="800" spans="1:11" x14ac:dyDescent="0.3">
      <c r="A800" s="1">
        <v>799</v>
      </c>
      <c r="B800" s="1">
        <v>13388</v>
      </c>
      <c r="C800" s="1">
        <v>36</v>
      </c>
      <c r="D800" s="1">
        <v>154</v>
      </c>
      <c r="E800" s="1">
        <v>209.58</v>
      </c>
      <c r="F800" s="1">
        <v>4</v>
      </c>
      <c r="G800" s="1">
        <v>1</v>
      </c>
      <c r="H800" s="1">
        <v>2</v>
      </c>
      <c r="I800" s="1">
        <v>412</v>
      </c>
      <c r="J800" s="1" t="s">
        <v>11</v>
      </c>
      <c r="K800" s="1" t="s">
        <v>16</v>
      </c>
    </row>
    <row r="801" spans="1:11" x14ac:dyDescent="0.3">
      <c r="A801" s="1">
        <v>800</v>
      </c>
      <c r="B801" s="1">
        <v>13389</v>
      </c>
      <c r="C801" s="1">
        <v>51</v>
      </c>
      <c r="D801" s="1">
        <v>44</v>
      </c>
      <c r="E801" s="1">
        <v>196.09</v>
      </c>
      <c r="F801" s="1">
        <v>5</v>
      </c>
      <c r="G801" s="1">
        <v>1</v>
      </c>
      <c r="H801" s="1">
        <v>2</v>
      </c>
      <c r="I801" s="1">
        <v>512</v>
      </c>
      <c r="J801" s="1" t="s">
        <v>11</v>
      </c>
      <c r="K801" s="1" t="s">
        <v>16</v>
      </c>
    </row>
    <row r="802" spans="1:11" x14ac:dyDescent="0.3">
      <c r="A802" s="1">
        <v>801</v>
      </c>
      <c r="B802" s="1">
        <v>13390</v>
      </c>
      <c r="C802" s="1">
        <v>13</v>
      </c>
      <c r="D802" s="1">
        <v>107</v>
      </c>
      <c r="E802" s="1">
        <v>39.79</v>
      </c>
      <c r="F802" s="1">
        <v>5</v>
      </c>
      <c r="G802" s="1">
        <v>1</v>
      </c>
      <c r="H802" s="1">
        <v>1</v>
      </c>
      <c r="I802" s="1">
        <v>511</v>
      </c>
      <c r="J802" s="1" t="s">
        <v>11</v>
      </c>
      <c r="K802" s="1" t="s">
        <v>27</v>
      </c>
    </row>
    <row r="803" spans="1:11" x14ac:dyDescent="0.3">
      <c r="A803" s="1">
        <v>802</v>
      </c>
      <c r="B803" s="1">
        <v>13391</v>
      </c>
      <c r="C803" s="1">
        <v>1</v>
      </c>
      <c r="D803" s="1">
        <v>236</v>
      </c>
      <c r="E803" s="1">
        <v>14.95</v>
      </c>
      <c r="F803" s="1">
        <v>3</v>
      </c>
      <c r="G803" s="1">
        <v>1</v>
      </c>
      <c r="H803" s="1">
        <v>1</v>
      </c>
      <c r="I803" s="1">
        <v>311</v>
      </c>
      <c r="J803" s="1" t="s">
        <v>11</v>
      </c>
      <c r="K803" s="1" t="s">
        <v>22</v>
      </c>
    </row>
    <row r="804" spans="1:11" x14ac:dyDescent="0.3">
      <c r="A804" s="1">
        <v>803</v>
      </c>
      <c r="B804" s="1">
        <v>13394</v>
      </c>
      <c r="C804" s="1">
        <v>164</v>
      </c>
      <c r="D804" s="1">
        <v>34</v>
      </c>
      <c r="E804" s="1">
        <v>269.10000000000002</v>
      </c>
      <c r="F804" s="1">
        <v>5</v>
      </c>
      <c r="G804" s="1">
        <v>3</v>
      </c>
      <c r="H804" s="1">
        <v>2</v>
      </c>
      <c r="I804" s="1">
        <v>532</v>
      </c>
      <c r="J804" s="1" t="s">
        <v>11</v>
      </c>
      <c r="K804" s="1" t="s">
        <v>16</v>
      </c>
    </row>
    <row r="805" spans="1:11" x14ac:dyDescent="0.3">
      <c r="A805" s="1">
        <v>804</v>
      </c>
      <c r="B805" s="1">
        <v>13395</v>
      </c>
      <c r="C805" s="1">
        <v>21</v>
      </c>
      <c r="D805" s="1">
        <v>218</v>
      </c>
      <c r="E805" s="1">
        <v>57.2</v>
      </c>
      <c r="F805" s="1">
        <v>3</v>
      </c>
      <c r="G805" s="1">
        <v>1</v>
      </c>
      <c r="H805" s="1">
        <v>1</v>
      </c>
      <c r="I805" s="1">
        <v>311</v>
      </c>
      <c r="J805" s="1" t="s">
        <v>11</v>
      </c>
      <c r="K805" s="1" t="s">
        <v>22</v>
      </c>
    </row>
    <row r="806" spans="1:11" x14ac:dyDescent="0.3">
      <c r="A806" s="1">
        <v>805</v>
      </c>
      <c r="B806" s="1">
        <v>13396</v>
      </c>
      <c r="C806" s="1">
        <v>47</v>
      </c>
      <c r="D806" s="1">
        <v>54</v>
      </c>
      <c r="E806" s="1">
        <v>188.98</v>
      </c>
      <c r="F806" s="1">
        <v>5</v>
      </c>
      <c r="G806" s="1">
        <v>1</v>
      </c>
      <c r="H806" s="1">
        <v>2</v>
      </c>
      <c r="I806" s="1">
        <v>512</v>
      </c>
      <c r="J806" s="1" t="s">
        <v>11</v>
      </c>
      <c r="K806" s="1" t="s">
        <v>16</v>
      </c>
    </row>
    <row r="807" spans="1:11" x14ac:dyDescent="0.3">
      <c r="A807" s="1">
        <v>806</v>
      </c>
      <c r="B807" s="1">
        <v>13397</v>
      </c>
      <c r="C807" s="1">
        <v>39</v>
      </c>
      <c r="D807" s="1">
        <v>105</v>
      </c>
      <c r="E807" s="1">
        <v>156.94999999999999</v>
      </c>
      <c r="F807" s="1">
        <v>5</v>
      </c>
      <c r="G807" s="1">
        <v>1</v>
      </c>
      <c r="H807" s="1">
        <v>1</v>
      </c>
      <c r="I807" s="1">
        <v>511</v>
      </c>
      <c r="J807" s="1" t="s">
        <v>11</v>
      </c>
      <c r="K807" s="1" t="s">
        <v>27</v>
      </c>
    </row>
    <row r="808" spans="1:11" x14ac:dyDescent="0.3">
      <c r="A808" s="1">
        <v>807</v>
      </c>
      <c r="B808" s="1">
        <v>13398</v>
      </c>
      <c r="C808" s="1">
        <v>26</v>
      </c>
      <c r="D808" s="1">
        <v>225</v>
      </c>
      <c r="E808" s="1">
        <v>89.17</v>
      </c>
      <c r="F808" s="1">
        <v>3</v>
      </c>
      <c r="G808" s="1">
        <v>1</v>
      </c>
      <c r="H808" s="1">
        <v>1</v>
      </c>
      <c r="I808" s="1">
        <v>311</v>
      </c>
      <c r="J808" s="1" t="s">
        <v>11</v>
      </c>
      <c r="K808" s="1" t="s">
        <v>22</v>
      </c>
    </row>
    <row r="809" spans="1:11" x14ac:dyDescent="0.3">
      <c r="A809" s="1">
        <v>808</v>
      </c>
      <c r="B809" s="1">
        <v>13402</v>
      </c>
      <c r="C809" s="1">
        <v>39</v>
      </c>
      <c r="D809" s="1">
        <v>160</v>
      </c>
      <c r="E809" s="1">
        <v>77.209999999999994</v>
      </c>
      <c r="F809" s="1">
        <v>4</v>
      </c>
      <c r="G809" s="1">
        <v>1</v>
      </c>
      <c r="H809" s="1">
        <v>1</v>
      </c>
      <c r="I809" s="1">
        <v>411</v>
      </c>
      <c r="J809" s="1" t="s">
        <v>11</v>
      </c>
      <c r="K809" s="1" t="s">
        <v>31</v>
      </c>
    </row>
    <row r="810" spans="1:11" x14ac:dyDescent="0.3">
      <c r="A810" s="1">
        <v>809</v>
      </c>
      <c r="B810" s="1">
        <v>13403</v>
      </c>
      <c r="C810" s="1">
        <v>3</v>
      </c>
      <c r="D810" s="1">
        <v>50</v>
      </c>
      <c r="E810" s="1">
        <v>8.75</v>
      </c>
      <c r="F810" s="1">
        <v>5</v>
      </c>
      <c r="G810" s="1">
        <v>1</v>
      </c>
      <c r="H810" s="1">
        <v>1</v>
      </c>
      <c r="I810" s="1">
        <v>511</v>
      </c>
      <c r="J810" s="1" t="s">
        <v>11</v>
      </c>
      <c r="K810" s="1" t="s">
        <v>27</v>
      </c>
    </row>
    <row r="811" spans="1:11" x14ac:dyDescent="0.3">
      <c r="A811" s="1">
        <v>810</v>
      </c>
      <c r="B811" s="1">
        <v>13404</v>
      </c>
      <c r="C811" s="1">
        <v>11</v>
      </c>
      <c r="D811" s="1">
        <v>34</v>
      </c>
      <c r="E811" s="1">
        <v>31.91</v>
      </c>
      <c r="F811" s="1">
        <v>5</v>
      </c>
      <c r="G811" s="1">
        <v>1</v>
      </c>
      <c r="H811" s="1">
        <v>1</v>
      </c>
      <c r="I811" s="1">
        <v>511</v>
      </c>
      <c r="J811" s="1" t="s">
        <v>11</v>
      </c>
      <c r="K811" s="1" t="s">
        <v>27</v>
      </c>
    </row>
    <row r="812" spans="1:11" x14ac:dyDescent="0.3">
      <c r="A812" s="1">
        <v>811</v>
      </c>
      <c r="B812" s="1">
        <v>13405</v>
      </c>
      <c r="C812" s="1">
        <v>27</v>
      </c>
      <c r="D812" s="1">
        <v>107</v>
      </c>
      <c r="E812" s="1">
        <v>146.55099999999999</v>
      </c>
      <c r="F812" s="1">
        <v>5</v>
      </c>
      <c r="G812" s="1">
        <v>1</v>
      </c>
      <c r="H812" s="1">
        <v>1</v>
      </c>
      <c r="I812" s="1">
        <v>511</v>
      </c>
      <c r="J812" s="1" t="s">
        <v>11</v>
      </c>
      <c r="K812" s="1" t="s">
        <v>27</v>
      </c>
    </row>
    <row r="813" spans="1:11" x14ac:dyDescent="0.3">
      <c r="A813" s="1">
        <v>812</v>
      </c>
      <c r="B813" s="1">
        <v>13408</v>
      </c>
      <c r="C813" s="1">
        <v>501</v>
      </c>
      <c r="D813" s="1">
        <v>34</v>
      </c>
      <c r="E813" s="1">
        <v>1614.5</v>
      </c>
      <c r="F813" s="1">
        <v>5</v>
      </c>
      <c r="G813" s="1">
        <v>5</v>
      </c>
      <c r="H813" s="1">
        <v>5</v>
      </c>
      <c r="I813" s="1">
        <v>555</v>
      </c>
      <c r="J813" s="1" t="s">
        <v>11</v>
      </c>
      <c r="K813" s="1" t="s">
        <v>14</v>
      </c>
    </row>
    <row r="814" spans="1:11" x14ac:dyDescent="0.3">
      <c r="A814" s="1">
        <v>813</v>
      </c>
      <c r="B814" s="1">
        <v>13410</v>
      </c>
      <c r="C814" s="1">
        <v>30</v>
      </c>
      <c r="D814" s="1">
        <v>41</v>
      </c>
      <c r="E814" s="1">
        <v>74.44</v>
      </c>
      <c r="F814" s="1">
        <v>5</v>
      </c>
      <c r="G814" s="1">
        <v>1</v>
      </c>
      <c r="H814" s="1">
        <v>1</v>
      </c>
      <c r="I814" s="1">
        <v>511</v>
      </c>
      <c r="J814" s="1" t="s">
        <v>11</v>
      </c>
      <c r="K814" s="1" t="s">
        <v>27</v>
      </c>
    </row>
    <row r="815" spans="1:11" x14ac:dyDescent="0.3">
      <c r="A815" s="1">
        <v>814</v>
      </c>
      <c r="B815" s="1">
        <v>13411</v>
      </c>
      <c r="C815" s="1">
        <v>18</v>
      </c>
      <c r="D815" s="1">
        <v>140</v>
      </c>
      <c r="E815" s="1">
        <v>58.75</v>
      </c>
      <c r="F815" s="1">
        <v>4</v>
      </c>
      <c r="G815" s="1">
        <v>1</v>
      </c>
      <c r="H815" s="1">
        <v>1</v>
      </c>
      <c r="I815" s="1">
        <v>411</v>
      </c>
      <c r="J815" s="1" t="s">
        <v>11</v>
      </c>
      <c r="K815" s="1" t="s">
        <v>31</v>
      </c>
    </row>
    <row r="816" spans="1:11" x14ac:dyDescent="0.3">
      <c r="A816" s="1">
        <v>815</v>
      </c>
      <c r="B816" s="1">
        <v>13414</v>
      </c>
      <c r="C816" s="1">
        <v>24</v>
      </c>
      <c r="D816" s="1">
        <v>166</v>
      </c>
      <c r="E816" s="1">
        <v>44.17</v>
      </c>
      <c r="F816" s="1">
        <v>4</v>
      </c>
      <c r="G816" s="1">
        <v>1</v>
      </c>
      <c r="H816" s="1">
        <v>1</v>
      </c>
      <c r="I816" s="1">
        <v>411</v>
      </c>
      <c r="J816" s="1" t="s">
        <v>11</v>
      </c>
      <c r="K816" s="1" t="s">
        <v>31</v>
      </c>
    </row>
    <row r="817" spans="1:11" x14ac:dyDescent="0.3">
      <c r="A817" s="1">
        <v>816</v>
      </c>
      <c r="B817" s="1">
        <v>13416</v>
      </c>
      <c r="C817" s="1">
        <v>19</v>
      </c>
      <c r="D817" s="1">
        <v>76</v>
      </c>
      <c r="E817" s="1">
        <v>103.65</v>
      </c>
      <c r="F817" s="1">
        <v>5</v>
      </c>
      <c r="G817" s="1">
        <v>1</v>
      </c>
      <c r="H817" s="1">
        <v>1</v>
      </c>
      <c r="I817" s="1">
        <v>511</v>
      </c>
      <c r="J817" s="1" t="s">
        <v>11</v>
      </c>
      <c r="K817" s="1" t="s">
        <v>27</v>
      </c>
    </row>
    <row r="818" spans="1:11" x14ac:dyDescent="0.3">
      <c r="A818" s="1">
        <v>817</v>
      </c>
      <c r="B818" s="1">
        <v>13417</v>
      </c>
      <c r="C818" s="1">
        <v>28</v>
      </c>
      <c r="D818" s="1">
        <v>37</v>
      </c>
      <c r="E818" s="1">
        <v>177.98</v>
      </c>
      <c r="F818" s="1">
        <v>5</v>
      </c>
      <c r="G818" s="1">
        <v>1</v>
      </c>
      <c r="H818" s="1">
        <v>2</v>
      </c>
      <c r="I818" s="1">
        <v>512</v>
      </c>
      <c r="J818" s="1" t="s">
        <v>11</v>
      </c>
      <c r="K818" s="1" t="s">
        <v>16</v>
      </c>
    </row>
    <row r="819" spans="1:11" x14ac:dyDescent="0.3">
      <c r="A819" s="1">
        <v>818</v>
      </c>
      <c r="B819" s="1">
        <v>13418</v>
      </c>
      <c r="C819" s="1">
        <v>314</v>
      </c>
      <c r="D819" s="1">
        <v>44</v>
      </c>
      <c r="E819" s="1">
        <v>925.94</v>
      </c>
      <c r="F819" s="1">
        <v>5</v>
      </c>
      <c r="G819" s="1">
        <v>5</v>
      </c>
      <c r="H819" s="1">
        <v>5</v>
      </c>
      <c r="I819" s="1">
        <v>555</v>
      </c>
      <c r="J819" s="1" t="s">
        <v>11</v>
      </c>
      <c r="K819" s="1" t="s">
        <v>14</v>
      </c>
    </row>
    <row r="820" spans="1:11" x14ac:dyDescent="0.3">
      <c r="A820" s="1">
        <v>819</v>
      </c>
      <c r="B820" s="1">
        <v>13419</v>
      </c>
      <c r="C820" s="1">
        <v>16</v>
      </c>
      <c r="D820" s="1">
        <v>96</v>
      </c>
      <c r="E820" s="1">
        <v>16.190000000000001</v>
      </c>
      <c r="F820" s="1">
        <v>5</v>
      </c>
      <c r="G820" s="1">
        <v>1</v>
      </c>
      <c r="H820" s="1">
        <v>1</v>
      </c>
      <c r="I820" s="1">
        <v>511</v>
      </c>
      <c r="J820" s="1" t="s">
        <v>11</v>
      </c>
      <c r="K820" s="1" t="s">
        <v>27</v>
      </c>
    </row>
    <row r="821" spans="1:11" x14ac:dyDescent="0.3">
      <c r="A821" s="1">
        <v>820</v>
      </c>
      <c r="B821" s="1">
        <v>13420</v>
      </c>
      <c r="C821" s="1">
        <v>10</v>
      </c>
      <c r="D821" s="1">
        <v>167</v>
      </c>
      <c r="E821" s="1">
        <v>31.89</v>
      </c>
      <c r="F821" s="1">
        <v>4</v>
      </c>
      <c r="G821" s="1">
        <v>1</v>
      </c>
      <c r="H821" s="1">
        <v>1</v>
      </c>
      <c r="I821" s="1">
        <v>411</v>
      </c>
      <c r="J821" s="1" t="s">
        <v>11</v>
      </c>
      <c r="K821" s="1" t="s">
        <v>31</v>
      </c>
    </row>
    <row r="822" spans="1:11" x14ac:dyDescent="0.3">
      <c r="A822" s="1">
        <v>821</v>
      </c>
      <c r="B822" s="1">
        <v>13421</v>
      </c>
      <c r="C822" s="1">
        <v>105</v>
      </c>
      <c r="D822" s="1">
        <v>73</v>
      </c>
      <c r="E822" s="1">
        <v>219.3</v>
      </c>
      <c r="F822" s="1">
        <v>5</v>
      </c>
      <c r="G822" s="1">
        <v>2</v>
      </c>
      <c r="H822" s="1">
        <v>2</v>
      </c>
      <c r="I822" s="1">
        <v>522</v>
      </c>
      <c r="J822" s="1" t="s">
        <v>11</v>
      </c>
      <c r="K822" s="1" t="s">
        <v>16</v>
      </c>
    </row>
    <row r="823" spans="1:11" x14ac:dyDescent="0.3">
      <c r="A823" s="1">
        <v>822</v>
      </c>
      <c r="B823" s="1">
        <v>13422</v>
      </c>
      <c r="C823" s="1">
        <v>128</v>
      </c>
      <c r="D823" s="1">
        <v>84</v>
      </c>
      <c r="E823" s="1">
        <v>389.84</v>
      </c>
      <c r="F823" s="1">
        <v>5</v>
      </c>
      <c r="G823" s="1">
        <v>3</v>
      </c>
      <c r="H823" s="1">
        <v>3</v>
      </c>
      <c r="I823" s="1">
        <v>533</v>
      </c>
      <c r="J823" s="1" t="s">
        <v>11</v>
      </c>
      <c r="K823" s="1" t="s">
        <v>16</v>
      </c>
    </row>
    <row r="824" spans="1:11" x14ac:dyDescent="0.3">
      <c r="A824" s="1">
        <v>823</v>
      </c>
      <c r="B824" s="1">
        <v>13425</v>
      </c>
      <c r="C824" s="1">
        <v>78</v>
      </c>
      <c r="D824" s="1">
        <v>141</v>
      </c>
      <c r="E824" s="1">
        <v>205.46</v>
      </c>
      <c r="F824" s="1">
        <v>4</v>
      </c>
      <c r="G824" s="1">
        <v>2</v>
      </c>
      <c r="H824" s="1">
        <v>2</v>
      </c>
      <c r="I824" s="1">
        <v>422</v>
      </c>
      <c r="J824" s="1" t="s">
        <v>11</v>
      </c>
      <c r="K824" s="1" t="s">
        <v>16</v>
      </c>
    </row>
    <row r="825" spans="1:11" x14ac:dyDescent="0.3">
      <c r="A825" s="1">
        <v>824</v>
      </c>
      <c r="B825" s="1">
        <v>13426</v>
      </c>
      <c r="C825" s="1">
        <v>159</v>
      </c>
      <c r="D825" s="1">
        <v>33</v>
      </c>
      <c r="E825" s="1">
        <v>307.85000000000002</v>
      </c>
      <c r="F825" s="1">
        <v>5</v>
      </c>
      <c r="G825" s="1">
        <v>3</v>
      </c>
      <c r="H825" s="1">
        <v>2</v>
      </c>
      <c r="I825" s="1">
        <v>532</v>
      </c>
      <c r="J825" s="1" t="s">
        <v>11</v>
      </c>
      <c r="K825" s="1" t="s">
        <v>16</v>
      </c>
    </row>
    <row r="826" spans="1:11" x14ac:dyDescent="0.3">
      <c r="A826" s="1">
        <v>825</v>
      </c>
      <c r="B826" s="1">
        <v>13427</v>
      </c>
      <c r="C826" s="1">
        <v>29</v>
      </c>
      <c r="D826" s="1">
        <v>52</v>
      </c>
      <c r="E826" s="1">
        <v>47.85</v>
      </c>
      <c r="F826" s="1">
        <v>5</v>
      </c>
      <c r="G826" s="1">
        <v>1</v>
      </c>
      <c r="H826" s="1">
        <v>1</v>
      </c>
      <c r="I826" s="1">
        <v>511</v>
      </c>
      <c r="J826" s="1" t="s">
        <v>11</v>
      </c>
      <c r="K826" s="1" t="s">
        <v>27</v>
      </c>
    </row>
    <row r="827" spans="1:11" x14ac:dyDescent="0.3">
      <c r="A827" s="1">
        <v>826</v>
      </c>
      <c r="B827" s="1">
        <v>13428</v>
      </c>
      <c r="C827" s="1">
        <v>74</v>
      </c>
      <c r="D827" s="1">
        <v>43</v>
      </c>
      <c r="E827" s="1">
        <v>145.96</v>
      </c>
      <c r="F827" s="1">
        <v>5</v>
      </c>
      <c r="G827" s="1">
        <v>2</v>
      </c>
      <c r="H827" s="1">
        <v>1</v>
      </c>
      <c r="I827" s="1">
        <v>521</v>
      </c>
      <c r="J827" s="1" t="s">
        <v>11</v>
      </c>
      <c r="K827" s="1" t="s">
        <v>16</v>
      </c>
    </row>
    <row r="828" spans="1:11" x14ac:dyDescent="0.3">
      <c r="A828" s="1">
        <v>827</v>
      </c>
      <c r="B828" s="1">
        <v>13429</v>
      </c>
      <c r="C828" s="1">
        <v>67</v>
      </c>
      <c r="D828" s="1">
        <v>43</v>
      </c>
      <c r="E828" s="1">
        <v>81.790000000000006</v>
      </c>
      <c r="F828" s="1">
        <v>5</v>
      </c>
      <c r="G828" s="1">
        <v>2</v>
      </c>
      <c r="H828" s="1">
        <v>1</v>
      </c>
      <c r="I828" s="1">
        <v>521</v>
      </c>
      <c r="J828" s="1" t="s">
        <v>11</v>
      </c>
      <c r="K828" s="1" t="s">
        <v>16</v>
      </c>
    </row>
    <row r="829" spans="1:11" x14ac:dyDescent="0.3">
      <c r="A829" s="1">
        <v>828</v>
      </c>
      <c r="B829" s="1">
        <v>13430</v>
      </c>
      <c r="C829" s="1">
        <v>54</v>
      </c>
      <c r="D829" s="1">
        <v>51</v>
      </c>
      <c r="E829" s="1">
        <v>94.13</v>
      </c>
      <c r="F829" s="1">
        <v>5</v>
      </c>
      <c r="G829" s="1">
        <v>1</v>
      </c>
      <c r="H829" s="1">
        <v>1</v>
      </c>
      <c r="I829" s="1">
        <v>511</v>
      </c>
      <c r="J829" s="1" t="s">
        <v>11</v>
      </c>
      <c r="K829" s="1" t="s">
        <v>27</v>
      </c>
    </row>
    <row r="830" spans="1:11" x14ac:dyDescent="0.3">
      <c r="A830" s="1">
        <v>829</v>
      </c>
      <c r="B830" s="1">
        <v>13431</v>
      </c>
      <c r="C830" s="1">
        <v>46</v>
      </c>
      <c r="D830" s="1">
        <v>100</v>
      </c>
      <c r="E830" s="1">
        <v>147.97</v>
      </c>
      <c r="F830" s="1">
        <v>5</v>
      </c>
      <c r="G830" s="1">
        <v>1</v>
      </c>
      <c r="H830" s="1">
        <v>1</v>
      </c>
      <c r="I830" s="1">
        <v>511</v>
      </c>
      <c r="J830" s="1" t="s">
        <v>11</v>
      </c>
      <c r="K830" s="1" t="s">
        <v>27</v>
      </c>
    </row>
    <row r="831" spans="1:11" x14ac:dyDescent="0.3">
      <c r="A831" s="1">
        <v>830</v>
      </c>
      <c r="B831" s="1">
        <v>13434</v>
      </c>
      <c r="C831" s="1">
        <v>10</v>
      </c>
      <c r="D831" s="1">
        <v>107</v>
      </c>
      <c r="E831" s="1">
        <v>16.52</v>
      </c>
      <c r="F831" s="1">
        <v>5</v>
      </c>
      <c r="G831" s="1">
        <v>1</v>
      </c>
      <c r="H831" s="1">
        <v>1</v>
      </c>
      <c r="I831" s="1">
        <v>511</v>
      </c>
      <c r="J831" s="1" t="s">
        <v>11</v>
      </c>
      <c r="K831" s="1" t="s">
        <v>27</v>
      </c>
    </row>
    <row r="832" spans="1:11" x14ac:dyDescent="0.3">
      <c r="A832" s="1">
        <v>831</v>
      </c>
      <c r="B832" s="1">
        <v>13435</v>
      </c>
      <c r="C832" s="1">
        <v>103</v>
      </c>
      <c r="D832" s="1">
        <v>38</v>
      </c>
      <c r="E832" s="1">
        <v>304.36</v>
      </c>
      <c r="F832" s="1">
        <v>5</v>
      </c>
      <c r="G832" s="1">
        <v>2</v>
      </c>
      <c r="H832" s="1">
        <v>2</v>
      </c>
      <c r="I832" s="1">
        <v>522</v>
      </c>
      <c r="J832" s="1" t="s">
        <v>11</v>
      </c>
      <c r="K832" s="1" t="s">
        <v>16</v>
      </c>
    </row>
    <row r="833" spans="1:11" x14ac:dyDescent="0.3">
      <c r="A833" s="1">
        <v>832</v>
      </c>
      <c r="B833" s="1">
        <v>13436</v>
      </c>
      <c r="C833" s="1">
        <v>12</v>
      </c>
      <c r="D833" s="1">
        <v>34</v>
      </c>
      <c r="E833" s="1">
        <v>69.959999999999994</v>
      </c>
      <c r="F833" s="1">
        <v>5</v>
      </c>
      <c r="G833" s="1">
        <v>1</v>
      </c>
      <c r="H833" s="1">
        <v>1</v>
      </c>
      <c r="I833" s="1">
        <v>511</v>
      </c>
      <c r="J833" s="1" t="s">
        <v>11</v>
      </c>
      <c r="K833" s="1" t="s">
        <v>27</v>
      </c>
    </row>
    <row r="834" spans="1:11" x14ac:dyDescent="0.3">
      <c r="A834" s="1">
        <v>833</v>
      </c>
      <c r="B834" s="1">
        <v>13437</v>
      </c>
      <c r="C834" s="1">
        <v>167</v>
      </c>
      <c r="D834" s="1">
        <v>47</v>
      </c>
      <c r="E834" s="1">
        <v>816.46</v>
      </c>
      <c r="F834" s="1">
        <v>5</v>
      </c>
      <c r="G834" s="1">
        <v>3</v>
      </c>
      <c r="H834" s="1">
        <v>5</v>
      </c>
      <c r="I834" s="1">
        <v>535</v>
      </c>
      <c r="J834" s="1" t="s">
        <v>11</v>
      </c>
      <c r="K834" s="1" t="s">
        <v>14</v>
      </c>
    </row>
    <row r="835" spans="1:11" x14ac:dyDescent="0.3">
      <c r="A835" s="1">
        <v>834</v>
      </c>
      <c r="B835" s="1">
        <v>13439</v>
      </c>
      <c r="C835" s="1">
        <v>54</v>
      </c>
      <c r="D835" s="1">
        <v>288</v>
      </c>
      <c r="E835" s="1">
        <v>93.17</v>
      </c>
      <c r="F835" s="1">
        <v>2</v>
      </c>
      <c r="G835" s="1">
        <v>1</v>
      </c>
      <c r="H835" s="1">
        <v>1</v>
      </c>
      <c r="I835" s="1">
        <v>211</v>
      </c>
      <c r="J835" s="1" t="s">
        <v>11</v>
      </c>
      <c r="K835" s="1" t="s">
        <v>12</v>
      </c>
    </row>
    <row r="836" spans="1:11" x14ac:dyDescent="0.3">
      <c r="A836" s="1">
        <v>835</v>
      </c>
      <c r="B836" s="1">
        <v>13441</v>
      </c>
      <c r="C836" s="1">
        <v>13</v>
      </c>
      <c r="D836" s="1">
        <v>124</v>
      </c>
      <c r="E836" s="1">
        <v>25.04</v>
      </c>
      <c r="F836" s="1">
        <v>4</v>
      </c>
      <c r="G836" s="1">
        <v>1</v>
      </c>
      <c r="H836" s="1">
        <v>1</v>
      </c>
      <c r="I836" s="1">
        <v>411</v>
      </c>
      <c r="J836" s="1" t="s">
        <v>11</v>
      </c>
      <c r="K836" s="1" t="s">
        <v>31</v>
      </c>
    </row>
    <row r="837" spans="1:11" x14ac:dyDescent="0.3">
      <c r="A837" s="1">
        <v>836</v>
      </c>
      <c r="B837" s="1">
        <v>13447</v>
      </c>
      <c r="C837" s="1">
        <v>62</v>
      </c>
      <c r="D837" s="1">
        <v>56</v>
      </c>
      <c r="E837" s="1">
        <v>195.23</v>
      </c>
      <c r="F837" s="1">
        <v>5</v>
      </c>
      <c r="G837" s="1">
        <v>2</v>
      </c>
      <c r="H837" s="1">
        <v>2</v>
      </c>
      <c r="I837" s="1">
        <v>522</v>
      </c>
      <c r="J837" s="1" t="s">
        <v>11</v>
      </c>
      <c r="K837" s="1" t="s">
        <v>16</v>
      </c>
    </row>
    <row r="838" spans="1:11" x14ac:dyDescent="0.3">
      <c r="A838" s="1">
        <v>837</v>
      </c>
      <c r="B838" s="1">
        <v>13448</v>
      </c>
      <c r="C838" s="1">
        <v>199</v>
      </c>
      <c r="D838" s="1">
        <v>49</v>
      </c>
      <c r="E838" s="1">
        <v>635.48</v>
      </c>
      <c r="F838" s="1">
        <v>5</v>
      </c>
      <c r="G838" s="1">
        <v>4</v>
      </c>
      <c r="H838" s="1">
        <v>4</v>
      </c>
      <c r="I838" s="1">
        <v>544</v>
      </c>
      <c r="J838" s="1" t="s">
        <v>11</v>
      </c>
      <c r="K838" s="1" t="s">
        <v>14</v>
      </c>
    </row>
    <row r="839" spans="1:11" x14ac:dyDescent="0.3">
      <c r="A839" s="1">
        <v>838</v>
      </c>
      <c r="B839" s="1">
        <v>13449</v>
      </c>
      <c r="C839" s="1">
        <v>19</v>
      </c>
      <c r="D839" s="1">
        <v>56</v>
      </c>
      <c r="E839" s="1">
        <v>36.57</v>
      </c>
      <c r="F839" s="1">
        <v>5</v>
      </c>
      <c r="G839" s="1">
        <v>1</v>
      </c>
      <c r="H839" s="1">
        <v>1</v>
      </c>
      <c r="I839" s="1">
        <v>511</v>
      </c>
      <c r="J839" s="1" t="s">
        <v>11</v>
      </c>
      <c r="K839" s="1" t="s">
        <v>27</v>
      </c>
    </row>
    <row r="840" spans="1:11" x14ac:dyDescent="0.3">
      <c r="A840" s="1">
        <v>839</v>
      </c>
      <c r="B840" s="1">
        <v>13450</v>
      </c>
      <c r="C840" s="1">
        <v>71</v>
      </c>
      <c r="D840" s="1">
        <v>59</v>
      </c>
      <c r="E840" s="1">
        <v>109.35</v>
      </c>
      <c r="F840" s="1">
        <v>5</v>
      </c>
      <c r="G840" s="1">
        <v>2</v>
      </c>
      <c r="H840" s="1">
        <v>1</v>
      </c>
      <c r="I840" s="1">
        <v>521</v>
      </c>
      <c r="J840" s="1" t="s">
        <v>11</v>
      </c>
      <c r="K840" s="1" t="s">
        <v>16</v>
      </c>
    </row>
    <row r="841" spans="1:11" x14ac:dyDescent="0.3">
      <c r="A841" s="1">
        <v>840</v>
      </c>
      <c r="B841" s="1">
        <v>13451</v>
      </c>
      <c r="C841" s="1">
        <v>444</v>
      </c>
      <c r="D841" s="1">
        <v>59</v>
      </c>
      <c r="E841" s="1">
        <v>941.06</v>
      </c>
      <c r="F841" s="1">
        <v>5</v>
      </c>
      <c r="G841" s="1">
        <v>5</v>
      </c>
      <c r="H841" s="1">
        <v>5</v>
      </c>
      <c r="I841" s="1">
        <v>555</v>
      </c>
      <c r="J841" s="1" t="s">
        <v>11</v>
      </c>
      <c r="K841" s="1" t="s">
        <v>14</v>
      </c>
    </row>
    <row r="842" spans="1:11" x14ac:dyDescent="0.3">
      <c r="A842" s="1">
        <v>841</v>
      </c>
      <c r="B842" s="1">
        <v>13452</v>
      </c>
      <c r="C842" s="1">
        <v>2</v>
      </c>
      <c r="D842" s="1">
        <v>292</v>
      </c>
      <c r="E842" s="1">
        <v>590</v>
      </c>
      <c r="F842" s="1">
        <v>2</v>
      </c>
      <c r="G842" s="1">
        <v>1</v>
      </c>
      <c r="H842" s="1">
        <v>4</v>
      </c>
      <c r="I842" s="1">
        <v>214</v>
      </c>
      <c r="J842" s="1" t="s">
        <v>11</v>
      </c>
      <c r="K842" s="1" t="s">
        <v>20</v>
      </c>
    </row>
    <row r="843" spans="1:11" x14ac:dyDescent="0.3">
      <c r="A843" s="1">
        <v>842</v>
      </c>
      <c r="B843" s="1">
        <v>13453</v>
      </c>
      <c r="C843" s="1">
        <v>17</v>
      </c>
      <c r="D843" s="1">
        <v>198</v>
      </c>
      <c r="E843" s="1">
        <v>77.290000000000006</v>
      </c>
      <c r="F843" s="1">
        <v>4</v>
      </c>
      <c r="G843" s="1">
        <v>1</v>
      </c>
      <c r="H843" s="1">
        <v>1</v>
      </c>
      <c r="I843" s="1">
        <v>411</v>
      </c>
      <c r="J843" s="1" t="s">
        <v>11</v>
      </c>
      <c r="K843" s="1" t="s">
        <v>31</v>
      </c>
    </row>
    <row r="844" spans="1:11" x14ac:dyDescent="0.3">
      <c r="A844" s="1">
        <v>843</v>
      </c>
      <c r="B844" s="1">
        <v>13455</v>
      </c>
      <c r="C844" s="1">
        <v>53</v>
      </c>
      <c r="D844" s="1">
        <v>57</v>
      </c>
      <c r="E844" s="1">
        <v>253.81</v>
      </c>
      <c r="F844" s="1">
        <v>5</v>
      </c>
      <c r="G844" s="1">
        <v>1</v>
      </c>
      <c r="H844" s="1">
        <v>2</v>
      </c>
      <c r="I844" s="1">
        <v>512</v>
      </c>
      <c r="J844" s="1" t="s">
        <v>11</v>
      </c>
      <c r="K844" s="1" t="s">
        <v>16</v>
      </c>
    </row>
    <row r="845" spans="1:11" x14ac:dyDescent="0.3">
      <c r="A845" s="1">
        <v>844</v>
      </c>
      <c r="B845" s="1">
        <v>13456</v>
      </c>
      <c r="C845" s="1">
        <v>65</v>
      </c>
      <c r="D845" s="1">
        <v>50</v>
      </c>
      <c r="E845" s="1">
        <v>228.95</v>
      </c>
      <c r="F845" s="1">
        <v>5</v>
      </c>
      <c r="G845" s="1">
        <v>2</v>
      </c>
      <c r="H845" s="1">
        <v>2</v>
      </c>
      <c r="I845" s="1">
        <v>522</v>
      </c>
      <c r="J845" s="1" t="s">
        <v>11</v>
      </c>
      <c r="K845" s="1" t="s">
        <v>16</v>
      </c>
    </row>
    <row r="846" spans="1:11" x14ac:dyDescent="0.3">
      <c r="A846" s="1">
        <v>845</v>
      </c>
      <c r="B846" s="1">
        <v>13458</v>
      </c>
      <c r="C846" s="1">
        <v>394</v>
      </c>
      <c r="D846" s="1">
        <v>40</v>
      </c>
      <c r="E846" s="1">
        <v>967.51</v>
      </c>
      <c r="F846" s="1">
        <v>5</v>
      </c>
      <c r="G846" s="1">
        <v>5</v>
      </c>
      <c r="H846" s="1">
        <v>5</v>
      </c>
      <c r="I846" s="1">
        <v>555</v>
      </c>
      <c r="J846" s="1" t="s">
        <v>11</v>
      </c>
      <c r="K846" s="1" t="s">
        <v>14</v>
      </c>
    </row>
    <row r="847" spans="1:11" x14ac:dyDescent="0.3">
      <c r="A847" s="1">
        <v>846</v>
      </c>
      <c r="B847" s="1">
        <v>13460</v>
      </c>
      <c r="C847" s="1">
        <v>17</v>
      </c>
      <c r="D847" s="1">
        <v>62</v>
      </c>
      <c r="E847" s="1">
        <v>18.02</v>
      </c>
      <c r="F847" s="1">
        <v>5</v>
      </c>
      <c r="G847" s="1">
        <v>1</v>
      </c>
      <c r="H847" s="1">
        <v>1</v>
      </c>
      <c r="I847" s="1">
        <v>511</v>
      </c>
      <c r="J847" s="1" t="s">
        <v>11</v>
      </c>
      <c r="K847" s="1" t="s">
        <v>27</v>
      </c>
    </row>
    <row r="848" spans="1:11" x14ac:dyDescent="0.3">
      <c r="A848" s="1">
        <v>847</v>
      </c>
      <c r="B848" s="1">
        <v>13461</v>
      </c>
      <c r="C848" s="1">
        <v>27</v>
      </c>
      <c r="D848" s="1">
        <v>71</v>
      </c>
      <c r="E848" s="1">
        <v>42.35</v>
      </c>
      <c r="F848" s="1">
        <v>5</v>
      </c>
      <c r="G848" s="1">
        <v>1</v>
      </c>
      <c r="H848" s="1">
        <v>1</v>
      </c>
      <c r="I848" s="1">
        <v>511</v>
      </c>
      <c r="J848" s="1" t="s">
        <v>11</v>
      </c>
      <c r="K848" s="1" t="s">
        <v>27</v>
      </c>
    </row>
    <row r="849" spans="1:11" x14ac:dyDescent="0.3">
      <c r="A849" s="1">
        <v>848</v>
      </c>
      <c r="B849" s="1">
        <v>13462</v>
      </c>
      <c r="C849" s="1">
        <v>10</v>
      </c>
      <c r="D849" s="1">
        <v>216</v>
      </c>
      <c r="E849" s="1">
        <v>38.75</v>
      </c>
      <c r="F849" s="1">
        <v>3</v>
      </c>
      <c r="G849" s="1">
        <v>1</v>
      </c>
      <c r="H849" s="1">
        <v>1</v>
      </c>
      <c r="I849" s="1">
        <v>311</v>
      </c>
      <c r="J849" s="1" t="s">
        <v>11</v>
      </c>
      <c r="K849" s="1" t="s">
        <v>22</v>
      </c>
    </row>
    <row r="850" spans="1:11" x14ac:dyDescent="0.3">
      <c r="A850" s="1">
        <v>849</v>
      </c>
      <c r="B850" s="1">
        <v>13464</v>
      </c>
      <c r="C850" s="1">
        <v>41</v>
      </c>
      <c r="D850" s="1">
        <v>91</v>
      </c>
      <c r="E850" s="1">
        <v>131.43</v>
      </c>
      <c r="F850" s="1">
        <v>5</v>
      </c>
      <c r="G850" s="1">
        <v>1</v>
      </c>
      <c r="H850" s="1">
        <v>1</v>
      </c>
      <c r="I850" s="1">
        <v>511</v>
      </c>
      <c r="J850" s="1" t="s">
        <v>11</v>
      </c>
      <c r="K850" s="1" t="s">
        <v>27</v>
      </c>
    </row>
    <row r="851" spans="1:11" x14ac:dyDescent="0.3">
      <c r="A851" s="1">
        <v>850</v>
      </c>
      <c r="B851" s="1">
        <v>13466</v>
      </c>
      <c r="C851" s="1">
        <v>18</v>
      </c>
      <c r="D851" s="1">
        <v>133</v>
      </c>
      <c r="E851" s="1">
        <v>58.26</v>
      </c>
      <c r="F851" s="1">
        <v>4</v>
      </c>
      <c r="G851" s="1">
        <v>1</v>
      </c>
      <c r="H851" s="1">
        <v>1</v>
      </c>
      <c r="I851" s="1">
        <v>411</v>
      </c>
      <c r="J851" s="1" t="s">
        <v>11</v>
      </c>
      <c r="K851" s="1" t="s">
        <v>31</v>
      </c>
    </row>
    <row r="852" spans="1:11" x14ac:dyDescent="0.3">
      <c r="A852" s="1">
        <v>851</v>
      </c>
      <c r="B852" s="1">
        <v>13467</v>
      </c>
      <c r="C852" s="1">
        <v>99</v>
      </c>
      <c r="D852" s="1">
        <v>43</v>
      </c>
      <c r="E852" s="1">
        <v>270.45</v>
      </c>
      <c r="F852" s="1">
        <v>5</v>
      </c>
      <c r="G852" s="1">
        <v>2</v>
      </c>
      <c r="H852" s="1">
        <v>2</v>
      </c>
      <c r="I852" s="1">
        <v>522</v>
      </c>
      <c r="J852" s="1" t="s">
        <v>11</v>
      </c>
      <c r="K852" s="1" t="s">
        <v>16</v>
      </c>
    </row>
    <row r="853" spans="1:11" x14ac:dyDescent="0.3">
      <c r="A853" s="1">
        <v>852</v>
      </c>
      <c r="B853" s="1">
        <v>13468</v>
      </c>
      <c r="C853" s="1">
        <v>306</v>
      </c>
      <c r="D853" s="1">
        <v>34</v>
      </c>
      <c r="E853" s="1">
        <v>1266.6199999999999</v>
      </c>
      <c r="F853" s="1">
        <v>5</v>
      </c>
      <c r="G853" s="1">
        <v>5</v>
      </c>
      <c r="H853" s="1">
        <v>5</v>
      </c>
      <c r="I853" s="1">
        <v>555</v>
      </c>
      <c r="J853" s="1" t="s">
        <v>11</v>
      </c>
      <c r="K853" s="1" t="s">
        <v>14</v>
      </c>
    </row>
    <row r="854" spans="1:11" x14ac:dyDescent="0.3">
      <c r="A854" s="1">
        <v>853</v>
      </c>
      <c r="B854" s="1">
        <v>13470</v>
      </c>
      <c r="C854" s="1">
        <v>10</v>
      </c>
      <c r="D854" s="1">
        <v>132</v>
      </c>
      <c r="E854" s="1">
        <v>16.5</v>
      </c>
      <c r="F854" s="1">
        <v>4</v>
      </c>
      <c r="G854" s="1">
        <v>1</v>
      </c>
      <c r="H854" s="1">
        <v>1</v>
      </c>
      <c r="I854" s="1">
        <v>411</v>
      </c>
      <c r="J854" s="1" t="s">
        <v>11</v>
      </c>
      <c r="K854" s="1" t="s">
        <v>31</v>
      </c>
    </row>
    <row r="855" spans="1:11" x14ac:dyDescent="0.3">
      <c r="A855" s="1">
        <v>854</v>
      </c>
      <c r="B855" s="1">
        <v>13471</v>
      </c>
      <c r="C855" s="1">
        <v>260</v>
      </c>
      <c r="D855" s="1">
        <v>34</v>
      </c>
      <c r="E855" s="1">
        <v>651.96</v>
      </c>
      <c r="F855" s="1">
        <v>5</v>
      </c>
      <c r="G855" s="1">
        <v>5</v>
      </c>
      <c r="H855" s="1">
        <v>4</v>
      </c>
      <c r="I855" s="1">
        <v>554</v>
      </c>
      <c r="J855" s="1" t="s">
        <v>11</v>
      </c>
      <c r="K855" s="1" t="s">
        <v>14</v>
      </c>
    </row>
    <row r="856" spans="1:11" x14ac:dyDescent="0.3">
      <c r="A856" s="1">
        <v>855</v>
      </c>
      <c r="B856" s="1">
        <v>13473</v>
      </c>
      <c r="C856" s="1">
        <v>22</v>
      </c>
      <c r="D856" s="1">
        <v>93</v>
      </c>
      <c r="E856" s="1">
        <v>79.14</v>
      </c>
      <c r="F856" s="1">
        <v>5</v>
      </c>
      <c r="G856" s="1">
        <v>1</v>
      </c>
      <c r="H856" s="1">
        <v>1</v>
      </c>
      <c r="I856" s="1">
        <v>511</v>
      </c>
      <c r="J856" s="1" t="s">
        <v>11</v>
      </c>
      <c r="K856" s="1" t="s">
        <v>27</v>
      </c>
    </row>
    <row r="857" spans="1:11" x14ac:dyDescent="0.3">
      <c r="A857" s="1">
        <v>856</v>
      </c>
      <c r="B857" s="1">
        <v>13474</v>
      </c>
      <c r="C857" s="1">
        <v>64</v>
      </c>
      <c r="D857" s="1">
        <v>269</v>
      </c>
      <c r="E857" s="1">
        <v>148.65</v>
      </c>
      <c r="F857" s="1">
        <v>3</v>
      </c>
      <c r="G857" s="1">
        <v>2</v>
      </c>
      <c r="H857" s="1">
        <v>1</v>
      </c>
      <c r="I857" s="1">
        <v>321</v>
      </c>
      <c r="J857" s="1" t="s">
        <v>11</v>
      </c>
      <c r="K857" s="1" t="s">
        <v>22</v>
      </c>
    </row>
    <row r="858" spans="1:11" x14ac:dyDescent="0.3">
      <c r="A858" s="1">
        <v>857</v>
      </c>
      <c r="B858" s="1">
        <v>13475</v>
      </c>
      <c r="C858" s="1">
        <v>86</v>
      </c>
      <c r="D858" s="1">
        <v>224</v>
      </c>
      <c r="E858" s="1">
        <v>248.42</v>
      </c>
      <c r="F858" s="1">
        <v>3</v>
      </c>
      <c r="G858" s="1">
        <v>2</v>
      </c>
      <c r="H858" s="1">
        <v>2</v>
      </c>
      <c r="I858" s="1">
        <v>322</v>
      </c>
      <c r="J858" s="1" t="s">
        <v>11</v>
      </c>
      <c r="K858" s="1" t="s">
        <v>22</v>
      </c>
    </row>
    <row r="859" spans="1:11" x14ac:dyDescent="0.3">
      <c r="A859" s="1">
        <v>858</v>
      </c>
      <c r="B859" s="1">
        <v>13476</v>
      </c>
      <c r="C859" s="1">
        <v>61</v>
      </c>
      <c r="D859" s="1">
        <v>211</v>
      </c>
      <c r="E859" s="1">
        <v>655.84</v>
      </c>
      <c r="F859" s="1">
        <v>3</v>
      </c>
      <c r="G859" s="1">
        <v>2</v>
      </c>
      <c r="H859" s="1">
        <v>4</v>
      </c>
      <c r="I859" s="1">
        <v>324</v>
      </c>
      <c r="J859" s="1" t="s">
        <v>11</v>
      </c>
      <c r="K859" s="1" t="s">
        <v>20</v>
      </c>
    </row>
    <row r="860" spans="1:11" x14ac:dyDescent="0.3">
      <c r="A860" s="1">
        <v>859</v>
      </c>
      <c r="B860" s="1">
        <v>13477</v>
      </c>
      <c r="C860" s="1">
        <v>81</v>
      </c>
      <c r="D860" s="1">
        <v>70</v>
      </c>
      <c r="E860" s="1">
        <v>210.44</v>
      </c>
      <c r="F860" s="1">
        <v>5</v>
      </c>
      <c r="G860" s="1">
        <v>2</v>
      </c>
      <c r="H860" s="1">
        <v>2</v>
      </c>
      <c r="I860" s="1">
        <v>522</v>
      </c>
      <c r="J860" s="1" t="s">
        <v>11</v>
      </c>
      <c r="K860" s="1" t="s">
        <v>16</v>
      </c>
    </row>
    <row r="861" spans="1:11" x14ac:dyDescent="0.3">
      <c r="A861" s="1">
        <v>860</v>
      </c>
      <c r="B861" s="1">
        <v>13479</v>
      </c>
      <c r="C861" s="1">
        <v>16</v>
      </c>
      <c r="D861" s="1">
        <v>231</v>
      </c>
      <c r="E861" s="1">
        <v>79.650000000000006</v>
      </c>
      <c r="F861" s="1">
        <v>3</v>
      </c>
      <c r="G861" s="1">
        <v>1</v>
      </c>
      <c r="H861" s="1">
        <v>1</v>
      </c>
      <c r="I861" s="1">
        <v>311</v>
      </c>
      <c r="J861" s="1" t="s">
        <v>11</v>
      </c>
      <c r="K861" s="1" t="s">
        <v>22</v>
      </c>
    </row>
    <row r="862" spans="1:11" x14ac:dyDescent="0.3">
      <c r="A862" s="1">
        <v>861</v>
      </c>
      <c r="B862" s="1">
        <v>13481</v>
      </c>
      <c r="C862" s="1">
        <v>112</v>
      </c>
      <c r="D862" s="1">
        <v>78</v>
      </c>
      <c r="E862" s="1">
        <v>258.88</v>
      </c>
      <c r="F862" s="1">
        <v>5</v>
      </c>
      <c r="G862" s="1">
        <v>2</v>
      </c>
      <c r="H862" s="1">
        <v>2</v>
      </c>
      <c r="I862" s="1">
        <v>522</v>
      </c>
      <c r="J862" s="1" t="s">
        <v>11</v>
      </c>
      <c r="K862" s="1" t="s">
        <v>16</v>
      </c>
    </row>
    <row r="863" spans="1:11" x14ac:dyDescent="0.3">
      <c r="A863" s="1">
        <v>862</v>
      </c>
      <c r="B863" s="1">
        <v>13482</v>
      </c>
      <c r="C863" s="1">
        <v>11</v>
      </c>
      <c r="D863" s="1">
        <v>265</v>
      </c>
      <c r="E863" s="1">
        <v>26.83</v>
      </c>
      <c r="F863" s="1">
        <v>3</v>
      </c>
      <c r="G863" s="1">
        <v>1</v>
      </c>
      <c r="H863" s="1">
        <v>1</v>
      </c>
      <c r="I863" s="1">
        <v>311</v>
      </c>
      <c r="J863" s="1" t="s">
        <v>11</v>
      </c>
      <c r="K863" s="1" t="s">
        <v>22</v>
      </c>
    </row>
    <row r="864" spans="1:11" x14ac:dyDescent="0.3">
      <c r="A864" s="1">
        <v>863</v>
      </c>
      <c r="B864" s="1">
        <v>13483</v>
      </c>
      <c r="C864" s="1">
        <v>10</v>
      </c>
      <c r="D864" s="1">
        <v>98</v>
      </c>
      <c r="E864" s="1">
        <v>10.56</v>
      </c>
      <c r="F864" s="1">
        <v>5</v>
      </c>
      <c r="G864" s="1">
        <v>1</v>
      </c>
      <c r="H864" s="1">
        <v>1</v>
      </c>
      <c r="I864" s="1">
        <v>511</v>
      </c>
      <c r="J864" s="1" t="s">
        <v>11</v>
      </c>
      <c r="K864" s="1" t="s">
        <v>27</v>
      </c>
    </row>
    <row r="865" spans="1:11" x14ac:dyDescent="0.3">
      <c r="A865" s="1">
        <v>864</v>
      </c>
      <c r="B865" s="1">
        <v>13484</v>
      </c>
      <c r="C865" s="1">
        <v>8</v>
      </c>
      <c r="D865" s="1">
        <v>274</v>
      </c>
      <c r="E865" s="1">
        <v>60</v>
      </c>
      <c r="F865" s="1">
        <v>3</v>
      </c>
      <c r="G865" s="1">
        <v>1</v>
      </c>
      <c r="H865" s="1">
        <v>1</v>
      </c>
      <c r="I865" s="1">
        <v>311</v>
      </c>
      <c r="J865" s="1" t="s">
        <v>11</v>
      </c>
      <c r="K865" s="1" t="s">
        <v>22</v>
      </c>
    </row>
    <row r="866" spans="1:11" x14ac:dyDescent="0.3">
      <c r="A866" s="1">
        <v>865</v>
      </c>
      <c r="B866" s="1">
        <v>13485</v>
      </c>
      <c r="C866" s="1">
        <v>23</v>
      </c>
      <c r="D866" s="1">
        <v>266</v>
      </c>
      <c r="E866" s="1">
        <v>55.78</v>
      </c>
      <c r="F866" s="1">
        <v>3</v>
      </c>
      <c r="G866" s="1">
        <v>1</v>
      </c>
      <c r="H866" s="1">
        <v>1</v>
      </c>
      <c r="I866" s="1">
        <v>311</v>
      </c>
      <c r="J866" s="1" t="s">
        <v>11</v>
      </c>
      <c r="K866" s="1" t="s">
        <v>22</v>
      </c>
    </row>
    <row r="867" spans="1:11" x14ac:dyDescent="0.3">
      <c r="A867" s="1">
        <v>866</v>
      </c>
      <c r="B867" s="1">
        <v>13486</v>
      </c>
      <c r="C867" s="1">
        <v>69</v>
      </c>
      <c r="D867" s="1">
        <v>111</v>
      </c>
      <c r="E867" s="1">
        <v>200.79</v>
      </c>
      <c r="F867" s="1">
        <v>5</v>
      </c>
      <c r="G867" s="1">
        <v>2</v>
      </c>
      <c r="H867" s="1">
        <v>2</v>
      </c>
      <c r="I867" s="1">
        <v>522</v>
      </c>
      <c r="J867" s="1" t="s">
        <v>11</v>
      </c>
      <c r="K867" s="1" t="s">
        <v>16</v>
      </c>
    </row>
    <row r="868" spans="1:11" x14ac:dyDescent="0.3">
      <c r="A868" s="1">
        <v>867</v>
      </c>
      <c r="B868" s="1">
        <v>13487</v>
      </c>
      <c r="C868" s="1">
        <v>34</v>
      </c>
      <c r="D868" s="1">
        <v>90</v>
      </c>
      <c r="E868" s="1">
        <v>151.34</v>
      </c>
      <c r="F868" s="1">
        <v>5</v>
      </c>
      <c r="G868" s="1">
        <v>1</v>
      </c>
      <c r="H868" s="1">
        <v>1</v>
      </c>
      <c r="I868" s="1">
        <v>511</v>
      </c>
      <c r="J868" s="1" t="s">
        <v>11</v>
      </c>
      <c r="K868" s="1" t="s">
        <v>27</v>
      </c>
    </row>
    <row r="869" spans="1:11" x14ac:dyDescent="0.3">
      <c r="A869" s="1">
        <v>868</v>
      </c>
      <c r="B869" s="1">
        <v>13488</v>
      </c>
      <c r="C869" s="1">
        <v>427</v>
      </c>
      <c r="D869" s="1">
        <v>50</v>
      </c>
      <c r="E869" s="1">
        <v>1505.79</v>
      </c>
      <c r="F869" s="1">
        <v>5</v>
      </c>
      <c r="G869" s="1">
        <v>5</v>
      </c>
      <c r="H869" s="1">
        <v>5</v>
      </c>
      <c r="I869" s="1">
        <v>555</v>
      </c>
      <c r="J869" s="1" t="s">
        <v>11</v>
      </c>
      <c r="K869" s="1" t="s">
        <v>14</v>
      </c>
    </row>
    <row r="870" spans="1:11" x14ac:dyDescent="0.3">
      <c r="A870" s="1">
        <v>869</v>
      </c>
      <c r="B870" s="1">
        <v>13489</v>
      </c>
      <c r="C870" s="1">
        <v>14</v>
      </c>
      <c r="D870" s="1">
        <v>138</v>
      </c>
      <c r="E870" s="1">
        <v>19.84</v>
      </c>
      <c r="F870" s="1">
        <v>4</v>
      </c>
      <c r="G870" s="1">
        <v>1</v>
      </c>
      <c r="H870" s="1">
        <v>1</v>
      </c>
      <c r="I870" s="1">
        <v>411</v>
      </c>
      <c r="J870" s="1" t="s">
        <v>11</v>
      </c>
      <c r="K870" s="1" t="s">
        <v>31</v>
      </c>
    </row>
    <row r="871" spans="1:11" x14ac:dyDescent="0.3">
      <c r="A871" s="1">
        <v>870</v>
      </c>
      <c r="B871" s="1">
        <v>13491</v>
      </c>
      <c r="C871" s="1">
        <v>86</v>
      </c>
      <c r="D871" s="1">
        <v>84</v>
      </c>
      <c r="E871" s="1">
        <v>290</v>
      </c>
      <c r="F871" s="1">
        <v>5</v>
      </c>
      <c r="G871" s="1">
        <v>2</v>
      </c>
      <c r="H871" s="1">
        <v>2</v>
      </c>
      <c r="I871" s="1">
        <v>522</v>
      </c>
      <c r="J871" s="1" t="s">
        <v>11</v>
      </c>
      <c r="K871" s="1" t="s">
        <v>16</v>
      </c>
    </row>
    <row r="872" spans="1:11" x14ac:dyDescent="0.3">
      <c r="A872" s="1">
        <v>871</v>
      </c>
      <c r="B872" s="1">
        <v>13492</v>
      </c>
      <c r="C872" s="1">
        <v>50</v>
      </c>
      <c r="D872" s="1">
        <v>169</v>
      </c>
      <c r="E872" s="1">
        <v>225.08</v>
      </c>
      <c r="F872" s="1">
        <v>4</v>
      </c>
      <c r="G872" s="1">
        <v>1</v>
      </c>
      <c r="H872" s="1">
        <v>2</v>
      </c>
      <c r="I872" s="1">
        <v>412</v>
      </c>
      <c r="J872" s="1" t="s">
        <v>25</v>
      </c>
      <c r="K872" s="1" t="s">
        <v>16</v>
      </c>
    </row>
    <row r="873" spans="1:11" x14ac:dyDescent="0.3">
      <c r="A873" s="1">
        <v>872</v>
      </c>
      <c r="B873" s="1">
        <v>13493</v>
      </c>
      <c r="C873" s="1">
        <v>8</v>
      </c>
      <c r="D873" s="1">
        <v>308</v>
      </c>
      <c r="E873" s="1">
        <v>103.17</v>
      </c>
      <c r="F873" s="1">
        <v>2</v>
      </c>
      <c r="G873" s="1">
        <v>1</v>
      </c>
      <c r="H873" s="1">
        <v>1</v>
      </c>
      <c r="I873" s="1">
        <v>211</v>
      </c>
      <c r="J873" s="1" t="s">
        <v>25</v>
      </c>
      <c r="K873" s="1" t="s">
        <v>12</v>
      </c>
    </row>
    <row r="874" spans="1:11" x14ac:dyDescent="0.3">
      <c r="A874" s="1">
        <v>873</v>
      </c>
      <c r="B874" s="1">
        <v>13494</v>
      </c>
      <c r="C874" s="1">
        <v>18</v>
      </c>
      <c r="D874" s="1">
        <v>344</v>
      </c>
      <c r="E874" s="1">
        <v>65.97</v>
      </c>
      <c r="F874" s="1">
        <v>2</v>
      </c>
      <c r="G874" s="1">
        <v>1</v>
      </c>
      <c r="H874" s="1">
        <v>1</v>
      </c>
      <c r="I874" s="1">
        <v>211</v>
      </c>
      <c r="J874" s="1" t="s">
        <v>11</v>
      </c>
      <c r="K874" s="1" t="s">
        <v>12</v>
      </c>
    </row>
    <row r="875" spans="1:11" x14ac:dyDescent="0.3">
      <c r="A875" s="1">
        <v>874</v>
      </c>
      <c r="B875" s="1">
        <v>13495</v>
      </c>
      <c r="C875" s="1">
        <v>52</v>
      </c>
      <c r="D875" s="1">
        <v>40</v>
      </c>
      <c r="E875" s="1">
        <v>137.26</v>
      </c>
      <c r="F875" s="1">
        <v>5</v>
      </c>
      <c r="G875" s="1">
        <v>1</v>
      </c>
      <c r="H875" s="1">
        <v>1</v>
      </c>
      <c r="I875" s="1">
        <v>511</v>
      </c>
      <c r="J875" s="1" t="s">
        <v>11</v>
      </c>
      <c r="K875" s="1" t="s">
        <v>27</v>
      </c>
    </row>
    <row r="876" spans="1:11" x14ac:dyDescent="0.3">
      <c r="A876" s="1">
        <v>875</v>
      </c>
      <c r="B876" s="1">
        <v>13496</v>
      </c>
      <c r="C876" s="1">
        <v>36</v>
      </c>
      <c r="D876" s="1">
        <v>43</v>
      </c>
      <c r="E876" s="1">
        <v>111.74</v>
      </c>
      <c r="F876" s="1">
        <v>5</v>
      </c>
      <c r="G876" s="1">
        <v>1</v>
      </c>
      <c r="H876" s="1">
        <v>1</v>
      </c>
      <c r="I876" s="1">
        <v>511</v>
      </c>
      <c r="J876" s="1" t="s">
        <v>11</v>
      </c>
      <c r="K876" s="1" t="s">
        <v>27</v>
      </c>
    </row>
    <row r="877" spans="1:11" x14ac:dyDescent="0.3">
      <c r="A877" s="1">
        <v>876</v>
      </c>
      <c r="B877" s="1">
        <v>13497</v>
      </c>
      <c r="C877" s="1">
        <v>20</v>
      </c>
      <c r="D877" s="1">
        <v>315</v>
      </c>
      <c r="E877" s="1">
        <v>63.25</v>
      </c>
      <c r="F877" s="1">
        <v>2</v>
      </c>
      <c r="G877" s="1">
        <v>1</v>
      </c>
      <c r="H877" s="1">
        <v>1</v>
      </c>
      <c r="I877" s="1">
        <v>211</v>
      </c>
      <c r="J877" s="1" t="s">
        <v>11</v>
      </c>
      <c r="K877" s="1" t="s">
        <v>12</v>
      </c>
    </row>
    <row r="878" spans="1:11" x14ac:dyDescent="0.3">
      <c r="A878" s="1">
        <v>877</v>
      </c>
      <c r="B878" s="1">
        <v>13499</v>
      </c>
      <c r="C878" s="1">
        <v>45</v>
      </c>
      <c r="D878" s="1">
        <v>50</v>
      </c>
      <c r="E878" s="1">
        <v>95.83</v>
      </c>
      <c r="F878" s="1">
        <v>5</v>
      </c>
      <c r="G878" s="1">
        <v>1</v>
      </c>
      <c r="H878" s="1">
        <v>1</v>
      </c>
      <c r="I878" s="1">
        <v>511</v>
      </c>
      <c r="J878" s="1" t="s">
        <v>11</v>
      </c>
      <c r="K878" s="1" t="s">
        <v>27</v>
      </c>
    </row>
    <row r="879" spans="1:11" x14ac:dyDescent="0.3">
      <c r="A879" s="1">
        <v>878</v>
      </c>
      <c r="B879" s="1">
        <v>13500</v>
      </c>
      <c r="C879" s="1">
        <v>67</v>
      </c>
      <c r="D879" s="1">
        <v>56</v>
      </c>
      <c r="E879" s="1">
        <v>238.26</v>
      </c>
      <c r="F879" s="1">
        <v>5</v>
      </c>
      <c r="G879" s="1">
        <v>2</v>
      </c>
      <c r="H879" s="1">
        <v>2</v>
      </c>
      <c r="I879" s="1">
        <v>522</v>
      </c>
      <c r="J879" s="1" t="s">
        <v>11</v>
      </c>
      <c r="K879" s="1" t="s">
        <v>16</v>
      </c>
    </row>
    <row r="880" spans="1:11" x14ac:dyDescent="0.3">
      <c r="A880" s="1">
        <v>879</v>
      </c>
      <c r="B880" s="1">
        <v>13501</v>
      </c>
      <c r="C880" s="1">
        <v>53</v>
      </c>
      <c r="D880" s="1">
        <v>275</v>
      </c>
      <c r="E880" s="1">
        <v>204.02</v>
      </c>
      <c r="F880" s="1">
        <v>3</v>
      </c>
      <c r="G880" s="1">
        <v>1</v>
      </c>
      <c r="H880" s="1">
        <v>2</v>
      </c>
      <c r="I880" s="1">
        <v>312</v>
      </c>
      <c r="J880" s="1" t="s">
        <v>25</v>
      </c>
      <c r="K880" s="1" t="s">
        <v>22</v>
      </c>
    </row>
    <row r="881" spans="1:11" x14ac:dyDescent="0.3">
      <c r="A881" s="1">
        <v>880</v>
      </c>
      <c r="B881" s="1">
        <v>13502</v>
      </c>
      <c r="C881" s="1">
        <v>18</v>
      </c>
      <c r="D881" s="1">
        <v>49</v>
      </c>
      <c r="E881" s="1">
        <v>32.36</v>
      </c>
      <c r="F881" s="1">
        <v>5</v>
      </c>
      <c r="G881" s="1">
        <v>1</v>
      </c>
      <c r="H881" s="1">
        <v>1</v>
      </c>
      <c r="I881" s="1">
        <v>511</v>
      </c>
      <c r="J881" s="1" t="s">
        <v>11</v>
      </c>
      <c r="K881" s="1" t="s">
        <v>27</v>
      </c>
    </row>
    <row r="882" spans="1:11" x14ac:dyDescent="0.3">
      <c r="A882" s="1">
        <v>881</v>
      </c>
      <c r="B882" s="1">
        <v>13503</v>
      </c>
      <c r="C882" s="1">
        <v>17</v>
      </c>
      <c r="D882" s="1">
        <v>104</v>
      </c>
      <c r="E882" s="1">
        <v>37.08</v>
      </c>
      <c r="F882" s="1">
        <v>5</v>
      </c>
      <c r="G882" s="1">
        <v>1</v>
      </c>
      <c r="H882" s="1">
        <v>1</v>
      </c>
      <c r="I882" s="1">
        <v>511</v>
      </c>
      <c r="J882" s="1" t="s">
        <v>11</v>
      </c>
      <c r="K882" s="1" t="s">
        <v>27</v>
      </c>
    </row>
    <row r="883" spans="1:11" x14ac:dyDescent="0.3">
      <c r="A883" s="1">
        <v>882</v>
      </c>
      <c r="B883" s="1">
        <v>13504</v>
      </c>
      <c r="C883" s="1">
        <v>22</v>
      </c>
      <c r="D883" s="1">
        <v>97</v>
      </c>
      <c r="E883" s="1">
        <v>81.44</v>
      </c>
      <c r="F883" s="1">
        <v>5</v>
      </c>
      <c r="G883" s="1">
        <v>1</v>
      </c>
      <c r="H883" s="1">
        <v>1</v>
      </c>
      <c r="I883" s="1">
        <v>511</v>
      </c>
      <c r="J883" s="1" t="s">
        <v>11</v>
      </c>
      <c r="K883" s="1" t="s">
        <v>27</v>
      </c>
    </row>
    <row r="884" spans="1:11" x14ac:dyDescent="0.3">
      <c r="A884" s="1">
        <v>883</v>
      </c>
      <c r="B884" s="1">
        <v>13505</v>
      </c>
      <c r="C884" s="1">
        <v>227</v>
      </c>
      <c r="D884" s="1">
        <v>100</v>
      </c>
      <c r="E884" s="1">
        <v>770.46</v>
      </c>
      <c r="F884" s="1">
        <v>5</v>
      </c>
      <c r="G884" s="1">
        <v>4</v>
      </c>
      <c r="H884" s="1">
        <v>5</v>
      </c>
      <c r="I884" s="1">
        <v>545</v>
      </c>
      <c r="J884" s="1" t="s">
        <v>25</v>
      </c>
      <c r="K884" s="1" t="s">
        <v>14</v>
      </c>
    </row>
    <row r="885" spans="1:11" x14ac:dyDescent="0.3">
      <c r="A885" s="1">
        <v>884</v>
      </c>
      <c r="B885" s="1">
        <v>13506</v>
      </c>
      <c r="C885" s="1">
        <v>29</v>
      </c>
      <c r="D885" s="1">
        <v>345</v>
      </c>
      <c r="E885" s="1">
        <v>80.09</v>
      </c>
      <c r="F885" s="1">
        <v>2</v>
      </c>
      <c r="G885" s="1">
        <v>1</v>
      </c>
      <c r="H885" s="1">
        <v>1</v>
      </c>
      <c r="I885" s="1">
        <v>211</v>
      </c>
      <c r="J885" s="1" t="s">
        <v>11</v>
      </c>
      <c r="K885" s="1" t="s">
        <v>12</v>
      </c>
    </row>
    <row r="886" spans="1:11" x14ac:dyDescent="0.3">
      <c r="A886" s="1">
        <v>885</v>
      </c>
      <c r="B886" s="1">
        <v>13507</v>
      </c>
      <c r="C886" s="1">
        <v>162</v>
      </c>
      <c r="D886" s="1">
        <v>36</v>
      </c>
      <c r="E886" s="1">
        <v>543.38</v>
      </c>
      <c r="F886" s="1">
        <v>5</v>
      </c>
      <c r="G886" s="1">
        <v>3</v>
      </c>
      <c r="H886" s="1">
        <v>4</v>
      </c>
      <c r="I886" s="1">
        <v>534</v>
      </c>
      <c r="J886" s="1" t="s">
        <v>11</v>
      </c>
      <c r="K886" s="1" t="s">
        <v>14</v>
      </c>
    </row>
    <row r="887" spans="1:11" x14ac:dyDescent="0.3">
      <c r="A887" s="1">
        <v>886</v>
      </c>
      <c r="B887" s="1">
        <v>13508</v>
      </c>
      <c r="C887" s="1">
        <v>12</v>
      </c>
      <c r="D887" s="1">
        <v>276</v>
      </c>
      <c r="E887" s="1">
        <v>62.31</v>
      </c>
      <c r="F887" s="1">
        <v>3</v>
      </c>
      <c r="G887" s="1">
        <v>1</v>
      </c>
      <c r="H887" s="1">
        <v>1</v>
      </c>
      <c r="I887" s="1">
        <v>311</v>
      </c>
      <c r="J887" s="1" t="s">
        <v>11</v>
      </c>
      <c r="K887" s="1" t="s">
        <v>22</v>
      </c>
    </row>
    <row r="888" spans="1:11" x14ac:dyDescent="0.3">
      <c r="A888" s="1">
        <v>887</v>
      </c>
      <c r="B888" s="1">
        <v>13509</v>
      </c>
      <c r="C888" s="1">
        <v>44</v>
      </c>
      <c r="D888" s="1">
        <v>41</v>
      </c>
      <c r="E888" s="1">
        <v>60.03</v>
      </c>
      <c r="F888" s="1">
        <v>5</v>
      </c>
      <c r="G888" s="1">
        <v>1</v>
      </c>
      <c r="H888" s="1">
        <v>1</v>
      </c>
      <c r="I888" s="1">
        <v>511</v>
      </c>
      <c r="J888" s="1" t="s">
        <v>11</v>
      </c>
      <c r="K888" s="1" t="s">
        <v>27</v>
      </c>
    </row>
    <row r="889" spans="1:11" x14ac:dyDescent="0.3">
      <c r="A889" s="1">
        <v>888</v>
      </c>
      <c r="B889" s="1">
        <v>13510</v>
      </c>
      <c r="C889" s="1">
        <v>117</v>
      </c>
      <c r="D889" s="1">
        <v>34</v>
      </c>
      <c r="E889" s="1">
        <v>277.58</v>
      </c>
      <c r="F889" s="1">
        <v>5</v>
      </c>
      <c r="G889" s="1">
        <v>3</v>
      </c>
      <c r="H889" s="1">
        <v>2</v>
      </c>
      <c r="I889" s="1">
        <v>532</v>
      </c>
      <c r="J889" s="1" t="s">
        <v>11</v>
      </c>
      <c r="K889" s="1" t="s">
        <v>16</v>
      </c>
    </row>
    <row r="890" spans="1:11" x14ac:dyDescent="0.3">
      <c r="A890" s="1">
        <v>889</v>
      </c>
      <c r="B890" s="1">
        <v>13512</v>
      </c>
      <c r="C890" s="1">
        <v>15</v>
      </c>
      <c r="D890" s="1">
        <v>293</v>
      </c>
      <c r="E890" s="1">
        <v>62.03</v>
      </c>
      <c r="F890" s="1">
        <v>2</v>
      </c>
      <c r="G890" s="1">
        <v>1</v>
      </c>
      <c r="H890" s="1">
        <v>1</v>
      </c>
      <c r="I890" s="1">
        <v>211</v>
      </c>
      <c r="J890" s="1" t="s">
        <v>11</v>
      </c>
      <c r="K890" s="1" t="s">
        <v>12</v>
      </c>
    </row>
    <row r="891" spans="1:11" x14ac:dyDescent="0.3">
      <c r="A891" s="1">
        <v>890</v>
      </c>
      <c r="B891" s="1">
        <v>13513</v>
      </c>
      <c r="C891" s="1">
        <v>10</v>
      </c>
      <c r="D891" s="1">
        <v>159</v>
      </c>
      <c r="E891" s="1">
        <v>36.85</v>
      </c>
      <c r="F891" s="1">
        <v>4</v>
      </c>
      <c r="G891" s="1">
        <v>1</v>
      </c>
      <c r="H891" s="1">
        <v>1</v>
      </c>
      <c r="I891" s="1">
        <v>411</v>
      </c>
      <c r="J891" s="1" t="s">
        <v>11</v>
      </c>
      <c r="K891" s="1" t="s">
        <v>31</v>
      </c>
    </row>
    <row r="892" spans="1:11" x14ac:dyDescent="0.3">
      <c r="A892" s="1">
        <v>891</v>
      </c>
      <c r="B892" s="1">
        <v>13514</v>
      </c>
      <c r="C892" s="1">
        <v>4</v>
      </c>
      <c r="D892" s="1">
        <v>106</v>
      </c>
      <c r="E892" s="1">
        <v>16.7</v>
      </c>
      <c r="F892" s="1">
        <v>5</v>
      </c>
      <c r="G892" s="1">
        <v>1</v>
      </c>
      <c r="H892" s="1">
        <v>1</v>
      </c>
      <c r="I892" s="1">
        <v>511</v>
      </c>
      <c r="J892" s="1" t="s">
        <v>11</v>
      </c>
      <c r="K892" s="1" t="s">
        <v>27</v>
      </c>
    </row>
    <row r="893" spans="1:11" x14ac:dyDescent="0.3">
      <c r="A893" s="1">
        <v>892</v>
      </c>
      <c r="B893" s="1">
        <v>13515</v>
      </c>
      <c r="C893" s="1">
        <v>59</v>
      </c>
      <c r="D893" s="1">
        <v>105</v>
      </c>
      <c r="E893" s="1">
        <v>127.76</v>
      </c>
      <c r="F893" s="1">
        <v>5</v>
      </c>
      <c r="G893" s="1">
        <v>2</v>
      </c>
      <c r="H893" s="1">
        <v>1</v>
      </c>
      <c r="I893" s="1">
        <v>521</v>
      </c>
      <c r="J893" s="1" t="s">
        <v>11</v>
      </c>
      <c r="K893" s="1" t="s">
        <v>16</v>
      </c>
    </row>
    <row r="894" spans="1:11" x14ac:dyDescent="0.3">
      <c r="A894" s="1">
        <v>893</v>
      </c>
      <c r="B894" s="1">
        <v>13516</v>
      </c>
      <c r="C894" s="1">
        <v>44</v>
      </c>
      <c r="D894" s="1">
        <v>54</v>
      </c>
      <c r="E894" s="1">
        <v>129.69999999999999</v>
      </c>
      <c r="F894" s="1">
        <v>5</v>
      </c>
      <c r="G894" s="1">
        <v>1</v>
      </c>
      <c r="H894" s="1">
        <v>1</v>
      </c>
      <c r="I894" s="1">
        <v>511</v>
      </c>
      <c r="J894" s="1" t="s">
        <v>11</v>
      </c>
      <c r="K894" s="1" t="s">
        <v>27</v>
      </c>
    </row>
    <row r="895" spans="1:11" x14ac:dyDescent="0.3">
      <c r="A895" s="1">
        <v>894</v>
      </c>
      <c r="B895" s="1">
        <v>13517</v>
      </c>
      <c r="C895" s="1">
        <v>143</v>
      </c>
      <c r="D895" s="1">
        <v>92</v>
      </c>
      <c r="E895" s="1">
        <v>417.65</v>
      </c>
      <c r="F895" s="1">
        <v>5</v>
      </c>
      <c r="G895" s="1">
        <v>3</v>
      </c>
      <c r="H895" s="1">
        <v>3</v>
      </c>
      <c r="I895" s="1">
        <v>533</v>
      </c>
      <c r="J895" s="1" t="s">
        <v>11</v>
      </c>
      <c r="K895" s="1" t="s">
        <v>16</v>
      </c>
    </row>
    <row r="896" spans="1:11" x14ac:dyDescent="0.3">
      <c r="A896" s="1">
        <v>895</v>
      </c>
      <c r="B896" s="1">
        <v>13518</v>
      </c>
      <c r="C896" s="1">
        <v>38</v>
      </c>
      <c r="D896" s="1">
        <v>118</v>
      </c>
      <c r="E896" s="1">
        <v>104.57</v>
      </c>
      <c r="F896" s="1">
        <v>4</v>
      </c>
      <c r="G896" s="1">
        <v>1</v>
      </c>
      <c r="H896" s="1">
        <v>1</v>
      </c>
      <c r="I896" s="1">
        <v>411</v>
      </c>
      <c r="J896" s="1" t="s">
        <v>11</v>
      </c>
      <c r="K896" s="1" t="s">
        <v>31</v>
      </c>
    </row>
    <row r="897" spans="1:11" x14ac:dyDescent="0.3">
      <c r="A897" s="1">
        <v>896</v>
      </c>
      <c r="B897" s="1">
        <v>13519</v>
      </c>
      <c r="C897" s="1">
        <v>9</v>
      </c>
      <c r="D897" s="1">
        <v>83</v>
      </c>
      <c r="E897" s="1">
        <v>62.7</v>
      </c>
      <c r="F897" s="1">
        <v>5</v>
      </c>
      <c r="G897" s="1">
        <v>1</v>
      </c>
      <c r="H897" s="1">
        <v>1</v>
      </c>
      <c r="I897" s="1">
        <v>511</v>
      </c>
      <c r="J897" s="1" t="s">
        <v>11</v>
      </c>
      <c r="K897" s="1" t="s">
        <v>27</v>
      </c>
    </row>
    <row r="898" spans="1:11" x14ac:dyDescent="0.3">
      <c r="A898" s="1">
        <v>897</v>
      </c>
      <c r="B898" s="1">
        <v>13520</v>
      </c>
      <c r="C898" s="1">
        <v>95</v>
      </c>
      <c r="D898" s="1">
        <v>91</v>
      </c>
      <c r="E898" s="1">
        <v>467.25</v>
      </c>
      <c r="F898" s="1">
        <v>5</v>
      </c>
      <c r="G898" s="1">
        <v>2</v>
      </c>
      <c r="H898" s="1">
        <v>3</v>
      </c>
      <c r="I898" s="1">
        <v>523</v>
      </c>
      <c r="J898" s="1" t="s">
        <v>25</v>
      </c>
      <c r="K898" s="1" t="s">
        <v>16</v>
      </c>
    </row>
    <row r="899" spans="1:11" x14ac:dyDescent="0.3">
      <c r="A899" s="1">
        <v>898</v>
      </c>
      <c r="B899" s="1">
        <v>13521</v>
      </c>
      <c r="C899" s="1">
        <v>436</v>
      </c>
      <c r="D899" s="1">
        <v>34</v>
      </c>
      <c r="E899" s="1">
        <v>790.98</v>
      </c>
      <c r="F899" s="1">
        <v>5</v>
      </c>
      <c r="G899" s="1">
        <v>5</v>
      </c>
      <c r="H899" s="1">
        <v>5</v>
      </c>
      <c r="I899" s="1">
        <v>555</v>
      </c>
      <c r="J899" s="1" t="s">
        <v>11</v>
      </c>
      <c r="K899" s="1" t="s">
        <v>14</v>
      </c>
    </row>
    <row r="900" spans="1:11" x14ac:dyDescent="0.3">
      <c r="A900" s="1">
        <v>899</v>
      </c>
      <c r="B900" s="1">
        <v>13522</v>
      </c>
      <c r="C900" s="1">
        <v>5</v>
      </c>
      <c r="D900" s="1">
        <v>63</v>
      </c>
      <c r="E900" s="1">
        <v>16.350000000000001</v>
      </c>
      <c r="F900" s="1">
        <v>5</v>
      </c>
      <c r="G900" s="1">
        <v>1</v>
      </c>
      <c r="H900" s="1">
        <v>1</v>
      </c>
      <c r="I900" s="1">
        <v>511</v>
      </c>
      <c r="J900" s="1" t="s">
        <v>11</v>
      </c>
      <c r="K900" s="1" t="s">
        <v>27</v>
      </c>
    </row>
    <row r="901" spans="1:11" x14ac:dyDescent="0.3">
      <c r="A901" s="1">
        <v>900</v>
      </c>
      <c r="B901" s="1">
        <v>13523</v>
      </c>
      <c r="C901" s="1">
        <v>177</v>
      </c>
      <c r="D901" s="1">
        <v>66</v>
      </c>
      <c r="E901" s="1">
        <v>1268.23</v>
      </c>
      <c r="F901" s="1">
        <v>5</v>
      </c>
      <c r="G901" s="1">
        <v>4</v>
      </c>
      <c r="H901" s="1">
        <v>5</v>
      </c>
      <c r="I901" s="1">
        <v>545</v>
      </c>
      <c r="J901" s="1" t="s">
        <v>11</v>
      </c>
      <c r="K901" s="1" t="s">
        <v>14</v>
      </c>
    </row>
    <row r="902" spans="1:11" x14ac:dyDescent="0.3">
      <c r="A902" s="1">
        <v>901</v>
      </c>
      <c r="B902" s="1">
        <v>13524</v>
      </c>
      <c r="C902" s="1">
        <v>27</v>
      </c>
      <c r="D902" s="1">
        <v>73</v>
      </c>
      <c r="E902" s="1">
        <v>93.56</v>
      </c>
      <c r="F902" s="1">
        <v>5</v>
      </c>
      <c r="G902" s="1">
        <v>1</v>
      </c>
      <c r="H902" s="1">
        <v>1</v>
      </c>
      <c r="I902" s="1">
        <v>511</v>
      </c>
      <c r="J902" s="1" t="s">
        <v>11</v>
      </c>
      <c r="K902" s="1" t="s">
        <v>27</v>
      </c>
    </row>
    <row r="903" spans="1:11" x14ac:dyDescent="0.3">
      <c r="A903" s="1">
        <v>902</v>
      </c>
      <c r="B903" s="1">
        <v>13525</v>
      </c>
      <c r="C903" s="1">
        <v>6</v>
      </c>
      <c r="D903" s="1">
        <v>47</v>
      </c>
      <c r="E903" s="1">
        <v>23.41</v>
      </c>
      <c r="F903" s="1">
        <v>5</v>
      </c>
      <c r="G903" s="1">
        <v>1</v>
      </c>
      <c r="H903" s="1">
        <v>1</v>
      </c>
      <c r="I903" s="1">
        <v>511</v>
      </c>
      <c r="J903" s="1" t="s">
        <v>11</v>
      </c>
      <c r="K903" s="1" t="s">
        <v>27</v>
      </c>
    </row>
    <row r="904" spans="1:11" x14ac:dyDescent="0.3">
      <c r="A904" s="1">
        <v>903</v>
      </c>
      <c r="B904" s="1">
        <v>13527</v>
      </c>
      <c r="C904" s="1">
        <v>224</v>
      </c>
      <c r="D904" s="1">
        <v>66</v>
      </c>
      <c r="E904" s="1">
        <v>638.66</v>
      </c>
      <c r="F904" s="1">
        <v>5</v>
      </c>
      <c r="G904" s="1">
        <v>4</v>
      </c>
      <c r="H904" s="1">
        <v>4</v>
      </c>
      <c r="I904" s="1">
        <v>544</v>
      </c>
      <c r="J904" s="1" t="s">
        <v>11</v>
      </c>
      <c r="K904" s="1" t="s">
        <v>14</v>
      </c>
    </row>
    <row r="905" spans="1:11" x14ac:dyDescent="0.3">
      <c r="A905" s="1">
        <v>904</v>
      </c>
      <c r="B905" s="1">
        <v>13529</v>
      </c>
      <c r="C905" s="1">
        <v>15</v>
      </c>
      <c r="D905" s="1">
        <v>111</v>
      </c>
      <c r="E905" s="1">
        <v>83.98</v>
      </c>
      <c r="F905" s="1">
        <v>5</v>
      </c>
      <c r="G905" s="1">
        <v>1</v>
      </c>
      <c r="H905" s="1">
        <v>1</v>
      </c>
      <c r="I905" s="1">
        <v>511</v>
      </c>
      <c r="J905" s="1" t="s">
        <v>11</v>
      </c>
      <c r="K905" s="1" t="s">
        <v>27</v>
      </c>
    </row>
    <row r="906" spans="1:11" x14ac:dyDescent="0.3">
      <c r="A906" s="1">
        <v>905</v>
      </c>
      <c r="B906" s="1">
        <v>13531</v>
      </c>
      <c r="C906" s="1">
        <v>22</v>
      </c>
      <c r="D906" s="1">
        <v>238</v>
      </c>
      <c r="E906" s="1">
        <v>99.87</v>
      </c>
      <c r="F906" s="1">
        <v>3</v>
      </c>
      <c r="G906" s="1">
        <v>1</v>
      </c>
      <c r="H906" s="1">
        <v>1</v>
      </c>
      <c r="I906" s="1">
        <v>311</v>
      </c>
      <c r="J906" s="1" t="s">
        <v>11</v>
      </c>
      <c r="K906" s="1" t="s">
        <v>22</v>
      </c>
    </row>
    <row r="907" spans="1:11" x14ac:dyDescent="0.3">
      <c r="A907" s="1">
        <v>906</v>
      </c>
      <c r="B907" s="1">
        <v>13532</v>
      </c>
      <c r="C907" s="1">
        <v>66</v>
      </c>
      <c r="D907" s="1">
        <v>66</v>
      </c>
      <c r="E907" s="1">
        <v>146.72999999999999</v>
      </c>
      <c r="F907" s="1">
        <v>5</v>
      </c>
      <c r="G907" s="1">
        <v>2</v>
      </c>
      <c r="H907" s="1">
        <v>1</v>
      </c>
      <c r="I907" s="1">
        <v>521</v>
      </c>
      <c r="J907" s="1" t="s">
        <v>11</v>
      </c>
      <c r="K907" s="1" t="s">
        <v>16</v>
      </c>
    </row>
    <row r="908" spans="1:11" x14ac:dyDescent="0.3">
      <c r="A908" s="1">
        <v>907</v>
      </c>
      <c r="B908" s="1">
        <v>13533</v>
      </c>
      <c r="C908" s="1">
        <v>76</v>
      </c>
      <c r="D908" s="1">
        <v>215</v>
      </c>
      <c r="E908" s="1">
        <v>146.93</v>
      </c>
      <c r="F908" s="1">
        <v>3</v>
      </c>
      <c r="G908" s="1">
        <v>2</v>
      </c>
      <c r="H908" s="1">
        <v>1</v>
      </c>
      <c r="I908" s="1">
        <v>321</v>
      </c>
      <c r="J908" s="1" t="s">
        <v>11</v>
      </c>
      <c r="K908" s="1" t="s">
        <v>22</v>
      </c>
    </row>
    <row r="909" spans="1:11" x14ac:dyDescent="0.3">
      <c r="A909" s="1">
        <v>908</v>
      </c>
      <c r="B909" s="1">
        <v>13534</v>
      </c>
      <c r="C909" s="1">
        <v>342</v>
      </c>
      <c r="D909" s="1">
        <v>35</v>
      </c>
      <c r="E909" s="1">
        <v>971.14</v>
      </c>
      <c r="F909" s="1">
        <v>5</v>
      </c>
      <c r="G909" s="1">
        <v>5</v>
      </c>
      <c r="H909" s="1">
        <v>5</v>
      </c>
      <c r="I909" s="1">
        <v>555</v>
      </c>
      <c r="J909" s="1" t="s">
        <v>11</v>
      </c>
      <c r="K909" s="1" t="s">
        <v>14</v>
      </c>
    </row>
    <row r="910" spans="1:11" x14ac:dyDescent="0.3">
      <c r="A910" s="1">
        <v>909</v>
      </c>
      <c r="B910" s="1">
        <v>13536</v>
      </c>
      <c r="C910" s="1">
        <v>179</v>
      </c>
      <c r="D910" s="1">
        <v>34</v>
      </c>
      <c r="E910" s="1">
        <v>576.07000000000005</v>
      </c>
      <c r="F910" s="1">
        <v>5</v>
      </c>
      <c r="G910" s="1">
        <v>4</v>
      </c>
      <c r="H910" s="1">
        <v>4</v>
      </c>
      <c r="I910" s="1">
        <v>544</v>
      </c>
      <c r="J910" s="1" t="s">
        <v>11</v>
      </c>
      <c r="K910" s="1" t="s">
        <v>14</v>
      </c>
    </row>
    <row r="911" spans="1:11" x14ac:dyDescent="0.3">
      <c r="A911" s="1">
        <v>910</v>
      </c>
      <c r="B911" s="1">
        <v>13538</v>
      </c>
      <c r="C911" s="1">
        <v>25</v>
      </c>
      <c r="D911" s="1">
        <v>76</v>
      </c>
      <c r="E911" s="1">
        <v>186.91</v>
      </c>
      <c r="F911" s="1">
        <v>5</v>
      </c>
      <c r="G911" s="1">
        <v>1</v>
      </c>
      <c r="H911" s="1">
        <v>2</v>
      </c>
      <c r="I911" s="1">
        <v>512</v>
      </c>
      <c r="J911" s="1" t="s">
        <v>11</v>
      </c>
      <c r="K911" s="1" t="s">
        <v>16</v>
      </c>
    </row>
    <row r="912" spans="1:11" x14ac:dyDescent="0.3">
      <c r="A912" s="1">
        <v>911</v>
      </c>
      <c r="B912" s="1">
        <v>13539</v>
      </c>
      <c r="C912" s="1">
        <v>38</v>
      </c>
      <c r="D912" s="1">
        <v>118</v>
      </c>
      <c r="E912" s="1">
        <v>159.47</v>
      </c>
      <c r="F912" s="1">
        <v>4</v>
      </c>
      <c r="G912" s="1">
        <v>1</v>
      </c>
      <c r="H912" s="1">
        <v>1</v>
      </c>
      <c r="I912" s="1">
        <v>411</v>
      </c>
      <c r="J912" s="1" t="s">
        <v>11</v>
      </c>
      <c r="K912" s="1" t="s">
        <v>31</v>
      </c>
    </row>
    <row r="913" spans="1:11" x14ac:dyDescent="0.3">
      <c r="A913" s="1">
        <v>912</v>
      </c>
      <c r="B913" s="1">
        <v>13544</v>
      </c>
      <c r="C913" s="1">
        <v>87</v>
      </c>
      <c r="D913" s="1">
        <v>72</v>
      </c>
      <c r="E913" s="1">
        <v>256.08</v>
      </c>
      <c r="F913" s="1">
        <v>5</v>
      </c>
      <c r="G913" s="1">
        <v>2</v>
      </c>
      <c r="H913" s="1">
        <v>2</v>
      </c>
      <c r="I913" s="1">
        <v>522</v>
      </c>
      <c r="J913" s="1" t="s">
        <v>11</v>
      </c>
      <c r="K913" s="1" t="s">
        <v>16</v>
      </c>
    </row>
    <row r="914" spans="1:11" x14ac:dyDescent="0.3">
      <c r="A914" s="1">
        <v>913</v>
      </c>
      <c r="B914" s="1">
        <v>13546</v>
      </c>
      <c r="C914" s="1">
        <v>98</v>
      </c>
      <c r="D914" s="1">
        <v>45</v>
      </c>
      <c r="E914" s="1">
        <v>216.02</v>
      </c>
      <c r="F914" s="1">
        <v>5</v>
      </c>
      <c r="G914" s="1">
        <v>2</v>
      </c>
      <c r="H914" s="1">
        <v>2</v>
      </c>
      <c r="I914" s="1">
        <v>522</v>
      </c>
      <c r="J914" s="1" t="s">
        <v>11</v>
      </c>
      <c r="K914" s="1" t="s">
        <v>16</v>
      </c>
    </row>
    <row r="915" spans="1:11" x14ac:dyDescent="0.3">
      <c r="A915" s="1">
        <v>914</v>
      </c>
      <c r="B915" s="1">
        <v>13548</v>
      </c>
      <c r="C915" s="1">
        <v>124</v>
      </c>
      <c r="D915" s="1">
        <v>129</v>
      </c>
      <c r="E915" s="1">
        <v>349.05</v>
      </c>
      <c r="F915" s="1">
        <v>4</v>
      </c>
      <c r="G915" s="1">
        <v>3</v>
      </c>
      <c r="H915" s="1">
        <v>3</v>
      </c>
      <c r="I915" s="1">
        <v>433</v>
      </c>
      <c r="J915" s="1" t="s">
        <v>11</v>
      </c>
      <c r="K915" s="1" t="s">
        <v>16</v>
      </c>
    </row>
    <row r="916" spans="1:11" x14ac:dyDescent="0.3">
      <c r="A916" s="1">
        <v>915</v>
      </c>
      <c r="B916" s="1">
        <v>13549</v>
      </c>
      <c r="C916" s="1">
        <v>52</v>
      </c>
      <c r="D916" s="1">
        <v>58</v>
      </c>
      <c r="E916" s="1">
        <v>182.22</v>
      </c>
      <c r="F916" s="1">
        <v>5</v>
      </c>
      <c r="G916" s="1">
        <v>1</v>
      </c>
      <c r="H916" s="1">
        <v>2</v>
      </c>
      <c r="I916" s="1">
        <v>512</v>
      </c>
      <c r="J916" s="1" t="s">
        <v>11</v>
      </c>
      <c r="K916" s="1" t="s">
        <v>16</v>
      </c>
    </row>
    <row r="917" spans="1:11" x14ac:dyDescent="0.3">
      <c r="A917" s="1">
        <v>916</v>
      </c>
      <c r="B917" s="1">
        <v>13551</v>
      </c>
      <c r="C917" s="1">
        <v>4</v>
      </c>
      <c r="D917" s="1">
        <v>352</v>
      </c>
      <c r="E917" s="1">
        <v>30.6</v>
      </c>
      <c r="F917" s="1">
        <v>2</v>
      </c>
      <c r="G917" s="1">
        <v>1</v>
      </c>
      <c r="H917" s="1">
        <v>1</v>
      </c>
      <c r="I917" s="1">
        <v>211</v>
      </c>
      <c r="J917" s="1" t="s">
        <v>11</v>
      </c>
      <c r="K917" s="1" t="s">
        <v>12</v>
      </c>
    </row>
    <row r="918" spans="1:11" x14ac:dyDescent="0.3">
      <c r="A918" s="1">
        <v>917</v>
      </c>
      <c r="B918" s="1">
        <v>13552</v>
      </c>
      <c r="C918" s="1">
        <v>121</v>
      </c>
      <c r="D918" s="1">
        <v>99</v>
      </c>
      <c r="E918" s="1">
        <v>507.97</v>
      </c>
      <c r="F918" s="1">
        <v>5</v>
      </c>
      <c r="G918" s="1">
        <v>3</v>
      </c>
      <c r="H918" s="1">
        <v>4</v>
      </c>
      <c r="I918" s="1">
        <v>534</v>
      </c>
      <c r="J918" s="1" t="s">
        <v>11</v>
      </c>
      <c r="K918" s="1" t="s">
        <v>14</v>
      </c>
    </row>
    <row r="919" spans="1:11" x14ac:dyDescent="0.3">
      <c r="A919" s="1">
        <v>918</v>
      </c>
      <c r="B919" s="1">
        <v>13555</v>
      </c>
      <c r="C919" s="1">
        <v>136</v>
      </c>
      <c r="D919" s="1">
        <v>106</v>
      </c>
      <c r="E919" s="1">
        <v>324.8</v>
      </c>
      <c r="F919" s="1">
        <v>5</v>
      </c>
      <c r="G919" s="1">
        <v>3</v>
      </c>
      <c r="H919" s="1">
        <v>2</v>
      </c>
      <c r="I919" s="1">
        <v>532</v>
      </c>
      <c r="J919" s="1" t="s">
        <v>11</v>
      </c>
      <c r="K919" s="1" t="s">
        <v>16</v>
      </c>
    </row>
    <row r="920" spans="1:11" x14ac:dyDescent="0.3">
      <c r="A920" s="1">
        <v>919</v>
      </c>
      <c r="B920" s="1">
        <v>13557</v>
      </c>
      <c r="C920" s="1">
        <v>34</v>
      </c>
      <c r="D920" s="1">
        <v>61</v>
      </c>
      <c r="E920" s="1">
        <v>50.23</v>
      </c>
      <c r="F920" s="1">
        <v>5</v>
      </c>
      <c r="G920" s="1">
        <v>1</v>
      </c>
      <c r="H920" s="1">
        <v>1</v>
      </c>
      <c r="I920" s="1">
        <v>511</v>
      </c>
      <c r="J920" s="1" t="s">
        <v>11</v>
      </c>
      <c r="K920" s="1" t="s">
        <v>27</v>
      </c>
    </row>
    <row r="921" spans="1:11" x14ac:dyDescent="0.3">
      <c r="A921" s="1">
        <v>920</v>
      </c>
      <c r="B921" s="1">
        <v>13558</v>
      </c>
      <c r="C921" s="1">
        <v>175</v>
      </c>
      <c r="D921" s="1">
        <v>38</v>
      </c>
      <c r="E921" s="1">
        <v>386.66</v>
      </c>
      <c r="F921" s="1">
        <v>5</v>
      </c>
      <c r="G921" s="1">
        <v>4</v>
      </c>
      <c r="H921" s="1">
        <v>3</v>
      </c>
      <c r="I921" s="1">
        <v>543</v>
      </c>
      <c r="J921" s="1" t="s">
        <v>11</v>
      </c>
      <c r="K921" s="1" t="s">
        <v>14</v>
      </c>
    </row>
    <row r="922" spans="1:11" x14ac:dyDescent="0.3">
      <c r="A922" s="1">
        <v>921</v>
      </c>
      <c r="B922" s="1">
        <v>13560</v>
      </c>
      <c r="C922" s="1">
        <v>33</v>
      </c>
      <c r="D922" s="1">
        <v>40</v>
      </c>
      <c r="E922" s="1">
        <v>98.52</v>
      </c>
      <c r="F922" s="1">
        <v>5</v>
      </c>
      <c r="G922" s="1">
        <v>1</v>
      </c>
      <c r="H922" s="1">
        <v>1</v>
      </c>
      <c r="I922" s="1">
        <v>511</v>
      </c>
      <c r="J922" s="1" t="s">
        <v>11</v>
      </c>
      <c r="K922" s="1" t="s">
        <v>27</v>
      </c>
    </row>
    <row r="923" spans="1:11" x14ac:dyDescent="0.3">
      <c r="A923" s="1">
        <v>922</v>
      </c>
      <c r="B923" s="1">
        <v>13561</v>
      </c>
      <c r="C923" s="1">
        <v>14</v>
      </c>
      <c r="D923" s="1">
        <v>248</v>
      </c>
      <c r="E923" s="1">
        <v>49.65</v>
      </c>
      <c r="F923" s="1">
        <v>3</v>
      </c>
      <c r="G923" s="1">
        <v>1</v>
      </c>
      <c r="H923" s="1">
        <v>1</v>
      </c>
      <c r="I923" s="1">
        <v>311</v>
      </c>
      <c r="J923" s="1" t="s">
        <v>11</v>
      </c>
      <c r="K923" s="1" t="s">
        <v>22</v>
      </c>
    </row>
    <row r="924" spans="1:11" x14ac:dyDescent="0.3">
      <c r="A924" s="1">
        <v>923</v>
      </c>
      <c r="B924" s="1">
        <v>13562</v>
      </c>
      <c r="C924" s="1">
        <v>82</v>
      </c>
      <c r="D924" s="1">
        <v>114</v>
      </c>
      <c r="E924" s="1">
        <v>314.64999999999998</v>
      </c>
      <c r="F924" s="1">
        <v>5</v>
      </c>
      <c r="G924" s="1">
        <v>2</v>
      </c>
      <c r="H924" s="1">
        <v>2</v>
      </c>
      <c r="I924" s="1">
        <v>522</v>
      </c>
      <c r="J924" s="1" t="s">
        <v>11</v>
      </c>
      <c r="K924" s="1" t="s">
        <v>16</v>
      </c>
    </row>
    <row r="925" spans="1:11" x14ac:dyDescent="0.3">
      <c r="A925" s="1">
        <v>924</v>
      </c>
      <c r="B925" s="1">
        <v>13563</v>
      </c>
      <c r="C925" s="1">
        <v>49</v>
      </c>
      <c r="D925" s="1">
        <v>117</v>
      </c>
      <c r="E925" s="1">
        <v>417.13</v>
      </c>
      <c r="F925" s="1">
        <v>4</v>
      </c>
      <c r="G925" s="1">
        <v>1</v>
      </c>
      <c r="H925" s="1">
        <v>3</v>
      </c>
      <c r="I925" s="1">
        <v>413</v>
      </c>
      <c r="J925" s="1" t="s">
        <v>11</v>
      </c>
      <c r="K925" s="1" t="s">
        <v>16</v>
      </c>
    </row>
    <row r="926" spans="1:11" x14ac:dyDescent="0.3">
      <c r="A926" s="1">
        <v>925</v>
      </c>
      <c r="B926" s="1">
        <v>13564</v>
      </c>
      <c r="C926" s="1">
        <v>85</v>
      </c>
      <c r="D926" s="1">
        <v>177</v>
      </c>
      <c r="E926" s="1">
        <v>1951.93</v>
      </c>
      <c r="F926" s="1">
        <v>4</v>
      </c>
      <c r="G926" s="1">
        <v>2</v>
      </c>
      <c r="H926" s="1">
        <v>5</v>
      </c>
      <c r="I926" s="1">
        <v>425</v>
      </c>
      <c r="J926" s="1" t="s">
        <v>11</v>
      </c>
      <c r="K926" s="1" t="s">
        <v>20</v>
      </c>
    </row>
    <row r="927" spans="1:11" x14ac:dyDescent="0.3">
      <c r="A927" s="1">
        <v>926</v>
      </c>
      <c r="B927" s="1">
        <v>13565</v>
      </c>
      <c r="C927" s="1">
        <v>38</v>
      </c>
      <c r="D927" s="1">
        <v>52</v>
      </c>
      <c r="E927" s="1">
        <v>65.31</v>
      </c>
      <c r="F927" s="1">
        <v>5</v>
      </c>
      <c r="G927" s="1">
        <v>1</v>
      </c>
      <c r="H927" s="1">
        <v>1</v>
      </c>
      <c r="I927" s="1">
        <v>511</v>
      </c>
      <c r="J927" s="1" t="s">
        <v>11</v>
      </c>
      <c r="K927" s="1" t="s">
        <v>27</v>
      </c>
    </row>
    <row r="928" spans="1:11" x14ac:dyDescent="0.3">
      <c r="A928" s="1">
        <v>927</v>
      </c>
      <c r="B928" s="1">
        <v>13566</v>
      </c>
      <c r="C928" s="1">
        <v>176</v>
      </c>
      <c r="D928" s="1">
        <v>73</v>
      </c>
      <c r="E928" s="1">
        <v>332.8</v>
      </c>
      <c r="F928" s="1">
        <v>5</v>
      </c>
      <c r="G928" s="1">
        <v>4</v>
      </c>
      <c r="H928" s="1">
        <v>2</v>
      </c>
      <c r="I928" s="1">
        <v>542</v>
      </c>
      <c r="J928" s="1" t="s">
        <v>11</v>
      </c>
      <c r="K928" s="1" t="s">
        <v>20</v>
      </c>
    </row>
    <row r="929" spans="1:11" x14ac:dyDescent="0.3">
      <c r="A929" s="1">
        <v>928</v>
      </c>
      <c r="B929" s="1">
        <v>13568</v>
      </c>
      <c r="C929" s="1">
        <v>44</v>
      </c>
      <c r="D929" s="1">
        <v>206</v>
      </c>
      <c r="E929" s="1">
        <v>132.05000000000001</v>
      </c>
      <c r="F929" s="1">
        <v>3</v>
      </c>
      <c r="G929" s="1">
        <v>1</v>
      </c>
      <c r="H929" s="1">
        <v>1</v>
      </c>
      <c r="I929" s="1">
        <v>311</v>
      </c>
      <c r="J929" s="1" t="s">
        <v>11</v>
      </c>
      <c r="K929" s="1" t="s">
        <v>22</v>
      </c>
    </row>
    <row r="930" spans="1:11" x14ac:dyDescent="0.3">
      <c r="A930" s="1">
        <v>929</v>
      </c>
      <c r="B930" s="1">
        <v>13569</v>
      </c>
      <c r="C930" s="1">
        <v>85</v>
      </c>
      <c r="D930" s="1">
        <v>50</v>
      </c>
      <c r="E930" s="1">
        <v>268.02</v>
      </c>
      <c r="F930" s="1">
        <v>5</v>
      </c>
      <c r="G930" s="1">
        <v>2</v>
      </c>
      <c r="H930" s="1">
        <v>2</v>
      </c>
      <c r="I930" s="1">
        <v>522</v>
      </c>
      <c r="J930" s="1" t="s">
        <v>11</v>
      </c>
      <c r="K930" s="1" t="s">
        <v>16</v>
      </c>
    </row>
    <row r="931" spans="1:11" x14ac:dyDescent="0.3">
      <c r="A931" s="1">
        <v>930</v>
      </c>
      <c r="B931" s="1">
        <v>13570</v>
      </c>
      <c r="C931" s="1">
        <v>27</v>
      </c>
      <c r="D931" s="1">
        <v>276</v>
      </c>
      <c r="E931" s="1">
        <v>56.77</v>
      </c>
      <c r="F931" s="1">
        <v>3</v>
      </c>
      <c r="G931" s="1">
        <v>1</v>
      </c>
      <c r="H931" s="1">
        <v>1</v>
      </c>
      <c r="I931" s="1">
        <v>311</v>
      </c>
      <c r="J931" s="1" t="s">
        <v>11</v>
      </c>
      <c r="K931" s="1" t="s">
        <v>22</v>
      </c>
    </row>
    <row r="932" spans="1:11" x14ac:dyDescent="0.3">
      <c r="A932" s="1">
        <v>931</v>
      </c>
      <c r="B932" s="1">
        <v>13571</v>
      </c>
      <c r="C932" s="1">
        <v>341</v>
      </c>
      <c r="D932" s="1">
        <v>45</v>
      </c>
      <c r="E932" s="1">
        <v>588.83000000000004</v>
      </c>
      <c r="F932" s="1">
        <v>5</v>
      </c>
      <c r="G932" s="1">
        <v>5</v>
      </c>
      <c r="H932" s="1">
        <v>4</v>
      </c>
      <c r="I932" s="1">
        <v>554</v>
      </c>
      <c r="J932" s="1" t="s">
        <v>11</v>
      </c>
      <c r="K932" s="1" t="s">
        <v>14</v>
      </c>
    </row>
    <row r="933" spans="1:11" x14ac:dyDescent="0.3">
      <c r="A933" s="1">
        <v>932</v>
      </c>
      <c r="B933" s="1">
        <v>13572</v>
      </c>
      <c r="C933" s="1">
        <v>33</v>
      </c>
      <c r="D933" s="1">
        <v>238</v>
      </c>
      <c r="E933" s="1">
        <v>148.58000000000001</v>
      </c>
      <c r="F933" s="1">
        <v>3</v>
      </c>
      <c r="G933" s="1">
        <v>1</v>
      </c>
      <c r="H933" s="1">
        <v>1</v>
      </c>
      <c r="I933" s="1">
        <v>311</v>
      </c>
      <c r="J933" s="1" t="s">
        <v>11</v>
      </c>
      <c r="K933" s="1" t="s">
        <v>22</v>
      </c>
    </row>
    <row r="934" spans="1:11" x14ac:dyDescent="0.3">
      <c r="A934" s="1">
        <v>933</v>
      </c>
      <c r="B934" s="1">
        <v>13573</v>
      </c>
      <c r="C934" s="1">
        <v>26</v>
      </c>
      <c r="D934" s="1">
        <v>83</v>
      </c>
      <c r="E934" s="1">
        <v>92.23</v>
      </c>
      <c r="F934" s="1">
        <v>5</v>
      </c>
      <c r="G934" s="1">
        <v>1</v>
      </c>
      <c r="H934" s="1">
        <v>1</v>
      </c>
      <c r="I934" s="1">
        <v>511</v>
      </c>
      <c r="J934" s="1" t="s">
        <v>11</v>
      </c>
      <c r="K934" s="1" t="s">
        <v>27</v>
      </c>
    </row>
    <row r="935" spans="1:11" x14ac:dyDescent="0.3">
      <c r="A935" s="1">
        <v>934</v>
      </c>
      <c r="B935" s="1">
        <v>13575</v>
      </c>
      <c r="C935" s="1">
        <v>46</v>
      </c>
      <c r="D935" s="1">
        <v>56</v>
      </c>
      <c r="E935" s="1">
        <v>98.8</v>
      </c>
      <c r="F935" s="1">
        <v>5</v>
      </c>
      <c r="G935" s="1">
        <v>1</v>
      </c>
      <c r="H935" s="1">
        <v>1</v>
      </c>
      <c r="I935" s="1">
        <v>511</v>
      </c>
      <c r="J935" s="1" t="s">
        <v>11</v>
      </c>
      <c r="K935" s="1" t="s">
        <v>27</v>
      </c>
    </row>
    <row r="936" spans="1:11" x14ac:dyDescent="0.3">
      <c r="A936" s="1">
        <v>935</v>
      </c>
      <c r="B936" s="1">
        <v>13576</v>
      </c>
      <c r="C936" s="1">
        <v>130</v>
      </c>
      <c r="D936" s="1">
        <v>43</v>
      </c>
      <c r="E936" s="1">
        <v>416.85</v>
      </c>
      <c r="F936" s="1">
        <v>5</v>
      </c>
      <c r="G936" s="1">
        <v>3</v>
      </c>
      <c r="H936" s="1">
        <v>3</v>
      </c>
      <c r="I936" s="1">
        <v>533</v>
      </c>
      <c r="J936" s="1" t="s">
        <v>11</v>
      </c>
      <c r="K936" s="1" t="s">
        <v>16</v>
      </c>
    </row>
    <row r="937" spans="1:11" x14ac:dyDescent="0.3">
      <c r="A937" s="1">
        <v>936</v>
      </c>
      <c r="B937" s="1">
        <v>13577</v>
      </c>
      <c r="C937" s="1">
        <v>85</v>
      </c>
      <c r="D937" s="1">
        <v>58</v>
      </c>
      <c r="E937" s="1">
        <v>259.14999999999998</v>
      </c>
      <c r="F937" s="1">
        <v>5</v>
      </c>
      <c r="G937" s="1">
        <v>2</v>
      </c>
      <c r="H937" s="1">
        <v>2</v>
      </c>
      <c r="I937" s="1">
        <v>522</v>
      </c>
      <c r="J937" s="1" t="s">
        <v>11</v>
      </c>
      <c r="K937" s="1" t="s">
        <v>16</v>
      </c>
    </row>
    <row r="938" spans="1:11" x14ac:dyDescent="0.3">
      <c r="A938" s="1">
        <v>937</v>
      </c>
      <c r="B938" s="1">
        <v>13579</v>
      </c>
      <c r="C938" s="1">
        <v>23</v>
      </c>
      <c r="D938" s="1">
        <v>47</v>
      </c>
      <c r="E938" s="1">
        <v>97.99</v>
      </c>
      <c r="F938" s="1">
        <v>5</v>
      </c>
      <c r="G938" s="1">
        <v>1</v>
      </c>
      <c r="H938" s="1">
        <v>1</v>
      </c>
      <c r="I938" s="1">
        <v>511</v>
      </c>
      <c r="J938" s="1" t="s">
        <v>11</v>
      </c>
      <c r="K938" s="1" t="s">
        <v>27</v>
      </c>
    </row>
    <row r="939" spans="1:11" x14ac:dyDescent="0.3">
      <c r="A939" s="1">
        <v>938</v>
      </c>
      <c r="B939" s="1">
        <v>13581</v>
      </c>
      <c r="C939" s="1">
        <v>10</v>
      </c>
      <c r="D939" s="1">
        <v>342</v>
      </c>
      <c r="E939" s="1">
        <v>44.8</v>
      </c>
      <c r="F939" s="1">
        <v>2</v>
      </c>
      <c r="G939" s="1">
        <v>1</v>
      </c>
      <c r="H939" s="1">
        <v>1</v>
      </c>
      <c r="I939" s="1">
        <v>211</v>
      </c>
      <c r="J939" s="1" t="s">
        <v>11</v>
      </c>
      <c r="K939" s="1" t="s">
        <v>12</v>
      </c>
    </row>
    <row r="940" spans="1:11" x14ac:dyDescent="0.3">
      <c r="A940" s="1">
        <v>939</v>
      </c>
      <c r="B940" s="1">
        <v>13583</v>
      </c>
      <c r="C940" s="1">
        <v>53</v>
      </c>
      <c r="D940" s="1">
        <v>188</v>
      </c>
      <c r="E940" s="1">
        <v>106.64</v>
      </c>
      <c r="F940" s="1">
        <v>4</v>
      </c>
      <c r="G940" s="1">
        <v>1</v>
      </c>
      <c r="H940" s="1">
        <v>1</v>
      </c>
      <c r="I940" s="1">
        <v>411</v>
      </c>
      <c r="J940" s="1" t="s">
        <v>11</v>
      </c>
      <c r="K940" s="1" t="s">
        <v>31</v>
      </c>
    </row>
    <row r="941" spans="1:11" x14ac:dyDescent="0.3">
      <c r="A941" s="1">
        <v>940</v>
      </c>
      <c r="B941" s="1">
        <v>13584</v>
      </c>
      <c r="C941" s="1">
        <v>24</v>
      </c>
      <c r="D941" s="1">
        <v>339</v>
      </c>
      <c r="E941" s="1">
        <v>99.95</v>
      </c>
      <c r="F941" s="1">
        <v>2</v>
      </c>
      <c r="G941" s="1">
        <v>1</v>
      </c>
      <c r="H941" s="1">
        <v>1</v>
      </c>
      <c r="I941" s="1">
        <v>211</v>
      </c>
      <c r="J941" s="1" t="s">
        <v>11</v>
      </c>
      <c r="K941" s="1" t="s">
        <v>12</v>
      </c>
    </row>
    <row r="942" spans="1:11" x14ac:dyDescent="0.3">
      <c r="A942" s="1">
        <v>941</v>
      </c>
      <c r="B942" s="1">
        <v>13587</v>
      </c>
      <c r="C942" s="1">
        <v>11</v>
      </c>
      <c r="D942" s="1">
        <v>64</v>
      </c>
      <c r="E942" s="1">
        <v>94.54</v>
      </c>
      <c r="F942" s="1">
        <v>5</v>
      </c>
      <c r="G942" s="1">
        <v>1</v>
      </c>
      <c r="H942" s="1">
        <v>1</v>
      </c>
      <c r="I942" s="1">
        <v>511</v>
      </c>
      <c r="J942" s="1" t="s">
        <v>11</v>
      </c>
      <c r="K942" s="1" t="s">
        <v>27</v>
      </c>
    </row>
    <row r="943" spans="1:11" x14ac:dyDescent="0.3">
      <c r="A943" s="1">
        <v>942</v>
      </c>
      <c r="B943" s="1">
        <v>13588</v>
      </c>
      <c r="C943" s="1">
        <v>180</v>
      </c>
      <c r="D943" s="1">
        <v>48</v>
      </c>
      <c r="E943" s="1">
        <v>249.35</v>
      </c>
      <c r="F943" s="1">
        <v>5</v>
      </c>
      <c r="G943" s="1">
        <v>4</v>
      </c>
      <c r="H943" s="1">
        <v>2</v>
      </c>
      <c r="I943" s="1">
        <v>542</v>
      </c>
      <c r="J943" s="1" t="s">
        <v>11</v>
      </c>
      <c r="K943" s="1" t="s">
        <v>20</v>
      </c>
    </row>
    <row r="944" spans="1:11" x14ac:dyDescent="0.3">
      <c r="A944" s="1">
        <v>943</v>
      </c>
      <c r="B944" s="1">
        <v>13589</v>
      </c>
      <c r="C944" s="1">
        <v>21</v>
      </c>
      <c r="D944" s="1">
        <v>47</v>
      </c>
      <c r="E944" s="1">
        <v>140.72999999999999</v>
      </c>
      <c r="F944" s="1">
        <v>5</v>
      </c>
      <c r="G944" s="1">
        <v>1</v>
      </c>
      <c r="H944" s="1">
        <v>1</v>
      </c>
      <c r="I944" s="1">
        <v>511</v>
      </c>
      <c r="J944" s="1" t="s">
        <v>11</v>
      </c>
      <c r="K944" s="1" t="s">
        <v>27</v>
      </c>
    </row>
    <row r="945" spans="1:11" x14ac:dyDescent="0.3">
      <c r="A945" s="1">
        <v>944</v>
      </c>
      <c r="B945" s="1">
        <v>13590</v>
      </c>
      <c r="C945" s="1">
        <v>89</v>
      </c>
      <c r="D945" s="1">
        <v>44</v>
      </c>
      <c r="E945" s="1">
        <v>166.39</v>
      </c>
      <c r="F945" s="1">
        <v>5</v>
      </c>
      <c r="G945" s="1">
        <v>2</v>
      </c>
      <c r="H945" s="1">
        <v>1</v>
      </c>
      <c r="I945" s="1">
        <v>521</v>
      </c>
      <c r="J945" s="1" t="s">
        <v>11</v>
      </c>
      <c r="K945" s="1" t="s">
        <v>16</v>
      </c>
    </row>
    <row r="946" spans="1:11" x14ac:dyDescent="0.3">
      <c r="A946" s="1">
        <v>945</v>
      </c>
      <c r="B946" s="1">
        <v>13591</v>
      </c>
      <c r="C946" s="1">
        <v>58</v>
      </c>
      <c r="D946" s="1">
        <v>97</v>
      </c>
      <c r="E946" s="1">
        <v>230.8</v>
      </c>
      <c r="F946" s="1">
        <v>5</v>
      </c>
      <c r="G946" s="1">
        <v>1</v>
      </c>
      <c r="H946" s="1">
        <v>2</v>
      </c>
      <c r="I946" s="1">
        <v>512</v>
      </c>
      <c r="J946" s="1" t="s">
        <v>11</v>
      </c>
      <c r="K946" s="1" t="s">
        <v>16</v>
      </c>
    </row>
    <row r="947" spans="1:11" x14ac:dyDescent="0.3">
      <c r="A947" s="1">
        <v>946</v>
      </c>
      <c r="B947" s="1">
        <v>13592</v>
      </c>
      <c r="C947" s="1">
        <v>16</v>
      </c>
      <c r="D947" s="1">
        <v>68</v>
      </c>
      <c r="E947" s="1">
        <v>100.16</v>
      </c>
      <c r="F947" s="1">
        <v>5</v>
      </c>
      <c r="G947" s="1">
        <v>1</v>
      </c>
      <c r="H947" s="1">
        <v>1</v>
      </c>
      <c r="I947" s="1">
        <v>511</v>
      </c>
      <c r="J947" s="1" t="s">
        <v>11</v>
      </c>
      <c r="K947" s="1" t="s">
        <v>27</v>
      </c>
    </row>
    <row r="948" spans="1:11" x14ac:dyDescent="0.3">
      <c r="A948" s="1">
        <v>947</v>
      </c>
      <c r="B948" s="1">
        <v>13593</v>
      </c>
      <c r="C948" s="1">
        <v>129</v>
      </c>
      <c r="D948" s="1">
        <v>141</v>
      </c>
      <c r="E948" s="1">
        <v>561.76</v>
      </c>
      <c r="F948" s="1">
        <v>4</v>
      </c>
      <c r="G948" s="1">
        <v>3</v>
      </c>
      <c r="H948" s="1">
        <v>4</v>
      </c>
      <c r="I948" s="1">
        <v>434</v>
      </c>
      <c r="J948" s="1" t="s">
        <v>11</v>
      </c>
      <c r="K948" s="1" t="s">
        <v>14</v>
      </c>
    </row>
    <row r="949" spans="1:11" x14ac:dyDescent="0.3">
      <c r="A949" s="1">
        <v>948</v>
      </c>
      <c r="B949" s="1">
        <v>13594</v>
      </c>
      <c r="C949" s="1">
        <v>26</v>
      </c>
      <c r="D949" s="1">
        <v>85</v>
      </c>
      <c r="E949" s="1">
        <v>41.48</v>
      </c>
      <c r="F949" s="1">
        <v>5</v>
      </c>
      <c r="G949" s="1">
        <v>1</v>
      </c>
      <c r="H949" s="1">
        <v>1</v>
      </c>
      <c r="I949" s="1">
        <v>511</v>
      </c>
      <c r="J949" s="1" t="s">
        <v>11</v>
      </c>
      <c r="K949" s="1" t="s">
        <v>27</v>
      </c>
    </row>
    <row r="950" spans="1:11" x14ac:dyDescent="0.3">
      <c r="A950" s="1">
        <v>949</v>
      </c>
      <c r="B950" s="1">
        <v>13596</v>
      </c>
      <c r="C950" s="1">
        <v>166</v>
      </c>
      <c r="D950" s="1">
        <v>38</v>
      </c>
      <c r="E950" s="1">
        <v>378.97</v>
      </c>
      <c r="F950" s="1">
        <v>5</v>
      </c>
      <c r="G950" s="1">
        <v>3</v>
      </c>
      <c r="H950" s="1">
        <v>3</v>
      </c>
      <c r="I950" s="1">
        <v>533</v>
      </c>
      <c r="J950" s="1" t="s">
        <v>11</v>
      </c>
      <c r="K950" s="1" t="s">
        <v>16</v>
      </c>
    </row>
    <row r="951" spans="1:11" x14ac:dyDescent="0.3">
      <c r="A951" s="1">
        <v>950</v>
      </c>
      <c r="B951" s="1">
        <v>13598</v>
      </c>
      <c r="C951" s="1">
        <v>41</v>
      </c>
      <c r="D951" s="1">
        <v>80</v>
      </c>
      <c r="E951" s="1">
        <v>146.99</v>
      </c>
      <c r="F951" s="1">
        <v>5</v>
      </c>
      <c r="G951" s="1">
        <v>1</v>
      </c>
      <c r="H951" s="1">
        <v>1</v>
      </c>
      <c r="I951" s="1">
        <v>511</v>
      </c>
      <c r="J951" s="1" t="s">
        <v>11</v>
      </c>
      <c r="K951" s="1" t="s">
        <v>27</v>
      </c>
    </row>
    <row r="952" spans="1:11" x14ac:dyDescent="0.3">
      <c r="A952" s="1">
        <v>951</v>
      </c>
      <c r="B952" s="1">
        <v>13599</v>
      </c>
      <c r="C952" s="1">
        <v>264</v>
      </c>
      <c r="D952" s="1">
        <v>34</v>
      </c>
      <c r="E952" s="1">
        <v>730.88</v>
      </c>
      <c r="F952" s="1">
        <v>5</v>
      </c>
      <c r="G952" s="1">
        <v>5</v>
      </c>
      <c r="H952" s="1">
        <v>5</v>
      </c>
      <c r="I952" s="1">
        <v>555</v>
      </c>
      <c r="J952" s="1" t="s">
        <v>11</v>
      </c>
      <c r="K952" s="1" t="s">
        <v>14</v>
      </c>
    </row>
    <row r="953" spans="1:11" x14ac:dyDescent="0.3">
      <c r="A953" s="1">
        <v>952</v>
      </c>
      <c r="B953" s="1">
        <v>13600</v>
      </c>
      <c r="C953" s="1">
        <v>19</v>
      </c>
      <c r="D953" s="1">
        <v>345</v>
      </c>
      <c r="E953" s="1">
        <v>58.22</v>
      </c>
      <c r="F953" s="1">
        <v>2</v>
      </c>
      <c r="G953" s="1">
        <v>1</v>
      </c>
      <c r="H953" s="1">
        <v>1</v>
      </c>
      <c r="I953" s="1">
        <v>211</v>
      </c>
      <c r="J953" s="1" t="s">
        <v>11</v>
      </c>
      <c r="K953" s="1" t="s">
        <v>12</v>
      </c>
    </row>
    <row r="954" spans="1:11" x14ac:dyDescent="0.3">
      <c r="A954" s="1">
        <v>953</v>
      </c>
      <c r="B954" s="1">
        <v>13601</v>
      </c>
      <c r="C954" s="1">
        <v>99</v>
      </c>
      <c r="D954" s="1">
        <v>78</v>
      </c>
      <c r="E954" s="1">
        <v>184.38</v>
      </c>
      <c r="F954" s="1">
        <v>5</v>
      </c>
      <c r="G954" s="1">
        <v>2</v>
      </c>
      <c r="H954" s="1">
        <v>2</v>
      </c>
      <c r="I954" s="1">
        <v>522</v>
      </c>
      <c r="J954" s="1" t="s">
        <v>11</v>
      </c>
      <c r="K954" s="1" t="s">
        <v>16</v>
      </c>
    </row>
    <row r="955" spans="1:11" x14ac:dyDescent="0.3">
      <c r="A955" s="1">
        <v>954</v>
      </c>
      <c r="B955" s="1">
        <v>13602</v>
      </c>
      <c r="C955" s="1">
        <v>23</v>
      </c>
      <c r="D955" s="1">
        <v>97</v>
      </c>
      <c r="E955" s="1">
        <v>47.4</v>
      </c>
      <c r="F955" s="1">
        <v>5</v>
      </c>
      <c r="G955" s="1">
        <v>1</v>
      </c>
      <c r="H955" s="1">
        <v>1</v>
      </c>
      <c r="I955" s="1">
        <v>511</v>
      </c>
      <c r="J955" s="1" t="s">
        <v>11</v>
      </c>
      <c r="K955" s="1" t="s">
        <v>27</v>
      </c>
    </row>
    <row r="956" spans="1:11" x14ac:dyDescent="0.3">
      <c r="A956" s="1">
        <v>955</v>
      </c>
      <c r="B956" s="1">
        <v>13603</v>
      </c>
      <c r="C956" s="1">
        <v>27</v>
      </c>
      <c r="D956" s="1">
        <v>59</v>
      </c>
      <c r="E956" s="1">
        <v>57.02</v>
      </c>
      <c r="F956" s="1">
        <v>5</v>
      </c>
      <c r="G956" s="1">
        <v>1</v>
      </c>
      <c r="H956" s="1">
        <v>1</v>
      </c>
      <c r="I956" s="1">
        <v>511</v>
      </c>
      <c r="J956" s="1" t="s">
        <v>11</v>
      </c>
      <c r="K956" s="1" t="s">
        <v>27</v>
      </c>
    </row>
    <row r="957" spans="1:11" x14ac:dyDescent="0.3">
      <c r="A957" s="1">
        <v>956</v>
      </c>
      <c r="B957" s="1">
        <v>13606</v>
      </c>
      <c r="C957" s="1">
        <v>43</v>
      </c>
      <c r="D957" s="1">
        <v>62</v>
      </c>
      <c r="E957" s="1">
        <v>97.56</v>
      </c>
      <c r="F957" s="1">
        <v>5</v>
      </c>
      <c r="G957" s="1">
        <v>1</v>
      </c>
      <c r="H957" s="1">
        <v>1</v>
      </c>
      <c r="I957" s="1">
        <v>511</v>
      </c>
      <c r="J957" s="1" t="s">
        <v>11</v>
      </c>
      <c r="K957" s="1" t="s">
        <v>27</v>
      </c>
    </row>
    <row r="958" spans="1:11" x14ac:dyDescent="0.3">
      <c r="A958" s="1">
        <v>957</v>
      </c>
      <c r="B958" s="1">
        <v>13607</v>
      </c>
      <c r="C958" s="1">
        <v>98</v>
      </c>
      <c r="D958" s="1">
        <v>73</v>
      </c>
      <c r="E958" s="1">
        <v>308.76</v>
      </c>
      <c r="F958" s="1">
        <v>5</v>
      </c>
      <c r="G958" s="1">
        <v>2</v>
      </c>
      <c r="H958" s="1">
        <v>2</v>
      </c>
      <c r="I958" s="1">
        <v>522</v>
      </c>
      <c r="J958" s="1" t="s">
        <v>11</v>
      </c>
      <c r="K958" s="1" t="s">
        <v>16</v>
      </c>
    </row>
    <row r="959" spans="1:11" x14ac:dyDescent="0.3">
      <c r="A959" s="1">
        <v>958</v>
      </c>
      <c r="B959" s="1">
        <v>13610</v>
      </c>
      <c r="C959" s="1">
        <v>228</v>
      </c>
      <c r="D959" s="1">
        <v>45</v>
      </c>
      <c r="E959" s="1">
        <v>667.1</v>
      </c>
      <c r="F959" s="1">
        <v>5</v>
      </c>
      <c r="G959" s="1">
        <v>4</v>
      </c>
      <c r="H959" s="1">
        <v>4</v>
      </c>
      <c r="I959" s="1">
        <v>544</v>
      </c>
      <c r="J959" s="1" t="s">
        <v>11</v>
      </c>
      <c r="K959" s="1" t="s">
        <v>14</v>
      </c>
    </row>
    <row r="960" spans="1:11" x14ac:dyDescent="0.3">
      <c r="A960" s="1">
        <v>959</v>
      </c>
      <c r="B960" s="1">
        <v>13611</v>
      </c>
      <c r="C960" s="1">
        <v>76</v>
      </c>
      <c r="D960" s="1">
        <v>122</v>
      </c>
      <c r="E960" s="1">
        <v>179.35</v>
      </c>
      <c r="F960" s="1">
        <v>4</v>
      </c>
      <c r="G960" s="1">
        <v>2</v>
      </c>
      <c r="H960" s="1">
        <v>2</v>
      </c>
      <c r="I960" s="1">
        <v>422</v>
      </c>
      <c r="J960" s="1" t="s">
        <v>11</v>
      </c>
      <c r="K960" s="1" t="s">
        <v>16</v>
      </c>
    </row>
    <row r="961" spans="1:11" x14ac:dyDescent="0.3">
      <c r="A961" s="1">
        <v>960</v>
      </c>
      <c r="B961" s="1">
        <v>13614</v>
      </c>
      <c r="C961" s="1">
        <v>201</v>
      </c>
      <c r="D961" s="1">
        <v>57</v>
      </c>
      <c r="E961" s="1">
        <v>758.75</v>
      </c>
      <c r="F961" s="1">
        <v>5</v>
      </c>
      <c r="G961" s="1">
        <v>4</v>
      </c>
      <c r="H961" s="1">
        <v>5</v>
      </c>
      <c r="I961" s="1">
        <v>545</v>
      </c>
      <c r="J961" s="1" t="s">
        <v>11</v>
      </c>
      <c r="K961" s="1" t="s">
        <v>14</v>
      </c>
    </row>
    <row r="962" spans="1:11" x14ac:dyDescent="0.3">
      <c r="A962" s="1">
        <v>961</v>
      </c>
      <c r="B962" s="1">
        <v>13615</v>
      </c>
      <c r="C962" s="1">
        <v>24</v>
      </c>
      <c r="D962" s="1">
        <v>345</v>
      </c>
      <c r="E962" s="1">
        <v>80.86</v>
      </c>
      <c r="F962" s="1">
        <v>2</v>
      </c>
      <c r="G962" s="1">
        <v>1</v>
      </c>
      <c r="H962" s="1">
        <v>1</v>
      </c>
      <c r="I962" s="1">
        <v>211</v>
      </c>
      <c r="J962" s="1" t="s">
        <v>11</v>
      </c>
      <c r="K962" s="1" t="s">
        <v>12</v>
      </c>
    </row>
    <row r="963" spans="1:11" x14ac:dyDescent="0.3">
      <c r="A963" s="1">
        <v>962</v>
      </c>
      <c r="B963" s="1">
        <v>13617</v>
      </c>
      <c r="C963" s="1">
        <v>44</v>
      </c>
      <c r="D963" s="1">
        <v>73</v>
      </c>
      <c r="E963" s="1">
        <v>122.75</v>
      </c>
      <c r="F963" s="1">
        <v>5</v>
      </c>
      <c r="G963" s="1">
        <v>1</v>
      </c>
      <c r="H963" s="1">
        <v>1</v>
      </c>
      <c r="I963" s="1">
        <v>511</v>
      </c>
      <c r="J963" s="1" t="s">
        <v>11</v>
      </c>
      <c r="K963" s="1" t="s">
        <v>27</v>
      </c>
    </row>
    <row r="964" spans="1:11" x14ac:dyDescent="0.3">
      <c r="A964" s="1">
        <v>963</v>
      </c>
      <c r="B964" s="1">
        <v>13618</v>
      </c>
      <c r="C964" s="1">
        <v>13</v>
      </c>
      <c r="D964" s="1">
        <v>206</v>
      </c>
      <c r="E964" s="1">
        <v>13.46</v>
      </c>
      <c r="F964" s="1">
        <v>3</v>
      </c>
      <c r="G964" s="1">
        <v>1</v>
      </c>
      <c r="H964" s="1">
        <v>1</v>
      </c>
      <c r="I964" s="1">
        <v>311</v>
      </c>
      <c r="J964" s="1" t="s">
        <v>11</v>
      </c>
      <c r="K964" s="1" t="s">
        <v>22</v>
      </c>
    </row>
    <row r="965" spans="1:11" x14ac:dyDescent="0.3">
      <c r="A965" s="1">
        <v>964</v>
      </c>
      <c r="B965" s="1">
        <v>13621</v>
      </c>
      <c r="C965" s="1">
        <v>19</v>
      </c>
      <c r="D965" s="1">
        <v>149</v>
      </c>
      <c r="E965" s="1">
        <v>21.45</v>
      </c>
      <c r="F965" s="1">
        <v>4</v>
      </c>
      <c r="G965" s="1">
        <v>1</v>
      </c>
      <c r="H965" s="1">
        <v>1</v>
      </c>
      <c r="I965" s="1">
        <v>411</v>
      </c>
      <c r="J965" s="1" t="s">
        <v>11</v>
      </c>
      <c r="K965" s="1" t="s">
        <v>31</v>
      </c>
    </row>
    <row r="966" spans="1:11" x14ac:dyDescent="0.3">
      <c r="A966" s="1">
        <v>965</v>
      </c>
      <c r="B966" s="1">
        <v>13623</v>
      </c>
      <c r="C966" s="1">
        <v>86</v>
      </c>
      <c r="D966" s="1">
        <v>63</v>
      </c>
      <c r="E966" s="1">
        <v>333.64</v>
      </c>
      <c r="F966" s="1">
        <v>5</v>
      </c>
      <c r="G966" s="1">
        <v>2</v>
      </c>
      <c r="H966" s="1">
        <v>2</v>
      </c>
      <c r="I966" s="1">
        <v>522</v>
      </c>
      <c r="J966" s="1" t="s">
        <v>11</v>
      </c>
      <c r="K966" s="1" t="s">
        <v>16</v>
      </c>
    </row>
    <row r="967" spans="1:11" x14ac:dyDescent="0.3">
      <c r="A967" s="1">
        <v>966</v>
      </c>
      <c r="B967" s="1">
        <v>13626</v>
      </c>
      <c r="C967" s="1">
        <v>19</v>
      </c>
      <c r="D967" s="1">
        <v>285</v>
      </c>
      <c r="E967" s="1">
        <v>40.67</v>
      </c>
      <c r="F967" s="1">
        <v>2</v>
      </c>
      <c r="G967" s="1">
        <v>1</v>
      </c>
      <c r="H967" s="1">
        <v>1</v>
      </c>
      <c r="I967" s="1">
        <v>211</v>
      </c>
      <c r="J967" s="1" t="s">
        <v>11</v>
      </c>
      <c r="K967" s="1" t="s">
        <v>12</v>
      </c>
    </row>
    <row r="968" spans="1:11" x14ac:dyDescent="0.3">
      <c r="A968" s="1">
        <v>967</v>
      </c>
      <c r="B968" s="1">
        <v>13627</v>
      </c>
      <c r="C968" s="1">
        <v>94</v>
      </c>
      <c r="D968" s="1">
        <v>92</v>
      </c>
      <c r="E968" s="1">
        <v>287.26</v>
      </c>
      <c r="F968" s="1">
        <v>5</v>
      </c>
      <c r="G968" s="1">
        <v>2</v>
      </c>
      <c r="H968" s="1">
        <v>2</v>
      </c>
      <c r="I968" s="1">
        <v>522</v>
      </c>
      <c r="J968" s="1" t="s">
        <v>11</v>
      </c>
      <c r="K968" s="1" t="s">
        <v>16</v>
      </c>
    </row>
    <row r="969" spans="1:11" x14ac:dyDescent="0.3">
      <c r="A969" s="1">
        <v>968</v>
      </c>
      <c r="B969" s="1">
        <v>13629</v>
      </c>
      <c r="C969" s="1">
        <v>59</v>
      </c>
      <c r="D969" s="1">
        <v>56</v>
      </c>
      <c r="E969" s="1">
        <v>137.13</v>
      </c>
      <c r="F969" s="1">
        <v>5</v>
      </c>
      <c r="G969" s="1">
        <v>2</v>
      </c>
      <c r="H969" s="1">
        <v>1</v>
      </c>
      <c r="I969" s="1">
        <v>521</v>
      </c>
      <c r="J969" s="1" t="s">
        <v>11</v>
      </c>
      <c r="K969" s="1" t="s">
        <v>16</v>
      </c>
    </row>
    <row r="970" spans="1:11" x14ac:dyDescent="0.3">
      <c r="A970" s="1">
        <v>969</v>
      </c>
      <c r="B970" s="1">
        <v>13630</v>
      </c>
      <c r="C970" s="1">
        <v>80</v>
      </c>
      <c r="D970" s="1">
        <v>38</v>
      </c>
      <c r="E970" s="1">
        <v>168.67</v>
      </c>
      <c r="F970" s="1">
        <v>5</v>
      </c>
      <c r="G970" s="1">
        <v>2</v>
      </c>
      <c r="H970" s="1">
        <v>1</v>
      </c>
      <c r="I970" s="1">
        <v>521</v>
      </c>
      <c r="J970" s="1" t="s">
        <v>11</v>
      </c>
      <c r="K970" s="1" t="s">
        <v>16</v>
      </c>
    </row>
    <row r="971" spans="1:11" x14ac:dyDescent="0.3">
      <c r="A971" s="1">
        <v>970</v>
      </c>
      <c r="B971" s="1">
        <v>13631</v>
      </c>
      <c r="C971" s="1">
        <v>12</v>
      </c>
      <c r="D971" s="1">
        <v>132</v>
      </c>
      <c r="E971" s="1">
        <v>74.72</v>
      </c>
      <c r="F971" s="1">
        <v>4</v>
      </c>
      <c r="G971" s="1">
        <v>1</v>
      </c>
      <c r="H971" s="1">
        <v>1</v>
      </c>
      <c r="I971" s="1">
        <v>411</v>
      </c>
      <c r="J971" s="1" t="s">
        <v>11</v>
      </c>
      <c r="K971" s="1" t="s">
        <v>31</v>
      </c>
    </row>
    <row r="972" spans="1:11" x14ac:dyDescent="0.3">
      <c r="A972" s="1">
        <v>971</v>
      </c>
      <c r="B972" s="1">
        <v>13632</v>
      </c>
      <c r="C972" s="1">
        <v>147</v>
      </c>
      <c r="D972" s="1">
        <v>57</v>
      </c>
      <c r="E972" s="1">
        <v>467.59</v>
      </c>
      <c r="F972" s="1">
        <v>5</v>
      </c>
      <c r="G972" s="1">
        <v>3</v>
      </c>
      <c r="H972" s="1">
        <v>3</v>
      </c>
      <c r="I972" s="1">
        <v>533</v>
      </c>
      <c r="J972" s="1" t="s">
        <v>11</v>
      </c>
      <c r="K972" s="1" t="s">
        <v>16</v>
      </c>
    </row>
    <row r="973" spans="1:11" x14ac:dyDescent="0.3">
      <c r="A973" s="1">
        <v>972</v>
      </c>
      <c r="B973" s="1">
        <v>13634</v>
      </c>
      <c r="C973" s="1">
        <v>188</v>
      </c>
      <c r="D973" s="1">
        <v>66</v>
      </c>
      <c r="E973" s="1">
        <v>626.15</v>
      </c>
      <c r="F973" s="1">
        <v>5</v>
      </c>
      <c r="G973" s="1">
        <v>4</v>
      </c>
      <c r="H973" s="1">
        <v>4</v>
      </c>
      <c r="I973" s="1">
        <v>544</v>
      </c>
      <c r="J973" s="1" t="s">
        <v>11</v>
      </c>
      <c r="K973" s="1" t="s">
        <v>14</v>
      </c>
    </row>
    <row r="974" spans="1:11" x14ac:dyDescent="0.3">
      <c r="A974" s="1">
        <v>973</v>
      </c>
      <c r="B974" s="1">
        <v>13635</v>
      </c>
      <c r="C974" s="1">
        <v>62</v>
      </c>
      <c r="D974" s="1">
        <v>100</v>
      </c>
      <c r="E974" s="1">
        <v>149.16</v>
      </c>
      <c r="F974" s="1">
        <v>5</v>
      </c>
      <c r="G974" s="1">
        <v>2</v>
      </c>
      <c r="H974" s="1">
        <v>1</v>
      </c>
      <c r="I974" s="1">
        <v>521</v>
      </c>
      <c r="J974" s="1" t="s">
        <v>11</v>
      </c>
      <c r="K974" s="1" t="s">
        <v>16</v>
      </c>
    </row>
    <row r="975" spans="1:11" x14ac:dyDescent="0.3">
      <c r="A975" s="1">
        <v>974</v>
      </c>
      <c r="B975" s="1">
        <v>13636</v>
      </c>
      <c r="C975" s="1">
        <v>64</v>
      </c>
      <c r="D975" s="1">
        <v>69</v>
      </c>
      <c r="E975" s="1">
        <v>239.73</v>
      </c>
      <c r="F975" s="1">
        <v>5</v>
      </c>
      <c r="G975" s="1">
        <v>2</v>
      </c>
      <c r="H975" s="1">
        <v>2</v>
      </c>
      <c r="I975" s="1">
        <v>522</v>
      </c>
      <c r="J975" s="1" t="s">
        <v>11</v>
      </c>
      <c r="K975" s="1" t="s">
        <v>16</v>
      </c>
    </row>
    <row r="976" spans="1:11" x14ac:dyDescent="0.3">
      <c r="A976" s="1">
        <v>975</v>
      </c>
      <c r="B976" s="1">
        <v>13637</v>
      </c>
      <c r="C976" s="1">
        <v>101</v>
      </c>
      <c r="D976" s="1">
        <v>85</v>
      </c>
      <c r="E976" s="1">
        <v>238.95</v>
      </c>
      <c r="F976" s="1">
        <v>5</v>
      </c>
      <c r="G976" s="1">
        <v>2</v>
      </c>
      <c r="H976" s="1">
        <v>2</v>
      </c>
      <c r="I976" s="1">
        <v>522</v>
      </c>
      <c r="J976" s="1" t="s">
        <v>11</v>
      </c>
      <c r="K976" s="1" t="s">
        <v>16</v>
      </c>
    </row>
    <row r="977" spans="1:11" x14ac:dyDescent="0.3">
      <c r="A977" s="1">
        <v>976</v>
      </c>
      <c r="B977" s="1">
        <v>13638</v>
      </c>
      <c r="C977" s="1">
        <v>8</v>
      </c>
      <c r="D977" s="1">
        <v>48</v>
      </c>
      <c r="E977" s="1">
        <v>23.94</v>
      </c>
      <c r="F977" s="1">
        <v>5</v>
      </c>
      <c r="G977" s="1">
        <v>1</v>
      </c>
      <c r="H977" s="1">
        <v>1</v>
      </c>
      <c r="I977" s="1">
        <v>511</v>
      </c>
      <c r="J977" s="1" t="s">
        <v>11</v>
      </c>
      <c r="K977" s="1" t="s">
        <v>27</v>
      </c>
    </row>
    <row r="978" spans="1:11" x14ac:dyDescent="0.3">
      <c r="A978" s="1">
        <v>977</v>
      </c>
      <c r="B978" s="1">
        <v>13639</v>
      </c>
      <c r="C978" s="1">
        <v>40</v>
      </c>
      <c r="D978" s="1">
        <v>107</v>
      </c>
      <c r="E978" s="1">
        <v>57.72</v>
      </c>
      <c r="F978" s="1">
        <v>5</v>
      </c>
      <c r="G978" s="1">
        <v>1</v>
      </c>
      <c r="H978" s="1">
        <v>1</v>
      </c>
      <c r="I978" s="1">
        <v>511</v>
      </c>
      <c r="J978" s="1" t="s">
        <v>11</v>
      </c>
      <c r="K978" s="1" t="s">
        <v>27</v>
      </c>
    </row>
    <row r="979" spans="1:11" x14ac:dyDescent="0.3">
      <c r="A979" s="1">
        <v>978</v>
      </c>
      <c r="B979" s="1">
        <v>13642</v>
      </c>
      <c r="C979" s="1">
        <v>66</v>
      </c>
      <c r="D979" s="1">
        <v>248</v>
      </c>
      <c r="E979" s="1">
        <v>214.58</v>
      </c>
      <c r="F979" s="1">
        <v>3</v>
      </c>
      <c r="G979" s="1">
        <v>2</v>
      </c>
      <c r="H979" s="1">
        <v>2</v>
      </c>
      <c r="I979" s="1">
        <v>322</v>
      </c>
      <c r="J979" s="1" t="s">
        <v>11</v>
      </c>
      <c r="K979" s="1" t="s">
        <v>22</v>
      </c>
    </row>
    <row r="980" spans="1:11" x14ac:dyDescent="0.3">
      <c r="A980" s="1">
        <v>979</v>
      </c>
      <c r="B980" s="1">
        <v>13643</v>
      </c>
      <c r="C980" s="1">
        <v>28</v>
      </c>
      <c r="D980" s="1">
        <v>64</v>
      </c>
      <c r="E980" s="1">
        <v>67.05</v>
      </c>
      <c r="F980" s="1">
        <v>5</v>
      </c>
      <c r="G980" s="1">
        <v>1</v>
      </c>
      <c r="H980" s="1">
        <v>1</v>
      </c>
      <c r="I980" s="1">
        <v>511</v>
      </c>
      <c r="J980" s="1" t="s">
        <v>11</v>
      </c>
      <c r="K980" s="1" t="s">
        <v>27</v>
      </c>
    </row>
    <row r="981" spans="1:11" x14ac:dyDescent="0.3">
      <c r="A981" s="1">
        <v>980</v>
      </c>
      <c r="B981" s="1">
        <v>13644</v>
      </c>
      <c r="C981" s="1">
        <v>148</v>
      </c>
      <c r="D981" s="1">
        <v>41</v>
      </c>
      <c r="E981" s="1">
        <v>469.57</v>
      </c>
      <c r="F981" s="1">
        <v>5</v>
      </c>
      <c r="G981" s="1">
        <v>3</v>
      </c>
      <c r="H981" s="1">
        <v>3</v>
      </c>
      <c r="I981" s="1">
        <v>533</v>
      </c>
      <c r="J981" s="1" t="s">
        <v>11</v>
      </c>
      <c r="K981" s="1" t="s">
        <v>16</v>
      </c>
    </row>
    <row r="982" spans="1:11" x14ac:dyDescent="0.3">
      <c r="A982" s="1">
        <v>981</v>
      </c>
      <c r="B982" s="1">
        <v>13645</v>
      </c>
      <c r="C982" s="1">
        <v>5</v>
      </c>
      <c r="D982" s="1">
        <v>153</v>
      </c>
      <c r="E982" s="1">
        <v>16.850000000000001</v>
      </c>
      <c r="F982" s="1">
        <v>4</v>
      </c>
      <c r="G982" s="1">
        <v>1</v>
      </c>
      <c r="H982" s="1">
        <v>1</v>
      </c>
      <c r="I982" s="1">
        <v>411</v>
      </c>
      <c r="J982" s="1" t="s">
        <v>11</v>
      </c>
      <c r="K982" s="1" t="s">
        <v>31</v>
      </c>
    </row>
    <row r="983" spans="1:11" x14ac:dyDescent="0.3">
      <c r="A983" s="1">
        <v>982</v>
      </c>
      <c r="B983" s="1">
        <v>13647</v>
      </c>
      <c r="C983" s="1">
        <v>80</v>
      </c>
      <c r="D983" s="1">
        <v>42</v>
      </c>
      <c r="E983" s="1">
        <v>270.20999999999998</v>
      </c>
      <c r="F983" s="1">
        <v>5</v>
      </c>
      <c r="G983" s="1">
        <v>2</v>
      </c>
      <c r="H983" s="1">
        <v>2</v>
      </c>
      <c r="I983" s="1">
        <v>522</v>
      </c>
      <c r="J983" s="1" t="s">
        <v>11</v>
      </c>
      <c r="K983" s="1" t="s">
        <v>16</v>
      </c>
    </row>
    <row r="984" spans="1:11" x14ac:dyDescent="0.3">
      <c r="A984" s="1">
        <v>983</v>
      </c>
      <c r="B984" s="1">
        <v>13649</v>
      </c>
      <c r="C984" s="1">
        <v>23</v>
      </c>
      <c r="D984" s="1">
        <v>289</v>
      </c>
      <c r="E984" s="1">
        <v>73.400000000000006</v>
      </c>
      <c r="F984" s="1">
        <v>2</v>
      </c>
      <c r="G984" s="1">
        <v>1</v>
      </c>
      <c r="H984" s="1">
        <v>1</v>
      </c>
      <c r="I984" s="1">
        <v>211</v>
      </c>
      <c r="J984" s="1" t="s">
        <v>11</v>
      </c>
      <c r="K984" s="1" t="s">
        <v>12</v>
      </c>
    </row>
    <row r="985" spans="1:11" x14ac:dyDescent="0.3">
      <c r="A985" s="1">
        <v>984</v>
      </c>
      <c r="B985" s="1">
        <v>13650</v>
      </c>
      <c r="C985" s="1">
        <v>98</v>
      </c>
      <c r="D985" s="1">
        <v>49</v>
      </c>
      <c r="E985" s="1">
        <v>316.14</v>
      </c>
      <c r="F985" s="1">
        <v>5</v>
      </c>
      <c r="G985" s="1">
        <v>2</v>
      </c>
      <c r="H985" s="1">
        <v>2</v>
      </c>
      <c r="I985" s="1">
        <v>522</v>
      </c>
      <c r="J985" s="1" t="s">
        <v>11</v>
      </c>
      <c r="K985" s="1" t="s">
        <v>16</v>
      </c>
    </row>
    <row r="986" spans="1:11" x14ac:dyDescent="0.3">
      <c r="A986" s="1">
        <v>985</v>
      </c>
      <c r="B986" s="1">
        <v>13651</v>
      </c>
      <c r="C986" s="1">
        <v>6</v>
      </c>
      <c r="D986" s="1">
        <v>68</v>
      </c>
      <c r="E986" s="1">
        <v>36.35</v>
      </c>
      <c r="F986" s="1">
        <v>5</v>
      </c>
      <c r="G986" s="1">
        <v>1</v>
      </c>
      <c r="H986" s="1">
        <v>1</v>
      </c>
      <c r="I986" s="1">
        <v>511</v>
      </c>
      <c r="J986" s="1" t="s">
        <v>11</v>
      </c>
      <c r="K986" s="1" t="s">
        <v>27</v>
      </c>
    </row>
    <row r="987" spans="1:11" x14ac:dyDescent="0.3">
      <c r="A987" s="1">
        <v>986</v>
      </c>
      <c r="B987" s="1">
        <v>13652</v>
      </c>
      <c r="C987" s="1">
        <v>63</v>
      </c>
      <c r="D987" s="1">
        <v>78</v>
      </c>
      <c r="E987" s="1">
        <v>196.77</v>
      </c>
      <c r="F987" s="1">
        <v>5</v>
      </c>
      <c r="G987" s="1">
        <v>2</v>
      </c>
      <c r="H987" s="1">
        <v>2</v>
      </c>
      <c r="I987" s="1">
        <v>522</v>
      </c>
      <c r="J987" s="1" t="s">
        <v>11</v>
      </c>
      <c r="K987" s="1" t="s">
        <v>16</v>
      </c>
    </row>
    <row r="988" spans="1:11" x14ac:dyDescent="0.3">
      <c r="A988" s="1">
        <v>987</v>
      </c>
      <c r="B988" s="1">
        <v>13654</v>
      </c>
      <c r="C988" s="1">
        <v>166</v>
      </c>
      <c r="D988" s="1">
        <v>76</v>
      </c>
      <c r="E988" s="1">
        <v>419.43</v>
      </c>
      <c r="F988" s="1">
        <v>5</v>
      </c>
      <c r="G988" s="1">
        <v>3</v>
      </c>
      <c r="H988" s="1">
        <v>3</v>
      </c>
      <c r="I988" s="1">
        <v>533</v>
      </c>
      <c r="J988" s="1" t="s">
        <v>11</v>
      </c>
      <c r="K988" s="1" t="s">
        <v>16</v>
      </c>
    </row>
    <row r="989" spans="1:11" x14ac:dyDescent="0.3">
      <c r="A989" s="1">
        <v>988</v>
      </c>
      <c r="B989" s="1">
        <v>13655</v>
      </c>
      <c r="C989" s="1">
        <v>56</v>
      </c>
      <c r="D989" s="1">
        <v>147</v>
      </c>
      <c r="E989" s="1">
        <v>186.46</v>
      </c>
      <c r="F989" s="1">
        <v>4</v>
      </c>
      <c r="G989" s="1">
        <v>1</v>
      </c>
      <c r="H989" s="1">
        <v>2</v>
      </c>
      <c r="I989" s="1">
        <v>412</v>
      </c>
      <c r="J989" s="1" t="s">
        <v>11</v>
      </c>
      <c r="K989" s="1" t="s">
        <v>16</v>
      </c>
    </row>
    <row r="990" spans="1:11" x14ac:dyDescent="0.3">
      <c r="A990" s="1">
        <v>989</v>
      </c>
      <c r="B990" s="1">
        <v>13656</v>
      </c>
      <c r="C990" s="1">
        <v>49</v>
      </c>
      <c r="D990" s="1">
        <v>197</v>
      </c>
      <c r="E990" s="1">
        <v>84.23</v>
      </c>
      <c r="F990" s="1">
        <v>4</v>
      </c>
      <c r="G990" s="1">
        <v>1</v>
      </c>
      <c r="H990" s="1">
        <v>1</v>
      </c>
      <c r="I990" s="1">
        <v>411</v>
      </c>
      <c r="J990" s="1" t="s">
        <v>11</v>
      </c>
      <c r="K990" s="1" t="s">
        <v>31</v>
      </c>
    </row>
    <row r="991" spans="1:11" x14ac:dyDescent="0.3">
      <c r="A991" s="1">
        <v>990</v>
      </c>
      <c r="B991" s="1">
        <v>13657</v>
      </c>
      <c r="C991" s="1">
        <v>16</v>
      </c>
      <c r="D991" s="1">
        <v>43</v>
      </c>
      <c r="E991" s="1">
        <v>47.89</v>
      </c>
      <c r="F991" s="1">
        <v>5</v>
      </c>
      <c r="G991" s="1">
        <v>1</v>
      </c>
      <c r="H991" s="1">
        <v>1</v>
      </c>
      <c r="I991" s="1">
        <v>511</v>
      </c>
      <c r="J991" s="1" t="s">
        <v>11</v>
      </c>
      <c r="K991" s="1" t="s">
        <v>27</v>
      </c>
    </row>
    <row r="992" spans="1:11" x14ac:dyDescent="0.3">
      <c r="A992" s="1">
        <v>991</v>
      </c>
      <c r="B992" s="1">
        <v>13658</v>
      </c>
      <c r="C992" s="1">
        <v>112</v>
      </c>
      <c r="D992" s="1">
        <v>42</v>
      </c>
      <c r="E992" s="1">
        <v>500.15</v>
      </c>
      <c r="F992" s="1">
        <v>5</v>
      </c>
      <c r="G992" s="1">
        <v>2</v>
      </c>
      <c r="H992" s="1">
        <v>3</v>
      </c>
      <c r="I992" s="1">
        <v>523</v>
      </c>
      <c r="J992" s="1" t="s">
        <v>11</v>
      </c>
      <c r="K992" s="1" t="s">
        <v>16</v>
      </c>
    </row>
    <row r="993" spans="1:11" x14ac:dyDescent="0.3">
      <c r="A993" s="1">
        <v>992</v>
      </c>
      <c r="B993" s="1">
        <v>13659</v>
      </c>
      <c r="C993" s="1">
        <v>108</v>
      </c>
      <c r="D993" s="1">
        <v>230</v>
      </c>
      <c r="E993" s="1">
        <v>411.23</v>
      </c>
      <c r="F993" s="1">
        <v>3</v>
      </c>
      <c r="G993" s="1">
        <v>2</v>
      </c>
      <c r="H993" s="1">
        <v>3</v>
      </c>
      <c r="I993" s="1">
        <v>323</v>
      </c>
      <c r="J993" s="1" t="s">
        <v>11</v>
      </c>
      <c r="K993" s="1" t="s">
        <v>44</v>
      </c>
    </row>
    <row r="994" spans="1:11" x14ac:dyDescent="0.3">
      <c r="A994" s="1">
        <v>993</v>
      </c>
      <c r="B994" s="1">
        <v>13662</v>
      </c>
      <c r="C994" s="1">
        <v>58</v>
      </c>
      <c r="D994" s="1">
        <v>118</v>
      </c>
      <c r="E994" s="1">
        <v>192.52</v>
      </c>
      <c r="F994" s="1">
        <v>4</v>
      </c>
      <c r="G994" s="1">
        <v>1</v>
      </c>
      <c r="H994" s="1">
        <v>2</v>
      </c>
      <c r="I994" s="1">
        <v>412</v>
      </c>
      <c r="J994" s="1" t="s">
        <v>11</v>
      </c>
      <c r="K994" s="1" t="s">
        <v>16</v>
      </c>
    </row>
    <row r="995" spans="1:11" x14ac:dyDescent="0.3">
      <c r="A995" s="1">
        <v>994</v>
      </c>
      <c r="B995" s="1">
        <v>13663</v>
      </c>
      <c r="C995" s="1">
        <v>13</v>
      </c>
      <c r="D995" s="1">
        <v>212</v>
      </c>
      <c r="E995" s="1">
        <v>58.5</v>
      </c>
      <c r="F995" s="1">
        <v>3</v>
      </c>
      <c r="G995" s="1">
        <v>1</v>
      </c>
      <c r="H995" s="1">
        <v>1</v>
      </c>
      <c r="I995" s="1">
        <v>311</v>
      </c>
      <c r="J995" s="1" t="s">
        <v>11</v>
      </c>
      <c r="K995" s="1" t="s">
        <v>22</v>
      </c>
    </row>
    <row r="996" spans="1:11" x14ac:dyDescent="0.3">
      <c r="A996" s="1">
        <v>995</v>
      </c>
      <c r="B996" s="1">
        <v>13666</v>
      </c>
      <c r="C996" s="1">
        <v>12</v>
      </c>
      <c r="D996" s="1">
        <v>93</v>
      </c>
      <c r="E996" s="1">
        <v>44.9</v>
      </c>
      <c r="F996" s="1">
        <v>5</v>
      </c>
      <c r="G996" s="1">
        <v>1</v>
      </c>
      <c r="H996" s="1">
        <v>1</v>
      </c>
      <c r="I996" s="1">
        <v>511</v>
      </c>
      <c r="J996" s="1" t="s">
        <v>11</v>
      </c>
      <c r="K996" s="1" t="s">
        <v>27</v>
      </c>
    </row>
    <row r="997" spans="1:11" x14ac:dyDescent="0.3">
      <c r="A997" s="1">
        <v>996</v>
      </c>
      <c r="B997" s="1">
        <v>13667</v>
      </c>
      <c r="C997" s="1">
        <v>87</v>
      </c>
      <c r="D997" s="1">
        <v>182</v>
      </c>
      <c r="E997" s="1">
        <v>211.83</v>
      </c>
      <c r="F997" s="1">
        <v>4</v>
      </c>
      <c r="G997" s="1">
        <v>2</v>
      </c>
      <c r="H997" s="1">
        <v>2</v>
      </c>
      <c r="I997" s="1">
        <v>422</v>
      </c>
      <c r="J997" s="1" t="s">
        <v>11</v>
      </c>
      <c r="K997" s="1" t="s">
        <v>16</v>
      </c>
    </row>
    <row r="998" spans="1:11" x14ac:dyDescent="0.3">
      <c r="A998" s="1">
        <v>997</v>
      </c>
      <c r="B998" s="1">
        <v>13668</v>
      </c>
      <c r="C998" s="1">
        <v>501</v>
      </c>
      <c r="D998" s="1">
        <v>35</v>
      </c>
      <c r="E998" s="1">
        <v>1478.95</v>
      </c>
      <c r="F998" s="1">
        <v>5</v>
      </c>
      <c r="G998" s="1">
        <v>5</v>
      </c>
      <c r="H998" s="1">
        <v>5</v>
      </c>
      <c r="I998" s="1">
        <v>555</v>
      </c>
      <c r="J998" s="1" t="s">
        <v>11</v>
      </c>
      <c r="K998" s="1" t="s">
        <v>14</v>
      </c>
    </row>
    <row r="999" spans="1:11" x14ac:dyDescent="0.3">
      <c r="A999" s="1">
        <v>998</v>
      </c>
      <c r="B999" s="1">
        <v>13669</v>
      </c>
      <c r="C999" s="1">
        <v>9</v>
      </c>
      <c r="D999" s="1">
        <v>83</v>
      </c>
      <c r="E999" s="1">
        <v>24.76</v>
      </c>
      <c r="F999" s="1">
        <v>5</v>
      </c>
      <c r="G999" s="1">
        <v>1</v>
      </c>
      <c r="H999" s="1">
        <v>1</v>
      </c>
      <c r="I999" s="1">
        <v>511</v>
      </c>
      <c r="J999" s="1" t="s">
        <v>11</v>
      </c>
      <c r="K999" s="1" t="s">
        <v>27</v>
      </c>
    </row>
    <row r="1000" spans="1:11" x14ac:dyDescent="0.3">
      <c r="A1000" s="1">
        <v>999</v>
      </c>
      <c r="B1000" s="1">
        <v>13670</v>
      </c>
      <c r="C1000" s="1">
        <v>25</v>
      </c>
      <c r="D1000" s="1">
        <v>108</v>
      </c>
      <c r="E1000" s="1">
        <v>46.92</v>
      </c>
      <c r="F1000" s="1">
        <v>5</v>
      </c>
      <c r="G1000" s="1">
        <v>1</v>
      </c>
      <c r="H1000" s="1">
        <v>1</v>
      </c>
      <c r="I1000" s="1">
        <v>511</v>
      </c>
      <c r="J1000" s="1" t="s">
        <v>11</v>
      </c>
      <c r="K1000" s="1" t="s">
        <v>27</v>
      </c>
    </row>
    <row r="1001" spans="1:11" x14ac:dyDescent="0.3">
      <c r="A1001" s="1">
        <v>1000</v>
      </c>
      <c r="B1001" s="1">
        <v>13672</v>
      </c>
      <c r="C1001" s="1">
        <v>16</v>
      </c>
      <c r="D1001" s="1">
        <v>334</v>
      </c>
      <c r="E1001" s="1">
        <v>138.41</v>
      </c>
      <c r="F1001" s="1">
        <v>2</v>
      </c>
      <c r="G1001" s="1">
        <v>1</v>
      </c>
      <c r="H1001" s="1">
        <v>1</v>
      </c>
      <c r="I1001" s="1">
        <v>211</v>
      </c>
      <c r="J1001" s="1" t="s">
        <v>11</v>
      </c>
      <c r="K1001" s="1" t="s">
        <v>12</v>
      </c>
    </row>
    <row r="1002" spans="1:11" x14ac:dyDescent="0.3">
      <c r="A1002" s="1">
        <v>1001</v>
      </c>
      <c r="B1002" s="1">
        <v>13673</v>
      </c>
      <c r="C1002" s="1">
        <v>65</v>
      </c>
      <c r="D1002" s="1">
        <v>51</v>
      </c>
      <c r="E1002" s="1">
        <v>214.62</v>
      </c>
      <c r="F1002" s="1">
        <v>5</v>
      </c>
      <c r="G1002" s="1">
        <v>2</v>
      </c>
      <c r="H1002" s="1">
        <v>2</v>
      </c>
      <c r="I1002" s="1">
        <v>522</v>
      </c>
      <c r="J1002" s="1" t="s">
        <v>11</v>
      </c>
      <c r="K1002" s="1" t="s">
        <v>16</v>
      </c>
    </row>
    <row r="1003" spans="1:11" x14ac:dyDescent="0.3">
      <c r="A1003" s="1">
        <v>1002</v>
      </c>
      <c r="B1003" s="1">
        <v>13675</v>
      </c>
      <c r="C1003" s="1">
        <v>25</v>
      </c>
      <c r="D1003" s="1">
        <v>184</v>
      </c>
      <c r="E1003" s="1">
        <v>47.57</v>
      </c>
      <c r="F1003" s="1">
        <v>4</v>
      </c>
      <c r="G1003" s="1">
        <v>1</v>
      </c>
      <c r="H1003" s="1">
        <v>1</v>
      </c>
      <c r="I1003" s="1">
        <v>411</v>
      </c>
      <c r="J1003" s="1" t="s">
        <v>11</v>
      </c>
      <c r="K1003" s="1" t="s">
        <v>31</v>
      </c>
    </row>
    <row r="1004" spans="1:11" x14ac:dyDescent="0.3">
      <c r="A1004" s="1">
        <v>1003</v>
      </c>
      <c r="B1004" s="1">
        <v>13678</v>
      </c>
      <c r="C1004" s="1">
        <v>16</v>
      </c>
      <c r="D1004" s="1">
        <v>184</v>
      </c>
      <c r="E1004" s="1">
        <v>6.3</v>
      </c>
      <c r="F1004" s="1">
        <v>4</v>
      </c>
      <c r="G1004" s="1">
        <v>1</v>
      </c>
      <c r="H1004" s="1">
        <v>1</v>
      </c>
      <c r="I1004" s="1">
        <v>411</v>
      </c>
      <c r="J1004" s="1" t="s">
        <v>11</v>
      </c>
      <c r="K1004" s="1" t="s">
        <v>31</v>
      </c>
    </row>
    <row r="1005" spans="1:11" x14ac:dyDescent="0.3">
      <c r="A1005" s="1">
        <v>1004</v>
      </c>
      <c r="B1005" s="1">
        <v>13680</v>
      </c>
      <c r="C1005" s="1">
        <v>216</v>
      </c>
      <c r="D1005" s="1">
        <v>34</v>
      </c>
      <c r="E1005" s="1">
        <v>480.41</v>
      </c>
      <c r="F1005" s="1">
        <v>5</v>
      </c>
      <c r="G1005" s="1">
        <v>4</v>
      </c>
      <c r="H1005" s="1">
        <v>3</v>
      </c>
      <c r="I1005" s="1">
        <v>543</v>
      </c>
      <c r="J1005" s="1" t="s">
        <v>11</v>
      </c>
      <c r="K1005" s="1" t="s">
        <v>14</v>
      </c>
    </row>
    <row r="1006" spans="1:11" x14ac:dyDescent="0.3">
      <c r="A1006" s="1">
        <v>1005</v>
      </c>
      <c r="B1006" s="1">
        <v>13681</v>
      </c>
      <c r="C1006" s="1">
        <v>57</v>
      </c>
      <c r="D1006" s="1">
        <v>50</v>
      </c>
      <c r="E1006" s="1">
        <v>165.44</v>
      </c>
      <c r="F1006" s="1">
        <v>5</v>
      </c>
      <c r="G1006" s="1">
        <v>1</v>
      </c>
      <c r="H1006" s="1">
        <v>1</v>
      </c>
      <c r="I1006" s="1">
        <v>511</v>
      </c>
      <c r="J1006" s="1" t="s">
        <v>11</v>
      </c>
      <c r="K1006" s="1" t="s">
        <v>27</v>
      </c>
    </row>
    <row r="1007" spans="1:11" x14ac:dyDescent="0.3">
      <c r="A1007" s="1">
        <v>1006</v>
      </c>
      <c r="B1007" s="1">
        <v>13682</v>
      </c>
      <c r="C1007" s="1">
        <v>3</v>
      </c>
      <c r="D1007" s="1">
        <v>220</v>
      </c>
      <c r="E1007" s="1">
        <v>21.25</v>
      </c>
      <c r="F1007" s="1">
        <v>3</v>
      </c>
      <c r="G1007" s="1">
        <v>1</v>
      </c>
      <c r="H1007" s="1">
        <v>1</v>
      </c>
      <c r="I1007" s="1">
        <v>311</v>
      </c>
      <c r="J1007" s="1" t="s">
        <v>11</v>
      </c>
      <c r="K1007" s="1" t="s">
        <v>22</v>
      </c>
    </row>
    <row r="1008" spans="1:11" x14ac:dyDescent="0.3">
      <c r="A1008" s="1">
        <v>1007</v>
      </c>
      <c r="B1008" s="1">
        <v>13684</v>
      </c>
      <c r="C1008" s="1">
        <v>31</v>
      </c>
      <c r="D1008" s="1">
        <v>318</v>
      </c>
      <c r="E1008" s="1">
        <v>55.34</v>
      </c>
      <c r="F1008" s="1">
        <v>2</v>
      </c>
      <c r="G1008" s="1">
        <v>1</v>
      </c>
      <c r="H1008" s="1">
        <v>1</v>
      </c>
      <c r="I1008" s="1">
        <v>211</v>
      </c>
      <c r="J1008" s="1" t="s">
        <v>11</v>
      </c>
      <c r="K1008" s="1" t="s">
        <v>12</v>
      </c>
    </row>
    <row r="1009" spans="1:11" x14ac:dyDescent="0.3">
      <c r="A1009" s="1">
        <v>1008</v>
      </c>
      <c r="B1009" s="1">
        <v>13685</v>
      </c>
      <c r="C1009" s="1">
        <v>39</v>
      </c>
      <c r="D1009" s="1">
        <v>35</v>
      </c>
      <c r="E1009" s="1">
        <v>27.33</v>
      </c>
      <c r="F1009" s="1">
        <v>5</v>
      </c>
      <c r="G1009" s="1">
        <v>1</v>
      </c>
      <c r="H1009" s="1">
        <v>1</v>
      </c>
      <c r="I1009" s="1">
        <v>511</v>
      </c>
      <c r="J1009" s="1" t="s">
        <v>11</v>
      </c>
      <c r="K1009" s="1" t="s">
        <v>27</v>
      </c>
    </row>
    <row r="1010" spans="1:11" x14ac:dyDescent="0.3">
      <c r="A1010" s="1">
        <v>1009</v>
      </c>
      <c r="B1010" s="1">
        <v>13686</v>
      </c>
      <c r="C1010" s="1">
        <v>8</v>
      </c>
      <c r="D1010" s="1">
        <v>215</v>
      </c>
      <c r="E1010" s="1">
        <v>9.3000000000000007</v>
      </c>
      <c r="F1010" s="1">
        <v>3</v>
      </c>
      <c r="G1010" s="1">
        <v>1</v>
      </c>
      <c r="H1010" s="1">
        <v>1</v>
      </c>
      <c r="I1010" s="1">
        <v>311</v>
      </c>
      <c r="J1010" s="1" t="s">
        <v>11</v>
      </c>
      <c r="K1010" s="1" t="s">
        <v>22</v>
      </c>
    </row>
    <row r="1011" spans="1:11" x14ac:dyDescent="0.3">
      <c r="A1011" s="1">
        <v>1010</v>
      </c>
      <c r="B1011" s="1">
        <v>13689</v>
      </c>
      <c r="C1011" s="1">
        <v>6</v>
      </c>
      <c r="D1011" s="1">
        <v>96</v>
      </c>
      <c r="E1011" s="1">
        <v>10.199999999999999</v>
      </c>
      <c r="F1011" s="1">
        <v>5</v>
      </c>
      <c r="G1011" s="1">
        <v>1</v>
      </c>
      <c r="H1011" s="1">
        <v>1</v>
      </c>
      <c r="I1011" s="1">
        <v>511</v>
      </c>
      <c r="J1011" s="1" t="s">
        <v>11</v>
      </c>
      <c r="K1011" s="1" t="s">
        <v>27</v>
      </c>
    </row>
    <row r="1012" spans="1:11" x14ac:dyDescent="0.3">
      <c r="A1012" s="1">
        <v>1011</v>
      </c>
      <c r="B1012" s="1">
        <v>13690</v>
      </c>
      <c r="C1012" s="1">
        <v>9</v>
      </c>
      <c r="D1012" s="1">
        <v>92</v>
      </c>
      <c r="E1012" s="1">
        <v>53.75</v>
      </c>
      <c r="F1012" s="1">
        <v>5</v>
      </c>
      <c r="G1012" s="1">
        <v>1</v>
      </c>
      <c r="H1012" s="1">
        <v>1</v>
      </c>
      <c r="I1012" s="1">
        <v>511</v>
      </c>
      <c r="J1012" s="1" t="s">
        <v>11</v>
      </c>
      <c r="K1012" s="1" t="s">
        <v>27</v>
      </c>
    </row>
    <row r="1013" spans="1:11" x14ac:dyDescent="0.3">
      <c r="A1013" s="1">
        <v>1012</v>
      </c>
      <c r="B1013" s="1">
        <v>13692</v>
      </c>
      <c r="C1013" s="1">
        <v>55</v>
      </c>
      <c r="D1013" s="1">
        <v>57</v>
      </c>
      <c r="E1013" s="1">
        <v>159.16999999999999</v>
      </c>
      <c r="F1013" s="1">
        <v>5</v>
      </c>
      <c r="G1013" s="1">
        <v>1</v>
      </c>
      <c r="H1013" s="1">
        <v>1</v>
      </c>
      <c r="I1013" s="1">
        <v>511</v>
      </c>
      <c r="J1013" s="1" t="s">
        <v>11</v>
      </c>
      <c r="K1013" s="1" t="s">
        <v>27</v>
      </c>
    </row>
    <row r="1014" spans="1:11" x14ac:dyDescent="0.3">
      <c r="A1014" s="1">
        <v>1013</v>
      </c>
      <c r="B1014" s="1">
        <v>13693</v>
      </c>
      <c r="C1014" s="1">
        <v>4</v>
      </c>
      <c r="D1014" s="1">
        <v>358</v>
      </c>
      <c r="E1014" s="1">
        <v>22.1</v>
      </c>
      <c r="F1014" s="1">
        <v>2</v>
      </c>
      <c r="G1014" s="1">
        <v>1</v>
      </c>
      <c r="H1014" s="1">
        <v>1</v>
      </c>
      <c r="I1014" s="1">
        <v>211</v>
      </c>
      <c r="J1014" s="1" t="s">
        <v>11</v>
      </c>
      <c r="K1014" s="1" t="s">
        <v>12</v>
      </c>
    </row>
    <row r="1015" spans="1:11" x14ac:dyDescent="0.3">
      <c r="A1015" s="1">
        <v>1014</v>
      </c>
      <c r="B1015" s="1">
        <v>13694</v>
      </c>
      <c r="C1015" s="1">
        <v>585</v>
      </c>
      <c r="D1015" s="1">
        <v>36</v>
      </c>
      <c r="E1015" s="1">
        <v>1163.81</v>
      </c>
      <c r="F1015" s="1">
        <v>5</v>
      </c>
      <c r="G1015" s="1">
        <v>5</v>
      </c>
      <c r="H1015" s="1">
        <v>5</v>
      </c>
      <c r="I1015" s="1">
        <v>555</v>
      </c>
      <c r="J1015" s="1" t="s">
        <v>11</v>
      </c>
      <c r="K1015" s="1" t="s">
        <v>14</v>
      </c>
    </row>
    <row r="1016" spans="1:11" x14ac:dyDescent="0.3">
      <c r="A1016" s="1">
        <v>1015</v>
      </c>
      <c r="B1016" s="1">
        <v>13695</v>
      </c>
      <c r="C1016" s="1">
        <v>90</v>
      </c>
      <c r="D1016" s="1">
        <v>64</v>
      </c>
      <c r="E1016" s="1">
        <v>238.22</v>
      </c>
      <c r="F1016" s="1">
        <v>5</v>
      </c>
      <c r="G1016" s="1">
        <v>2</v>
      </c>
      <c r="H1016" s="1">
        <v>2</v>
      </c>
      <c r="I1016" s="1">
        <v>522</v>
      </c>
      <c r="J1016" s="1" t="s">
        <v>11</v>
      </c>
      <c r="K1016" s="1" t="s">
        <v>16</v>
      </c>
    </row>
    <row r="1017" spans="1:11" x14ac:dyDescent="0.3">
      <c r="A1017" s="1">
        <v>1016</v>
      </c>
      <c r="B1017" s="1">
        <v>13697</v>
      </c>
      <c r="C1017" s="1">
        <v>12</v>
      </c>
      <c r="D1017" s="1">
        <v>71</v>
      </c>
      <c r="E1017" s="1">
        <v>16.72</v>
      </c>
      <c r="F1017" s="1">
        <v>5</v>
      </c>
      <c r="G1017" s="1">
        <v>1</v>
      </c>
      <c r="H1017" s="1">
        <v>1</v>
      </c>
      <c r="I1017" s="1">
        <v>511</v>
      </c>
      <c r="J1017" s="1" t="s">
        <v>11</v>
      </c>
      <c r="K1017" s="1" t="s">
        <v>27</v>
      </c>
    </row>
    <row r="1018" spans="1:11" x14ac:dyDescent="0.3">
      <c r="A1018" s="1">
        <v>1017</v>
      </c>
      <c r="B1018" s="1">
        <v>13699</v>
      </c>
      <c r="C1018" s="1">
        <v>14</v>
      </c>
      <c r="D1018" s="1">
        <v>188</v>
      </c>
      <c r="E1018" s="1">
        <v>88.29</v>
      </c>
      <c r="F1018" s="1">
        <v>4</v>
      </c>
      <c r="G1018" s="1">
        <v>1</v>
      </c>
      <c r="H1018" s="1">
        <v>1</v>
      </c>
      <c r="I1018" s="1">
        <v>411</v>
      </c>
      <c r="J1018" s="1" t="s">
        <v>11</v>
      </c>
      <c r="K1018" s="1" t="s">
        <v>31</v>
      </c>
    </row>
    <row r="1019" spans="1:11" x14ac:dyDescent="0.3">
      <c r="A1019" s="1">
        <v>1018</v>
      </c>
      <c r="B1019" s="1">
        <v>13700</v>
      </c>
      <c r="C1019" s="1">
        <v>197</v>
      </c>
      <c r="D1019" s="1">
        <v>59</v>
      </c>
      <c r="E1019" s="1">
        <v>312.39</v>
      </c>
      <c r="F1019" s="1">
        <v>5</v>
      </c>
      <c r="G1019" s="1">
        <v>4</v>
      </c>
      <c r="H1019" s="1">
        <v>2</v>
      </c>
      <c r="I1019" s="1">
        <v>542</v>
      </c>
      <c r="J1019" s="1" t="s">
        <v>11</v>
      </c>
      <c r="K1019" s="1" t="s">
        <v>20</v>
      </c>
    </row>
    <row r="1020" spans="1:11" x14ac:dyDescent="0.3">
      <c r="A1020" s="1">
        <v>1019</v>
      </c>
      <c r="B1020" s="1">
        <v>13703</v>
      </c>
      <c r="C1020" s="1">
        <v>1</v>
      </c>
      <c r="D1020" s="1">
        <v>351</v>
      </c>
      <c r="E1020" s="1">
        <v>9.9499999999999993</v>
      </c>
      <c r="F1020" s="1">
        <v>2</v>
      </c>
      <c r="G1020" s="1">
        <v>1</v>
      </c>
      <c r="H1020" s="1">
        <v>1</v>
      </c>
      <c r="I1020" s="1">
        <v>211</v>
      </c>
      <c r="J1020" s="1" t="s">
        <v>11</v>
      </c>
      <c r="K1020" s="1" t="s">
        <v>12</v>
      </c>
    </row>
    <row r="1021" spans="1:11" x14ac:dyDescent="0.3">
      <c r="A1021" s="1">
        <v>1020</v>
      </c>
      <c r="B1021" s="1">
        <v>13704</v>
      </c>
      <c r="C1021" s="1">
        <v>135</v>
      </c>
      <c r="D1021" s="1">
        <v>38</v>
      </c>
      <c r="E1021" s="1">
        <v>450.31</v>
      </c>
      <c r="F1021" s="1">
        <v>5</v>
      </c>
      <c r="G1021" s="1">
        <v>3</v>
      </c>
      <c r="H1021" s="1">
        <v>3</v>
      </c>
      <c r="I1021" s="1">
        <v>533</v>
      </c>
      <c r="J1021" s="1" t="s">
        <v>11</v>
      </c>
      <c r="K1021" s="1" t="s">
        <v>16</v>
      </c>
    </row>
    <row r="1022" spans="1:11" x14ac:dyDescent="0.3">
      <c r="A1022" s="1">
        <v>1021</v>
      </c>
      <c r="B1022" s="1">
        <v>13705</v>
      </c>
      <c r="C1022" s="1">
        <v>28</v>
      </c>
      <c r="D1022" s="1">
        <v>40</v>
      </c>
      <c r="E1022" s="1">
        <v>213.04</v>
      </c>
      <c r="F1022" s="1">
        <v>5</v>
      </c>
      <c r="G1022" s="1">
        <v>1</v>
      </c>
      <c r="H1022" s="1">
        <v>2</v>
      </c>
      <c r="I1022" s="1">
        <v>512</v>
      </c>
      <c r="J1022" s="1" t="s">
        <v>11</v>
      </c>
      <c r="K1022" s="1" t="s">
        <v>16</v>
      </c>
    </row>
    <row r="1023" spans="1:11" x14ac:dyDescent="0.3">
      <c r="A1023" s="1">
        <v>1022</v>
      </c>
      <c r="B1023" s="1">
        <v>13706</v>
      </c>
      <c r="C1023" s="1">
        <v>20</v>
      </c>
      <c r="D1023" s="1">
        <v>335</v>
      </c>
      <c r="E1023" s="1">
        <v>55.48</v>
      </c>
      <c r="F1023" s="1">
        <v>2</v>
      </c>
      <c r="G1023" s="1">
        <v>1</v>
      </c>
      <c r="H1023" s="1">
        <v>1</v>
      </c>
      <c r="I1023" s="1">
        <v>211</v>
      </c>
      <c r="J1023" s="1" t="s">
        <v>11</v>
      </c>
      <c r="K1023" s="1" t="s">
        <v>12</v>
      </c>
    </row>
    <row r="1024" spans="1:11" x14ac:dyDescent="0.3">
      <c r="A1024" s="1">
        <v>1023</v>
      </c>
      <c r="B1024" s="1">
        <v>13707</v>
      </c>
      <c r="C1024" s="1">
        <v>48</v>
      </c>
      <c r="D1024" s="1">
        <v>300</v>
      </c>
      <c r="E1024" s="1">
        <v>214.24</v>
      </c>
      <c r="F1024" s="1">
        <v>2</v>
      </c>
      <c r="G1024" s="1">
        <v>1</v>
      </c>
      <c r="H1024" s="1">
        <v>2</v>
      </c>
      <c r="I1024" s="1">
        <v>212</v>
      </c>
      <c r="J1024" s="1" t="s">
        <v>11</v>
      </c>
      <c r="K1024" s="1" t="s">
        <v>12</v>
      </c>
    </row>
    <row r="1025" spans="1:11" x14ac:dyDescent="0.3">
      <c r="A1025" s="1">
        <v>1024</v>
      </c>
      <c r="B1025" s="1">
        <v>13708</v>
      </c>
      <c r="C1025" s="1">
        <v>51</v>
      </c>
      <c r="D1025" s="1">
        <v>304</v>
      </c>
      <c r="E1025" s="1">
        <v>104.93</v>
      </c>
      <c r="F1025" s="1">
        <v>2</v>
      </c>
      <c r="G1025" s="1">
        <v>1</v>
      </c>
      <c r="H1025" s="1">
        <v>1</v>
      </c>
      <c r="I1025" s="1">
        <v>211</v>
      </c>
      <c r="J1025" s="1" t="s">
        <v>11</v>
      </c>
      <c r="K1025" s="1" t="s">
        <v>12</v>
      </c>
    </row>
    <row r="1026" spans="1:11" x14ac:dyDescent="0.3">
      <c r="A1026" s="1">
        <v>1025</v>
      </c>
      <c r="B1026" s="1">
        <v>13709</v>
      </c>
      <c r="C1026" s="1">
        <v>346</v>
      </c>
      <c r="D1026" s="1">
        <v>36</v>
      </c>
      <c r="E1026" s="1">
        <v>1244.8</v>
      </c>
      <c r="F1026" s="1">
        <v>5</v>
      </c>
      <c r="G1026" s="1">
        <v>5</v>
      </c>
      <c r="H1026" s="1">
        <v>5</v>
      </c>
      <c r="I1026" s="1">
        <v>555</v>
      </c>
      <c r="J1026" s="1" t="s">
        <v>11</v>
      </c>
      <c r="K1026" s="1" t="s">
        <v>14</v>
      </c>
    </row>
    <row r="1027" spans="1:11" x14ac:dyDescent="0.3">
      <c r="A1027" s="1">
        <v>1026</v>
      </c>
      <c r="B1027" s="1">
        <v>13710</v>
      </c>
      <c r="C1027" s="1">
        <v>8</v>
      </c>
      <c r="D1027" s="1">
        <v>64</v>
      </c>
      <c r="E1027" s="1">
        <v>9.33</v>
      </c>
      <c r="F1027" s="1">
        <v>5</v>
      </c>
      <c r="G1027" s="1">
        <v>1</v>
      </c>
      <c r="H1027" s="1">
        <v>1</v>
      </c>
      <c r="I1027" s="1">
        <v>511</v>
      </c>
      <c r="J1027" s="1" t="s">
        <v>11</v>
      </c>
      <c r="K1027" s="1" t="s">
        <v>27</v>
      </c>
    </row>
    <row r="1028" spans="1:11" x14ac:dyDescent="0.3">
      <c r="A1028" s="1">
        <v>1027</v>
      </c>
      <c r="B1028" s="1">
        <v>13711</v>
      </c>
      <c r="C1028" s="1">
        <v>13</v>
      </c>
      <c r="D1028" s="1">
        <v>251</v>
      </c>
      <c r="E1028" s="1">
        <v>49.14</v>
      </c>
      <c r="F1028" s="1">
        <v>3</v>
      </c>
      <c r="G1028" s="1">
        <v>1</v>
      </c>
      <c r="H1028" s="1">
        <v>1</v>
      </c>
      <c r="I1028" s="1">
        <v>311</v>
      </c>
      <c r="J1028" s="1" t="s">
        <v>11</v>
      </c>
      <c r="K1028" s="1" t="s">
        <v>22</v>
      </c>
    </row>
    <row r="1029" spans="1:11" x14ac:dyDescent="0.3">
      <c r="A1029" s="1">
        <v>1028</v>
      </c>
      <c r="B1029" s="1">
        <v>13712</v>
      </c>
      <c r="C1029" s="1">
        <v>10</v>
      </c>
      <c r="D1029" s="1">
        <v>279</v>
      </c>
      <c r="E1029" s="1">
        <v>12.35</v>
      </c>
      <c r="F1029" s="1">
        <v>3</v>
      </c>
      <c r="G1029" s="1">
        <v>1</v>
      </c>
      <c r="H1029" s="1">
        <v>1</v>
      </c>
      <c r="I1029" s="1">
        <v>311</v>
      </c>
      <c r="J1029" s="1" t="s">
        <v>11</v>
      </c>
      <c r="K1029" s="1" t="s">
        <v>22</v>
      </c>
    </row>
    <row r="1030" spans="1:11" x14ac:dyDescent="0.3">
      <c r="A1030" s="1">
        <v>1029</v>
      </c>
      <c r="B1030" s="1">
        <v>13715</v>
      </c>
      <c r="C1030" s="1">
        <v>108</v>
      </c>
      <c r="D1030" s="1">
        <v>314</v>
      </c>
      <c r="E1030" s="1">
        <v>251.35</v>
      </c>
      <c r="F1030" s="1">
        <v>2</v>
      </c>
      <c r="G1030" s="1">
        <v>2</v>
      </c>
      <c r="H1030" s="1">
        <v>2</v>
      </c>
      <c r="I1030" s="1">
        <v>222</v>
      </c>
      <c r="J1030" s="1" t="s">
        <v>11</v>
      </c>
      <c r="K1030" s="1" t="s">
        <v>12</v>
      </c>
    </row>
    <row r="1031" spans="1:11" x14ac:dyDescent="0.3">
      <c r="A1031" s="1">
        <v>1030</v>
      </c>
      <c r="B1031" s="1">
        <v>13716</v>
      </c>
      <c r="C1031" s="1">
        <v>21</v>
      </c>
      <c r="D1031" s="1">
        <v>302</v>
      </c>
      <c r="E1031" s="1">
        <v>29.81</v>
      </c>
      <c r="F1031" s="1">
        <v>2</v>
      </c>
      <c r="G1031" s="1">
        <v>1</v>
      </c>
      <c r="H1031" s="1">
        <v>1</v>
      </c>
      <c r="I1031" s="1">
        <v>211</v>
      </c>
      <c r="J1031" s="1" t="s">
        <v>11</v>
      </c>
      <c r="K1031" s="1" t="s">
        <v>12</v>
      </c>
    </row>
    <row r="1032" spans="1:11" x14ac:dyDescent="0.3">
      <c r="A1032" s="1">
        <v>1031</v>
      </c>
      <c r="B1032" s="1">
        <v>13717</v>
      </c>
      <c r="C1032" s="1">
        <v>103</v>
      </c>
      <c r="D1032" s="1">
        <v>65</v>
      </c>
      <c r="E1032" s="1">
        <v>221.18</v>
      </c>
      <c r="F1032" s="1">
        <v>5</v>
      </c>
      <c r="G1032" s="1">
        <v>2</v>
      </c>
      <c r="H1032" s="1">
        <v>2</v>
      </c>
      <c r="I1032" s="1">
        <v>522</v>
      </c>
      <c r="J1032" s="1" t="s">
        <v>11</v>
      </c>
      <c r="K1032" s="1" t="s">
        <v>16</v>
      </c>
    </row>
    <row r="1033" spans="1:11" x14ac:dyDescent="0.3">
      <c r="A1033" s="1">
        <v>1032</v>
      </c>
      <c r="B1033" s="1">
        <v>13718</v>
      </c>
      <c r="C1033" s="1">
        <v>12</v>
      </c>
      <c r="D1033" s="1">
        <v>279</v>
      </c>
      <c r="E1033" s="1">
        <v>66.349999999999994</v>
      </c>
      <c r="F1033" s="1">
        <v>3</v>
      </c>
      <c r="G1033" s="1">
        <v>1</v>
      </c>
      <c r="H1033" s="1">
        <v>1</v>
      </c>
      <c r="I1033" s="1">
        <v>311</v>
      </c>
      <c r="J1033" s="1" t="s">
        <v>11</v>
      </c>
      <c r="K1033" s="1" t="s">
        <v>22</v>
      </c>
    </row>
    <row r="1034" spans="1:11" x14ac:dyDescent="0.3">
      <c r="A1034" s="1">
        <v>1033</v>
      </c>
      <c r="B1034" s="1">
        <v>13719</v>
      </c>
      <c r="C1034" s="1">
        <v>60</v>
      </c>
      <c r="D1034" s="1">
        <v>48</v>
      </c>
      <c r="E1034" s="1">
        <v>195.96</v>
      </c>
      <c r="F1034" s="1">
        <v>5</v>
      </c>
      <c r="G1034" s="1">
        <v>2</v>
      </c>
      <c r="H1034" s="1">
        <v>2</v>
      </c>
      <c r="I1034" s="1">
        <v>522</v>
      </c>
      <c r="J1034" s="1" t="s">
        <v>11</v>
      </c>
      <c r="K1034" s="1" t="s">
        <v>16</v>
      </c>
    </row>
    <row r="1035" spans="1:11" x14ac:dyDescent="0.3">
      <c r="A1035" s="1">
        <v>1034</v>
      </c>
      <c r="B1035" s="1">
        <v>13720</v>
      </c>
      <c r="C1035" s="1">
        <v>43</v>
      </c>
      <c r="D1035" s="1">
        <v>149</v>
      </c>
      <c r="E1035" s="1">
        <v>136.69999999999999</v>
      </c>
      <c r="F1035" s="1">
        <v>4</v>
      </c>
      <c r="G1035" s="1">
        <v>1</v>
      </c>
      <c r="H1035" s="1">
        <v>1</v>
      </c>
      <c r="I1035" s="1">
        <v>411</v>
      </c>
      <c r="J1035" s="1" t="s">
        <v>11</v>
      </c>
      <c r="K1035" s="1" t="s">
        <v>31</v>
      </c>
    </row>
    <row r="1036" spans="1:11" x14ac:dyDescent="0.3">
      <c r="A1036" s="1">
        <v>1035</v>
      </c>
      <c r="B1036" s="1">
        <v>13721</v>
      </c>
      <c r="C1036" s="1">
        <v>28</v>
      </c>
      <c r="D1036" s="1">
        <v>69</v>
      </c>
      <c r="E1036" s="1">
        <v>79.83</v>
      </c>
      <c r="F1036" s="1">
        <v>5</v>
      </c>
      <c r="G1036" s="1">
        <v>1</v>
      </c>
      <c r="H1036" s="1">
        <v>1</v>
      </c>
      <c r="I1036" s="1">
        <v>511</v>
      </c>
      <c r="J1036" s="1" t="s">
        <v>11</v>
      </c>
      <c r="K1036" s="1" t="s">
        <v>27</v>
      </c>
    </row>
    <row r="1037" spans="1:11" x14ac:dyDescent="0.3">
      <c r="A1037" s="1">
        <v>1036</v>
      </c>
      <c r="B1037" s="1">
        <v>13722</v>
      </c>
      <c r="C1037" s="1">
        <v>86</v>
      </c>
      <c r="D1037" s="1">
        <v>153</v>
      </c>
      <c r="E1037" s="1">
        <v>251.42</v>
      </c>
      <c r="F1037" s="1">
        <v>4</v>
      </c>
      <c r="G1037" s="1">
        <v>2</v>
      </c>
      <c r="H1037" s="1">
        <v>2</v>
      </c>
      <c r="I1037" s="1">
        <v>422</v>
      </c>
      <c r="J1037" s="1" t="s">
        <v>11</v>
      </c>
      <c r="K1037" s="1" t="s">
        <v>16</v>
      </c>
    </row>
    <row r="1038" spans="1:11" x14ac:dyDescent="0.3">
      <c r="A1038" s="1">
        <v>1037</v>
      </c>
      <c r="B1038" s="1">
        <v>13723</v>
      </c>
      <c r="C1038" s="1">
        <v>6</v>
      </c>
      <c r="D1038" s="1">
        <v>250</v>
      </c>
      <c r="E1038" s="1">
        <v>31.7</v>
      </c>
      <c r="F1038" s="1">
        <v>3</v>
      </c>
      <c r="G1038" s="1">
        <v>1</v>
      </c>
      <c r="H1038" s="1">
        <v>1</v>
      </c>
      <c r="I1038" s="1">
        <v>311</v>
      </c>
      <c r="J1038" s="1" t="s">
        <v>11</v>
      </c>
      <c r="K1038" s="1" t="s">
        <v>22</v>
      </c>
    </row>
    <row r="1039" spans="1:11" x14ac:dyDescent="0.3">
      <c r="A1039" s="1">
        <v>1038</v>
      </c>
      <c r="B1039" s="1">
        <v>13725</v>
      </c>
      <c r="C1039" s="1">
        <v>118</v>
      </c>
      <c r="D1039" s="1">
        <v>82</v>
      </c>
      <c r="E1039" s="1">
        <v>495.55</v>
      </c>
      <c r="F1039" s="1">
        <v>5</v>
      </c>
      <c r="G1039" s="1">
        <v>3</v>
      </c>
      <c r="H1039" s="1">
        <v>3</v>
      </c>
      <c r="I1039" s="1">
        <v>533</v>
      </c>
      <c r="J1039" s="1" t="s">
        <v>11</v>
      </c>
      <c r="K1039" s="1" t="s">
        <v>16</v>
      </c>
    </row>
    <row r="1040" spans="1:11" x14ac:dyDescent="0.3">
      <c r="A1040" s="1">
        <v>1039</v>
      </c>
      <c r="B1040" s="1">
        <v>13726</v>
      </c>
      <c r="C1040" s="1">
        <v>42</v>
      </c>
      <c r="D1040" s="1">
        <v>71</v>
      </c>
      <c r="E1040" s="1">
        <v>45.2</v>
      </c>
      <c r="F1040" s="1">
        <v>5</v>
      </c>
      <c r="G1040" s="1">
        <v>1</v>
      </c>
      <c r="H1040" s="1">
        <v>1</v>
      </c>
      <c r="I1040" s="1">
        <v>511</v>
      </c>
      <c r="J1040" s="1" t="s">
        <v>11</v>
      </c>
      <c r="K1040" s="1" t="s">
        <v>27</v>
      </c>
    </row>
    <row r="1041" spans="1:11" x14ac:dyDescent="0.3">
      <c r="A1041" s="1">
        <v>1040</v>
      </c>
      <c r="B1041" s="1">
        <v>13727</v>
      </c>
      <c r="C1041" s="1">
        <v>20</v>
      </c>
      <c r="D1041" s="1">
        <v>61</v>
      </c>
      <c r="E1041" s="1">
        <v>58.82</v>
      </c>
      <c r="F1041" s="1">
        <v>5</v>
      </c>
      <c r="G1041" s="1">
        <v>1</v>
      </c>
      <c r="H1041" s="1">
        <v>1</v>
      </c>
      <c r="I1041" s="1">
        <v>511</v>
      </c>
      <c r="J1041" s="1" t="s">
        <v>11</v>
      </c>
      <c r="K1041" s="1" t="s">
        <v>27</v>
      </c>
    </row>
    <row r="1042" spans="1:11" x14ac:dyDescent="0.3">
      <c r="A1042" s="1">
        <v>1041</v>
      </c>
      <c r="B1042" s="1">
        <v>13728</v>
      </c>
      <c r="C1042" s="1">
        <v>63</v>
      </c>
      <c r="D1042" s="1">
        <v>69</v>
      </c>
      <c r="E1042" s="1">
        <v>343.46</v>
      </c>
      <c r="F1042" s="1">
        <v>5</v>
      </c>
      <c r="G1042" s="1">
        <v>2</v>
      </c>
      <c r="H1042" s="1">
        <v>3</v>
      </c>
      <c r="I1042" s="1">
        <v>523</v>
      </c>
      <c r="J1042" s="1" t="s">
        <v>11</v>
      </c>
      <c r="K1042" s="1" t="s">
        <v>16</v>
      </c>
    </row>
    <row r="1043" spans="1:11" x14ac:dyDescent="0.3">
      <c r="A1043" s="1">
        <v>1042</v>
      </c>
      <c r="B1043" s="1">
        <v>13730</v>
      </c>
      <c r="C1043" s="1">
        <v>43</v>
      </c>
      <c r="D1043" s="1">
        <v>168</v>
      </c>
      <c r="E1043" s="1">
        <v>139.24</v>
      </c>
      <c r="F1043" s="1">
        <v>4</v>
      </c>
      <c r="G1043" s="1">
        <v>1</v>
      </c>
      <c r="H1043" s="1">
        <v>1</v>
      </c>
      <c r="I1043" s="1">
        <v>411</v>
      </c>
      <c r="J1043" s="1" t="s">
        <v>11</v>
      </c>
      <c r="K1043" s="1" t="s">
        <v>31</v>
      </c>
    </row>
    <row r="1044" spans="1:11" x14ac:dyDescent="0.3">
      <c r="A1044" s="1">
        <v>1043</v>
      </c>
      <c r="B1044" s="1">
        <v>13731</v>
      </c>
      <c r="C1044" s="1">
        <v>38</v>
      </c>
      <c r="D1044" s="1">
        <v>252</v>
      </c>
      <c r="E1044" s="1">
        <v>163</v>
      </c>
      <c r="F1044" s="1">
        <v>3</v>
      </c>
      <c r="G1044" s="1">
        <v>1</v>
      </c>
      <c r="H1044" s="1">
        <v>1</v>
      </c>
      <c r="I1044" s="1">
        <v>311</v>
      </c>
      <c r="J1044" s="1" t="s">
        <v>11</v>
      </c>
      <c r="K1044" s="1" t="s">
        <v>22</v>
      </c>
    </row>
    <row r="1045" spans="1:11" x14ac:dyDescent="0.3">
      <c r="A1045" s="1">
        <v>1044</v>
      </c>
      <c r="B1045" s="1">
        <v>13732</v>
      </c>
      <c r="C1045" s="1">
        <v>33</v>
      </c>
      <c r="D1045" s="1">
        <v>61</v>
      </c>
      <c r="E1045" s="1">
        <v>52.14</v>
      </c>
      <c r="F1045" s="1">
        <v>5</v>
      </c>
      <c r="G1045" s="1">
        <v>1</v>
      </c>
      <c r="H1045" s="1">
        <v>1</v>
      </c>
      <c r="I1045" s="1">
        <v>511</v>
      </c>
      <c r="J1045" s="1" t="s">
        <v>11</v>
      </c>
      <c r="K1045" s="1" t="s">
        <v>27</v>
      </c>
    </row>
    <row r="1046" spans="1:11" x14ac:dyDescent="0.3">
      <c r="A1046" s="1">
        <v>1045</v>
      </c>
      <c r="B1046" s="1">
        <v>13735</v>
      </c>
      <c r="C1046" s="1">
        <v>208</v>
      </c>
      <c r="D1046" s="1">
        <v>57</v>
      </c>
      <c r="E1046" s="1">
        <v>849.09</v>
      </c>
      <c r="F1046" s="1">
        <v>5</v>
      </c>
      <c r="G1046" s="1">
        <v>4</v>
      </c>
      <c r="H1046" s="1">
        <v>5</v>
      </c>
      <c r="I1046" s="1">
        <v>545</v>
      </c>
      <c r="J1046" s="1" t="s">
        <v>11</v>
      </c>
      <c r="K1046" s="1" t="s">
        <v>14</v>
      </c>
    </row>
    <row r="1047" spans="1:11" x14ac:dyDescent="0.3">
      <c r="A1047" s="1">
        <v>1046</v>
      </c>
      <c r="B1047" s="1">
        <v>13736</v>
      </c>
      <c r="C1047" s="1">
        <v>194</v>
      </c>
      <c r="D1047" s="1">
        <v>38</v>
      </c>
      <c r="E1047" s="1">
        <v>422.99</v>
      </c>
      <c r="F1047" s="1">
        <v>5</v>
      </c>
      <c r="G1047" s="1">
        <v>4</v>
      </c>
      <c r="H1047" s="1">
        <v>3</v>
      </c>
      <c r="I1047" s="1">
        <v>543</v>
      </c>
      <c r="J1047" s="1" t="s">
        <v>11</v>
      </c>
      <c r="K1047" s="1" t="s">
        <v>14</v>
      </c>
    </row>
    <row r="1048" spans="1:11" x14ac:dyDescent="0.3">
      <c r="A1048" s="1">
        <v>1047</v>
      </c>
      <c r="B1048" s="1">
        <v>13737</v>
      </c>
      <c r="C1048" s="1">
        <v>30</v>
      </c>
      <c r="D1048" s="1">
        <v>233</v>
      </c>
      <c r="E1048" s="1">
        <v>115.46</v>
      </c>
      <c r="F1048" s="1">
        <v>3</v>
      </c>
      <c r="G1048" s="1">
        <v>1</v>
      </c>
      <c r="H1048" s="1">
        <v>1</v>
      </c>
      <c r="I1048" s="1">
        <v>311</v>
      </c>
      <c r="J1048" s="1" t="s">
        <v>11</v>
      </c>
      <c r="K1048" s="1" t="s">
        <v>22</v>
      </c>
    </row>
    <row r="1049" spans="1:11" x14ac:dyDescent="0.3">
      <c r="A1049" s="1">
        <v>1048</v>
      </c>
      <c r="B1049" s="1">
        <v>13739</v>
      </c>
      <c r="C1049" s="1">
        <v>3</v>
      </c>
      <c r="D1049" s="1">
        <v>51</v>
      </c>
      <c r="E1049" s="1">
        <v>16.45</v>
      </c>
      <c r="F1049" s="1">
        <v>5</v>
      </c>
      <c r="G1049" s="1">
        <v>1</v>
      </c>
      <c r="H1049" s="1">
        <v>1</v>
      </c>
      <c r="I1049" s="1">
        <v>511</v>
      </c>
      <c r="J1049" s="1" t="s">
        <v>11</v>
      </c>
      <c r="K1049" s="1" t="s">
        <v>27</v>
      </c>
    </row>
    <row r="1050" spans="1:11" x14ac:dyDescent="0.3">
      <c r="A1050" s="1">
        <v>1049</v>
      </c>
      <c r="B1050" s="1">
        <v>13740</v>
      </c>
      <c r="C1050" s="1">
        <v>23</v>
      </c>
      <c r="D1050" s="1">
        <v>273</v>
      </c>
      <c r="E1050" s="1">
        <v>36.71</v>
      </c>
      <c r="F1050" s="1">
        <v>3</v>
      </c>
      <c r="G1050" s="1">
        <v>1</v>
      </c>
      <c r="H1050" s="1">
        <v>1</v>
      </c>
      <c r="I1050" s="1">
        <v>311</v>
      </c>
      <c r="J1050" s="1" t="s">
        <v>11</v>
      </c>
      <c r="K1050" s="1" t="s">
        <v>22</v>
      </c>
    </row>
    <row r="1051" spans="1:11" x14ac:dyDescent="0.3">
      <c r="A1051" s="1">
        <v>1050</v>
      </c>
      <c r="B1051" s="1">
        <v>13741</v>
      </c>
      <c r="C1051" s="1">
        <v>35</v>
      </c>
      <c r="D1051" s="1">
        <v>104</v>
      </c>
      <c r="E1051" s="1">
        <v>179.77</v>
      </c>
      <c r="F1051" s="1">
        <v>5</v>
      </c>
      <c r="G1051" s="1">
        <v>1</v>
      </c>
      <c r="H1051" s="1">
        <v>2</v>
      </c>
      <c r="I1051" s="1">
        <v>512</v>
      </c>
      <c r="J1051" s="1" t="s">
        <v>11</v>
      </c>
      <c r="K1051" s="1" t="s">
        <v>16</v>
      </c>
    </row>
    <row r="1052" spans="1:11" x14ac:dyDescent="0.3">
      <c r="A1052" s="1">
        <v>1051</v>
      </c>
      <c r="B1052" s="1">
        <v>13742</v>
      </c>
      <c r="C1052" s="1">
        <v>323</v>
      </c>
      <c r="D1052" s="1">
        <v>49</v>
      </c>
      <c r="E1052" s="1">
        <v>1328.64</v>
      </c>
      <c r="F1052" s="1">
        <v>5</v>
      </c>
      <c r="G1052" s="1">
        <v>5</v>
      </c>
      <c r="H1052" s="1">
        <v>5</v>
      </c>
      <c r="I1052" s="1">
        <v>555</v>
      </c>
      <c r="J1052" s="1" t="s">
        <v>11</v>
      </c>
      <c r="K1052" s="1" t="s">
        <v>14</v>
      </c>
    </row>
    <row r="1053" spans="1:11" x14ac:dyDescent="0.3">
      <c r="A1053" s="1">
        <v>1052</v>
      </c>
      <c r="B1053" s="1">
        <v>13743</v>
      </c>
      <c r="C1053" s="1">
        <v>42</v>
      </c>
      <c r="D1053" s="1">
        <v>35</v>
      </c>
      <c r="E1053" s="1">
        <v>47.38</v>
      </c>
      <c r="F1053" s="1">
        <v>5</v>
      </c>
      <c r="G1053" s="1">
        <v>1</v>
      </c>
      <c r="H1053" s="1">
        <v>1</v>
      </c>
      <c r="I1053" s="1">
        <v>511</v>
      </c>
      <c r="J1053" s="1" t="s">
        <v>11</v>
      </c>
      <c r="K1053" s="1" t="s">
        <v>27</v>
      </c>
    </row>
    <row r="1054" spans="1:11" x14ac:dyDescent="0.3">
      <c r="A1054" s="1">
        <v>1053</v>
      </c>
      <c r="B1054" s="1">
        <v>13744</v>
      </c>
      <c r="C1054" s="1">
        <v>72</v>
      </c>
      <c r="D1054" s="1">
        <v>128</v>
      </c>
      <c r="E1054" s="1">
        <v>122.92</v>
      </c>
      <c r="F1054" s="1">
        <v>4</v>
      </c>
      <c r="G1054" s="1">
        <v>2</v>
      </c>
      <c r="H1054" s="1">
        <v>1</v>
      </c>
      <c r="I1054" s="1">
        <v>421</v>
      </c>
      <c r="J1054" s="1" t="s">
        <v>11</v>
      </c>
      <c r="K1054" s="1" t="s">
        <v>16</v>
      </c>
    </row>
    <row r="1055" spans="1:11" x14ac:dyDescent="0.3">
      <c r="A1055" s="1">
        <v>1054</v>
      </c>
      <c r="B1055" s="1">
        <v>13745</v>
      </c>
      <c r="C1055" s="1">
        <v>26</v>
      </c>
      <c r="D1055" s="1">
        <v>184</v>
      </c>
      <c r="E1055" s="1">
        <v>16.989999999999998</v>
      </c>
      <c r="F1055" s="1">
        <v>4</v>
      </c>
      <c r="G1055" s="1">
        <v>1</v>
      </c>
      <c r="H1055" s="1">
        <v>1</v>
      </c>
      <c r="I1055" s="1">
        <v>411</v>
      </c>
      <c r="J1055" s="1" t="s">
        <v>11</v>
      </c>
      <c r="K1055" s="1" t="s">
        <v>31</v>
      </c>
    </row>
    <row r="1056" spans="1:11" x14ac:dyDescent="0.3">
      <c r="A1056" s="1">
        <v>1055</v>
      </c>
      <c r="B1056" s="1">
        <v>13747</v>
      </c>
      <c r="C1056" s="1">
        <v>1</v>
      </c>
      <c r="D1056" s="1">
        <v>406</v>
      </c>
      <c r="E1056" s="1">
        <v>9.9499999999999993</v>
      </c>
      <c r="F1056" s="1">
        <v>1</v>
      </c>
      <c r="G1056" s="1">
        <v>1</v>
      </c>
      <c r="H1056" s="1">
        <v>1</v>
      </c>
      <c r="I1056" s="1">
        <v>111</v>
      </c>
      <c r="J1056" s="1" t="s">
        <v>11</v>
      </c>
      <c r="K1056" s="1" t="s">
        <v>12</v>
      </c>
    </row>
    <row r="1057" spans="1:11" x14ac:dyDescent="0.3">
      <c r="A1057" s="1">
        <v>1056</v>
      </c>
      <c r="B1057" s="1">
        <v>13748</v>
      </c>
      <c r="C1057" s="1">
        <v>28</v>
      </c>
      <c r="D1057" s="1">
        <v>128</v>
      </c>
      <c r="E1057" s="1">
        <v>111.9</v>
      </c>
      <c r="F1057" s="1">
        <v>4</v>
      </c>
      <c r="G1057" s="1">
        <v>1</v>
      </c>
      <c r="H1057" s="1">
        <v>1</v>
      </c>
      <c r="I1057" s="1">
        <v>411</v>
      </c>
      <c r="J1057" s="1" t="s">
        <v>11</v>
      </c>
      <c r="K1057" s="1" t="s">
        <v>31</v>
      </c>
    </row>
    <row r="1058" spans="1:11" x14ac:dyDescent="0.3">
      <c r="A1058" s="1">
        <v>1057</v>
      </c>
      <c r="B1058" s="1">
        <v>13750</v>
      </c>
      <c r="C1058" s="1">
        <v>24</v>
      </c>
      <c r="D1058" s="1">
        <v>86</v>
      </c>
      <c r="E1058" s="1">
        <v>120.49</v>
      </c>
      <c r="F1058" s="1">
        <v>5</v>
      </c>
      <c r="G1058" s="1">
        <v>1</v>
      </c>
      <c r="H1058" s="1">
        <v>1</v>
      </c>
      <c r="I1058" s="1">
        <v>511</v>
      </c>
      <c r="J1058" s="1" t="s">
        <v>11</v>
      </c>
      <c r="K1058" s="1" t="s">
        <v>27</v>
      </c>
    </row>
    <row r="1059" spans="1:11" x14ac:dyDescent="0.3">
      <c r="A1059" s="1">
        <v>1058</v>
      </c>
      <c r="B1059" s="1">
        <v>13751</v>
      </c>
      <c r="C1059" s="1">
        <v>9</v>
      </c>
      <c r="D1059" s="1">
        <v>321</v>
      </c>
      <c r="E1059" s="1">
        <v>31.77</v>
      </c>
      <c r="F1059" s="1">
        <v>2</v>
      </c>
      <c r="G1059" s="1">
        <v>1</v>
      </c>
      <c r="H1059" s="1">
        <v>1</v>
      </c>
      <c r="I1059" s="1">
        <v>211</v>
      </c>
      <c r="J1059" s="1" t="s">
        <v>11</v>
      </c>
      <c r="K1059" s="1" t="s">
        <v>12</v>
      </c>
    </row>
    <row r="1060" spans="1:11" x14ac:dyDescent="0.3">
      <c r="A1060" s="1">
        <v>1059</v>
      </c>
      <c r="B1060" s="1">
        <v>13752</v>
      </c>
      <c r="C1060" s="1">
        <v>76</v>
      </c>
      <c r="D1060" s="1">
        <v>157</v>
      </c>
      <c r="E1060" s="1">
        <v>233.33</v>
      </c>
      <c r="F1060" s="1">
        <v>4</v>
      </c>
      <c r="G1060" s="1">
        <v>2</v>
      </c>
      <c r="H1060" s="1">
        <v>2</v>
      </c>
      <c r="I1060" s="1">
        <v>422</v>
      </c>
      <c r="J1060" s="1" t="s">
        <v>11</v>
      </c>
      <c r="K1060" s="1" t="s">
        <v>16</v>
      </c>
    </row>
    <row r="1061" spans="1:11" x14ac:dyDescent="0.3">
      <c r="A1061" s="1">
        <v>1060</v>
      </c>
      <c r="B1061" s="1">
        <v>13753</v>
      </c>
      <c r="C1061" s="1">
        <v>35</v>
      </c>
      <c r="D1061" s="1">
        <v>320</v>
      </c>
      <c r="E1061" s="1">
        <v>62.8</v>
      </c>
      <c r="F1061" s="1">
        <v>2</v>
      </c>
      <c r="G1061" s="1">
        <v>1</v>
      </c>
      <c r="H1061" s="1">
        <v>1</v>
      </c>
      <c r="I1061" s="1">
        <v>211</v>
      </c>
      <c r="J1061" s="1" t="s">
        <v>11</v>
      </c>
      <c r="K1061" s="1" t="s">
        <v>12</v>
      </c>
    </row>
    <row r="1062" spans="1:11" x14ac:dyDescent="0.3">
      <c r="A1062" s="1">
        <v>1061</v>
      </c>
      <c r="B1062" s="1">
        <v>13754</v>
      </c>
      <c r="C1062" s="1">
        <v>12</v>
      </c>
      <c r="D1062" s="1">
        <v>184</v>
      </c>
      <c r="E1062" s="1">
        <v>28.05</v>
      </c>
      <c r="F1062" s="1">
        <v>4</v>
      </c>
      <c r="G1062" s="1">
        <v>1</v>
      </c>
      <c r="H1062" s="1">
        <v>1</v>
      </c>
      <c r="I1062" s="1">
        <v>411</v>
      </c>
      <c r="J1062" s="1" t="s">
        <v>11</v>
      </c>
      <c r="K1062" s="1" t="s">
        <v>31</v>
      </c>
    </row>
    <row r="1063" spans="1:11" x14ac:dyDescent="0.3">
      <c r="A1063" s="1">
        <v>1062</v>
      </c>
      <c r="B1063" s="1">
        <v>13755</v>
      </c>
      <c r="C1063" s="1">
        <v>343</v>
      </c>
      <c r="D1063" s="1">
        <v>36</v>
      </c>
      <c r="E1063" s="1">
        <v>1051.22</v>
      </c>
      <c r="F1063" s="1">
        <v>5</v>
      </c>
      <c r="G1063" s="1">
        <v>5</v>
      </c>
      <c r="H1063" s="1">
        <v>5</v>
      </c>
      <c r="I1063" s="1">
        <v>555</v>
      </c>
      <c r="J1063" s="1" t="s">
        <v>11</v>
      </c>
      <c r="K1063" s="1" t="s">
        <v>14</v>
      </c>
    </row>
    <row r="1064" spans="1:11" x14ac:dyDescent="0.3">
      <c r="A1064" s="1">
        <v>1063</v>
      </c>
      <c r="B1064" s="1">
        <v>13756</v>
      </c>
      <c r="C1064" s="1">
        <v>143</v>
      </c>
      <c r="D1064" s="1">
        <v>35</v>
      </c>
      <c r="E1064" s="1">
        <v>390.52</v>
      </c>
      <c r="F1064" s="1">
        <v>5</v>
      </c>
      <c r="G1064" s="1">
        <v>3</v>
      </c>
      <c r="H1064" s="1">
        <v>3</v>
      </c>
      <c r="I1064" s="1">
        <v>533</v>
      </c>
      <c r="J1064" s="1" t="s">
        <v>11</v>
      </c>
      <c r="K1064" s="1" t="s">
        <v>16</v>
      </c>
    </row>
    <row r="1065" spans="1:11" x14ac:dyDescent="0.3">
      <c r="A1065" s="1">
        <v>1064</v>
      </c>
      <c r="B1065" s="1">
        <v>13758</v>
      </c>
      <c r="C1065" s="1">
        <v>117</v>
      </c>
      <c r="D1065" s="1">
        <v>44</v>
      </c>
      <c r="E1065" s="1">
        <v>384.69</v>
      </c>
      <c r="F1065" s="1">
        <v>5</v>
      </c>
      <c r="G1065" s="1">
        <v>3</v>
      </c>
      <c r="H1065" s="1">
        <v>3</v>
      </c>
      <c r="I1065" s="1">
        <v>533</v>
      </c>
      <c r="J1065" s="1" t="s">
        <v>11</v>
      </c>
      <c r="K1065" s="1" t="s">
        <v>16</v>
      </c>
    </row>
    <row r="1066" spans="1:11" x14ac:dyDescent="0.3">
      <c r="A1066" s="1">
        <v>1065</v>
      </c>
      <c r="B1066" s="1">
        <v>13759</v>
      </c>
      <c r="C1066" s="1">
        <v>25</v>
      </c>
      <c r="D1066" s="1">
        <v>66</v>
      </c>
      <c r="E1066" s="1">
        <v>84.07</v>
      </c>
      <c r="F1066" s="1">
        <v>5</v>
      </c>
      <c r="G1066" s="1">
        <v>1</v>
      </c>
      <c r="H1066" s="1">
        <v>1</v>
      </c>
      <c r="I1066" s="1">
        <v>511</v>
      </c>
      <c r="J1066" s="1" t="s">
        <v>11</v>
      </c>
      <c r="K1066" s="1" t="s">
        <v>27</v>
      </c>
    </row>
    <row r="1067" spans="1:11" x14ac:dyDescent="0.3">
      <c r="A1067" s="1">
        <v>1066</v>
      </c>
      <c r="B1067" s="1">
        <v>13760</v>
      </c>
      <c r="C1067" s="1">
        <v>57</v>
      </c>
      <c r="D1067" s="1">
        <v>87</v>
      </c>
      <c r="E1067" s="1">
        <v>113.12</v>
      </c>
      <c r="F1067" s="1">
        <v>5</v>
      </c>
      <c r="G1067" s="1">
        <v>1</v>
      </c>
      <c r="H1067" s="1">
        <v>1</v>
      </c>
      <c r="I1067" s="1">
        <v>511</v>
      </c>
      <c r="J1067" s="1" t="s">
        <v>11</v>
      </c>
      <c r="K1067" s="1" t="s">
        <v>27</v>
      </c>
    </row>
    <row r="1068" spans="1:11" x14ac:dyDescent="0.3">
      <c r="A1068" s="1">
        <v>1067</v>
      </c>
      <c r="B1068" s="1">
        <v>13761</v>
      </c>
      <c r="C1068" s="1">
        <v>70</v>
      </c>
      <c r="D1068" s="1">
        <v>83</v>
      </c>
      <c r="E1068" s="1">
        <v>206.46</v>
      </c>
      <c r="F1068" s="1">
        <v>5</v>
      </c>
      <c r="G1068" s="1">
        <v>2</v>
      </c>
      <c r="H1068" s="1">
        <v>2</v>
      </c>
      <c r="I1068" s="1">
        <v>522</v>
      </c>
      <c r="J1068" s="1" t="s">
        <v>11</v>
      </c>
      <c r="K1068" s="1" t="s">
        <v>16</v>
      </c>
    </row>
    <row r="1069" spans="1:11" x14ac:dyDescent="0.3">
      <c r="A1069" s="1">
        <v>1068</v>
      </c>
      <c r="B1069" s="1">
        <v>13762</v>
      </c>
      <c r="C1069" s="1">
        <v>14</v>
      </c>
      <c r="D1069" s="1">
        <v>237</v>
      </c>
      <c r="E1069" s="1">
        <v>17.64</v>
      </c>
      <c r="F1069" s="1">
        <v>3</v>
      </c>
      <c r="G1069" s="1">
        <v>1</v>
      </c>
      <c r="H1069" s="1">
        <v>1</v>
      </c>
      <c r="I1069" s="1">
        <v>311</v>
      </c>
      <c r="J1069" s="1" t="s">
        <v>11</v>
      </c>
      <c r="K1069" s="1" t="s">
        <v>22</v>
      </c>
    </row>
    <row r="1070" spans="1:11" x14ac:dyDescent="0.3">
      <c r="A1070" s="1">
        <v>1069</v>
      </c>
      <c r="B1070" s="1">
        <v>13763</v>
      </c>
      <c r="C1070" s="1">
        <v>17</v>
      </c>
      <c r="D1070" s="1">
        <v>96</v>
      </c>
      <c r="E1070" s="1">
        <v>55.97</v>
      </c>
      <c r="F1070" s="1">
        <v>5</v>
      </c>
      <c r="G1070" s="1">
        <v>1</v>
      </c>
      <c r="H1070" s="1">
        <v>1</v>
      </c>
      <c r="I1070" s="1">
        <v>511</v>
      </c>
      <c r="J1070" s="1" t="s">
        <v>11</v>
      </c>
      <c r="K1070" s="1" t="s">
        <v>27</v>
      </c>
    </row>
    <row r="1071" spans="1:11" x14ac:dyDescent="0.3">
      <c r="A1071" s="1">
        <v>1070</v>
      </c>
      <c r="B1071" s="1">
        <v>13764</v>
      </c>
      <c r="C1071" s="1">
        <v>208</v>
      </c>
      <c r="D1071" s="1">
        <v>103</v>
      </c>
      <c r="E1071" s="1">
        <v>566.59</v>
      </c>
      <c r="F1071" s="1">
        <v>5</v>
      </c>
      <c r="G1071" s="1">
        <v>4</v>
      </c>
      <c r="H1071" s="1">
        <v>4</v>
      </c>
      <c r="I1071" s="1">
        <v>544</v>
      </c>
      <c r="J1071" s="1" t="s">
        <v>11</v>
      </c>
      <c r="K1071" s="1" t="s">
        <v>14</v>
      </c>
    </row>
    <row r="1072" spans="1:11" x14ac:dyDescent="0.3">
      <c r="A1072" s="1">
        <v>1071</v>
      </c>
      <c r="B1072" s="1">
        <v>13767</v>
      </c>
      <c r="C1072" s="1">
        <v>399</v>
      </c>
      <c r="D1072" s="1">
        <v>35</v>
      </c>
      <c r="E1072" s="1">
        <v>1495.38</v>
      </c>
      <c r="F1072" s="1">
        <v>5</v>
      </c>
      <c r="G1072" s="1">
        <v>5</v>
      </c>
      <c r="H1072" s="1">
        <v>5</v>
      </c>
      <c r="I1072" s="1">
        <v>555</v>
      </c>
      <c r="J1072" s="1" t="s">
        <v>11</v>
      </c>
      <c r="K1072" s="1" t="s">
        <v>14</v>
      </c>
    </row>
    <row r="1073" spans="1:11" x14ac:dyDescent="0.3">
      <c r="A1073" s="1">
        <v>1072</v>
      </c>
      <c r="B1073" s="1">
        <v>13769</v>
      </c>
      <c r="C1073" s="1">
        <v>143</v>
      </c>
      <c r="D1073" s="1">
        <v>35</v>
      </c>
      <c r="E1073" s="1">
        <v>523.44000000000005</v>
      </c>
      <c r="F1073" s="1">
        <v>5</v>
      </c>
      <c r="G1073" s="1">
        <v>3</v>
      </c>
      <c r="H1073" s="1">
        <v>4</v>
      </c>
      <c r="I1073" s="1">
        <v>534</v>
      </c>
      <c r="J1073" s="1" t="s">
        <v>11</v>
      </c>
      <c r="K1073" s="1" t="s">
        <v>14</v>
      </c>
    </row>
    <row r="1074" spans="1:11" x14ac:dyDescent="0.3">
      <c r="A1074" s="1">
        <v>1073</v>
      </c>
      <c r="B1074" s="1">
        <v>13771</v>
      </c>
      <c r="C1074" s="1">
        <v>120</v>
      </c>
      <c r="D1074" s="1">
        <v>97</v>
      </c>
      <c r="E1074" s="1">
        <v>315.33</v>
      </c>
      <c r="F1074" s="1">
        <v>5</v>
      </c>
      <c r="G1074" s="1">
        <v>3</v>
      </c>
      <c r="H1074" s="1">
        <v>2</v>
      </c>
      <c r="I1074" s="1">
        <v>532</v>
      </c>
      <c r="J1074" s="1" t="s">
        <v>11</v>
      </c>
      <c r="K1074" s="1" t="s">
        <v>16</v>
      </c>
    </row>
    <row r="1075" spans="1:11" x14ac:dyDescent="0.3">
      <c r="A1075" s="1">
        <v>1074</v>
      </c>
      <c r="B1075" s="1">
        <v>13772</v>
      </c>
      <c r="C1075" s="1">
        <v>177</v>
      </c>
      <c r="D1075" s="1">
        <v>66</v>
      </c>
      <c r="E1075" s="1">
        <v>436.11</v>
      </c>
      <c r="F1075" s="1">
        <v>5</v>
      </c>
      <c r="G1075" s="1">
        <v>4</v>
      </c>
      <c r="H1075" s="1">
        <v>3</v>
      </c>
      <c r="I1075" s="1">
        <v>543</v>
      </c>
      <c r="J1075" s="1" t="s">
        <v>11</v>
      </c>
      <c r="K1075" s="1" t="s">
        <v>14</v>
      </c>
    </row>
    <row r="1076" spans="1:11" x14ac:dyDescent="0.3">
      <c r="A1076" s="1">
        <v>1075</v>
      </c>
      <c r="B1076" s="1">
        <v>13774</v>
      </c>
      <c r="C1076" s="1">
        <v>22</v>
      </c>
      <c r="D1076" s="1">
        <v>114</v>
      </c>
      <c r="E1076" s="1">
        <v>72.400000000000006</v>
      </c>
      <c r="F1076" s="1">
        <v>5</v>
      </c>
      <c r="G1076" s="1">
        <v>1</v>
      </c>
      <c r="H1076" s="1">
        <v>1</v>
      </c>
      <c r="I1076" s="1">
        <v>511</v>
      </c>
      <c r="J1076" s="1" t="s">
        <v>11</v>
      </c>
      <c r="K1076" s="1" t="s">
        <v>27</v>
      </c>
    </row>
    <row r="1077" spans="1:11" x14ac:dyDescent="0.3">
      <c r="A1077" s="1">
        <v>1076</v>
      </c>
      <c r="B1077" s="1">
        <v>13777</v>
      </c>
      <c r="C1077" s="1">
        <v>219</v>
      </c>
      <c r="D1077" s="1">
        <v>33</v>
      </c>
      <c r="E1077" s="1">
        <v>520.74</v>
      </c>
      <c r="F1077" s="1">
        <v>5</v>
      </c>
      <c r="G1077" s="1">
        <v>4</v>
      </c>
      <c r="H1077" s="1">
        <v>4</v>
      </c>
      <c r="I1077" s="1">
        <v>544</v>
      </c>
      <c r="J1077" s="1" t="s">
        <v>11</v>
      </c>
      <c r="K1077" s="1" t="s">
        <v>14</v>
      </c>
    </row>
    <row r="1078" spans="1:11" x14ac:dyDescent="0.3">
      <c r="A1078" s="1">
        <v>1077</v>
      </c>
      <c r="B1078" s="1">
        <v>13778</v>
      </c>
      <c r="C1078" s="1">
        <v>9</v>
      </c>
      <c r="D1078" s="1">
        <v>136</v>
      </c>
      <c r="E1078" s="1">
        <v>29.7</v>
      </c>
      <c r="F1078" s="1">
        <v>4</v>
      </c>
      <c r="G1078" s="1">
        <v>1</v>
      </c>
      <c r="H1078" s="1">
        <v>1</v>
      </c>
      <c r="I1078" s="1">
        <v>411</v>
      </c>
      <c r="J1078" s="1" t="s">
        <v>11</v>
      </c>
      <c r="K1078" s="1" t="s">
        <v>31</v>
      </c>
    </row>
    <row r="1079" spans="1:11" x14ac:dyDescent="0.3">
      <c r="A1079" s="1">
        <v>1078</v>
      </c>
      <c r="B1079" s="1">
        <v>13780</v>
      </c>
      <c r="C1079" s="1">
        <v>57</v>
      </c>
      <c r="D1079" s="1">
        <v>40</v>
      </c>
      <c r="E1079" s="1">
        <v>147.24</v>
      </c>
      <c r="F1079" s="1">
        <v>5</v>
      </c>
      <c r="G1079" s="1">
        <v>1</v>
      </c>
      <c r="H1079" s="1">
        <v>1</v>
      </c>
      <c r="I1079" s="1">
        <v>511</v>
      </c>
      <c r="J1079" s="1" t="s">
        <v>11</v>
      </c>
      <c r="K1079" s="1" t="s">
        <v>27</v>
      </c>
    </row>
    <row r="1080" spans="1:11" x14ac:dyDescent="0.3">
      <c r="A1080" s="1">
        <v>1079</v>
      </c>
      <c r="B1080" s="1">
        <v>13781</v>
      </c>
      <c r="C1080" s="1">
        <v>17</v>
      </c>
      <c r="D1080" s="1">
        <v>283</v>
      </c>
      <c r="E1080" s="1">
        <v>77.47</v>
      </c>
      <c r="F1080" s="1">
        <v>2</v>
      </c>
      <c r="G1080" s="1">
        <v>1</v>
      </c>
      <c r="H1080" s="1">
        <v>1</v>
      </c>
      <c r="I1080" s="1">
        <v>211</v>
      </c>
      <c r="J1080" s="1" t="s">
        <v>11</v>
      </c>
      <c r="K1080" s="1" t="s">
        <v>12</v>
      </c>
    </row>
    <row r="1081" spans="1:11" x14ac:dyDescent="0.3">
      <c r="A1081" s="1">
        <v>1080</v>
      </c>
      <c r="B1081" s="1">
        <v>13782</v>
      </c>
      <c r="C1081" s="1">
        <v>115</v>
      </c>
      <c r="D1081" s="1">
        <v>45</v>
      </c>
      <c r="E1081" s="1">
        <v>403.48</v>
      </c>
      <c r="F1081" s="1">
        <v>5</v>
      </c>
      <c r="G1081" s="1">
        <v>2</v>
      </c>
      <c r="H1081" s="1">
        <v>3</v>
      </c>
      <c r="I1081" s="1">
        <v>523</v>
      </c>
      <c r="J1081" s="1" t="s">
        <v>11</v>
      </c>
      <c r="K1081" s="1" t="s">
        <v>16</v>
      </c>
    </row>
    <row r="1082" spans="1:11" x14ac:dyDescent="0.3">
      <c r="A1082" s="1">
        <v>1081</v>
      </c>
      <c r="B1082" s="1">
        <v>13784</v>
      </c>
      <c r="C1082" s="1">
        <v>31</v>
      </c>
      <c r="D1082" s="1">
        <v>42</v>
      </c>
      <c r="E1082" s="1">
        <v>81.78</v>
      </c>
      <c r="F1082" s="1">
        <v>5</v>
      </c>
      <c r="G1082" s="1">
        <v>1</v>
      </c>
      <c r="H1082" s="1">
        <v>1</v>
      </c>
      <c r="I1082" s="1">
        <v>511</v>
      </c>
      <c r="J1082" s="1" t="s">
        <v>11</v>
      </c>
      <c r="K1082" s="1" t="s">
        <v>27</v>
      </c>
    </row>
    <row r="1083" spans="1:11" x14ac:dyDescent="0.3">
      <c r="A1083" s="1">
        <v>1082</v>
      </c>
      <c r="B1083" s="1">
        <v>13786</v>
      </c>
      <c r="C1083" s="1">
        <v>7</v>
      </c>
      <c r="D1083" s="1">
        <v>400</v>
      </c>
      <c r="E1083" s="1">
        <v>13.25</v>
      </c>
      <c r="F1083" s="1">
        <v>1</v>
      </c>
      <c r="G1083" s="1">
        <v>1</v>
      </c>
      <c r="H1083" s="1">
        <v>1</v>
      </c>
      <c r="I1083" s="1">
        <v>111</v>
      </c>
      <c r="J1083" s="1" t="s">
        <v>11</v>
      </c>
      <c r="K1083" s="1" t="s">
        <v>12</v>
      </c>
    </row>
    <row r="1084" spans="1:11" x14ac:dyDescent="0.3">
      <c r="A1084" s="1">
        <v>1083</v>
      </c>
      <c r="B1084" s="1">
        <v>13787</v>
      </c>
      <c r="C1084" s="1">
        <v>31</v>
      </c>
      <c r="D1084" s="1">
        <v>108</v>
      </c>
      <c r="E1084" s="1">
        <v>76.81</v>
      </c>
      <c r="F1084" s="1">
        <v>5</v>
      </c>
      <c r="G1084" s="1">
        <v>1</v>
      </c>
      <c r="H1084" s="1">
        <v>1</v>
      </c>
      <c r="I1084" s="1">
        <v>511</v>
      </c>
      <c r="J1084" s="1" t="s">
        <v>11</v>
      </c>
      <c r="K1084" s="1" t="s">
        <v>27</v>
      </c>
    </row>
    <row r="1085" spans="1:11" x14ac:dyDescent="0.3">
      <c r="A1085" s="1">
        <v>1084</v>
      </c>
      <c r="B1085" s="1">
        <v>13790</v>
      </c>
      <c r="C1085" s="1">
        <v>45</v>
      </c>
      <c r="D1085" s="1">
        <v>37</v>
      </c>
      <c r="E1085" s="1">
        <v>34.729999999999997</v>
      </c>
      <c r="F1085" s="1">
        <v>5</v>
      </c>
      <c r="G1085" s="1">
        <v>1</v>
      </c>
      <c r="H1085" s="1">
        <v>1</v>
      </c>
      <c r="I1085" s="1">
        <v>511</v>
      </c>
      <c r="J1085" s="1" t="s">
        <v>11</v>
      </c>
      <c r="K1085" s="1" t="s">
        <v>27</v>
      </c>
    </row>
    <row r="1086" spans="1:11" x14ac:dyDescent="0.3">
      <c r="A1086" s="1">
        <v>1085</v>
      </c>
      <c r="B1086" s="1">
        <v>13791</v>
      </c>
      <c r="C1086" s="1">
        <v>17</v>
      </c>
      <c r="D1086" s="1">
        <v>76</v>
      </c>
      <c r="E1086" s="1">
        <v>21.29</v>
      </c>
      <c r="F1086" s="1">
        <v>5</v>
      </c>
      <c r="G1086" s="1">
        <v>1</v>
      </c>
      <c r="H1086" s="1">
        <v>1</v>
      </c>
      <c r="I1086" s="1">
        <v>511</v>
      </c>
      <c r="J1086" s="1" t="s">
        <v>11</v>
      </c>
      <c r="K1086" s="1" t="s">
        <v>27</v>
      </c>
    </row>
    <row r="1087" spans="1:11" x14ac:dyDescent="0.3">
      <c r="A1087" s="1">
        <v>1086</v>
      </c>
      <c r="B1087" s="1">
        <v>13792</v>
      </c>
      <c r="C1087" s="1">
        <v>13</v>
      </c>
      <c r="D1087" s="1">
        <v>99</v>
      </c>
      <c r="E1087" s="1">
        <v>46.1</v>
      </c>
      <c r="F1087" s="1">
        <v>5</v>
      </c>
      <c r="G1087" s="1">
        <v>1</v>
      </c>
      <c r="H1087" s="1">
        <v>1</v>
      </c>
      <c r="I1087" s="1">
        <v>511</v>
      </c>
      <c r="J1087" s="1" t="s">
        <v>11</v>
      </c>
      <c r="K1087" s="1" t="s">
        <v>27</v>
      </c>
    </row>
    <row r="1088" spans="1:11" x14ac:dyDescent="0.3">
      <c r="A1088" s="1">
        <v>1087</v>
      </c>
      <c r="B1088" s="1">
        <v>13798</v>
      </c>
      <c r="C1088" s="1">
        <v>439</v>
      </c>
      <c r="D1088" s="1">
        <v>34</v>
      </c>
      <c r="E1088" s="1">
        <v>907.66</v>
      </c>
      <c r="F1088" s="1">
        <v>5</v>
      </c>
      <c r="G1088" s="1">
        <v>5</v>
      </c>
      <c r="H1088" s="1">
        <v>5</v>
      </c>
      <c r="I1088" s="1">
        <v>555</v>
      </c>
      <c r="J1088" s="1" t="s">
        <v>11</v>
      </c>
      <c r="K1088" s="1" t="s">
        <v>14</v>
      </c>
    </row>
    <row r="1089" spans="1:11" x14ac:dyDescent="0.3">
      <c r="A1089" s="1">
        <v>1088</v>
      </c>
      <c r="B1089" s="1">
        <v>13799</v>
      </c>
      <c r="C1089" s="1">
        <v>39</v>
      </c>
      <c r="D1089" s="1">
        <v>149</v>
      </c>
      <c r="E1089" s="1">
        <v>83.08</v>
      </c>
      <c r="F1089" s="1">
        <v>4</v>
      </c>
      <c r="G1089" s="1">
        <v>1</v>
      </c>
      <c r="H1089" s="1">
        <v>1</v>
      </c>
      <c r="I1089" s="1">
        <v>411</v>
      </c>
      <c r="J1089" s="1" t="s">
        <v>11</v>
      </c>
      <c r="K1089" s="1" t="s">
        <v>31</v>
      </c>
    </row>
    <row r="1090" spans="1:11" x14ac:dyDescent="0.3">
      <c r="A1090" s="1">
        <v>1089</v>
      </c>
      <c r="B1090" s="1">
        <v>13800</v>
      </c>
      <c r="C1090" s="1">
        <v>33</v>
      </c>
      <c r="D1090" s="1">
        <v>342</v>
      </c>
      <c r="E1090" s="1">
        <v>84.28</v>
      </c>
      <c r="F1090" s="1">
        <v>2</v>
      </c>
      <c r="G1090" s="1">
        <v>1</v>
      </c>
      <c r="H1090" s="1">
        <v>1</v>
      </c>
      <c r="I1090" s="1">
        <v>211</v>
      </c>
      <c r="J1090" s="1" t="s">
        <v>11</v>
      </c>
      <c r="K1090" s="1" t="s">
        <v>12</v>
      </c>
    </row>
    <row r="1091" spans="1:11" x14ac:dyDescent="0.3">
      <c r="A1091" s="1">
        <v>1090</v>
      </c>
      <c r="B1091" s="1">
        <v>13801</v>
      </c>
      <c r="C1091" s="1">
        <v>23</v>
      </c>
      <c r="D1091" s="1">
        <v>99</v>
      </c>
      <c r="E1091" s="1">
        <v>90.95</v>
      </c>
      <c r="F1091" s="1">
        <v>5</v>
      </c>
      <c r="G1091" s="1">
        <v>1</v>
      </c>
      <c r="H1091" s="1">
        <v>1</v>
      </c>
      <c r="I1091" s="1">
        <v>511</v>
      </c>
      <c r="J1091" s="1" t="s">
        <v>11</v>
      </c>
      <c r="K1091" s="1" t="s">
        <v>27</v>
      </c>
    </row>
    <row r="1092" spans="1:11" x14ac:dyDescent="0.3">
      <c r="A1092" s="1">
        <v>1091</v>
      </c>
      <c r="B1092" s="1">
        <v>13802</v>
      </c>
      <c r="C1092" s="1">
        <v>66</v>
      </c>
      <c r="D1092" s="1">
        <v>171</v>
      </c>
      <c r="E1092" s="1">
        <v>186.68</v>
      </c>
      <c r="F1092" s="1">
        <v>4</v>
      </c>
      <c r="G1092" s="1">
        <v>2</v>
      </c>
      <c r="H1092" s="1">
        <v>2</v>
      </c>
      <c r="I1092" s="1">
        <v>422</v>
      </c>
      <c r="J1092" s="1" t="s">
        <v>11</v>
      </c>
      <c r="K1092" s="1" t="s">
        <v>16</v>
      </c>
    </row>
    <row r="1093" spans="1:11" x14ac:dyDescent="0.3">
      <c r="A1093" s="1">
        <v>1092</v>
      </c>
      <c r="B1093" s="1">
        <v>13803</v>
      </c>
      <c r="C1093" s="1">
        <v>17</v>
      </c>
      <c r="D1093" s="1">
        <v>288</v>
      </c>
      <c r="E1093" s="1">
        <v>49.69</v>
      </c>
      <c r="F1093" s="1">
        <v>2</v>
      </c>
      <c r="G1093" s="1">
        <v>1</v>
      </c>
      <c r="H1093" s="1">
        <v>1</v>
      </c>
      <c r="I1093" s="1">
        <v>211</v>
      </c>
      <c r="J1093" s="1" t="s">
        <v>11</v>
      </c>
      <c r="K1093" s="1" t="s">
        <v>12</v>
      </c>
    </row>
    <row r="1094" spans="1:11" x14ac:dyDescent="0.3">
      <c r="A1094" s="1">
        <v>1093</v>
      </c>
      <c r="B1094" s="1">
        <v>13804</v>
      </c>
      <c r="C1094" s="1">
        <v>137</v>
      </c>
      <c r="D1094" s="1">
        <v>63</v>
      </c>
      <c r="E1094" s="1">
        <v>422.44</v>
      </c>
      <c r="F1094" s="1">
        <v>5</v>
      </c>
      <c r="G1094" s="1">
        <v>3</v>
      </c>
      <c r="H1094" s="1">
        <v>3</v>
      </c>
      <c r="I1094" s="1">
        <v>533</v>
      </c>
      <c r="J1094" s="1" t="s">
        <v>11</v>
      </c>
      <c r="K1094" s="1" t="s">
        <v>16</v>
      </c>
    </row>
    <row r="1095" spans="1:11" x14ac:dyDescent="0.3">
      <c r="A1095" s="1">
        <v>1094</v>
      </c>
      <c r="B1095" s="1">
        <v>13805</v>
      </c>
      <c r="C1095" s="1">
        <v>13</v>
      </c>
      <c r="D1095" s="1">
        <v>85</v>
      </c>
      <c r="E1095" s="1">
        <v>7.71</v>
      </c>
      <c r="F1095" s="1">
        <v>5</v>
      </c>
      <c r="G1095" s="1">
        <v>1</v>
      </c>
      <c r="H1095" s="1">
        <v>1</v>
      </c>
      <c r="I1095" s="1">
        <v>511</v>
      </c>
      <c r="J1095" s="1" t="s">
        <v>11</v>
      </c>
      <c r="K1095" s="1" t="s">
        <v>27</v>
      </c>
    </row>
    <row r="1096" spans="1:11" x14ac:dyDescent="0.3">
      <c r="A1096" s="1">
        <v>1095</v>
      </c>
      <c r="B1096" s="1">
        <v>13806</v>
      </c>
      <c r="C1096" s="1">
        <v>10</v>
      </c>
      <c r="D1096" s="1">
        <v>96</v>
      </c>
      <c r="E1096" s="1">
        <v>52.33</v>
      </c>
      <c r="F1096" s="1">
        <v>5</v>
      </c>
      <c r="G1096" s="1">
        <v>1</v>
      </c>
      <c r="H1096" s="1">
        <v>1</v>
      </c>
      <c r="I1096" s="1">
        <v>511</v>
      </c>
      <c r="J1096" s="1" t="s">
        <v>11</v>
      </c>
      <c r="K1096" s="1" t="s">
        <v>27</v>
      </c>
    </row>
    <row r="1097" spans="1:11" x14ac:dyDescent="0.3">
      <c r="A1097" s="1">
        <v>1096</v>
      </c>
      <c r="B1097" s="1">
        <v>13807</v>
      </c>
      <c r="C1097" s="1">
        <v>7</v>
      </c>
      <c r="D1097" s="1">
        <v>400</v>
      </c>
      <c r="E1097" s="1">
        <v>36.049999999999997</v>
      </c>
      <c r="F1097" s="1">
        <v>1</v>
      </c>
      <c r="G1097" s="1">
        <v>1</v>
      </c>
      <c r="H1097" s="1">
        <v>1</v>
      </c>
      <c r="I1097" s="1">
        <v>111</v>
      </c>
      <c r="J1097" s="1" t="s">
        <v>11</v>
      </c>
      <c r="K1097" s="1" t="s">
        <v>12</v>
      </c>
    </row>
    <row r="1098" spans="1:11" x14ac:dyDescent="0.3">
      <c r="A1098" s="1">
        <v>1097</v>
      </c>
      <c r="B1098" s="1">
        <v>13808</v>
      </c>
      <c r="C1098" s="1">
        <v>76</v>
      </c>
      <c r="D1098" s="1">
        <v>38</v>
      </c>
      <c r="E1098" s="1">
        <v>285.24</v>
      </c>
      <c r="F1098" s="1">
        <v>5</v>
      </c>
      <c r="G1098" s="1">
        <v>2</v>
      </c>
      <c r="H1098" s="1">
        <v>2</v>
      </c>
      <c r="I1098" s="1">
        <v>522</v>
      </c>
      <c r="J1098" s="1" t="s">
        <v>11</v>
      </c>
      <c r="K1098" s="1" t="s">
        <v>16</v>
      </c>
    </row>
    <row r="1099" spans="1:11" x14ac:dyDescent="0.3">
      <c r="A1099" s="1">
        <v>1098</v>
      </c>
      <c r="B1099" s="1">
        <v>13809</v>
      </c>
      <c r="C1099" s="1">
        <v>12</v>
      </c>
      <c r="D1099" s="1">
        <v>338</v>
      </c>
      <c r="E1099" s="1">
        <v>85.3</v>
      </c>
      <c r="F1099" s="1">
        <v>2</v>
      </c>
      <c r="G1099" s="1">
        <v>1</v>
      </c>
      <c r="H1099" s="1">
        <v>1</v>
      </c>
      <c r="I1099" s="1">
        <v>211</v>
      </c>
      <c r="J1099" s="1" t="s">
        <v>28</v>
      </c>
      <c r="K1099" s="1" t="s">
        <v>12</v>
      </c>
    </row>
    <row r="1100" spans="1:11" x14ac:dyDescent="0.3">
      <c r="A1100" s="1">
        <v>1099</v>
      </c>
      <c r="B1100" s="1">
        <v>13810</v>
      </c>
      <c r="C1100" s="1">
        <v>36</v>
      </c>
      <c r="D1100" s="1">
        <v>61</v>
      </c>
      <c r="E1100" s="1">
        <v>1344.23</v>
      </c>
      <c r="F1100" s="1">
        <v>5</v>
      </c>
      <c r="G1100" s="1">
        <v>1</v>
      </c>
      <c r="H1100" s="1">
        <v>5</v>
      </c>
      <c r="I1100" s="1">
        <v>515</v>
      </c>
      <c r="J1100" s="1" t="s">
        <v>35</v>
      </c>
      <c r="K1100" s="1" t="s">
        <v>20</v>
      </c>
    </row>
    <row r="1101" spans="1:11" x14ac:dyDescent="0.3">
      <c r="A1101" s="1">
        <v>1100</v>
      </c>
      <c r="B1101" s="1">
        <v>13811</v>
      </c>
      <c r="C1101" s="1">
        <v>14</v>
      </c>
      <c r="D1101" s="1">
        <v>216</v>
      </c>
      <c r="E1101" s="1">
        <v>564</v>
      </c>
      <c r="F1101" s="1">
        <v>3</v>
      </c>
      <c r="G1101" s="1">
        <v>1</v>
      </c>
      <c r="H1101" s="1">
        <v>4</v>
      </c>
      <c r="I1101" s="1">
        <v>314</v>
      </c>
      <c r="J1101" s="1" t="s">
        <v>35</v>
      </c>
      <c r="K1101" s="1" t="s">
        <v>20</v>
      </c>
    </row>
    <row r="1102" spans="1:11" x14ac:dyDescent="0.3">
      <c r="A1102" s="1">
        <v>1101</v>
      </c>
      <c r="B1102" s="1">
        <v>13812</v>
      </c>
      <c r="C1102" s="1">
        <v>36</v>
      </c>
      <c r="D1102" s="1">
        <v>75</v>
      </c>
      <c r="E1102" s="1">
        <v>129.1</v>
      </c>
      <c r="F1102" s="1">
        <v>5</v>
      </c>
      <c r="G1102" s="1">
        <v>1</v>
      </c>
      <c r="H1102" s="1">
        <v>1</v>
      </c>
      <c r="I1102" s="1">
        <v>511</v>
      </c>
      <c r="J1102" s="1" t="s">
        <v>35</v>
      </c>
      <c r="K1102" s="1" t="s">
        <v>27</v>
      </c>
    </row>
    <row r="1103" spans="1:11" x14ac:dyDescent="0.3">
      <c r="A1103" s="1">
        <v>1102</v>
      </c>
      <c r="B1103" s="1">
        <v>13813</v>
      </c>
      <c r="C1103" s="1">
        <v>71</v>
      </c>
      <c r="D1103" s="1">
        <v>72</v>
      </c>
      <c r="E1103" s="1">
        <v>308.95</v>
      </c>
      <c r="F1103" s="1">
        <v>5</v>
      </c>
      <c r="G1103" s="1">
        <v>2</v>
      </c>
      <c r="H1103" s="1">
        <v>2</v>
      </c>
      <c r="I1103" s="1">
        <v>522</v>
      </c>
      <c r="J1103" s="1" t="s">
        <v>35</v>
      </c>
      <c r="K1103" s="1" t="s">
        <v>16</v>
      </c>
    </row>
    <row r="1104" spans="1:11" x14ac:dyDescent="0.3">
      <c r="A1104" s="1">
        <v>1103</v>
      </c>
      <c r="B1104" s="1">
        <v>13814</v>
      </c>
      <c r="C1104" s="1">
        <v>58</v>
      </c>
      <c r="D1104" s="1">
        <v>89</v>
      </c>
      <c r="E1104" s="1">
        <v>180.68</v>
      </c>
      <c r="F1104" s="1">
        <v>5</v>
      </c>
      <c r="G1104" s="1">
        <v>1</v>
      </c>
      <c r="H1104" s="1">
        <v>2</v>
      </c>
      <c r="I1104" s="1">
        <v>512</v>
      </c>
      <c r="J1104" s="1" t="s">
        <v>35</v>
      </c>
      <c r="K1104" s="1" t="s">
        <v>16</v>
      </c>
    </row>
    <row r="1105" spans="1:11" x14ac:dyDescent="0.3">
      <c r="A1105" s="1">
        <v>1104</v>
      </c>
      <c r="B1105" s="1">
        <v>13815</v>
      </c>
      <c r="C1105" s="1">
        <v>177</v>
      </c>
      <c r="D1105" s="1">
        <v>55</v>
      </c>
      <c r="E1105" s="1">
        <v>455.92</v>
      </c>
      <c r="F1105" s="1">
        <v>5</v>
      </c>
      <c r="G1105" s="1">
        <v>4</v>
      </c>
      <c r="H1105" s="1">
        <v>3</v>
      </c>
      <c r="I1105" s="1">
        <v>543</v>
      </c>
      <c r="J1105" s="1" t="s">
        <v>35</v>
      </c>
      <c r="K1105" s="1" t="s">
        <v>14</v>
      </c>
    </row>
    <row r="1106" spans="1:11" x14ac:dyDescent="0.3">
      <c r="A1106" s="1">
        <v>1105</v>
      </c>
      <c r="B1106" s="1">
        <v>13816</v>
      </c>
      <c r="C1106" s="1">
        <v>33</v>
      </c>
      <c r="D1106" s="1">
        <v>56</v>
      </c>
      <c r="E1106" s="1">
        <v>141.55000000000001</v>
      </c>
      <c r="F1106" s="1">
        <v>5</v>
      </c>
      <c r="G1106" s="1">
        <v>1</v>
      </c>
      <c r="H1106" s="1">
        <v>1</v>
      </c>
      <c r="I1106" s="1">
        <v>511</v>
      </c>
      <c r="J1106" s="1" t="s">
        <v>35</v>
      </c>
      <c r="K1106" s="1" t="s">
        <v>27</v>
      </c>
    </row>
    <row r="1107" spans="1:11" x14ac:dyDescent="0.3">
      <c r="A1107" s="1">
        <v>1106</v>
      </c>
      <c r="B1107" s="1">
        <v>13817</v>
      </c>
      <c r="C1107" s="1">
        <v>24</v>
      </c>
      <c r="D1107" s="1">
        <v>62</v>
      </c>
      <c r="E1107" s="1">
        <v>77.27</v>
      </c>
      <c r="F1107" s="1">
        <v>5</v>
      </c>
      <c r="G1107" s="1">
        <v>1</v>
      </c>
      <c r="H1107" s="1">
        <v>1</v>
      </c>
      <c r="I1107" s="1">
        <v>511</v>
      </c>
      <c r="J1107" s="1" t="s">
        <v>35</v>
      </c>
      <c r="K1107" s="1" t="s">
        <v>27</v>
      </c>
    </row>
    <row r="1108" spans="1:11" x14ac:dyDescent="0.3">
      <c r="A1108" s="1">
        <v>1107</v>
      </c>
      <c r="B1108" s="1">
        <v>13819</v>
      </c>
      <c r="C1108" s="1">
        <v>36</v>
      </c>
      <c r="D1108" s="1">
        <v>334</v>
      </c>
      <c r="E1108" s="1">
        <v>72.13</v>
      </c>
      <c r="F1108" s="1">
        <v>2</v>
      </c>
      <c r="G1108" s="1">
        <v>1</v>
      </c>
      <c r="H1108" s="1">
        <v>1</v>
      </c>
      <c r="I1108" s="1">
        <v>211</v>
      </c>
      <c r="J1108" s="1" t="s">
        <v>11</v>
      </c>
      <c r="K1108" s="1" t="s">
        <v>12</v>
      </c>
    </row>
    <row r="1109" spans="1:11" x14ac:dyDescent="0.3">
      <c r="A1109" s="1">
        <v>1108</v>
      </c>
      <c r="B1109" s="1">
        <v>13821</v>
      </c>
      <c r="C1109" s="1">
        <v>59</v>
      </c>
      <c r="D1109" s="1">
        <v>177</v>
      </c>
      <c r="E1109" s="1">
        <v>194.21</v>
      </c>
      <c r="F1109" s="1">
        <v>4</v>
      </c>
      <c r="G1109" s="1">
        <v>2</v>
      </c>
      <c r="H1109" s="1">
        <v>2</v>
      </c>
      <c r="I1109" s="1">
        <v>422</v>
      </c>
      <c r="J1109" s="1" t="s">
        <v>11</v>
      </c>
      <c r="K1109" s="1" t="s">
        <v>16</v>
      </c>
    </row>
    <row r="1110" spans="1:11" x14ac:dyDescent="0.3">
      <c r="A1110" s="1">
        <v>1109</v>
      </c>
      <c r="B1110" s="1">
        <v>13822</v>
      </c>
      <c r="C1110" s="1">
        <v>96</v>
      </c>
      <c r="D1110" s="1">
        <v>38</v>
      </c>
      <c r="E1110" s="1">
        <v>171.89</v>
      </c>
      <c r="F1110" s="1">
        <v>5</v>
      </c>
      <c r="G1110" s="1">
        <v>2</v>
      </c>
      <c r="H1110" s="1">
        <v>2</v>
      </c>
      <c r="I1110" s="1">
        <v>522</v>
      </c>
      <c r="J1110" s="1" t="s">
        <v>11</v>
      </c>
      <c r="K1110" s="1" t="s">
        <v>16</v>
      </c>
    </row>
    <row r="1111" spans="1:11" x14ac:dyDescent="0.3">
      <c r="A1111" s="1">
        <v>1110</v>
      </c>
      <c r="B1111" s="1">
        <v>13823</v>
      </c>
      <c r="C1111" s="1">
        <v>40</v>
      </c>
      <c r="D1111" s="1">
        <v>51</v>
      </c>
      <c r="E1111" s="1">
        <v>156.82</v>
      </c>
      <c r="F1111" s="1">
        <v>5</v>
      </c>
      <c r="G1111" s="1">
        <v>1</v>
      </c>
      <c r="H1111" s="1">
        <v>1</v>
      </c>
      <c r="I1111" s="1">
        <v>511</v>
      </c>
      <c r="J1111" s="1" t="s">
        <v>11</v>
      </c>
      <c r="K1111" s="1" t="s">
        <v>27</v>
      </c>
    </row>
    <row r="1112" spans="1:11" x14ac:dyDescent="0.3">
      <c r="A1112" s="1">
        <v>1111</v>
      </c>
      <c r="B1112" s="1">
        <v>13824</v>
      </c>
      <c r="C1112" s="1">
        <v>46</v>
      </c>
      <c r="D1112" s="1">
        <v>65</v>
      </c>
      <c r="E1112" s="1">
        <v>126.63</v>
      </c>
      <c r="F1112" s="1">
        <v>5</v>
      </c>
      <c r="G1112" s="1">
        <v>1</v>
      </c>
      <c r="H1112" s="1">
        <v>1</v>
      </c>
      <c r="I1112" s="1">
        <v>511</v>
      </c>
      <c r="J1112" s="1" t="s">
        <v>11</v>
      </c>
      <c r="K1112" s="1" t="s">
        <v>27</v>
      </c>
    </row>
    <row r="1113" spans="1:11" x14ac:dyDescent="0.3">
      <c r="A1113" s="1">
        <v>1112</v>
      </c>
      <c r="B1113" s="1">
        <v>13826</v>
      </c>
      <c r="C1113" s="1">
        <v>12</v>
      </c>
      <c r="D1113" s="1">
        <v>191</v>
      </c>
      <c r="E1113" s="1">
        <v>72.150000000000006</v>
      </c>
      <c r="F1113" s="1">
        <v>4</v>
      </c>
      <c r="G1113" s="1">
        <v>1</v>
      </c>
      <c r="H1113" s="1">
        <v>1</v>
      </c>
      <c r="I1113" s="1">
        <v>411</v>
      </c>
      <c r="J1113" s="1" t="s">
        <v>11</v>
      </c>
      <c r="K1113" s="1" t="s">
        <v>31</v>
      </c>
    </row>
    <row r="1114" spans="1:11" x14ac:dyDescent="0.3">
      <c r="A1114" s="1">
        <v>1113</v>
      </c>
      <c r="B1114" s="1">
        <v>13827</v>
      </c>
      <c r="C1114" s="1">
        <v>93</v>
      </c>
      <c r="D1114" s="1">
        <v>90</v>
      </c>
      <c r="E1114" s="1">
        <v>348.21</v>
      </c>
      <c r="F1114" s="1">
        <v>5</v>
      </c>
      <c r="G1114" s="1">
        <v>2</v>
      </c>
      <c r="H1114" s="1">
        <v>3</v>
      </c>
      <c r="I1114" s="1">
        <v>523</v>
      </c>
      <c r="J1114" s="1" t="s">
        <v>11</v>
      </c>
      <c r="K1114" s="1" t="s">
        <v>16</v>
      </c>
    </row>
    <row r="1115" spans="1:11" x14ac:dyDescent="0.3">
      <c r="A1115" s="1">
        <v>1114</v>
      </c>
      <c r="B1115" s="1">
        <v>13828</v>
      </c>
      <c r="C1115" s="1">
        <v>15</v>
      </c>
      <c r="D1115" s="1">
        <v>55</v>
      </c>
      <c r="E1115" s="1">
        <v>28.57</v>
      </c>
      <c r="F1115" s="1">
        <v>5</v>
      </c>
      <c r="G1115" s="1">
        <v>1</v>
      </c>
      <c r="H1115" s="1">
        <v>1</v>
      </c>
      <c r="I1115" s="1">
        <v>511</v>
      </c>
      <c r="J1115" s="1" t="s">
        <v>11</v>
      </c>
      <c r="K1115" s="1" t="s">
        <v>27</v>
      </c>
    </row>
    <row r="1116" spans="1:11" x14ac:dyDescent="0.3">
      <c r="A1116" s="1">
        <v>1115</v>
      </c>
      <c r="B1116" s="1">
        <v>13829</v>
      </c>
      <c r="C1116" s="1">
        <v>1</v>
      </c>
      <c r="D1116" s="1">
        <v>392</v>
      </c>
      <c r="E1116" s="1">
        <v>8.5</v>
      </c>
      <c r="F1116" s="1">
        <v>1</v>
      </c>
      <c r="G1116" s="1">
        <v>1</v>
      </c>
      <c r="H1116" s="1">
        <v>1</v>
      </c>
      <c r="I1116" s="1">
        <v>111</v>
      </c>
      <c r="J1116" s="1" t="s">
        <v>11</v>
      </c>
      <c r="K1116" s="1" t="s">
        <v>12</v>
      </c>
    </row>
    <row r="1117" spans="1:11" x14ac:dyDescent="0.3">
      <c r="A1117" s="1">
        <v>1116</v>
      </c>
      <c r="B1117" s="1">
        <v>13831</v>
      </c>
      <c r="C1117" s="1">
        <v>74</v>
      </c>
      <c r="D1117" s="1">
        <v>49</v>
      </c>
      <c r="E1117" s="1">
        <v>292.85000000000002</v>
      </c>
      <c r="F1117" s="1">
        <v>5</v>
      </c>
      <c r="G1117" s="1">
        <v>2</v>
      </c>
      <c r="H1117" s="1">
        <v>2</v>
      </c>
      <c r="I1117" s="1">
        <v>522</v>
      </c>
      <c r="J1117" s="1" t="s">
        <v>11</v>
      </c>
      <c r="K1117" s="1" t="s">
        <v>16</v>
      </c>
    </row>
    <row r="1118" spans="1:11" x14ac:dyDescent="0.3">
      <c r="A1118" s="1">
        <v>1117</v>
      </c>
      <c r="B1118" s="1">
        <v>13832</v>
      </c>
      <c r="C1118" s="1">
        <v>4</v>
      </c>
      <c r="D1118" s="1">
        <v>50</v>
      </c>
      <c r="E1118" s="1">
        <v>10.6</v>
      </c>
      <c r="F1118" s="1">
        <v>5</v>
      </c>
      <c r="G1118" s="1">
        <v>1</v>
      </c>
      <c r="H1118" s="1">
        <v>1</v>
      </c>
      <c r="I1118" s="1">
        <v>511</v>
      </c>
      <c r="J1118" s="1" t="s">
        <v>11</v>
      </c>
      <c r="K1118" s="1" t="s">
        <v>27</v>
      </c>
    </row>
    <row r="1119" spans="1:11" x14ac:dyDescent="0.3">
      <c r="A1119" s="1">
        <v>1118</v>
      </c>
      <c r="B1119" s="1">
        <v>13833</v>
      </c>
      <c r="C1119" s="1">
        <v>29</v>
      </c>
      <c r="D1119" s="1">
        <v>192</v>
      </c>
      <c r="E1119" s="1">
        <v>142.1</v>
      </c>
      <c r="F1119" s="1">
        <v>4</v>
      </c>
      <c r="G1119" s="1">
        <v>1</v>
      </c>
      <c r="H1119" s="1">
        <v>1</v>
      </c>
      <c r="I1119" s="1">
        <v>411</v>
      </c>
      <c r="J1119" s="1" t="s">
        <v>11</v>
      </c>
      <c r="K1119" s="1" t="s">
        <v>31</v>
      </c>
    </row>
    <row r="1120" spans="1:11" x14ac:dyDescent="0.3">
      <c r="A1120" s="1">
        <v>1119</v>
      </c>
      <c r="B1120" s="1">
        <v>13835</v>
      </c>
      <c r="C1120" s="1">
        <v>55</v>
      </c>
      <c r="D1120" s="1">
        <v>58</v>
      </c>
      <c r="E1120" s="1">
        <v>176.03</v>
      </c>
      <c r="F1120" s="1">
        <v>5</v>
      </c>
      <c r="G1120" s="1">
        <v>1</v>
      </c>
      <c r="H1120" s="1">
        <v>2</v>
      </c>
      <c r="I1120" s="1">
        <v>512</v>
      </c>
      <c r="J1120" s="1" t="s">
        <v>11</v>
      </c>
      <c r="K1120" s="1" t="s">
        <v>16</v>
      </c>
    </row>
    <row r="1121" spans="1:11" x14ac:dyDescent="0.3">
      <c r="A1121" s="1">
        <v>1120</v>
      </c>
      <c r="B1121" s="1">
        <v>13837</v>
      </c>
      <c r="C1121" s="1">
        <v>19</v>
      </c>
      <c r="D1121" s="1">
        <v>244</v>
      </c>
      <c r="E1121" s="1">
        <v>41.76</v>
      </c>
      <c r="F1121" s="1">
        <v>3</v>
      </c>
      <c r="G1121" s="1">
        <v>1</v>
      </c>
      <c r="H1121" s="1">
        <v>1</v>
      </c>
      <c r="I1121" s="1">
        <v>311</v>
      </c>
      <c r="J1121" s="1" t="s">
        <v>11</v>
      </c>
      <c r="K1121" s="1" t="s">
        <v>22</v>
      </c>
    </row>
    <row r="1122" spans="1:11" x14ac:dyDescent="0.3">
      <c r="A1122" s="1">
        <v>1121</v>
      </c>
      <c r="B1122" s="1">
        <v>13838</v>
      </c>
      <c r="C1122" s="1">
        <v>174</v>
      </c>
      <c r="D1122" s="1">
        <v>38</v>
      </c>
      <c r="E1122" s="1">
        <v>539.84</v>
      </c>
      <c r="F1122" s="1">
        <v>5</v>
      </c>
      <c r="G1122" s="1">
        <v>4</v>
      </c>
      <c r="H1122" s="1">
        <v>4</v>
      </c>
      <c r="I1122" s="1">
        <v>544</v>
      </c>
      <c r="J1122" s="1" t="s">
        <v>11</v>
      </c>
      <c r="K1122" s="1" t="s">
        <v>14</v>
      </c>
    </row>
    <row r="1123" spans="1:11" x14ac:dyDescent="0.3">
      <c r="A1123" s="1">
        <v>1122</v>
      </c>
      <c r="B1123" s="1">
        <v>13841</v>
      </c>
      <c r="C1123" s="1">
        <v>1</v>
      </c>
      <c r="D1123" s="1">
        <v>285</v>
      </c>
      <c r="E1123" s="1">
        <v>0.85</v>
      </c>
      <c r="F1123" s="1">
        <v>2</v>
      </c>
      <c r="G1123" s="1">
        <v>1</v>
      </c>
      <c r="H1123" s="1">
        <v>1</v>
      </c>
      <c r="I1123" s="1">
        <v>211</v>
      </c>
      <c r="J1123" s="1" t="s">
        <v>11</v>
      </c>
      <c r="K1123" s="1" t="s">
        <v>12</v>
      </c>
    </row>
    <row r="1124" spans="1:11" x14ac:dyDescent="0.3">
      <c r="A1124" s="1">
        <v>1123</v>
      </c>
      <c r="B1124" s="1">
        <v>13842</v>
      </c>
      <c r="C1124" s="1">
        <v>206</v>
      </c>
      <c r="D1124" s="1">
        <v>91</v>
      </c>
      <c r="E1124" s="1">
        <v>833.12</v>
      </c>
      <c r="F1124" s="1">
        <v>5</v>
      </c>
      <c r="G1124" s="1">
        <v>4</v>
      </c>
      <c r="H1124" s="1">
        <v>5</v>
      </c>
      <c r="I1124" s="1">
        <v>545</v>
      </c>
      <c r="J1124" s="1" t="s">
        <v>11</v>
      </c>
      <c r="K1124" s="1" t="s">
        <v>14</v>
      </c>
    </row>
    <row r="1125" spans="1:11" x14ac:dyDescent="0.3">
      <c r="A1125" s="1">
        <v>1124</v>
      </c>
      <c r="B1125" s="1">
        <v>13844</v>
      </c>
      <c r="C1125" s="1">
        <v>20</v>
      </c>
      <c r="D1125" s="1">
        <v>44</v>
      </c>
      <c r="E1125" s="1">
        <v>49.21</v>
      </c>
      <c r="F1125" s="1">
        <v>5</v>
      </c>
      <c r="G1125" s="1">
        <v>1</v>
      </c>
      <c r="H1125" s="1">
        <v>1</v>
      </c>
      <c r="I1125" s="1">
        <v>511</v>
      </c>
      <c r="J1125" s="1" t="s">
        <v>11</v>
      </c>
      <c r="K1125" s="1" t="s">
        <v>27</v>
      </c>
    </row>
    <row r="1126" spans="1:11" x14ac:dyDescent="0.3">
      <c r="A1126" s="1">
        <v>1125</v>
      </c>
      <c r="B1126" s="1">
        <v>13845</v>
      </c>
      <c r="C1126" s="1">
        <v>9</v>
      </c>
      <c r="D1126" s="1">
        <v>97</v>
      </c>
      <c r="E1126" s="1">
        <v>17.59</v>
      </c>
      <c r="F1126" s="1">
        <v>5</v>
      </c>
      <c r="G1126" s="1">
        <v>1</v>
      </c>
      <c r="H1126" s="1">
        <v>1</v>
      </c>
      <c r="I1126" s="1">
        <v>511</v>
      </c>
      <c r="J1126" s="1" t="s">
        <v>11</v>
      </c>
      <c r="K1126" s="1" t="s">
        <v>27</v>
      </c>
    </row>
    <row r="1127" spans="1:11" x14ac:dyDescent="0.3">
      <c r="A1127" s="1">
        <v>1126</v>
      </c>
      <c r="B1127" s="1">
        <v>13846</v>
      </c>
      <c r="C1127" s="1">
        <v>58</v>
      </c>
      <c r="D1127" s="1">
        <v>57</v>
      </c>
      <c r="E1127" s="1">
        <v>207.42</v>
      </c>
      <c r="F1127" s="1">
        <v>5</v>
      </c>
      <c r="G1127" s="1">
        <v>1</v>
      </c>
      <c r="H1127" s="1">
        <v>2</v>
      </c>
      <c r="I1127" s="1">
        <v>512</v>
      </c>
      <c r="J1127" s="1" t="s">
        <v>11</v>
      </c>
      <c r="K1127" s="1" t="s">
        <v>16</v>
      </c>
    </row>
    <row r="1128" spans="1:11" x14ac:dyDescent="0.3">
      <c r="A1128" s="1">
        <v>1127</v>
      </c>
      <c r="B1128" s="1">
        <v>13848</v>
      </c>
      <c r="C1128" s="1">
        <v>5</v>
      </c>
      <c r="D1128" s="1">
        <v>125</v>
      </c>
      <c r="E1128" s="1">
        <v>2.31</v>
      </c>
      <c r="F1128" s="1">
        <v>4</v>
      </c>
      <c r="G1128" s="1">
        <v>1</v>
      </c>
      <c r="H1128" s="1">
        <v>1</v>
      </c>
      <c r="I1128" s="1">
        <v>411</v>
      </c>
      <c r="J1128" s="1" t="s">
        <v>11</v>
      </c>
      <c r="K1128" s="1" t="s">
        <v>31</v>
      </c>
    </row>
    <row r="1129" spans="1:11" x14ac:dyDescent="0.3">
      <c r="A1129" s="1">
        <v>1128</v>
      </c>
      <c r="B1129" s="1">
        <v>13849</v>
      </c>
      <c r="C1129" s="1">
        <v>101</v>
      </c>
      <c r="D1129" s="1">
        <v>84</v>
      </c>
      <c r="E1129" s="1">
        <v>305.42</v>
      </c>
      <c r="F1129" s="1">
        <v>5</v>
      </c>
      <c r="G1129" s="1">
        <v>2</v>
      </c>
      <c r="H1129" s="1">
        <v>2</v>
      </c>
      <c r="I1129" s="1">
        <v>522</v>
      </c>
      <c r="J1129" s="1" t="s">
        <v>11</v>
      </c>
      <c r="K1129" s="1" t="s">
        <v>16</v>
      </c>
    </row>
    <row r="1130" spans="1:11" x14ac:dyDescent="0.3">
      <c r="A1130" s="1">
        <v>1129</v>
      </c>
      <c r="B1130" s="1">
        <v>13850</v>
      </c>
      <c r="C1130" s="1">
        <v>94</v>
      </c>
      <c r="D1130" s="1">
        <v>121</v>
      </c>
      <c r="E1130" s="1">
        <v>227.82</v>
      </c>
      <c r="F1130" s="1">
        <v>4</v>
      </c>
      <c r="G1130" s="1">
        <v>2</v>
      </c>
      <c r="H1130" s="1">
        <v>2</v>
      </c>
      <c r="I1130" s="1">
        <v>422</v>
      </c>
      <c r="J1130" s="1" t="s">
        <v>11</v>
      </c>
      <c r="K1130" s="1" t="s">
        <v>16</v>
      </c>
    </row>
    <row r="1131" spans="1:11" x14ac:dyDescent="0.3">
      <c r="A1131" s="1">
        <v>1130</v>
      </c>
      <c r="B1131" s="1">
        <v>13851</v>
      </c>
      <c r="C1131" s="1">
        <v>81</v>
      </c>
      <c r="D1131" s="1">
        <v>128</v>
      </c>
      <c r="E1131" s="1">
        <v>181.35</v>
      </c>
      <c r="F1131" s="1">
        <v>4</v>
      </c>
      <c r="G1131" s="1">
        <v>2</v>
      </c>
      <c r="H1131" s="1">
        <v>2</v>
      </c>
      <c r="I1131" s="1">
        <v>422</v>
      </c>
      <c r="J1131" s="1" t="s">
        <v>11</v>
      </c>
      <c r="K1131" s="1" t="s">
        <v>16</v>
      </c>
    </row>
    <row r="1132" spans="1:11" x14ac:dyDescent="0.3">
      <c r="A1132" s="1">
        <v>1131</v>
      </c>
      <c r="B1132" s="1">
        <v>13853</v>
      </c>
      <c r="C1132" s="1">
        <v>24</v>
      </c>
      <c r="D1132" s="1">
        <v>41</v>
      </c>
      <c r="E1132" s="1">
        <v>108.71</v>
      </c>
      <c r="F1132" s="1">
        <v>5</v>
      </c>
      <c r="G1132" s="1">
        <v>1</v>
      </c>
      <c r="H1132" s="1">
        <v>1</v>
      </c>
      <c r="I1132" s="1">
        <v>511</v>
      </c>
      <c r="J1132" s="1" t="s">
        <v>11</v>
      </c>
      <c r="K1132" s="1" t="s">
        <v>27</v>
      </c>
    </row>
    <row r="1133" spans="1:11" x14ac:dyDescent="0.3">
      <c r="A1133" s="1">
        <v>1132</v>
      </c>
      <c r="B1133" s="1">
        <v>13854</v>
      </c>
      <c r="C1133" s="1">
        <v>114</v>
      </c>
      <c r="D1133" s="1">
        <v>41</v>
      </c>
      <c r="E1133" s="1">
        <v>528.07000000000005</v>
      </c>
      <c r="F1133" s="1">
        <v>5</v>
      </c>
      <c r="G1133" s="1">
        <v>2</v>
      </c>
      <c r="H1133" s="1">
        <v>4</v>
      </c>
      <c r="I1133" s="1">
        <v>524</v>
      </c>
      <c r="J1133" s="1" t="s">
        <v>11</v>
      </c>
      <c r="K1133" s="1" t="s">
        <v>18</v>
      </c>
    </row>
    <row r="1134" spans="1:11" x14ac:dyDescent="0.3">
      <c r="A1134" s="1">
        <v>1133</v>
      </c>
      <c r="B1134" s="1">
        <v>13856</v>
      </c>
      <c r="C1134" s="1">
        <v>17</v>
      </c>
      <c r="D1134" s="1">
        <v>201</v>
      </c>
      <c r="E1134" s="1">
        <v>22.99</v>
      </c>
      <c r="F1134" s="1">
        <v>3</v>
      </c>
      <c r="G1134" s="1">
        <v>1</v>
      </c>
      <c r="H1134" s="1">
        <v>1</v>
      </c>
      <c r="I1134" s="1">
        <v>311</v>
      </c>
      <c r="J1134" s="1" t="s">
        <v>11</v>
      </c>
      <c r="K1134" s="1" t="s">
        <v>22</v>
      </c>
    </row>
    <row r="1135" spans="1:11" x14ac:dyDescent="0.3">
      <c r="A1135" s="1">
        <v>1134</v>
      </c>
      <c r="B1135" s="1">
        <v>13858</v>
      </c>
      <c r="C1135" s="1">
        <v>11</v>
      </c>
      <c r="D1135" s="1">
        <v>90</v>
      </c>
      <c r="E1135" s="1">
        <v>47.69</v>
      </c>
      <c r="F1135" s="1">
        <v>5</v>
      </c>
      <c r="G1135" s="1">
        <v>1</v>
      </c>
      <c r="H1135" s="1">
        <v>1</v>
      </c>
      <c r="I1135" s="1">
        <v>511</v>
      </c>
      <c r="J1135" s="1" t="s">
        <v>11</v>
      </c>
      <c r="K1135" s="1" t="s">
        <v>27</v>
      </c>
    </row>
    <row r="1136" spans="1:11" x14ac:dyDescent="0.3">
      <c r="A1136" s="1">
        <v>1135</v>
      </c>
      <c r="B1136" s="1">
        <v>13859</v>
      </c>
      <c r="C1136" s="1">
        <v>28</v>
      </c>
      <c r="D1136" s="1">
        <v>359</v>
      </c>
      <c r="E1136" s="1">
        <v>80.86</v>
      </c>
      <c r="F1136" s="1">
        <v>2</v>
      </c>
      <c r="G1136" s="1">
        <v>1</v>
      </c>
      <c r="H1136" s="1">
        <v>1</v>
      </c>
      <c r="I1136" s="1">
        <v>211</v>
      </c>
      <c r="J1136" s="1" t="s">
        <v>11</v>
      </c>
      <c r="K1136" s="1" t="s">
        <v>12</v>
      </c>
    </row>
    <row r="1137" spans="1:11" x14ac:dyDescent="0.3">
      <c r="A1137" s="1">
        <v>1136</v>
      </c>
      <c r="B1137" s="1">
        <v>13860</v>
      </c>
      <c r="C1137" s="1">
        <v>77</v>
      </c>
      <c r="D1137" s="1">
        <v>34</v>
      </c>
      <c r="E1137" s="1">
        <v>270.06</v>
      </c>
      <c r="F1137" s="1">
        <v>5</v>
      </c>
      <c r="G1137" s="1">
        <v>2</v>
      </c>
      <c r="H1137" s="1">
        <v>2</v>
      </c>
      <c r="I1137" s="1">
        <v>522</v>
      </c>
      <c r="J1137" s="1" t="s">
        <v>11</v>
      </c>
      <c r="K1137" s="1" t="s">
        <v>16</v>
      </c>
    </row>
    <row r="1138" spans="1:11" x14ac:dyDescent="0.3">
      <c r="A1138" s="1">
        <v>1137</v>
      </c>
      <c r="B1138" s="1">
        <v>13862</v>
      </c>
      <c r="C1138" s="1">
        <v>142</v>
      </c>
      <c r="D1138" s="1">
        <v>51</v>
      </c>
      <c r="E1138" s="1">
        <v>245.89</v>
      </c>
      <c r="F1138" s="1">
        <v>5</v>
      </c>
      <c r="G1138" s="1">
        <v>3</v>
      </c>
      <c r="H1138" s="1">
        <v>2</v>
      </c>
      <c r="I1138" s="1">
        <v>532</v>
      </c>
      <c r="J1138" s="1" t="s">
        <v>11</v>
      </c>
      <c r="K1138" s="1" t="s">
        <v>16</v>
      </c>
    </row>
    <row r="1139" spans="1:11" x14ac:dyDescent="0.3">
      <c r="A1139" s="1">
        <v>1138</v>
      </c>
      <c r="B1139" s="1">
        <v>13863</v>
      </c>
      <c r="C1139" s="1">
        <v>22</v>
      </c>
      <c r="D1139" s="1">
        <v>278</v>
      </c>
      <c r="E1139" s="1">
        <v>53.8</v>
      </c>
      <c r="F1139" s="1">
        <v>3</v>
      </c>
      <c r="G1139" s="1">
        <v>1</v>
      </c>
      <c r="H1139" s="1">
        <v>1</v>
      </c>
      <c r="I1139" s="1">
        <v>311</v>
      </c>
      <c r="J1139" s="1" t="s">
        <v>11</v>
      </c>
      <c r="K1139" s="1" t="s">
        <v>22</v>
      </c>
    </row>
    <row r="1140" spans="1:11" x14ac:dyDescent="0.3">
      <c r="A1140" s="1">
        <v>1139</v>
      </c>
      <c r="B1140" s="1">
        <v>13865</v>
      </c>
      <c r="C1140" s="1">
        <v>30</v>
      </c>
      <c r="D1140" s="1">
        <v>91</v>
      </c>
      <c r="E1140" s="1">
        <v>117.07</v>
      </c>
      <c r="F1140" s="1">
        <v>5</v>
      </c>
      <c r="G1140" s="1">
        <v>1</v>
      </c>
      <c r="H1140" s="1">
        <v>1</v>
      </c>
      <c r="I1140" s="1">
        <v>511</v>
      </c>
      <c r="J1140" s="1" t="s">
        <v>11</v>
      </c>
      <c r="K1140" s="1" t="s">
        <v>27</v>
      </c>
    </row>
    <row r="1141" spans="1:11" x14ac:dyDescent="0.3">
      <c r="A1141" s="1">
        <v>1140</v>
      </c>
      <c r="B1141" s="1">
        <v>13866</v>
      </c>
      <c r="C1141" s="1">
        <v>7</v>
      </c>
      <c r="D1141" s="1">
        <v>107</v>
      </c>
      <c r="E1141" s="1">
        <v>23.63</v>
      </c>
      <c r="F1141" s="1">
        <v>5</v>
      </c>
      <c r="G1141" s="1">
        <v>1</v>
      </c>
      <c r="H1141" s="1">
        <v>1</v>
      </c>
      <c r="I1141" s="1">
        <v>511</v>
      </c>
      <c r="J1141" s="1" t="s">
        <v>11</v>
      </c>
      <c r="K1141" s="1" t="s">
        <v>27</v>
      </c>
    </row>
    <row r="1142" spans="1:11" x14ac:dyDescent="0.3">
      <c r="A1142" s="1">
        <v>1141</v>
      </c>
      <c r="B1142" s="1">
        <v>13867</v>
      </c>
      <c r="C1142" s="1">
        <v>61</v>
      </c>
      <c r="D1142" s="1">
        <v>64</v>
      </c>
      <c r="E1142" s="1">
        <v>240.59</v>
      </c>
      <c r="F1142" s="1">
        <v>5</v>
      </c>
      <c r="G1142" s="1">
        <v>2</v>
      </c>
      <c r="H1142" s="1">
        <v>2</v>
      </c>
      <c r="I1142" s="1">
        <v>522</v>
      </c>
      <c r="J1142" s="1" t="s">
        <v>11</v>
      </c>
      <c r="K1142" s="1" t="s">
        <v>16</v>
      </c>
    </row>
    <row r="1143" spans="1:11" x14ac:dyDescent="0.3">
      <c r="A1143" s="1">
        <v>1142</v>
      </c>
      <c r="B1143" s="1">
        <v>13868</v>
      </c>
      <c r="C1143" s="1">
        <v>33</v>
      </c>
      <c r="D1143" s="1">
        <v>40</v>
      </c>
      <c r="E1143" s="1">
        <v>61.19</v>
      </c>
      <c r="F1143" s="1">
        <v>5</v>
      </c>
      <c r="G1143" s="1">
        <v>1</v>
      </c>
      <c r="H1143" s="1">
        <v>1</v>
      </c>
      <c r="I1143" s="1">
        <v>511</v>
      </c>
      <c r="J1143" s="1" t="s">
        <v>11</v>
      </c>
      <c r="K1143" s="1" t="s">
        <v>27</v>
      </c>
    </row>
    <row r="1144" spans="1:11" x14ac:dyDescent="0.3">
      <c r="A1144" s="1">
        <v>1143</v>
      </c>
      <c r="B1144" s="1">
        <v>13869</v>
      </c>
      <c r="C1144" s="1">
        <v>307</v>
      </c>
      <c r="D1144" s="1">
        <v>156</v>
      </c>
      <c r="E1144" s="1">
        <v>903.99</v>
      </c>
      <c r="F1144" s="1">
        <v>4</v>
      </c>
      <c r="G1144" s="1">
        <v>5</v>
      </c>
      <c r="H1144" s="1">
        <v>5</v>
      </c>
      <c r="I1144" s="1">
        <v>455</v>
      </c>
      <c r="J1144" s="1" t="s">
        <v>11</v>
      </c>
      <c r="K1144" s="1" t="s">
        <v>14</v>
      </c>
    </row>
    <row r="1145" spans="1:11" x14ac:dyDescent="0.3">
      <c r="A1145" s="1">
        <v>1144</v>
      </c>
      <c r="B1145" s="1">
        <v>13870</v>
      </c>
      <c r="C1145" s="1">
        <v>118</v>
      </c>
      <c r="D1145" s="1">
        <v>35</v>
      </c>
      <c r="E1145" s="1">
        <v>398.33</v>
      </c>
      <c r="F1145" s="1">
        <v>5</v>
      </c>
      <c r="G1145" s="1">
        <v>3</v>
      </c>
      <c r="H1145" s="1">
        <v>3</v>
      </c>
      <c r="I1145" s="1">
        <v>533</v>
      </c>
      <c r="J1145" s="1" t="s">
        <v>11</v>
      </c>
      <c r="K1145" s="1" t="s">
        <v>16</v>
      </c>
    </row>
    <row r="1146" spans="1:11" x14ac:dyDescent="0.3">
      <c r="A1146" s="1">
        <v>1145</v>
      </c>
      <c r="B1146" s="1">
        <v>13871</v>
      </c>
      <c r="C1146" s="1">
        <v>338</v>
      </c>
      <c r="D1146" s="1">
        <v>55</v>
      </c>
      <c r="E1146" s="1">
        <v>1268.26</v>
      </c>
      <c r="F1146" s="1">
        <v>5</v>
      </c>
      <c r="G1146" s="1">
        <v>5</v>
      </c>
      <c r="H1146" s="1">
        <v>5</v>
      </c>
      <c r="I1146" s="1">
        <v>555</v>
      </c>
      <c r="J1146" s="1" t="s">
        <v>11</v>
      </c>
      <c r="K1146" s="1" t="s">
        <v>14</v>
      </c>
    </row>
    <row r="1147" spans="1:11" x14ac:dyDescent="0.3">
      <c r="A1147" s="1">
        <v>1146</v>
      </c>
      <c r="B1147" s="1">
        <v>13873</v>
      </c>
      <c r="C1147" s="1">
        <v>24</v>
      </c>
      <c r="D1147" s="1">
        <v>152</v>
      </c>
      <c r="E1147" s="1">
        <v>109.97</v>
      </c>
      <c r="F1147" s="1">
        <v>4</v>
      </c>
      <c r="G1147" s="1">
        <v>1</v>
      </c>
      <c r="H1147" s="1">
        <v>1</v>
      </c>
      <c r="I1147" s="1">
        <v>411</v>
      </c>
      <c r="J1147" s="1" t="s">
        <v>11</v>
      </c>
      <c r="K1147" s="1" t="s">
        <v>31</v>
      </c>
    </row>
    <row r="1148" spans="1:11" x14ac:dyDescent="0.3">
      <c r="A1148" s="1">
        <v>1147</v>
      </c>
      <c r="B1148" s="1">
        <v>13874</v>
      </c>
      <c r="C1148" s="1">
        <v>18</v>
      </c>
      <c r="D1148" s="1">
        <v>391</v>
      </c>
      <c r="E1148" s="1">
        <v>99.1</v>
      </c>
      <c r="F1148" s="1">
        <v>1</v>
      </c>
      <c r="G1148" s="1">
        <v>1</v>
      </c>
      <c r="H1148" s="1">
        <v>1</v>
      </c>
      <c r="I1148" s="1">
        <v>111</v>
      </c>
      <c r="J1148" s="1" t="s">
        <v>11</v>
      </c>
      <c r="K1148" s="1" t="s">
        <v>12</v>
      </c>
    </row>
    <row r="1149" spans="1:11" x14ac:dyDescent="0.3">
      <c r="A1149" s="1">
        <v>1148</v>
      </c>
      <c r="B1149" s="1">
        <v>13875</v>
      </c>
      <c r="C1149" s="1">
        <v>104</v>
      </c>
      <c r="D1149" s="1">
        <v>86</v>
      </c>
      <c r="E1149" s="1">
        <v>203.68</v>
      </c>
      <c r="F1149" s="1">
        <v>5</v>
      </c>
      <c r="G1149" s="1">
        <v>2</v>
      </c>
      <c r="H1149" s="1">
        <v>2</v>
      </c>
      <c r="I1149" s="1">
        <v>522</v>
      </c>
      <c r="J1149" s="1" t="s">
        <v>11</v>
      </c>
      <c r="K1149" s="1" t="s">
        <v>16</v>
      </c>
    </row>
    <row r="1150" spans="1:11" x14ac:dyDescent="0.3">
      <c r="A1150" s="1">
        <v>1149</v>
      </c>
      <c r="B1150" s="1">
        <v>13876</v>
      </c>
      <c r="C1150" s="1">
        <v>7</v>
      </c>
      <c r="D1150" s="1">
        <v>96</v>
      </c>
      <c r="E1150" s="1">
        <v>35.799999999999997</v>
      </c>
      <c r="F1150" s="1">
        <v>5</v>
      </c>
      <c r="G1150" s="1">
        <v>1</v>
      </c>
      <c r="H1150" s="1">
        <v>1</v>
      </c>
      <c r="I1150" s="1">
        <v>511</v>
      </c>
      <c r="J1150" s="1" t="s">
        <v>11</v>
      </c>
      <c r="K1150" s="1" t="s">
        <v>27</v>
      </c>
    </row>
    <row r="1151" spans="1:11" x14ac:dyDescent="0.3">
      <c r="A1151" s="1">
        <v>1150</v>
      </c>
      <c r="B1151" s="1">
        <v>13877</v>
      </c>
      <c r="C1151" s="1">
        <v>3</v>
      </c>
      <c r="D1151" s="1">
        <v>119</v>
      </c>
      <c r="E1151" s="1">
        <v>3.53</v>
      </c>
      <c r="F1151" s="1">
        <v>4</v>
      </c>
      <c r="G1151" s="1">
        <v>1</v>
      </c>
      <c r="H1151" s="1">
        <v>1</v>
      </c>
      <c r="I1151" s="1">
        <v>411</v>
      </c>
      <c r="J1151" s="1" t="s">
        <v>11</v>
      </c>
      <c r="K1151" s="1" t="s">
        <v>31</v>
      </c>
    </row>
    <row r="1152" spans="1:11" x14ac:dyDescent="0.3">
      <c r="A1152" s="1">
        <v>1151</v>
      </c>
      <c r="B1152" s="1">
        <v>13878</v>
      </c>
      <c r="C1152" s="1">
        <v>36</v>
      </c>
      <c r="D1152" s="1">
        <v>87</v>
      </c>
      <c r="E1152" s="1">
        <v>167.59</v>
      </c>
      <c r="F1152" s="1">
        <v>5</v>
      </c>
      <c r="G1152" s="1">
        <v>1</v>
      </c>
      <c r="H1152" s="1">
        <v>1</v>
      </c>
      <c r="I1152" s="1">
        <v>511</v>
      </c>
      <c r="J1152" s="1" t="s">
        <v>11</v>
      </c>
      <c r="K1152" s="1" t="s">
        <v>27</v>
      </c>
    </row>
    <row r="1153" spans="1:11" x14ac:dyDescent="0.3">
      <c r="A1153" s="1">
        <v>1152</v>
      </c>
      <c r="B1153" s="1">
        <v>13880</v>
      </c>
      <c r="C1153" s="1">
        <v>165</v>
      </c>
      <c r="D1153" s="1">
        <v>54</v>
      </c>
      <c r="E1153" s="1">
        <v>443.57</v>
      </c>
      <c r="F1153" s="1">
        <v>5</v>
      </c>
      <c r="G1153" s="1">
        <v>3</v>
      </c>
      <c r="H1153" s="1">
        <v>3</v>
      </c>
      <c r="I1153" s="1">
        <v>533</v>
      </c>
      <c r="J1153" s="1" t="s">
        <v>11</v>
      </c>
      <c r="K1153" s="1" t="s">
        <v>16</v>
      </c>
    </row>
    <row r="1154" spans="1:11" x14ac:dyDescent="0.3">
      <c r="A1154" s="1">
        <v>1153</v>
      </c>
      <c r="B1154" s="1">
        <v>13881</v>
      </c>
      <c r="C1154" s="1">
        <v>180</v>
      </c>
      <c r="D1154" s="1">
        <v>36</v>
      </c>
      <c r="E1154" s="1">
        <v>483.22</v>
      </c>
      <c r="F1154" s="1">
        <v>5</v>
      </c>
      <c r="G1154" s="1">
        <v>4</v>
      </c>
      <c r="H1154" s="1">
        <v>3</v>
      </c>
      <c r="I1154" s="1">
        <v>543</v>
      </c>
      <c r="J1154" s="1" t="s">
        <v>11</v>
      </c>
      <c r="K1154" s="1" t="s">
        <v>14</v>
      </c>
    </row>
    <row r="1155" spans="1:11" x14ac:dyDescent="0.3">
      <c r="A1155" s="1">
        <v>1154</v>
      </c>
      <c r="B1155" s="1">
        <v>13882</v>
      </c>
      <c r="C1155" s="1">
        <v>66</v>
      </c>
      <c r="D1155" s="1">
        <v>35</v>
      </c>
      <c r="E1155" s="1">
        <v>239.77</v>
      </c>
      <c r="F1155" s="1">
        <v>5</v>
      </c>
      <c r="G1155" s="1">
        <v>2</v>
      </c>
      <c r="H1155" s="1">
        <v>2</v>
      </c>
      <c r="I1155" s="1">
        <v>522</v>
      </c>
      <c r="J1155" s="1" t="s">
        <v>11</v>
      </c>
      <c r="K1155" s="1" t="s">
        <v>16</v>
      </c>
    </row>
    <row r="1156" spans="1:11" x14ac:dyDescent="0.3">
      <c r="A1156" s="1">
        <v>1155</v>
      </c>
      <c r="B1156" s="1">
        <v>13883</v>
      </c>
      <c r="C1156" s="1">
        <v>155</v>
      </c>
      <c r="D1156" s="1">
        <v>34</v>
      </c>
      <c r="E1156" s="1">
        <v>534.57000000000005</v>
      </c>
      <c r="F1156" s="1">
        <v>5</v>
      </c>
      <c r="G1156" s="1">
        <v>3</v>
      </c>
      <c r="H1156" s="1">
        <v>4</v>
      </c>
      <c r="I1156" s="1">
        <v>534</v>
      </c>
      <c r="J1156" s="1" t="s">
        <v>11</v>
      </c>
      <c r="K1156" s="1" t="s">
        <v>14</v>
      </c>
    </row>
    <row r="1157" spans="1:11" x14ac:dyDescent="0.3">
      <c r="A1157" s="1">
        <v>1156</v>
      </c>
      <c r="B1157" s="1">
        <v>13884</v>
      </c>
      <c r="C1157" s="1">
        <v>60</v>
      </c>
      <c r="D1157" s="1">
        <v>40</v>
      </c>
      <c r="E1157" s="1">
        <v>212.35</v>
      </c>
      <c r="F1157" s="1">
        <v>5</v>
      </c>
      <c r="G1157" s="1">
        <v>2</v>
      </c>
      <c r="H1157" s="1">
        <v>2</v>
      </c>
      <c r="I1157" s="1">
        <v>522</v>
      </c>
      <c r="J1157" s="1" t="s">
        <v>11</v>
      </c>
      <c r="K1157" s="1" t="s">
        <v>16</v>
      </c>
    </row>
    <row r="1158" spans="1:11" x14ac:dyDescent="0.3">
      <c r="A1158" s="1">
        <v>1157</v>
      </c>
      <c r="B1158" s="1">
        <v>13885</v>
      </c>
      <c r="C1158" s="1">
        <v>28</v>
      </c>
      <c r="D1158" s="1">
        <v>222</v>
      </c>
      <c r="E1158" s="1">
        <v>110.9</v>
      </c>
      <c r="F1158" s="1">
        <v>3</v>
      </c>
      <c r="G1158" s="1">
        <v>1</v>
      </c>
      <c r="H1158" s="1">
        <v>1</v>
      </c>
      <c r="I1158" s="1">
        <v>311</v>
      </c>
      <c r="J1158" s="1" t="s">
        <v>11</v>
      </c>
      <c r="K1158" s="1" t="s">
        <v>22</v>
      </c>
    </row>
    <row r="1159" spans="1:11" x14ac:dyDescent="0.3">
      <c r="A1159" s="1">
        <v>1158</v>
      </c>
      <c r="B1159" s="1">
        <v>13886</v>
      </c>
      <c r="C1159" s="1">
        <v>16</v>
      </c>
      <c r="D1159" s="1">
        <v>104</v>
      </c>
      <c r="E1159" s="1">
        <v>60.88</v>
      </c>
      <c r="F1159" s="1">
        <v>5</v>
      </c>
      <c r="G1159" s="1">
        <v>1</v>
      </c>
      <c r="H1159" s="1">
        <v>1</v>
      </c>
      <c r="I1159" s="1">
        <v>511</v>
      </c>
      <c r="J1159" s="1" t="s">
        <v>11</v>
      </c>
      <c r="K1159" s="1" t="s">
        <v>27</v>
      </c>
    </row>
    <row r="1160" spans="1:11" x14ac:dyDescent="0.3">
      <c r="A1160" s="1">
        <v>1159</v>
      </c>
      <c r="B1160" s="1">
        <v>13887</v>
      </c>
      <c r="C1160" s="1">
        <v>19</v>
      </c>
      <c r="D1160" s="1">
        <v>237</v>
      </c>
      <c r="E1160" s="1">
        <v>73.23</v>
      </c>
      <c r="F1160" s="1">
        <v>3</v>
      </c>
      <c r="G1160" s="1">
        <v>1</v>
      </c>
      <c r="H1160" s="1">
        <v>1</v>
      </c>
      <c r="I1160" s="1">
        <v>311</v>
      </c>
      <c r="J1160" s="1" t="s">
        <v>11</v>
      </c>
      <c r="K1160" s="1" t="s">
        <v>22</v>
      </c>
    </row>
    <row r="1161" spans="1:11" x14ac:dyDescent="0.3">
      <c r="A1161" s="1">
        <v>1160</v>
      </c>
      <c r="B1161" s="1">
        <v>13888</v>
      </c>
      <c r="C1161" s="1">
        <v>40</v>
      </c>
      <c r="D1161" s="1">
        <v>152</v>
      </c>
      <c r="E1161" s="1">
        <v>164.87</v>
      </c>
      <c r="F1161" s="1">
        <v>4</v>
      </c>
      <c r="G1161" s="1">
        <v>1</v>
      </c>
      <c r="H1161" s="1">
        <v>1</v>
      </c>
      <c r="I1161" s="1">
        <v>411</v>
      </c>
      <c r="J1161" s="1" t="s">
        <v>11</v>
      </c>
      <c r="K1161" s="1" t="s">
        <v>31</v>
      </c>
    </row>
    <row r="1162" spans="1:11" x14ac:dyDescent="0.3">
      <c r="A1162" s="1">
        <v>1161</v>
      </c>
      <c r="B1162" s="1">
        <v>13889</v>
      </c>
      <c r="C1162" s="1">
        <v>15</v>
      </c>
      <c r="D1162" s="1">
        <v>125</v>
      </c>
      <c r="E1162" s="1">
        <v>57.5</v>
      </c>
      <c r="F1162" s="1">
        <v>4</v>
      </c>
      <c r="G1162" s="1">
        <v>1</v>
      </c>
      <c r="H1162" s="1">
        <v>1</v>
      </c>
      <c r="I1162" s="1">
        <v>411</v>
      </c>
      <c r="J1162" s="1" t="s">
        <v>11</v>
      </c>
      <c r="K1162" s="1" t="s">
        <v>31</v>
      </c>
    </row>
    <row r="1163" spans="1:11" x14ac:dyDescent="0.3">
      <c r="A1163" s="1">
        <v>1162</v>
      </c>
      <c r="B1163" s="1">
        <v>13890</v>
      </c>
      <c r="C1163" s="1">
        <v>114</v>
      </c>
      <c r="D1163" s="1">
        <v>34</v>
      </c>
      <c r="E1163" s="1">
        <v>394.57</v>
      </c>
      <c r="F1163" s="1">
        <v>5</v>
      </c>
      <c r="G1163" s="1">
        <v>2</v>
      </c>
      <c r="H1163" s="1">
        <v>3</v>
      </c>
      <c r="I1163" s="1">
        <v>523</v>
      </c>
      <c r="J1163" s="1" t="s">
        <v>11</v>
      </c>
      <c r="K1163" s="1" t="s">
        <v>16</v>
      </c>
    </row>
    <row r="1164" spans="1:11" x14ac:dyDescent="0.3">
      <c r="A1164" s="1">
        <v>1163</v>
      </c>
      <c r="B1164" s="1">
        <v>13892</v>
      </c>
      <c r="C1164" s="1">
        <v>27</v>
      </c>
      <c r="D1164" s="1">
        <v>59</v>
      </c>
      <c r="E1164" s="1">
        <v>29.95</v>
      </c>
      <c r="F1164" s="1">
        <v>5</v>
      </c>
      <c r="G1164" s="1">
        <v>1</v>
      </c>
      <c r="H1164" s="1">
        <v>1</v>
      </c>
      <c r="I1164" s="1">
        <v>511</v>
      </c>
      <c r="J1164" s="1" t="s">
        <v>11</v>
      </c>
      <c r="K1164" s="1" t="s">
        <v>27</v>
      </c>
    </row>
    <row r="1165" spans="1:11" x14ac:dyDescent="0.3">
      <c r="A1165" s="1">
        <v>1164</v>
      </c>
      <c r="B1165" s="1">
        <v>13893</v>
      </c>
      <c r="C1165" s="1">
        <v>21</v>
      </c>
      <c r="D1165" s="1">
        <v>330</v>
      </c>
      <c r="E1165" s="1">
        <v>130.19999999999999</v>
      </c>
      <c r="F1165" s="1">
        <v>2</v>
      </c>
      <c r="G1165" s="1">
        <v>1</v>
      </c>
      <c r="H1165" s="1">
        <v>1</v>
      </c>
      <c r="I1165" s="1">
        <v>211</v>
      </c>
      <c r="J1165" s="1" t="s">
        <v>11</v>
      </c>
      <c r="K1165" s="1" t="s">
        <v>12</v>
      </c>
    </row>
    <row r="1166" spans="1:11" x14ac:dyDescent="0.3">
      <c r="A1166" s="1">
        <v>1165</v>
      </c>
      <c r="B1166" s="1">
        <v>13894</v>
      </c>
      <c r="C1166" s="1">
        <v>30</v>
      </c>
      <c r="D1166" s="1">
        <v>55</v>
      </c>
      <c r="E1166" s="1">
        <v>78.760000000000005</v>
      </c>
      <c r="F1166" s="1">
        <v>5</v>
      </c>
      <c r="G1166" s="1">
        <v>1</v>
      </c>
      <c r="H1166" s="1">
        <v>1</v>
      </c>
      <c r="I1166" s="1">
        <v>511</v>
      </c>
      <c r="J1166" s="1" t="s">
        <v>11</v>
      </c>
      <c r="K1166" s="1" t="s">
        <v>27</v>
      </c>
    </row>
    <row r="1167" spans="1:11" x14ac:dyDescent="0.3">
      <c r="A1167" s="1">
        <v>1166</v>
      </c>
      <c r="B1167" s="1">
        <v>13895</v>
      </c>
      <c r="C1167" s="1">
        <v>119</v>
      </c>
      <c r="D1167" s="1">
        <v>54</v>
      </c>
      <c r="E1167" s="1">
        <v>351.32</v>
      </c>
      <c r="F1167" s="1">
        <v>5</v>
      </c>
      <c r="G1167" s="1">
        <v>3</v>
      </c>
      <c r="H1167" s="1">
        <v>3</v>
      </c>
      <c r="I1167" s="1">
        <v>533</v>
      </c>
      <c r="J1167" s="1" t="s">
        <v>11</v>
      </c>
      <c r="K1167" s="1" t="s">
        <v>16</v>
      </c>
    </row>
    <row r="1168" spans="1:11" x14ac:dyDescent="0.3">
      <c r="A1168" s="1">
        <v>1167</v>
      </c>
      <c r="B1168" s="1">
        <v>13897</v>
      </c>
      <c r="C1168" s="1">
        <v>17</v>
      </c>
      <c r="D1168" s="1">
        <v>83</v>
      </c>
      <c r="E1168" s="1">
        <v>33.11</v>
      </c>
      <c r="F1168" s="1">
        <v>5</v>
      </c>
      <c r="G1168" s="1">
        <v>1</v>
      </c>
      <c r="H1168" s="1">
        <v>1</v>
      </c>
      <c r="I1168" s="1">
        <v>511</v>
      </c>
      <c r="J1168" s="1" t="s">
        <v>11</v>
      </c>
      <c r="K1168" s="1" t="s">
        <v>27</v>
      </c>
    </row>
    <row r="1169" spans="1:11" x14ac:dyDescent="0.3">
      <c r="A1169" s="1">
        <v>1168</v>
      </c>
      <c r="B1169" s="1">
        <v>13898</v>
      </c>
      <c r="C1169" s="1">
        <v>12</v>
      </c>
      <c r="D1169" s="1">
        <v>358</v>
      </c>
      <c r="E1169" s="1">
        <v>31.37</v>
      </c>
      <c r="F1169" s="1">
        <v>2</v>
      </c>
      <c r="G1169" s="1">
        <v>1</v>
      </c>
      <c r="H1169" s="1">
        <v>1</v>
      </c>
      <c r="I1169" s="1">
        <v>211</v>
      </c>
      <c r="J1169" s="1" t="s">
        <v>11</v>
      </c>
      <c r="K1169" s="1" t="s">
        <v>12</v>
      </c>
    </row>
    <row r="1170" spans="1:11" x14ac:dyDescent="0.3">
      <c r="A1170" s="1">
        <v>1169</v>
      </c>
      <c r="B1170" s="1">
        <v>13899</v>
      </c>
      <c r="C1170" s="1">
        <v>19</v>
      </c>
      <c r="D1170" s="1">
        <v>49</v>
      </c>
      <c r="E1170" s="1">
        <v>57.59</v>
      </c>
      <c r="F1170" s="1">
        <v>5</v>
      </c>
      <c r="G1170" s="1">
        <v>1</v>
      </c>
      <c r="H1170" s="1">
        <v>1</v>
      </c>
      <c r="I1170" s="1">
        <v>511</v>
      </c>
      <c r="J1170" s="1" t="s">
        <v>11</v>
      </c>
      <c r="K1170" s="1" t="s">
        <v>27</v>
      </c>
    </row>
    <row r="1171" spans="1:11" x14ac:dyDescent="0.3">
      <c r="A1171" s="1">
        <v>1170</v>
      </c>
      <c r="B1171" s="1">
        <v>13900</v>
      </c>
      <c r="C1171" s="1">
        <v>43</v>
      </c>
      <c r="D1171" s="1">
        <v>216</v>
      </c>
      <c r="E1171" s="1">
        <v>133.88999999999999</v>
      </c>
      <c r="F1171" s="1">
        <v>3</v>
      </c>
      <c r="G1171" s="1">
        <v>1</v>
      </c>
      <c r="H1171" s="1">
        <v>1</v>
      </c>
      <c r="I1171" s="1">
        <v>311</v>
      </c>
      <c r="J1171" s="1" t="s">
        <v>11</v>
      </c>
      <c r="K1171" s="1" t="s">
        <v>22</v>
      </c>
    </row>
    <row r="1172" spans="1:11" x14ac:dyDescent="0.3">
      <c r="A1172" s="1">
        <v>1171</v>
      </c>
      <c r="B1172" s="1">
        <v>13901</v>
      </c>
      <c r="C1172" s="1">
        <v>149</v>
      </c>
      <c r="D1172" s="1">
        <v>105</v>
      </c>
      <c r="E1172" s="1">
        <v>557.33000000000004</v>
      </c>
      <c r="F1172" s="1">
        <v>5</v>
      </c>
      <c r="G1172" s="1">
        <v>3</v>
      </c>
      <c r="H1172" s="1">
        <v>4</v>
      </c>
      <c r="I1172" s="1">
        <v>534</v>
      </c>
      <c r="J1172" s="1" t="s">
        <v>11</v>
      </c>
      <c r="K1172" s="1" t="s">
        <v>14</v>
      </c>
    </row>
    <row r="1173" spans="1:11" x14ac:dyDescent="0.3">
      <c r="A1173" s="1">
        <v>1172</v>
      </c>
      <c r="B1173" s="1">
        <v>13904</v>
      </c>
      <c r="C1173" s="1">
        <v>26</v>
      </c>
      <c r="D1173" s="1">
        <v>70</v>
      </c>
      <c r="E1173" s="1">
        <v>34.42</v>
      </c>
      <c r="F1173" s="1">
        <v>5</v>
      </c>
      <c r="G1173" s="1">
        <v>1</v>
      </c>
      <c r="H1173" s="1">
        <v>1</v>
      </c>
      <c r="I1173" s="1">
        <v>511</v>
      </c>
      <c r="J1173" s="1" t="s">
        <v>11</v>
      </c>
      <c r="K1173" s="1" t="s">
        <v>27</v>
      </c>
    </row>
    <row r="1174" spans="1:11" x14ac:dyDescent="0.3">
      <c r="A1174" s="1">
        <v>1173</v>
      </c>
      <c r="B1174" s="1">
        <v>13908</v>
      </c>
      <c r="C1174" s="1">
        <v>126</v>
      </c>
      <c r="D1174" s="1">
        <v>112</v>
      </c>
      <c r="E1174" s="1">
        <v>360.74</v>
      </c>
      <c r="F1174" s="1">
        <v>5</v>
      </c>
      <c r="G1174" s="1">
        <v>3</v>
      </c>
      <c r="H1174" s="1">
        <v>3</v>
      </c>
      <c r="I1174" s="1">
        <v>533</v>
      </c>
      <c r="J1174" s="1" t="s">
        <v>11</v>
      </c>
      <c r="K1174" s="1" t="s">
        <v>16</v>
      </c>
    </row>
    <row r="1175" spans="1:11" x14ac:dyDescent="0.3">
      <c r="A1175" s="1">
        <v>1174</v>
      </c>
      <c r="B1175" s="1">
        <v>13911</v>
      </c>
      <c r="C1175" s="1">
        <v>148</v>
      </c>
      <c r="D1175" s="1">
        <v>90</v>
      </c>
      <c r="E1175" s="1">
        <v>353.6</v>
      </c>
      <c r="F1175" s="1">
        <v>5</v>
      </c>
      <c r="G1175" s="1">
        <v>3</v>
      </c>
      <c r="H1175" s="1">
        <v>3</v>
      </c>
      <c r="I1175" s="1">
        <v>533</v>
      </c>
      <c r="J1175" s="1" t="s">
        <v>11</v>
      </c>
      <c r="K1175" s="1" t="s">
        <v>16</v>
      </c>
    </row>
    <row r="1176" spans="1:11" x14ac:dyDescent="0.3">
      <c r="A1176" s="1">
        <v>1175</v>
      </c>
      <c r="B1176" s="1">
        <v>13914</v>
      </c>
      <c r="C1176" s="1">
        <v>34</v>
      </c>
      <c r="D1176" s="1">
        <v>36</v>
      </c>
      <c r="E1176" s="1">
        <v>96.72</v>
      </c>
      <c r="F1176" s="1">
        <v>5</v>
      </c>
      <c r="G1176" s="1">
        <v>1</v>
      </c>
      <c r="H1176" s="1">
        <v>1</v>
      </c>
      <c r="I1176" s="1">
        <v>511</v>
      </c>
      <c r="J1176" s="1" t="s">
        <v>11</v>
      </c>
      <c r="K1176" s="1" t="s">
        <v>27</v>
      </c>
    </row>
    <row r="1177" spans="1:11" x14ac:dyDescent="0.3">
      <c r="A1177" s="1">
        <v>1176</v>
      </c>
      <c r="B1177" s="1">
        <v>13917</v>
      </c>
      <c r="C1177" s="1">
        <v>18</v>
      </c>
      <c r="D1177" s="1">
        <v>82</v>
      </c>
      <c r="E1177" s="1">
        <v>36.4</v>
      </c>
      <c r="F1177" s="1">
        <v>5</v>
      </c>
      <c r="G1177" s="1">
        <v>1</v>
      </c>
      <c r="H1177" s="1">
        <v>1</v>
      </c>
      <c r="I1177" s="1">
        <v>511</v>
      </c>
      <c r="J1177" s="1" t="s">
        <v>11</v>
      </c>
      <c r="K1177" s="1" t="s">
        <v>27</v>
      </c>
    </row>
    <row r="1178" spans="1:11" x14ac:dyDescent="0.3">
      <c r="A1178" s="1">
        <v>1177</v>
      </c>
      <c r="B1178" s="1">
        <v>13918</v>
      </c>
      <c r="C1178" s="1">
        <v>30</v>
      </c>
      <c r="D1178" s="1">
        <v>82</v>
      </c>
      <c r="E1178" s="1">
        <v>65.56</v>
      </c>
      <c r="F1178" s="1">
        <v>5</v>
      </c>
      <c r="G1178" s="1">
        <v>1</v>
      </c>
      <c r="H1178" s="1">
        <v>1</v>
      </c>
      <c r="I1178" s="1">
        <v>511</v>
      </c>
      <c r="J1178" s="1" t="s">
        <v>11</v>
      </c>
      <c r="K1178" s="1" t="s">
        <v>27</v>
      </c>
    </row>
    <row r="1179" spans="1:11" x14ac:dyDescent="0.3">
      <c r="A1179" s="1">
        <v>1178</v>
      </c>
      <c r="B1179" s="1">
        <v>13919</v>
      </c>
      <c r="C1179" s="1">
        <v>33</v>
      </c>
      <c r="D1179" s="1">
        <v>86</v>
      </c>
      <c r="E1179" s="1">
        <v>87.96</v>
      </c>
      <c r="F1179" s="1">
        <v>5</v>
      </c>
      <c r="G1179" s="1">
        <v>1</v>
      </c>
      <c r="H1179" s="1">
        <v>1</v>
      </c>
      <c r="I1179" s="1">
        <v>511</v>
      </c>
      <c r="J1179" s="1" t="s">
        <v>32</v>
      </c>
      <c r="K1179" s="1" t="s">
        <v>27</v>
      </c>
    </row>
    <row r="1180" spans="1:11" x14ac:dyDescent="0.3">
      <c r="A1180" s="1">
        <v>1179</v>
      </c>
      <c r="B1180" s="1">
        <v>13922</v>
      </c>
      <c r="C1180" s="1">
        <v>7</v>
      </c>
      <c r="D1180" s="1">
        <v>384</v>
      </c>
      <c r="E1180" s="1">
        <v>34.92</v>
      </c>
      <c r="F1180" s="1">
        <v>1</v>
      </c>
      <c r="G1180" s="1">
        <v>1</v>
      </c>
      <c r="H1180" s="1">
        <v>1</v>
      </c>
      <c r="I1180" s="1">
        <v>111</v>
      </c>
      <c r="J1180" s="1" t="s">
        <v>11</v>
      </c>
      <c r="K1180" s="1" t="s">
        <v>12</v>
      </c>
    </row>
    <row r="1181" spans="1:11" x14ac:dyDescent="0.3">
      <c r="A1181" s="1">
        <v>1180</v>
      </c>
      <c r="B1181" s="1">
        <v>13923</v>
      </c>
      <c r="C1181" s="1">
        <v>20</v>
      </c>
      <c r="D1181" s="1">
        <v>86</v>
      </c>
      <c r="E1181" s="1">
        <v>59.49</v>
      </c>
      <c r="F1181" s="1">
        <v>5</v>
      </c>
      <c r="G1181" s="1">
        <v>1</v>
      </c>
      <c r="H1181" s="1">
        <v>1</v>
      </c>
      <c r="I1181" s="1">
        <v>511</v>
      </c>
      <c r="J1181" s="1" t="s">
        <v>11</v>
      </c>
      <c r="K1181" s="1" t="s">
        <v>27</v>
      </c>
    </row>
    <row r="1182" spans="1:11" x14ac:dyDescent="0.3">
      <c r="A1182" s="1">
        <v>1181</v>
      </c>
      <c r="B1182" s="1">
        <v>13924</v>
      </c>
      <c r="C1182" s="1">
        <v>137</v>
      </c>
      <c r="D1182" s="1">
        <v>34</v>
      </c>
      <c r="E1182" s="1">
        <v>386.22</v>
      </c>
      <c r="F1182" s="1">
        <v>5</v>
      </c>
      <c r="G1182" s="1">
        <v>3</v>
      </c>
      <c r="H1182" s="1">
        <v>3</v>
      </c>
      <c r="I1182" s="1">
        <v>533</v>
      </c>
      <c r="J1182" s="1" t="s">
        <v>11</v>
      </c>
      <c r="K1182" s="1" t="s">
        <v>16</v>
      </c>
    </row>
    <row r="1183" spans="1:11" x14ac:dyDescent="0.3">
      <c r="A1183" s="1">
        <v>1182</v>
      </c>
      <c r="B1183" s="1">
        <v>13925</v>
      </c>
      <c r="C1183" s="1">
        <v>45</v>
      </c>
      <c r="D1183" s="1">
        <v>69</v>
      </c>
      <c r="E1183" s="1">
        <v>304.08999999999997</v>
      </c>
      <c r="F1183" s="1">
        <v>5</v>
      </c>
      <c r="G1183" s="1">
        <v>1</v>
      </c>
      <c r="H1183" s="1">
        <v>2</v>
      </c>
      <c r="I1183" s="1">
        <v>512</v>
      </c>
      <c r="J1183" s="1" t="s">
        <v>11</v>
      </c>
      <c r="K1183" s="1" t="s">
        <v>16</v>
      </c>
    </row>
    <row r="1184" spans="1:11" x14ac:dyDescent="0.3">
      <c r="A1184" s="1">
        <v>1183</v>
      </c>
      <c r="B1184" s="1">
        <v>13926</v>
      </c>
      <c r="C1184" s="1">
        <v>11</v>
      </c>
      <c r="D1184" s="1">
        <v>56</v>
      </c>
      <c r="E1184" s="1">
        <v>71.87</v>
      </c>
      <c r="F1184" s="1">
        <v>5</v>
      </c>
      <c r="G1184" s="1">
        <v>1</v>
      </c>
      <c r="H1184" s="1">
        <v>1</v>
      </c>
      <c r="I1184" s="1">
        <v>511</v>
      </c>
      <c r="J1184" s="1" t="s">
        <v>11</v>
      </c>
      <c r="K1184" s="1" t="s">
        <v>27</v>
      </c>
    </row>
    <row r="1185" spans="1:11" x14ac:dyDescent="0.3">
      <c r="A1185" s="1">
        <v>1184</v>
      </c>
      <c r="B1185" s="1">
        <v>13927</v>
      </c>
      <c r="C1185" s="1">
        <v>21</v>
      </c>
      <c r="D1185" s="1">
        <v>107</v>
      </c>
      <c r="E1185" s="1">
        <v>56.61</v>
      </c>
      <c r="F1185" s="1">
        <v>5</v>
      </c>
      <c r="G1185" s="1">
        <v>1</v>
      </c>
      <c r="H1185" s="1">
        <v>1</v>
      </c>
      <c r="I1185" s="1">
        <v>511</v>
      </c>
      <c r="J1185" s="1" t="s">
        <v>11</v>
      </c>
      <c r="K1185" s="1" t="s">
        <v>27</v>
      </c>
    </row>
    <row r="1186" spans="1:11" x14ac:dyDescent="0.3">
      <c r="A1186" s="1">
        <v>1185</v>
      </c>
      <c r="B1186" s="1">
        <v>13928</v>
      </c>
      <c r="C1186" s="1">
        <v>27</v>
      </c>
      <c r="D1186" s="1">
        <v>43</v>
      </c>
      <c r="E1186" s="1">
        <v>155.72</v>
      </c>
      <c r="F1186" s="1">
        <v>5</v>
      </c>
      <c r="G1186" s="1">
        <v>1</v>
      </c>
      <c r="H1186" s="1">
        <v>1</v>
      </c>
      <c r="I1186" s="1">
        <v>511</v>
      </c>
      <c r="J1186" s="1" t="s">
        <v>11</v>
      </c>
      <c r="K1186" s="1" t="s">
        <v>27</v>
      </c>
    </row>
    <row r="1187" spans="1:11" x14ac:dyDescent="0.3">
      <c r="A1187" s="1">
        <v>1186</v>
      </c>
      <c r="B1187" s="1">
        <v>13929</v>
      </c>
      <c r="C1187" s="1">
        <v>10</v>
      </c>
      <c r="D1187" s="1">
        <v>202</v>
      </c>
      <c r="E1187" s="1">
        <v>57.6</v>
      </c>
      <c r="F1187" s="1">
        <v>3</v>
      </c>
      <c r="G1187" s="1">
        <v>1</v>
      </c>
      <c r="H1187" s="1">
        <v>1</v>
      </c>
      <c r="I1187" s="1">
        <v>311</v>
      </c>
      <c r="J1187" s="1" t="s">
        <v>11</v>
      </c>
      <c r="K1187" s="1" t="s">
        <v>22</v>
      </c>
    </row>
    <row r="1188" spans="1:11" x14ac:dyDescent="0.3">
      <c r="A1188" s="1">
        <v>1187</v>
      </c>
      <c r="B1188" s="1">
        <v>13930</v>
      </c>
      <c r="C1188" s="1">
        <v>17</v>
      </c>
      <c r="D1188" s="1">
        <v>90</v>
      </c>
      <c r="E1188" s="1">
        <v>27.89</v>
      </c>
      <c r="F1188" s="1">
        <v>5</v>
      </c>
      <c r="G1188" s="1">
        <v>1</v>
      </c>
      <c r="H1188" s="1">
        <v>1</v>
      </c>
      <c r="I1188" s="1">
        <v>511</v>
      </c>
      <c r="J1188" s="1" t="s">
        <v>11</v>
      </c>
      <c r="K1188" s="1" t="s">
        <v>27</v>
      </c>
    </row>
    <row r="1189" spans="1:11" x14ac:dyDescent="0.3">
      <c r="A1189" s="1">
        <v>1188</v>
      </c>
      <c r="B1189" s="1">
        <v>13931</v>
      </c>
      <c r="C1189" s="1">
        <v>59</v>
      </c>
      <c r="D1189" s="1">
        <v>118</v>
      </c>
      <c r="E1189" s="1">
        <v>120.32</v>
      </c>
      <c r="F1189" s="1">
        <v>4</v>
      </c>
      <c r="G1189" s="1">
        <v>2</v>
      </c>
      <c r="H1189" s="1">
        <v>1</v>
      </c>
      <c r="I1189" s="1">
        <v>421</v>
      </c>
      <c r="J1189" s="1" t="s">
        <v>11</v>
      </c>
      <c r="K1189" s="1" t="s">
        <v>16</v>
      </c>
    </row>
    <row r="1190" spans="1:11" x14ac:dyDescent="0.3">
      <c r="A1190" s="1">
        <v>1189</v>
      </c>
      <c r="B1190" s="1">
        <v>13932</v>
      </c>
      <c r="C1190" s="1">
        <v>16</v>
      </c>
      <c r="D1190" s="1">
        <v>327</v>
      </c>
      <c r="E1190" s="1">
        <v>97.65</v>
      </c>
      <c r="F1190" s="1">
        <v>2</v>
      </c>
      <c r="G1190" s="1">
        <v>1</v>
      </c>
      <c r="H1190" s="1">
        <v>1</v>
      </c>
      <c r="I1190" s="1">
        <v>211</v>
      </c>
      <c r="J1190" s="1" t="s">
        <v>11</v>
      </c>
      <c r="K1190" s="1" t="s">
        <v>12</v>
      </c>
    </row>
    <row r="1191" spans="1:11" x14ac:dyDescent="0.3">
      <c r="A1191" s="1">
        <v>1190</v>
      </c>
      <c r="B1191" s="1">
        <v>13933</v>
      </c>
      <c r="C1191" s="1">
        <v>23</v>
      </c>
      <c r="D1191" s="1">
        <v>142</v>
      </c>
      <c r="E1191" s="1">
        <v>79.59</v>
      </c>
      <c r="F1191" s="1">
        <v>4</v>
      </c>
      <c r="G1191" s="1">
        <v>1</v>
      </c>
      <c r="H1191" s="1">
        <v>1</v>
      </c>
      <c r="I1191" s="1">
        <v>411</v>
      </c>
      <c r="J1191" s="1" t="s">
        <v>11</v>
      </c>
      <c r="K1191" s="1" t="s">
        <v>31</v>
      </c>
    </row>
    <row r="1192" spans="1:11" x14ac:dyDescent="0.3">
      <c r="A1192" s="1">
        <v>1191</v>
      </c>
      <c r="B1192" s="1">
        <v>13934</v>
      </c>
      <c r="C1192" s="1">
        <v>31</v>
      </c>
      <c r="D1192" s="1">
        <v>296</v>
      </c>
      <c r="E1192" s="1">
        <v>98.8</v>
      </c>
      <c r="F1192" s="1">
        <v>2</v>
      </c>
      <c r="G1192" s="1">
        <v>1</v>
      </c>
      <c r="H1192" s="1">
        <v>1</v>
      </c>
      <c r="I1192" s="1">
        <v>211</v>
      </c>
      <c r="J1192" s="1" t="s">
        <v>11</v>
      </c>
      <c r="K1192" s="1" t="s">
        <v>12</v>
      </c>
    </row>
    <row r="1193" spans="1:11" x14ac:dyDescent="0.3">
      <c r="A1193" s="1">
        <v>1192</v>
      </c>
      <c r="B1193" s="1">
        <v>13936</v>
      </c>
      <c r="C1193" s="1">
        <v>27</v>
      </c>
      <c r="D1193" s="1">
        <v>204</v>
      </c>
      <c r="E1193" s="1">
        <v>42.64</v>
      </c>
      <c r="F1193" s="1">
        <v>3</v>
      </c>
      <c r="G1193" s="1">
        <v>1</v>
      </c>
      <c r="H1193" s="1">
        <v>1</v>
      </c>
      <c r="I1193" s="1">
        <v>311</v>
      </c>
      <c r="J1193" s="1" t="s">
        <v>11</v>
      </c>
      <c r="K1193" s="1" t="s">
        <v>22</v>
      </c>
    </row>
    <row r="1194" spans="1:11" x14ac:dyDescent="0.3">
      <c r="A1194" s="1">
        <v>1193</v>
      </c>
      <c r="B1194" s="1">
        <v>13937</v>
      </c>
      <c r="C1194" s="1">
        <v>9</v>
      </c>
      <c r="D1194" s="1">
        <v>202</v>
      </c>
      <c r="E1194" s="1">
        <v>15.25</v>
      </c>
      <c r="F1194" s="1">
        <v>3</v>
      </c>
      <c r="G1194" s="1">
        <v>1</v>
      </c>
      <c r="H1194" s="1">
        <v>1</v>
      </c>
      <c r="I1194" s="1">
        <v>311</v>
      </c>
      <c r="J1194" s="1" t="s">
        <v>11</v>
      </c>
      <c r="K1194" s="1" t="s">
        <v>22</v>
      </c>
    </row>
    <row r="1195" spans="1:11" x14ac:dyDescent="0.3">
      <c r="A1195" s="1">
        <v>1194</v>
      </c>
      <c r="B1195" s="1">
        <v>13938</v>
      </c>
      <c r="C1195" s="1">
        <v>7</v>
      </c>
      <c r="D1195" s="1">
        <v>68</v>
      </c>
      <c r="E1195" s="1">
        <v>7.09</v>
      </c>
      <c r="F1195" s="1">
        <v>5</v>
      </c>
      <c r="G1195" s="1">
        <v>1</v>
      </c>
      <c r="H1195" s="1">
        <v>1</v>
      </c>
      <c r="I1195" s="1">
        <v>511</v>
      </c>
      <c r="J1195" s="1" t="s">
        <v>11</v>
      </c>
      <c r="K1195" s="1" t="s">
        <v>27</v>
      </c>
    </row>
    <row r="1196" spans="1:11" x14ac:dyDescent="0.3">
      <c r="A1196" s="1">
        <v>1195</v>
      </c>
      <c r="B1196" s="1">
        <v>13939</v>
      </c>
      <c r="C1196" s="1">
        <v>46</v>
      </c>
      <c r="D1196" s="1">
        <v>56</v>
      </c>
      <c r="E1196" s="1">
        <v>56.21</v>
      </c>
      <c r="F1196" s="1">
        <v>5</v>
      </c>
      <c r="G1196" s="1">
        <v>1</v>
      </c>
      <c r="H1196" s="1">
        <v>1</v>
      </c>
      <c r="I1196" s="1">
        <v>511</v>
      </c>
      <c r="J1196" s="1" t="s">
        <v>11</v>
      </c>
      <c r="K1196" s="1" t="s">
        <v>27</v>
      </c>
    </row>
    <row r="1197" spans="1:11" x14ac:dyDescent="0.3">
      <c r="A1197" s="1">
        <v>1196</v>
      </c>
      <c r="B1197" s="1">
        <v>13940</v>
      </c>
      <c r="C1197" s="1">
        <v>49</v>
      </c>
      <c r="D1197" s="1">
        <v>50</v>
      </c>
      <c r="E1197" s="1">
        <v>152.94999999999999</v>
      </c>
      <c r="F1197" s="1">
        <v>5</v>
      </c>
      <c r="G1197" s="1">
        <v>1</v>
      </c>
      <c r="H1197" s="1">
        <v>1</v>
      </c>
      <c r="I1197" s="1">
        <v>511</v>
      </c>
      <c r="J1197" s="1" t="s">
        <v>11</v>
      </c>
      <c r="K1197" s="1" t="s">
        <v>27</v>
      </c>
    </row>
    <row r="1198" spans="1:11" x14ac:dyDescent="0.3">
      <c r="A1198" s="1">
        <v>1197</v>
      </c>
      <c r="B1198" s="1">
        <v>13941</v>
      </c>
      <c r="C1198" s="1">
        <v>47</v>
      </c>
      <c r="D1198" s="1">
        <v>54</v>
      </c>
      <c r="E1198" s="1">
        <v>181.68</v>
      </c>
      <c r="F1198" s="1">
        <v>5</v>
      </c>
      <c r="G1198" s="1">
        <v>1</v>
      </c>
      <c r="H1198" s="1">
        <v>2</v>
      </c>
      <c r="I1198" s="1">
        <v>512</v>
      </c>
      <c r="J1198" s="1" t="s">
        <v>11</v>
      </c>
      <c r="K1198" s="1" t="s">
        <v>16</v>
      </c>
    </row>
    <row r="1199" spans="1:11" x14ac:dyDescent="0.3">
      <c r="A1199" s="1">
        <v>1198</v>
      </c>
      <c r="B1199" s="1">
        <v>13946</v>
      </c>
      <c r="C1199" s="1">
        <v>11</v>
      </c>
      <c r="D1199" s="1">
        <v>112</v>
      </c>
      <c r="E1199" s="1">
        <v>18.47</v>
      </c>
      <c r="F1199" s="1">
        <v>5</v>
      </c>
      <c r="G1199" s="1">
        <v>1</v>
      </c>
      <c r="H1199" s="1">
        <v>1</v>
      </c>
      <c r="I1199" s="1">
        <v>511</v>
      </c>
      <c r="J1199" s="1" t="s">
        <v>11</v>
      </c>
      <c r="K1199" s="1" t="s">
        <v>27</v>
      </c>
    </row>
    <row r="1200" spans="1:11" x14ac:dyDescent="0.3">
      <c r="A1200" s="1">
        <v>1199</v>
      </c>
      <c r="B1200" s="1">
        <v>13947</v>
      </c>
      <c r="C1200" s="1">
        <v>5</v>
      </c>
      <c r="D1200" s="1">
        <v>98</v>
      </c>
      <c r="E1200" s="1">
        <v>14.65</v>
      </c>
      <c r="F1200" s="1">
        <v>5</v>
      </c>
      <c r="G1200" s="1">
        <v>1</v>
      </c>
      <c r="H1200" s="1">
        <v>1</v>
      </c>
      <c r="I1200" s="1">
        <v>511</v>
      </c>
      <c r="J1200" s="1" t="s">
        <v>11</v>
      </c>
      <c r="K1200" s="1" t="s">
        <v>27</v>
      </c>
    </row>
    <row r="1201" spans="1:11" x14ac:dyDescent="0.3">
      <c r="A1201" s="1">
        <v>1200</v>
      </c>
      <c r="B1201" s="1">
        <v>13948</v>
      </c>
      <c r="C1201" s="1">
        <v>3</v>
      </c>
      <c r="D1201" s="1">
        <v>393</v>
      </c>
      <c r="E1201" s="1">
        <v>11.85</v>
      </c>
      <c r="F1201" s="1">
        <v>1</v>
      </c>
      <c r="G1201" s="1">
        <v>1</v>
      </c>
      <c r="H1201" s="1">
        <v>1</v>
      </c>
      <c r="I1201" s="1">
        <v>111</v>
      </c>
      <c r="J1201" s="1" t="s">
        <v>11</v>
      </c>
      <c r="K1201" s="1" t="s">
        <v>12</v>
      </c>
    </row>
    <row r="1202" spans="1:11" x14ac:dyDescent="0.3">
      <c r="A1202" s="1">
        <v>1201</v>
      </c>
      <c r="B1202" s="1">
        <v>13949</v>
      </c>
      <c r="C1202" s="1">
        <v>160</v>
      </c>
      <c r="D1202" s="1">
        <v>35</v>
      </c>
      <c r="E1202" s="1">
        <v>233.06</v>
      </c>
      <c r="F1202" s="1">
        <v>5</v>
      </c>
      <c r="G1202" s="1">
        <v>3</v>
      </c>
      <c r="H1202" s="1">
        <v>2</v>
      </c>
      <c r="I1202" s="1">
        <v>532</v>
      </c>
      <c r="J1202" s="1" t="s">
        <v>11</v>
      </c>
      <c r="K1202" s="1" t="s">
        <v>16</v>
      </c>
    </row>
    <row r="1203" spans="1:11" x14ac:dyDescent="0.3">
      <c r="A1203" s="1">
        <v>1202</v>
      </c>
      <c r="B1203" s="1">
        <v>13950</v>
      </c>
      <c r="C1203" s="1">
        <v>36</v>
      </c>
      <c r="D1203" s="1">
        <v>44</v>
      </c>
      <c r="E1203" s="1">
        <v>168.89</v>
      </c>
      <c r="F1203" s="1">
        <v>5</v>
      </c>
      <c r="G1203" s="1">
        <v>1</v>
      </c>
      <c r="H1203" s="1">
        <v>1</v>
      </c>
      <c r="I1203" s="1">
        <v>511</v>
      </c>
      <c r="J1203" s="1" t="s">
        <v>11</v>
      </c>
      <c r="K1203" s="1" t="s">
        <v>27</v>
      </c>
    </row>
    <row r="1204" spans="1:11" x14ac:dyDescent="0.3">
      <c r="A1204" s="1">
        <v>1203</v>
      </c>
      <c r="B1204" s="1">
        <v>13951</v>
      </c>
      <c r="C1204" s="1">
        <v>39</v>
      </c>
      <c r="D1204" s="1">
        <v>209</v>
      </c>
      <c r="E1204" s="1">
        <v>136.08000000000001</v>
      </c>
      <c r="F1204" s="1">
        <v>3</v>
      </c>
      <c r="G1204" s="1">
        <v>1</v>
      </c>
      <c r="H1204" s="1">
        <v>1</v>
      </c>
      <c r="I1204" s="1">
        <v>311</v>
      </c>
      <c r="J1204" s="1" t="s">
        <v>11</v>
      </c>
      <c r="K1204" s="1" t="s">
        <v>22</v>
      </c>
    </row>
    <row r="1205" spans="1:11" x14ac:dyDescent="0.3">
      <c r="A1205" s="1">
        <v>1204</v>
      </c>
      <c r="B1205" s="1">
        <v>13952</v>
      </c>
      <c r="C1205" s="1">
        <v>138</v>
      </c>
      <c r="D1205" s="1">
        <v>244</v>
      </c>
      <c r="E1205" s="1">
        <v>546.54100000000005</v>
      </c>
      <c r="F1205" s="1">
        <v>3</v>
      </c>
      <c r="G1205" s="1">
        <v>3</v>
      </c>
      <c r="H1205" s="1">
        <v>4</v>
      </c>
      <c r="I1205" s="1">
        <v>334</v>
      </c>
      <c r="J1205" s="1" t="s">
        <v>11</v>
      </c>
      <c r="K1205" s="1" t="s">
        <v>14</v>
      </c>
    </row>
    <row r="1206" spans="1:11" x14ac:dyDescent="0.3">
      <c r="A1206" s="1">
        <v>1205</v>
      </c>
      <c r="B1206" s="1">
        <v>13953</v>
      </c>
      <c r="C1206" s="1">
        <v>20</v>
      </c>
      <c r="D1206" s="1">
        <v>40</v>
      </c>
      <c r="E1206" s="1">
        <v>45.86</v>
      </c>
      <c r="F1206" s="1">
        <v>5</v>
      </c>
      <c r="G1206" s="1">
        <v>1</v>
      </c>
      <c r="H1206" s="1">
        <v>1</v>
      </c>
      <c r="I1206" s="1">
        <v>511</v>
      </c>
      <c r="J1206" s="1" t="s">
        <v>11</v>
      </c>
      <c r="K1206" s="1" t="s">
        <v>27</v>
      </c>
    </row>
    <row r="1207" spans="1:11" x14ac:dyDescent="0.3">
      <c r="A1207" s="1">
        <v>1206</v>
      </c>
      <c r="B1207" s="1">
        <v>13954</v>
      </c>
      <c r="C1207" s="1">
        <v>30</v>
      </c>
      <c r="D1207" s="1">
        <v>34</v>
      </c>
      <c r="E1207" s="1">
        <v>181.86</v>
      </c>
      <c r="F1207" s="1">
        <v>5</v>
      </c>
      <c r="G1207" s="1">
        <v>1</v>
      </c>
      <c r="H1207" s="1">
        <v>2</v>
      </c>
      <c r="I1207" s="1">
        <v>512</v>
      </c>
      <c r="J1207" s="1" t="s">
        <v>11</v>
      </c>
      <c r="K1207" s="1" t="s">
        <v>16</v>
      </c>
    </row>
    <row r="1208" spans="1:11" x14ac:dyDescent="0.3">
      <c r="A1208" s="1">
        <v>1207</v>
      </c>
      <c r="B1208" s="1">
        <v>13955</v>
      </c>
      <c r="C1208" s="1">
        <v>33</v>
      </c>
      <c r="D1208" s="1">
        <v>187</v>
      </c>
      <c r="E1208" s="1">
        <v>99.53</v>
      </c>
      <c r="F1208" s="1">
        <v>4</v>
      </c>
      <c r="G1208" s="1">
        <v>1</v>
      </c>
      <c r="H1208" s="1">
        <v>1</v>
      </c>
      <c r="I1208" s="1">
        <v>411</v>
      </c>
      <c r="J1208" s="1" t="s">
        <v>11</v>
      </c>
      <c r="K1208" s="1" t="s">
        <v>31</v>
      </c>
    </row>
    <row r="1209" spans="1:11" x14ac:dyDescent="0.3">
      <c r="A1209" s="1">
        <v>1208</v>
      </c>
      <c r="B1209" s="1">
        <v>13956</v>
      </c>
      <c r="C1209" s="1">
        <v>152</v>
      </c>
      <c r="D1209" s="1">
        <v>38</v>
      </c>
      <c r="E1209" s="1">
        <v>520.25</v>
      </c>
      <c r="F1209" s="1">
        <v>5</v>
      </c>
      <c r="G1209" s="1">
        <v>3</v>
      </c>
      <c r="H1209" s="1">
        <v>4</v>
      </c>
      <c r="I1209" s="1">
        <v>534</v>
      </c>
      <c r="J1209" s="1" t="s">
        <v>11</v>
      </c>
      <c r="K1209" s="1" t="s">
        <v>14</v>
      </c>
    </row>
    <row r="1210" spans="1:11" x14ac:dyDescent="0.3">
      <c r="A1210" s="1">
        <v>1209</v>
      </c>
      <c r="B1210" s="1">
        <v>13958</v>
      </c>
      <c r="C1210" s="1">
        <v>5</v>
      </c>
      <c r="D1210" s="1">
        <v>405</v>
      </c>
      <c r="E1210" s="1">
        <v>38.950000000000003</v>
      </c>
      <c r="F1210" s="1">
        <v>1</v>
      </c>
      <c r="G1210" s="1">
        <v>1</v>
      </c>
      <c r="H1210" s="1">
        <v>1</v>
      </c>
      <c r="I1210" s="1">
        <v>111</v>
      </c>
      <c r="J1210" s="1" t="s">
        <v>11</v>
      </c>
      <c r="K1210" s="1" t="s">
        <v>12</v>
      </c>
    </row>
    <row r="1211" spans="1:11" x14ac:dyDescent="0.3">
      <c r="A1211" s="1">
        <v>1210</v>
      </c>
      <c r="B1211" s="1">
        <v>13959</v>
      </c>
      <c r="C1211" s="1">
        <v>92</v>
      </c>
      <c r="D1211" s="1">
        <v>112</v>
      </c>
      <c r="E1211" s="1">
        <v>202.76</v>
      </c>
      <c r="F1211" s="1">
        <v>5</v>
      </c>
      <c r="G1211" s="1">
        <v>2</v>
      </c>
      <c r="H1211" s="1">
        <v>2</v>
      </c>
      <c r="I1211" s="1">
        <v>522</v>
      </c>
      <c r="J1211" s="1" t="s">
        <v>11</v>
      </c>
      <c r="K1211" s="1" t="s">
        <v>16</v>
      </c>
    </row>
    <row r="1212" spans="1:11" x14ac:dyDescent="0.3">
      <c r="A1212" s="1">
        <v>1211</v>
      </c>
      <c r="B1212" s="1">
        <v>13960</v>
      </c>
      <c r="C1212" s="1">
        <v>12</v>
      </c>
      <c r="D1212" s="1">
        <v>54</v>
      </c>
      <c r="E1212" s="1">
        <v>25.26</v>
      </c>
      <c r="F1212" s="1">
        <v>5</v>
      </c>
      <c r="G1212" s="1">
        <v>1</v>
      </c>
      <c r="H1212" s="1">
        <v>1</v>
      </c>
      <c r="I1212" s="1">
        <v>511</v>
      </c>
      <c r="J1212" s="1" t="s">
        <v>11</v>
      </c>
      <c r="K1212" s="1" t="s">
        <v>27</v>
      </c>
    </row>
    <row r="1213" spans="1:11" x14ac:dyDescent="0.3">
      <c r="A1213" s="1">
        <v>1212</v>
      </c>
      <c r="B1213" s="1">
        <v>13962</v>
      </c>
      <c r="C1213" s="1">
        <v>11</v>
      </c>
      <c r="D1213" s="1">
        <v>54</v>
      </c>
      <c r="E1213" s="1">
        <v>77.209999999999994</v>
      </c>
      <c r="F1213" s="1">
        <v>5</v>
      </c>
      <c r="G1213" s="1">
        <v>1</v>
      </c>
      <c r="H1213" s="1">
        <v>1</v>
      </c>
      <c r="I1213" s="1">
        <v>511</v>
      </c>
      <c r="J1213" s="1" t="s">
        <v>11</v>
      </c>
      <c r="K1213" s="1" t="s">
        <v>27</v>
      </c>
    </row>
    <row r="1214" spans="1:11" x14ac:dyDescent="0.3">
      <c r="A1214" s="1">
        <v>1213</v>
      </c>
      <c r="B1214" s="1">
        <v>13963</v>
      </c>
      <c r="C1214" s="1">
        <v>35</v>
      </c>
      <c r="D1214" s="1">
        <v>341</v>
      </c>
      <c r="E1214" s="1">
        <v>114.38</v>
      </c>
      <c r="F1214" s="1">
        <v>2</v>
      </c>
      <c r="G1214" s="1">
        <v>1</v>
      </c>
      <c r="H1214" s="1">
        <v>1</v>
      </c>
      <c r="I1214" s="1">
        <v>211</v>
      </c>
      <c r="J1214" s="1" t="s">
        <v>11</v>
      </c>
      <c r="K1214" s="1" t="s">
        <v>12</v>
      </c>
    </row>
    <row r="1215" spans="1:11" x14ac:dyDescent="0.3">
      <c r="A1215" s="1">
        <v>1214</v>
      </c>
      <c r="B1215" s="1">
        <v>13967</v>
      </c>
      <c r="C1215" s="1">
        <v>2</v>
      </c>
      <c r="D1215" s="1">
        <v>178</v>
      </c>
      <c r="E1215" s="1">
        <v>7.2</v>
      </c>
      <c r="F1215" s="1">
        <v>4</v>
      </c>
      <c r="G1215" s="1">
        <v>1</v>
      </c>
      <c r="H1215" s="1">
        <v>1</v>
      </c>
      <c r="I1215" s="1">
        <v>411</v>
      </c>
      <c r="J1215" s="1" t="s">
        <v>11</v>
      </c>
      <c r="K1215" s="1" t="s">
        <v>31</v>
      </c>
    </row>
    <row r="1216" spans="1:11" x14ac:dyDescent="0.3">
      <c r="A1216" s="1">
        <v>1215</v>
      </c>
      <c r="B1216" s="1">
        <v>13969</v>
      </c>
      <c r="C1216" s="1">
        <v>633</v>
      </c>
      <c r="D1216" s="1">
        <v>40</v>
      </c>
      <c r="E1216" s="1">
        <v>1865.24</v>
      </c>
      <c r="F1216" s="1">
        <v>5</v>
      </c>
      <c r="G1216" s="1">
        <v>5</v>
      </c>
      <c r="H1216" s="1">
        <v>5</v>
      </c>
      <c r="I1216" s="1">
        <v>555</v>
      </c>
      <c r="J1216" s="1" t="s">
        <v>11</v>
      </c>
      <c r="K1216" s="1" t="s">
        <v>14</v>
      </c>
    </row>
    <row r="1217" spans="1:11" x14ac:dyDescent="0.3">
      <c r="A1217" s="1">
        <v>1216</v>
      </c>
      <c r="B1217" s="1">
        <v>13971</v>
      </c>
      <c r="C1217" s="1">
        <v>158</v>
      </c>
      <c r="D1217" s="1">
        <v>41</v>
      </c>
      <c r="E1217" s="1">
        <v>354.1</v>
      </c>
      <c r="F1217" s="1">
        <v>5</v>
      </c>
      <c r="G1217" s="1">
        <v>3</v>
      </c>
      <c r="H1217" s="1">
        <v>3</v>
      </c>
      <c r="I1217" s="1">
        <v>533</v>
      </c>
      <c r="J1217" s="1" t="s">
        <v>11</v>
      </c>
      <c r="K1217" s="1" t="s">
        <v>16</v>
      </c>
    </row>
    <row r="1218" spans="1:11" x14ac:dyDescent="0.3">
      <c r="A1218" s="1">
        <v>1217</v>
      </c>
      <c r="B1218" s="1">
        <v>13972</v>
      </c>
      <c r="C1218" s="1">
        <v>15</v>
      </c>
      <c r="D1218" s="1">
        <v>103</v>
      </c>
      <c r="E1218" s="1">
        <v>38.19</v>
      </c>
      <c r="F1218" s="1">
        <v>5</v>
      </c>
      <c r="G1218" s="1">
        <v>1</v>
      </c>
      <c r="H1218" s="1">
        <v>1</v>
      </c>
      <c r="I1218" s="1">
        <v>511</v>
      </c>
      <c r="J1218" s="1" t="s">
        <v>11</v>
      </c>
      <c r="K1218" s="1" t="s">
        <v>27</v>
      </c>
    </row>
    <row r="1219" spans="1:11" x14ac:dyDescent="0.3">
      <c r="A1219" s="1">
        <v>1218</v>
      </c>
      <c r="B1219" s="1">
        <v>13973</v>
      </c>
      <c r="C1219" s="1">
        <v>11</v>
      </c>
      <c r="D1219" s="1">
        <v>320</v>
      </c>
      <c r="E1219" s="1">
        <v>41.32</v>
      </c>
      <c r="F1219" s="1">
        <v>2</v>
      </c>
      <c r="G1219" s="1">
        <v>1</v>
      </c>
      <c r="H1219" s="1">
        <v>1</v>
      </c>
      <c r="I1219" s="1">
        <v>211</v>
      </c>
      <c r="J1219" s="1" t="s">
        <v>11</v>
      </c>
      <c r="K1219" s="1" t="s">
        <v>12</v>
      </c>
    </row>
    <row r="1220" spans="1:11" x14ac:dyDescent="0.3">
      <c r="A1220" s="1">
        <v>1219</v>
      </c>
      <c r="B1220" s="1">
        <v>13974</v>
      </c>
      <c r="C1220" s="1">
        <v>28</v>
      </c>
      <c r="D1220" s="1">
        <v>82</v>
      </c>
      <c r="E1220" s="1">
        <v>61.51</v>
      </c>
      <c r="F1220" s="1">
        <v>5</v>
      </c>
      <c r="G1220" s="1">
        <v>1</v>
      </c>
      <c r="H1220" s="1">
        <v>1</v>
      </c>
      <c r="I1220" s="1">
        <v>511</v>
      </c>
      <c r="J1220" s="1" t="s">
        <v>11</v>
      </c>
      <c r="K1220" s="1" t="s">
        <v>27</v>
      </c>
    </row>
    <row r="1221" spans="1:11" x14ac:dyDescent="0.3">
      <c r="A1221" s="1">
        <v>1220</v>
      </c>
      <c r="B1221" s="1">
        <v>13975</v>
      </c>
      <c r="C1221" s="1">
        <v>340</v>
      </c>
      <c r="D1221" s="1">
        <v>64</v>
      </c>
      <c r="E1221" s="1">
        <v>747.65</v>
      </c>
      <c r="F1221" s="1">
        <v>5</v>
      </c>
      <c r="G1221" s="1">
        <v>5</v>
      </c>
      <c r="H1221" s="1">
        <v>5</v>
      </c>
      <c r="I1221" s="1">
        <v>555</v>
      </c>
      <c r="J1221" s="1" t="s">
        <v>11</v>
      </c>
      <c r="K1221" s="1" t="s">
        <v>14</v>
      </c>
    </row>
    <row r="1222" spans="1:11" x14ac:dyDescent="0.3">
      <c r="A1222" s="1">
        <v>1221</v>
      </c>
      <c r="B1222" s="1">
        <v>13976</v>
      </c>
      <c r="C1222" s="1">
        <v>10</v>
      </c>
      <c r="D1222" s="1">
        <v>239</v>
      </c>
      <c r="E1222" s="1">
        <v>35.68</v>
      </c>
      <c r="F1222" s="1">
        <v>3</v>
      </c>
      <c r="G1222" s="1">
        <v>1</v>
      </c>
      <c r="H1222" s="1">
        <v>1</v>
      </c>
      <c r="I1222" s="1">
        <v>311</v>
      </c>
      <c r="J1222" s="1" t="s">
        <v>11</v>
      </c>
      <c r="K1222" s="1" t="s">
        <v>22</v>
      </c>
    </row>
    <row r="1223" spans="1:11" x14ac:dyDescent="0.3">
      <c r="A1223" s="1">
        <v>1222</v>
      </c>
      <c r="B1223" s="1">
        <v>13978</v>
      </c>
      <c r="C1223" s="1">
        <v>15</v>
      </c>
      <c r="D1223" s="1">
        <v>47</v>
      </c>
      <c r="E1223" s="1">
        <v>18.16</v>
      </c>
      <c r="F1223" s="1">
        <v>5</v>
      </c>
      <c r="G1223" s="1">
        <v>1</v>
      </c>
      <c r="H1223" s="1">
        <v>1</v>
      </c>
      <c r="I1223" s="1">
        <v>511</v>
      </c>
      <c r="J1223" s="1" t="s">
        <v>11</v>
      </c>
      <c r="K1223" s="1" t="s">
        <v>27</v>
      </c>
    </row>
    <row r="1224" spans="1:11" x14ac:dyDescent="0.3">
      <c r="A1224" s="1">
        <v>1223</v>
      </c>
      <c r="B1224" s="1">
        <v>13979</v>
      </c>
      <c r="C1224" s="1">
        <v>54</v>
      </c>
      <c r="D1224" s="1">
        <v>106</v>
      </c>
      <c r="E1224" s="1">
        <v>98.94</v>
      </c>
      <c r="F1224" s="1">
        <v>5</v>
      </c>
      <c r="G1224" s="1">
        <v>1</v>
      </c>
      <c r="H1224" s="1">
        <v>1</v>
      </c>
      <c r="I1224" s="1">
        <v>511</v>
      </c>
      <c r="J1224" s="1" t="s">
        <v>11</v>
      </c>
      <c r="K1224" s="1" t="s">
        <v>27</v>
      </c>
    </row>
    <row r="1225" spans="1:11" x14ac:dyDescent="0.3">
      <c r="A1225" s="1">
        <v>1224</v>
      </c>
      <c r="B1225" s="1">
        <v>13980</v>
      </c>
      <c r="C1225" s="1">
        <v>11</v>
      </c>
      <c r="D1225" s="1">
        <v>93</v>
      </c>
      <c r="E1225" s="1">
        <v>43.06</v>
      </c>
      <c r="F1225" s="1">
        <v>5</v>
      </c>
      <c r="G1225" s="1">
        <v>1</v>
      </c>
      <c r="H1225" s="1">
        <v>1</v>
      </c>
      <c r="I1225" s="1">
        <v>511</v>
      </c>
      <c r="J1225" s="1" t="s">
        <v>11</v>
      </c>
      <c r="K1225" s="1" t="s">
        <v>27</v>
      </c>
    </row>
    <row r="1226" spans="1:11" x14ac:dyDescent="0.3">
      <c r="A1226" s="1">
        <v>1225</v>
      </c>
      <c r="B1226" s="1">
        <v>13982</v>
      </c>
      <c r="C1226" s="1">
        <v>115</v>
      </c>
      <c r="D1226" s="1">
        <v>72</v>
      </c>
      <c r="E1226" s="1">
        <v>258.45999999999998</v>
      </c>
      <c r="F1226" s="1">
        <v>5</v>
      </c>
      <c r="G1226" s="1">
        <v>2</v>
      </c>
      <c r="H1226" s="1">
        <v>2</v>
      </c>
      <c r="I1226" s="1">
        <v>522</v>
      </c>
      <c r="J1226" s="1" t="s">
        <v>11</v>
      </c>
      <c r="K1226" s="1" t="s">
        <v>16</v>
      </c>
    </row>
    <row r="1227" spans="1:11" x14ac:dyDescent="0.3">
      <c r="A1227" s="1">
        <v>1226</v>
      </c>
      <c r="B1227" s="1">
        <v>13983</v>
      </c>
      <c r="C1227" s="1">
        <v>112</v>
      </c>
      <c r="D1227" s="1">
        <v>62</v>
      </c>
      <c r="E1227" s="1">
        <v>684.2</v>
      </c>
      <c r="F1227" s="1">
        <v>5</v>
      </c>
      <c r="G1227" s="1">
        <v>2</v>
      </c>
      <c r="H1227" s="1">
        <v>5</v>
      </c>
      <c r="I1227" s="1">
        <v>525</v>
      </c>
      <c r="J1227" s="1" t="s">
        <v>11</v>
      </c>
      <c r="K1227" s="1" t="s">
        <v>20</v>
      </c>
    </row>
    <row r="1228" spans="1:11" x14ac:dyDescent="0.3">
      <c r="A1228" s="1">
        <v>1227</v>
      </c>
      <c r="B1228" s="1">
        <v>13984</v>
      </c>
      <c r="C1228" s="1">
        <v>17</v>
      </c>
      <c r="D1228" s="1">
        <v>59</v>
      </c>
      <c r="E1228" s="1">
        <v>34.799999999999997</v>
      </c>
      <c r="F1228" s="1">
        <v>5</v>
      </c>
      <c r="G1228" s="1">
        <v>1</v>
      </c>
      <c r="H1228" s="1">
        <v>1</v>
      </c>
      <c r="I1228" s="1">
        <v>511</v>
      </c>
      <c r="J1228" s="1" t="s">
        <v>11</v>
      </c>
      <c r="K1228" s="1" t="s">
        <v>27</v>
      </c>
    </row>
    <row r="1229" spans="1:11" x14ac:dyDescent="0.3">
      <c r="A1229" s="1">
        <v>1228</v>
      </c>
      <c r="B1229" s="1">
        <v>13985</v>
      </c>
      <c r="C1229" s="1">
        <v>353</v>
      </c>
      <c r="D1229" s="1">
        <v>37</v>
      </c>
      <c r="E1229" s="1">
        <v>840.09</v>
      </c>
      <c r="F1229" s="1">
        <v>5</v>
      </c>
      <c r="G1229" s="1">
        <v>5</v>
      </c>
      <c r="H1229" s="1">
        <v>5</v>
      </c>
      <c r="I1229" s="1">
        <v>555</v>
      </c>
      <c r="J1229" s="1" t="s">
        <v>11</v>
      </c>
      <c r="K1229" s="1" t="s">
        <v>14</v>
      </c>
    </row>
    <row r="1230" spans="1:11" x14ac:dyDescent="0.3">
      <c r="A1230" s="1">
        <v>1229</v>
      </c>
      <c r="B1230" s="1">
        <v>13986</v>
      </c>
      <c r="C1230" s="1">
        <v>13</v>
      </c>
      <c r="D1230" s="1">
        <v>50</v>
      </c>
      <c r="E1230" s="1">
        <v>24.2</v>
      </c>
      <c r="F1230" s="1">
        <v>5</v>
      </c>
      <c r="G1230" s="1">
        <v>1</v>
      </c>
      <c r="H1230" s="1">
        <v>1</v>
      </c>
      <c r="I1230" s="1">
        <v>511</v>
      </c>
      <c r="J1230" s="1" t="s">
        <v>11</v>
      </c>
      <c r="K1230" s="1" t="s">
        <v>27</v>
      </c>
    </row>
    <row r="1231" spans="1:11" x14ac:dyDescent="0.3">
      <c r="A1231" s="1">
        <v>1230</v>
      </c>
      <c r="B1231" s="1">
        <v>13988</v>
      </c>
      <c r="C1231" s="1">
        <v>239</v>
      </c>
      <c r="D1231" s="1">
        <v>52</v>
      </c>
      <c r="E1231" s="1">
        <v>719.25</v>
      </c>
      <c r="F1231" s="1">
        <v>5</v>
      </c>
      <c r="G1231" s="1">
        <v>5</v>
      </c>
      <c r="H1231" s="1">
        <v>5</v>
      </c>
      <c r="I1231" s="1">
        <v>555</v>
      </c>
      <c r="J1231" s="1" t="s">
        <v>11</v>
      </c>
      <c r="K1231" s="1" t="s">
        <v>14</v>
      </c>
    </row>
    <row r="1232" spans="1:11" x14ac:dyDescent="0.3">
      <c r="A1232" s="1">
        <v>1231</v>
      </c>
      <c r="B1232" s="1">
        <v>13989</v>
      </c>
      <c r="C1232" s="1">
        <v>41</v>
      </c>
      <c r="D1232" s="1">
        <v>98</v>
      </c>
      <c r="E1232" s="1">
        <v>107.64</v>
      </c>
      <c r="F1232" s="1">
        <v>5</v>
      </c>
      <c r="G1232" s="1">
        <v>1</v>
      </c>
      <c r="H1232" s="1">
        <v>1</v>
      </c>
      <c r="I1232" s="1">
        <v>511</v>
      </c>
      <c r="J1232" s="1" t="s">
        <v>11</v>
      </c>
      <c r="K1232" s="1" t="s">
        <v>27</v>
      </c>
    </row>
    <row r="1233" spans="1:11" x14ac:dyDescent="0.3">
      <c r="A1233" s="1">
        <v>1232</v>
      </c>
      <c r="B1233" s="1">
        <v>13990</v>
      </c>
      <c r="C1233" s="1">
        <v>16</v>
      </c>
      <c r="D1233" s="1">
        <v>246</v>
      </c>
      <c r="E1233" s="1">
        <v>42.56</v>
      </c>
      <c r="F1233" s="1">
        <v>3</v>
      </c>
      <c r="G1233" s="1">
        <v>1</v>
      </c>
      <c r="H1233" s="1">
        <v>1</v>
      </c>
      <c r="I1233" s="1">
        <v>311</v>
      </c>
      <c r="J1233" s="1" t="s">
        <v>11</v>
      </c>
      <c r="K1233" s="1" t="s">
        <v>22</v>
      </c>
    </row>
    <row r="1234" spans="1:11" x14ac:dyDescent="0.3">
      <c r="A1234" s="1">
        <v>1233</v>
      </c>
      <c r="B1234" s="1">
        <v>13991</v>
      </c>
      <c r="C1234" s="1">
        <v>86</v>
      </c>
      <c r="D1234" s="1">
        <v>45</v>
      </c>
      <c r="E1234" s="1">
        <v>130.71</v>
      </c>
      <c r="F1234" s="1">
        <v>5</v>
      </c>
      <c r="G1234" s="1">
        <v>2</v>
      </c>
      <c r="H1234" s="1">
        <v>1</v>
      </c>
      <c r="I1234" s="1">
        <v>521</v>
      </c>
      <c r="J1234" s="1" t="s">
        <v>11</v>
      </c>
      <c r="K1234" s="1" t="s">
        <v>16</v>
      </c>
    </row>
    <row r="1235" spans="1:11" x14ac:dyDescent="0.3">
      <c r="A1235" s="1">
        <v>1234</v>
      </c>
      <c r="B1235" s="1">
        <v>13992</v>
      </c>
      <c r="C1235" s="1">
        <v>5</v>
      </c>
      <c r="D1235" s="1">
        <v>63</v>
      </c>
      <c r="E1235" s="1">
        <v>5.85</v>
      </c>
      <c r="F1235" s="1">
        <v>5</v>
      </c>
      <c r="G1235" s="1">
        <v>1</v>
      </c>
      <c r="H1235" s="1">
        <v>1</v>
      </c>
      <c r="I1235" s="1">
        <v>511</v>
      </c>
      <c r="J1235" s="1" t="s">
        <v>11</v>
      </c>
      <c r="K1235" s="1" t="s">
        <v>27</v>
      </c>
    </row>
    <row r="1236" spans="1:11" x14ac:dyDescent="0.3">
      <c r="A1236" s="1">
        <v>1235</v>
      </c>
      <c r="B1236" s="1">
        <v>13993</v>
      </c>
      <c r="C1236" s="1">
        <v>125</v>
      </c>
      <c r="D1236" s="1">
        <v>65</v>
      </c>
      <c r="E1236" s="1">
        <v>704.02</v>
      </c>
      <c r="F1236" s="1">
        <v>5</v>
      </c>
      <c r="G1236" s="1">
        <v>3</v>
      </c>
      <c r="H1236" s="1">
        <v>5</v>
      </c>
      <c r="I1236" s="1">
        <v>535</v>
      </c>
      <c r="J1236" s="1" t="s">
        <v>11</v>
      </c>
      <c r="K1236" s="1" t="s">
        <v>14</v>
      </c>
    </row>
    <row r="1237" spans="1:11" x14ac:dyDescent="0.3">
      <c r="A1237" s="1">
        <v>1236</v>
      </c>
      <c r="B1237" s="1">
        <v>13994</v>
      </c>
      <c r="C1237" s="1">
        <v>155</v>
      </c>
      <c r="D1237" s="1">
        <v>36</v>
      </c>
      <c r="E1237" s="1">
        <v>590.83000000000004</v>
      </c>
      <c r="F1237" s="1">
        <v>5</v>
      </c>
      <c r="G1237" s="1">
        <v>3</v>
      </c>
      <c r="H1237" s="1">
        <v>4</v>
      </c>
      <c r="I1237" s="1">
        <v>534</v>
      </c>
      <c r="J1237" s="1" t="s">
        <v>11</v>
      </c>
      <c r="K1237" s="1" t="s">
        <v>14</v>
      </c>
    </row>
    <row r="1238" spans="1:11" x14ac:dyDescent="0.3">
      <c r="A1238" s="1">
        <v>1237</v>
      </c>
      <c r="B1238" s="1">
        <v>13995</v>
      </c>
      <c r="C1238" s="1">
        <v>87</v>
      </c>
      <c r="D1238" s="1">
        <v>48</v>
      </c>
      <c r="E1238" s="1">
        <v>192.42</v>
      </c>
      <c r="F1238" s="1">
        <v>5</v>
      </c>
      <c r="G1238" s="1">
        <v>2</v>
      </c>
      <c r="H1238" s="1">
        <v>2</v>
      </c>
      <c r="I1238" s="1">
        <v>522</v>
      </c>
      <c r="J1238" s="1" t="s">
        <v>11</v>
      </c>
      <c r="K1238" s="1" t="s">
        <v>16</v>
      </c>
    </row>
    <row r="1239" spans="1:11" x14ac:dyDescent="0.3">
      <c r="A1239" s="1">
        <v>1238</v>
      </c>
      <c r="B1239" s="1">
        <v>13999</v>
      </c>
      <c r="C1239" s="1">
        <v>212</v>
      </c>
      <c r="D1239" s="1">
        <v>43</v>
      </c>
      <c r="E1239" s="1">
        <v>489.63</v>
      </c>
      <c r="F1239" s="1">
        <v>5</v>
      </c>
      <c r="G1239" s="1">
        <v>4</v>
      </c>
      <c r="H1239" s="1">
        <v>3</v>
      </c>
      <c r="I1239" s="1">
        <v>543</v>
      </c>
      <c r="J1239" s="1" t="s">
        <v>11</v>
      </c>
      <c r="K1239" s="1" t="s">
        <v>14</v>
      </c>
    </row>
    <row r="1240" spans="1:11" x14ac:dyDescent="0.3">
      <c r="A1240" s="1">
        <v>1239</v>
      </c>
      <c r="B1240" s="1">
        <v>14000</v>
      </c>
      <c r="C1240" s="1">
        <v>16</v>
      </c>
      <c r="D1240" s="1">
        <v>239</v>
      </c>
      <c r="E1240" s="1">
        <v>29.89</v>
      </c>
      <c r="F1240" s="1">
        <v>3</v>
      </c>
      <c r="G1240" s="1">
        <v>1</v>
      </c>
      <c r="H1240" s="1">
        <v>1</v>
      </c>
      <c r="I1240" s="1">
        <v>311</v>
      </c>
      <c r="J1240" s="1" t="s">
        <v>11</v>
      </c>
      <c r="K1240" s="1" t="s">
        <v>22</v>
      </c>
    </row>
    <row r="1241" spans="1:11" x14ac:dyDescent="0.3">
      <c r="A1241" s="1">
        <v>1240</v>
      </c>
      <c r="B1241" s="1">
        <v>14001</v>
      </c>
      <c r="C1241" s="1">
        <v>40</v>
      </c>
      <c r="D1241" s="1">
        <v>78</v>
      </c>
      <c r="E1241" s="1">
        <v>142.16</v>
      </c>
      <c r="F1241" s="1">
        <v>5</v>
      </c>
      <c r="G1241" s="1">
        <v>1</v>
      </c>
      <c r="H1241" s="1">
        <v>1</v>
      </c>
      <c r="I1241" s="1">
        <v>511</v>
      </c>
      <c r="J1241" s="1" t="s">
        <v>11</v>
      </c>
      <c r="K1241" s="1" t="s">
        <v>27</v>
      </c>
    </row>
    <row r="1242" spans="1:11" x14ac:dyDescent="0.3">
      <c r="A1242" s="1">
        <v>1241</v>
      </c>
      <c r="B1242" s="1">
        <v>14002</v>
      </c>
      <c r="C1242" s="1">
        <v>47</v>
      </c>
      <c r="D1242" s="1">
        <v>167</v>
      </c>
      <c r="E1242" s="1">
        <v>113.34</v>
      </c>
      <c r="F1242" s="1">
        <v>4</v>
      </c>
      <c r="G1242" s="1">
        <v>1</v>
      </c>
      <c r="H1242" s="1">
        <v>1</v>
      </c>
      <c r="I1242" s="1">
        <v>411</v>
      </c>
      <c r="J1242" s="1" t="s">
        <v>11</v>
      </c>
      <c r="K1242" s="1" t="s">
        <v>31</v>
      </c>
    </row>
    <row r="1243" spans="1:11" x14ac:dyDescent="0.3">
      <c r="A1243" s="1">
        <v>1242</v>
      </c>
      <c r="B1243" s="1">
        <v>14004</v>
      </c>
      <c r="C1243" s="1">
        <v>171</v>
      </c>
      <c r="D1243" s="1">
        <v>76</v>
      </c>
      <c r="E1243" s="1">
        <v>486.33</v>
      </c>
      <c r="F1243" s="1">
        <v>5</v>
      </c>
      <c r="G1243" s="1">
        <v>3</v>
      </c>
      <c r="H1243" s="1">
        <v>3</v>
      </c>
      <c r="I1243" s="1">
        <v>533</v>
      </c>
      <c r="J1243" s="1" t="s">
        <v>11</v>
      </c>
      <c r="K1243" s="1" t="s">
        <v>16</v>
      </c>
    </row>
    <row r="1244" spans="1:11" x14ac:dyDescent="0.3">
      <c r="A1244" s="1">
        <v>1243</v>
      </c>
      <c r="B1244" s="1">
        <v>14005</v>
      </c>
      <c r="C1244" s="1">
        <v>84</v>
      </c>
      <c r="D1244" s="1">
        <v>42</v>
      </c>
      <c r="E1244" s="1">
        <v>185.24</v>
      </c>
      <c r="F1244" s="1">
        <v>5</v>
      </c>
      <c r="G1244" s="1">
        <v>2</v>
      </c>
      <c r="H1244" s="1">
        <v>2</v>
      </c>
      <c r="I1244" s="1">
        <v>522</v>
      </c>
      <c r="J1244" s="1" t="s">
        <v>11</v>
      </c>
      <c r="K1244" s="1" t="s">
        <v>16</v>
      </c>
    </row>
    <row r="1245" spans="1:11" x14ac:dyDescent="0.3">
      <c r="A1245" s="1">
        <v>1244</v>
      </c>
      <c r="B1245" s="1">
        <v>14006</v>
      </c>
      <c r="C1245" s="1">
        <v>30</v>
      </c>
      <c r="D1245" s="1">
        <v>148</v>
      </c>
      <c r="E1245" s="1">
        <v>71.12</v>
      </c>
      <c r="F1245" s="1">
        <v>4</v>
      </c>
      <c r="G1245" s="1">
        <v>1</v>
      </c>
      <c r="H1245" s="1">
        <v>1</v>
      </c>
      <c r="I1245" s="1">
        <v>411</v>
      </c>
      <c r="J1245" s="1" t="s">
        <v>11</v>
      </c>
      <c r="K1245" s="1" t="s">
        <v>31</v>
      </c>
    </row>
    <row r="1246" spans="1:11" x14ac:dyDescent="0.3">
      <c r="A1246" s="1">
        <v>1245</v>
      </c>
      <c r="B1246" s="1">
        <v>14009</v>
      </c>
      <c r="C1246" s="1">
        <v>44</v>
      </c>
      <c r="D1246" s="1">
        <v>231</v>
      </c>
      <c r="E1246" s="1">
        <v>122.31</v>
      </c>
      <c r="F1246" s="1">
        <v>3</v>
      </c>
      <c r="G1246" s="1">
        <v>1</v>
      </c>
      <c r="H1246" s="1">
        <v>1</v>
      </c>
      <c r="I1246" s="1">
        <v>311</v>
      </c>
      <c r="J1246" s="1" t="s">
        <v>11</v>
      </c>
      <c r="K1246" s="1" t="s">
        <v>22</v>
      </c>
    </row>
    <row r="1247" spans="1:11" x14ac:dyDescent="0.3">
      <c r="A1247" s="1">
        <v>1246</v>
      </c>
      <c r="B1247" s="1">
        <v>14012</v>
      </c>
      <c r="C1247" s="1">
        <v>11</v>
      </c>
      <c r="D1247" s="1">
        <v>310</v>
      </c>
      <c r="E1247" s="1">
        <v>31.15</v>
      </c>
      <c r="F1247" s="1">
        <v>2</v>
      </c>
      <c r="G1247" s="1">
        <v>1</v>
      </c>
      <c r="H1247" s="1">
        <v>1</v>
      </c>
      <c r="I1247" s="1">
        <v>211</v>
      </c>
      <c r="J1247" s="1" t="s">
        <v>11</v>
      </c>
      <c r="K1247" s="1" t="s">
        <v>12</v>
      </c>
    </row>
    <row r="1248" spans="1:11" x14ac:dyDescent="0.3">
      <c r="A1248" s="1">
        <v>1247</v>
      </c>
      <c r="B1248" s="1">
        <v>14013</v>
      </c>
      <c r="C1248" s="1">
        <v>34</v>
      </c>
      <c r="D1248" s="1">
        <v>143</v>
      </c>
      <c r="E1248" s="1">
        <v>46.98</v>
      </c>
      <c r="F1248" s="1">
        <v>4</v>
      </c>
      <c r="G1248" s="1">
        <v>1</v>
      </c>
      <c r="H1248" s="1">
        <v>1</v>
      </c>
      <c r="I1248" s="1">
        <v>411</v>
      </c>
      <c r="J1248" s="1" t="s">
        <v>11</v>
      </c>
      <c r="K1248" s="1" t="s">
        <v>31</v>
      </c>
    </row>
    <row r="1249" spans="1:11" x14ac:dyDescent="0.3">
      <c r="A1249" s="1">
        <v>1248</v>
      </c>
      <c r="B1249" s="1">
        <v>14014</v>
      </c>
      <c r="C1249" s="1">
        <v>39</v>
      </c>
      <c r="D1249" s="1">
        <v>110</v>
      </c>
      <c r="E1249" s="1">
        <v>22.15</v>
      </c>
      <c r="F1249" s="1">
        <v>5</v>
      </c>
      <c r="G1249" s="1">
        <v>1</v>
      </c>
      <c r="H1249" s="1">
        <v>1</v>
      </c>
      <c r="I1249" s="1">
        <v>511</v>
      </c>
      <c r="J1249" s="1" t="s">
        <v>11</v>
      </c>
      <c r="K1249" s="1" t="s">
        <v>27</v>
      </c>
    </row>
    <row r="1250" spans="1:11" x14ac:dyDescent="0.3">
      <c r="A1250" s="1">
        <v>1249</v>
      </c>
      <c r="B1250" s="1">
        <v>14015</v>
      </c>
      <c r="C1250" s="1">
        <v>20</v>
      </c>
      <c r="D1250" s="1">
        <v>85</v>
      </c>
      <c r="E1250" s="1">
        <v>62.14</v>
      </c>
      <c r="F1250" s="1">
        <v>5</v>
      </c>
      <c r="G1250" s="1">
        <v>1</v>
      </c>
      <c r="H1250" s="1">
        <v>1</v>
      </c>
      <c r="I1250" s="1">
        <v>511</v>
      </c>
      <c r="J1250" s="1" t="s">
        <v>11</v>
      </c>
      <c r="K1250" s="1" t="s">
        <v>27</v>
      </c>
    </row>
    <row r="1251" spans="1:11" x14ac:dyDescent="0.3">
      <c r="A1251" s="1">
        <v>1250</v>
      </c>
      <c r="B1251" s="1">
        <v>14016</v>
      </c>
      <c r="C1251" s="1">
        <v>162</v>
      </c>
      <c r="D1251" s="1">
        <v>187</v>
      </c>
      <c r="E1251" s="1">
        <v>648.63</v>
      </c>
      <c r="F1251" s="1">
        <v>4</v>
      </c>
      <c r="G1251" s="1">
        <v>3</v>
      </c>
      <c r="H1251" s="1">
        <v>4</v>
      </c>
      <c r="I1251" s="1">
        <v>434</v>
      </c>
      <c r="J1251" s="1" t="s">
        <v>52</v>
      </c>
      <c r="K1251" s="1" t="s">
        <v>14</v>
      </c>
    </row>
    <row r="1252" spans="1:11" x14ac:dyDescent="0.3">
      <c r="A1252" s="1">
        <v>1251</v>
      </c>
      <c r="B1252" s="1">
        <v>14019</v>
      </c>
      <c r="C1252" s="1">
        <v>68</v>
      </c>
      <c r="D1252" s="1">
        <v>79</v>
      </c>
      <c r="E1252" s="1">
        <v>177.08</v>
      </c>
      <c r="F1252" s="1">
        <v>5</v>
      </c>
      <c r="G1252" s="1">
        <v>2</v>
      </c>
      <c r="H1252" s="1">
        <v>2</v>
      </c>
      <c r="I1252" s="1">
        <v>522</v>
      </c>
      <c r="J1252" s="1" t="s">
        <v>11</v>
      </c>
      <c r="K1252" s="1" t="s">
        <v>16</v>
      </c>
    </row>
    <row r="1253" spans="1:11" x14ac:dyDescent="0.3">
      <c r="A1253" s="1">
        <v>1252</v>
      </c>
      <c r="B1253" s="1">
        <v>14020</v>
      </c>
      <c r="C1253" s="1">
        <v>39</v>
      </c>
      <c r="D1253" s="1">
        <v>49</v>
      </c>
      <c r="E1253" s="1">
        <v>111.11</v>
      </c>
      <c r="F1253" s="1">
        <v>5</v>
      </c>
      <c r="G1253" s="1">
        <v>1</v>
      </c>
      <c r="H1253" s="1">
        <v>1</v>
      </c>
      <c r="I1253" s="1">
        <v>511</v>
      </c>
      <c r="J1253" s="1" t="s">
        <v>11</v>
      </c>
      <c r="K1253" s="1" t="s">
        <v>27</v>
      </c>
    </row>
    <row r="1254" spans="1:11" x14ac:dyDescent="0.3">
      <c r="A1254" s="1">
        <v>1253</v>
      </c>
      <c r="B1254" s="1">
        <v>14021</v>
      </c>
      <c r="C1254" s="1">
        <v>22</v>
      </c>
      <c r="D1254" s="1">
        <v>188</v>
      </c>
      <c r="E1254" s="1">
        <v>99.05</v>
      </c>
      <c r="F1254" s="1">
        <v>4</v>
      </c>
      <c r="G1254" s="1">
        <v>1</v>
      </c>
      <c r="H1254" s="1">
        <v>1</v>
      </c>
      <c r="I1254" s="1">
        <v>411</v>
      </c>
      <c r="J1254" s="1" t="s">
        <v>11</v>
      </c>
      <c r="K1254" s="1" t="s">
        <v>31</v>
      </c>
    </row>
    <row r="1255" spans="1:11" x14ac:dyDescent="0.3">
      <c r="A1255" s="1">
        <v>1254</v>
      </c>
      <c r="B1255" s="1">
        <v>14022</v>
      </c>
      <c r="C1255" s="1">
        <v>28</v>
      </c>
      <c r="D1255" s="1">
        <v>258</v>
      </c>
      <c r="E1255" s="1">
        <v>36.270000000000003</v>
      </c>
      <c r="F1255" s="1">
        <v>3</v>
      </c>
      <c r="G1255" s="1">
        <v>1</v>
      </c>
      <c r="H1255" s="1">
        <v>1</v>
      </c>
      <c r="I1255" s="1">
        <v>311</v>
      </c>
      <c r="J1255" s="1" t="s">
        <v>11</v>
      </c>
      <c r="K1255" s="1" t="s">
        <v>22</v>
      </c>
    </row>
    <row r="1256" spans="1:11" x14ac:dyDescent="0.3">
      <c r="A1256" s="1">
        <v>1255</v>
      </c>
      <c r="B1256" s="1">
        <v>14023</v>
      </c>
      <c r="C1256" s="1">
        <v>31</v>
      </c>
      <c r="D1256" s="1">
        <v>40</v>
      </c>
      <c r="E1256" s="1">
        <v>89</v>
      </c>
      <c r="F1256" s="1">
        <v>5</v>
      </c>
      <c r="G1256" s="1">
        <v>1</v>
      </c>
      <c r="H1256" s="1">
        <v>1</v>
      </c>
      <c r="I1256" s="1">
        <v>511</v>
      </c>
      <c r="J1256" s="1" t="s">
        <v>11</v>
      </c>
      <c r="K1256" s="1" t="s">
        <v>27</v>
      </c>
    </row>
    <row r="1257" spans="1:11" x14ac:dyDescent="0.3">
      <c r="A1257" s="1">
        <v>1256</v>
      </c>
      <c r="B1257" s="1">
        <v>14024</v>
      </c>
      <c r="C1257" s="1">
        <v>16</v>
      </c>
      <c r="D1257" s="1">
        <v>154</v>
      </c>
      <c r="E1257" s="1">
        <v>59.22</v>
      </c>
      <c r="F1257" s="1">
        <v>4</v>
      </c>
      <c r="G1257" s="1">
        <v>1</v>
      </c>
      <c r="H1257" s="1">
        <v>1</v>
      </c>
      <c r="I1257" s="1">
        <v>411</v>
      </c>
      <c r="J1257" s="1" t="s">
        <v>11</v>
      </c>
      <c r="K1257" s="1" t="s">
        <v>31</v>
      </c>
    </row>
    <row r="1258" spans="1:11" x14ac:dyDescent="0.3">
      <c r="A1258" s="1">
        <v>1257</v>
      </c>
      <c r="B1258" s="1">
        <v>14027</v>
      </c>
      <c r="C1258" s="1">
        <v>6</v>
      </c>
      <c r="D1258" s="1">
        <v>93</v>
      </c>
      <c r="E1258" s="1">
        <v>12.86</v>
      </c>
      <c r="F1258" s="1">
        <v>5</v>
      </c>
      <c r="G1258" s="1">
        <v>1</v>
      </c>
      <c r="H1258" s="1">
        <v>1</v>
      </c>
      <c r="I1258" s="1">
        <v>511</v>
      </c>
      <c r="J1258" s="1" t="s">
        <v>11</v>
      </c>
      <c r="K1258" s="1" t="s">
        <v>27</v>
      </c>
    </row>
    <row r="1259" spans="1:11" x14ac:dyDescent="0.3">
      <c r="A1259" s="1">
        <v>1258</v>
      </c>
      <c r="B1259" s="1">
        <v>14029</v>
      </c>
      <c r="C1259" s="1">
        <v>15</v>
      </c>
      <c r="D1259" s="1">
        <v>96</v>
      </c>
      <c r="E1259" s="1">
        <v>65.489999999999995</v>
      </c>
      <c r="F1259" s="1">
        <v>5</v>
      </c>
      <c r="G1259" s="1">
        <v>1</v>
      </c>
      <c r="H1259" s="1">
        <v>1</v>
      </c>
      <c r="I1259" s="1">
        <v>511</v>
      </c>
      <c r="J1259" s="1" t="s">
        <v>11</v>
      </c>
      <c r="K1259" s="1" t="s">
        <v>27</v>
      </c>
    </row>
    <row r="1260" spans="1:11" x14ac:dyDescent="0.3">
      <c r="A1260" s="1">
        <v>1259</v>
      </c>
      <c r="B1260" s="1">
        <v>14030</v>
      </c>
      <c r="C1260" s="1">
        <v>243</v>
      </c>
      <c r="D1260" s="1">
        <v>51</v>
      </c>
      <c r="E1260" s="1">
        <v>985.23</v>
      </c>
      <c r="F1260" s="1">
        <v>5</v>
      </c>
      <c r="G1260" s="1">
        <v>5</v>
      </c>
      <c r="H1260" s="1">
        <v>5</v>
      </c>
      <c r="I1260" s="1">
        <v>555</v>
      </c>
      <c r="J1260" s="1" t="s">
        <v>11</v>
      </c>
      <c r="K1260" s="1" t="s">
        <v>14</v>
      </c>
    </row>
    <row r="1261" spans="1:11" x14ac:dyDescent="0.3">
      <c r="A1261" s="1">
        <v>1260</v>
      </c>
      <c r="B1261" s="1">
        <v>14031</v>
      </c>
      <c r="C1261" s="1">
        <v>258</v>
      </c>
      <c r="D1261" s="1">
        <v>40</v>
      </c>
      <c r="E1261" s="1">
        <v>1185.22</v>
      </c>
      <c r="F1261" s="1">
        <v>5</v>
      </c>
      <c r="G1261" s="1">
        <v>5</v>
      </c>
      <c r="H1261" s="1">
        <v>5</v>
      </c>
      <c r="I1261" s="1">
        <v>555</v>
      </c>
      <c r="J1261" s="1" t="s">
        <v>11</v>
      </c>
      <c r="K1261" s="1" t="s">
        <v>14</v>
      </c>
    </row>
    <row r="1262" spans="1:11" x14ac:dyDescent="0.3">
      <c r="A1262" s="1">
        <v>1261</v>
      </c>
      <c r="B1262" s="1">
        <v>14032</v>
      </c>
      <c r="C1262" s="1">
        <v>152</v>
      </c>
      <c r="D1262" s="1">
        <v>35</v>
      </c>
      <c r="E1262" s="1">
        <v>359.26</v>
      </c>
      <c r="F1262" s="1">
        <v>5</v>
      </c>
      <c r="G1262" s="1">
        <v>3</v>
      </c>
      <c r="H1262" s="1">
        <v>3</v>
      </c>
      <c r="I1262" s="1">
        <v>533</v>
      </c>
      <c r="J1262" s="1" t="s">
        <v>11</v>
      </c>
      <c r="K1262" s="1" t="s">
        <v>16</v>
      </c>
    </row>
    <row r="1263" spans="1:11" x14ac:dyDescent="0.3">
      <c r="A1263" s="1">
        <v>1262</v>
      </c>
      <c r="B1263" s="1">
        <v>14034</v>
      </c>
      <c r="C1263" s="1">
        <v>92</v>
      </c>
      <c r="D1263" s="1">
        <v>55</v>
      </c>
      <c r="E1263" s="1">
        <v>213.5</v>
      </c>
      <c r="F1263" s="1">
        <v>5</v>
      </c>
      <c r="G1263" s="1">
        <v>2</v>
      </c>
      <c r="H1263" s="1">
        <v>2</v>
      </c>
      <c r="I1263" s="1">
        <v>522</v>
      </c>
      <c r="J1263" s="1" t="s">
        <v>11</v>
      </c>
      <c r="K1263" s="1" t="s">
        <v>16</v>
      </c>
    </row>
    <row r="1264" spans="1:11" x14ac:dyDescent="0.3">
      <c r="A1264" s="1">
        <v>1263</v>
      </c>
      <c r="B1264" s="1">
        <v>14035</v>
      </c>
      <c r="C1264" s="1">
        <v>66</v>
      </c>
      <c r="D1264" s="1">
        <v>61</v>
      </c>
      <c r="E1264" s="1">
        <v>185.48</v>
      </c>
      <c r="F1264" s="1">
        <v>5</v>
      </c>
      <c r="G1264" s="1">
        <v>2</v>
      </c>
      <c r="H1264" s="1">
        <v>2</v>
      </c>
      <c r="I1264" s="1">
        <v>522</v>
      </c>
      <c r="J1264" s="1" t="s">
        <v>11</v>
      </c>
      <c r="K1264" s="1" t="s">
        <v>16</v>
      </c>
    </row>
    <row r="1265" spans="1:11" x14ac:dyDescent="0.3">
      <c r="A1265" s="1">
        <v>1264</v>
      </c>
      <c r="B1265" s="1">
        <v>14036</v>
      </c>
      <c r="C1265" s="1">
        <v>38</v>
      </c>
      <c r="D1265" s="1">
        <v>317</v>
      </c>
      <c r="E1265" s="1">
        <v>166.13</v>
      </c>
      <c r="F1265" s="1">
        <v>2</v>
      </c>
      <c r="G1265" s="1">
        <v>1</v>
      </c>
      <c r="H1265" s="1">
        <v>1</v>
      </c>
      <c r="I1265" s="1">
        <v>211</v>
      </c>
      <c r="J1265" s="1" t="s">
        <v>11</v>
      </c>
      <c r="K1265" s="1" t="s">
        <v>12</v>
      </c>
    </row>
    <row r="1266" spans="1:11" x14ac:dyDescent="0.3">
      <c r="A1266" s="1">
        <v>1265</v>
      </c>
      <c r="B1266" s="1">
        <v>14037</v>
      </c>
      <c r="C1266" s="1">
        <v>28</v>
      </c>
      <c r="D1266" s="1">
        <v>209</v>
      </c>
      <c r="E1266" s="1">
        <v>96.9</v>
      </c>
      <c r="F1266" s="1">
        <v>3</v>
      </c>
      <c r="G1266" s="1">
        <v>1</v>
      </c>
      <c r="H1266" s="1">
        <v>1</v>
      </c>
      <c r="I1266" s="1">
        <v>311</v>
      </c>
      <c r="J1266" s="1" t="s">
        <v>11</v>
      </c>
      <c r="K1266" s="1" t="s">
        <v>22</v>
      </c>
    </row>
    <row r="1267" spans="1:11" x14ac:dyDescent="0.3">
      <c r="A1267" s="1">
        <v>1266</v>
      </c>
      <c r="B1267" s="1">
        <v>14038</v>
      </c>
      <c r="C1267" s="1">
        <v>93</v>
      </c>
      <c r="D1267" s="1">
        <v>111</v>
      </c>
      <c r="E1267" s="1">
        <v>179.38</v>
      </c>
      <c r="F1267" s="1">
        <v>5</v>
      </c>
      <c r="G1267" s="1">
        <v>2</v>
      </c>
      <c r="H1267" s="1">
        <v>2</v>
      </c>
      <c r="I1267" s="1">
        <v>522</v>
      </c>
      <c r="J1267" s="1" t="s">
        <v>11</v>
      </c>
      <c r="K1267" s="1" t="s">
        <v>16</v>
      </c>
    </row>
    <row r="1268" spans="1:11" x14ac:dyDescent="0.3">
      <c r="A1268" s="1">
        <v>1267</v>
      </c>
      <c r="B1268" s="1">
        <v>14039</v>
      </c>
      <c r="C1268" s="1">
        <v>6</v>
      </c>
      <c r="D1268" s="1">
        <v>66</v>
      </c>
      <c r="E1268" s="1">
        <v>12.2</v>
      </c>
      <c r="F1268" s="1">
        <v>5</v>
      </c>
      <c r="G1268" s="1">
        <v>1</v>
      </c>
      <c r="H1268" s="1">
        <v>1</v>
      </c>
      <c r="I1268" s="1">
        <v>511</v>
      </c>
      <c r="J1268" s="1" t="s">
        <v>11</v>
      </c>
      <c r="K1268" s="1" t="s">
        <v>27</v>
      </c>
    </row>
    <row r="1269" spans="1:11" x14ac:dyDescent="0.3">
      <c r="A1269" s="1">
        <v>1268</v>
      </c>
      <c r="B1269" s="1">
        <v>14040</v>
      </c>
      <c r="C1269" s="1">
        <v>241</v>
      </c>
      <c r="D1269" s="1">
        <v>73</v>
      </c>
      <c r="E1269" s="1">
        <v>917.85</v>
      </c>
      <c r="F1269" s="1">
        <v>5</v>
      </c>
      <c r="G1269" s="1">
        <v>5</v>
      </c>
      <c r="H1269" s="1">
        <v>5</v>
      </c>
      <c r="I1269" s="1">
        <v>555</v>
      </c>
      <c r="J1269" s="1" t="s">
        <v>11</v>
      </c>
      <c r="K1269" s="1" t="s">
        <v>14</v>
      </c>
    </row>
    <row r="1270" spans="1:11" x14ac:dyDescent="0.3">
      <c r="A1270" s="1">
        <v>1269</v>
      </c>
      <c r="B1270" s="1">
        <v>14041</v>
      </c>
      <c r="C1270" s="1">
        <v>21</v>
      </c>
      <c r="D1270" s="1">
        <v>299</v>
      </c>
      <c r="E1270" s="1">
        <v>39.29</v>
      </c>
      <c r="F1270" s="1">
        <v>2</v>
      </c>
      <c r="G1270" s="1">
        <v>1</v>
      </c>
      <c r="H1270" s="1">
        <v>1</v>
      </c>
      <c r="I1270" s="1">
        <v>211</v>
      </c>
      <c r="J1270" s="1" t="s">
        <v>11</v>
      </c>
      <c r="K1270" s="1" t="s">
        <v>12</v>
      </c>
    </row>
    <row r="1271" spans="1:11" x14ac:dyDescent="0.3">
      <c r="A1271" s="1">
        <v>1270</v>
      </c>
      <c r="B1271" s="1">
        <v>14044</v>
      </c>
      <c r="C1271" s="1">
        <v>209</v>
      </c>
      <c r="D1271" s="1">
        <v>59</v>
      </c>
      <c r="E1271" s="1">
        <v>536.23</v>
      </c>
      <c r="F1271" s="1">
        <v>5</v>
      </c>
      <c r="G1271" s="1">
        <v>4</v>
      </c>
      <c r="H1271" s="1">
        <v>4</v>
      </c>
      <c r="I1271" s="1">
        <v>544</v>
      </c>
      <c r="J1271" s="1" t="s">
        <v>11</v>
      </c>
      <c r="K1271" s="1" t="s">
        <v>14</v>
      </c>
    </row>
    <row r="1272" spans="1:11" x14ac:dyDescent="0.3">
      <c r="A1272" s="1">
        <v>1271</v>
      </c>
      <c r="B1272" s="1">
        <v>14045</v>
      </c>
      <c r="C1272" s="1">
        <v>6</v>
      </c>
      <c r="D1272" s="1">
        <v>142</v>
      </c>
      <c r="E1272" s="1">
        <v>25.4</v>
      </c>
      <c r="F1272" s="1">
        <v>4</v>
      </c>
      <c r="G1272" s="1">
        <v>1</v>
      </c>
      <c r="H1272" s="1">
        <v>1</v>
      </c>
      <c r="I1272" s="1">
        <v>411</v>
      </c>
      <c r="J1272" s="1" t="s">
        <v>11</v>
      </c>
      <c r="K1272" s="1" t="s">
        <v>31</v>
      </c>
    </row>
    <row r="1273" spans="1:11" x14ac:dyDescent="0.3">
      <c r="A1273" s="1">
        <v>1272</v>
      </c>
      <c r="B1273" s="1">
        <v>14046</v>
      </c>
      <c r="C1273" s="1">
        <v>14</v>
      </c>
      <c r="D1273" s="1">
        <v>317</v>
      </c>
      <c r="E1273" s="1">
        <v>7.57</v>
      </c>
      <c r="F1273" s="1">
        <v>2</v>
      </c>
      <c r="G1273" s="1">
        <v>1</v>
      </c>
      <c r="H1273" s="1">
        <v>1</v>
      </c>
      <c r="I1273" s="1">
        <v>211</v>
      </c>
      <c r="J1273" s="1" t="s">
        <v>11</v>
      </c>
      <c r="K1273" s="1" t="s">
        <v>12</v>
      </c>
    </row>
    <row r="1274" spans="1:11" x14ac:dyDescent="0.3">
      <c r="A1274" s="1">
        <v>1273</v>
      </c>
      <c r="B1274" s="1">
        <v>14047</v>
      </c>
      <c r="C1274" s="1">
        <v>34</v>
      </c>
      <c r="D1274" s="1">
        <v>41</v>
      </c>
      <c r="E1274" s="1">
        <v>164.03</v>
      </c>
      <c r="F1274" s="1">
        <v>5</v>
      </c>
      <c r="G1274" s="1">
        <v>1</v>
      </c>
      <c r="H1274" s="1">
        <v>1</v>
      </c>
      <c r="I1274" s="1">
        <v>511</v>
      </c>
      <c r="J1274" s="1" t="s">
        <v>11</v>
      </c>
      <c r="K1274" s="1" t="s">
        <v>27</v>
      </c>
    </row>
    <row r="1275" spans="1:11" x14ac:dyDescent="0.3">
      <c r="A1275" s="1">
        <v>1274</v>
      </c>
      <c r="B1275" s="1">
        <v>14048</v>
      </c>
      <c r="C1275" s="1">
        <v>88</v>
      </c>
      <c r="D1275" s="1">
        <v>310</v>
      </c>
      <c r="E1275" s="1">
        <v>193.62</v>
      </c>
      <c r="F1275" s="1">
        <v>2</v>
      </c>
      <c r="G1275" s="1">
        <v>2</v>
      </c>
      <c r="H1275" s="1">
        <v>2</v>
      </c>
      <c r="I1275" s="1">
        <v>222</v>
      </c>
      <c r="J1275" s="1" t="s">
        <v>11</v>
      </c>
      <c r="K1275" s="1" t="s">
        <v>12</v>
      </c>
    </row>
    <row r="1276" spans="1:11" x14ac:dyDescent="0.3">
      <c r="A1276" s="1">
        <v>1275</v>
      </c>
      <c r="B1276" s="1">
        <v>14049</v>
      </c>
      <c r="C1276" s="1">
        <v>505</v>
      </c>
      <c r="D1276" s="1">
        <v>49</v>
      </c>
      <c r="E1276" s="1">
        <v>1290.9000000000001</v>
      </c>
      <c r="F1276" s="1">
        <v>5</v>
      </c>
      <c r="G1276" s="1">
        <v>5</v>
      </c>
      <c r="H1276" s="1">
        <v>5</v>
      </c>
      <c r="I1276" s="1">
        <v>555</v>
      </c>
      <c r="J1276" s="1" t="s">
        <v>11</v>
      </c>
      <c r="K1276" s="1" t="s">
        <v>14</v>
      </c>
    </row>
    <row r="1277" spans="1:11" x14ac:dyDescent="0.3">
      <c r="A1277" s="1">
        <v>1276</v>
      </c>
      <c r="B1277" s="1">
        <v>14050</v>
      </c>
      <c r="C1277" s="1">
        <v>54</v>
      </c>
      <c r="D1277" s="1">
        <v>64</v>
      </c>
      <c r="E1277" s="1">
        <v>83.09</v>
      </c>
      <c r="F1277" s="1">
        <v>5</v>
      </c>
      <c r="G1277" s="1">
        <v>1</v>
      </c>
      <c r="H1277" s="1">
        <v>1</v>
      </c>
      <c r="I1277" s="1">
        <v>511</v>
      </c>
      <c r="J1277" s="1" t="s">
        <v>11</v>
      </c>
      <c r="K1277" s="1" t="s">
        <v>27</v>
      </c>
    </row>
    <row r="1278" spans="1:11" x14ac:dyDescent="0.3">
      <c r="A1278" s="1">
        <v>1277</v>
      </c>
      <c r="B1278" s="1">
        <v>14051</v>
      </c>
      <c r="C1278" s="1">
        <v>215</v>
      </c>
      <c r="D1278" s="1">
        <v>33</v>
      </c>
      <c r="E1278" s="1">
        <v>1008.5</v>
      </c>
      <c r="F1278" s="1">
        <v>5</v>
      </c>
      <c r="G1278" s="1">
        <v>4</v>
      </c>
      <c r="H1278" s="1">
        <v>5</v>
      </c>
      <c r="I1278" s="1">
        <v>545</v>
      </c>
      <c r="J1278" s="1" t="s">
        <v>11</v>
      </c>
      <c r="K1278" s="1" t="s">
        <v>14</v>
      </c>
    </row>
    <row r="1279" spans="1:11" x14ac:dyDescent="0.3">
      <c r="A1279" s="1">
        <v>1278</v>
      </c>
      <c r="B1279" s="1">
        <v>14052</v>
      </c>
      <c r="C1279" s="1">
        <v>56</v>
      </c>
      <c r="D1279" s="1">
        <v>52</v>
      </c>
      <c r="E1279" s="1">
        <v>161.4</v>
      </c>
      <c r="F1279" s="1">
        <v>5</v>
      </c>
      <c r="G1279" s="1">
        <v>1</v>
      </c>
      <c r="H1279" s="1">
        <v>1</v>
      </c>
      <c r="I1279" s="1">
        <v>511</v>
      </c>
      <c r="J1279" s="1" t="s">
        <v>11</v>
      </c>
      <c r="K1279" s="1" t="s">
        <v>27</v>
      </c>
    </row>
    <row r="1280" spans="1:11" x14ac:dyDescent="0.3">
      <c r="A1280" s="1">
        <v>1279</v>
      </c>
      <c r="B1280" s="1">
        <v>14053</v>
      </c>
      <c r="C1280" s="1">
        <v>4</v>
      </c>
      <c r="D1280" s="1">
        <v>157</v>
      </c>
      <c r="E1280" s="1">
        <v>5.51</v>
      </c>
      <c r="F1280" s="1">
        <v>4</v>
      </c>
      <c r="G1280" s="1">
        <v>1</v>
      </c>
      <c r="H1280" s="1">
        <v>1</v>
      </c>
      <c r="I1280" s="1">
        <v>411</v>
      </c>
      <c r="J1280" s="1" t="s">
        <v>11</v>
      </c>
      <c r="K1280" s="1" t="s">
        <v>31</v>
      </c>
    </row>
    <row r="1281" spans="1:11" x14ac:dyDescent="0.3">
      <c r="A1281" s="1">
        <v>1280</v>
      </c>
      <c r="B1281" s="1">
        <v>14054</v>
      </c>
      <c r="C1281" s="1">
        <v>6</v>
      </c>
      <c r="D1281" s="1">
        <v>98</v>
      </c>
      <c r="E1281" s="1">
        <v>9.08</v>
      </c>
      <c r="F1281" s="1">
        <v>5</v>
      </c>
      <c r="G1281" s="1">
        <v>1</v>
      </c>
      <c r="H1281" s="1">
        <v>1</v>
      </c>
      <c r="I1281" s="1">
        <v>511</v>
      </c>
      <c r="J1281" s="1" t="s">
        <v>11</v>
      </c>
      <c r="K1281" s="1" t="s">
        <v>27</v>
      </c>
    </row>
    <row r="1282" spans="1:11" x14ac:dyDescent="0.3">
      <c r="A1282" s="1">
        <v>1281</v>
      </c>
      <c r="B1282" s="1">
        <v>14055</v>
      </c>
      <c r="C1282" s="1">
        <v>10</v>
      </c>
      <c r="D1282" s="1">
        <v>139</v>
      </c>
      <c r="E1282" s="1">
        <v>44.53</v>
      </c>
      <c r="F1282" s="1">
        <v>4</v>
      </c>
      <c r="G1282" s="1">
        <v>1</v>
      </c>
      <c r="H1282" s="1">
        <v>1</v>
      </c>
      <c r="I1282" s="1">
        <v>411</v>
      </c>
      <c r="J1282" s="1" t="s">
        <v>11</v>
      </c>
      <c r="K1282" s="1" t="s">
        <v>31</v>
      </c>
    </row>
    <row r="1283" spans="1:11" x14ac:dyDescent="0.3">
      <c r="A1283" s="1">
        <v>1282</v>
      </c>
      <c r="B1283" s="1">
        <v>14056</v>
      </c>
      <c r="C1283" s="1">
        <v>1128</v>
      </c>
      <c r="D1283" s="1">
        <v>34</v>
      </c>
      <c r="E1283" s="1">
        <v>3172.58</v>
      </c>
      <c r="F1283" s="1">
        <v>5</v>
      </c>
      <c r="G1283" s="1">
        <v>5</v>
      </c>
      <c r="H1283" s="1">
        <v>5</v>
      </c>
      <c r="I1283" s="1">
        <v>555</v>
      </c>
      <c r="J1283" s="1" t="s">
        <v>11</v>
      </c>
      <c r="K1283" s="1" t="s">
        <v>14</v>
      </c>
    </row>
    <row r="1284" spans="1:11" x14ac:dyDescent="0.3">
      <c r="A1284" s="1">
        <v>1283</v>
      </c>
      <c r="B1284" s="1">
        <v>14057</v>
      </c>
      <c r="C1284" s="1">
        <v>291</v>
      </c>
      <c r="D1284" s="1">
        <v>56</v>
      </c>
      <c r="E1284" s="1">
        <v>552.77</v>
      </c>
      <c r="F1284" s="1">
        <v>5</v>
      </c>
      <c r="G1284" s="1">
        <v>5</v>
      </c>
      <c r="H1284" s="1">
        <v>4</v>
      </c>
      <c r="I1284" s="1">
        <v>554</v>
      </c>
      <c r="J1284" s="1" t="s">
        <v>11</v>
      </c>
      <c r="K1284" s="1" t="s">
        <v>14</v>
      </c>
    </row>
    <row r="1285" spans="1:11" x14ac:dyDescent="0.3">
      <c r="A1285" s="1">
        <v>1284</v>
      </c>
      <c r="B1285" s="1">
        <v>14059</v>
      </c>
      <c r="C1285" s="1">
        <v>8</v>
      </c>
      <c r="D1285" s="1">
        <v>299</v>
      </c>
      <c r="E1285" s="1">
        <v>18.5</v>
      </c>
      <c r="F1285" s="1">
        <v>2</v>
      </c>
      <c r="G1285" s="1">
        <v>1</v>
      </c>
      <c r="H1285" s="1">
        <v>1</v>
      </c>
      <c r="I1285" s="1">
        <v>211</v>
      </c>
      <c r="J1285" s="1" t="s">
        <v>11</v>
      </c>
      <c r="K1285" s="1" t="s">
        <v>12</v>
      </c>
    </row>
    <row r="1286" spans="1:11" x14ac:dyDescent="0.3">
      <c r="A1286" s="1">
        <v>1285</v>
      </c>
      <c r="B1286" s="1">
        <v>14060</v>
      </c>
      <c r="C1286" s="1">
        <v>203</v>
      </c>
      <c r="D1286" s="1">
        <v>37</v>
      </c>
      <c r="E1286" s="1">
        <v>291.44</v>
      </c>
      <c r="F1286" s="1">
        <v>5</v>
      </c>
      <c r="G1286" s="1">
        <v>4</v>
      </c>
      <c r="H1286" s="1">
        <v>2</v>
      </c>
      <c r="I1286" s="1">
        <v>542</v>
      </c>
      <c r="J1286" s="1" t="s">
        <v>11</v>
      </c>
      <c r="K1286" s="1" t="s">
        <v>20</v>
      </c>
    </row>
    <row r="1287" spans="1:11" x14ac:dyDescent="0.3">
      <c r="A1287" s="1">
        <v>1286</v>
      </c>
      <c r="B1287" s="1">
        <v>14062</v>
      </c>
      <c r="C1287" s="1">
        <v>111</v>
      </c>
      <c r="D1287" s="1">
        <v>42</v>
      </c>
      <c r="E1287" s="1">
        <v>313.64999999999998</v>
      </c>
      <c r="F1287" s="1">
        <v>5</v>
      </c>
      <c r="G1287" s="1">
        <v>2</v>
      </c>
      <c r="H1287" s="1">
        <v>2</v>
      </c>
      <c r="I1287" s="1">
        <v>522</v>
      </c>
      <c r="J1287" s="1" t="s">
        <v>11</v>
      </c>
      <c r="K1287" s="1" t="s">
        <v>16</v>
      </c>
    </row>
    <row r="1288" spans="1:11" x14ac:dyDescent="0.3">
      <c r="A1288" s="1">
        <v>1287</v>
      </c>
      <c r="B1288" s="1">
        <v>14064</v>
      </c>
      <c r="C1288" s="1">
        <v>82</v>
      </c>
      <c r="D1288" s="1">
        <v>62</v>
      </c>
      <c r="E1288" s="1">
        <v>128.41</v>
      </c>
      <c r="F1288" s="1">
        <v>5</v>
      </c>
      <c r="G1288" s="1">
        <v>2</v>
      </c>
      <c r="H1288" s="1">
        <v>1</v>
      </c>
      <c r="I1288" s="1">
        <v>521</v>
      </c>
      <c r="J1288" s="1" t="s">
        <v>11</v>
      </c>
      <c r="K1288" s="1" t="s">
        <v>16</v>
      </c>
    </row>
    <row r="1289" spans="1:11" x14ac:dyDescent="0.3">
      <c r="A1289" s="1">
        <v>1288</v>
      </c>
      <c r="B1289" s="1">
        <v>14066</v>
      </c>
      <c r="C1289" s="1">
        <v>7</v>
      </c>
      <c r="D1289" s="1">
        <v>299</v>
      </c>
      <c r="E1289" s="1">
        <v>30.55</v>
      </c>
      <c r="F1289" s="1">
        <v>2</v>
      </c>
      <c r="G1289" s="1">
        <v>1</v>
      </c>
      <c r="H1289" s="1">
        <v>1</v>
      </c>
      <c r="I1289" s="1">
        <v>211</v>
      </c>
      <c r="J1289" s="1" t="s">
        <v>11</v>
      </c>
      <c r="K1289" s="1" t="s">
        <v>12</v>
      </c>
    </row>
    <row r="1290" spans="1:11" x14ac:dyDescent="0.3">
      <c r="A1290" s="1">
        <v>1289</v>
      </c>
      <c r="B1290" s="1">
        <v>14067</v>
      </c>
      <c r="C1290" s="1">
        <v>52</v>
      </c>
      <c r="D1290" s="1">
        <v>96</v>
      </c>
      <c r="E1290" s="1">
        <v>148.85</v>
      </c>
      <c r="F1290" s="1">
        <v>5</v>
      </c>
      <c r="G1290" s="1">
        <v>1</v>
      </c>
      <c r="H1290" s="1">
        <v>1</v>
      </c>
      <c r="I1290" s="1">
        <v>511</v>
      </c>
      <c r="J1290" s="1" t="s">
        <v>11</v>
      </c>
      <c r="K1290" s="1" t="s">
        <v>27</v>
      </c>
    </row>
    <row r="1291" spans="1:11" x14ac:dyDescent="0.3">
      <c r="A1291" s="1">
        <v>1290</v>
      </c>
      <c r="B1291" s="1">
        <v>14068</v>
      </c>
      <c r="C1291" s="1">
        <v>24</v>
      </c>
      <c r="D1291" s="1">
        <v>353</v>
      </c>
      <c r="E1291" s="1">
        <v>98.2</v>
      </c>
      <c r="F1291" s="1">
        <v>2</v>
      </c>
      <c r="G1291" s="1">
        <v>1</v>
      </c>
      <c r="H1291" s="1">
        <v>1</v>
      </c>
      <c r="I1291" s="1">
        <v>211</v>
      </c>
      <c r="J1291" s="1" t="s">
        <v>11</v>
      </c>
      <c r="K1291" s="1" t="s">
        <v>12</v>
      </c>
    </row>
    <row r="1292" spans="1:11" x14ac:dyDescent="0.3">
      <c r="A1292" s="1">
        <v>1291</v>
      </c>
      <c r="B1292" s="1">
        <v>14071</v>
      </c>
      <c r="C1292" s="1">
        <v>333</v>
      </c>
      <c r="D1292" s="1">
        <v>36</v>
      </c>
      <c r="E1292" s="1">
        <v>792.43</v>
      </c>
      <c r="F1292" s="1">
        <v>5</v>
      </c>
      <c r="G1292" s="1">
        <v>5</v>
      </c>
      <c r="H1292" s="1">
        <v>5</v>
      </c>
      <c r="I1292" s="1">
        <v>555</v>
      </c>
      <c r="J1292" s="1" t="s">
        <v>11</v>
      </c>
      <c r="K1292" s="1" t="s">
        <v>14</v>
      </c>
    </row>
    <row r="1293" spans="1:11" x14ac:dyDescent="0.3">
      <c r="A1293" s="1">
        <v>1292</v>
      </c>
      <c r="B1293" s="1">
        <v>14073</v>
      </c>
      <c r="C1293" s="1">
        <v>14</v>
      </c>
      <c r="D1293" s="1">
        <v>54</v>
      </c>
      <c r="E1293" s="1">
        <v>33.590000000000003</v>
      </c>
      <c r="F1293" s="1">
        <v>5</v>
      </c>
      <c r="G1293" s="1">
        <v>1</v>
      </c>
      <c r="H1293" s="1">
        <v>1</v>
      </c>
      <c r="I1293" s="1">
        <v>511</v>
      </c>
      <c r="J1293" s="1" t="s">
        <v>11</v>
      </c>
      <c r="K1293" s="1" t="s">
        <v>27</v>
      </c>
    </row>
    <row r="1294" spans="1:11" x14ac:dyDescent="0.3">
      <c r="A1294" s="1">
        <v>1293</v>
      </c>
      <c r="B1294" s="1">
        <v>14075</v>
      </c>
      <c r="C1294" s="1">
        <v>43</v>
      </c>
      <c r="D1294" s="1">
        <v>37</v>
      </c>
      <c r="E1294" s="1">
        <v>77.97</v>
      </c>
      <c r="F1294" s="1">
        <v>5</v>
      </c>
      <c r="G1294" s="1">
        <v>1</v>
      </c>
      <c r="H1294" s="1">
        <v>1</v>
      </c>
      <c r="I1294" s="1">
        <v>511</v>
      </c>
      <c r="J1294" s="1" t="s">
        <v>11</v>
      </c>
      <c r="K1294" s="1" t="s">
        <v>27</v>
      </c>
    </row>
    <row r="1295" spans="1:11" x14ac:dyDescent="0.3">
      <c r="A1295" s="1">
        <v>1294</v>
      </c>
      <c r="B1295" s="1">
        <v>14076</v>
      </c>
      <c r="C1295" s="1">
        <v>46</v>
      </c>
      <c r="D1295" s="1">
        <v>162</v>
      </c>
      <c r="E1295" s="1">
        <v>92.42</v>
      </c>
      <c r="F1295" s="1">
        <v>4</v>
      </c>
      <c r="G1295" s="1">
        <v>1</v>
      </c>
      <c r="H1295" s="1">
        <v>1</v>
      </c>
      <c r="I1295" s="1">
        <v>411</v>
      </c>
      <c r="J1295" s="1" t="s">
        <v>11</v>
      </c>
      <c r="K1295" s="1" t="s">
        <v>31</v>
      </c>
    </row>
    <row r="1296" spans="1:11" x14ac:dyDescent="0.3">
      <c r="A1296" s="1">
        <v>1295</v>
      </c>
      <c r="B1296" s="1">
        <v>14077</v>
      </c>
      <c r="C1296" s="1">
        <v>42</v>
      </c>
      <c r="D1296" s="1">
        <v>73</v>
      </c>
      <c r="E1296" s="1">
        <v>111.97</v>
      </c>
      <c r="F1296" s="1">
        <v>5</v>
      </c>
      <c r="G1296" s="1">
        <v>1</v>
      </c>
      <c r="H1296" s="1">
        <v>1</v>
      </c>
      <c r="I1296" s="1">
        <v>511</v>
      </c>
      <c r="J1296" s="1" t="s">
        <v>11</v>
      </c>
      <c r="K1296" s="1" t="s">
        <v>27</v>
      </c>
    </row>
    <row r="1297" spans="1:11" x14ac:dyDescent="0.3">
      <c r="A1297" s="1">
        <v>1296</v>
      </c>
      <c r="B1297" s="1">
        <v>14078</v>
      </c>
      <c r="C1297" s="1">
        <v>65</v>
      </c>
      <c r="D1297" s="1">
        <v>134</v>
      </c>
      <c r="E1297" s="1">
        <v>174.23</v>
      </c>
      <c r="F1297" s="1">
        <v>4</v>
      </c>
      <c r="G1297" s="1">
        <v>2</v>
      </c>
      <c r="H1297" s="1">
        <v>2</v>
      </c>
      <c r="I1297" s="1">
        <v>422</v>
      </c>
      <c r="J1297" s="1" t="s">
        <v>11</v>
      </c>
      <c r="K1297" s="1" t="s">
        <v>16</v>
      </c>
    </row>
    <row r="1298" spans="1:11" x14ac:dyDescent="0.3">
      <c r="A1298" s="1">
        <v>1297</v>
      </c>
      <c r="B1298" s="1">
        <v>14079</v>
      </c>
      <c r="C1298" s="1">
        <v>12</v>
      </c>
      <c r="D1298" s="1">
        <v>157</v>
      </c>
      <c r="E1298" s="1">
        <v>39.28</v>
      </c>
      <c r="F1298" s="1">
        <v>4</v>
      </c>
      <c r="G1298" s="1">
        <v>1</v>
      </c>
      <c r="H1298" s="1">
        <v>1</v>
      </c>
      <c r="I1298" s="1">
        <v>411</v>
      </c>
      <c r="J1298" s="1" t="s">
        <v>11</v>
      </c>
      <c r="K1298" s="1" t="s">
        <v>31</v>
      </c>
    </row>
    <row r="1299" spans="1:11" x14ac:dyDescent="0.3">
      <c r="A1299" s="1">
        <v>1298</v>
      </c>
      <c r="B1299" s="1">
        <v>14080</v>
      </c>
      <c r="C1299" s="1">
        <v>4</v>
      </c>
      <c r="D1299" s="1">
        <v>65</v>
      </c>
      <c r="E1299" s="1">
        <v>3.8</v>
      </c>
      <c r="F1299" s="1">
        <v>5</v>
      </c>
      <c r="G1299" s="1">
        <v>1</v>
      </c>
      <c r="H1299" s="1">
        <v>1</v>
      </c>
      <c r="I1299" s="1">
        <v>511</v>
      </c>
      <c r="J1299" s="1" t="s">
        <v>11</v>
      </c>
      <c r="K1299" s="1" t="s">
        <v>27</v>
      </c>
    </row>
    <row r="1300" spans="1:11" x14ac:dyDescent="0.3">
      <c r="A1300" s="1">
        <v>1299</v>
      </c>
      <c r="B1300" s="1">
        <v>14081</v>
      </c>
      <c r="C1300" s="1">
        <v>156</v>
      </c>
      <c r="D1300" s="1">
        <v>300</v>
      </c>
      <c r="E1300" s="1">
        <v>493.97</v>
      </c>
      <c r="F1300" s="1">
        <v>2</v>
      </c>
      <c r="G1300" s="1">
        <v>3</v>
      </c>
      <c r="H1300" s="1">
        <v>3</v>
      </c>
      <c r="I1300" s="1">
        <v>233</v>
      </c>
      <c r="J1300" s="1" t="s">
        <v>11</v>
      </c>
      <c r="K1300" s="1" t="s">
        <v>39</v>
      </c>
    </row>
    <row r="1301" spans="1:11" x14ac:dyDescent="0.3">
      <c r="A1301" s="1">
        <v>1300</v>
      </c>
      <c r="B1301" s="1">
        <v>14082</v>
      </c>
      <c r="C1301" s="1">
        <v>29</v>
      </c>
      <c r="D1301" s="1">
        <v>397</v>
      </c>
      <c r="E1301" s="1">
        <v>75.040000000000006</v>
      </c>
      <c r="F1301" s="1">
        <v>1</v>
      </c>
      <c r="G1301" s="1">
        <v>1</v>
      </c>
      <c r="H1301" s="1">
        <v>1</v>
      </c>
      <c r="I1301" s="1">
        <v>111</v>
      </c>
      <c r="J1301" s="1" t="s">
        <v>11</v>
      </c>
      <c r="K1301" s="1" t="s">
        <v>12</v>
      </c>
    </row>
    <row r="1302" spans="1:11" x14ac:dyDescent="0.3">
      <c r="A1302" s="1">
        <v>1301</v>
      </c>
      <c r="B1302" s="1">
        <v>14083</v>
      </c>
      <c r="C1302" s="1">
        <v>181</v>
      </c>
      <c r="D1302" s="1">
        <v>37</v>
      </c>
      <c r="E1302" s="1">
        <v>507.93</v>
      </c>
      <c r="F1302" s="1">
        <v>5</v>
      </c>
      <c r="G1302" s="1">
        <v>4</v>
      </c>
      <c r="H1302" s="1">
        <v>4</v>
      </c>
      <c r="I1302" s="1">
        <v>544</v>
      </c>
      <c r="J1302" s="1" t="s">
        <v>11</v>
      </c>
      <c r="K1302" s="1" t="s">
        <v>14</v>
      </c>
    </row>
    <row r="1303" spans="1:11" x14ac:dyDescent="0.3">
      <c r="A1303" s="1">
        <v>1302</v>
      </c>
      <c r="B1303" s="1">
        <v>14085</v>
      </c>
      <c r="C1303" s="1">
        <v>451</v>
      </c>
      <c r="D1303" s="1">
        <v>35</v>
      </c>
      <c r="E1303" s="1">
        <v>1093.28</v>
      </c>
      <c r="F1303" s="1">
        <v>5</v>
      </c>
      <c r="G1303" s="1">
        <v>5</v>
      </c>
      <c r="H1303" s="1">
        <v>5</v>
      </c>
      <c r="I1303" s="1">
        <v>555</v>
      </c>
      <c r="J1303" s="1" t="s">
        <v>11</v>
      </c>
      <c r="K1303" s="1" t="s">
        <v>14</v>
      </c>
    </row>
    <row r="1304" spans="1:11" x14ac:dyDescent="0.3">
      <c r="A1304" s="1">
        <v>1303</v>
      </c>
      <c r="B1304" s="1">
        <v>14087</v>
      </c>
      <c r="C1304" s="1">
        <v>70</v>
      </c>
      <c r="D1304" s="1">
        <v>35</v>
      </c>
      <c r="E1304" s="1">
        <v>110.78</v>
      </c>
      <c r="F1304" s="1">
        <v>5</v>
      </c>
      <c r="G1304" s="1">
        <v>2</v>
      </c>
      <c r="H1304" s="1">
        <v>1</v>
      </c>
      <c r="I1304" s="1">
        <v>521</v>
      </c>
      <c r="J1304" s="1" t="s">
        <v>11</v>
      </c>
      <c r="K1304" s="1" t="s">
        <v>16</v>
      </c>
    </row>
    <row r="1305" spans="1:11" x14ac:dyDescent="0.3">
      <c r="A1305" s="1">
        <v>1304</v>
      </c>
      <c r="B1305" s="1">
        <v>14088</v>
      </c>
      <c r="C1305" s="1">
        <v>590</v>
      </c>
      <c r="D1305" s="1">
        <v>43</v>
      </c>
      <c r="E1305" s="1">
        <v>3376.44</v>
      </c>
      <c r="F1305" s="1">
        <v>5</v>
      </c>
      <c r="G1305" s="1">
        <v>5</v>
      </c>
      <c r="H1305" s="1">
        <v>5</v>
      </c>
      <c r="I1305" s="1">
        <v>555</v>
      </c>
      <c r="J1305" s="1" t="s">
        <v>11</v>
      </c>
      <c r="K1305" s="1" t="s">
        <v>14</v>
      </c>
    </row>
    <row r="1306" spans="1:11" x14ac:dyDescent="0.3">
      <c r="A1306" s="1">
        <v>1305</v>
      </c>
      <c r="B1306" s="1">
        <v>14089</v>
      </c>
      <c r="C1306" s="1">
        <v>14</v>
      </c>
      <c r="D1306" s="1">
        <v>89</v>
      </c>
      <c r="E1306" s="1">
        <v>30.9</v>
      </c>
      <c r="F1306" s="1">
        <v>5</v>
      </c>
      <c r="G1306" s="1">
        <v>1</v>
      </c>
      <c r="H1306" s="1">
        <v>1</v>
      </c>
      <c r="I1306" s="1">
        <v>511</v>
      </c>
      <c r="J1306" s="1" t="s">
        <v>11</v>
      </c>
      <c r="K1306" s="1" t="s">
        <v>27</v>
      </c>
    </row>
    <row r="1307" spans="1:11" x14ac:dyDescent="0.3">
      <c r="A1307" s="1">
        <v>1306</v>
      </c>
      <c r="B1307" s="1">
        <v>14090</v>
      </c>
      <c r="C1307" s="1">
        <v>1</v>
      </c>
      <c r="D1307" s="1">
        <v>357</v>
      </c>
      <c r="E1307" s="1">
        <v>1.06</v>
      </c>
      <c r="F1307" s="1">
        <v>2</v>
      </c>
      <c r="G1307" s="1">
        <v>1</v>
      </c>
      <c r="H1307" s="1">
        <v>1</v>
      </c>
      <c r="I1307" s="1">
        <v>211</v>
      </c>
      <c r="J1307" s="1" t="s">
        <v>11</v>
      </c>
      <c r="K1307" s="1" t="s">
        <v>12</v>
      </c>
    </row>
    <row r="1308" spans="1:11" x14ac:dyDescent="0.3">
      <c r="A1308" s="1">
        <v>1307</v>
      </c>
      <c r="B1308" s="1">
        <v>14092</v>
      </c>
      <c r="C1308" s="1">
        <v>217</v>
      </c>
      <c r="D1308" s="1">
        <v>40</v>
      </c>
      <c r="E1308" s="1">
        <v>593.62</v>
      </c>
      <c r="F1308" s="1">
        <v>5</v>
      </c>
      <c r="G1308" s="1">
        <v>4</v>
      </c>
      <c r="H1308" s="1">
        <v>4</v>
      </c>
      <c r="I1308" s="1">
        <v>544</v>
      </c>
      <c r="J1308" s="1" t="s">
        <v>11</v>
      </c>
      <c r="K1308" s="1" t="s">
        <v>14</v>
      </c>
    </row>
    <row r="1309" spans="1:11" x14ac:dyDescent="0.3">
      <c r="A1309" s="1">
        <v>1308</v>
      </c>
      <c r="B1309" s="1">
        <v>14093</v>
      </c>
      <c r="C1309" s="1">
        <v>105</v>
      </c>
      <c r="D1309" s="1">
        <v>45</v>
      </c>
      <c r="E1309" s="1">
        <v>156.41999999999999</v>
      </c>
      <c r="F1309" s="1">
        <v>5</v>
      </c>
      <c r="G1309" s="1">
        <v>2</v>
      </c>
      <c r="H1309" s="1">
        <v>1</v>
      </c>
      <c r="I1309" s="1">
        <v>521</v>
      </c>
      <c r="J1309" s="1" t="s">
        <v>11</v>
      </c>
      <c r="K1309" s="1" t="s">
        <v>16</v>
      </c>
    </row>
    <row r="1310" spans="1:11" x14ac:dyDescent="0.3">
      <c r="A1310" s="1">
        <v>1309</v>
      </c>
      <c r="B1310" s="1">
        <v>14096</v>
      </c>
      <c r="C1310" s="1">
        <v>5128</v>
      </c>
      <c r="D1310" s="1">
        <v>37</v>
      </c>
      <c r="E1310" s="1">
        <v>41376.33</v>
      </c>
      <c r="F1310" s="1">
        <v>5</v>
      </c>
      <c r="G1310" s="1">
        <v>5</v>
      </c>
      <c r="H1310" s="1">
        <v>5</v>
      </c>
      <c r="I1310" s="1">
        <v>555</v>
      </c>
      <c r="J1310" s="1" t="s">
        <v>11</v>
      </c>
      <c r="K1310" s="1" t="s">
        <v>14</v>
      </c>
    </row>
    <row r="1311" spans="1:11" x14ac:dyDescent="0.3">
      <c r="A1311" s="1">
        <v>1310</v>
      </c>
      <c r="B1311" s="1">
        <v>14098</v>
      </c>
      <c r="C1311" s="1">
        <v>21</v>
      </c>
      <c r="D1311" s="1">
        <v>69</v>
      </c>
      <c r="E1311" s="1">
        <v>35.799999999999997</v>
      </c>
      <c r="F1311" s="1">
        <v>5</v>
      </c>
      <c r="G1311" s="1">
        <v>1</v>
      </c>
      <c r="H1311" s="1">
        <v>1</v>
      </c>
      <c r="I1311" s="1">
        <v>511</v>
      </c>
      <c r="J1311" s="1" t="s">
        <v>11</v>
      </c>
      <c r="K1311" s="1" t="s">
        <v>27</v>
      </c>
    </row>
    <row r="1312" spans="1:11" x14ac:dyDescent="0.3">
      <c r="A1312" s="1">
        <v>1311</v>
      </c>
      <c r="B1312" s="1">
        <v>14099</v>
      </c>
      <c r="C1312" s="1">
        <v>252</v>
      </c>
      <c r="D1312" s="1">
        <v>49</v>
      </c>
      <c r="E1312" s="1">
        <v>659.59</v>
      </c>
      <c r="F1312" s="1">
        <v>5</v>
      </c>
      <c r="G1312" s="1">
        <v>5</v>
      </c>
      <c r="H1312" s="1">
        <v>4</v>
      </c>
      <c r="I1312" s="1">
        <v>554</v>
      </c>
      <c r="J1312" s="1" t="s">
        <v>11</v>
      </c>
      <c r="K1312" s="1" t="s">
        <v>14</v>
      </c>
    </row>
    <row r="1313" spans="1:11" x14ac:dyDescent="0.3">
      <c r="A1313" s="1">
        <v>1312</v>
      </c>
      <c r="B1313" s="1">
        <v>14100</v>
      </c>
      <c r="C1313" s="1">
        <v>26</v>
      </c>
      <c r="D1313" s="1">
        <v>170</v>
      </c>
      <c r="E1313" s="1">
        <v>88.1</v>
      </c>
      <c r="F1313" s="1">
        <v>4</v>
      </c>
      <c r="G1313" s="1">
        <v>1</v>
      </c>
      <c r="H1313" s="1">
        <v>1</v>
      </c>
      <c r="I1313" s="1">
        <v>411</v>
      </c>
      <c r="J1313" s="1" t="s">
        <v>11</v>
      </c>
      <c r="K1313" s="1" t="s">
        <v>31</v>
      </c>
    </row>
    <row r="1314" spans="1:11" x14ac:dyDescent="0.3">
      <c r="A1314" s="1">
        <v>1313</v>
      </c>
      <c r="B1314" s="1">
        <v>14101</v>
      </c>
      <c r="C1314" s="1">
        <v>35</v>
      </c>
      <c r="D1314" s="1">
        <v>106</v>
      </c>
      <c r="E1314" s="1">
        <v>60.55</v>
      </c>
      <c r="F1314" s="1">
        <v>5</v>
      </c>
      <c r="G1314" s="1">
        <v>1</v>
      </c>
      <c r="H1314" s="1">
        <v>1</v>
      </c>
      <c r="I1314" s="1">
        <v>511</v>
      </c>
      <c r="J1314" s="1" t="s">
        <v>11</v>
      </c>
      <c r="K1314" s="1" t="s">
        <v>27</v>
      </c>
    </row>
    <row r="1315" spans="1:11" x14ac:dyDescent="0.3">
      <c r="A1315" s="1">
        <v>1314</v>
      </c>
      <c r="B1315" s="1">
        <v>14102</v>
      </c>
      <c r="C1315" s="1">
        <v>84</v>
      </c>
      <c r="D1315" s="1">
        <v>38</v>
      </c>
      <c r="E1315" s="1">
        <v>177.83</v>
      </c>
      <c r="F1315" s="1">
        <v>5</v>
      </c>
      <c r="G1315" s="1">
        <v>2</v>
      </c>
      <c r="H1315" s="1">
        <v>2</v>
      </c>
      <c r="I1315" s="1">
        <v>522</v>
      </c>
      <c r="J1315" s="1" t="s">
        <v>11</v>
      </c>
      <c r="K1315" s="1" t="s">
        <v>16</v>
      </c>
    </row>
    <row r="1316" spans="1:11" x14ac:dyDescent="0.3">
      <c r="A1316" s="1">
        <v>1315</v>
      </c>
      <c r="B1316" s="1">
        <v>14104</v>
      </c>
      <c r="C1316" s="1">
        <v>21</v>
      </c>
      <c r="D1316" s="1">
        <v>187</v>
      </c>
      <c r="E1316" s="1">
        <v>166.61</v>
      </c>
      <c r="F1316" s="1">
        <v>4</v>
      </c>
      <c r="G1316" s="1">
        <v>1</v>
      </c>
      <c r="H1316" s="1">
        <v>1</v>
      </c>
      <c r="I1316" s="1">
        <v>411</v>
      </c>
      <c r="J1316" s="1" t="s">
        <v>11</v>
      </c>
      <c r="K1316" s="1" t="s">
        <v>31</v>
      </c>
    </row>
    <row r="1317" spans="1:11" x14ac:dyDescent="0.3">
      <c r="A1317" s="1">
        <v>1316</v>
      </c>
      <c r="B1317" s="1">
        <v>14105</v>
      </c>
      <c r="C1317" s="1">
        <v>76</v>
      </c>
      <c r="D1317" s="1">
        <v>118</v>
      </c>
      <c r="E1317" s="1">
        <v>221.79</v>
      </c>
      <c r="F1317" s="1">
        <v>4</v>
      </c>
      <c r="G1317" s="1">
        <v>2</v>
      </c>
      <c r="H1317" s="1">
        <v>2</v>
      </c>
      <c r="I1317" s="1">
        <v>422</v>
      </c>
      <c r="J1317" s="1" t="s">
        <v>11</v>
      </c>
      <c r="K1317" s="1" t="s">
        <v>16</v>
      </c>
    </row>
    <row r="1318" spans="1:11" x14ac:dyDescent="0.3">
      <c r="A1318" s="1">
        <v>1317</v>
      </c>
      <c r="B1318" s="1">
        <v>14107</v>
      </c>
      <c r="C1318" s="1">
        <v>124</v>
      </c>
      <c r="D1318" s="1">
        <v>84</v>
      </c>
      <c r="E1318" s="1">
        <v>330.02</v>
      </c>
      <c r="F1318" s="1">
        <v>5</v>
      </c>
      <c r="G1318" s="1">
        <v>3</v>
      </c>
      <c r="H1318" s="1">
        <v>2</v>
      </c>
      <c r="I1318" s="1">
        <v>532</v>
      </c>
      <c r="J1318" s="1" t="s">
        <v>11</v>
      </c>
      <c r="K1318" s="1" t="s">
        <v>16</v>
      </c>
    </row>
    <row r="1319" spans="1:11" x14ac:dyDescent="0.3">
      <c r="A1319" s="1">
        <v>1318</v>
      </c>
      <c r="B1319" s="1">
        <v>14108</v>
      </c>
      <c r="C1319" s="1">
        <v>35</v>
      </c>
      <c r="D1319" s="1">
        <v>63</v>
      </c>
      <c r="E1319" s="1">
        <v>108.92</v>
      </c>
      <c r="F1319" s="1">
        <v>5</v>
      </c>
      <c r="G1319" s="1">
        <v>1</v>
      </c>
      <c r="H1319" s="1">
        <v>1</v>
      </c>
      <c r="I1319" s="1">
        <v>511</v>
      </c>
      <c r="J1319" s="1" t="s">
        <v>11</v>
      </c>
      <c r="K1319" s="1" t="s">
        <v>27</v>
      </c>
    </row>
    <row r="1320" spans="1:11" x14ac:dyDescent="0.3">
      <c r="A1320" s="1">
        <v>1319</v>
      </c>
      <c r="B1320" s="1">
        <v>14109</v>
      </c>
      <c r="C1320" s="1">
        <v>14</v>
      </c>
      <c r="D1320" s="1">
        <v>56</v>
      </c>
      <c r="E1320" s="1">
        <v>38.549999999999997</v>
      </c>
      <c r="F1320" s="1">
        <v>5</v>
      </c>
      <c r="G1320" s="1">
        <v>1</v>
      </c>
      <c r="H1320" s="1">
        <v>1</v>
      </c>
      <c r="I1320" s="1">
        <v>511</v>
      </c>
      <c r="J1320" s="1" t="s">
        <v>11</v>
      </c>
      <c r="K1320" s="1" t="s">
        <v>27</v>
      </c>
    </row>
    <row r="1321" spans="1:11" x14ac:dyDescent="0.3">
      <c r="A1321" s="1">
        <v>1320</v>
      </c>
      <c r="B1321" s="1">
        <v>14110</v>
      </c>
      <c r="C1321" s="1">
        <v>157</v>
      </c>
      <c r="D1321" s="1">
        <v>36</v>
      </c>
      <c r="E1321" s="1">
        <v>372.77</v>
      </c>
      <c r="F1321" s="1">
        <v>5</v>
      </c>
      <c r="G1321" s="1">
        <v>3</v>
      </c>
      <c r="H1321" s="1">
        <v>3</v>
      </c>
      <c r="I1321" s="1">
        <v>533</v>
      </c>
      <c r="J1321" s="1" t="s">
        <v>11</v>
      </c>
      <c r="K1321" s="1" t="s">
        <v>16</v>
      </c>
    </row>
    <row r="1322" spans="1:11" x14ac:dyDescent="0.3">
      <c r="A1322" s="1">
        <v>1321</v>
      </c>
      <c r="B1322" s="1">
        <v>14111</v>
      </c>
      <c r="C1322" s="1">
        <v>11</v>
      </c>
      <c r="D1322" s="1">
        <v>47</v>
      </c>
      <c r="E1322" s="1">
        <v>41.05</v>
      </c>
      <c r="F1322" s="1">
        <v>5</v>
      </c>
      <c r="G1322" s="1">
        <v>1</v>
      </c>
      <c r="H1322" s="1">
        <v>1</v>
      </c>
      <c r="I1322" s="1">
        <v>511</v>
      </c>
      <c r="J1322" s="1" t="s">
        <v>11</v>
      </c>
      <c r="K1322" s="1" t="s">
        <v>27</v>
      </c>
    </row>
    <row r="1323" spans="1:11" x14ac:dyDescent="0.3">
      <c r="A1323" s="1">
        <v>1322</v>
      </c>
      <c r="B1323" s="1">
        <v>14112</v>
      </c>
      <c r="C1323" s="1">
        <v>173</v>
      </c>
      <c r="D1323" s="1">
        <v>55</v>
      </c>
      <c r="E1323" s="1">
        <v>461.93</v>
      </c>
      <c r="F1323" s="1">
        <v>5</v>
      </c>
      <c r="G1323" s="1">
        <v>4</v>
      </c>
      <c r="H1323" s="1">
        <v>3</v>
      </c>
      <c r="I1323" s="1">
        <v>543</v>
      </c>
      <c r="J1323" s="1" t="s">
        <v>11</v>
      </c>
      <c r="K1323" s="1" t="s">
        <v>14</v>
      </c>
    </row>
    <row r="1324" spans="1:11" x14ac:dyDescent="0.3">
      <c r="A1324" s="1">
        <v>1323</v>
      </c>
      <c r="B1324" s="1">
        <v>14113</v>
      </c>
      <c r="C1324" s="1">
        <v>40</v>
      </c>
      <c r="D1324" s="1">
        <v>36</v>
      </c>
      <c r="E1324" s="1">
        <v>107.86</v>
      </c>
      <c r="F1324" s="1">
        <v>5</v>
      </c>
      <c r="G1324" s="1">
        <v>1</v>
      </c>
      <c r="H1324" s="1">
        <v>1</v>
      </c>
      <c r="I1324" s="1">
        <v>511</v>
      </c>
      <c r="J1324" s="1" t="s">
        <v>11</v>
      </c>
      <c r="K1324" s="1" t="s">
        <v>27</v>
      </c>
    </row>
    <row r="1325" spans="1:11" x14ac:dyDescent="0.3">
      <c r="A1325" s="1">
        <v>1324</v>
      </c>
      <c r="B1325" s="1">
        <v>14114</v>
      </c>
      <c r="C1325" s="1">
        <v>15</v>
      </c>
      <c r="D1325" s="1">
        <v>306</v>
      </c>
      <c r="E1325" s="1">
        <v>94.69</v>
      </c>
      <c r="F1325" s="1">
        <v>2</v>
      </c>
      <c r="G1325" s="1">
        <v>1</v>
      </c>
      <c r="H1325" s="1">
        <v>1</v>
      </c>
      <c r="I1325" s="1">
        <v>211</v>
      </c>
      <c r="J1325" s="1" t="s">
        <v>11</v>
      </c>
      <c r="K1325" s="1" t="s">
        <v>12</v>
      </c>
    </row>
    <row r="1326" spans="1:11" x14ac:dyDescent="0.3">
      <c r="A1326" s="1">
        <v>1325</v>
      </c>
      <c r="B1326" s="1">
        <v>14116</v>
      </c>
      <c r="C1326" s="1">
        <v>72</v>
      </c>
      <c r="D1326" s="1">
        <v>52</v>
      </c>
      <c r="E1326" s="1">
        <v>234.12</v>
      </c>
      <c r="F1326" s="1">
        <v>5</v>
      </c>
      <c r="G1326" s="1">
        <v>2</v>
      </c>
      <c r="H1326" s="1">
        <v>2</v>
      </c>
      <c r="I1326" s="1">
        <v>522</v>
      </c>
      <c r="J1326" s="1" t="s">
        <v>11</v>
      </c>
      <c r="K1326" s="1" t="s">
        <v>16</v>
      </c>
    </row>
    <row r="1327" spans="1:11" x14ac:dyDescent="0.3">
      <c r="A1327" s="1">
        <v>1326</v>
      </c>
      <c r="B1327" s="1">
        <v>14117</v>
      </c>
      <c r="C1327" s="1">
        <v>3</v>
      </c>
      <c r="D1327" s="1">
        <v>176</v>
      </c>
      <c r="E1327" s="1">
        <v>3.75</v>
      </c>
      <c r="F1327" s="1">
        <v>4</v>
      </c>
      <c r="G1327" s="1">
        <v>1</v>
      </c>
      <c r="H1327" s="1">
        <v>1</v>
      </c>
      <c r="I1327" s="1">
        <v>411</v>
      </c>
      <c r="J1327" s="1" t="s">
        <v>11</v>
      </c>
      <c r="K1327" s="1" t="s">
        <v>31</v>
      </c>
    </row>
    <row r="1328" spans="1:11" x14ac:dyDescent="0.3">
      <c r="A1328" s="1">
        <v>1327</v>
      </c>
      <c r="B1328" s="1">
        <v>14119</v>
      </c>
      <c r="C1328" s="1">
        <v>1</v>
      </c>
      <c r="D1328" s="1">
        <v>387</v>
      </c>
      <c r="E1328" s="1">
        <v>9.9499999999999993</v>
      </c>
      <c r="F1328" s="1">
        <v>1</v>
      </c>
      <c r="G1328" s="1">
        <v>1</v>
      </c>
      <c r="H1328" s="1">
        <v>1</v>
      </c>
      <c r="I1328" s="1">
        <v>111</v>
      </c>
      <c r="J1328" s="1" t="s">
        <v>11</v>
      </c>
      <c r="K1328" s="1" t="s">
        <v>12</v>
      </c>
    </row>
    <row r="1329" spans="1:11" x14ac:dyDescent="0.3">
      <c r="A1329" s="1">
        <v>1328</v>
      </c>
      <c r="B1329" s="1">
        <v>14121</v>
      </c>
      <c r="C1329" s="1">
        <v>161</v>
      </c>
      <c r="D1329" s="1">
        <v>36</v>
      </c>
      <c r="E1329" s="1">
        <v>394.73</v>
      </c>
      <c r="F1329" s="1">
        <v>5</v>
      </c>
      <c r="G1329" s="1">
        <v>3</v>
      </c>
      <c r="H1329" s="1">
        <v>3</v>
      </c>
      <c r="I1329" s="1">
        <v>533</v>
      </c>
      <c r="J1329" s="1" t="s">
        <v>11</v>
      </c>
      <c r="K1329" s="1" t="s">
        <v>16</v>
      </c>
    </row>
    <row r="1330" spans="1:11" x14ac:dyDescent="0.3">
      <c r="A1330" s="1">
        <v>1329</v>
      </c>
      <c r="B1330" s="1">
        <v>14124</v>
      </c>
      <c r="C1330" s="1">
        <v>5</v>
      </c>
      <c r="D1330" s="1">
        <v>117</v>
      </c>
      <c r="E1330" s="1">
        <v>1.79</v>
      </c>
      <c r="F1330" s="1">
        <v>4</v>
      </c>
      <c r="G1330" s="1">
        <v>1</v>
      </c>
      <c r="H1330" s="1">
        <v>1</v>
      </c>
      <c r="I1330" s="1">
        <v>411</v>
      </c>
      <c r="J1330" s="1" t="s">
        <v>11</v>
      </c>
      <c r="K1330" s="1" t="s">
        <v>31</v>
      </c>
    </row>
    <row r="1331" spans="1:11" x14ac:dyDescent="0.3">
      <c r="A1331" s="1">
        <v>1330</v>
      </c>
      <c r="B1331" s="1">
        <v>14125</v>
      </c>
      <c r="C1331" s="1">
        <v>167</v>
      </c>
      <c r="D1331" s="1">
        <v>43</v>
      </c>
      <c r="E1331" s="1">
        <v>527.94000000000005</v>
      </c>
      <c r="F1331" s="1">
        <v>5</v>
      </c>
      <c r="G1331" s="1">
        <v>3</v>
      </c>
      <c r="H1331" s="1">
        <v>4</v>
      </c>
      <c r="I1331" s="1">
        <v>534</v>
      </c>
      <c r="J1331" s="1" t="s">
        <v>11</v>
      </c>
      <c r="K1331" s="1" t="s">
        <v>14</v>
      </c>
    </row>
    <row r="1332" spans="1:11" x14ac:dyDescent="0.3">
      <c r="A1332" s="1">
        <v>1331</v>
      </c>
      <c r="B1332" s="1">
        <v>14126</v>
      </c>
      <c r="C1332" s="1">
        <v>16</v>
      </c>
      <c r="D1332" s="1">
        <v>40</v>
      </c>
      <c r="E1332" s="1">
        <v>61.86</v>
      </c>
      <c r="F1332" s="1">
        <v>5</v>
      </c>
      <c r="G1332" s="1">
        <v>1</v>
      </c>
      <c r="H1332" s="1">
        <v>1</v>
      </c>
      <c r="I1332" s="1">
        <v>511</v>
      </c>
      <c r="J1332" s="1" t="s">
        <v>11</v>
      </c>
      <c r="K1332" s="1" t="s">
        <v>27</v>
      </c>
    </row>
    <row r="1333" spans="1:11" x14ac:dyDescent="0.3">
      <c r="A1333" s="1">
        <v>1332</v>
      </c>
      <c r="B1333" s="1">
        <v>14127</v>
      </c>
      <c r="C1333" s="1">
        <v>44</v>
      </c>
      <c r="D1333" s="1">
        <v>155</v>
      </c>
      <c r="E1333" s="1">
        <v>174.22</v>
      </c>
      <c r="F1333" s="1">
        <v>4</v>
      </c>
      <c r="G1333" s="1">
        <v>1</v>
      </c>
      <c r="H1333" s="1">
        <v>2</v>
      </c>
      <c r="I1333" s="1">
        <v>412</v>
      </c>
      <c r="J1333" s="1" t="s">
        <v>11</v>
      </c>
      <c r="K1333" s="1" t="s">
        <v>16</v>
      </c>
    </row>
    <row r="1334" spans="1:11" x14ac:dyDescent="0.3">
      <c r="A1334" s="1">
        <v>1333</v>
      </c>
      <c r="B1334" s="1">
        <v>14128</v>
      </c>
      <c r="C1334" s="1">
        <v>46</v>
      </c>
      <c r="D1334" s="1">
        <v>93</v>
      </c>
      <c r="E1334" s="1">
        <v>87.17</v>
      </c>
      <c r="F1334" s="1">
        <v>5</v>
      </c>
      <c r="G1334" s="1">
        <v>1</v>
      </c>
      <c r="H1334" s="1">
        <v>1</v>
      </c>
      <c r="I1334" s="1">
        <v>511</v>
      </c>
      <c r="J1334" s="1" t="s">
        <v>11</v>
      </c>
      <c r="K1334" s="1" t="s">
        <v>27</v>
      </c>
    </row>
    <row r="1335" spans="1:11" x14ac:dyDescent="0.3">
      <c r="A1335" s="1">
        <v>1334</v>
      </c>
      <c r="B1335" s="1">
        <v>14129</v>
      </c>
      <c r="C1335" s="1">
        <v>52</v>
      </c>
      <c r="D1335" s="1">
        <v>34</v>
      </c>
      <c r="E1335" s="1">
        <v>142.19</v>
      </c>
      <c r="F1335" s="1">
        <v>5</v>
      </c>
      <c r="G1335" s="1">
        <v>1</v>
      </c>
      <c r="H1335" s="1">
        <v>1</v>
      </c>
      <c r="I1335" s="1">
        <v>511</v>
      </c>
      <c r="J1335" s="1" t="s">
        <v>11</v>
      </c>
      <c r="K1335" s="1" t="s">
        <v>27</v>
      </c>
    </row>
    <row r="1336" spans="1:11" x14ac:dyDescent="0.3">
      <c r="A1336" s="1">
        <v>1335</v>
      </c>
      <c r="B1336" s="1">
        <v>14130</v>
      </c>
      <c r="C1336" s="1">
        <v>67</v>
      </c>
      <c r="D1336" s="1">
        <v>352</v>
      </c>
      <c r="E1336" s="1">
        <v>191.98</v>
      </c>
      <c r="F1336" s="1">
        <v>2</v>
      </c>
      <c r="G1336" s="1">
        <v>2</v>
      </c>
      <c r="H1336" s="1">
        <v>2</v>
      </c>
      <c r="I1336" s="1">
        <v>222</v>
      </c>
      <c r="J1336" s="1" t="s">
        <v>11</v>
      </c>
      <c r="K1336" s="1" t="s">
        <v>12</v>
      </c>
    </row>
    <row r="1337" spans="1:11" x14ac:dyDescent="0.3">
      <c r="A1337" s="1">
        <v>1336</v>
      </c>
      <c r="B1337" s="1">
        <v>14132</v>
      </c>
      <c r="C1337" s="1">
        <v>201</v>
      </c>
      <c r="D1337" s="1">
        <v>35</v>
      </c>
      <c r="E1337" s="1">
        <v>346.5</v>
      </c>
      <c r="F1337" s="1">
        <v>5</v>
      </c>
      <c r="G1337" s="1">
        <v>4</v>
      </c>
      <c r="H1337" s="1">
        <v>3</v>
      </c>
      <c r="I1337" s="1">
        <v>543</v>
      </c>
      <c r="J1337" s="1" t="s">
        <v>11</v>
      </c>
      <c r="K1337" s="1" t="s">
        <v>14</v>
      </c>
    </row>
    <row r="1338" spans="1:11" x14ac:dyDescent="0.3">
      <c r="A1338" s="1">
        <v>1337</v>
      </c>
      <c r="B1338" s="1">
        <v>14133</v>
      </c>
      <c r="C1338" s="1">
        <v>30</v>
      </c>
      <c r="D1338" s="1">
        <v>162</v>
      </c>
      <c r="E1338" s="1">
        <v>111.36</v>
      </c>
      <c r="F1338" s="1">
        <v>4</v>
      </c>
      <c r="G1338" s="1">
        <v>1</v>
      </c>
      <c r="H1338" s="1">
        <v>1</v>
      </c>
      <c r="I1338" s="1">
        <v>411</v>
      </c>
      <c r="J1338" s="1" t="s">
        <v>11</v>
      </c>
      <c r="K1338" s="1" t="s">
        <v>31</v>
      </c>
    </row>
    <row r="1339" spans="1:11" x14ac:dyDescent="0.3">
      <c r="A1339" s="1">
        <v>1338</v>
      </c>
      <c r="B1339" s="1">
        <v>14135</v>
      </c>
      <c r="C1339" s="1">
        <v>134</v>
      </c>
      <c r="D1339" s="1">
        <v>34</v>
      </c>
      <c r="E1339" s="1">
        <v>331.31</v>
      </c>
      <c r="F1339" s="1">
        <v>5</v>
      </c>
      <c r="G1339" s="1">
        <v>3</v>
      </c>
      <c r="H1339" s="1">
        <v>2</v>
      </c>
      <c r="I1339" s="1">
        <v>532</v>
      </c>
      <c r="J1339" s="1" t="s">
        <v>11</v>
      </c>
      <c r="K1339" s="1" t="s">
        <v>16</v>
      </c>
    </row>
    <row r="1340" spans="1:11" x14ac:dyDescent="0.3">
      <c r="A1340" s="1">
        <v>1339</v>
      </c>
      <c r="B1340" s="1">
        <v>14138</v>
      </c>
      <c r="C1340" s="1">
        <v>47</v>
      </c>
      <c r="D1340" s="1">
        <v>34</v>
      </c>
      <c r="E1340" s="1">
        <v>108.65</v>
      </c>
      <c r="F1340" s="1">
        <v>5</v>
      </c>
      <c r="G1340" s="1">
        <v>1</v>
      </c>
      <c r="H1340" s="1">
        <v>1</v>
      </c>
      <c r="I1340" s="1">
        <v>511</v>
      </c>
      <c r="J1340" s="1" t="s">
        <v>11</v>
      </c>
      <c r="K1340" s="1" t="s">
        <v>27</v>
      </c>
    </row>
    <row r="1341" spans="1:11" x14ac:dyDescent="0.3">
      <c r="A1341" s="1">
        <v>1340</v>
      </c>
      <c r="B1341" s="1">
        <v>14139</v>
      </c>
      <c r="C1341" s="1">
        <v>26</v>
      </c>
      <c r="D1341" s="1">
        <v>79</v>
      </c>
      <c r="E1341" s="1">
        <v>37.9</v>
      </c>
      <c r="F1341" s="1">
        <v>5</v>
      </c>
      <c r="G1341" s="1">
        <v>1</v>
      </c>
      <c r="H1341" s="1">
        <v>1</v>
      </c>
      <c r="I1341" s="1">
        <v>511</v>
      </c>
      <c r="J1341" s="1" t="s">
        <v>11</v>
      </c>
      <c r="K1341" s="1" t="s">
        <v>27</v>
      </c>
    </row>
    <row r="1342" spans="1:11" x14ac:dyDescent="0.3">
      <c r="A1342" s="1">
        <v>1341</v>
      </c>
      <c r="B1342" s="1">
        <v>14140</v>
      </c>
      <c r="C1342" s="1">
        <v>67</v>
      </c>
      <c r="D1342" s="1">
        <v>36</v>
      </c>
      <c r="E1342" s="1">
        <v>127.88</v>
      </c>
      <c r="F1342" s="1">
        <v>5</v>
      </c>
      <c r="G1342" s="1">
        <v>2</v>
      </c>
      <c r="H1342" s="1">
        <v>1</v>
      </c>
      <c r="I1342" s="1">
        <v>521</v>
      </c>
      <c r="J1342" s="1" t="s">
        <v>11</v>
      </c>
      <c r="K1342" s="1" t="s">
        <v>16</v>
      </c>
    </row>
    <row r="1343" spans="1:11" x14ac:dyDescent="0.3">
      <c r="A1343" s="1">
        <v>1342</v>
      </c>
      <c r="B1343" s="1">
        <v>14141</v>
      </c>
      <c r="C1343" s="1">
        <v>46</v>
      </c>
      <c r="D1343" s="1">
        <v>35</v>
      </c>
      <c r="E1343" s="1">
        <v>158.18</v>
      </c>
      <c r="F1343" s="1">
        <v>5</v>
      </c>
      <c r="G1343" s="1">
        <v>1</v>
      </c>
      <c r="H1343" s="1">
        <v>1</v>
      </c>
      <c r="I1343" s="1">
        <v>511</v>
      </c>
      <c r="J1343" s="1" t="s">
        <v>11</v>
      </c>
      <c r="K1343" s="1" t="s">
        <v>27</v>
      </c>
    </row>
    <row r="1344" spans="1:11" x14ac:dyDescent="0.3">
      <c r="A1344" s="1">
        <v>1343</v>
      </c>
      <c r="B1344" s="1">
        <v>14142</v>
      </c>
      <c r="C1344" s="1">
        <v>22</v>
      </c>
      <c r="D1344" s="1">
        <v>406</v>
      </c>
      <c r="E1344" s="1">
        <v>38.950000000000003</v>
      </c>
      <c r="F1344" s="1">
        <v>1</v>
      </c>
      <c r="G1344" s="1">
        <v>1</v>
      </c>
      <c r="H1344" s="1">
        <v>1</v>
      </c>
      <c r="I1344" s="1">
        <v>111</v>
      </c>
      <c r="J1344" s="1" t="s">
        <v>11</v>
      </c>
      <c r="K1344" s="1" t="s">
        <v>12</v>
      </c>
    </row>
    <row r="1345" spans="1:11" x14ac:dyDescent="0.3">
      <c r="A1345" s="1">
        <v>1344</v>
      </c>
      <c r="B1345" s="1">
        <v>14143</v>
      </c>
      <c r="C1345" s="1">
        <v>7</v>
      </c>
      <c r="D1345" s="1">
        <v>166</v>
      </c>
      <c r="E1345" s="1">
        <v>38.4</v>
      </c>
      <c r="F1345" s="1">
        <v>4</v>
      </c>
      <c r="G1345" s="1">
        <v>1</v>
      </c>
      <c r="H1345" s="1">
        <v>1</v>
      </c>
      <c r="I1345" s="1">
        <v>411</v>
      </c>
      <c r="J1345" s="1" t="s">
        <v>11</v>
      </c>
      <c r="K1345" s="1" t="s">
        <v>31</v>
      </c>
    </row>
    <row r="1346" spans="1:11" x14ac:dyDescent="0.3">
      <c r="A1346" s="1">
        <v>1345</v>
      </c>
      <c r="B1346" s="1">
        <v>14145</v>
      </c>
      <c r="C1346" s="1">
        <v>12</v>
      </c>
      <c r="D1346" s="1">
        <v>79</v>
      </c>
      <c r="E1346" s="1">
        <v>59.4</v>
      </c>
      <c r="F1346" s="1">
        <v>5</v>
      </c>
      <c r="G1346" s="1">
        <v>1</v>
      </c>
      <c r="H1346" s="1">
        <v>1</v>
      </c>
      <c r="I1346" s="1">
        <v>511</v>
      </c>
      <c r="J1346" s="1" t="s">
        <v>11</v>
      </c>
      <c r="K1346" s="1" t="s">
        <v>27</v>
      </c>
    </row>
    <row r="1347" spans="1:11" x14ac:dyDescent="0.3">
      <c r="A1347" s="1">
        <v>1346</v>
      </c>
      <c r="B1347" s="1">
        <v>14146</v>
      </c>
      <c r="C1347" s="1">
        <v>245</v>
      </c>
      <c r="D1347" s="1">
        <v>41</v>
      </c>
      <c r="E1347" s="1">
        <v>653.19000000000005</v>
      </c>
      <c r="F1347" s="1">
        <v>5</v>
      </c>
      <c r="G1347" s="1">
        <v>5</v>
      </c>
      <c r="H1347" s="1">
        <v>4</v>
      </c>
      <c r="I1347" s="1">
        <v>554</v>
      </c>
      <c r="J1347" s="1" t="s">
        <v>11</v>
      </c>
      <c r="K1347" s="1" t="s">
        <v>14</v>
      </c>
    </row>
    <row r="1348" spans="1:11" x14ac:dyDescent="0.3">
      <c r="A1348" s="1">
        <v>1347</v>
      </c>
      <c r="B1348" s="1">
        <v>14147</v>
      </c>
      <c r="C1348" s="1">
        <v>6</v>
      </c>
      <c r="D1348" s="1">
        <v>82</v>
      </c>
      <c r="E1348" s="1">
        <v>24</v>
      </c>
      <c r="F1348" s="1">
        <v>5</v>
      </c>
      <c r="G1348" s="1">
        <v>1</v>
      </c>
      <c r="H1348" s="1">
        <v>1</v>
      </c>
      <c r="I1348" s="1">
        <v>511</v>
      </c>
      <c r="J1348" s="1" t="s">
        <v>11</v>
      </c>
      <c r="K1348" s="1" t="s">
        <v>27</v>
      </c>
    </row>
    <row r="1349" spans="1:11" x14ac:dyDescent="0.3">
      <c r="A1349" s="1">
        <v>1348</v>
      </c>
      <c r="B1349" s="1">
        <v>14148</v>
      </c>
      <c r="C1349" s="1">
        <v>3</v>
      </c>
      <c r="D1349" s="1">
        <v>266</v>
      </c>
      <c r="E1349" s="1">
        <v>22.65</v>
      </c>
      <c r="F1349" s="1">
        <v>3</v>
      </c>
      <c r="G1349" s="1">
        <v>1</v>
      </c>
      <c r="H1349" s="1">
        <v>1</v>
      </c>
      <c r="I1349" s="1">
        <v>311</v>
      </c>
      <c r="J1349" s="1" t="s">
        <v>11</v>
      </c>
      <c r="K1349" s="1" t="s">
        <v>22</v>
      </c>
    </row>
    <row r="1350" spans="1:11" x14ac:dyDescent="0.3">
      <c r="A1350" s="1">
        <v>1349</v>
      </c>
      <c r="B1350" s="1">
        <v>14149</v>
      </c>
      <c r="C1350" s="1">
        <v>40</v>
      </c>
      <c r="D1350" s="1">
        <v>245</v>
      </c>
      <c r="E1350" s="1">
        <v>123.94</v>
      </c>
      <c r="F1350" s="1">
        <v>3</v>
      </c>
      <c r="G1350" s="1">
        <v>1</v>
      </c>
      <c r="H1350" s="1">
        <v>1</v>
      </c>
      <c r="I1350" s="1">
        <v>311</v>
      </c>
      <c r="J1350" s="1" t="s">
        <v>11</v>
      </c>
      <c r="K1350" s="1" t="s">
        <v>22</v>
      </c>
    </row>
    <row r="1351" spans="1:11" x14ac:dyDescent="0.3">
      <c r="A1351" s="1">
        <v>1350</v>
      </c>
      <c r="B1351" s="1">
        <v>14150</v>
      </c>
      <c r="C1351" s="1">
        <v>26</v>
      </c>
      <c r="D1351" s="1">
        <v>68</v>
      </c>
      <c r="E1351" s="1">
        <v>43.74</v>
      </c>
      <c r="F1351" s="1">
        <v>5</v>
      </c>
      <c r="G1351" s="1">
        <v>1</v>
      </c>
      <c r="H1351" s="1">
        <v>1</v>
      </c>
      <c r="I1351" s="1">
        <v>511</v>
      </c>
      <c r="J1351" s="1" t="s">
        <v>11</v>
      </c>
      <c r="K1351" s="1" t="s">
        <v>27</v>
      </c>
    </row>
    <row r="1352" spans="1:11" x14ac:dyDescent="0.3">
      <c r="A1352" s="1">
        <v>1351</v>
      </c>
      <c r="B1352" s="1">
        <v>14152</v>
      </c>
      <c r="C1352" s="1">
        <v>50</v>
      </c>
      <c r="D1352" s="1">
        <v>108</v>
      </c>
      <c r="E1352" s="1">
        <v>56.88</v>
      </c>
      <c r="F1352" s="1">
        <v>5</v>
      </c>
      <c r="G1352" s="1">
        <v>1</v>
      </c>
      <c r="H1352" s="1">
        <v>1</v>
      </c>
      <c r="I1352" s="1">
        <v>511</v>
      </c>
      <c r="J1352" s="1" t="s">
        <v>11</v>
      </c>
      <c r="K1352" s="1" t="s">
        <v>27</v>
      </c>
    </row>
    <row r="1353" spans="1:11" x14ac:dyDescent="0.3">
      <c r="A1353" s="1">
        <v>1352</v>
      </c>
      <c r="B1353" s="1">
        <v>14154</v>
      </c>
      <c r="C1353" s="1">
        <v>52</v>
      </c>
      <c r="D1353" s="1">
        <v>272</v>
      </c>
      <c r="E1353" s="1">
        <v>410.44</v>
      </c>
      <c r="F1353" s="1">
        <v>3</v>
      </c>
      <c r="G1353" s="1">
        <v>1</v>
      </c>
      <c r="H1353" s="1">
        <v>3</v>
      </c>
      <c r="I1353" s="1">
        <v>313</v>
      </c>
      <c r="J1353" s="1" t="s">
        <v>11</v>
      </c>
      <c r="K1353" s="1" t="s">
        <v>16</v>
      </c>
    </row>
    <row r="1354" spans="1:11" x14ac:dyDescent="0.3">
      <c r="A1354" s="1">
        <v>1353</v>
      </c>
      <c r="B1354" s="1">
        <v>14155</v>
      </c>
      <c r="C1354" s="1">
        <v>6</v>
      </c>
      <c r="D1354" s="1">
        <v>299</v>
      </c>
      <c r="E1354" s="1">
        <v>32.700000000000003</v>
      </c>
      <c r="F1354" s="1">
        <v>2</v>
      </c>
      <c r="G1354" s="1">
        <v>1</v>
      </c>
      <c r="H1354" s="1">
        <v>1</v>
      </c>
      <c r="I1354" s="1">
        <v>211</v>
      </c>
      <c r="J1354" s="1" t="s">
        <v>11</v>
      </c>
      <c r="K1354" s="1" t="s">
        <v>12</v>
      </c>
    </row>
    <row r="1355" spans="1:11" x14ac:dyDescent="0.3">
      <c r="A1355" s="1">
        <v>1354</v>
      </c>
      <c r="B1355" s="1">
        <v>14156</v>
      </c>
      <c r="C1355" s="1">
        <v>1420</v>
      </c>
      <c r="D1355" s="1">
        <v>42</v>
      </c>
      <c r="E1355" s="1">
        <v>6544.29</v>
      </c>
      <c r="F1355" s="1">
        <v>5</v>
      </c>
      <c r="G1355" s="1">
        <v>5</v>
      </c>
      <c r="H1355" s="1">
        <v>5</v>
      </c>
      <c r="I1355" s="1">
        <v>555</v>
      </c>
      <c r="J1355" s="1" t="s">
        <v>52</v>
      </c>
      <c r="K1355" s="1" t="s">
        <v>14</v>
      </c>
    </row>
    <row r="1356" spans="1:11" x14ac:dyDescent="0.3">
      <c r="A1356" s="1">
        <v>1355</v>
      </c>
      <c r="B1356" s="1">
        <v>14157</v>
      </c>
      <c r="C1356" s="1">
        <v>49</v>
      </c>
      <c r="D1356" s="1">
        <v>52</v>
      </c>
      <c r="E1356" s="1">
        <v>108.43</v>
      </c>
      <c r="F1356" s="1">
        <v>5</v>
      </c>
      <c r="G1356" s="1">
        <v>1</v>
      </c>
      <c r="H1356" s="1">
        <v>1</v>
      </c>
      <c r="I1356" s="1">
        <v>511</v>
      </c>
      <c r="J1356" s="1" t="s">
        <v>11</v>
      </c>
      <c r="K1356" s="1" t="s">
        <v>27</v>
      </c>
    </row>
    <row r="1357" spans="1:11" x14ac:dyDescent="0.3">
      <c r="A1357" s="1">
        <v>1356</v>
      </c>
      <c r="B1357" s="1">
        <v>14158</v>
      </c>
      <c r="C1357" s="1">
        <v>41</v>
      </c>
      <c r="D1357" s="1">
        <v>73</v>
      </c>
      <c r="E1357" s="1">
        <v>63</v>
      </c>
      <c r="F1357" s="1">
        <v>5</v>
      </c>
      <c r="G1357" s="1">
        <v>1</v>
      </c>
      <c r="H1357" s="1">
        <v>1</v>
      </c>
      <c r="I1357" s="1">
        <v>511</v>
      </c>
      <c r="J1357" s="1" t="s">
        <v>11</v>
      </c>
      <c r="K1357" s="1" t="s">
        <v>27</v>
      </c>
    </row>
    <row r="1358" spans="1:11" x14ac:dyDescent="0.3">
      <c r="A1358" s="1">
        <v>1357</v>
      </c>
      <c r="B1358" s="1">
        <v>14159</v>
      </c>
      <c r="C1358" s="1">
        <v>1212</v>
      </c>
      <c r="D1358" s="1">
        <v>52</v>
      </c>
      <c r="E1358" s="1">
        <v>1810.56</v>
      </c>
      <c r="F1358" s="1">
        <v>5</v>
      </c>
      <c r="G1358" s="1">
        <v>5</v>
      </c>
      <c r="H1358" s="1">
        <v>5</v>
      </c>
      <c r="I1358" s="1">
        <v>555</v>
      </c>
      <c r="J1358" s="1" t="s">
        <v>11</v>
      </c>
      <c r="K1358" s="1" t="s">
        <v>14</v>
      </c>
    </row>
    <row r="1359" spans="1:11" x14ac:dyDescent="0.3">
      <c r="A1359" s="1">
        <v>1358</v>
      </c>
      <c r="B1359" s="1">
        <v>14161</v>
      </c>
      <c r="C1359" s="1">
        <v>108</v>
      </c>
      <c r="D1359" s="1">
        <v>248</v>
      </c>
      <c r="E1359" s="1">
        <v>343.13</v>
      </c>
      <c r="F1359" s="1">
        <v>3</v>
      </c>
      <c r="G1359" s="1">
        <v>2</v>
      </c>
      <c r="H1359" s="1">
        <v>3</v>
      </c>
      <c r="I1359" s="1">
        <v>323</v>
      </c>
      <c r="J1359" s="1" t="s">
        <v>11</v>
      </c>
      <c r="K1359" s="1" t="s">
        <v>44</v>
      </c>
    </row>
    <row r="1360" spans="1:11" x14ac:dyDescent="0.3">
      <c r="A1360" s="1">
        <v>1359</v>
      </c>
      <c r="B1360" s="1">
        <v>14162</v>
      </c>
      <c r="C1360" s="1">
        <v>25</v>
      </c>
      <c r="D1360" s="1">
        <v>206</v>
      </c>
      <c r="E1360" s="1">
        <v>97.23</v>
      </c>
      <c r="F1360" s="1">
        <v>3</v>
      </c>
      <c r="G1360" s="1">
        <v>1</v>
      </c>
      <c r="H1360" s="1">
        <v>1</v>
      </c>
      <c r="I1360" s="1">
        <v>311</v>
      </c>
      <c r="J1360" s="1" t="s">
        <v>11</v>
      </c>
      <c r="K1360" s="1" t="s">
        <v>22</v>
      </c>
    </row>
    <row r="1361" spans="1:11" x14ac:dyDescent="0.3">
      <c r="A1361" s="1">
        <v>1360</v>
      </c>
      <c r="B1361" s="1">
        <v>14163</v>
      </c>
      <c r="C1361" s="1">
        <v>52</v>
      </c>
      <c r="D1361" s="1">
        <v>120</v>
      </c>
      <c r="E1361" s="1">
        <v>246.38</v>
      </c>
      <c r="F1361" s="1">
        <v>4</v>
      </c>
      <c r="G1361" s="1">
        <v>1</v>
      </c>
      <c r="H1361" s="1">
        <v>2</v>
      </c>
      <c r="I1361" s="1">
        <v>412</v>
      </c>
      <c r="J1361" s="1" t="s">
        <v>11</v>
      </c>
      <c r="K1361" s="1" t="s">
        <v>16</v>
      </c>
    </row>
    <row r="1362" spans="1:11" x14ac:dyDescent="0.3">
      <c r="A1362" s="1">
        <v>1361</v>
      </c>
      <c r="B1362" s="1">
        <v>14164</v>
      </c>
      <c r="C1362" s="1">
        <v>29</v>
      </c>
      <c r="D1362" s="1">
        <v>103</v>
      </c>
      <c r="E1362" s="1">
        <v>45.07</v>
      </c>
      <c r="F1362" s="1">
        <v>5</v>
      </c>
      <c r="G1362" s="1">
        <v>1</v>
      </c>
      <c r="H1362" s="1">
        <v>1</v>
      </c>
      <c r="I1362" s="1">
        <v>511</v>
      </c>
      <c r="J1362" s="1" t="s">
        <v>11</v>
      </c>
      <c r="K1362" s="1" t="s">
        <v>27</v>
      </c>
    </row>
    <row r="1363" spans="1:11" x14ac:dyDescent="0.3">
      <c r="A1363" s="1">
        <v>1362</v>
      </c>
      <c r="B1363" s="1">
        <v>14165</v>
      </c>
      <c r="C1363" s="1">
        <v>25</v>
      </c>
      <c r="D1363" s="1">
        <v>308</v>
      </c>
      <c r="E1363" s="1">
        <v>80.94</v>
      </c>
      <c r="F1363" s="1">
        <v>2</v>
      </c>
      <c r="G1363" s="1">
        <v>1</v>
      </c>
      <c r="H1363" s="1">
        <v>1</v>
      </c>
      <c r="I1363" s="1">
        <v>211</v>
      </c>
      <c r="J1363" s="1" t="s">
        <v>11</v>
      </c>
      <c r="K1363" s="1" t="s">
        <v>12</v>
      </c>
    </row>
    <row r="1364" spans="1:11" x14ac:dyDescent="0.3">
      <c r="A1364" s="1">
        <v>1363</v>
      </c>
      <c r="B1364" s="1">
        <v>14167</v>
      </c>
      <c r="C1364" s="1">
        <v>52</v>
      </c>
      <c r="D1364" s="1">
        <v>72</v>
      </c>
      <c r="E1364" s="1">
        <v>223.52</v>
      </c>
      <c r="F1364" s="1">
        <v>5</v>
      </c>
      <c r="G1364" s="1">
        <v>1</v>
      </c>
      <c r="H1364" s="1">
        <v>2</v>
      </c>
      <c r="I1364" s="1">
        <v>512</v>
      </c>
      <c r="J1364" s="1" t="s">
        <v>11</v>
      </c>
      <c r="K1364" s="1" t="s">
        <v>16</v>
      </c>
    </row>
    <row r="1365" spans="1:11" x14ac:dyDescent="0.3">
      <c r="A1365" s="1">
        <v>1364</v>
      </c>
      <c r="B1365" s="1">
        <v>14171</v>
      </c>
      <c r="C1365" s="1">
        <v>58</v>
      </c>
      <c r="D1365" s="1">
        <v>131</v>
      </c>
      <c r="E1365" s="1">
        <v>167.41</v>
      </c>
      <c r="F1365" s="1">
        <v>4</v>
      </c>
      <c r="G1365" s="1">
        <v>1</v>
      </c>
      <c r="H1365" s="1">
        <v>1</v>
      </c>
      <c r="I1365" s="1">
        <v>411</v>
      </c>
      <c r="J1365" s="1" t="s">
        <v>11</v>
      </c>
      <c r="K1365" s="1" t="s">
        <v>31</v>
      </c>
    </row>
    <row r="1366" spans="1:11" x14ac:dyDescent="0.3">
      <c r="A1366" s="1">
        <v>1365</v>
      </c>
      <c r="B1366" s="1">
        <v>14173</v>
      </c>
      <c r="C1366" s="1">
        <v>29</v>
      </c>
      <c r="D1366" s="1">
        <v>43</v>
      </c>
      <c r="E1366" s="1">
        <v>126.93</v>
      </c>
      <c r="F1366" s="1">
        <v>5</v>
      </c>
      <c r="G1366" s="1">
        <v>1</v>
      </c>
      <c r="H1366" s="1">
        <v>1</v>
      </c>
      <c r="I1366" s="1">
        <v>511</v>
      </c>
      <c r="J1366" s="1" t="s">
        <v>11</v>
      </c>
      <c r="K1366" s="1" t="s">
        <v>27</v>
      </c>
    </row>
    <row r="1367" spans="1:11" x14ac:dyDescent="0.3">
      <c r="A1367" s="1">
        <v>1366</v>
      </c>
      <c r="B1367" s="1">
        <v>14174</v>
      </c>
      <c r="C1367" s="1">
        <v>26</v>
      </c>
      <c r="D1367" s="1">
        <v>66</v>
      </c>
      <c r="E1367" s="1">
        <v>50.37</v>
      </c>
      <c r="F1367" s="1">
        <v>5</v>
      </c>
      <c r="G1367" s="1">
        <v>1</v>
      </c>
      <c r="H1367" s="1">
        <v>1</v>
      </c>
      <c r="I1367" s="1">
        <v>511</v>
      </c>
      <c r="J1367" s="1" t="s">
        <v>11</v>
      </c>
      <c r="K1367" s="1" t="s">
        <v>27</v>
      </c>
    </row>
    <row r="1368" spans="1:11" x14ac:dyDescent="0.3">
      <c r="A1368" s="1">
        <v>1367</v>
      </c>
      <c r="B1368" s="1">
        <v>14175</v>
      </c>
      <c r="C1368" s="1">
        <v>164</v>
      </c>
      <c r="D1368" s="1">
        <v>84</v>
      </c>
      <c r="E1368" s="1">
        <v>620.08000000000004</v>
      </c>
      <c r="F1368" s="1">
        <v>5</v>
      </c>
      <c r="G1368" s="1">
        <v>3</v>
      </c>
      <c r="H1368" s="1">
        <v>4</v>
      </c>
      <c r="I1368" s="1">
        <v>534</v>
      </c>
      <c r="J1368" s="1" t="s">
        <v>11</v>
      </c>
      <c r="K1368" s="1" t="s">
        <v>14</v>
      </c>
    </row>
    <row r="1369" spans="1:11" x14ac:dyDescent="0.3">
      <c r="A1369" s="1">
        <v>1368</v>
      </c>
      <c r="B1369" s="1">
        <v>14176</v>
      </c>
      <c r="C1369" s="1">
        <v>32</v>
      </c>
      <c r="D1369" s="1">
        <v>330</v>
      </c>
      <c r="E1369" s="1">
        <v>112.25</v>
      </c>
      <c r="F1369" s="1">
        <v>2</v>
      </c>
      <c r="G1369" s="1">
        <v>1</v>
      </c>
      <c r="H1369" s="1">
        <v>1</v>
      </c>
      <c r="I1369" s="1">
        <v>211</v>
      </c>
      <c r="J1369" s="1" t="s">
        <v>11</v>
      </c>
      <c r="K1369" s="1" t="s">
        <v>12</v>
      </c>
    </row>
    <row r="1370" spans="1:11" x14ac:dyDescent="0.3">
      <c r="A1370" s="1">
        <v>1369</v>
      </c>
      <c r="B1370" s="1">
        <v>14177</v>
      </c>
      <c r="C1370" s="1">
        <v>43</v>
      </c>
      <c r="D1370" s="1">
        <v>117</v>
      </c>
      <c r="E1370" s="1">
        <v>187.51</v>
      </c>
      <c r="F1370" s="1">
        <v>4</v>
      </c>
      <c r="G1370" s="1">
        <v>1</v>
      </c>
      <c r="H1370" s="1">
        <v>2</v>
      </c>
      <c r="I1370" s="1">
        <v>412</v>
      </c>
      <c r="J1370" s="1" t="s">
        <v>11</v>
      </c>
      <c r="K1370" s="1" t="s">
        <v>16</v>
      </c>
    </row>
    <row r="1371" spans="1:11" x14ac:dyDescent="0.3">
      <c r="A1371" s="1">
        <v>1370</v>
      </c>
      <c r="B1371" s="1">
        <v>14178</v>
      </c>
      <c r="C1371" s="1">
        <v>327</v>
      </c>
      <c r="D1371" s="1">
        <v>41</v>
      </c>
      <c r="E1371" s="1">
        <v>556.91999999999996</v>
      </c>
      <c r="F1371" s="1">
        <v>5</v>
      </c>
      <c r="G1371" s="1">
        <v>5</v>
      </c>
      <c r="H1371" s="1">
        <v>4</v>
      </c>
      <c r="I1371" s="1">
        <v>554</v>
      </c>
      <c r="J1371" s="1" t="s">
        <v>11</v>
      </c>
      <c r="K1371" s="1" t="s">
        <v>14</v>
      </c>
    </row>
    <row r="1372" spans="1:11" x14ac:dyDescent="0.3">
      <c r="A1372" s="1">
        <v>1371</v>
      </c>
      <c r="B1372" s="1">
        <v>14179</v>
      </c>
      <c r="C1372" s="1">
        <v>165</v>
      </c>
      <c r="D1372" s="1">
        <v>73</v>
      </c>
      <c r="E1372" s="1">
        <v>464.24</v>
      </c>
      <c r="F1372" s="1">
        <v>5</v>
      </c>
      <c r="G1372" s="1">
        <v>3</v>
      </c>
      <c r="H1372" s="1">
        <v>3</v>
      </c>
      <c r="I1372" s="1">
        <v>533</v>
      </c>
      <c r="J1372" s="1" t="s">
        <v>11</v>
      </c>
      <c r="K1372" s="1" t="s">
        <v>16</v>
      </c>
    </row>
    <row r="1373" spans="1:11" x14ac:dyDescent="0.3">
      <c r="A1373" s="1">
        <v>1372</v>
      </c>
      <c r="B1373" s="1">
        <v>14180</v>
      </c>
      <c r="C1373" s="1">
        <v>248</v>
      </c>
      <c r="D1373" s="1">
        <v>43</v>
      </c>
      <c r="E1373" s="1">
        <v>2332.4899999999998</v>
      </c>
      <c r="F1373" s="1">
        <v>5</v>
      </c>
      <c r="G1373" s="1">
        <v>5</v>
      </c>
      <c r="H1373" s="1">
        <v>5</v>
      </c>
      <c r="I1373" s="1">
        <v>555</v>
      </c>
      <c r="J1373" s="1" t="s">
        <v>11</v>
      </c>
      <c r="K1373" s="1" t="s">
        <v>14</v>
      </c>
    </row>
    <row r="1374" spans="1:11" x14ac:dyDescent="0.3">
      <c r="A1374" s="1">
        <v>1373</v>
      </c>
      <c r="B1374" s="1">
        <v>14184</v>
      </c>
      <c r="C1374" s="1">
        <v>24</v>
      </c>
      <c r="D1374" s="1">
        <v>99</v>
      </c>
      <c r="E1374" s="1">
        <v>130.04</v>
      </c>
      <c r="F1374" s="1">
        <v>5</v>
      </c>
      <c r="G1374" s="1">
        <v>1</v>
      </c>
      <c r="H1374" s="1">
        <v>1</v>
      </c>
      <c r="I1374" s="1">
        <v>511</v>
      </c>
      <c r="J1374" s="1" t="s">
        <v>11</v>
      </c>
      <c r="K1374" s="1" t="s">
        <v>27</v>
      </c>
    </row>
    <row r="1375" spans="1:11" x14ac:dyDescent="0.3">
      <c r="A1375" s="1">
        <v>1374</v>
      </c>
      <c r="B1375" s="1">
        <v>14185</v>
      </c>
      <c r="C1375" s="1">
        <v>3</v>
      </c>
      <c r="D1375" s="1">
        <v>364</v>
      </c>
      <c r="E1375" s="1">
        <v>179.2</v>
      </c>
      <c r="F1375" s="1">
        <v>2</v>
      </c>
      <c r="G1375" s="1">
        <v>1</v>
      </c>
      <c r="H1375" s="1">
        <v>2</v>
      </c>
      <c r="I1375" s="1">
        <v>212</v>
      </c>
      <c r="J1375" s="1" t="s">
        <v>11</v>
      </c>
      <c r="K1375" s="1" t="s">
        <v>12</v>
      </c>
    </row>
    <row r="1376" spans="1:11" x14ac:dyDescent="0.3">
      <c r="A1376" s="1">
        <v>1375</v>
      </c>
      <c r="B1376" s="1">
        <v>14188</v>
      </c>
      <c r="C1376" s="1">
        <v>71</v>
      </c>
      <c r="D1376" s="1">
        <v>41</v>
      </c>
      <c r="E1376" s="1">
        <v>138.18</v>
      </c>
      <c r="F1376" s="1">
        <v>5</v>
      </c>
      <c r="G1376" s="1">
        <v>2</v>
      </c>
      <c r="H1376" s="1">
        <v>1</v>
      </c>
      <c r="I1376" s="1">
        <v>521</v>
      </c>
      <c r="J1376" s="1" t="s">
        <v>11</v>
      </c>
      <c r="K1376" s="1" t="s">
        <v>16</v>
      </c>
    </row>
    <row r="1377" spans="1:11" x14ac:dyDescent="0.3">
      <c r="A1377" s="1">
        <v>1376</v>
      </c>
      <c r="B1377" s="1">
        <v>14189</v>
      </c>
      <c r="C1377" s="1">
        <v>277</v>
      </c>
      <c r="D1377" s="1">
        <v>35</v>
      </c>
      <c r="E1377" s="1">
        <v>605.24</v>
      </c>
      <c r="F1377" s="1">
        <v>5</v>
      </c>
      <c r="G1377" s="1">
        <v>5</v>
      </c>
      <c r="H1377" s="1">
        <v>4</v>
      </c>
      <c r="I1377" s="1">
        <v>554</v>
      </c>
      <c r="J1377" s="1" t="s">
        <v>11</v>
      </c>
      <c r="K1377" s="1" t="s">
        <v>14</v>
      </c>
    </row>
    <row r="1378" spans="1:11" x14ac:dyDescent="0.3">
      <c r="A1378" s="1">
        <v>1377</v>
      </c>
      <c r="B1378" s="1">
        <v>14191</v>
      </c>
      <c r="C1378" s="1">
        <v>263</v>
      </c>
      <c r="D1378" s="1">
        <v>34</v>
      </c>
      <c r="E1378" s="1">
        <v>533.05999999999995</v>
      </c>
      <c r="F1378" s="1">
        <v>5</v>
      </c>
      <c r="G1378" s="1">
        <v>5</v>
      </c>
      <c r="H1378" s="1">
        <v>4</v>
      </c>
      <c r="I1378" s="1">
        <v>554</v>
      </c>
      <c r="J1378" s="1" t="s">
        <v>11</v>
      </c>
      <c r="K1378" s="1" t="s">
        <v>14</v>
      </c>
    </row>
    <row r="1379" spans="1:11" x14ac:dyDescent="0.3">
      <c r="A1379" s="1">
        <v>1378</v>
      </c>
      <c r="B1379" s="1">
        <v>14193</v>
      </c>
      <c r="C1379" s="1">
        <v>42</v>
      </c>
      <c r="D1379" s="1">
        <v>100</v>
      </c>
      <c r="E1379" s="1">
        <v>114.41</v>
      </c>
      <c r="F1379" s="1">
        <v>5</v>
      </c>
      <c r="G1379" s="1">
        <v>1</v>
      </c>
      <c r="H1379" s="1">
        <v>1</v>
      </c>
      <c r="I1379" s="1">
        <v>511</v>
      </c>
      <c r="J1379" s="1" t="s">
        <v>11</v>
      </c>
      <c r="K1379" s="1" t="s">
        <v>27</v>
      </c>
    </row>
    <row r="1380" spans="1:11" x14ac:dyDescent="0.3">
      <c r="A1380" s="1">
        <v>1379</v>
      </c>
      <c r="B1380" s="1">
        <v>14194</v>
      </c>
      <c r="C1380" s="1">
        <v>604</v>
      </c>
      <c r="D1380" s="1">
        <v>37</v>
      </c>
      <c r="E1380" s="1">
        <v>2032.61</v>
      </c>
      <c r="F1380" s="1">
        <v>5</v>
      </c>
      <c r="G1380" s="1">
        <v>5</v>
      </c>
      <c r="H1380" s="1">
        <v>5</v>
      </c>
      <c r="I1380" s="1">
        <v>555</v>
      </c>
      <c r="J1380" s="1" t="s">
        <v>11</v>
      </c>
      <c r="K1380" s="1" t="s">
        <v>14</v>
      </c>
    </row>
    <row r="1381" spans="1:11" x14ac:dyDescent="0.3">
      <c r="A1381" s="1">
        <v>1380</v>
      </c>
      <c r="B1381" s="1">
        <v>14195</v>
      </c>
      <c r="C1381" s="1">
        <v>8</v>
      </c>
      <c r="D1381" s="1">
        <v>234</v>
      </c>
      <c r="E1381" s="1">
        <v>42.8</v>
      </c>
      <c r="F1381" s="1">
        <v>3</v>
      </c>
      <c r="G1381" s="1">
        <v>1</v>
      </c>
      <c r="H1381" s="1">
        <v>1</v>
      </c>
      <c r="I1381" s="1">
        <v>311</v>
      </c>
      <c r="J1381" s="1" t="s">
        <v>11</v>
      </c>
      <c r="K1381" s="1" t="s">
        <v>22</v>
      </c>
    </row>
    <row r="1382" spans="1:11" x14ac:dyDescent="0.3">
      <c r="A1382" s="1">
        <v>1381</v>
      </c>
      <c r="B1382" s="1">
        <v>14196</v>
      </c>
      <c r="C1382" s="1">
        <v>6</v>
      </c>
      <c r="D1382" s="1">
        <v>139</v>
      </c>
      <c r="E1382" s="1">
        <v>19.59</v>
      </c>
      <c r="F1382" s="1">
        <v>4</v>
      </c>
      <c r="G1382" s="1">
        <v>1</v>
      </c>
      <c r="H1382" s="1">
        <v>1</v>
      </c>
      <c r="I1382" s="1">
        <v>411</v>
      </c>
      <c r="J1382" s="1" t="s">
        <v>11</v>
      </c>
      <c r="K1382" s="1" t="s">
        <v>31</v>
      </c>
    </row>
    <row r="1383" spans="1:11" x14ac:dyDescent="0.3">
      <c r="A1383" s="1">
        <v>1382</v>
      </c>
      <c r="B1383" s="1">
        <v>14198</v>
      </c>
      <c r="C1383" s="1">
        <v>44</v>
      </c>
      <c r="D1383" s="1">
        <v>37</v>
      </c>
      <c r="E1383" s="1">
        <v>204.44</v>
      </c>
      <c r="F1383" s="1">
        <v>5</v>
      </c>
      <c r="G1383" s="1">
        <v>1</v>
      </c>
      <c r="H1383" s="1">
        <v>2</v>
      </c>
      <c r="I1383" s="1">
        <v>512</v>
      </c>
      <c r="J1383" s="1" t="s">
        <v>11</v>
      </c>
      <c r="K1383" s="1" t="s">
        <v>16</v>
      </c>
    </row>
    <row r="1384" spans="1:11" x14ac:dyDescent="0.3">
      <c r="A1384" s="1">
        <v>1383</v>
      </c>
      <c r="B1384" s="1">
        <v>14199</v>
      </c>
      <c r="C1384" s="1">
        <v>2</v>
      </c>
      <c r="D1384" s="1">
        <v>251</v>
      </c>
      <c r="E1384" s="1">
        <v>11.8</v>
      </c>
      <c r="F1384" s="1">
        <v>3</v>
      </c>
      <c r="G1384" s="1">
        <v>1</v>
      </c>
      <c r="H1384" s="1">
        <v>1</v>
      </c>
      <c r="I1384" s="1">
        <v>311</v>
      </c>
      <c r="J1384" s="1" t="s">
        <v>11</v>
      </c>
      <c r="K1384" s="1" t="s">
        <v>22</v>
      </c>
    </row>
    <row r="1385" spans="1:11" x14ac:dyDescent="0.3">
      <c r="A1385" s="1">
        <v>1384</v>
      </c>
      <c r="B1385" s="1">
        <v>14201</v>
      </c>
      <c r="C1385" s="1">
        <v>39</v>
      </c>
      <c r="D1385" s="1">
        <v>93</v>
      </c>
      <c r="E1385" s="1">
        <v>104.1</v>
      </c>
      <c r="F1385" s="1">
        <v>5</v>
      </c>
      <c r="G1385" s="1">
        <v>1</v>
      </c>
      <c r="H1385" s="1">
        <v>1</v>
      </c>
      <c r="I1385" s="1">
        <v>511</v>
      </c>
      <c r="J1385" s="1" t="s">
        <v>11</v>
      </c>
      <c r="K1385" s="1" t="s">
        <v>27</v>
      </c>
    </row>
    <row r="1386" spans="1:11" x14ac:dyDescent="0.3">
      <c r="A1386" s="1">
        <v>1385</v>
      </c>
      <c r="B1386" s="1">
        <v>14204</v>
      </c>
      <c r="C1386" s="1">
        <v>44</v>
      </c>
      <c r="D1386" s="1">
        <v>35</v>
      </c>
      <c r="E1386" s="1">
        <v>105.82</v>
      </c>
      <c r="F1386" s="1">
        <v>5</v>
      </c>
      <c r="G1386" s="1">
        <v>1</v>
      </c>
      <c r="H1386" s="1">
        <v>1</v>
      </c>
      <c r="I1386" s="1">
        <v>511</v>
      </c>
      <c r="J1386" s="1" t="s">
        <v>11</v>
      </c>
      <c r="K1386" s="1" t="s">
        <v>27</v>
      </c>
    </row>
    <row r="1387" spans="1:11" x14ac:dyDescent="0.3">
      <c r="A1387" s="1">
        <v>1386</v>
      </c>
      <c r="B1387" s="1">
        <v>14205</v>
      </c>
      <c r="C1387" s="1">
        <v>39</v>
      </c>
      <c r="D1387" s="1">
        <v>43</v>
      </c>
      <c r="E1387" s="1">
        <v>163.15</v>
      </c>
      <c r="F1387" s="1">
        <v>5</v>
      </c>
      <c r="G1387" s="1">
        <v>1</v>
      </c>
      <c r="H1387" s="1">
        <v>1</v>
      </c>
      <c r="I1387" s="1">
        <v>511</v>
      </c>
      <c r="J1387" s="1" t="s">
        <v>11</v>
      </c>
      <c r="K1387" s="1" t="s">
        <v>27</v>
      </c>
    </row>
    <row r="1388" spans="1:11" x14ac:dyDescent="0.3">
      <c r="A1388" s="1">
        <v>1387</v>
      </c>
      <c r="B1388" s="1">
        <v>14206</v>
      </c>
      <c r="C1388" s="1">
        <v>21</v>
      </c>
      <c r="D1388" s="1">
        <v>272</v>
      </c>
      <c r="E1388" s="1">
        <v>45.89</v>
      </c>
      <c r="F1388" s="1">
        <v>3</v>
      </c>
      <c r="G1388" s="1">
        <v>1</v>
      </c>
      <c r="H1388" s="1">
        <v>1</v>
      </c>
      <c r="I1388" s="1">
        <v>311</v>
      </c>
      <c r="J1388" s="1" t="s">
        <v>11</v>
      </c>
      <c r="K1388" s="1" t="s">
        <v>22</v>
      </c>
    </row>
    <row r="1389" spans="1:11" x14ac:dyDescent="0.3">
      <c r="A1389" s="1">
        <v>1388</v>
      </c>
      <c r="B1389" s="1">
        <v>14208</v>
      </c>
      <c r="C1389" s="1">
        <v>10</v>
      </c>
      <c r="D1389" s="1">
        <v>127</v>
      </c>
      <c r="E1389" s="1">
        <v>35.270000000000003</v>
      </c>
      <c r="F1389" s="1">
        <v>4</v>
      </c>
      <c r="G1389" s="1">
        <v>1</v>
      </c>
      <c r="H1389" s="1">
        <v>1</v>
      </c>
      <c r="I1389" s="1">
        <v>411</v>
      </c>
      <c r="J1389" s="1" t="s">
        <v>11</v>
      </c>
      <c r="K1389" s="1" t="s">
        <v>31</v>
      </c>
    </row>
    <row r="1390" spans="1:11" x14ac:dyDescent="0.3">
      <c r="A1390" s="1">
        <v>1389</v>
      </c>
      <c r="B1390" s="1">
        <v>14209</v>
      </c>
      <c r="C1390" s="1">
        <v>88</v>
      </c>
      <c r="D1390" s="1">
        <v>43</v>
      </c>
      <c r="E1390" s="1">
        <v>462.46</v>
      </c>
      <c r="F1390" s="1">
        <v>5</v>
      </c>
      <c r="G1390" s="1">
        <v>2</v>
      </c>
      <c r="H1390" s="1">
        <v>3</v>
      </c>
      <c r="I1390" s="1">
        <v>523</v>
      </c>
      <c r="J1390" s="1" t="s">
        <v>11</v>
      </c>
      <c r="K1390" s="1" t="s">
        <v>16</v>
      </c>
    </row>
    <row r="1391" spans="1:11" x14ac:dyDescent="0.3">
      <c r="A1391" s="1">
        <v>1390</v>
      </c>
      <c r="B1391" s="1">
        <v>14210</v>
      </c>
      <c r="C1391" s="1">
        <v>103</v>
      </c>
      <c r="D1391" s="1">
        <v>124</v>
      </c>
      <c r="E1391" s="1">
        <v>394.22</v>
      </c>
      <c r="F1391" s="1">
        <v>4</v>
      </c>
      <c r="G1391" s="1">
        <v>2</v>
      </c>
      <c r="H1391" s="1">
        <v>3</v>
      </c>
      <c r="I1391" s="1">
        <v>423</v>
      </c>
      <c r="J1391" s="1" t="s">
        <v>11</v>
      </c>
      <c r="K1391" s="1" t="s">
        <v>16</v>
      </c>
    </row>
    <row r="1392" spans="1:11" x14ac:dyDescent="0.3">
      <c r="A1392" s="1">
        <v>1391</v>
      </c>
      <c r="B1392" s="1">
        <v>14211</v>
      </c>
      <c r="C1392" s="1">
        <v>118</v>
      </c>
      <c r="D1392" s="1">
        <v>86</v>
      </c>
      <c r="E1392" s="1">
        <v>339.18</v>
      </c>
      <c r="F1392" s="1">
        <v>5</v>
      </c>
      <c r="G1392" s="1">
        <v>3</v>
      </c>
      <c r="H1392" s="1">
        <v>3</v>
      </c>
      <c r="I1392" s="1">
        <v>533</v>
      </c>
      <c r="J1392" s="1" t="s">
        <v>11</v>
      </c>
      <c r="K1392" s="1" t="s">
        <v>16</v>
      </c>
    </row>
    <row r="1393" spans="1:11" x14ac:dyDescent="0.3">
      <c r="A1393" s="1">
        <v>1392</v>
      </c>
      <c r="B1393" s="1">
        <v>14212</v>
      </c>
      <c r="C1393" s="1">
        <v>9</v>
      </c>
      <c r="D1393" s="1">
        <v>122</v>
      </c>
      <c r="E1393" s="1">
        <v>11.27</v>
      </c>
      <c r="F1393" s="1">
        <v>4</v>
      </c>
      <c r="G1393" s="1">
        <v>1</v>
      </c>
      <c r="H1393" s="1">
        <v>1</v>
      </c>
      <c r="I1393" s="1">
        <v>411</v>
      </c>
      <c r="J1393" s="1" t="s">
        <v>11</v>
      </c>
      <c r="K1393" s="1" t="s">
        <v>31</v>
      </c>
    </row>
    <row r="1394" spans="1:11" x14ac:dyDescent="0.3">
      <c r="A1394" s="1">
        <v>1393</v>
      </c>
      <c r="B1394" s="1">
        <v>14213</v>
      </c>
      <c r="C1394" s="1">
        <v>5</v>
      </c>
      <c r="D1394" s="1">
        <v>404</v>
      </c>
      <c r="E1394" s="1">
        <v>24.45</v>
      </c>
      <c r="F1394" s="1">
        <v>1</v>
      </c>
      <c r="G1394" s="1">
        <v>1</v>
      </c>
      <c r="H1394" s="1">
        <v>1</v>
      </c>
      <c r="I1394" s="1">
        <v>111</v>
      </c>
      <c r="J1394" s="1" t="s">
        <v>11</v>
      </c>
      <c r="K1394" s="1" t="s">
        <v>12</v>
      </c>
    </row>
    <row r="1395" spans="1:11" x14ac:dyDescent="0.3">
      <c r="A1395" s="1">
        <v>1394</v>
      </c>
      <c r="B1395" s="1">
        <v>14214</v>
      </c>
      <c r="C1395" s="1">
        <v>70</v>
      </c>
      <c r="D1395" s="1">
        <v>63</v>
      </c>
      <c r="E1395" s="1">
        <v>160.97999999999999</v>
      </c>
      <c r="F1395" s="1">
        <v>5</v>
      </c>
      <c r="G1395" s="1">
        <v>2</v>
      </c>
      <c r="H1395" s="1">
        <v>1</v>
      </c>
      <c r="I1395" s="1">
        <v>521</v>
      </c>
      <c r="J1395" s="1" t="s">
        <v>11</v>
      </c>
      <c r="K1395" s="1" t="s">
        <v>16</v>
      </c>
    </row>
    <row r="1396" spans="1:11" x14ac:dyDescent="0.3">
      <c r="A1396" s="1">
        <v>1395</v>
      </c>
      <c r="B1396" s="1">
        <v>14215</v>
      </c>
      <c r="C1396" s="1">
        <v>109</v>
      </c>
      <c r="D1396" s="1">
        <v>44</v>
      </c>
      <c r="E1396" s="1">
        <v>242.83</v>
      </c>
      <c r="F1396" s="1">
        <v>5</v>
      </c>
      <c r="G1396" s="1">
        <v>2</v>
      </c>
      <c r="H1396" s="1">
        <v>2</v>
      </c>
      <c r="I1396" s="1">
        <v>522</v>
      </c>
      <c r="J1396" s="1" t="s">
        <v>11</v>
      </c>
      <c r="K1396" s="1" t="s">
        <v>16</v>
      </c>
    </row>
    <row r="1397" spans="1:11" x14ac:dyDescent="0.3">
      <c r="A1397" s="1">
        <v>1396</v>
      </c>
      <c r="B1397" s="1">
        <v>14216</v>
      </c>
      <c r="C1397" s="1">
        <v>59</v>
      </c>
      <c r="D1397" s="1">
        <v>36</v>
      </c>
      <c r="E1397" s="1">
        <v>278.26</v>
      </c>
      <c r="F1397" s="1">
        <v>5</v>
      </c>
      <c r="G1397" s="1">
        <v>2</v>
      </c>
      <c r="H1397" s="1">
        <v>2</v>
      </c>
      <c r="I1397" s="1">
        <v>522</v>
      </c>
      <c r="J1397" s="1" t="s">
        <v>11</v>
      </c>
      <c r="K1397" s="1" t="s">
        <v>16</v>
      </c>
    </row>
    <row r="1398" spans="1:11" x14ac:dyDescent="0.3">
      <c r="A1398" s="1">
        <v>1397</v>
      </c>
      <c r="B1398" s="1">
        <v>14217</v>
      </c>
      <c r="C1398" s="1">
        <v>107</v>
      </c>
      <c r="D1398" s="1">
        <v>34</v>
      </c>
      <c r="E1398" s="1">
        <v>605.34</v>
      </c>
      <c r="F1398" s="1">
        <v>5</v>
      </c>
      <c r="G1398" s="1">
        <v>2</v>
      </c>
      <c r="H1398" s="1">
        <v>4</v>
      </c>
      <c r="I1398" s="1">
        <v>524</v>
      </c>
      <c r="J1398" s="1" t="s">
        <v>11</v>
      </c>
      <c r="K1398" s="1" t="s">
        <v>18</v>
      </c>
    </row>
    <row r="1399" spans="1:11" x14ac:dyDescent="0.3">
      <c r="A1399" s="1">
        <v>1398</v>
      </c>
      <c r="B1399" s="1">
        <v>14218</v>
      </c>
      <c r="C1399" s="1">
        <v>12</v>
      </c>
      <c r="D1399" s="1">
        <v>75</v>
      </c>
      <c r="E1399" s="1">
        <v>17.28</v>
      </c>
      <c r="F1399" s="1">
        <v>5</v>
      </c>
      <c r="G1399" s="1">
        <v>1</v>
      </c>
      <c r="H1399" s="1">
        <v>1</v>
      </c>
      <c r="I1399" s="1">
        <v>511</v>
      </c>
      <c r="J1399" s="1" t="s">
        <v>11</v>
      </c>
      <c r="K1399" s="1" t="s">
        <v>27</v>
      </c>
    </row>
    <row r="1400" spans="1:11" x14ac:dyDescent="0.3">
      <c r="A1400" s="1">
        <v>1399</v>
      </c>
      <c r="B1400" s="1">
        <v>14219</v>
      </c>
      <c r="C1400" s="1">
        <v>7</v>
      </c>
      <c r="D1400" s="1">
        <v>37</v>
      </c>
      <c r="E1400" s="1">
        <v>16.02</v>
      </c>
      <c r="F1400" s="1">
        <v>5</v>
      </c>
      <c r="G1400" s="1">
        <v>1</v>
      </c>
      <c r="H1400" s="1">
        <v>1</v>
      </c>
      <c r="I1400" s="1">
        <v>511</v>
      </c>
      <c r="J1400" s="1" t="s">
        <v>11</v>
      </c>
      <c r="K1400" s="1" t="s">
        <v>27</v>
      </c>
    </row>
    <row r="1401" spans="1:11" x14ac:dyDescent="0.3">
      <c r="A1401" s="1">
        <v>1400</v>
      </c>
      <c r="B1401" s="1">
        <v>14220</v>
      </c>
      <c r="C1401" s="1">
        <v>21</v>
      </c>
      <c r="D1401" s="1">
        <v>280</v>
      </c>
      <c r="E1401" s="1">
        <v>71.319999999999993</v>
      </c>
      <c r="F1401" s="1">
        <v>3</v>
      </c>
      <c r="G1401" s="1">
        <v>1</v>
      </c>
      <c r="H1401" s="1">
        <v>1</v>
      </c>
      <c r="I1401" s="1">
        <v>311</v>
      </c>
      <c r="J1401" s="1" t="s">
        <v>11</v>
      </c>
      <c r="K1401" s="1" t="s">
        <v>22</v>
      </c>
    </row>
    <row r="1402" spans="1:11" x14ac:dyDescent="0.3">
      <c r="A1402" s="1">
        <v>1401</v>
      </c>
      <c r="B1402" s="1">
        <v>14221</v>
      </c>
      <c r="C1402" s="1">
        <v>194</v>
      </c>
      <c r="D1402" s="1">
        <v>75</v>
      </c>
      <c r="E1402" s="1">
        <v>636.28</v>
      </c>
      <c r="F1402" s="1">
        <v>5</v>
      </c>
      <c r="G1402" s="1">
        <v>4</v>
      </c>
      <c r="H1402" s="1">
        <v>4</v>
      </c>
      <c r="I1402" s="1">
        <v>544</v>
      </c>
      <c r="J1402" s="1" t="s">
        <v>11</v>
      </c>
      <c r="K1402" s="1" t="s">
        <v>14</v>
      </c>
    </row>
    <row r="1403" spans="1:11" x14ac:dyDescent="0.3">
      <c r="A1403" s="1">
        <v>1402</v>
      </c>
      <c r="B1403" s="1">
        <v>14222</v>
      </c>
      <c r="C1403" s="1">
        <v>41</v>
      </c>
      <c r="D1403" s="1">
        <v>210</v>
      </c>
      <c r="E1403" s="1">
        <v>69.98</v>
      </c>
      <c r="F1403" s="1">
        <v>3</v>
      </c>
      <c r="G1403" s="1">
        <v>1</v>
      </c>
      <c r="H1403" s="1">
        <v>1</v>
      </c>
      <c r="I1403" s="1">
        <v>311</v>
      </c>
      <c r="J1403" s="1" t="s">
        <v>11</v>
      </c>
      <c r="K1403" s="1" t="s">
        <v>22</v>
      </c>
    </row>
    <row r="1404" spans="1:11" x14ac:dyDescent="0.3">
      <c r="A1404" s="1">
        <v>1403</v>
      </c>
      <c r="B1404" s="1">
        <v>14223</v>
      </c>
      <c r="C1404" s="1">
        <v>61</v>
      </c>
      <c r="D1404" s="1">
        <v>125</v>
      </c>
      <c r="E1404" s="1">
        <v>241.94</v>
      </c>
      <c r="F1404" s="1">
        <v>4</v>
      </c>
      <c r="G1404" s="1">
        <v>2</v>
      </c>
      <c r="H1404" s="1">
        <v>2</v>
      </c>
      <c r="I1404" s="1">
        <v>422</v>
      </c>
      <c r="J1404" s="1" t="s">
        <v>11</v>
      </c>
      <c r="K1404" s="1" t="s">
        <v>16</v>
      </c>
    </row>
    <row r="1405" spans="1:11" x14ac:dyDescent="0.3">
      <c r="A1405" s="1">
        <v>1404</v>
      </c>
      <c r="B1405" s="1">
        <v>14224</v>
      </c>
      <c r="C1405" s="1">
        <v>118</v>
      </c>
      <c r="D1405" s="1">
        <v>143</v>
      </c>
      <c r="E1405" s="1">
        <v>455.22</v>
      </c>
      <c r="F1405" s="1">
        <v>4</v>
      </c>
      <c r="G1405" s="1">
        <v>3</v>
      </c>
      <c r="H1405" s="1">
        <v>3</v>
      </c>
      <c r="I1405" s="1">
        <v>433</v>
      </c>
      <c r="J1405" s="1" t="s">
        <v>11</v>
      </c>
      <c r="K1405" s="1" t="s">
        <v>16</v>
      </c>
    </row>
    <row r="1406" spans="1:11" x14ac:dyDescent="0.3">
      <c r="A1406" s="1">
        <v>1405</v>
      </c>
      <c r="B1406" s="1">
        <v>14226</v>
      </c>
      <c r="C1406" s="1">
        <v>73</v>
      </c>
      <c r="D1406" s="1">
        <v>61</v>
      </c>
      <c r="E1406" s="1">
        <v>221.88</v>
      </c>
      <c r="F1406" s="1">
        <v>5</v>
      </c>
      <c r="G1406" s="1">
        <v>2</v>
      </c>
      <c r="H1406" s="1">
        <v>2</v>
      </c>
      <c r="I1406" s="1">
        <v>522</v>
      </c>
      <c r="J1406" s="1" t="s">
        <v>11</v>
      </c>
      <c r="K1406" s="1" t="s">
        <v>16</v>
      </c>
    </row>
    <row r="1407" spans="1:11" x14ac:dyDescent="0.3">
      <c r="A1407" s="1">
        <v>1406</v>
      </c>
      <c r="B1407" s="1">
        <v>14227</v>
      </c>
      <c r="C1407" s="1">
        <v>183</v>
      </c>
      <c r="D1407" s="1">
        <v>59</v>
      </c>
      <c r="E1407" s="1">
        <v>525.57000000000005</v>
      </c>
      <c r="F1407" s="1">
        <v>5</v>
      </c>
      <c r="G1407" s="1">
        <v>4</v>
      </c>
      <c r="H1407" s="1">
        <v>4</v>
      </c>
      <c r="I1407" s="1">
        <v>544</v>
      </c>
      <c r="J1407" s="1" t="s">
        <v>11</v>
      </c>
      <c r="K1407" s="1" t="s">
        <v>14</v>
      </c>
    </row>
    <row r="1408" spans="1:11" x14ac:dyDescent="0.3">
      <c r="A1408" s="1">
        <v>1407</v>
      </c>
      <c r="B1408" s="1">
        <v>14229</v>
      </c>
      <c r="C1408" s="1">
        <v>43</v>
      </c>
      <c r="D1408" s="1">
        <v>84</v>
      </c>
      <c r="E1408" s="1">
        <v>145.94999999999999</v>
      </c>
      <c r="F1408" s="1">
        <v>5</v>
      </c>
      <c r="G1408" s="1">
        <v>1</v>
      </c>
      <c r="H1408" s="1">
        <v>1</v>
      </c>
      <c r="I1408" s="1">
        <v>511</v>
      </c>
      <c r="J1408" s="1" t="s">
        <v>11</v>
      </c>
      <c r="K1408" s="1" t="s">
        <v>27</v>
      </c>
    </row>
    <row r="1409" spans="1:11" x14ac:dyDescent="0.3">
      <c r="A1409" s="1">
        <v>1408</v>
      </c>
      <c r="B1409" s="1">
        <v>14231</v>
      </c>
      <c r="C1409" s="1">
        <v>54</v>
      </c>
      <c r="D1409" s="1">
        <v>212</v>
      </c>
      <c r="E1409" s="1">
        <v>235.28</v>
      </c>
      <c r="F1409" s="1">
        <v>3</v>
      </c>
      <c r="G1409" s="1">
        <v>1</v>
      </c>
      <c r="H1409" s="1">
        <v>2</v>
      </c>
      <c r="I1409" s="1">
        <v>312</v>
      </c>
      <c r="J1409" s="1" t="s">
        <v>11</v>
      </c>
      <c r="K1409" s="1" t="s">
        <v>22</v>
      </c>
    </row>
    <row r="1410" spans="1:11" x14ac:dyDescent="0.3">
      <c r="A1410" s="1">
        <v>1409</v>
      </c>
      <c r="B1410" s="1">
        <v>14232</v>
      </c>
      <c r="C1410" s="1">
        <v>118</v>
      </c>
      <c r="D1410" s="1">
        <v>64</v>
      </c>
      <c r="E1410" s="1">
        <v>213.46</v>
      </c>
      <c r="F1410" s="1">
        <v>5</v>
      </c>
      <c r="G1410" s="1">
        <v>3</v>
      </c>
      <c r="H1410" s="1">
        <v>2</v>
      </c>
      <c r="I1410" s="1">
        <v>532</v>
      </c>
      <c r="J1410" s="1" t="s">
        <v>11</v>
      </c>
      <c r="K1410" s="1" t="s">
        <v>16</v>
      </c>
    </row>
    <row r="1411" spans="1:11" x14ac:dyDescent="0.3">
      <c r="A1411" s="1">
        <v>1410</v>
      </c>
      <c r="B1411" s="1">
        <v>14233</v>
      </c>
      <c r="C1411" s="1">
        <v>36</v>
      </c>
      <c r="D1411" s="1">
        <v>76</v>
      </c>
      <c r="E1411" s="1">
        <v>99.36</v>
      </c>
      <c r="F1411" s="1">
        <v>5</v>
      </c>
      <c r="G1411" s="1">
        <v>1</v>
      </c>
      <c r="H1411" s="1">
        <v>1</v>
      </c>
      <c r="I1411" s="1">
        <v>511</v>
      </c>
      <c r="J1411" s="1" t="s">
        <v>11</v>
      </c>
      <c r="K1411" s="1" t="s">
        <v>27</v>
      </c>
    </row>
    <row r="1412" spans="1:11" x14ac:dyDescent="0.3">
      <c r="A1412" s="1">
        <v>1411</v>
      </c>
      <c r="B1412" s="1">
        <v>14234</v>
      </c>
      <c r="C1412" s="1">
        <v>159</v>
      </c>
      <c r="D1412" s="1">
        <v>55</v>
      </c>
      <c r="E1412" s="1">
        <v>252.98</v>
      </c>
      <c r="F1412" s="1">
        <v>5</v>
      </c>
      <c r="G1412" s="1">
        <v>3</v>
      </c>
      <c r="H1412" s="1">
        <v>2</v>
      </c>
      <c r="I1412" s="1">
        <v>532</v>
      </c>
      <c r="J1412" s="1" t="s">
        <v>11</v>
      </c>
      <c r="K1412" s="1" t="s">
        <v>16</v>
      </c>
    </row>
    <row r="1413" spans="1:11" x14ac:dyDescent="0.3">
      <c r="A1413" s="1">
        <v>1412</v>
      </c>
      <c r="B1413" s="1">
        <v>14235</v>
      </c>
      <c r="C1413" s="1">
        <v>80</v>
      </c>
      <c r="D1413" s="1">
        <v>43</v>
      </c>
      <c r="E1413" s="1">
        <v>163.66999999999999</v>
      </c>
      <c r="F1413" s="1">
        <v>5</v>
      </c>
      <c r="G1413" s="1">
        <v>2</v>
      </c>
      <c r="H1413" s="1">
        <v>1</v>
      </c>
      <c r="I1413" s="1">
        <v>521</v>
      </c>
      <c r="J1413" s="1" t="s">
        <v>11</v>
      </c>
      <c r="K1413" s="1" t="s">
        <v>16</v>
      </c>
    </row>
    <row r="1414" spans="1:11" x14ac:dyDescent="0.3">
      <c r="A1414" s="1">
        <v>1413</v>
      </c>
      <c r="B1414" s="1">
        <v>14236</v>
      </c>
      <c r="C1414" s="1">
        <v>15</v>
      </c>
      <c r="D1414" s="1">
        <v>113</v>
      </c>
      <c r="E1414" s="1">
        <v>30.98</v>
      </c>
      <c r="F1414" s="1">
        <v>5</v>
      </c>
      <c r="G1414" s="1">
        <v>1</v>
      </c>
      <c r="H1414" s="1">
        <v>1</v>
      </c>
      <c r="I1414" s="1">
        <v>511</v>
      </c>
      <c r="J1414" s="1" t="s">
        <v>11</v>
      </c>
      <c r="K1414" s="1" t="s">
        <v>27</v>
      </c>
    </row>
    <row r="1415" spans="1:11" x14ac:dyDescent="0.3">
      <c r="A1415" s="1">
        <v>1414</v>
      </c>
      <c r="B1415" s="1">
        <v>14237</v>
      </c>
      <c r="C1415" s="1">
        <v>9</v>
      </c>
      <c r="D1415" s="1">
        <v>406</v>
      </c>
      <c r="E1415" s="1">
        <v>64.099999999999994</v>
      </c>
      <c r="F1415" s="1">
        <v>1</v>
      </c>
      <c r="G1415" s="1">
        <v>1</v>
      </c>
      <c r="H1415" s="1">
        <v>1</v>
      </c>
      <c r="I1415" s="1">
        <v>111</v>
      </c>
      <c r="J1415" s="1" t="s">
        <v>11</v>
      </c>
      <c r="K1415" s="1" t="s">
        <v>12</v>
      </c>
    </row>
    <row r="1416" spans="1:11" x14ac:dyDescent="0.3">
      <c r="A1416" s="1">
        <v>1415</v>
      </c>
      <c r="B1416" s="1">
        <v>14238</v>
      </c>
      <c r="C1416" s="1">
        <v>8</v>
      </c>
      <c r="D1416" s="1">
        <v>359</v>
      </c>
      <c r="E1416" s="1">
        <v>18.3</v>
      </c>
      <c r="F1416" s="1">
        <v>2</v>
      </c>
      <c r="G1416" s="1">
        <v>1</v>
      </c>
      <c r="H1416" s="1">
        <v>1</v>
      </c>
      <c r="I1416" s="1">
        <v>211</v>
      </c>
      <c r="J1416" s="1" t="s">
        <v>11</v>
      </c>
      <c r="K1416" s="1" t="s">
        <v>12</v>
      </c>
    </row>
    <row r="1417" spans="1:11" x14ac:dyDescent="0.3">
      <c r="A1417" s="1">
        <v>1416</v>
      </c>
      <c r="B1417" s="1">
        <v>14239</v>
      </c>
      <c r="C1417" s="1">
        <v>116</v>
      </c>
      <c r="D1417" s="1">
        <v>76</v>
      </c>
      <c r="E1417" s="1">
        <v>430.85</v>
      </c>
      <c r="F1417" s="1">
        <v>5</v>
      </c>
      <c r="G1417" s="1">
        <v>3</v>
      </c>
      <c r="H1417" s="1">
        <v>3</v>
      </c>
      <c r="I1417" s="1">
        <v>533</v>
      </c>
      <c r="J1417" s="1" t="s">
        <v>11</v>
      </c>
      <c r="K1417" s="1" t="s">
        <v>16</v>
      </c>
    </row>
    <row r="1418" spans="1:11" x14ac:dyDescent="0.3">
      <c r="A1418" s="1">
        <v>1417</v>
      </c>
      <c r="B1418" s="1">
        <v>14240</v>
      </c>
      <c r="C1418" s="1">
        <v>42</v>
      </c>
      <c r="D1418" s="1">
        <v>63</v>
      </c>
      <c r="E1418" s="1">
        <v>144.47</v>
      </c>
      <c r="F1418" s="1">
        <v>5</v>
      </c>
      <c r="G1418" s="1">
        <v>1</v>
      </c>
      <c r="H1418" s="1">
        <v>1</v>
      </c>
      <c r="I1418" s="1">
        <v>511</v>
      </c>
      <c r="J1418" s="1" t="s">
        <v>11</v>
      </c>
      <c r="K1418" s="1" t="s">
        <v>27</v>
      </c>
    </row>
    <row r="1419" spans="1:11" x14ac:dyDescent="0.3">
      <c r="A1419" s="1">
        <v>1418</v>
      </c>
      <c r="B1419" s="1">
        <v>14241</v>
      </c>
      <c r="C1419" s="1">
        <v>10</v>
      </c>
      <c r="D1419" s="1">
        <v>216</v>
      </c>
      <c r="E1419" s="1">
        <v>19.55</v>
      </c>
      <c r="F1419" s="1">
        <v>3</v>
      </c>
      <c r="G1419" s="1">
        <v>1</v>
      </c>
      <c r="H1419" s="1">
        <v>1</v>
      </c>
      <c r="I1419" s="1">
        <v>311</v>
      </c>
      <c r="J1419" s="1" t="s">
        <v>11</v>
      </c>
      <c r="K1419" s="1" t="s">
        <v>22</v>
      </c>
    </row>
    <row r="1420" spans="1:11" x14ac:dyDescent="0.3">
      <c r="A1420" s="1">
        <v>1419</v>
      </c>
      <c r="B1420" s="1">
        <v>14242</v>
      </c>
      <c r="C1420" s="1">
        <v>16</v>
      </c>
      <c r="D1420" s="1">
        <v>267</v>
      </c>
      <c r="E1420" s="1">
        <v>59.53</v>
      </c>
      <c r="F1420" s="1">
        <v>3</v>
      </c>
      <c r="G1420" s="1">
        <v>1</v>
      </c>
      <c r="H1420" s="1">
        <v>1</v>
      </c>
      <c r="I1420" s="1">
        <v>311</v>
      </c>
      <c r="J1420" s="1" t="s">
        <v>11</v>
      </c>
      <c r="K1420" s="1" t="s">
        <v>22</v>
      </c>
    </row>
    <row r="1421" spans="1:11" x14ac:dyDescent="0.3">
      <c r="A1421" s="1">
        <v>1420</v>
      </c>
      <c r="B1421" s="1">
        <v>14243</v>
      </c>
      <c r="C1421" s="1">
        <v>148</v>
      </c>
      <c r="D1421" s="1">
        <v>41</v>
      </c>
      <c r="E1421" s="1">
        <v>584.33000000000004</v>
      </c>
      <c r="F1421" s="1">
        <v>5</v>
      </c>
      <c r="G1421" s="1">
        <v>3</v>
      </c>
      <c r="H1421" s="1">
        <v>4</v>
      </c>
      <c r="I1421" s="1">
        <v>534</v>
      </c>
      <c r="J1421" s="1" t="s">
        <v>11</v>
      </c>
      <c r="K1421" s="1" t="s">
        <v>14</v>
      </c>
    </row>
    <row r="1422" spans="1:11" x14ac:dyDescent="0.3">
      <c r="A1422" s="1">
        <v>1421</v>
      </c>
      <c r="B1422" s="1">
        <v>14245</v>
      </c>
      <c r="C1422" s="1">
        <v>112</v>
      </c>
      <c r="D1422" s="1">
        <v>209</v>
      </c>
      <c r="E1422" s="1">
        <v>348.95</v>
      </c>
      <c r="F1422" s="1">
        <v>3</v>
      </c>
      <c r="G1422" s="1">
        <v>2</v>
      </c>
      <c r="H1422" s="1">
        <v>3</v>
      </c>
      <c r="I1422" s="1">
        <v>323</v>
      </c>
      <c r="J1422" s="1" t="s">
        <v>11</v>
      </c>
      <c r="K1422" s="1" t="s">
        <v>44</v>
      </c>
    </row>
    <row r="1423" spans="1:11" x14ac:dyDescent="0.3">
      <c r="A1423" s="1">
        <v>1422</v>
      </c>
      <c r="B1423" s="1">
        <v>14246</v>
      </c>
      <c r="C1423" s="1">
        <v>75</v>
      </c>
      <c r="D1423" s="1">
        <v>143</v>
      </c>
      <c r="E1423" s="1">
        <v>223.01</v>
      </c>
      <c r="F1423" s="1">
        <v>4</v>
      </c>
      <c r="G1423" s="1">
        <v>2</v>
      </c>
      <c r="H1423" s="1">
        <v>2</v>
      </c>
      <c r="I1423" s="1">
        <v>422</v>
      </c>
      <c r="J1423" s="1" t="s">
        <v>11</v>
      </c>
      <c r="K1423" s="1" t="s">
        <v>16</v>
      </c>
    </row>
    <row r="1424" spans="1:11" x14ac:dyDescent="0.3">
      <c r="A1424" s="1">
        <v>1423</v>
      </c>
      <c r="B1424" s="1">
        <v>14247</v>
      </c>
      <c r="C1424" s="1">
        <v>20</v>
      </c>
      <c r="D1424" s="1">
        <v>311</v>
      </c>
      <c r="E1424" s="1">
        <v>78.239999999999995</v>
      </c>
      <c r="F1424" s="1">
        <v>2</v>
      </c>
      <c r="G1424" s="1">
        <v>1</v>
      </c>
      <c r="H1424" s="1">
        <v>1</v>
      </c>
      <c r="I1424" s="1">
        <v>211</v>
      </c>
      <c r="J1424" s="1" t="s">
        <v>11</v>
      </c>
      <c r="K1424" s="1" t="s">
        <v>12</v>
      </c>
    </row>
    <row r="1425" spans="1:11" x14ac:dyDescent="0.3">
      <c r="A1425" s="1">
        <v>1424</v>
      </c>
      <c r="B1425" s="1">
        <v>14248</v>
      </c>
      <c r="C1425" s="1">
        <v>8</v>
      </c>
      <c r="D1425" s="1">
        <v>351</v>
      </c>
      <c r="E1425" s="1">
        <v>24.42</v>
      </c>
      <c r="F1425" s="1">
        <v>2</v>
      </c>
      <c r="G1425" s="1">
        <v>1</v>
      </c>
      <c r="H1425" s="1">
        <v>1</v>
      </c>
      <c r="I1425" s="1">
        <v>211</v>
      </c>
      <c r="J1425" s="1" t="s">
        <v>11</v>
      </c>
      <c r="K1425" s="1" t="s">
        <v>12</v>
      </c>
    </row>
    <row r="1426" spans="1:11" x14ac:dyDescent="0.3">
      <c r="A1426" s="1">
        <v>1425</v>
      </c>
      <c r="B1426" s="1">
        <v>14250</v>
      </c>
      <c r="C1426" s="1">
        <v>111</v>
      </c>
      <c r="D1426" s="1">
        <v>40</v>
      </c>
      <c r="E1426" s="1">
        <v>276.08</v>
      </c>
      <c r="F1426" s="1">
        <v>5</v>
      </c>
      <c r="G1426" s="1">
        <v>2</v>
      </c>
      <c r="H1426" s="1">
        <v>2</v>
      </c>
      <c r="I1426" s="1">
        <v>522</v>
      </c>
      <c r="J1426" s="1" t="s">
        <v>11</v>
      </c>
      <c r="K1426" s="1" t="s">
        <v>16</v>
      </c>
    </row>
    <row r="1427" spans="1:11" x14ac:dyDescent="0.3">
      <c r="A1427" s="1">
        <v>1426</v>
      </c>
      <c r="B1427" s="1">
        <v>14251</v>
      </c>
      <c r="C1427" s="1">
        <v>78</v>
      </c>
      <c r="D1427" s="1">
        <v>34</v>
      </c>
      <c r="E1427" s="1">
        <v>161.4</v>
      </c>
      <c r="F1427" s="1">
        <v>5</v>
      </c>
      <c r="G1427" s="1">
        <v>2</v>
      </c>
      <c r="H1427" s="1">
        <v>1</v>
      </c>
      <c r="I1427" s="1">
        <v>521</v>
      </c>
      <c r="J1427" s="1" t="s">
        <v>11</v>
      </c>
      <c r="K1427" s="1" t="s">
        <v>16</v>
      </c>
    </row>
    <row r="1428" spans="1:11" x14ac:dyDescent="0.3">
      <c r="A1428" s="1">
        <v>1427</v>
      </c>
      <c r="B1428" s="1">
        <v>14256</v>
      </c>
      <c r="C1428" s="1">
        <v>54</v>
      </c>
      <c r="D1428" s="1">
        <v>287</v>
      </c>
      <c r="E1428" s="1">
        <v>223.25</v>
      </c>
      <c r="F1428" s="1">
        <v>2</v>
      </c>
      <c r="G1428" s="1">
        <v>1</v>
      </c>
      <c r="H1428" s="1">
        <v>2</v>
      </c>
      <c r="I1428" s="1">
        <v>212</v>
      </c>
      <c r="J1428" s="1" t="s">
        <v>11</v>
      </c>
      <c r="K1428" s="1" t="s">
        <v>12</v>
      </c>
    </row>
    <row r="1429" spans="1:11" x14ac:dyDescent="0.3">
      <c r="A1429" s="1">
        <v>1428</v>
      </c>
      <c r="B1429" s="1">
        <v>14257</v>
      </c>
      <c r="C1429" s="1">
        <v>107</v>
      </c>
      <c r="D1429" s="1">
        <v>84</v>
      </c>
      <c r="E1429" s="1">
        <v>303.41000000000003</v>
      </c>
      <c r="F1429" s="1">
        <v>5</v>
      </c>
      <c r="G1429" s="1">
        <v>2</v>
      </c>
      <c r="H1429" s="1">
        <v>2</v>
      </c>
      <c r="I1429" s="1">
        <v>522</v>
      </c>
      <c r="J1429" s="1" t="s">
        <v>11</v>
      </c>
      <c r="K1429" s="1" t="s">
        <v>16</v>
      </c>
    </row>
    <row r="1430" spans="1:11" x14ac:dyDescent="0.3">
      <c r="A1430" s="1">
        <v>1429</v>
      </c>
      <c r="B1430" s="1">
        <v>14258</v>
      </c>
      <c r="C1430" s="1">
        <v>112</v>
      </c>
      <c r="D1430" s="1">
        <v>42</v>
      </c>
      <c r="E1430" s="1">
        <v>435.97</v>
      </c>
      <c r="F1430" s="1">
        <v>5</v>
      </c>
      <c r="G1430" s="1">
        <v>2</v>
      </c>
      <c r="H1430" s="1">
        <v>3</v>
      </c>
      <c r="I1430" s="1">
        <v>523</v>
      </c>
      <c r="J1430" s="1" t="s">
        <v>11</v>
      </c>
      <c r="K1430" s="1" t="s">
        <v>16</v>
      </c>
    </row>
    <row r="1431" spans="1:11" x14ac:dyDescent="0.3">
      <c r="A1431" s="1">
        <v>1430</v>
      </c>
      <c r="B1431" s="1">
        <v>14259</v>
      </c>
      <c r="C1431" s="1">
        <v>5</v>
      </c>
      <c r="D1431" s="1">
        <v>174</v>
      </c>
      <c r="E1431" s="1">
        <v>14.15</v>
      </c>
      <c r="F1431" s="1">
        <v>4</v>
      </c>
      <c r="G1431" s="1">
        <v>1</v>
      </c>
      <c r="H1431" s="1">
        <v>1</v>
      </c>
      <c r="I1431" s="1">
        <v>411</v>
      </c>
      <c r="J1431" s="1" t="s">
        <v>11</v>
      </c>
      <c r="K1431" s="1" t="s">
        <v>31</v>
      </c>
    </row>
    <row r="1432" spans="1:11" x14ac:dyDescent="0.3">
      <c r="A1432" s="1">
        <v>1431</v>
      </c>
      <c r="B1432" s="1">
        <v>14261</v>
      </c>
      <c r="C1432" s="1">
        <v>52</v>
      </c>
      <c r="D1432" s="1">
        <v>83</v>
      </c>
      <c r="E1432" s="1">
        <v>263.33</v>
      </c>
      <c r="F1432" s="1">
        <v>5</v>
      </c>
      <c r="G1432" s="1">
        <v>1</v>
      </c>
      <c r="H1432" s="1">
        <v>2</v>
      </c>
      <c r="I1432" s="1">
        <v>512</v>
      </c>
      <c r="J1432" s="1" t="s">
        <v>11</v>
      </c>
      <c r="K1432" s="1" t="s">
        <v>16</v>
      </c>
    </row>
    <row r="1433" spans="1:11" x14ac:dyDescent="0.3">
      <c r="A1433" s="1">
        <v>1432</v>
      </c>
      <c r="B1433" s="1">
        <v>14262</v>
      </c>
      <c r="C1433" s="1">
        <v>143</v>
      </c>
      <c r="D1433" s="1">
        <v>41</v>
      </c>
      <c r="E1433" s="1">
        <v>298.97000000000003</v>
      </c>
      <c r="F1433" s="1">
        <v>5</v>
      </c>
      <c r="G1433" s="1">
        <v>3</v>
      </c>
      <c r="H1433" s="1">
        <v>2</v>
      </c>
      <c r="I1433" s="1">
        <v>532</v>
      </c>
      <c r="J1433" s="1" t="s">
        <v>11</v>
      </c>
      <c r="K1433" s="1" t="s">
        <v>16</v>
      </c>
    </row>
    <row r="1434" spans="1:11" x14ac:dyDescent="0.3">
      <c r="A1434" s="1">
        <v>1433</v>
      </c>
      <c r="B1434" s="1">
        <v>14264</v>
      </c>
      <c r="C1434" s="1">
        <v>19</v>
      </c>
      <c r="D1434" s="1">
        <v>187</v>
      </c>
      <c r="E1434" s="1">
        <v>124.54</v>
      </c>
      <c r="F1434" s="1">
        <v>4</v>
      </c>
      <c r="G1434" s="1">
        <v>1</v>
      </c>
      <c r="H1434" s="1">
        <v>1</v>
      </c>
      <c r="I1434" s="1">
        <v>411</v>
      </c>
      <c r="J1434" s="1" t="s">
        <v>11</v>
      </c>
      <c r="K1434" s="1" t="s">
        <v>31</v>
      </c>
    </row>
    <row r="1435" spans="1:11" x14ac:dyDescent="0.3">
      <c r="A1435" s="1">
        <v>1434</v>
      </c>
      <c r="B1435" s="1">
        <v>14265</v>
      </c>
      <c r="C1435" s="1">
        <v>31</v>
      </c>
      <c r="D1435" s="1">
        <v>142</v>
      </c>
      <c r="E1435" s="1">
        <v>181.75</v>
      </c>
      <c r="F1435" s="1">
        <v>4</v>
      </c>
      <c r="G1435" s="1">
        <v>1</v>
      </c>
      <c r="H1435" s="1">
        <v>2</v>
      </c>
      <c r="I1435" s="1">
        <v>412</v>
      </c>
      <c r="J1435" s="1" t="s">
        <v>30</v>
      </c>
      <c r="K1435" s="1" t="s">
        <v>16</v>
      </c>
    </row>
    <row r="1436" spans="1:11" x14ac:dyDescent="0.3">
      <c r="A1436" s="1">
        <v>1435</v>
      </c>
      <c r="B1436" s="1">
        <v>14267</v>
      </c>
      <c r="C1436" s="1">
        <v>66</v>
      </c>
      <c r="D1436" s="1">
        <v>183</v>
      </c>
      <c r="E1436" s="1">
        <v>287.70999999999998</v>
      </c>
      <c r="F1436" s="1">
        <v>4</v>
      </c>
      <c r="G1436" s="1">
        <v>2</v>
      </c>
      <c r="H1436" s="1">
        <v>2</v>
      </c>
      <c r="I1436" s="1">
        <v>422</v>
      </c>
      <c r="J1436" s="1" t="s">
        <v>11</v>
      </c>
      <c r="K1436" s="1" t="s">
        <v>16</v>
      </c>
    </row>
    <row r="1437" spans="1:11" x14ac:dyDescent="0.3">
      <c r="A1437" s="1">
        <v>1436</v>
      </c>
      <c r="B1437" s="1">
        <v>14270</v>
      </c>
      <c r="C1437" s="1">
        <v>29</v>
      </c>
      <c r="D1437" s="1">
        <v>364</v>
      </c>
      <c r="E1437" s="1">
        <v>132.55000000000001</v>
      </c>
      <c r="F1437" s="1">
        <v>2</v>
      </c>
      <c r="G1437" s="1">
        <v>1</v>
      </c>
      <c r="H1437" s="1">
        <v>1</v>
      </c>
      <c r="I1437" s="1">
        <v>211</v>
      </c>
      <c r="J1437" s="1" t="s">
        <v>11</v>
      </c>
      <c r="K1437" s="1" t="s">
        <v>12</v>
      </c>
    </row>
    <row r="1438" spans="1:11" x14ac:dyDescent="0.3">
      <c r="A1438" s="1">
        <v>1437</v>
      </c>
      <c r="B1438" s="1">
        <v>14271</v>
      </c>
      <c r="C1438" s="1">
        <v>10</v>
      </c>
      <c r="D1438" s="1">
        <v>258</v>
      </c>
      <c r="E1438" s="1">
        <v>24.91</v>
      </c>
      <c r="F1438" s="1">
        <v>3</v>
      </c>
      <c r="G1438" s="1">
        <v>1</v>
      </c>
      <c r="H1438" s="1">
        <v>1</v>
      </c>
      <c r="I1438" s="1">
        <v>311</v>
      </c>
      <c r="J1438" s="1" t="s">
        <v>11</v>
      </c>
      <c r="K1438" s="1" t="s">
        <v>22</v>
      </c>
    </row>
    <row r="1439" spans="1:11" x14ac:dyDescent="0.3">
      <c r="A1439" s="1">
        <v>1438</v>
      </c>
      <c r="B1439" s="1">
        <v>14272</v>
      </c>
      <c r="C1439" s="1">
        <v>33</v>
      </c>
      <c r="D1439" s="1">
        <v>106</v>
      </c>
      <c r="E1439" s="1">
        <v>74.83</v>
      </c>
      <c r="F1439" s="1">
        <v>5</v>
      </c>
      <c r="G1439" s="1">
        <v>1</v>
      </c>
      <c r="H1439" s="1">
        <v>1</v>
      </c>
      <c r="I1439" s="1">
        <v>511</v>
      </c>
      <c r="J1439" s="1" t="s">
        <v>11</v>
      </c>
      <c r="K1439" s="1" t="s">
        <v>27</v>
      </c>
    </row>
    <row r="1440" spans="1:11" x14ac:dyDescent="0.3">
      <c r="A1440" s="1">
        <v>1439</v>
      </c>
      <c r="B1440" s="1">
        <v>14273</v>
      </c>
      <c r="C1440" s="1">
        <v>29</v>
      </c>
      <c r="D1440" s="1">
        <v>84</v>
      </c>
      <c r="E1440" s="1">
        <v>72.06</v>
      </c>
      <c r="F1440" s="1">
        <v>5</v>
      </c>
      <c r="G1440" s="1">
        <v>1</v>
      </c>
      <c r="H1440" s="1">
        <v>1</v>
      </c>
      <c r="I1440" s="1">
        <v>511</v>
      </c>
      <c r="J1440" s="1" t="s">
        <v>11</v>
      </c>
      <c r="K1440" s="1" t="s">
        <v>27</v>
      </c>
    </row>
    <row r="1441" spans="1:11" x14ac:dyDescent="0.3">
      <c r="A1441" s="1">
        <v>1440</v>
      </c>
      <c r="B1441" s="1">
        <v>14276</v>
      </c>
      <c r="C1441" s="1">
        <v>75</v>
      </c>
      <c r="D1441" s="1">
        <v>121</v>
      </c>
      <c r="E1441" s="1">
        <v>192.99</v>
      </c>
      <c r="F1441" s="1">
        <v>4</v>
      </c>
      <c r="G1441" s="1">
        <v>2</v>
      </c>
      <c r="H1441" s="1">
        <v>2</v>
      </c>
      <c r="I1441" s="1">
        <v>422</v>
      </c>
      <c r="J1441" s="1" t="s">
        <v>11</v>
      </c>
      <c r="K1441" s="1" t="s">
        <v>16</v>
      </c>
    </row>
    <row r="1442" spans="1:11" x14ac:dyDescent="0.3">
      <c r="A1442" s="1">
        <v>1441</v>
      </c>
      <c r="B1442" s="1">
        <v>14277</v>
      </c>
      <c r="C1442" s="1">
        <v>228</v>
      </c>
      <c r="D1442" s="1">
        <v>48</v>
      </c>
      <c r="E1442" s="1">
        <v>872.14</v>
      </c>
      <c r="F1442" s="1">
        <v>5</v>
      </c>
      <c r="G1442" s="1">
        <v>4</v>
      </c>
      <c r="H1442" s="1">
        <v>5</v>
      </c>
      <c r="I1442" s="1">
        <v>545</v>
      </c>
      <c r="J1442" s="1" t="s">
        <v>34</v>
      </c>
      <c r="K1442" s="1" t="s">
        <v>14</v>
      </c>
    </row>
    <row r="1443" spans="1:11" x14ac:dyDescent="0.3">
      <c r="A1443" s="1">
        <v>1442</v>
      </c>
      <c r="B1443" s="1">
        <v>14280</v>
      </c>
      <c r="C1443" s="1">
        <v>8</v>
      </c>
      <c r="D1443" s="1">
        <v>229</v>
      </c>
      <c r="E1443" s="1">
        <v>37.869999999999997</v>
      </c>
      <c r="F1443" s="1">
        <v>3</v>
      </c>
      <c r="G1443" s="1">
        <v>1</v>
      </c>
      <c r="H1443" s="1">
        <v>1</v>
      </c>
      <c r="I1443" s="1">
        <v>311</v>
      </c>
      <c r="J1443" s="1" t="s">
        <v>11</v>
      </c>
      <c r="K1443" s="1" t="s">
        <v>22</v>
      </c>
    </row>
    <row r="1444" spans="1:11" x14ac:dyDescent="0.3">
      <c r="A1444" s="1">
        <v>1443</v>
      </c>
      <c r="B1444" s="1">
        <v>14282</v>
      </c>
      <c r="C1444" s="1">
        <v>156</v>
      </c>
      <c r="D1444" s="1">
        <v>36</v>
      </c>
      <c r="E1444" s="1">
        <v>249.65</v>
      </c>
      <c r="F1444" s="1">
        <v>5</v>
      </c>
      <c r="G1444" s="1">
        <v>3</v>
      </c>
      <c r="H1444" s="1">
        <v>2</v>
      </c>
      <c r="I1444" s="1">
        <v>532</v>
      </c>
      <c r="J1444" s="1" t="s">
        <v>11</v>
      </c>
      <c r="K1444" s="1" t="s">
        <v>16</v>
      </c>
    </row>
    <row r="1445" spans="1:11" x14ac:dyDescent="0.3">
      <c r="A1445" s="1">
        <v>1444</v>
      </c>
      <c r="B1445" s="1">
        <v>14284</v>
      </c>
      <c r="C1445" s="1">
        <v>34</v>
      </c>
      <c r="D1445" s="1">
        <v>63</v>
      </c>
      <c r="E1445" s="1">
        <v>165.2</v>
      </c>
      <c r="F1445" s="1">
        <v>5</v>
      </c>
      <c r="G1445" s="1">
        <v>1</v>
      </c>
      <c r="H1445" s="1">
        <v>1</v>
      </c>
      <c r="I1445" s="1">
        <v>511</v>
      </c>
      <c r="J1445" s="1" t="s">
        <v>11</v>
      </c>
      <c r="K1445" s="1" t="s">
        <v>27</v>
      </c>
    </row>
    <row r="1446" spans="1:11" x14ac:dyDescent="0.3">
      <c r="A1446" s="1">
        <v>1445</v>
      </c>
      <c r="B1446" s="1">
        <v>14285</v>
      </c>
      <c r="C1446" s="1">
        <v>27</v>
      </c>
      <c r="D1446" s="1">
        <v>54</v>
      </c>
      <c r="E1446" s="1">
        <v>130.15</v>
      </c>
      <c r="F1446" s="1">
        <v>5</v>
      </c>
      <c r="G1446" s="1">
        <v>1</v>
      </c>
      <c r="H1446" s="1">
        <v>1</v>
      </c>
      <c r="I1446" s="1">
        <v>511</v>
      </c>
      <c r="J1446" s="1" t="s">
        <v>11</v>
      </c>
      <c r="K1446" s="1" t="s">
        <v>27</v>
      </c>
    </row>
    <row r="1447" spans="1:11" x14ac:dyDescent="0.3">
      <c r="A1447" s="1">
        <v>1446</v>
      </c>
      <c r="B1447" s="1">
        <v>14286</v>
      </c>
      <c r="C1447" s="1">
        <v>285</v>
      </c>
      <c r="D1447" s="1">
        <v>56</v>
      </c>
      <c r="E1447" s="1">
        <v>439.81</v>
      </c>
      <c r="F1447" s="1">
        <v>5</v>
      </c>
      <c r="G1447" s="1">
        <v>5</v>
      </c>
      <c r="H1447" s="1">
        <v>3</v>
      </c>
      <c r="I1447" s="1">
        <v>553</v>
      </c>
      <c r="J1447" s="1" t="s">
        <v>11</v>
      </c>
      <c r="K1447" s="1" t="s">
        <v>14</v>
      </c>
    </row>
    <row r="1448" spans="1:11" x14ac:dyDescent="0.3">
      <c r="A1448" s="1">
        <v>1447</v>
      </c>
      <c r="B1448" s="1">
        <v>14287</v>
      </c>
      <c r="C1448" s="1">
        <v>11</v>
      </c>
      <c r="D1448" s="1">
        <v>41</v>
      </c>
      <c r="E1448" s="1">
        <v>23.07</v>
      </c>
      <c r="F1448" s="1">
        <v>5</v>
      </c>
      <c r="G1448" s="1">
        <v>1</v>
      </c>
      <c r="H1448" s="1">
        <v>1</v>
      </c>
      <c r="I1448" s="1">
        <v>511</v>
      </c>
      <c r="J1448" s="1" t="s">
        <v>11</v>
      </c>
      <c r="K1448" s="1" t="s">
        <v>27</v>
      </c>
    </row>
    <row r="1449" spans="1:11" x14ac:dyDescent="0.3">
      <c r="A1449" s="1">
        <v>1448</v>
      </c>
      <c r="B1449" s="1">
        <v>14288</v>
      </c>
      <c r="C1449" s="1">
        <v>17</v>
      </c>
      <c r="D1449" s="1">
        <v>245</v>
      </c>
      <c r="E1449" s="1">
        <v>60.85</v>
      </c>
      <c r="F1449" s="1">
        <v>3</v>
      </c>
      <c r="G1449" s="1">
        <v>1</v>
      </c>
      <c r="H1449" s="1">
        <v>1</v>
      </c>
      <c r="I1449" s="1">
        <v>311</v>
      </c>
      <c r="J1449" s="1" t="s">
        <v>11</v>
      </c>
      <c r="K1449" s="1" t="s">
        <v>22</v>
      </c>
    </row>
    <row r="1450" spans="1:11" x14ac:dyDescent="0.3">
      <c r="A1450" s="1">
        <v>1449</v>
      </c>
      <c r="B1450" s="1">
        <v>14289</v>
      </c>
      <c r="C1450" s="1">
        <v>47</v>
      </c>
      <c r="D1450" s="1">
        <v>41</v>
      </c>
      <c r="E1450" s="1">
        <v>251.28</v>
      </c>
      <c r="F1450" s="1">
        <v>5</v>
      </c>
      <c r="G1450" s="1">
        <v>1</v>
      </c>
      <c r="H1450" s="1">
        <v>2</v>
      </c>
      <c r="I1450" s="1">
        <v>512</v>
      </c>
      <c r="J1450" s="1" t="s">
        <v>11</v>
      </c>
      <c r="K1450" s="1" t="s">
        <v>16</v>
      </c>
    </row>
    <row r="1451" spans="1:11" x14ac:dyDescent="0.3">
      <c r="A1451" s="1">
        <v>1450</v>
      </c>
      <c r="B1451" s="1">
        <v>14290</v>
      </c>
      <c r="C1451" s="1">
        <v>103</v>
      </c>
      <c r="D1451" s="1">
        <v>44</v>
      </c>
      <c r="E1451" s="1">
        <v>376.16</v>
      </c>
      <c r="F1451" s="1">
        <v>5</v>
      </c>
      <c r="G1451" s="1">
        <v>2</v>
      </c>
      <c r="H1451" s="1">
        <v>3</v>
      </c>
      <c r="I1451" s="1">
        <v>523</v>
      </c>
      <c r="J1451" s="1" t="s">
        <v>11</v>
      </c>
      <c r="K1451" s="1" t="s">
        <v>16</v>
      </c>
    </row>
    <row r="1452" spans="1:11" x14ac:dyDescent="0.3">
      <c r="A1452" s="1">
        <v>1451</v>
      </c>
      <c r="B1452" s="1">
        <v>14291</v>
      </c>
      <c r="C1452" s="1">
        <v>238</v>
      </c>
      <c r="D1452" s="1">
        <v>34</v>
      </c>
      <c r="E1452" s="1">
        <v>624.46</v>
      </c>
      <c r="F1452" s="1">
        <v>5</v>
      </c>
      <c r="G1452" s="1">
        <v>5</v>
      </c>
      <c r="H1452" s="1">
        <v>4</v>
      </c>
      <c r="I1452" s="1">
        <v>554</v>
      </c>
      <c r="J1452" s="1" t="s">
        <v>11</v>
      </c>
      <c r="K1452" s="1" t="s">
        <v>14</v>
      </c>
    </row>
    <row r="1453" spans="1:11" x14ac:dyDescent="0.3">
      <c r="A1453" s="1">
        <v>1452</v>
      </c>
      <c r="B1453" s="1">
        <v>14292</v>
      </c>
      <c r="C1453" s="1">
        <v>108</v>
      </c>
      <c r="D1453" s="1">
        <v>40</v>
      </c>
      <c r="E1453" s="1">
        <v>361.73</v>
      </c>
      <c r="F1453" s="1">
        <v>5</v>
      </c>
      <c r="G1453" s="1">
        <v>2</v>
      </c>
      <c r="H1453" s="1">
        <v>3</v>
      </c>
      <c r="I1453" s="1">
        <v>523</v>
      </c>
      <c r="J1453" s="1" t="s">
        <v>11</v>
      </c>
      <c r="K1453" s="1" t="s">
        <v>16</v>
      </c>
    </row>
    <row r="1454" spans="1:11" x14ac:dyDescent="0.3">
      <c r="A1454" s="1">
        <v>1453</v>
      </c>
      <c r="B1454" s="1">
        <v>14293</v>
      </c>
      <c r="C1454" s="1">
        <v>61</v>
      </c>
      <c r="D1454" s="1">
        <v>36</v>
      </c>
      <c r="E1454" s="1">
        <v>134.59</v>
      </c>
      <c r="F1454" s="1">
        <v>5</v>
      </c>
      <c r="G1454" s="1">
        <v>2</v>
      </c>
      <c r="H1454" s="1">
        <v>1</v>
      </c>
      <c r="I1454" s="1">
        <v>521</v>
      </c>
      <c r="J1454" s="1" t="s">
        <v>11</v>
      </c>
      <c r="K1454" s="1" t="s">
        <v>16</v>
      </c>
    </row>
    <row r="1455" spans="1:11" x14ac:dyDescent="0.3">
      <c r="A1455" s="1">
        <v>1454</v>
      </c>
      <c r="B1455" s="1">
        <v>14295</v>
      </c>
      <c r="C1455" s="1">
        <v>7</v>
      </c>
      <c r="D1455" s="1">
        <v>73</v>
      </c>
      <c r="E1455" s="1">
        <v>21.15</v>
      </c>
      <c r="F1455" s="1">
        <v>5</v>
      </c>
      <c r="G1455" s="1">
        <v>1</v>
      </c>
      <c r="H1455" s="1">
        <v>1</v>
      </c>
      <c r="I1455" s="1">
        <v>511</v>
      </c>
      <c r="J1455" s="1" t="s">
        <v>11</v>
      </c>
      <c r="K1455" s="1" t="s">
        <v>27</v>
      </c>
    </row>
    <row r="1456" spans="1:11" x14ac:dyDescent="0.3">
      <c r="A1456" s="1">
        <v>1455</v>
      </c>
      <c r="B1456" s="1">
        <v>14297</v>
      </c>
      <c r="C1456" s="1">
        <v>64</v>
      </c>
      <c r="D1456" s="1">
        <v>50</v>
      </c>
      <c r="E1456" s="1">
        <v>156.57</v>
      </c>
      <c r="F1456" s="1">
        <v>5</v>
      </c>
      <c r="G1456" s="1">
        <v>2</v>
      </c>
      <c r="H1456" s="1">
        <v>1</v>
      </c>
      <c r="I1456" s="1">
        <v>521</v>
      </c>
      <c r="J1456" s="1" t="s">
        <v>11</v>
      </c>
      <c r="K1456" s="1" t="s">
        <v>16</v>
      </c>
    </row>
    <row r="1457" spans="1:11" x14ac:dyDescent="0.3">
      <c r="A1457" s="1">
        <v>1456</v>
      </c>
      <c r="B1457" s="1">
        <v>14298</v>
      </c>
      <c r="C1457" s="1">
        <v>1640</v>
      </c>
      <c r="D1457" s="1">
        <v>36</v>
      </c>
      <c r="E1457" s="1">
        <v>2455.5</v>
      </c>
      <c r="F1457" s="1">
        <v>5</v>
      </c>
      <c r="G1457" s="1">
        <v>5</v>
      </c>
      <c r="H1457" s="1">
        <v>5</v>
      </c>
      <c r="I1457" s="1">
        <v>555</v>
      </c>
      <c r="J1457" s="1" t="s">
        <v>11</v>
      </c>
      <c r="K1457" s="1" t="s">
        <v>14</v>
      </c>
    </row>
    <row r="1458" spans="1:11" x14ac:dyDescent="0.3">
      <c r="A1458" s="1">
        <v>1457</v>
      </c>
      <c r="B1458" s="1">
        <v>14299</v>
      </c>
      <c r="C1458" s="1">
        <v>162</v>
      </c>
      <c r="D1458" s="1">
        <v>41</v>
      </c>
      <c r="E1458" s="1">
        <v>573.79999999999995</v>
      </c>
      <c r="F1458" s="1">
        <v>5</v>
      </c>
      <c r="G1458" s="1">
        <v>3</v>
      </c>
      <c r="H1458" s="1">
        <v>4</v>
      </c>
      <c r="I1458" s="1">
        <v>534</v>
      </c>
      <c r="J1458" s="1" t="s">
        <v>11</v>
      </c>
      <c r="K1458" s="1" t="s">
        <v>14</v>
      </c>
    </row>
    <row r="1459" spans="1:11" x14ac:dyDescent="0.3">
      <c r="A1459" s="1">
        <v>1458</v>
      </c>
      <c r="B1459" s="1">
        <v>14300</v>
      </c>
      <c r="C1459" s="1">
        <v>3</v>
      </c>
      <c r="D1459" s="1">
        <v>51</v>
      </c>
      <c r="E1459" s="1">
        <v>4.1500000000000004</v>
      </c>
      <c r="F1459" s="1">
        <v>5</v>
      </c>
      <c r="G1459" s="1">
        <v>1</v>
      </c>
      <c r="H1459" s="1">
        <v>1</v>
      </c>
      <c r="I1459" s="1">
        <v>511</v>
      </c>
      <c r="J1459" s="1" t="s">
        <v>11</v>
      </c>
      <c r="K1459" s="1" t="s">
        <v>27</v>
      </c>
    </row>
    <row r="1460" spans="1:11" x14ac:dyDescent="0.3">
      <c r="A1460" s="1">
        <v>1459</v>
      </c>
      <c r="B1460" s="1">
        <v>14301</v>
      </c>
      <c r="C1460" s="1">
        <v>16</v>
      </c>
      <c r="D1460" s="1">
        <v>140</v>
      </c>
      <c r="E1460" s="1">
        <v>21.53</v>
      </c>
      <c r="F1460" s="1">
        <v>4</v>
      </c>
      <c r="G1460" s="1">
        <v>1</v>
      </c>
      <c r="H1460" s="1">
        <v>1</v>
      </c>
      <c r="I1460" s="1">
        <v>411</v>
      </c>
      <c r="J1460" s="1" t="s">
        <v>11</v>
      </c>
      <c r="K1460" s="1" t="s">
        <v>31</v>
      </c>
    </row>
    <row r="1461" spans="1:11" x14ac:dyDescent="0.3">
      <c r="A1461" s="1">
        <v>1460</v>
      </c>
      <c r="B1461" s="1">
        <v>14304</v>
      </c>
      <c r="C1461" s="1">
        <v>27</v>
      </c>
      <c r="D1461" s="1">
        <v>255</v>
      </c>
      <c r="E1461" s="1">
        <v>112.25</v>
      </c>
      <c r="F1461" s="1">
        <v>3</v>
      </c>
      <c r="G1461" s="1">
        <v>1</v>
      </c>
      <c r="H1461" s="1">
        <v>1</v>
      </c>
      <c r="I1461" s="1">
        <v>311</v>
      </c>
      <c r="J1461" s="1" t="s">
        <v>11</v>
      </c>
      <c r="K1461" s="1" t="s">
        <v>22</v>
      </c>
    </row>
    <row r="1462" spans="1:11" x14ac:dyDescent="0.3">
      <c r="A1462" s="1">
        <v>1461</v>
      </c>
      <c r="B1462" s="1">
        <v>14305</v>
      </c>
      <c r="C1462" s="1">
        <v>110</v>
      </c>
      <c r="D1462" s="1">
        <v>104</v>
      </c>
      <c r="E1462" s="1">
        <v>264.83999999999997</v>
      </c>
      <c r="F1462" s="1">
        <v>5</v>
      </c>
      <c r="G1462" s="1">
        <v>2</v>
      </c>
      <c r="H1462" s="1">
        <v>2</v>
      </c>
      <c r="I1462" s="1">
        <v>522</v>
      </c>
      <c r="J1462" s="1" t="s">
        <v>11</v>
      </c>
      <c r="K1462" s="1" t="s">
        <v>16</v>
      </c>
    </row>
    <row r="1463" spans="1:11" x14ac:dyDescent="0.3">
      <c r="A1463" s="1">
        <v>1462</v>
      </c>
      <c r="B1463" s="1">
        <v>14306</v>
      </c>
      <c r="C1463" s="1">
        <v>35</v>
      </c>
      <c r="D1463" s="1">
        <v>84</v>
      </c>
      <c r="E1463" s="1">
        <v>146.36000000000001</v>
      </c>
      <c r="F1463" s="1">
        <v>5</v>
      </c>
      <c r="G1463" s="1">
        <v>1</v>
      </c>
      <c r="H1463" s="1">
        <v>1</v>
      </c>
      <c r="I1463" s="1">
        <v>511</v>
      </c>
      <c r="J1463" s="1" t="s">
        <v>11</v>
      </c>
      <c r="K1463" s="1" t="s">
        <v>27</v>
      </c>
    </row>
    <row r="1464" spans="1:11" x14ac:dyDescent="0.3">
      <c r="A1464" s="1">
        <v>1463</v>
      </c>
      <c r="B1464" s="1">
        <v>14307</v>
      </c>
      <c r="C1464" s="1">
        <v>180</v>
      </c>
      <c r="D1464" s="1">
        <v>121</v>
      </c>
      <c r="E1464" s="1">
        <v>447.56</v>
      </c>
      <c r="F1464" s="1">
        <v>4</v>
      </c>
      <c r="G1464" s="1">
        <v>4</v>
      </c>
      <c r="H1464" s="1">
        <v>3</v>
      </c>
      <c r="I1464" s="1">
        <v>443</v>
      </c>
      <c r="J1464" s="1" t="s">
        <v>11</v>
      </c>
      <c r="K1464" s="1" t="s">
        <v>14</v>
      </c>
    </row>
    <row r="1465" spans="1:11" x14ac:dyDescent="0.3">
      <c r="A1465" s="1">
        <v>1464</v>
      </c>
      <c r="B1465" s="1">
        <v>14309</v>
      </c>
      <c r="C1465" s="1">
        <v>123</v>
      </c>
      <c r="D1465" s="1">
        <v>41</v>
      </c>
      <c r="E1465" s="1">
        <v>308.82</v>
      </c>
      <c r="F1465" s="1">
        <v>5</v>
      </c>
      <c r="G1465" s="1">
        <v>3</v>
      </c>
      <c r="H1465" s="1">
        <v>2</v>
      </c>
      <c r="I1465" s="1">
        <v>532</v>
      </c>
      <c r="J1465" s="1" t="s">
        <v>11</v>
      </c>
      <c r="K1465" s="1" t="s">
        <v>16</v>
      </c>
    </row>
    <row r="1466" spans="1:11" x14ac:dyDescent="0.3">
      <c r="A1466" s="1">
        <v>1465</v>
      </c>
      <c r="B1466" s="1">
        <v>14311</v>
      </c>
      <c r="C1466" s="1">
        <v>27</v>
      </c>
      <c r="D1466" s="1">
        <v>258</v>
      </c>
      <c r="E1466" s="1">
        <v>147.77000000000001</v>
      </c>
      <c r="F1466" s="1">
        <v>3</v>
      </c>
      <c r="G1466" s="1">
        <v>1</v>
      </c>
      <c r="H1466" s="1">
        <v>1</v>
      </c>
      <c r="I1466" s="1">
        <v>311</v>
      </c>
      <c r="J1466" s="1" t="s">
        <v>11</v>
      </c>
      <c r="K1466" s="1" t="s">
        <v>22</v>
      </c>
    </row>
    <row r="1467" spans="1:11" x14ac:dyDescent="0.3">
      <c r="A1467" s="1">
        <v>1466</v>
      </c>
      <c r="B1467" s="1">
        <v>14312</v>
      </c>
      <c r="C1467" s="1">
        <v>87</v>
      </c>
      <c r="D1467" s="1">
        <v>79</v>
      </c>
      <c r="E1467" s="1">
        <v>308.68</v>
      </c>
      <c r="F1467" s="1">
        <v>5</v>
      </c>
      <c r="G1467" s="1">
        <v>2</v>
      </c>
      <c r="H1467" s="1">
        <v>2</v>
      </c>
      <c r="I1467" s="1">
        <v>522</v>
      </c>
      <c r="J1467" s="1" t="s">
        <v>11</v>
      </c>
      <c r="K1467" s="1" t="s">
        <v>16</v>
      </c>
    </row>
    <row r="1468" spans="1:11" x14ac:dyDescent="0.3">
      <c r="A1468" s="1">
        <v>1467</v>
      </c>
      <c r="B1468" s="1">
        <v>14314</v>
      </c>
      <c r="C1468" s="1">
        <v>8</v>
      </c>
      <c r="D1468" s="1">
        <v>139</v>
      </c>
      <c r="E1468" s="1">
        <v>5.33</v>
      </c>
      <c r="F1468" s="1">
        <v>4</v>
      </c>
      <c r="G1468" s="1">
        <v>1</v>
      </c>
      <c r="H1468" s="1">
        <v>1</v>
      </c>
      <c r="I1468" s="1">
        <v>411</v>
      </c>
      <c r="J1468" s="1" t="s">
        <v>11</v>
      </c>
      <c r="K1468" s="1" t="s">
        <v>31</v>
      </c>
    </row>
    <row r="1469" spans="1:11" x14ac:dyDescent="0.3">
      <c r="A1469" s="1">
        <v>1468</v>
      </c>
      <c r="B1469" s="1">
        <v>14315</v>
      </c>
      <c r="C1469" s="1">
        <v>104</v>
      </c>
      <c r="D1469" s="1">
        <v>54</v>
      </c>
      <c r="E1469" s="1">
        <v>381.06</v>
      </c>
      <c r="F1469" s="1">
        <v>5</v>
      </c>
      <c r="G1469" s="1">
        <v>2</v>
      </c>
      <c r="H1469" s="1">
        <v>3</v>
      </c>
      <c r="I1469" s="1">
        <v>523</v>
      </c>
      <c r="J1469" s="1" t="s">
        <v>11</v>
      </c>
      <c r="K1469" s="1" t="s">
        <v>16</v>
      </c>
    </row>
    <row r="1470" spans="1:11" x14ac:dyDescent="0.3">
      <c r="A1470" s="1">
        <v>1469</v>
      </c>
      <c r="B1470" s="1">
        <v>14317</v>
      </c>
      <c r="C1470" s="1">
        <v>24</v>
      </c>
      <c r="D1470" s="1">
        <v>97</v>
      </c>
      <c r="E1470" s="1">
        <v>74.34</v>
      </c>
      <c r="F1470" s="1">
        <v>5</v>
      </c>
      <c r="G1470" s="1">
        <v>1</v>
      </c>
      <c r="H1470" s="1">
        <v>1</v>
      </c>
      <c r="I1470" s="1">
        <v>511</v>
      </c>
      <c r="J1470" s="1" t="s">
        <v>11</v>
      </c>
      <c r="K1470" s="1" t="s">
        <v>27</v>
      </c>
    </row>
    <row r="1471" spans="1:11" x14ac:dyDescent="0.3">
      <c r="A1471" s="1">
        <v>1470</v>
      </c>
      <c r="B1471" s="1">
        <v>14320</v>
      </c>
      <c r="C1471" s="1">
        <v>42</v>
      </c>
      <c r="D1471" s="1">
        <v>239</v>
      </c>
      <c r="E1471" s="1">
        <v>82.48</v>
      </c>
      <c r="F1471" s="1">
        <v>3</v>
      </c>
      <c r="G1471" s="1">
        <v>1</v>
      </c>
      <c r="H1471" s="1">
        <v>1</v>
      </c>
      <c r="I1471" s="1">
        <v>311</v>
      </c>
      <c r="J1471" s="1" t="s">
        <v>11</v>
      </c>
      <c r="K1471" s="1" t="s">
        <v>22</v>
      </c>
    </row>
    <row r="1472" spans="1:11" x14ac:dyDescent="0.3">
      <c r="A1472" s="1">
        <v>1471</v>
      </c>
      <c r="B1472" s="1">
        <v>14321</v>
      </c>
      <c r="C1472" s="1">
        <v>123</v>
      </c>
      <c r="D1472" s="1">
        <v>43</v>
      </c>
      <c r="E1472" s="1">
        <v>174.5</v>
      </c>
      <c r="F1472" s="1">
        <v>5</v>
      </c>
      <c r="G1472" s="1">
        <v>3</v>
      </c>
      <c r="H1472" s="1">
        <v>2</v>
      </c>
      <c r="I1472" s="1">
        <v>532</v>
      </c>
      <c r="J1472" s="1" t="s">
        <v>11</v>
      </c>
      <c r="K1472" s="1" t="s">
        <v>16</v>
      </c>
    </row>
    <row r="1473" spans="1:11" x14ac:dyDescent="0.3">
      <c r="A1473" s="1">
        <v>1472</v>
      </c>
      <c r="B1473" s="1">
        <v>14323</v>
      </c>
      <c r="C1473" s="1">
        <v>41</v>
      </c>
      <c r="D1473" s="1">
        <v>147</v>
      </c>
      <c r="E1473" s="1">
        <v>123.92</v>
      </c>
      <c r="F1473" s="1">
        <v>4</v>
      </c>
      <c r="G1473" s="1">
        <v>1</v>
      </c>
      <c r="H1473" s="1">
        <v>1</v>
      </c>
      <c r="I1473" s="1">
        <v>411</v>
      </c>
      <c r="J1473" s="1" t="s">
        <v>11</v>
      </c>
      <c r="K1473" s="1" t="s">
        <v>31</v>
      </c>
    </row>
    <row r="1474" spans="1:11" x14ac:dyDescent="0.3">
      <c r="A1474" s="1">
        <v>1473</v>
      </c>
      <c r="B1474" s="1">
        <v>14326</v>
      </c>
      <c r="C1474" s="1">
        <v>9</v>
      </c>
      <c r="D1474" s="1">
        <v>267</v>
      </c>
      <c r="E1474" s="1">
        <v>26.65</v>
      </c>
      <c r="F1474" s="1">
        <v>3</v>
      </c>
      <c r="G1474" s="1">
        <v>1</v>
      </c>
      <c r="H1474" s="1">
        <v>1</v>
      </c>
      <c r="I1474" s="1">
        <v>311</v>
      </c>
      <c r="J1474" s="1" t="s">
        <v>11</v>
      </c>
      <c r="K1474" s="1" t="s">
        <v>22</v>
      </c>
    </row>
    <row r="1475" spans="1:11" x14ac:dyDescent="0.3">
      <c r="A1475" s="1">
        <v>1474</v>
      </c>
      <c r="B1475" s="1">
        <v>14327</v>
      </c>
      <c r="C1475" s="1">
        <v>12</v>
      </c>
      <c r="D1475" s="1">
        <v>196</v>
      </c>
      <c r="E1475" s="1">
        <v>31.05</v>
      </c>
      <c r="F1475" s="1">
        <v>4</v>
      </c>
      <c r="G1475" s="1">
        <v>1</v>
      </c>
      <c r="H1475" s="1">
        <v>1</v>
      </c>
      <c r="I1475" s="1">
        <v>411</v>
      </c>
      <c r="J1475" s="1" t="s">
        <v>11</v>
      </c>
      <c r="K1475" s="1" t="s">
        <v>31</v>
      </c>
    </row>
    <row r="1476" spans="1:11" x14ac:dyDescent="0.3">
      <c r="A1476" s="1">
        <v>1475</v>
      </c>
      <c r="B1476" s="1">
        <v>14329</v>
      </c>
      <c r="C1476" s="1">
        <v>269</v>
      </c>
      <c r="D1476" s="1">
        <v>41</v>
      </c>
      <c r="E1476" s="1">
        <v>776.92</v>
      </c>
      <c r="F1476" s="1">
        <v>5</v>
      </c>
      <c r="G1476" s="1">
        <v>5</v>
      </c>
      <c r="H1476" s="1">
        <v>5</v>
      </c>
      <c r="I1476" s="1">
        <v>555</v>
      </c>
      <c r="J1476" s="1" t="s">
        <v>11</v>
      </c>
      <c r="K1476" s="1" t="s">
        <v>14</v>
      </c>
    </row>
    <row r="1477" spans="1:11" x14ac:dyDescent="0.3">
      <c r="A1477" s="1">
        <v>1476</v>
      </c>
      <c r="B1477" s="1">
        <v>14331</v>
      </c>
      <c r="C1477" s="1">
        <v>28</v>
      </c>
      <c r="D1477" s="1">
        <v>157</v>
      </c>
      <c r="E1477" s="1">
        <v>84.54</v>
      </c>
      <c r="F1477" s="1">
        <v>4</v>
      </c>
      <c r="G1477" s="1">
        <v>1</v>
      </c>
      <c r="H1477" s="1">
        <v>1</v>
      </c>
      <c r="I1477" s="1">
        <v>411</v>
      </c>
      <c r="J1477" s="1" t="s">
        <v>11</v>
      </c>
      <c r="K1477" s="1" t="s">
        <v>31</v>
      </c>
    </row>
    <row r="1478" spans="1:11" x14ac:dyDescent="0.3">
      <c r="A1478" s="1">
        <v>1477</v>
      </c>
      <c r="B1478" s="1">
        <v>14332</v>
      </c>
      <c r="C1478" s="1">
        <v>26</v>
      </c>
      <c r="D1478" s="1">
        <v>55</v>
      </c>
      <c r="E1478" s="1">
        <v>55.03</v>
      </c>
      <c r="F1478" s="1">
        <v>5</v>
      </c>
      <c r="G1478" s="1">
        <v>1</v>
      </c>
      <c r="H1478" s="1">
        <v>1</v>
      </c>
      <c r="I1478" s="1">
        <v>511</v>
      </c>
      <c r="J1478" s="1" t="s">
        <v>11</v>
      </c>
      <c r="K1478" s="1" t="s">
        <v>27</v>
      </c>
    </row>
    <row r="1479" spans="1:11" x14ac:dyDescent="0.3">
      <c r="A1479" s="1">
        <v>1478</v>
      </c>
      <c r="B1479" s="1">
        <v>14333</v>
      </c>
      <c r="C1479" s="1">
        <v>19</v>
      </c>
      <c r="D1479" s="1">
        <v>97</v>
      </c>
      <c r="E1479" s="1">
        <v>159.69999999999999</v>
      </c>
      <c r="F1479" s="1">
        <v>5</v>
      </c>
      <c r="G1479" s="1">
        <v>1</v>
      </c>
      <c r="H1479" s="1">
        <v>1</v>
      </c>
      <c r="I1479" s="1">
        <v>511</v>
      </c>
      <c r="J1479" s="1" t="s">
        <v>11</v>
      </c>
      <c r="K1479" s="1" t="s">
        <v>27</v>
      </c>
    </row>
    <row r="1480" spans="1:11" x14ac:dyDescent="0.3">
      <c r="A1480" s="1">
        <v>1479</v>
      </c>
      <c r="B1480" s="1">
        <v>14334</v>
      </c>
      <c r="C1480" s="1">
        <v>163</v>
      </c>
      <c r="D1480" s="1">
        <v>49</v>
      </c>
      <c r="E1480" s="1">
        <v>545.98</v>
      </c>
      <c r="F1480" s="1">
        <v>5</v>
      </c>
      <c r="G1480" s="1">
        <v>3</v>
      </c>
      <c r="H1480" s="1">
        <v>4</v>
      </c>
      <c r="I1480" s="1">
        <v>534</v>
      </c>
      <c r="J1480" s="1" t="s">
        <v>11</v>
      </c>
      <c r="K1480" s="1" t="s">
        <v>14</v>
      </c>
    </row>
    <row r="1481" spans="1:11" x14ac:dyDescent="0.3">
      <c r="A1481" s="1">
        <v>1480</v>
      </c>
      <c r="B1481" s="1">
        <v>14335</v>
      </c>
      <c r="C1481" s="1">
        <v>63</v>
      </c>
      <c r="D1481" s="1">
        <v>49</v>
      </c>
      <c r="E1481" s="1">
        <v>144.24</v>
      </c>
      <c r="F1481" s="1">
        <v>5</v>
      </c>
      <c r="G1481" s="1">
        <v>2</v>
      </c>
      <c r="H1481" s="1">
        <v>1</v>
      </c>
      <c r="I1481" s="1">
        <v>521</v>
      </c>
      <c r="J1481" s="1" t="s">
        <v>35</v>
      </c>
      <c r="K1481" s="1" t="s">
        <v>16</v>
      </c>
    </row>
    <row r="1482" spans="1:11" x14ac:dyDescent="0.3">
      <c r="A1482" s="1">
        <v>1481</v>
      </c>
      <c r="B1482" s="1">
        <v>14336</v>
      </c>
      <c r="C1482" s="1">
        <v>90</v>
      </c>
      <c r="D1482" s="1">
        <v>49</v>
      </c>
      <c r="E1482" s="1">
        <v>145.36000000000001</v>
      </c>
      <c r="F1482" s="1">
        <v>5</v>
      </c>
      <c r="G1482" s="1">
        <v>2</v>
      </c>
      <c r="H1482" s="1">
        <v>1</v>
      </c>
      <c r="I1482" s="1">
        <v>521</v>
      </c>
      <c r="J1482" s="1" t="s">
        <v>11</v>
      </c>
      <c r="K1482" s="1" t="s">
        <v>16</v>
      </c>
    </row>
    <row r="1483" spans="1:11" x14ac:dyDescent="0.3">
      <c r="A1483" s="1">
        <v>1482</v>
      </c>
      <c r="B1483" s="1">
        <v>14338</v>
      </c>
      <c r="C1483" s="1">
        <v>34</v>
      </c>
      <c r="D1483" s="1">
        <v>191</v>
      </c>
      <c r="E1483" s="1">
        <v>128.91</v>
      </c>
      <c r="F1483" s="1">
        <v>4</v>
      </c>
      <c r="G1483" s="1">
        <v>1</v>
      </c>
      <c r="H1483" s="1">
        <v>1</v>
      </c>
      <c r="I1483" s="1">
        <v>411</v>
      </c>
      <c r="J1483" s="1" t="s">
        <v>11</v>
      </c>
      <c r="K1483" s="1" t="s">
        <v>31</v>
      </c>
    </row>
    <row r="1484" spans="1:11" x14ac:dyDescent="0.3">
      <c r="A1484" s="1">
        <v>1483</v>
      </c>
      <c r="B1484" s="1">
        <v>14339</v>
      </c>
      <c r="C1484" s="1">
        <v>18</v>
      </c>
      <c r="D1484" s="1">
        <v>267</v>
      </c>
      <c r="E1484" s="1">
        <v>35.19</v>
      </c>
      <c r="F1484" s="1">
        <v>3</v>
      </c>
      <c r="G1484" s="1">
        <v>1</v>
      </c>
      <c r="H1484" s="1">
        <v>1</v>
      </c>
      <c r="I1484" s="1">
        <v>311</v>
      </c>
      <c r="J1484" s="1" t="s">
        <v>11</v>
      </c>
      <c r="K1484" s="1" t="s">
        <v>22</v>
      </c>
    </row>
    <row r="1485" spans="1:11" x14ac:dyDescent="0.3">
      <c r="A1485" s="1">
        <v>1484</v>
      </c>
      <c r="B1485" s="1">
        <v>14340</v>
      </c>
      <c r="C1485" s="1">
        <v>6</v>
      </c>
      <c r="D1485" s="1">
        <v>251</v>
      </c>
      <c r="E1485" s="1">
        <v>17.600000000000001</v>
      </c>
      <c r="F1485" s="1">
        <v>3</v>
      </c>
      <c r="G1485" s="1">
        <v>1</v>
      </c>
      <c r="H1485" s="1">
        <v>1</v>
      </c>
      <c r="I1485" s="1">
        <v>311</v>
      </c>
      <c r="J1485" s="1" t="s">
        <v>11</v>
      </c>
      <c r="K1485" s="1" t="s">
        <v>22</v>
      </c>
    </row>
    <row r="1486" spans="1:11" x14ac:dyDescent="0.3">
      <c r="A1486" s="1">
        <v>1485</v>
      </c>
      <c r="B1486" s="1">
        <v>14341</v>
      </c>
      <c r="C1486" s="1">
        <v>130</v>
      </c>
      <c r="D1486" s="1">
        <v>78</v>
      </c>
      <c r="E1486" s="1">
        <v>337.4</v>
      </c>
      <c r="F1486" s="1">
        <v>5</v>
      </c>
      <c r="G1486" s="1">
        <v>3</v>
      </c>
      <c r="H1486" s="1">
        <v>2</v>
      </c>
      <c r="I1486" s="1">
        <v>532</v>
      </c>
      <c r="J1486" s="1" t="s">
        <v>11</v>
      </c>
      <c r="K1486" s="1" t="s">
        <v>16</v>
      </c>
    </row>
    <row r="1487" spans="1:11" x14ac:dyDescent="0.3">
      <c r="A1487" s="1">
        <v>1486</v>
      </c>
      <c r="B1487" s="1">
        <v>14342</v>
      </c>
      <c r="C1487" s="1">
        <v>24</v>
      </c>
      <c r="D1487" s="1">
        <v>54</v>
      </c>
      <c r="E1487" s="1">
        <v>75</v>
      </c>
      <c r="F1487" s="1">
        <v>5</v>
      </c>
      <c r="G1487" s="1">
        <v>1</v>
      </c>
      <c r="H1487" s="1">
        <v>1</v>
      </c>
      <c r="I1487" s="1">
        <v>511</v>
      </c>
      <c r="J1487" s="1" t="s">
        <v>11</v>
      </c>
      <c r="K1487" s="1" t="s">
        <v>27</v>
      </c>
    </row>
    <row r="1488" spans="1:11" x14ac:dyDescent="0.3">
      <c r="A1488" s="1">
        <v>1487</v>
      </c>
      <c r="B1488" s="1">
        <v>14344</v>
      </c>
      <c r="C1488" s="1">
        <v>71</v>
      </c>
      <c r="D1488" s="1">
        <v>160</v>
      </c>
      <c r="E1488" s="1">
        <v>300.02</v>
      </c>
      <c r="F1488" s="1">
        <v>4</v>
      </c>
      <c r="G1488" s="1">
        <v>2</v>
      </c>
      <c r="H1488" s="1">
        <v>2</v>
      </c>
      <c r="I1488" s="1">
        <v>422</v>
      </c>
      <c r="J1488" s="1" t="s">
        <v>11</v>
      </c>
      <c r="K1488" s="1" t="s">
        <v>16</v>
      </c>
    </row>
    <row r="1489" spans="1:11" x14ac:dyDescent="0.3">
      <c r="A1489" s="1">
        <v>1488</v>
      </c>
      <c r="B1489" s="1">
        <v>14345</v>
      </c>
      <c r="C1489" s="1">
        <v>6</v>
      </c>
      <c r="D1489" s="1">
        <v>71</v>
      </c>
      <c r="E1489" s="1">
        <v>20.94</v>
      </c>
      <c r="F1489" s="1">
        <v>5</v>
      </c>
      <c r="G1489" s="1">
        <v>1</v>
      </c>
      <c r="H1489" s="1">
        <v>1</v>
      </c>
      <c r="I1489" s="1">
        <v>511</v>
      </c>
      <c r="J1489" s="1" t="s">
        <v>11</v>
      </c>
      <c r="K1489" s="1" t="s">
        <v>27</v>
      </c>
    </row>
    <row r="1490" spans="1:11" x14ac:dyDescent="0.3">
      <c r="A1490" s="1">
        <v>1489</v>
      </c>
      <c r="B1490" s="1">
        <v>14346</v>
      </c>
      <c r="C1490" s="1">
        <v>60</v>
      </c>
      <c r="D1490" s="1">
        <v>153</v>
      </c>
      <c r="E1490" s="1">
        <v>276.14</v>
      </c>
      <c r="F1490" s="1">
        <v>4</v>
      </c>
      <c r="G1490" s="1">
        <v>2</v>
      </c>
      <c r="H1490" s="1">
        <v>2</v>
      </c>
      <c r="I1490" s="1">
        <v>422</v>
      </c>
      <c r="J1490" s="1" t="s">
        <v>11</v>
      </c>
      <c r="K1490" s="1" t="s">
        <v>16</v>
      </c>
    </row>
    <row r="1491" spans="1:11" x14ac:dyDescent="0.3">
      <c r="A1491" s="1">
        <v>1490</v>
      </c>
      <c r="B1491" s="1">
        <v>14348</v>
      </c>
      <c r="C1491" s="1">
        <v>18</v>
      </c>
      <c r="D1491" s="1">
        <v>293</v>
      </c>
      <c r="E1491" s="1">
        <v>53.32</v>
      </c>
      <c r="F1491" s="1">
        <v>2</v>
      </c>
      <c r="G1491" s="1">
        <v>1</v>
      </c>
      <c r="H1491" s="1">
        <v>1</v>
      </c>
      <c r="I1491" s="1">
        <v>211</v>
      </c>
      <c r="J1491" s="1" t="s">
        <v>11</v>
      </c>
      <c r="K1491" s="1" t="s">
        <v>12</v>
      </c>
    </row>
    <row r="1492" spans="1:11" x14ac:dyDescent="0.3">
      <c r="A1492" s="1">
        <v>1491</v>
      </c>
      <c r="B1492" s="1">
        <v>14349</v>
      </c>
      <c r="C1492" s="1">
        <v>31</v>
      </c>
      <c r="D1492" s="1">
        <v>43</v>
      </c>
      <c r="E1492" s="1">
        <v>71.900000000000006</v>
      </c>
      <c r="F1492" s="1">
        <v>5</v>
      </c>
      <c r="G1492" s="1">
        <v>1</v>
      </c>
      <c r="H1492" s="1">
        <v>1</v>
      </c>
      <c r="I1492" s="1">
        <v>511</v>
      </c>
      <c r="J1492" s="1" t="s">
        <v>11</v>
      </c>
      <c r="K1492" s="1" t="s">
        <v>27</v>
      </c>
    </row>
    <row r="1493" spans="1:11" x14ac:dyDescent="0.3">
      <c r="A1493" s="1">
        <v>1492</v>
      </c>
      <c r="B1493" s="1">
        <v>14350</v>
      </c>
      <c r="C1493" s="1">
        <v>21</v>
      </c>
      <c r="D1493" s="1">
        <v>303</v>
      </c>
      <c r="E1493" s="1">
        <v>46.45</v>
      </c>
      <c r="F1493" s="1">
        <v>2</v>
      </c>
      <c r="G1493" s="1">
        <v>1</v>
      </c>
      <c r="H1493" s="1">
        <v>1</v>
      </c>
      <c r="I1493" s="1">
        <v>211</v>
      </c>
      <c r="J1493" s="1" t="s">
        <v>11</v>
      </c>
      <c r="K1493" s="1" t="s">
        <v>12</v>
      </c>
    </row>
    <row r="1494" spans="1:11" x14ac:dyDescent="0.3">
      <c r="A1494" s="1">
        <v>1493</v>
      </c>
      <c r="B1494" s="1">
        <v>14351</v>
      </c>
      <c r="C1494" s="1">
        <v>1</v>
      </c>
      <c r="D1494" s="1">
        <v>197</v>
      </c>
      <c r="E1494" s="1">
        <v>4.25</v>
      </c>
      <c r="F1494" s="1">
        <v>4</v>
      </c>
      <c r="G1494" s="1">
        <v>1</v>
      </c>
      <c r="H1494" s="1">
        <v>1</v>
      </c>
      <c r="I1494" s="1">
        <v>411</v>
      </c>
      <c r="J1494" s="1" t="s">
        <v>11</v>
      </c>
      <c r="K1494" s="1" t="s">
        <v>31</v>
      </c>
    </row>
    <row r="1495" spans="1:11" x14ac:dyDescent="0.3">
      <c r="A1495" s="1">
        <v>1494</v>
      </c>
      <c r="B1495" s="1">
        <v>14352</v>
      </c>
      <c r="C1495" s="1">
        <v>47</v>
      </c>
      <c r="D1495" s="1">
        <v>190</v>
      </c>
      <c r="E1495" s="1">
        <v>181.7</v>
      </c>
      <c r="F1495" s="1">
        <v>4</v>
      </c>
      <c r="G1495" s="1">
        <v>1</v>
      </c>
      <c r="H1495" s="1">
        <v>2</v>
      </c>
      <c r="I1495" s="1">
        <v>412</v>
      </c>
      <c r="J1495" s="1" t="s">
        <v>11</v>
      </c>
      <c r="K1495" s="1" t="s">
        <v>16</v>
      </c>
    </row>
    <row r="1496" spans="1:11" x14ac:dyDescent="0.3">
      <c r="A1496" s="1">
        <v>1495</v>
      </c>
      <c r="B1496" s="1">
        <v>14353</v>
      </c>
      <c r="C1496" s="1">
        <v>6</v>
      </c>
      <c r="D1496" s="1">
        <v>248</v>
      </c>
      <c r="E1496" s="1">
        <v>8.1999999999999993</v>
      </c>
      <c r="F1496" s="1">
        <v>3</v>
      </c>
      <c r="G1496" s="1">
        <v>1</v>
      </c>
      <c r="H1496" s="1">
        <v>1</v>
      </c>
      <c r="I1496" s="1">
        <v>311</v>
      </c>
      <c r="J1496" s="1" t="s">
        <v>11</v>
      </c>
      <c r="K1496" s="1" t="s">
        <v>22</v>
      </c>
    </row>
    <row r="1497" spans="1:11" x14ac:dyDescent="0.3">
      <c r="A1497" s="1">
        <v>1496</v>
      </c>
      <c r="B1497" s="1">
        <v>14354</v>
      </c>
      <c r="C1497" s="1">
        <v>9</v>
      </c>
      <c r="D1497" s="1">
        <v>38</v>
      </c>
      <c r="E1497" s="1">
        <v>11.14</v>
      </c>
      <c r="F1497" s="1">
        <v>5</v>
      </c>
      <c r="G1497" s="1">
        <v>1</v>
      </c>
      <c r="H1497" s="1">
        <v>1</v>
      </c>
      <c r="I1497" s="1">
        <v>511</v>
      </c>
      <c r="J1497" s="1" t="s">
        <v>11</v>
      </c>
      <c r="K1497" s="1" t="s">
        <v>27</v>
      </c>
    </row>
    <row r="1498" spans="1:11" x14ac:dyDescent="0.3">
      <c r="A1498" s="1">
        <v>1497</v>
      </c>
      <c r="B1498" s="1">
        <v>14355</v>
      </c>
      <c r="C1498" s="1">
        <v>11</v>
      </c>
      <c r="D1498" s="1">
        <v>398</v>
      </c>
      <c r="E1498" s="1">
        <v>31.35</v>
      </c>
      <c r="F1498" s="1">
        <v>1</v>
      </c>
      <c r="G1498" s="1">
        <v>1</v>
      </c>
      <c r="H1498" s="1">
        <v>1</v>
      </c>
      <c r="I1498" s="1">
        <v>111</v>
      </c>
      <c r="J1498" s="1" t="s">
        <v>11</v>
      </c>
      <c r="K1498" s="1" t="s">
        <v>12</v>
      </c>
    </row>
    <row r="1499" spans="1:11" x14ac:dyDescent="0.3">
      <c r="A1499" s="1">
        <v>1498</v>
      </c>
      <c r="B1499" s="1">
        <v>14356</v>
      </c>
      <c r="C1499" s="1">
        <v>38</v>
      </c>
      <c r="D1499" s="1">
        <v>93</v>
      </c>
      <c r="E1499" s="1">
        <v>146.68</v>
      </c>
      <c r="F1499" s="1">
        <v>5</v>
      </c>
      <c r="G1499" s="1">
        <v>1</v>
      </c>
      <c r="H1499" s="1">
        <v>1</v>
      </c>
      <c r="I1499" s="1">
        <v>511</v>
      </c>
      <c r="J1499" s="1" t="s">
        <v>11</v>
      </c>
      <c r="K1499" s="1" t="s">
        <v>27</v>
      </c>
    </row>
    <row r="1500" spans="1:11" x14ac:dyDescent="0.3">
      <c r="A1500" s="1">
        <v>1499</v>
      </c>
      <c r="B1500" s="1">
        <v>14357</v>
      </c>
      <c r="C1500" s="1">
        <v>41</v>
      </c>
      <c r="D1500" s="1">
        <v>76</v>
      </c>
      <c r="E1500" s="1">
        <v>79.959999999999994</v>
      </c>
      <c r="F1500" s="1">
        <v>5</v>
      </c>
      <c r="G1500" s="1">
        <v>1</v>
      </c>
      <c r="H1500" s="1">
        <v>1</v>
      </c>
      <c r="I1500" s="1">
        <v>511</v>
      </c>
      <c r="J1500" s="1" t="s">
        <v>11</v>
      </c>
      <c r="K1500" s="1" t="s">
        <v>27</v>
      </c>
    </row>
    <row r="1501" spans="1:11" x14ac:dyDescent="0.3">
      <c r="A1501" s="1">
        <v>1500</v>
      </c>
      <c r="B1501" s="1">
        <v>14359</v>
      </c>
      <c r="C1501" s="1">
        <v>58</v>
      </c>
      <c r="D1501" s="1">
        <v>52</v>
      </c>
      <c r="E1501" s="1">
        <v>228.2</v>
      </c>
      <c r="F1501" s="1">
        <v>5</v>
      </c>
      <c r="G1501" s="1">
        <v>1</v>
      </c>
      <c r="H1501" s="1">
        <v>2</v>
      </c>
      <c r="I1501" s="1">
        <v>512</v>
      </c>
      <c r="J1501" s="1" t="s">
        <v>11</v>
      </c>
      <c r="K1501" s="1" t="s">
        <v>16</v>
      </c>
    </row>
    <row r="1502" spans="1:11" x14ac:dyDescent="0.3">
      <c r="A1502" s="1">
        <v>1501</v>
      </c>
      <c r="B1502" s="1">
        <v>14360</v>
      </c>
      <c r="C1502" s="1">
        <v>118</v>
      </c>
      <c r="D1502" s="1">
        <v>64</v>
      </c>
      <c r="E1502" s="1">
        <v>365.85</v>
      </c>
      <c r="F1502" s="1">
        <v>5</v>
      </c>
      <c r="G1502" s="1">
        <v>3</v>
      </c>
      <c r="H1502" s="1">
        <v>3</v>
      </c>
      <c r="I1502" s="1">
        <v>533</v>
      </c>
      <c r="J1502" s="1" t="s">
        <v>11</v>
      </c>
      <c r="K1502" s="1" t="s">
        <v>16</v>
      </c>
    </row>
    <row r="1503" spans="1:11" x14ac:dyDescent="0.3">
      <c r="A1503" s="1">
        <v>1502</v>
      </c>
      <c r="B1503" s="1">
        <v>14362</v>
      </c>
      <c r="C1503" s="1">
        <v>41</v>
      </c>
      <c r="D1503" s="1">
        <v>55</v>
      </c>
      <c r="E1503" s="1">
        <v>95.47</v>
      </c>
      <c r="F1503" s="1">
        <v>5</v>
      </c>
      <c r="G1503" s="1">
        <v>1</v>
      </c>
      <c r="H1503" s="1">
        <v>1</v>
      </c>
      <c r="I1503" s="1">
        <v>511</v>
      </c>
      <c r="J1503" s="1" t="s">
        <v>11</v>
      </c>
      <c r="K1503" s="1" t="s">
        <v>27</v>
      </c>
    </row>
    <row r="1504" spans="1:11" x14ac:dyDescent="0.3">
      <c r="A1504" s="1">
        <v>1503</v>
      </c>
      <c r="B1504" s="1">
        <v>14364</v>
      </c>
      <c r="C1504" s="1">
        <v>69</v>
      </c>
      <c r="D1504" s="1">
        <v>141</v>
      </c>
      <c r="E1504" s="1">
        <v>208.8</v>
      </c>
      <c r="F1504" s="1">
        <v>4</v>
      </c>
      <c r="G1504" s="1">
        <v>2</v>
      </c>
      <c r="H1504" s="1">
        <v>2</v>
      </c>
      <c r="I1504" s="1">
        <v>422</v>
      </c>
      <c r="J1504" s="1" t="s">
        <v>11</v>
      </c>
      <c r="K1504" s="1" t="s">
        <v>16</v>
      </c>
    </row>
    <row r="1505" spans="1:11" x14ac:dyDescent="0.3">
      <c r="A1505" s="1">
        <v>1504</v>
      </c>
      <c r="B1505" s="1">
        <v>14367</v>
      </c>
      <c r="C1505" s="1">
        <v>533</v>
      </c>
      <c r="D1505" s="1">
        <v>41</v>
      </c>
      <c r="E1505" s="1">
        <v>1700.53</v>
      </c>
      <c r="F1505" s="1">
        <v>5</v>
      </c>
      <c r="G1505" s="1">
        <v>5</v>
      </c>
      <c r="H1505" s="1">
        <v>5</v>
      </c>
      <c r="I1505" s="1">
        <v>555</v>
      </c>
      <c r="J1505" s="1" t="s">
        <v>11</v>
      </c>
      <c r="K1505" s="1" t="s">
        <v>14</v>
      </c>
    </row>
    <row r="1506" spans="1:11" x14ac:dyDescent="0.3">
      <c r="A1506" s="1">
        <v>1505</v>
      </c>
      <c r="B1506" s="1">
        <v>14368</v>
      </c>
      <c r="C1506" s="1">
        <v>8</v>
      </c>
      <c r="D1506" s="1">
        <v>352</v>
      </c>
      <c r="E1506" s="1">
        <v>49</v>
      </c>
      <c r="F1506" s="1">
        <v>2</v>
      </c>
      <c r="G1506" s="1">
        <v>1</v>
      </c>
      <c r="H1506" s="1">
        <v>1</v>
      </c>
      <c r="I1506" s="1">
        <v>211</v>
      </c>
      <c r="J1506" s="1" t="s">
        <v>11</v>
      </c>
      <c r="K1506" s="1" t="s">
        <v>12</v>
      </c>
    </row>
    <row r="1507" spans="1:11" x14ac:dyDescent="0.3">
      <c r="A1507" s="1">
        <v>1506</v>
      </c>
      <c r="B1507" s="1">
        <v>14371</v>
      </c>
      <c r="C1507" s="1">
        <v>4</v>
      </c>
      <c r="D1507" s="1">
        <v>328</v>
      </c>
      <c r="E1507" s="1">
        <v>15.1</v>
      </c>
      <c r="F1507" s="1">
        <v>2</v>
      </c>
      <c r="G1507" s="1">
        <v>1</v>
      </c>
      <c r="H1507" s="1">
        <v>1</v>
      </c>
      <c r="I1507" s="1">
        <v>211</v>
      </c>
      <c r="J1507" s="1" t="s">
        <v>11</v>
      </c>
      <c r="K1507" s="1" t="s">
        <v>12</v>
      </c>
    </row>
    <row r="1508" spans="1:11" x14ac:dyDescent="0.3">
      <c r="A1508" s="1">
        <v>1507</v>
      </c>
      <c r="B1508" s="1">
        <v>14373</v>
      </c>
      <c r="C1508" s="1">
        <v>4</v>
      </c>
      <c r="D1508" s="1">
        <v>391</v>
      </c>
      <c r="E1508" s="1">
        <v>46.5</v>
      </c>
      <c r="F1508" s="1">
        <v>1</v>
      </c>
      <c r="G1508" s="1">
        <v>1</v>
      </c>
      <c r="H1508" s="1">
        <v>1</v>
      </c>
      <c r="I1508" s="1">
        <v>111</v>
      </c>
      <c r="J1508" s="1" t="s">
        <v>11</v>
      </c>
      <c r="K1508" s="1" t="s">
        <v>12</v>
      </c>
    </row>
    <row r="1509" spans="1:11" x14ac:dyDescent="0.3">
      <c r="A1509" s="1">
        <v>1508</v>
      </c>
      <c r="B1509" s="1">
        <v>14375</v>
      </c>
      <c r="C1509" s="1">
        <v>75</v>
      </c>
      <c r="D1509" s="1">
        <v>218</v>
      </c>
      <c r="E1509" s="1">
        <v>140.91999999999999</v>
      </c>
      <c r="F1509" s="1">
        <v>3</v>
      </c>
      <c r="G1509" s="1">
        <v>2</v>
      </c>
      <c r="H1509" s="1">
        <v>1</v>
      </c>
      <c r="I1509" s="1">
        <v>321</v>
      </c>
      <c r="J1509" s="1" t="s">
        <v>11</v>
      </c>
      <c r="K1509" s="1" t="s">
        <v>22</v>
      </c>
    </row>
    <row r="1510" spans="1:11" x14ac:dyDescent="0.3">
      <c r="A1510" s="1">
        <v>1509</v>
      </c>
      <c r="B1510" s="1">
        <v>14377</v>
      </c>
      <c r="C1510" s="1">
        <v>11</v>
      </c>
      <c r="D1510" s="1">
        <v>224</v>
      </c>
      <c r="E1510" s="1">
        <v>100.65</v>
      </c>
      <c r="F1510" s="1">
        <v>3</v>
      </c>
      <c r="G1510" s="1">
        <v>1</v>
      </c>
      <c r="H1510" s="1">
        <v>1</v>
      </c>
      <c r="I1510" s="1">
        <v>311</v>
      </c>
      <c r="J1510" s="1" t="s">
        <v>11</v>
      </c>
      <c r="K1510" s="1" t="s">
        <v>22</v>
      </c>
    </row>
    <row r="1511" spans="1:11" x14ac:dyDescent="0.3">
      <c r="A1511" s="1">
        <v>1510</v>
      </c>
      <c r="B1511" s="1">
        <v>14379</v>
      </c>
      <c r="C1511" s="1">
        <v>46</v>
      </c>
      <c r="D1511" s="1">
        <v>77</v>
      </c>
      <c r="E1511" s="1">
        <v>99.44</v>
      </c>
      <c r="F1511" s="1">
        <v>5</v>
      </c>
      <c r="G1511" s="1">
        <v>1</v>
      </c>
      <c r="H1511" s="1">
        <v>1</v>
      </c>
      <c r="I1511" s="1">
        <v>511</v>
      </c>
      <c r="J1511" s="1" t="s">
        <v>11</v>
      </c>
      <c r="K1511" s="1" t="s">
        <v>27</v>
      </c>
    </row>
    <row r="1512" spans="1:11" x14ac:dyDescent="0.3">
      <c r="A1512" s="1">
        <v>1511</v>
      </c>
      <c r="B1512" s="1">
        <v>14381</v>
      </c>
      <c r="C1512" s="1">
        <v>56</v>
      </c>
      <c r="D1512" s="1">
        <v>85</v>
      </c>
      <c r="E1512" s="1">
        <v>91.16</v>
      </c>
      <c r="F1512" s="1">
        <v>5</v>
      </c>
      <c r="G1512" s="1">
        <v>1</v>
      </c>
      <c r="H1512" s="1">
        <v>1</v>
      </c>
      <c r="I1512" s="1">
        <v>511</v>
      </c>
      <c r="J1512" s="1" t="s">
        <v>11</v>
      </c>
      <c r="K1512" s="1" t="s">
        <v>27</v>
      </c>
    </row>
    <row r="1513" spans="1:11" x14ac:dyDescent="0.3">
      <c r="A1513" s="1">
        <v>1512</v>
      </c>
      <c r="B1513" s="1">
        <v>14382</v>
      </c>
      <c r="C1513" s="1">
        <v>131</v>
      </c>
      <c r="D1513" s="1">
        <v>59</v>
      </c>
      <c r="E1513" s="1">
        <v>211</v>
      </c>
      <c r="F1513" s="1">
        <v>5</v>
      </c>
      <c r="G1513" s="1">
        <v>3</v>
      </c>
      <c r="H1513" s="1">
        <v>2</v>
      </c>
      <c r="I1513" s="1">
        <v>532</v>
      </c>
      <c r="J1513" s="1" t="s">
        <v>11</v>
      </c>
      <c r="K1513" s="1" t="s">
        <v>16</v>
      </c>
    </row>
    <row r="1514" spans="1:11" x14ac:dyDescent="0.3">
      <c r="A1514" s="1">
        <v>1513</v>
      </c>
      <c r="B1514" s="1">
        <v>14383</v>
      </c>
      <c r="C1514" s="1">
        <v>59</v>
      </c>
      <c r="D1514" s="1">
        <v>71</v>
      </c>
      <c r="E1514" s="1">
        <v>196.23</v>
      </c>
      <c r="F1514" s="1">
        <v>5</v>
      </c>
      <c r="G1514" s="1">
        <v>2</v>
      </c>
      <c r="H1514" s="1">
        <v>2</v>
      </c>
      <c r="I1514" s="1">
        <v>522</v>
      </c>
      <c r="J1514" s="1" t="s">
        <v>11</v>
      </c>
      <c r="K1514" s="1" t="s">
        <v>16</v>
      </c>
    </row>
    <row r="1515" spans="1:11" x14ac:dyDescent="0.3">
      <c r="A1515" s="1">
        <v>1514</v>
      </c>
      <c r="B1515" s="1">
        <v>14385</v>
      </c>
      <c r="C1515" s="1">
        <v>14</v>
      </c>
      <c r="D1515" s="1">
        <v>42</v>
      </c>
      <c r="E1515" s="1">
        <v>22.63</v>
      </c>
      <c r="F1515" s="1">
        <v>5</v>
      </c>
      <c r="G1515" s="1">
        <v>1</v>
      </c>
      <c r="H1515" s="1">
        <v>1</v>
      </c>
      <c r="I1515" s="1">
        <v>511</v>
      </c>
      <c r="J1515" s="1" t="s">
        <v>11</v>
      </c>
      <c r="K1515" s="1" t="s">
        <v>27</v>
      </c>
    </row>
    <row r="1516" spans="1:11" x14ac:dyDescent="0.3">
      <c r="A1516" s="1">
        <v>1515</v>
      </c>
      <c r="B1516" s="1">
        <v>14386</v>
      </c>
      <c r="C1516" s="1">
        <v>7</v>
      </c>
      <c r="D1516" s="1">
        <v>329</v>
      </c>
      <c r="E1516" s="1">
        <v>27.2</v>
      </c>
      <c r="F1516" s="1">
        <v>2</v>
      </c>
      <c r="G1516" s="1">
        <v>1</v>
      </c>
      <c r="H1516" s="1">
        <v>1</v>
      </c>
      <c r="I1516" s="1">
        <v>211</v>
      </c>
      <c r="J1516" s="1" t="s">
        <v>11</v>
      </c>
      <c r="K1516" s="1" t="s">
        <v>12</v>
      </c>
    </row>
    <row r="1517" spans="1:11" x14ac:dyDescent="0.3">
      <c r="A1517" s="1">
        <v>1516</v>
      </c>
      <c r="B1517" s="1">
        <v>14387</v>
      </c>
      <c r="C1517" s="1">
        <v>140</v>
      </c>
      <c r="D1517" s="1">
        <v>65</v>
      </c>
      <c r="E1517" s="1">
        <v>473.5</v>
      </c>
      <c r="F1517" s="1">
        <v>5</v>
      </c>
      <c r="G1517" s="1">
        <v>3</v>
      </c>
      <c r="H1517" s="1">
        <v>3</v>
      </c>
      <c r="I1517" s="1">
        <v>533</v>
      </c>
      <c r="J1517" s="1" t="s">
        <v>11</v>
      </c>
      <c r="K1517" s="1" t="s">
        <v>16</v>
      </c>
    </row>
    <row r="1518" spans="1:11" x14ac:dyDescent="0.3">
      <c r="A1518" s="1">
        <v>1517</v>
      </c>
      <c r="B1518" s="1">
        <v>14388</v>
      </c>
      <c r="C1518" s="1">
        <v>191</v>
      </c>
      <c r="D1518" s="1">
        <v>41</v>
      </c>
      <c r="E1518" s="1">
        <v>532.91</v>
      </c>
      <c r="F1518" s="1">
        <v>5</v>
      </c>
      <c r="G1518" s="1">
        <v>4</v>
      </c>
      <c r="H1518" s="1">
        <v>4</v>
      </c>
      <c r="I1518" s="1">
        <v>544</v>
      </c>
      <c r="J1518" s="1" t="s">
        <v>11</v>
      </c>
      <c r="K1518" s="1" t="s">
        <v>14</v>
      </c>
    </row>
    <row r="1519" spans="1:11" x14ac:dyDescent="0.3">
      <c r="A1519" s="1">
        <v>1518</v>
      </c>
      <c r="B1519" s="1">
        <v>14389</v>
      </c>
      <c r="C1519" s="1">
        <v>62</v>
      </c>
      <c r="D1519" s="1">
        <v>41</v>
      </c>
      <c r="E1519" s="1">
        <v>123.08</v>
      </c>
      <c r="F1519" s="1">
        <v>5</v>
      </c>
      <c r="G1519" s="1">
        <v>2</v>
      </c>
      <c r="H1519" s="1">
        <v>1</v>
      </c>
      <c r="I1519" s="1">
        <v>521</v>
      </c>
      <c r="J1519" s="1" t="s">
        <v>11</v>
      </c>
      <c r="K1519" s="1" t="s">
        <v>16</v>
      </c>
    </row>
    <row r="1520" spans="1:11" x14ac:dyDescent="0.3">
      <c r="A1520" s="1">
        <v>1519</v>
      </c>
      <c r="B1520" s="1">
        <v>14390</v>
      </c>
      <c r="C1520" s="1">
        <v>291</v>
      </c>
      <c r="D1520" s="1">
        <v>43</v>
      </c>
      <c r="E1520" s="1">
        <v>912.19</v>
      </c>
      <c r="F1520" s="1">
        <v>5</v>
      </c>
      <c r="G1520" s="1">
        <v>5</v>
      </c>
      <c r="H1520" s="1">
        <v>5</v>
      </c>
      <c r="I1520" s="1">
        <v>555</v>
      </c>
      <c r="J1520" s="1" t="s">
        <v>11</v>
      </c>
      <c r="K1520" s="1" t="s">
        <v>14</v>
      </c>
    </row>
    <row r="1521" spans="1:11" x14ac:dyDescent="0.3">
      <c r="A1521" s="1">
        <v>1520</v>
      </c>
      <c r="B1521" s="1">
        <v>14393</v>
      </c>
      <c r="C1521" s="1">
        <v>5</v>
      </c>
      <c r="D1521" s="1">
        <v>251</v>
      </c>
      <c r="E1521" s="1">
        <v>26.95</v>
      </c>
      <c r="F1521" s="1">
        <v>3</v>
      </c>
      <c r="G1521" s="1">
        <v>1</v>
      </c>
      <c r="H1521" s="1">
        <v>1</v>
      </c>
      <c r="I1521" s="1">
        <v>311</v>
      </c>
      <c r="J1521" s="1" t="s">
        <v>11</v>
      </c>
      <c r="K1521" s="1" t="s">
        <v>22</v>
      </c>
    </row>
    <row r="1522" spans="1:11" x14ac:dyDescent="0.3">
      <c r="A1522" s="1">
        <v>1521</v>
      </c>
      <c r="B1522" s="1">
        <v>14395</v>
      </c>
      <c r="C1522" s="1">
        <v>353</v>
      </c>
      <c r="D1522" s="1">
        <v>35</v>
      </c>
      <c r="E1522" s="1">
        <v>1003.32</v>
      </c>
      <c r="F1522" s="1">
        <v>5</v>
      </c>
      <c r="G1522" s="1">
        <v>5</v>
      </c>
      <c r="H1522" s="1">
        <v>5</v>
      </c>
      <c r="I1522" s="1">
        <v>555</v>
      </c>
      <c r="J1522" s="1" t="s">
        <v>11</v>
      </c>
      <c r="K1522" s="1" t="s">
        <v>14</v>
      </c>
    </row>
    <row r="1523" spans="1:11" x14ac:dyDescent="0.3">
      <c r="A1523" s="1">
        <v>1522</v>
      </c>
      <c r="B1523" s="1">
        <v>14396</v>
      </c>
      <c r="C1523" s="1">
        <v>73</v>
      </c>
      <c r="D1523" s="1">
        <v>98</v>
      </c>
      <c r="E1523" s="1">
        <v>191.76</v>
      </c>
      <c r="F1523" s="1">
        <v>5</v>
      </c>
      <c r="G1523" s="1">
        <v>2</v>
      </c>
      <c r="H1523" s="1">
        <v>2</v>
      </c>
      <c r="I1523" s="1">
        <v>522</v>
      </c>
      <c r="J1523" s="1" t="s">
        <v>11</v>
      </c>
      <c r="K1523" s="1" t="s">
        <v>16</v>
      </c>
    </row>
    <row r="1524" spans="1:11" x14ac:dyDescent="0.3">
      <c r="A1524" s="1">
        <v>1523</v>
      </c>
      <c r="B1524" s="1">
        <v>14397</v>
      </c>
      <c r="C1524" s="1">
        <v>95</v>
      </c>
      <c r="D1524" s="1">
        <v>33</v>
      </c>
      <c r="E1524" s="1">
        <v>194.75</v>
      </c>
      <c r="F1524" s="1">
        <v>5</v>
      </c>
      <c r="G1524" s="1">
        <v>2</v>
      </c>
      <c r="H1524" s="1">
        <v>2</v>
      </c>
      <c r="I1524" s="1">
        <v>522</v>
      </c>
      <c r="J1524" s="1" t="s">
        <v>11</v>
      </c>
      <c r="K1524" s="1" t="s">
        <v>16</v>
      </c>
    </row>
    <row r="1525" spans="1:11" x14ac:dyDescent="0.3">
      <c r="A1525" s="1">
        <v>1524</v>
      </c>
      <c r="B1525" s="1">
        <v>14400</v>
      </c>
      <c r="C1525" s="1">
        <v>26</v>
      </c>
      <c r="D1525" s="1">
        <v>174</v>
      </c>
      <c r="E1525" s="1">
        <v>47.17</v>
      </c>
      <c r="F1525" s="1">
        <v>4</v>
      </c>
      <c r="G1525" s="1">
        <v>1</v>
      </c>
      <c r="H1525" s="1">
        <v>1</v>
      </c>
      <c r="I1525" s="1">
        <v>411</v>
      </c>
      <c r="J1525" s="1" t="s">
        <v>11</v>
      </c>
      <c r="K1525" s="1" t="s">
        <v>31</v>
      </c>
    </row>
    <row r="1526" spans="1:11" x14ac:dyDescent="0.3">
      <c r="A1526" s="1">
        <v>1525</v>
      </c>
      <c r="B1526" s="1">
        <v>14401</v>
      </c>
      <c r="C1526" s="1">
        <v>183</v>
      </c>
      <c r="D1526" s="1">
        <v>37</v>
      </c>
      <c r="E1526" s="1">
        <v>260.48</v>
      </c>
      <c r="F1526" s="1">
        <v>5</v>
      </c>
      <c r="G1526" s="1">
        <v>4</v>
      </c>
      <c r="H1526" s="1">
        <v>2</v>
      </c>
      <c r="I1526" s="1">
        <v>542</v>
      </c>
      <c r="J1526" s="1" t="s">
        <v>11</v>
      </c>
      <c r="K1526" s="1" t="s">
        <v>20</v>
      </c>
    </row>
    <row r="1527" spans="1:11" x14ac:dyDescent="0.3">
      <c r="A1527" s="1">
        <v>1526</v>
      </c>
      <c r="B1527" s="1">
        <v>14403</v>
      </c>
      <c r="C1527" s="1">
        <v>26</v>
      </c>
      <c r="D1527" s="1">
        <v>163</v>
      </c>
      <c r="E1527" s="1">
        <v>174.57</v>
      </c>
      <c r="F1527" s="1">
        <v>4</v>
      </c>
      <c r="G1527" s="1">
        <v>1</v>
      </c>
      <c r="H1527" s="1">
        <v>2</v>
      </c>
      <c r="I1527" s="1">
        <v>412</v>
      </c>
      <c r="J1527" s="1" t="s">
        <v>11</v>
      </c>
      <c r="K1527" s="1" t="s">
        <v>16</v>
      </c>
    </row>
    <row r="1528" spans="1:11" x14ac:dyDescent="0.3">
      <c r="A1528" s="1">
        <v>1527</v>
      </c>
      <c r="B1528" s="1">
        <v>14404</v>
      </c>
      <c r="C1528" s="1">
        <v>104</v>
      </c>
      <c r="D1528" s="1">
        <v>66</v>
      </c>
      <c r="E1528" s="1">
        <v>320.76</v>
      </c>
      <c r="F1528" s="1">
        <v>5</v>
      </c>
      <c r="G1528" s="1">
        <v>2</v>
      </c>
      <c r="H1528" s="1">
        <v>2</v>
      </c>
      <c r="I1528" s="1">
        <v>522</v>
      </c>
      <c r="J1528" s="1" t="s">
        <v>11</v>
      </c>
      <c r="K1528" s="1" t="s">
        <v>16</v>
      </c>
    </row>
    <row r="1529" spans="1:11" x14ac:dyDescent="0.3">
      <c r="A1529" s="1">
        <v>1528</v>
      </c>
      <c r="B1529" s="1">
        <v>14406</v>
      </c>
      <c r="C1529" s="1">
        <v>8</v>
      </c>
      <c r="D1529" s="1">
        <v>152</v>
      </c>
      <c r="E1529" s="1">
        <v>30.36</v>
      </c>
      <c r="F1529" s="1">
        <v>4</v>
      </c>
      <c r="G1529" s="1">
        <v>1</v>
      </c>
      <c r="H1529" s="1">
        <v>1</v>
      </c>
      <c r="I1529" s="1">
        <v>411</v>
      </c>
      <c r="J1529" s="1" t="s">
        <v>11</v>
      </c>
      <c r="K1529" s="1" t="s">
        <v>31</v>
      </c>
    </row>
    <row r="1530" spans="1:11" x14ac:dyDescent="0.3">
      <c r="A1530" s="1">
        <v>1529</v>
      </c>
      <c r="B1530" s="1">
        <v>14407</v>
      </c>
      <c r="C1530" s="1">
        <v>76</v>
      </c>
      <c r="D1530" s="1">
        <v>140</v>
      </c>
      <c r="E1530" s="1">
        <v>305.89</v>
      </c>
      <c r="F1530" s="1">
        <v>4</v>
      </c>
      <c r="G1530" s="1">
        <v>2</v>
      </c>
      <c r="H1530" s="1">
        <v>2</v>
      </c>
      <c r="I1530" s="1">
        <v>422</v>
      </c>
      <c r="J1530" s="1" t="s">
        <v>11</v>
      </c>
      <c r="K1530" s="1" t="s">
        <v>16</v>
      </c>
    </row>
    <row r="1531" spans="1:11" x14ac:dyDescent="0.3">
      <c r="A1531" s="1">
        <v>1530</v>
      </c>
      <c r="B1531" s="1">
        <v>14408</v>
      </c>
      <c r="C1531" s="1">
        <v>107</v>
      </c>
      <c r="D1531" s="1">
        <v>43</v>
      </c>
      <c r="E1531" s="1">
        <v>202.5</v>
      </c>
      <c r="F1531" s="1">
        <v>5</v>
      </c>
      <c r="G1531" s="1">
        <v>2</v>
      </c>
      <c r="H1531" s="1">
        <v>2</v>
      </c>
      <c r="I1531" s="1">
        <v>522</v>
      </c>
      <c r="J1531" s="1" t="s">
        <v>11</v>
      </c>
      <c r="K1531" s="1" t="s">
        <v>16</v>
      </c>
    </row>
    <row r="1532" spans="1:11" x14ac:dyDescent="0.3">
      <c r="A1532" s="1">
        <v>1531</v>
      </c>
      <c r="B1532" s="1">
        <v>14409</v>
      </c>
      <c r="C1532" s="1">
        <v>55</v>
      </c>
      <c r="D1532" s="1">
        <v>104</v>
      </c>
      <c r="E1532" s="1">
        <v>153.54</v>
      </c>
      <c r="F1532" s="1">
        <v>5</v>
      </c>
      <c r="G1532" s="1">
        <v>1</v>
      </c>
      <c r="H1532" s="1">
        <v>1</v>
      </c>
      <c r="I1532" s="1">
        <v>511</v>
      </c>
      <c r="J1532" s="1" t="s">
        <v>11</v>
      </c>
      <c r="K1532" s="1" t="s">
        <v>27</v>
      </c>
    </row>
    <row r="1533" spans="1:11" x14ac:dyDescent="0.3">
      <c r="A1533" s="1">
        <v>1532</v>
      </c>
      <c r="B1533" s="1">
        <v>14410</v>
      </c>
      <c r="C1533" s="1">
        <v>287</v>
      </c>
      <c r="D1533" s="1">
        <v>48</v>
      </c>
      <c r="E1533" s="1">
        <v>714.7</v>
      </c>
      <c r="F1533" s="1">
        <v>5</v>
      </c>
      <c r="G1533" s="1">
        <v>5</v>
      </c>
      <c r="H1533" s="1">
        <v>5</v>
      </c>
      <c r="I1533" s="1">
        <v>555</v>
      </c>
      <c r="J1533" s="1" t="s">
        <v>11</v>
      </c>
      <c r="K1533" s="1" t="s">
        <v>14</v>
      </c>
    </row>
    <row r="1534" spans="1:11" x14ac:dyDescent="0.3">
      <c r="A1534" s="1">
        <v>1533</v>
      </c>
      <c r="B1534" s="1">
        <v>14411</v>
      </c>
      <c r="C1534" s="1">
        <v>14</v>
      </c>
      <c r="D1534" s="1">
        <v>343</v>
      </c>
      <c r="E1534" s="1">
        <v>114.45</v>
      </c>
      <c r="F1534" s="1">
        <v>2</v>
      </c>
      <c r="G1534" s="1">
        <v>1</v>
      </c>
      <c r="H1534" s="1">
        <v>1</v>
      </c>
      <c r="I1534" s="1">
        <v>211</v>
      </c>
      <c r="J1534" s="1" t="s">
        <v>11</v>
      </c>
      <c r="K1534" s="1" t="s">
        <v>12</v>
      </c>
    </row>
    <row r="1535" spans="1:11" x14ac:dyDescent="0.3">
      <c r="A1535" s="1">
        <v>1534</v>
      </c>
      <c r="B1535" s="1">
        <v>14412</v>
      </c>
      <c r="C1535" s="1">
        <v>45</v>
      </c>
      <c r="D1535" s="1">
        <v>68</v>
      </c>
      <c r="E1535" s="1">
        <v>107.79</v>
      </c>
      <c r="F1535" s="1">
        <v>5</v>
      </c>
      <c r="G1535" s="1">
        <v>1</v>
      </c>
      <c r="H1535" s="1">
        <v>1</v>
      </c>
      <c r="I1535" s="1">
        <v>511</v>
      </c>
      <c r="J1535" s="1" t="s">
        <v>11</v>
      </c>
      <c r="K1535" s="1" t="s">
        <v>27</v>
      </c>
    </row>
    <row r="1536" spans="1:11" x14ac:dyDescent="0.3">
      <c r="A1536" s="1">
        <v>1535</v>
      </c>
      <c r="B1536" s="1">
        <v>14413</v>
      </c>
      <c r="C1536" s="1">
        <v>23</v>
      </c>
      <c r="D1536" s="1">
        <v>395</v>
      </c>
      <c r="E1536" s="1">
        <v>64.55</v>
      </c>
      <c r="F1536" s="1">
        <v>1</v>
      </c>
      <c r="G1536" s="1">
        <v>1</v>
      </c>
      <c r="H1536" s="1">
        <v>1</v>
      </c>
      <c r="I1536" s="1">
        <v>111</v>
      </c>
      <c r="J1536" s="1" t="s">
        <v>11</v>
      </c>
      <c r="K1536" s="1" t="s">
        <v>12</v>
      </c>
    </row>
    <row r="1537" spans="1:11" x14ac:dyDescent="0.3">
      <c r="A1537" s="1">
        <v>1536</v>
      </c>
      <c r="B1537" s="1">
        <v>14414</v>
      </c>
      <c r="C1537" s="1">
        <v>98</v>
      </c>
      <c r="D1537" s="1">
        <v>124</v>
      </c>
      <c r="E1537" s="1">
        <v>92.66</v>
      </c>
      <c r="F1537" s="1">
        <v>4</v>
      </c>
      <c r="G1537" s="1">
        <v>2</v>
      </c>
      <c r="H1537" s="1">
        <v>1</v>
      </c>
      <c r="I1537" s="1">
        <v>421</v>
      </c>
      <c r="J1537" s="1" t="s">
        <v>11</v>
      </c>
      <c r="K1537" s="1" t="s">
        <v>16</v>
      </c>
    </row>
    <row r="1538" spans="1:11" x14ac:dyDescent="0.3">
      <c r="A1538" s="1">
        <v>1537</v>
      </c>
      <c r="B1538" s="1">
        <v>14415</v>
      </c>
      <c r="C1538" s="1">
        <v>612</v>
      </c>
      <c r="D1538" s="1">
        <v>34</v>
      </c>
      <c r="E1538" s="1">
        <v>1806.34</v>
      </c>
      <c r="F1538" s="1">
        <v>5</v>
      </c>
      <c r="G1538" s="1">
        <v>5</v>
      </c>
      <c r="H1538" s="1">
        <v>5</v>
      </c>
      <c r="I1538" s="1">
        <v>555</v>
      </c>
      <c r="J1538" s="1" t="s">
        <v>11</v>
      </c>
      <c r="K1538" s="1" t="s">
        <v>14</v>
      </c>
    </row>
    <row r="1539" spans="1:11" x14ac:dyDescent="0.3">
      <c r="A1539" s="1">
        <v>1538</v>
      </c>
      <c r="B1539" s="1">
        <v>14416</v>
      </c>
      <c r="C1539" s="1">
        <v>14</v>
      </c>
      <c r="D1539" s="1">
        <v>55</v>
      </c>
      <c r="E1539" s="1">
        <v>23.36</v>
      </c>
      <c r="F1539" s="1">
        <v>5</v>
      </c>
      <c r="G1539" s="1">
        <v>1</v>
      </c>
      <c r="H1539" s="1">
        <v>1</v>
      </c>
      <c r="I1539" s="1">
        <v>511</v>
      </c>
      <c r="J1539" s="1" t="s">
        <v>11</v>
      </c>
      <c r="K1539" s="1" t="s">
        <v>27</v>
      </c>
    </row>
    <row r="1540" spans="1:11" x14ac:dyDescent="0.3">
      <c r="A1540" s="1">
        <v>1539</v>
      </c>
      <c r="B1540" s="1">
        <v>14418</v>
      </c>
      <c r="C1540" s="1">
        <v>124</v>
      </c>
      <c r="D1540" s="1">
        <v>36</v>
      </c>
      <c r="E1540" s="1">
        <v>265.44</v>
      </c>
      <c r="F1540" s="1">
        <v>5</v>
      </c>
      <c r="G1540" s="1">
        <v>3</v>
      </c>
      <c r="H1540" s="1">
        <v>2</v>
      </c>
      <c r="I1540" s="1">
        <v>532</v>
      </c>
      <c r="J1540" s="1" t="s">
        <v>11</v>
      </c>
      <c r="K1540" s="1" t="s">
        <v>16</v>
      </c>
    </row>
    <row r="1541" spans="1:11" x14ac:dyDescent="0.3">
      <c r="A1541" s="1">
        <v>1540</v>
      </c>
      <c r="B1541" s="1">
        <v>14419</v>
      </c>
      <c r="C1541" s="1">
        <v>206</v>
      </c>
      <c r="D1541" s="1">
        <v>43</v>
      </c>
      <c r="E1541" s="1">
        <v>515.86</v>
      </c>
      <c r="F1541" s="1">
        <v>5</v>
      </c>
      <c r="G1541" s="1">
        <v>4</v>
      </c>
      <c r="H1541" s="1">
        <v>4</v>
      </c>
      <c r="I1541" s="1">
        <v>544</v>
      </c>
      <c r="J1541" s="1" t="s">
        <v>11</v>
      </c>
      <c r="K1541" s="1" t="s">
        <v>14</v>
      </c>
    </row>
    <row r="1542" spans="1:11" x14ac:dyDescent="0.3">
      <c r="A1542" s="1">
        <v>1541</v>
      </c>
      <c r="B1542" s="1">
        <v>14420</v>
      </c>
      <c r="C1542" s="1">
        <v>30</v>
      </c>
      <c r="D1542" s="1">
        <v>118</v>
      </c>
      <c r="E1542" s="1">
        <v>46.06</v>
      </c>
      <c r="F1542" s="1">
        <v>4</v>
      </c>
      <c r="G1542" s="1">
        <v>1</v>
      </c>
      <c r="H1542" s="1">
        <v>1</v>
      </c>
      <c r="I1542" s="1">
        <v>411</v>
      </c>
      <c r="J1542" s="1" t="s">
        <v>11</v>
      </c>
      <c r="K1542" s="1" t="s">
        <v>31</v>
      </c>
    </row>
    <row r="1543" spans="1:11" x14ac:dyDescent="0.3">
      <c r="A1543" s="1">
        <v>1542</v>
      </c>
      <c r="B1543" s="1">
        <v>14421</v>
      </c>
      <c r="C1543" s="1">
        <v>27</v>
      </c>
      <c r="D1543" s="1">
        <v>90</v>
      </c>
      <c r="E1543" s="1">
        <v>71.150000000000006</v>
      </c>
      <c r="F1543" s="1">
        <v>5</v>
      </c>
      <c r="G1543" s="1">
        <v>1</v>
      </c>
      <c r="H1543" s="1">
        <v>1</v>
      </c>
      <c r="I1543" s="1">
        <v>511</v>
      </c>
      <c r="J1543" s="1" t="s">
        <v>11</v>
      </c>
      <c r="K1543" s="1" t="s">
        <v>27</v>
      </c>
    </row>
    <row r="1544" spans="1:11" x14ac:dyDescent="0.3">
      <c r="A1544" s="1">
        <v>1543</v>
      </c>
      <c r="B1544" s="1">
        <v>14422</v>
      </c>
      <c r="C1544" s="1">
        <v>222</v>
      </c>
      <c r="D1544" s="1">
        <v>33</v>
      </c>
      <c r="E1544" s="1">
        <v>623.87</v>
      </c>
      <c r="F1544" s="1">
        <v>5</v>
      </c>
      <c r="G1544" s="1">
        <v>4</v>
      </c>
      <c r="H1544" s="1">
        <v>4</v>
      </c>
      <c r="I1544" s="1">
        <v>544</v>
      </c>
      <c r="J1544" s="1" t="s">
        <v>11</v>
      </c>
      <c r="K1544" s="1" t="s">
        <v>14</v>
      </c>
    </row>
    <row r="1545" spans="1:11" x14ac:dyDescent="0.3">
      <c r="A1545" s="1">
        <v>1544</v>
      </c>
      <c r="B1545" s="1">
        <v>14423</v>
      </c>
      <c r="C1545" s="1">
        <v>3</v>
      </c>
      <c r="D1545" s="1">
        <v>251</v>
      </c>
      <c r="E1545" s="1">
        <v>5.95</v>
      </c>
      <c r="F1545" s="1">
        <v>3</v>
      </c>
      <c r="G1545" s="1">
        <v>1</v>
      </c>
      <c r="H1545" s="1">
        <v>1</v>
      </c>
      <c r="I1545" s="1">
        <v>311</v>
      </c>
      <c r="J1545" s="1" t="s">
        <v>11</v>
      </c>
      <c r="K1545" s="1" t="s">
        <v>22</v>
      </c>
    </row>
    <row r="1546" spans="1:11" x14ac:dyDescent="0.3">
      <c r="A1546" s="1">
        <v>1545</v>
      </c>
      <c r="B1546" s="1">
        <v>14424</v>
      </c>
      <c r="C1546" s="1">
        <v>1</v>
      </c>
      <c r="D1546" s="1">
        <v>50</v>
      </c>
      <c r="E1546" s="1">
        <v>6.71</v>
      </c>
      <c r="F1546" s="1">
        <v>5</v>
      </c>
      <c r="G1546" s="1">
        <v>1</v>
      </c>
      <c r="H1546" s="1">
        <v>1</v>
      </c>
      <c r="I1546" s="1">
        <v>511</v>
      </c>
      <c r="J1546" s="1" t="s">
        <v>11</v>
      </c>
      <c r="K1546" s="1" t="s">
        <v>27</v>
      </c>
    </row>
    <row r="1547" spans="1:11" x14ac:dyDescent="0.3">
      <c r="A1547" s="1">
        <v>1546</v>
      </c>
      <c r="B1547" s="1">
        <v>14426</v>
      </c>
      <c r="C1547" s="1">
        <v>264</v>
      </c>
      <c r="D1547" s="1">
        <v>51</v>
      </c>
      <c r="E1547" s="1">
        <v>846.92</v>
      </c>
      <c r="F1547" s="1">
        <v>5</v>
      </c>
      <c r="G1547" s="1">
        <v>5</v>
      </c>
      <c r="H1547" s="1">
        <v>5</v>
      </c>
      <c r="I1547" s="1">
        <v>555</v>
      </c>
      <c r="J1547" s="1" t="s">
        <v>11</v>
      </c>
      <c r="K1547" s="1" t="s">
        <v>14</v>
      </c>
    </row>
    <row r="1548" spans="1:11" x14ac:dyDescent="0.3">
      <c r="A1548" s="1">
        <v>1547</v>
      </c>
      <c r="B1548" s="1">
        <v>14427</v>
      </c>
      <c r="C1548" s="1">
        <v>17</v>
      </c>
      <c r="D1548" s="1">
        <v>83</v>
      </c>
      <c r="E1548" s="1">
        <v>33.78</v>
      </c>
      <c r="F1548" s="1">
        <v>5</v>
      </c>
      <c r="G1548" s="1">
        <v>1</v>
      </c>
      <c r="H1548" s="1">
        <v>1</v>
      </c>
      <c r="I1548" s="1">
        <v>511</v>
      </c>
      <c r="J1548" s="1" t="s">
        <v>11</v>
      </c>
      <c r="K1548" s="1" t="s">
        <v>27</v>
      </c>
    </row>
    <row r="1549" spans="1:11" x14ac:dyDescent="0.3">
      <c r="A1549" s="1">
        <v>1548</v>
      </c>
      <c r="B1549" s="1">
        <v>14428</v>
      </c>
      <c r="C1549" s="1">
        <v>148</v>
      </c>
      <c r="D1549" s="1">
        <v>40</v>
      </c>
      <c r="E1549" s="1">
        <v>609.87</v>
      </c>
      <c r="F1549" s="1">
        <v>5</v>
      </c>
      <c r="G1549" s="1">
        <v>3</v>
      </c>
      <c r="H1549" s="1">
        <v>4</v>
      </c>
      <c r="I1549" s="1">
        <v>534</v>
      </c>
      <c r="J1549" s="1" t="s">
        <v>11</v>
      </c>
      <c r="K1549" s="1" t="s">
        <v>14</v>
      </c>
    </row>
    <row r="1550" spans="1:11" x14ac:dyDescent="0.3">
      <c r="A1550" s="1">
        <v>1549</v>
      </c>
      <c r="B1550" s="1">
        <v>14431</v>
      </c>
      <c r="C1550" s="1">
        <v>22</v>
      </c>
      <c r="D1550" s="1">
        <v>331</v>
      </c>
      <c r="E1550" s="1">
        <v>123.88</v>
      </c>
      <c r="F1550" s="1">
        <v>2</v>
      </c>
      <c r="G1550" s="1">
        <v>1</v>
      </c>
      <c r="H1550" s="1">
        <v>1</v>
      </c>
      <c r="I1550" s="1">
        <v>211</v>
      </c>
      <c r="J1550" s="1" t="s">
        <v>11</v>
      </c>
      <c r="K1550" s="1" t="s">
        <v>12</v>
      </c>
    </row>
    <row r="1551" spans="1:11" x14ac:dyDescent="0.3">
      <c r="A1551" s="1">
        <v>1550</v>
      </c>
      <c r="B1551" s="1">
        <v>14432</v>
      </c>
      <c r="C1551" s="1">
        <v>382</v>
      </c>
      <c r="D1551" s="1">
        <v>42</v>
      </c>
      <c r="E1551" s="1">
        <v>554.21</v>
      </c>
      <c r="F1551" s="1">
        <v>5</v>
      </c>
      <c r="G1551" s="1">
        <v>5</v>
      </c>
      <c r="H1551" s="1">
        <v>4</v>
      </c>
      <c r="I1551" s="1">
        <v>554</v>
      </c>
      <c r="J1551" s="1" t="s">
        <v>11</v>
      </c>
      <c r="K1551" s="1" t="s">
        <v>14</v>
      </c>
    </row>
    <row r="1552" spans="1:11" x14ac:dyDescent="0.3">
      <c r="A1552" s="1">
        <v>1551</v>
      </c>
      <c r="B1552" s="1">
        <v>14434</v>
      </c>
      <c r="C1552" s="1">
        <v>12</v>
      </c>
      <c r="D1552" s="1">
        <v>54</v>
      </c>
      <c r="E1552" s="1">
        <v>53.42</v>
      </c>
      <c r="F1552" s="1">
        <v>5</v>
      </c>
      <c r="G1552" s="1">
        <v>1</v>
      </c>
      <c r="H1552" s="1">
        <v>1</v>
      </c>
      <c r="I1552" s="1">
        <v>511</v>
      </c>
      <c r="J1552" s="1" t="s">
        <v>11</v>
      </c>
      <c r="K1552" s="1" t="s">
        <v>27</v>
      </c>
    </row>
    <row r="1553" spans="1:11" x14ac:dyDescent="0.3">
      <c r="A1553" s="1">
        <v>1552</v>
      </c>
      <c r="B1553" s="1">
        <v>14436</v>
      </c>
      <c r="C1553" s="1">
        <v>9</v>
      </c>
      <c r="D1553" s="1">
        <v>131</v>
      </c>
      <c r="E1553" s="1">
        <v>19.059999999999999</v>
      </c>
      <c r="F1553" s="1">
        <v>4</v>
      </c>
      <c r="G1553" s="1">
        <v>1</v>
      </c>
      <c r="H1553" s="1">
        <v>1</v>
      </c>
      <c r="I1553" s="1">
        <v>411</v>
      </c>
      <c r="J1553" s="1" t="s">
        <v>11</v>
      </c>
      <c r="K1553" s="1" t="s">
        <v>31</v>
      </c>
    </row>
    <row r="1554" spans="1:11" x14ac:dyDescent="0.3">
      <c r="A1554" s="1">
        <v>1553</v>
      </c>
      <c r="B1554" s="1">
        <v>14437</v>
      </c>
      <c r="C1554" s="1">
        <v>6</v>
      </c>
      <c r="D1554" s="1">
        <v>176</v>
      </c>
      <c r="E1554" s="1">
        <v>111.65</v>
      </c>
      <c r="F1554" s="1">
        <v>4</v>
      </c>
      <c r="G1554" s="1">
        <v>1</v>
      </c>
      <c r="H1554" s="1">
        <v>1</v>
      </c>
      <c r="I1554" s="1">
        <v>411</v>
      </c>
      <c r="J1554" s="1" t="s">
        <v>11</v>
      </c>
      <c r="K1554" s="1" t="s">
        <v>31</v>
      </c>
    </row>
    <row r="1555" spans="1:11" x14ac:dyDescent="0.3">
      <c r="A1555" s="1">
        <v>1554</v>
      </c>
      <c r="B1555" s="1">
        <v>14438</v>
      </c>
      <c r="C1555" s="1">
        <v>9</v>
      </c>
      <c r="D1555" s="1">
        <v>339</v>
      </c>
      <c r="E1555" s="1">
        <v>14.35</v>
      </c>
      <c r="F1555" s="1">
        <v>2</v>
      </c>
      <c r="G1555" s="1">
        <v>1</v>
      </c>
      <c r="H1555" s="1">
        <v>1</v>
      </c>
      <c r="I1555" s="1">
        <v>211</v>
      </c>
      <c r="J1555" s="1" t="s">
        <v>11</v>
      </c>
      <c r="K1555" s="1" t="s">
        <v>12</v>
      </c>
    </row>
    <row r="1556" spans="1:11" x14ac:dyDescent="0.3">
      <c r="A1556" s="1">
        <v>1555</v>
      </c>
      <c r="B1556" s="1">
        <v>14439</v>
      </c>
      <c r="C1556" s="1">
        <v>32</v>
      </c>
      <c r="D1556" s="1">
        <v>352</v>
      </c>
      <c r="E1556" s="1">
        <v>207.39</v>
      </c>
      <c r="F1556" s="1">
        <v>2</v>
      </c>
      <c r="G1556" s="1">
        <v>1</v>
      </c>
      <c r="H1556" s="1">
        <v>2</v>
      </c>
      <c r="I1556" s="1">
        <v>212</v>
      </c>
      <c r="J1556" s="1" t="s">
        <v>37</v>
      </c>
      <c r="K1556" s="1" t="s">
        <v>12</v>
      </c>
    </row>
    <row r="1557" spans="1:11" x14ac:dyDescent="0.3">
      <c r="A1557" s="1">
        <v>1556</v>
      </c>
      <c r="B1557" s="1">
        <v>14440</v>
      </c>
      <c r="C1557" s="1">
        <v>55</v>
      </c>
      <c r="D1557" s="1">
        <v>41</v>
      </c>
      <c r="E1557" s="1">
        <v>258.63</v>
      </c>
      <c r="F1557" s="1">
        <v>5</v>
      </c>
      <c r="G1557" s="1">
        <v>1</v>
      </c>
      <c r="H1557" s="1">
        <v>2</v>
      </c>
      <c r="I1557" s="1">
        <v>512</v>
      </c>
      <c r="J1557" s="1" t="s">
        <v>11</v>
      </c>
      <c r="K1557" s="1" t="s">
        <v>16</v>
      </c>
    </row>
    <row r="1558" spans="1:11" x14ac:dyDescent="0.3">
      <c r="A1558" s="1">
        <v>1557</v>
      </c>
      <c r="B1558" s="1">
        <v>14441</v>
      </c>
      <c r="C1558" s="1">
        <v>59</v>
      </c>
      <c r="D1558" s="1">
        <v>33</v>
      </c>
      <c r="E1558" s="1">
        <v>369.8</v>
      </c>
      <c r="F1558" s="1">
        <v>5</v>
      </c>
      <c r="G1558" s="1">
        <v>2</v>
      </c>
      <c r="H1558" s="1">
        <v>3</v>
      </c>
      <c r="I1558" s="1">
        <v>523</v>
      </c>
      <c r="J1558" s="1" t="s">
        <v>11</v>
      </c>
      <c r="K1558" s="1" t="s">
        <v>16</v>
      </c>
    </row>
    <row r="1559" spans="1:11" x14ac:dyDescent="0.3">
      <c r="A1559" s="1">
        <v>1558</v>
      </c>
      <c r="B1559" s="1">
        <v>14442</v>
      </c>
      <c r="C1559" s="1">
        <v>68</v>
      </c>
      <c r="D1559" s="1">
        <v>34</v>
      </c>
      <c r="E1559" s="1">
        <v>428.33</v>
      </c>
      <c r="F1559" s="1">
        <v>5</v>
      </c>
      <c r="G1559" s="1">
        <v>2</v>
      </c>
      <c r="H1559" s="1">
        <v>3</v>
      </c>
      <c r="I1559" s="1">
        <v>523</v>
      </c>
      <c r="J1559" s="1" t="s">
        <v>53</v>
      </c>
      <c r="K1559" s="1" t="s">
        <v>16</v>
      </c>
    </row>
    <row r="1560" spans="1:11" x14ac:dyDescent="0.3">
      <c r="A1560" s="1">
        <v>1559</v>
      </c>
      <c r="B1560" s="1">
        <v>14443</v>
      </c>
      <c r="C1560" s="1">
        <v>98</v>
      </c>
      <c r="D1560" s="1">
        <v>86</v>
      </c>
      <c r="E1560" s="1">
        <v>247.21</v>
      </c>
      <c r="F1560" s="1">
        <v>5</v>
      </c>
      <c r="G1560" s="1">
        <v>2</v>
      </c>
      <c r="H1560" s="1">
        <v>2</v>
      </c>
      <c r="I1560" s="1">
        <v>522</v>
      </c>
      <c r="J1560" s="1" t="s">
        <v>11</v>
      </c>
      <c r="K1560" s="1" t="s">
        <v>16</v>
      </c>
    </row>
    <row r="1561" spans="1:11" x14ac:dyDescent="0.3">
      <c r="A1561" s="1">
        <v>1560</v>
      </c>
      <c r="B1561" s="1">
        <v>14446</v>
      </c>
      <c r="C1561" s="1">
        <v>293</v>
      </c>
      <c r="D1561" s="1">
        <v>33</v>
      </c>
      <c r="E1561" s="1">
        <v>538.63</v>
      </c>
      <c r="F1561" s="1">
        <v>5</v>
      </c>
      <c r="G1561" s="1">
        <v>5</v>
      </c>
      <c r="H1561" s="1">
        <v>4</v>
      </c>
      <c r="I1561" s="1">
        <v>554</v>
      </c>
      <c r="J1561" s="1" t="s">
        <v>11</v>
      </c>
      <c r="K1561" s="1" t="s">
        <v>14</v>
      </c>
    </row>
    <row r="1562" spans="1:11" x14ac:dyDescent="0.3">
      <c r="A1562" s="1">
        <v>1561</v>
      </c>
      <c r="B1562" s="1">
        <v>14447</v>
      </c>
      <c r="C1562" s="1">
        <v>70</v>
      </c>
      <c r="D1562" s="1">
        <v>51</v>
      </c>
      <c r="E1562" s="1">
        <v>180.36</v>
      </c>
      <c r="F1562" s="1">
        <v>5</v>
      </c>
      <c r="G1562" s="1">
        <v>2</v>
      </c>
      <c r="H1562" s="1">
        <v>2</v>
      </c>
      <c r="I1562" s="1">
        <v>522</v>
      </c>
      <c r="J1562" s="1" t="s">
        <v>11</v>
      </c>
      <c r="K1562" s="1" t="s">
        <v>16</v>
      </c>
    </row>
    <row r="1563" spans="1:11" x14ac:dyDescent="0.3">
      <c r="A1563" s="1">
        <v>1562</v>
      </c>
      <c r="B1563" s="1">
        <v>14448</v>
      </c>
      <c r="C1563" s="1">
        <v>20</v>
      </c>
      <c r="D1563" s="1">
        <v>42</v>
      </c>
      <c r="E1563" s="1">
        <v>54.35</v>
      </c>
      <c r="F1563" s="1">
        <v>5</v>
      </c>
      <c r="G1563" s="1">
        <v>1</v>
      </c>
      <c r="H1563" s="1">
        <v>1</v>
      </c>
      <c r="I1563" s="1">
        <v>511</v>
      </c>
      <c r="J1563" s="1" t="s">
        <v>11</v>
      </c>
      <c r="K1563" s="1" t="s">
        <v>27</v>
      </c>
    </row>
    <row r="1564" spans="1:11" x14ac:dyDescent="0.3">
      <c r="A1564" s="1">
        <v>1563</v>
      </c>
      <c r="B1564" s="1">
        <v>14449</v>
      </c>
      <c r="C1564" s="1">
        <v>258</v>
      </c>
      <c r="D1564" s="1">
        <v>51</v>
      </c>
      <c r="E1564" s="1">
        <v>427.66</v>
      </c>
      <c r="F1564" s="1">
        <v>5</v>
      </c>
      <c r="G1564" s="1">
        <v>5</v>
      </c>
      <c r="H1564" s="1">
        <v>3</v>
      </c>
      <c r="I1564" s="1">
        <v>553</v>
      </c>
      <c r="J1564" s="1" t="s">
        <v>11</v>
      </c>
      <c r="K1564" s="1" t="s">
        <v>14</v>
      </c>
    </row>
    <row r="1565" spans="1:11" x14ac:dyDescent="0.3">
      <c r="A1565" s="1">
        <v>1564</v>
      </c>
      <c r="B1565" s="1">
        <v>14450</v>
      </c>
      <c r="C1565" s="1">
        <v>40</v>
      </c>
      <c r="D1565" s="1">
        <v>213</v>
      </c>
      <c r="E1565" s="1">
        <v>111.62</v>
      </c>
      <c r="F1565" s="1">
        <v>3</v>
      </c>
      <c r="G1565" s="1">
        <v>1</v>
      </c>
      <c r="H1565" s="1">
        <v>1</v>
      </c>
      <c r="I1565" s="1">
        <v>311</v>
      </c>
      <c r="J1565" s="1" t="s">
        <v>11</v>
      </c>
      <c r="K1565" s="1" t="s">
        <v>22</v>
      </c>
    </row>
    <row r="1566" spans="1:11" x14ac:dyDescent="0.3">
      <c r="A1566" s="1">
        <v>1565</v>
      </c>
      <c r="B1566" s="1">
        <v>14451</v>
      </c>
      <c r="C1566" s="1">
        <v>109</v>
      </c>
      <c r="D1566" s="1">
        <v>93</v>
      </c>
      <c r="E1566" s="1">
        <v>214.68</v>
      </c>
      <c r="F1566" s="1">
        <v>5</v>
      </c>
      <c r="G1566" s="1">
        <v>2</v>
      </c>
      <c r="H1566" s="1">
        <v>2</v>
      </c>
      <c r="I1566" s="1">
        <v>522</v>
      </c>
      <c r="J1566" s="1" t="s">
        <v>11</v>
      </c>
      <c r="K1566" s="1" t="s">
        <v>16</v>
      </c>
    </row>
    <row r="1567" spans="1:11" x14ac:dyDescent="0.3">
      <c r="A1567" s="1">
        <v>1566</v>
      </c>
      <c r="B1567" s="1">
        <v>14452</v>
      </c>
      <c r="C1567" s="1">
        <v>62</v>
      </c>
      <c r="D1567" s="1">
        <v>43</v>
      </c>
      <c r="E1567" s="1">
        <v>193.92</v>
      </c>
      <c r="F1567" s="1">
        <v>5</v>
      </c>
      <c r="G1567" s="1">
        <v>2</v>
      </c>
      <c r="H1567" s="1">
        <v>2</v>
      </c>
      <c r="I1567" s="1">
        <v>522</v>
      </c>
      <c r="J1567" s="1" t="s">
        <v>11</v>
      </c>
      <c r="K1567" s="1" t="s">
        <v>16</v>
      </c>
    </row>
    <row r="1568" spans="1:11" x14ac:dyDescent="0.3">
      <c r="A1568" s="1">
        <v>1567</v>
      </c>
      <c r="B1568" s="1">
        <v>14453</v>
      </c>
      <c r="C1568" s="1">
        <v>22</v>
      </c>
      <c r="D1568" s="1">
        <v>223</v>
      </c>
      <c r="E1568" s="1">
        <v>83.1</v>
      </c>
      <c r="F1568" s="1">
        <v>3</v>
      </c>
      <c r="G1568" s="1">
        <v>1</v>
      </c>
      <c r="H1568" s="1">
        <v>1</v>
      </c>
      <c r="I1568" s="1">
        <v>311</v>
      </c>
      <c r="J1568" s="1" t="s">
        <v>11</v>
      </c>
      <c r="K1568" s="1" t="s">
        <v>22</v>
      </c>
    </row>
    <row r="1569" spans="1:11" x14ac:dyDescent="0.3">
      <c r="A1569" s="1">
        <v>1568</v>
      </c>
      <c r="B1569" s="1">
        <v>14456</v>
      </c>
      <c r="C1569" s="1">
        <v>977</v>
      </c>
      <c r="D1569" s="1">
        <v>38</v>
      </c>
      <c r="E1569" s="1">
        <v>1737.26</v>
      </c>
      <c r="F1569" s="1">
        <v>5</v>
      </c>
      <c r="G1569" s="1">
        <v>5</v>
      </c>
      <c r="H1569" s="1">
        <v>5</v>
      </c>
      <c r="I1569" s="1">
        <v>555</v>
      </c>
      <c r="J1569" s="1" t="s">
        <v>11</v>
      </c>
      <c r="K1569" s="1" t="s">
        <v>14</v>
      </c>
    </row>
    <row r="1570" spans="1:11" x14ac:dyDescent="0.3">
      <c r="A1570" s="1">
        <v>1569</v>
      </c>
      <c r="B1570" s="1">
        <v>14457</v>
      </c>
      <c r="C1570" s="1">
        <v>4</v>
      </c>
      <c r="D1570" s="1">
        <v>343</v>
      </c>
      <c r="E1570" s="1">
        <v>5.0199999999999996</v>
      </c>
      <c r="F1570" s="1">
        <v>2</v>
      </c>
      <c r="G1570" s="1">
        <v>1</v>
      </c>
      <c r="H1570" s="1">
        <v>1</v>
      </c>
      <c r="I1570" s="1">
        <v>211</v>
      </c>
      <c r="J1570" s="1" t="s">
        <v>11</v>
      </c>
      <c r="K1570" s="1" t="s">
        <v>12</v>
      </c>
    </row>
    <row r="1571" spans="1:11" x14ac:dyDescent="0.3">
      <c r="A1571" s="1">
        <v>1570</v>
      </c>
      <c r="B1571" s="1">
        <v>14459</v>
      </c>
      <c r="C1571" s="1">
        <v>37</v>
      </c>
      <c r="D1571" s="1">
        <v>188</v>
      </c>
      <c r="E1571" s="1">
        <v>127.15</v>
      </c>
      <c r="F1571" s="1">
        <v>4</v>
      </c>
      <c r="G1571" s="1">
        <v>1</v>
      </c>
      <c r="H1571" s="1">
        <v>1</v>
      </c>
      <c r="I1571" s="1">
        <v>411</v>
      </c>
      <c r="J1571" s="1" t="s">
        <v>11</v>
      </c>
      <c r="K1571" s="1" t="s">
        <v>31</v>
      </c>
    </row>
    <row r="1572" spans="1:11" x14ac:dyDescent="0.3">
      <c r="A1572" s="1">
        <v>1571</v>
      </c>
      <c r="B1572" s="1">
        <v>14460</v>
      </c>
      <c r="C1572" s="1">
        <v>17</v>
      </c>
      <c r="D1572" s="1">
        <v>143</v>
      </c>
      <c r="E1572" s="1">
        <v>14.88</v>
      </c>
      <c r="F1572" s="1">
        <v>4</v>
      </c>
      <c r="G1572" s="1">
        <v>1</v>
      </c>
      <c r="H1572" s="1">
        <v>1</v>
      </c>
      <c r="I1572" s="1">
        <v>411</v>
      </c>
      <c r="J1572" s="1" t="s">
        <v>11</v>
      </c>
      <c r="K1572" s="1" t="s">
        <v>31</v>
      </c>
    </row>
    <row r="1573" spans="1:11" x14ac:dyDescent="0.3">
      <c r="A1573" s="1">
        <v>1572</v>
      </c>
      <c r="B1573" s="1">
        <v>14461</v>
      </c>
      <c r="C1573" s="1">
        <v>180</v>
      </c>
      <c r="D1573" s="1">
        <v>181</v>
      </c>
      <c r="E1573" s="1">
        <v>669.93</v>
      </c>
      <c r="F1573" s="1">
        <v>4</v>
      </c>
      <c r="G1573" s="1">
        <v>4</v>
      </c>
      <c r="H1573" s="1">
        <v>4</v>
      </c>
      <c r="I1573" s="1">
        <v>444</v>
      </c>
      <c r="J1573" s="1" t="s">
        <v>11</v>
      </c>
      <c r="K1573" s="1" t="s">
        <v>14</v>
      </c>
    </row>
    <row r="1574" spans="1:11" x14ac:dyDescent="0.3">
      <c r="A1574" s="1">
        <v>1573</v>
      </c>
      <c r="B1574" s="1">
        <v>14462</v>
      </c>
      <c r="C1574" s="1">
        <v>246</v>
      </c>
      <c r="D1574" s="1">
        <v>96</v>
      </c>
      <c r="E1574" s="1">
        <v>703.48</v>
      </c>
      <c r="F1574" s="1">
        <v>5</v>
      </c>
      <c r="G1574" s="1">
        <v>5</v>
      </c>
      <c r="H1574" s="1">
        <v>5</v>
      </c>
      <c r="I1574" s="1">
        <v>555</v>
      </c>
      <c r="J1574" s="1" t="s">
        <v>11</v>
      </c>
      <c r="K1574" s="1" t="s">
        <v>14</v>
      </c>
    </row>
    <row r="1575" spans="1:11" x14ac:dyDescent="0.3">
      <c r="A1575" s="1">
        <v>1574</v>
      </c>
      <c r="B1575" s="1">
        <v>14463</v>
      </c>
      <c r="C1575" s="1">
        <v>6</v>
      </c>
      <c r="D1575" s="1">
        <v>131</v>
      </c>
      <c r="E1575" s="1">
        <v>35.86</v>
      </c>
      <c r="F1575" s="1">
        <v>4</v>
      </c>
      <c r="G1575" s="1">
        <v>1</v>
      </c>
      <c r="H1575" s="1">
        <v>1</v>
      </c>
      <c r="I1575" s="1">
        <v>411</v>
      </c>
      <c r="J1575" s="1" t="s">
        <v>11</v>
      </c>
      <c r="K1575" s="1" t="s">
        <v>31</v>
      </c>
    </row>
    <row r="1576" spans="1:11" x14ac:dyDescent="0.3">
      <c r="A1576" s="1">
        <v>1575</v>
      </c>
      <c r="B1576" s="1">
        <v>14465</v>
      </c>
      <c r="C1576" s="1">
        <v>130</v>
      </c>
      <c r="D1576" s="1">
        <v>279</v>
      </c>
      <c r="E1576" s="1">
        <v>367.67</v>
      </c>
      <c r="F1576" s="1">
        <v>3</v>
      </c>
      <c r="G1576" s="1">
        <v>3</v>
      </c>
      <c r="H1576" s="1">
        <v>3</v>
      </c>
      <c r="I1576" s="1">
        <v>333</v>
      </c>
      <c r="J1576" s="1" t="s">
        <v>11</v>
      </c>
      <c r="K1576" s="1" t="s">
        <v>44</v>
      </c>
    </row>
    <row r="1577" spans="1:11" x14ac:dyDescent="0.3">
      <c r="A1577" s="1">
        <v>1576</v>
      </c>
      <c r="B1577" s="1">
        <v>14466</v>
      </c>
      <c r="C1577" s="1">
        <v>72</v>
      </c>
      <c r="D1577" s="1">
        <v>62</v>
      </c>
      <c r="E1577" s="1">
        <v>273.14999999999998</v>
      </c>
      <c r="F1577" s="1">
        <v>5</v>
      </c>
      <c r="G1577" s="1">
        <v>2</v>
      </c>
      <c r="H1577" s="1">
        <v>2</v>
      </c>
      <c r="I1577" s="1">
        <v>522</v>
      </c>
      <c r="J1577" s="1" t="s">
        <v>11</v>
      </c>
      <c r="K1577" s="1" t="s">
        <v>16</v>
      </c>
    </row>
    <row r="1578" spans="1:11" x14ac:dyDescent="0.3">
      <c r="A1578" s="1">
        <v>1577</v>
      </c>
      <c r="B1578" s="1">
        <v>14467</v>
      </c>
      <c r="C1578" s="1">
        <v>90</v>
      </c>
      <c r="D1578" s="1">
        <v>50</v>
      </c>
      <c r="E1578" s="1">
        <v>248.27</v>
      </c>
      <c r="F1578" s="1">
        <v>5</v>
      </c>
      <c r="G1578" s="1">
        <v>2</v>
      </c>
      <c r="H1578" s="1">
        <v>2</v>
      </c>
      <c r="I1578" s="1">
        <v>522</v>
      </c>
      <c r="J1578" s="1" t="s">
        <v>11</v>
      </c>
      <c r="K1578" s="1" t="s">
        <v>16</v>
      </c>
    </row>
    <row r="1579" spans="1:11" x14ac:dyDescent="0.3">
      <c r="A1579" s="1">
        <v>1578</v>
      </c>
      <c r="B1579" s="1">
        <v>14470</v>
      </c>
      <c r="C1579" s="1">
        <v>43</v>
      </c>
      <c r="D1579" s="1">
        <v>44</v>
      </c>
      <c r="E1579" s="1">
        <v>208.07</v>
      </c>
      <c r="F1579" s="1">
        <v>5</v>
      </c>
      <c r="G1579" s="1">
        <v>1</v>
      </c>
      <c r="H1579" s="1">
        <v>2</v>
      </c>
      <c r="I1579" s="1">
        <v>512</v>
      </c>
      <c r="J1579" s="1" t="s">
        <v>11</v>
      </c>
      <c r="K1579" s="1" t="s">
        <v>16</v>
      </c>
    </row>
    <row r="1580" spans="1:11" x14ac:dyDescent="0.3">
      <c r="A1580" s="1">
        <v>1579</v>
      </c>
      <c r="B1580" s="1">
        <v>14472</v>
      </c>
      <c r="C1580" s="1">
        <v>281</v>
      </c>
      <c r="D1580" s="1">
        <v>136</v>
      </c>
      <c r="E1580" s="1">
        <v>777.25</v>
      </c>
      <c r="F1580" s="1">
        <v>4</v>
      </c>
      <c r="G1580" s="1">
        <v>5</v>
      </c>
      <c r="H1580" s="1">
        <v>5</v>
      </c>
      <c r="I1580" s="1">
        <v>455</v>
      </c>
      <c r="J1580" s="1" t="s">
        <v>11</v>
      </c>
      <c r="K1580" s="1" t="s">
        <v>14</v>
      </c>
    </row>
    <row r="1581" spans="1:11" x14ac:dyDescent="0.3">
      <c r="A1581" s="1">
        <v>1580</v>
      </c>
      <c r="B1581" s="1">
        <v>14473</v>
      </c>
      <c r="C1581" s="1">
        <v>7</v>
      </c>
      <c r="D1581" s="1">
        <v>107</v>
      </c>
      <c r="E1581" s="1">
        <v>28.75</v>
      </c>
      <c r="F1581" s="1">
        <v>5</v>
      </c>
      <c r="G1581" s="1">
        <v>1</v>
      </c>
      <c r="H1581" s="1">
        <v>1</v>
      </c>
      <c r="I1581" s="1">
        <v>511</v>
      </c>
      <c r="J1581" s="1" t="s">
        <v>11</v>
      </c>
      <c r="K1581" s="1" t="s">
        <v>27</v>
      </c>
    </row>
    <row r="1582" spans="1:11" x14ac:dyDescent="0.3">
      <c r="A1582" s="1">
        <v>1581</v>
      </c>
      <c r="B1582" s="1">
        <v>14474</v>
      </c>
      <c r="C1582" s="1">
        <v>30</v>
      </c>
      <c r="D1582" s="1">
        <v>76</v>
      </c>
      <c r="E1582" s="1">
        <v>199.26</v>
      </c>
      <c r="F1582" s="1">
        <v>5</v>
      </c>
      <c r="G1582" s="1">
        <v>1</v>
      </c>
      <c r="H1582" s="1">
        <v>2</v>
      </c>
      <c r="I1582" s="1">
        <v>512</v>
      </c>
      <c r="J1582" s="1" t="s">
        <v>11</v>
      </c>
      <c r="K1582" s="1" t="s">
        <v>16</v>
      </c>
    </row>
    <row r="1583" spans="1:11" x14ac:dyDescent="0.3">
      <c r="A1583" s="1">
        <v>1582</v>
      </c>
      <c r="B1583" s="1">
        <v>14475</v>
      </c>
      <c r="C1583" s="1">
        <v>47</v>
      </c>
      <c r="D1583" s="1">
        <v>104</v>
      </c>
      <c r="E1583" s="1">
        <v>163.59</v>
      </c>
      <c r="F1583" s="1">
        <v>5</v>
      </c>
      <c r="G1583" s="1">
        <v>1</v>
      </c>
      <c r="H1583" s="1">
        <v>1</v>
      </c>
      <c r="I1583" s="1">
        <v>511</v>
      </c>
      <c r="J1583" s="1" t="s">
        <v>11</v>
      </c>
      <c r="K1583" s="1" t="s">
        <v>27</v>
      </c>
    </row>
    <row r="1584" spans="1:11" x14ac:dyDescent="0.3">
      <c r="A1584" s="1">
        <v>1583</v>
      </c>
      <c r="B1584" s="1">
        <v>14476</v>
      </c>
      <c r="C1584" s="1">
        <v>19</v>
      </c>
      <c r="D1584" s="1">
        <v>290</v>
      </c>
      <c r="E1584" s="1">
        <v>62.15</v>
      </c>
      <c r="F1584" s="1">
        <v>2</v>
      </c>
      <c r="G1584" s="1">
        <v>1</v>
      </c>
      <c r="H1584" s="1">
        <v>1</v>
      </c>
      <c r="I1584" s="1">
        <v>211</v>
      </c>
      <c r="J1584" s="1" t="s">
        <v>11</v>
      </c>
      <c r="K1584" s="1" t="s">
        <v>12</v>
      </c>
    </row>
    <row r="1585" spans="1:11" x14ac:dyDescent="0.3">
      <c r="A1585" s="1">
        <v>1584</v>
      </c>
      <c r="B1585" s="1">
        <v>14477</v>
      </c>
      <c r="C1585" s="1">
        <v>11</v>
      </c>
      <c r="D1585" s="1">
        <v>52</v>
      </c>
      <c r="E1585" s="1">
        <v>20.71</v>
      </c>
      <c r="F1585" s="1">
        <v>5</v>
      </c>
      <c r="G1585" s="1">
        <v>1</v>
      </c>
      <c r="H1585" s="1">
        <v>1</v>
      </c>
      <c r="I1585" s="1">
        <v>511</v>
      </c>
      <c r="J1585" s="1" t="s">
        <v>11</v>
      </c>
      <c r="K1585" s="1" t="s">
        <v>27</v>
      </c>
    </row>
    <row r="1586" spans="1:11" x14ac:dyDescent="0.3">
      <c r="A1586" s="1">
        <v>1585</v>
      </c>
      <c r="B1586" s="1">
        <v>14479</v>
      </c>
      <c r="C1586" s="1">
        <v>18</v>
      </c>
      <c r="D1586" s="1">
        <v>286</v>
      </c>
      <c r="E1586" s="1">
        <v>72.3</v>
      </c>
      <c r="F1586" s="1">
        <v>2</v>
      </c>
      <c r="G1586" s="1">
        <v>1</v>
      </c>
      <c r="H1586" s="1">
        <v>1</v>
      </c>
      <c r="I1586" s="1">
        <v>211</v>
      </c>
      <c r="J1586" s="1" t="s">
        <v>11</v>
      </c>
      <c r="K1586" s="1" t="s">
        <v>12</v>
      </c>
    </row>
    <row r="1587" spans="1:11" x14ac:dyDescent="0.3">
      <c r="A1587" s="1">
        <v>1586</v>
      </c>
      <c r="B1587" s="1">
        <v>14480</v>
      </c>
      <c r="C1587" s="1">
        <v>13</v>
      </c>
      <c r="D1587" s="1">
        <v>44</v>
      </c>
      <c r="E1587" s="1">
        <v>39.020000000000003</v>
      </c>
      <c r="F1587" s="1">
        <v>5</v>
      </c>
      <c r="G1587" s="1">
        <v>1</v>
      </c>
      <c r="H1587" s="1">
        <v>1</v>
      </c>
      <c r="I1587" s="1">
        <v>511</v>
      </c>
      <c r="J1587" s="1" t="s">
        <v>11</v>
      </c>
      <c r="K1587" s="1" t="s">
        <v>27</v>
      </c>
    </row>
    <row r="1588" spans="1:11" x14ac:dyDescent="0.3">
      <c r="A1588" s="1">
        <v>1587</v>
      </c>
      <c r="B1588" s="1">
        <v>14481</v>
      </c>
      <c r="C1588" s="1">
        <v>30</v>
      </c>
      <c r="D1588" s="1">
        <v>197</v>
      </c>
      <c r="E1588" s="1">
        <v>59.82</v>
      </c>
      <c r="F1588" s="1">
        <v>4</v>
      </c>
      <c r="G1588" s="1">
        <v>1</v>
      </c>
      <c r="H1588" s="1">
        <v>1</v>
      </c>
      <c r="I1588" s="1">
        <v>411</v>
      </c>
      <c r="J1588" s="1" t="s">
        <v>11</v>
      </c>
      <c r="K1588" s="1" t="s">
        <v>31</v>
      </c>
    </row>
    <row r="1589" spans="1:11" x14ac:dyDescent="0.3">
      <c r="A1589" s="1">
        <v>1588</v>
      </c>
      <c r="B1589" s="1">
        <v>14482</v>
      </c>
      <c r="C1589" s="1">
        <v>144</v>
      </c>
      <c r="D1589" s="1">
        <v>51</v>
      </c>
      <c r="E1589" s="1">
        <v>351.7</v>
      </c>
      <c r="F1589" s="1">
        <v>5</v>
      </c>
      <c r="G1589" s="1">
        <v>3</v>
      </c>
      <c r="H1589" s="1">
        <v>3</v>
      </c>
      <c r="I1589" s="1">
        <v>533</v>
      </c>
      <c r="J1589" s="1" t="s">
        <v>11</v>
      </c>
      <c r="K1589" s="1" t="s">
        <v>16</v>
      </c>
    </row>
    <row r="1590" spans="1:11" x14ac:dyDescent="0.3">
      <c r="A1590" s="1">
        <v>1589</v>
      </c>
      <c r="B1590" s="1">
        <v>14483</v>
      </c>
      <c r="C1590" s="1">
        <v>10</v>
      </c>
      <c r="D1590" s="1">
        <v>182</v>
      </c>
      <c r="E1590" s="1">
        <v>20.62</v>
      </c>
      <c r="F1590" s="1">
        <v>4</v>
      </c>
      <c r="G1590" s="1">
        <v>1</v>
      </c>
      <c r="H1590" s="1">
        <v>1</v>
      </c>
      <c r="I1590" s="1">
        <v>411</v>
      </c>
      <c r="J1590" s="1" t="s">
        <v>11</v>
      </c>
      <c r="K1590" s="1" t="s">
        <v>31</v>
      </c>
    </row>
    <row r="1591" spans="1:11" x14ac:dyDescent="0.3">
      <c r="A1591" s="1">
        <v>1590</v>
      </c>
      <c r="B1591" s="1">
        <v>14484</v>
      </c>
      <c r="C1591" s="1">
        <v>14</v>
      </c>
      <c r="D1591" s="1">
        <v>83</v>
      </c>
      <c r="E1591" s="1">
        <v>29.34</v>
      </c>
      <c r="F1591" s="1">
        <v>5</v>
      </c>
      <c r="G1591" s="1">
        <v>1</v>
      </c>
      <c r="H1591" s="1">
        <v>1</v>
      </c>
      <c r="I1591" s="1">
        <v>511</v>
      </c>
      <c r="J1591" s="1" t="s">
        <v>11</v>
      </c>
      <c r="K1591" s="1" t="s">
        <v>27</v>
      </c>
    </row>
    <row r="1592" spans="1:11" x14ac:dyDescent="0.3">
      <c r="A1592" s="1">
        <v>1591</v>
      </c>
      <c r="B1592" s="1">
        <v>14485</v>
      </c>
      <c r="C1592" s="1">
        <v>47</v>
      </c>
      <c r="D1592" s="1">
        <v>71</v>
      </c>
      <c r="E1592" s="1">
        <v>126.1</v>
      </c>
      <c r="F1592" s="1">
        <v>5</v>
      </c>
      <c r="G1592" s="1">
        <v>1</v>
      </c>
      <c r="H1592" s="1">
        <v>1</v>
      </c>
      <c r="I1592" s="1">
        <v>511</v>
      </c>
      <c r="J1592" s="1" t="s">
        <v>11</v>
      </c>
      <c r="K1592" s="1" t="s">
        <v>27</v>
      </c>
    </row>
    <row r="1593" spans="1:11" x14ac:dyDescent="0.3">
      <c r="A1593" s="1">
        <v>1592</v>
      </c>
      <c r="B1593" s="1">
        <v>14487</v>
      </c>
      <c r="C1593" s="1">
        <v>145</v>
      </c>
      <c r="D1593" s="1">
        <v>59</v>
      </c>
      <c r="E1593" s="1">
        <v>372.19</v>
      </c>
      <c r="F1593" s="1">
        <v>5</v>
      </c>
      <c r="G1593" s="1">
        <v>3</v>
      </c>
      <c r="H1593" s="1">
        <v>3</v>
      </c>
      <c r="I1593" s="1">
        <v>533</v>
      </c>
      <c r="J1593" s="1" t="s">
        <v>11</v>
      </c>
      <c r="K1593" s="1" t="s">
        <v>16</v>
      </c>
    </row>
    <row r="1594" spans="1:11" x14ac:dyDescent="0.3">
      <c r="A1594" s="1">
        <v>1593</v>
      </c>
      <c r="B1594" s="1">
        <v>14488</v>
      </c>
      <c r="C1594" s="1">
        <v>49</v>
      </c>
      <c r="D1594" s="1">
        <v>84</v>
      </c>
      <c r="E1594" s="1">
        <v>109.74</v>
      </c>
      <c r="F1594" s="1">
        <v>5</v>
      </c>
      <c r="G1594" s="1">
        <v>1</v>
      </c>
      <c r="H1594" s="1">
        <v>1</v>
      </c>
      <c r="I1594" s="1">
        <v>511</v>
      </c>
      <c r="J1594" s="1" t="s">
        <v>11</v>
      </c>
      <c r="K1594" s="1" t="s">
        <v>27</v>
      </c>
    </row>
    <row r="1595" spans="1:11" x14ac:dyDescent="0.3">
      <c r="A1595" s="1">
        <v>1594</v>
      </c>
      <c r="B1595" s="1">
        <v>14489</v>
      </c>
      <c r="C1595" s="1">
        <v>30</v>
      </c>
      <c r="D1595" s="1">
        <v>240</v>
      </c>
      <c r="E1595" s="1">
        <v>53.31</v>
      </c>
      <c r="F1595" s="1">
        <v>3</v>
      </c>
      <c r="G1595" s="1">
        <v>1</v>
      </c>
      <c r="H1595" s="1">
        <v>1</v>
      </c>
      <c r="I1595" s="1">
        <v>311</v>
      </c>
      <c r="J1595" s="1" t="s">
        <v>11</v>
      </c>
      <c r="K1595" s="1" t="s">
        <v>22</v>
      </c>
    </row>
    <row r="1596" spans="1:11" x14ac:dyDescent="0.3">
      <c r="A1596" s="1">
        <v>1595</v>
      </c>
      <c r="B1596" s="1">
        <v>14491</v>
      </c>
      <c r="C1596" s="1">
        <v>17</v>
      </c>
      <c r="D1596" s="1">
        <v>208</v>
      </c>
      <c r="E1596" s="1">
        <v>77.22</v>
      </c>
      <c r="F1596" s="1">
        <v>3</v>
      </c>
      <c r="G1596" s="1">
        <v>1</v>
      </c>
      <c r="H1596" s="1">
        <v>1</v>
      </c>
      <c r="I1596" s="1">
        <v>311</v>
      </c>
      <c r="J1596" s="1" t="s">
        <v>11</v>
      </c>
      <c r="K1596" s="1" t="s">
        <v>22</v>
      </c>
    </row>
    <row r="1597" spans="1:11" x14ac:dyDescent="0.3">
      <c r="A1597" s="1">
        <v>1596</v>
      </c>
      <c r="B1597" s="1">
        <v>14493</v>
      </c>
      <c r="C1597" s="1">
        <v>123</v>
      </c>
      <c r="D1597" s="1">
        <v>40</v>
      </c>
      <c r="E1597" s="1">
        <v>372.1</v>
      </c>
      <c r="F1597" s="1">
        <v>5</v>
      </c>
      <c r="G1597" s="1">
        <v>3</v>
      </c>
      <c r="H1597" s="1">
        <v>3</v>
      </c>
      <c r="I1597" s="1">
        <v>533</v>
      </c>
      <c r="J1597" s="1" t="s">
        <v>11</v>
      </c>
      <c r="K1597" s="1" t="s">
        <v>16</v>
      </c>
    </row>
    <row r="1598" spans="1:11" x14ac:dyDescent="0.3">
      <c r="A1598" s="1">
        <v>1597</v>
      </c>
      <c r="B1598" s="1">
        <v>14494</v>
      </c>
      <c r="C1598" s="1">
        <v>7</v>
      </c>
      <c r="D1598" s="1">
        <v>58</v>
      </c>
      <c r="E1598" s="1">
        <v>11.63</v>
      </c>
      <c r="F1598" s="1">
        <v>5</v>
      </c>
      <c r="G1598" s="1">
        <v>1</v>
      </c>
      <c r="H1598" s="1">
        <v>1</v>
      </c>
      <c r="I1598" s="1">
        <v>511</v>
      </c>
      <c r="J1598" s="1" t="s">
        <v>11</v>
      </c>
      <c r="K1598" s="1" t="s">
        <v>27</v>
      </c>
    </row>
    <row r="1599" spans="1:11" x14ac:dyDescent="0.3">
      <c r="A1599" s="1">
        <v>1598</v>
      </c>
      <c r="B1599" s="1">
        <v>14495</v>
      </c>
      <c r="C1599" s="1">
        <v>6</v>
      </c>
      <c r="D1599" s="1">
        <v>83</v>
      </c>
      <c r="E1599" s="1">
        <v>12.05</v>
      </c>
      <c r="F1599" s="1">
        <v>5</v>
      </c>
      <c r="G1599" s="1">
        <v>1</v>
      </c>
      <c r="H1599" s="1">
        <v>1</v>
      </c>
      <c r="I1599" s="1">
        <v>511</v>
      </c>
      <c r="J1599" s="1" t="s">
        <v>11</v>
      </c>
      <c r="K1599" s="1" t="s">
        <v>27</v>
      </c>
    </row>
    <row r="1600" spans="1:11" x14ac:dyDescent="0.3">
      <c r="A1600" s="1">
        <v>1599</v>
      </c>
      <c r="B1600" s="1">
        <v>14496</v>
      </c>
      <c r="C1600" s="1">
        <v>19</v>
      </c>
      <c r="D1600" s="1">
        <v>344</v>
      </c>
      <c r="E1600" s="1">
        <v>107.43</v>
      </c>
      <c r="F1600" s="1">
        <v>2</v>
      </c>
      <c r="G1600" s="1">
        <v>1</v>
      </c>
      <c r="H1600" s="1">
        <v>1</v>
      </c>
      <c r="I1600" s="1">
        <v>211</v>
      </c>
      <c r="J1600" s="1" t="s">
        <v>11</v>
      </c>
      <c r="K1600" s="1" t="s">
        <v>12</v>
      </c>
    </row>
    <row r="1601" spans="1:11" x14ac:dyDescent="0.3">
      <c r="A1601" s="1">
        <v>1600</v>
      </c>
      <c r="B1601" s="1">
        <v>14497</v>
      </c>
      <c r="C1601" s="1">
        <v>31</v>
      </c>
      <c r="D1601" s="1">
        <v>334</v>
      </c>
      <c r="E1601" s="1">
        <v>147.78</v>
      </c>
      <c r="F1601" s="1">
        <v>2</v>
      </c>
      <c r="G1601" s="1">
        <v>1</v>
      </c>
      <c r="H1601" s="1">
        <v>1</v>
      </c>
      <c r="I1601" s="1">
        <v>211</v>
      </c>
      <c r="J1601" s="1" t="s">
        <v>11</v>
      </c>
      <c r="K1601" s="1" t="s">
        <v>12</v>
      </c>
    </row>
    <row r="1602" spans="1:11" x14ac:dyDescent="0.3">
      <c r="A1602" s="1">
        <v>1601</v>
      </c>
      <c r="B1602" s="1">
        <v>14498</v>
      </c>
      <c r="C1602" s="1">
        <v>193</v>
      </c>
      <c r="D1602" s="1">
        <v>75</v>
      </c>
      <c r="E1602" s="1">
        <v>541.89</v>
      </c>
      <c r="F1602" s="1">
        <v>5</v>
      </c>
      <c r="G1602" s="1">
        <v>4</v>
      </c>
      <c r="H1602" s="1">
        <v>4</v>
      </c>
      <c r="I1602" s="1">
        <v>544</v>
      </c>
      <c r="J1602" s="1" t="s">
        <v>11</v>
      </c>
      <c r="K1602" s="1" t="s">
        <v>14</v>
      </c>
    </row>
    <row r="1603" spans="1:11" x14ac:dyDescent="0.3">
      <c r="A1603" s="1">
        <v>1602</v>
      </c>
      <c r="B1603" s="1">
        <v>14499</v>
      </c>
      <c r="C1603" s="1">
        <v>194</v>
      </c>
      <c r="D1603" s="1">
        <v>59</v>
      </c>
      <c r="E1603" s="1">
        <v>380.25</v>
      </c>
      <c r="F1603" s="1">
        <v>5</v>
      </c>
      <c r="G1603" s="1">
        <v>4</v>
      </c>
      <c r="H1603" s="1">
        <v>3</v>
      </c>
      <c r="I1603" s="1">
        <v>543</v>
      </c>
      <c r="J1603" s="1" t="s">
        <v>11</v>
      </c>
      <c r="K1603" s="1" t="s">
        <v>14</v>
      </c>
    </row>
    <row r="1604" spans="1:11" x14ac:dyDescent="0.3">
      <c r="A1604" s="1">
        <v>1603</v>
      </c>
      <c r="B1604" s="1">
        <v>14500</v>
      </c>
      <c r="C1604" s="1">
        <v>7</v>
      </c>
      <c r="D1604" s="1">
        <v>121</v>
      </c>
      <c r="E1604" s="1">
        <v>43.5</v>
      </c>
      <c r="F1604" s="1">
        <v>4</v>
      </c>
      <c r="G1604" s="1">
        <v>1</v>
      </c>
      <c r="H1604" s="1">
        <v>1</v>
      </c>
      <c r="I1604" s="1">
        <v>411</v>
      </c>
      <c r="J1604" s="1" t="s">
        <v>11</v>
      </c>
      <c r="K1604" s="1" t="s">
        <v>31</v>
      </c>
    </row>
    <row r="1605" spans="1:11" x14ac:dyDescent="0.3">
      <c r="A1605" s="1">
        <v>1604</v>
      </c>
      <c r="B1605" s="1">
        <v>14501</v>
      </c>
      <c r="C1605" s="1">
        <v>12</v>
      </c>
      <c r="D1605" s="1">
        <v>97</v>
      </c>
      <c r="E1605" s="1">
        <v>24.65</v>
      </c>
      <c r="F1605" s="1">
        <v>5</v>
      </c>
      <c r="G1605" s="1">
        <v>1</v>
      </c>
      <c r="H1605" s="1">
        <v>1</v>
      </c>
      <c r="I1605" s="1">
        <v>511</v>
      </c>
      <c r="J1605" s="1" t="s">
        <v>11</v>
      </c>
      <c r="K1605" s="1" t="s">
        <v>27</v>
      </c>
    </row>
    <row r="1606" spans="1:11" x14ac:dyDescent="0.3">
      <c r="A1606" s="1">
        <v>1605</v>
      </c>
      <c r="B1606" s="1">
        <v>14502</v>
      </c>
      <c r="C1606" s="1">
        <v>631</v>
      </c>
      <c r="D1606" s="1">
        <v>52</v>
      </c>
      <c r="E1606" s="1">
        <v>1524.53</v>
      </c>
      <c r="F1606" s="1">
        <v>5</v>
      </c>
      <c r="G1606" s="1">
        <v>5</v>
      </c>
      <c r="H1606" s="1">
        <v>5</v>
      </c>
      <c r="I1606" s="1">
        <v>555</v>
      </c>
      <c r="J1606" s="1" t="s">
        <v>11</v>
      </c>
      <c r="K1606" s="1" t="s">
        <v>14</v>
      </c>
    </row>
    <row r="1607" spans="1:11" x14ac:dyDescent="0.3">
      <c r="A1607" s="1">
        <v>1606</v>
      </c>
      <c r="B1607" s="1">
        <v>14503</v>
      </c>
      <c r="C1607" s="1">
        <v>164</v>
      </c>
      <c r="D1607" s="1">
        <v>36</v>
      </c>
      <c r="E1607" s="1">
        <v>437.26</v>
      </c>
      <c r="F1607" s="1">
        <v>5</v>
      </c>
      <c r="G1607" s="1">
        <v>3</v>
      </c>
      <c r="H1607" s="1">
        <v>3</v>
      </c>
      <c r="I1607" s="1">
        <v>533</v>
      </c>
      <c r="J1607" s="1" t="s">
        <v>11</v>
      </c>
      <c r="K1607" s="1" t="s">
        <v>16</v>
      </c>
    </row>
    <row r="1608" spans="1:11" x14ac:dyDescent="0.3">
      <c r="A1608" s="1">
        <v>1607</v>
      </c>
      <c r="B1608" s="1">
        <v>14504</v>
      </c>
      <c r="C1608" s="1">
        <v>107</v>
      </c>
      <c r="D1608" s="1">
        <v>80</v>
      </c>
      <c r="E1608" s="1">
        <v>372.65</v>
      </c>
      <c r="F1608" s="1">
        <v>5</v>
      </c>
      <c r="G1608" s="1">
        <v>2</v>
      </c>
      <c r="H1608" s="1">
        <v>3</v>
      </c>
      <c r="I1608" s="1">
        <v>523</v>
      </c>
      <c r="J1608" s="1" t="s">
        <v>11</v>
      </c>
      <c r="K1608" s="1" t="s">
        <v>16</v>
      </c>
    </row>
    <row r="1609" spans="1:11" x14ac:dyDescent="0.3">
      <c r="A1609" s="1">
        <v>1608</v>
      </c>
      <c r="B1609" s="1">
        <v>14505</v>
      </c>
      <c r="C1609" s="1">
        <v>803</v>
      </c>
      <c r="D1609" s="1">
        <v>50</v>
      </c>
      <c r="E1609" s="1">
        <v>2334.58</v>
      </c>
      <c r="F1609" s="1">
        <v>5</v>
      </c>
      <c r="G1609" s="1">
        <v>5</v>
      </c>
      <c r="H1609" s="1">
        <v>5</v>
      </c>
      <c r="I1609" s="1">
        <v>555</v>
      </c>
      <c r="J1609" s="1" t="s">
        <v>11</v>
      </c>
      <c r="K1609" s="1" t="s">
        <v>14</v>
      </c>
    </row>
    <row r="1610" spans="1:11" x14ac:dyDescent="0.3">
      <c r="A1610" s="1">
        <v>1609</v>
      </c>
      <c r="B1610" s="1">
        <v>14506</v>
      </c>
      <c r="C1610" s="1">
        <v>316</v>
      </c>
      <c r="D1610" s="1">
        <v>50</v>
      </c>
      <c r="E1610" s="1">
        <v>1063.4100000000001</v>
      </c>
      <c r="F1610" s="1">
        <v>5</v>
      </c>
      <c r="G1610" s="1">
        <v>5</v>
      </c>
      <c r="H1610" s="1">
        <v>5</v>
      </c>
      <c r="I1610" s="1">
        <v>555</v>
      </c>
      <c r="J1610" s="1" t="s">
        <v>11</v>
      </c>
      <c r="K1610" s="1" t="s">
        <v>14</v>
      </c>
    </row>
    <row r="1611" spans="1:11" x14ac:dyDescent="0.3">
      <c r="A1611" s="1">
        <v>1610</v>
      </c>
      <c r="B1611" s="1">
        <v>14507</v>
      </c>
      <c r="C1611" s="1">
        <v>98</v>
      </c>
      <c r="D1611" s="1">
        <v>56</v>
      </c>
      <c r="E1611" s="1">
        <v>307.04000000000002</v>
      </c>
      <c r="F1611" s="1">
        <v>5</v>
      </c>
      <c r="G1611" s="1">
        <v>2</v>
      </c>
      <c r="H1611" s="1">
        <v>2</v>
      </c>
      <c r="I1611" s="1">
        <v>522</v>
      </c>
      <c r="J1611" s="1" t="s">
        <v>11</v>
      </c>
      <c r="K1611" s="1" t="s">
        <v>16</v>
      </c>
    </row>
    <row r="1612" spans="1:11" x14ac:dyDescent="0.3">
      <c r="A1612" s="1">
        <v>1611</v>
      </c>
      <c r="B1612" s="1">
        <v>14508</v>
      </c>
      <c r="C1612" s="1">
        <v>57</v>
      </c>
      <c r="D1612" s="1">
        <v>55</v>
      </c>
      <c r="E1612" s="1">
        <v>195.64</v>
      </c>
      <c r="F1612" s="1">
        <v>5</v>
      </c>
      <c r="G1612" s="1">
        <v>1</v>
      </c>
      <c r="H1612" s="1">
        <v>2</v>
      </c>
      <c r="I1612" s="1">
        <v>512</v>
      </c>
      <c r="J1612" s="1" t="s">
        <v>11</v>
      </c>
      <c r="K1612" s="1" t="s">
        <v>16</v>
      </c>
    </row>
    <row r="1613" spans="1:11" x14ac:dyDescent="0.3">
      <c r="A1613" s="1">
        <v>1612</v>
      </c>
      <c r="B1613" s="1">
        <v>14511</v>
      </c>
      <c r="C1613" s="1">
        <v>71</v>
      </c>
      <c r="D1613" s="1">
        <v>44</v>
      </c>
      <c r="E1613" s="1">
        <v>181.97</v>
      </c>
      <c r="F1613" s="1">
        <v>5</v>
      </c>
      <c r="G1613" s="1">
        <v>2</v>
      </c>
      <c r="H1613" s="1">
        <v>2</v>
      </c>
      <c r="I1613" s="1">
        <v>522</v>
      </c>
      <c r="J1613" s="1" t="s">
        <v>11</v>
      </c>
      <c r="K1613" s="1" t="s">
        <v>16</v>
      </c>
    </row>
    <row r="1614" spans="1:11" x14ac:dyDescent="0.3">
      <c r="A1614" s="1">
        <v>1613</v>
      </c>
      <c r="B1614" s="1">
        <v>14512</v>
      </c>
      <c r="C1614" s="1">
        <v>23</v>
      </c>
      <c r="D1614" s="1">
        <v>220</v>
      </c>
      <c r="E1614" s="1">
        <v>106.07</v>
      </c>
      <c r="F1614" s="1">
        <v>3</v>
      </c>
      <c r="G1614" s="1">
        <v>1</v>
      </c>
      <c r="H1614" s="1">
        <v>1</v>
      </c>
      <c r="I1614" s="1">
        <v>311</v>
      </c>
      <c r="J1614" s="1" t="s">
        <v>11</v>
      </c>
      <c r="K1614" s="1" t="s">
        <v>22</v>
      </c>
    </row>
    <row r="1615" spans="1:11" x14ac:dyDescent="0.3">
      <c r="A1615" s="1">
        <v>1614</v>
      </c>
      <c r="B1615" s="1">
        <v>14513</v>
      </c>
      <c r="C1615" s="1">
        <v>18</v>
      </c>
      <c r="D1615" s="1">
        <v>133</v>
      </c>
      <c r="E1615" s="1">
        <v>46.37</v>
      </c>
      <c r="F1615" s="1">
        <v>4</v>
      </c>
      <c r="G1615" s="1">
        <v>1</v>
      </c>
      <c r="H1615" s="1">
        <v>1</v>
      </c>
      <c r="I1615" s="1">
        <v>411</v>
      </c>
      <c r="J1615" s="1" t="s">
        <v>11</v>
      </c>
      <c r="K1615" s="1" t="s">
        <v>31</v>
      </c>
    </row>
    <row r="1616" spans="1:11" x14ac:dyDescent="0.3">
      <c r="A1616" s="1">
        <v>1615</v>
      </c>
      <c r="B1616" s="1">
        <v>14514</v>
      </c>
      <c r="C1616" s="1">
        <v>73</v>
      </c>
      <c r="D1616" s="1">
        <v>94</v>
      </c>
      <c r="E1616" s="1">
        <v>235.53</v>
      </c>
      <c r="F1616" s="1">
        <v>5</v>
      </c>
      <c r="G1616" s="1">
        <v>2</v>
      </c>
      <c r="H1616" s="1">
        <v>2</v>
      </c>
      <c r="I1616" s="1">
        <v>522</v>
      </c>
      <c r="J1616" s="1" t="s">
        <v>11</v>
      </c>
      <c r="K1616" s="1" t="s">
        <v>16</v>
      </c>
    </row>
    <row r="1617" spans="1:11" x14ac:dyDescent="0.3">
      <c r="A1617" s="1">
        <v>1616</v>
      </c>
      <c r="B1617" s="1">
        <v>14515</v>
      </c>
      <c r="C1617" s="1">
        <v>101</v>
      </c>
      <c r="D1617" s="1">
        <v>50</v>
      </c>
      <c r="E1617" s="1">
        <v>282.58</v>
      </c>
      <c r="F1617" s="1">
        <v>5</v>
      </c>
      <c r="G1617" s="1">
        <v>2</v>
      </c>
      <c r="H1617" s="1">
        <v>2</v>
      </c>
      <c r="I1617" s="1">
        <v>522</v>
      </c>
      <c r="J1617" s="1" t="s">
        <v>11</v>
      </c>
      <c r="K1617" s="1" t="s">
        <v>16</v>
      </c>
    </row>
    <row r="1618" spans="1:11" x14ac:dyDescent="0.3">
      <c r="A1618" s="1">
        <v>1617</v>
      </c>
      <c r="B1618" s="1">
        <v>14517</v>
      </c>
      <c r="C1618" s="1">
        <v>18</v>
      </c>
      <c r="D1618" s="1">
        <v>66</v>
      </c>
      <c r="E1618" s="1">
        <v>96</v>
      </c>
      <c r="F1618" s="1">
        <v>5</v>
      </c>
      <c r="G1618" s="1">
        <v>1</v>
      </c>
      <c r="H1618" s="1">
        <v>1</v>
      </c>
      <c r="I1618" s="1">
        <v>511</v>
      </c>
      <c r="J1618" s="1" t="s">
        <v>11</v>
      </c>
      <c r="K1618" s="1" t="s">
        <v>27</v>
      </c>
    </row>
    <row r="1619" spans="1:11" x14ac:dyDescent="0.3">
      <c r="A1619" s="1">
        <v>1618</v>
      </c>
      <c r="B1619" s="1">
        <v>14518</v>
      </c>
      <c r="C1619" s="1">
        <v>16</v>
      </c>
      <c r="D1619" s="1">
        <v>97</v>
      </c>
      <c r="E1619" s="1">
        <v>43.19</v>
      </c>
      <c r="F1619" s="1">
        <v>5</v>
      </c>
      <c r="G1619" s="1">
        <v>1</v>
      </c>
      <c r="H1619" s="1">
        <v>1</v>
      </c>
      <c r="I1619" s="1">
        <v>511</v>
      </c>
      <c r="J1619" s="1" t="s">
        <v>11</v>
      </c>
      <c r="K1619" s="1" t="s">
        <v>27</v>
      </c>
    </row>
    <row r="1620" spans="1:11" x14ac:dyDescent="0.3">
      <c r="A1620" s="1">
        <v>1619</v>
      </c>
      <c r="B1620" s="1">
        <v>14520</v>
      </c>
      <c r="C1620" s="1">
        <v>4</v>
      </c>
      <c r="D1620" s="1">
        <v>34</v>
      </c>
      <c r="E1620" s="1">
        <v>12.83</v>
      </c>
      <c r="F1620" s="1">
        <v>5</v>
      </c>
      <c r="G1620" s="1">
        <v>1</v>
      </c>
      <c r="H1620" s="1">
        <v>1</v>
      </c>
      <c r="I1620" s="1">
        <v>511</v>
      </c>
      <c r="J1620" s="1" t="s">
        <v>11</v>
      </c>
      <c r="K1620" s="1" t="s">
        <v>27</v>
      </c>
    </row>
    <row r="1621" spans="1:11" x14ac:dyDescent="0.3">
      <c r="A1621" s="1">
        <v>1620</v>
      </c>
      <c r="B1621" s="1">
        <v>14522</v>
      </c>
      <c r="C1621" s="1">
        <v>17</v>
      </c>
      <c r="D1621" s="1">
        <v>57</v>
      </c>
      <c r="E1621" s="1">
        <v>43.04</v>
      </c>
      <c r="F1621" s="1">
        <v>5</v>
      </c>
      <c r="G1621" s="1">
        <v>1</v>
      </c>
      <c r="H1621" s="1">
        <v>1</v>
      </c>
      <c r="I1621" s="1">
        <v>511</v>
      </c>
      <c r="J1621" s="1" t="s">
        <v>11</v>
      </c>
      <c r="K1621" s="1" t="s">
        <v>27</v>
      </c>
    </row>
    <row r="1622" spans="1:11" x14ac:dyDescent="0.3">
      <c r="A1622" s="1">
        <v>1621</v>
      </c>
      <c r="B1622" s="1">
        <v>14523</v>
      </c>
      <c r="C1622" s="1">
        <v>12</v>
      </c>
      <c r="D1622" s="1">
        <v>141</v>
      </c>
      <c r="E1622" s="1">
        <v>32.64</v>
      </c>
      <c r="F1622" s="1">
        <v>4</v>
      </c>
      <c r="G1622" s="1">
        <v>1</v>
      </c>
      <c r="H1622" s="1">
        <v>1</v>
      </c>
      <c r="I1622" s="1">
        <v>411</v>
      </c>
      <c r="J1622" s="1" t="s">
        <v>11</v>
      </c>
      <c r="K1622" s="1" t="s">
        <v>31</v>
      </c>
    </row>
    <row r="1623" spans="1:11" x14ac:dyDescent="0.3">
      <c r="A1623" s="1">
        <v>1622</v>
      </c>
      <c r="B1623" s="1">
        <v>14524</v>
      </c>
      <c r="C1623" s="1">
        <v>203</v>
      </c>
      <c r="D1623" s="1">
        <v>64</v>
      </c>
      <c r="E1623" s="1">
        <v>820.66</v>
      </c>
      <c r="F1623" s="1">
        <v>5</v>
      </c>
      <c r="G1623" s="1">
        <v>4</v>
      </c>
      <c r="H1623" s="1">
        <v>5</v>
      </c>
      <c r="I1623" s="1">
        <v>545</v>
      </c>
      <c r="J1623" s="1" t="s">
        <v>11</v>
      </c>
      <c r="K1623" s="1" t="s">
        <v>14</v>
      </c>
    </row>
    <row r="1624" spans="1:11" x14ac:dyDescent="0.3">
      <c r="A1624" s="1">
        <v>1623</v>
      </c>
      <c r="B1624" s="1">
        <v>14525</v>
      </c>
      <c r="C1624" s="1">
        <v>298</v>
      </c>
      <c r="D1624" s="1">
        <v>41</v>
      </c>
      <c r="E1624" s="1">
        <v>968.14</v>
      </c>
      <c r="F1624" s="1">
        <v>5</v>
      </c>
      <c r="G1624" s="1">
        <v>5</v>
      </c>
      <c r="H1624" s="1">
        <v>5</v>
      </c>
      <c r="I1624" s="1">
        <v>555</v>
      </c>
      <c r="J1624" s="1" t="s">
        <v>11</v>
      </c>
      <c r="K1624" s="1" t="s">
        <v>14</v>
      </c>
    </row>
    <row r="1625" spans="1:11" x14ac:dyDescent="0.3">
      <c r="A1625" s="1">
        <v>1624</v>
      </c>
      <c r="B1625" s="1">
        <v>14527</v>
      </c>
      <c r="C1625" s="1">
        <v>1011</v>
      </c>
      <c r="D1625" s="1">
        <v>35</v>
      </c>
      <c r="E1625" s="1">
        <v>5996.64</v>
      </c>
      <c r="F1625" s="1">
        <v>5</v>
      </c>
      <c r="G1625" s="1">
        <v>5</v>
      </c>
      <c r="H1625" s="1">
        <v>5</v>
      </c>
      <c r="I1625" s="1">
        <v>555</v>
      </c>
      <c r="J1625" s="1" t="s">
        <v>11</v>
      </c>
      <c r="K1625" s="1" t="s">
        <v>14</v>
      </c>
    </row>
    <row r="1626" spans="1:11" x14ac:dyDescent="0.3">
      <c r="A1626" s="1">
        <v>1625</v>
      </c>
      <c r="B1626" s="1">
        <v>14528</v>
      </c>
      <c r="C1626" s="1">
        <v>18</v>
      </c>
      <c r="D1626" s="1">
        <v>70</v>
      </c>
      <c r="E1626" s="1">
        <v>35.53</v>
      </c>
      <c r="F1626" s="1">
        <v>5</v>
      </c>
      <c r="G1626" s="1">
        <v>1</v>
      </c>
      <c r="H1626" s="1">
        <v>1</v>
      </c>
      <c r="I1626" s="1">
        <v>511</v>
      </c>
      <c r="J1626" s="1" t="s">
        <v>11</v>
      </c>
      <c r="K1626" s="1" t="s">
        <v>27</v>
      </c>
    </row>
    <row r="1627" spans="1:11" x14ac:dyDescent="0.3">
      <c r="A1627" s="1">
        <v>1626</v>
      </c>
      <c r="B1627" s="1">
        <v>14529</v>
      </c>
      <c r="C1627" s="1">
        <v>229</v>
      </c>
      <c r="D1627" s="1">
        <v>93</v>
      </c>
      <c r="E1627" s="1">
        <v>450.81</v>
      </c>
      <c r="F1627" s="1">
        <v>5</v>
      </c>
      <c r="G1627" s="1">
        <v>4</v>
      </c>
      <c r="H1627" s="1">
        <v>3</v>
      </c>
      <c r="I1627" s="1">
        <v>543</v>
      </c>
      <c r="J1627" s="1" t="s">
        <v>11</v>
      </c>
      <c r="K1627" s="1" t="s">
        <v>14</v>
      </c>
    </row>
    <row r="1628" spans="1:11" x14ac:dyDescent="0.3">
      <c r="A1628" s="1">
        <v>1627</v>
      </c>
      <c r="B1628" s="1">
        <v>14530</v>
      </c>
      <c r="C1628" s="1">
        <v>216</v>
      </c>
      <c r="D1628" s="1">
        <v>58</v>
      </c>
      <c r="E1628" s="1">
        <v>897.79</v>
      </c>
      <c r="F1628" s="1">
        <v>5</v>
      </c>
      <c r="G1628" s="1">
        <v>4</v>
      </c>
      <c r="H1628" s="1">
        <v>5</v>
      </c>
      <c r="I1628" s="1">
        <v>545</v>
      </c>
      <c r="J1628" s="1" t="s">
        <v>11</v>
      </c>
      <c r="K1628" s="1" t="s">
        <v>14</v>
      </c>
    </row>
    <row r="1629" spans="1:11" x14ac:dyDescent="0.3">
      <c r="A1629" s="1">
        <v>1628</v>
      </c>
      <c r="B1629" s="1">
        <v>14532</v>
      </c>
      <c r="C1629" s="1">
        <v>64</v>
      </c>
      <c r="D1629" s="1">
        <v>269</v>
      </c>
      <c r="E1629" s="1">
        <v>359.9</v>
      </c>
      <c r="F1629" s="1">
        <v>3</v>
      </c>
      <c r="G1629" s="1">
        <v>2</v>
      </c>
      <c r="H1629" s="1">
        <v>3</v>
      </c>
      <c r="I1629" s="1">
        <v>323</v>
      </c>
      <c r="J1629" s="1" t="s">
        <v>11</v>
      </c>
      <c r="K1629" s="1" t="s">
        <v>44</v>
      </c>
    </row>
    <row r="1630" spans="1:11" x14ac:dyDescent="0.3">
      <c r="A1630" s="1">
        <v>1629</v>
      </c>
      <c r="B1630" s="1">
        <v>14533</v>
      </c>
      <c r="C1630" s="1">
        <v>65</v>
      </c>
      <c r="D1630" s="1">
        <v>57</v>
      </c>
      <c r="E1630" s="1">
        <v>94.49</v>
      </c>
      <c r="F1630" s="1">
        <v>5</v>
      </c>
      <c r="G1630" s="1">
        <v>2</v>
      </c>
      <c r="H1630" s="1">
        <v>1</v>
      </c>
      <c r="I1630" s="1">
        <v>521</v>
      </c>
      <c r="J1630" s="1" t="s">
        <v>11</v>
      </c>
      <c r="K1630" s="1" t="s">
        <v>16</v>
      </c>
    </row>
    <row r="1631" spans="1:11" x14ac:dyDescent="0.3">
      <c r="A1631" s="1">
        <v>1630</v>
      </c>
      <c r="B1631" s="1">
        <v>14534</v>
      </c>
      <c r="C1631" s="1">
        <v>558</v>
      </c>
      <c r="D1631" s="1">
        <v>35</v>
      </c>
      <c r="E1631" s="1">
        <v>1838.32</v>
      </c>
      <c r="F1631" s="1">
        <v>5</v>
      </c>
      <c r="G1631" s="1">
        <v>5</v>
      </c>
      <c r="H1631" s="1">
        <v>5</v>
      </c>
      <c r="I1631" s="1">
        <v>555</v>
      </c>
      <c r="J1631" s="1" t="s">
        <v>11</v>
      </c>
      <c r="K1631" s="1" t="s">
        <v>14</v>
      </c>
    </row>
    <row r="1632" spans="1:11" x14ac:dyDescent="0.3">
      <c r="A1632" s="1">
        <v>1631</v>
      </c>
      <c r="B1632" s="1">
        <v>14535</v>
      </c>
      <c r="C1632" s="1">
        <v>333</v>
      </c>
      <c r="D1632" s="1">
        <v>92</v>
      </c>
      <c r="E1632" s="1">
        <v>837.32</v>
      </c>
      <c r="F1632" s="1">
        <v>5</v>
      </c>
      <c r="G1632" s="1">
        <v>5</v>
      </c>
      <c r="H1632" s="1">
        <v>5</v>
      </c>
      <c r="I1632" s="1">
        <v>555</v>
      </c>
      <c r="J1632" s="1" t="s">
        <v>11</v>
      </c>
      <c r="K1632" s="1" t="s">
        <v>14</v>
      </c>
    </row>
    <row r="1633" spans="1:11" x14ac:dyDescent="0.3">
      <c r="A1633" s="1">
        <v>1632</v>
      </c>
      <c r="B1633" s="1">
        <v>14536</v>
      </c>
      <c r="C1633" s="1">
        <v>19</v>
      </c>
      <c r="D1633" s="1">
        <v>292</v>
      </c>
      <c r="E1633" s="1">
        <v>91.8</v>
      </c>
      <c r="F1633" s="1">
        <v>2</v>
      </c>
      <c r="G1633" s="1">
        <v>1</v>
      </c>
      <c r="H1633" s="1">
        <v>1</v>
      </c>
      <c r="I1633" s="1">
        <v>211</v>
      </c>
      <c r="J1633" s="1" t="s">
        <v>11</v>
      </c>
      <c r="K1633" s="1" t="s">
        <v>12</v>
      </c>
    </row>
    <row r="1634" spans="1:11" x14ac:dyDescent="0.3">
      <c r="A1634" s="1">
        <v>1633</v>
      </c>
      <c r="B1634" s="1">
        <v>14537</v>
      </c>
      <c r="C1634" s="1">
        <v>10</v>
      </c>
      <c r="D1634" s="1">
        <v>90</v>
      </c>
      <c r="E1634" s="1">
        <v>29.63</v>
      </c>
      <c r="F1634" s="1">
        <v>5</v>
      </c>
      <c r="G1634" s="1">
        <v>1</v>
      </c>
      <c r="H1634" s="1">
        <v>1</v>
      </c>
      <c r="I1634" s="1">
        <v>511</v>
      </c>
      <c r="J1634" s="1" t="s">
        <v>11</v>
      </c>
      <c r="K1634" s="1" t="s">
        <v>27</v>
      </c>
    </row>
    <row r="1635" spans="1:11" x14ac:dyDescent="0.3">
      <c r="A1635" s="1">
        <v>1634</v>
      </c>
      <c r="B1635" s="1">
        <v>14538</v>
      </c>
      <c r="C1635" s="1">
        <v>19</v>
      </c>
      <c r="D1635" s="1">
        <v>97</v>
      </c>
      <c r="E1635" s="1">
        <v>63.06</v>
      </c>
      <c r="F1635" s="1">
        <v>5</v>
      </c>
      <c r="G1635" s="1">
        <v>1</v>
      </c>
      <c r="H1635" s="1">
        <v>1</v>
      </c>
      <c r="I1635" s="1">
        <v>511</v>
      </c>
      <c r="J1635" s="1" t="s">
        <v>11</v>
      </c>
      <c r="K1635" s="1" t="s">
        <v>27</v>
      </c>
    </row>
    <row r="1636" spans="1:11" x14ac:dyDescent="0.3">
      <c r="A1636" s="1">
        <v>1635</v>
      </c>
      <c r="B1636" s="1">
        <v>14539</v>
      </c>
      <c r="C1636" s="1">
        <v>32</v>
      </c>
      <c r="D1636" s="1">
        <v>48</v>
      </c>
      <c r="E1636" s="1">
        <v>66.53</v>
      </c>
      <c r="F1636" s="1">
        <v>5</v>
      </c>
      <c r="G1636" s="1">
        <v>1</v>
      </c>
      <c r="H1636" s="1">
        <v>1</v>
      </c>
      <c r="I1636" s="1">
        <v>511</v>
      </c>
      <c r="J1636" s="1" t="s">
        <v>11</v>
      </c>
      <c r="K1636" s="1" t="s">
        <v>27</v>
      </c>
    </row>
    <row r="1637" spans="1:11" x14ac:dyDescent="0.3">
      <c r="A1637" s="1">
        <v>1636</v>
      </c>
      <c r="B1637" s="1">
        <v>14540</v>
      </c>
      <c r="C1637" s="1">
        <v>76</v>
      </c>
      <c r="D1637" s="1">
        <v>42</v>
      </c>
      <c r="E1637" s="1">
        <v>293.52999999999997</v>
      </c>
      <c r="F1637" s="1">
        <v>5</v>
      </c>
      <c r="G1637" s="1">
        <v>2</v>
      </c>
      <c r="H1637" s="1">
        <v>2</v>
      </c>
      <c r="I1637" s="1">
        <v>522</v>
      </c>
      <c r="J1637" s="1" t="s">
        <v>11</v>
      </c>
      <c r="K1637" s="1" t="s">
        <v>16</v>
      </c>
    </row>
    <row r="1638" spans="1:11" x14ac:dyDescent="0.3">
      <c r="A1638" s="1">
        <v>1637</v>
      </c>
      <c r="B1638" s="1">
        <v>14541</v>
      </c>
      <c r="C1638" s="1">
        <v>111</v>
      </c>
      <c r="D1638" s="1">
        <v>91</v>
      </c>
      <c r="E1638" s="1">
        <v>273.51</v>
      </c>
      <c r="F1638" s="1">
        <v>5</v>
      </c>
      <c r="G1638" s="1">
        <v>2</v>
      </c>
      <c r="H1638" s="1">
        <v>2</v>
      </c>
      <c r="I1638" s="1">
        <v>522</v>
      </c>
      <c r="J1638" s="1" t="s">
        <v>11</v>
      </c>
      <c r="K1638" s="1" t="s">
        <v>16</v>
      </c>
    </row>
    <row r="1639" spans="1:11" x14ac:dyDescent="0.3">
      <c r="A1639" s="1">
        <v>1638</v>
      </c>
      <c r="B1639" s="1">
        <v>14542</v>
      </c>
      <c r="C1639" s="1">
        <v>5</v>
      </c>
      <c r="D1639" s="1">
        <v>218</v>
      </c>
      <c r="E1639" s="1">
        <v>27.05</v>
      </c>
      <c r="F1639" s="1">
        <v>3</v>
      </c>
      <c r="G1639" s="1">
        <v>1</v>
      </c>
      <c r="H1639" s="1">
        <v>1</v>
      </c>
      <c r="I1639" s="1">
        <v>311</v>
      </c>
      <c r="J1639" s="1" t="s">
        <v>11</v>
      </c>
      <c r="K1639" s="1" t="s">
        <v>22</v>
      </c>
    </row>
    <row r="1640" spans="1:11" x14ac:dyDescent="0.3">
      <c r="A1640" s="1">
        <v>1639</v>
      </c>
      <c r="B1640" s="1">
        <v>14543</v>
      </c>
      <c r="C1640" s="1">
        <v>107</v>
      </c>
      <c r="D1640" s="1">
        <v>36</v>
      </c>
      <c r="E1640" s="1">
        <v>723.74</v>
      </c>
      <c r="F1640" s="1">
        <v>5</v>
      </c>
      <c r="G1640" s="1">
        <v>2</v>
      </c>
      <c r="H1640" s="1">
        <v>5</v>
      </c>
      <c r="I1640" s="1">
        <v>525</v>
      </c>
      <c r="J1640" s="1" t="s">
        <v>11</v>
      </c>
      <c r="K1640" s="1" t="s">
        <v>20</v>
      </c>
    </row>
    <row r="1641" spans="1:11" x14ac:dyDescent="0.3">
      <c r="A1641" s="1">
        <v>1640</v>
      </c>
      <c r="B1641" s="1">
        <v>14544</v>
      </c>
      <c r="C1641" s="1">
        <v>114</v>
      </c>
      <c r="D1641" s="1">
        <v>57</v>
      </c>
      <c r="E1641" s="1">
        <v>275.52</v>
      </c>
      <c r="F1641" s="1">
        <v>5</v>
      </c>
      <c r="G1641" s="1">
        <v>2</v>
      </c>
      <c r="H1641" s="1">
        <v>2</v>
      </c>
      <c r="I1641" s="1">
        <v>522</v>
      </c>
      <c r="J1641" s="1" t="s">
        <v>11</v>
      </c>
      <c r="K1641" s="1" t="s">
        <v>16</v>
      </c>
    </row>
    <row r="1642" spans="1:11" x14ac:dyDescent="0.3">
      <c r="A1642" s="1">
        <v>1641</v>
      </c>
      <c r="B1642" s="1">
        <v>14546</v>
      </c>
      <c r="C1642" s="1">
        <v>417</v>
      </c>
      <c r="D1642" s="1">
        <v>37</v>
      </c>
      <c r="E1642" s="1">
        <v>1142.54</v>
      </c>
      <c r="F1642" s="1">
        <v>5</v>
      </c>
      <c r="G1642" s="1">
        <v>5</v>
      </c>
      <c r="H1642" s="1">
        <v>5</v>
      </c>
      <c r="I1642" s="1">
        <v>555</v>
      </c>
      <c r="J1642" s="1" t="s">
        <v>11</v>
      </c>
      <c r="K1642" s="1" t="s">
        <v>14</v>
      </c>
    </row>
    <row r="1643" spans="1:11" x14ac:dyDescent="0.3">
      <c r="A1643" s="1">
        <v>1642</v>
      </c>
      <c r="B1643" s="1">
        <v>14547</v>
      </c>
      <c r="C1643" s="1">
        <v>367</v>
      </c>
      <c r="D1643" s="1">
        <v>36</v>
      </c>
      <c r="E1643" s="1">
        <v>1053.8800000000001</v>
      </c>
      <c r="F1643" s="1">
        <v>5</v>
      </c>
      <c r="G1643" s="1">
        <v>5</v>
      </c>
      <c r="H1643" s="1">
        <v>5</v>
      </c>
      <c r="I1643" s="1">
        <v>555</v>
      </c>
      <c r="J1643" s="1" t="s">
        <v>11</v>
      </c>
      <c r="K1643" s="1" t="s">
        <v>14</v>
      </c>
    </row>
    <row r="1644" spans="1:11" x14ac:dyDescent="0.3">
      <c r="A1644" s="1">
        <v>1643</v>
      </c>
      <c r="B1644" s="1">
        <v>14548</v>
      </c>
      <c r="C1644" s="1">
        <v>4</v>
      </c>
      <c r="D1644" s="1">
        <v>183</v>
      </c>
      <c r="E1644" s="1">
        <v>10.199999999999999</v>
      </c>
      <c r="F1644" s="1">
        <v>4</v>
      </c>
      <c r="G1644" s="1">
        <v>1</v>
      </c>
      <c r="H1644" s="1">
        <v>1</v>
      </c>
      <c r="I1644" s="1">
        <v>411</v>
      </c>
      <c r="J1644" s="1" t="s">
        <v>11</v>
      </c>
      <c r="K1644" s="1" t="s">
        <v>31</v>
      </c>
    </row>
    <row r="1645" spans="1:11" x14ac:dyDescent="0.3">
      <c r="A1645" s="1">
        <v>1644</v>
      </c>
      <c r="B1645" s="1">
        <v>14549</v>
      </c>
      <c r="C1645" s="1">
        <v>56</v>
      </c>
      <c r="D1645" s="1">
        <v>344</v>
      </c>
      <c r="E1645" s="1">
        <v>179.9</v>
      </c>
      <c r="F1645" s="1">
        <v>2</v>
      </c>
      <c r="G1645" s="1">
        <v>1</v>
      </c>
      <c r="H1645" s="1">
        <v>2</v>
      </c>
      <c r="I1645" s="1">
        <v>212</v>
      </c>
      <c r="J1645" s="1" t="s">
        <v>11</v>
      </c>
      <c r="K1645" s="1" t="s">
        <v>12</v>
      </c>
    </row>
    <row r="1646" spans="1:11" x14ac:dyDescent="0.3">
      <c r="A1646" s="1">
        <v>1645</v>
      </c>
      <c r="B1646" s="1">
        <v>14550</v>
      </c>
      <c r="C1646" s="1">
        <v>48</v>
      </c>
      <c r="D1646" s="1">
        <v>43</v>
      </c>
      <c r="E1646" s="1">
        <v>104.85</v>
      </c>
      <c r="F1646" s="1">
        <v>5</v>
      </c>
      <c r="G1646" s="1">
        <v>1</v>
      </c>
      <c r="H1646" s="1">
        <v>1</v>
      </c>
      <c r="I1646" s="1">
        <v>511</v>
      </c>
      <c r="J1646" s="1" t="s">
        <v>11</v>
      </c>
      <c r="K1646" s="1" t="s">
        <v>27</v>
      </c>
    </row>
    <row r="1647" spans="1:11" x14ac:dyDescent="0.3">
      <c r="A1647" s="1">
        <v>1646</v>
      </c>
      <c r="B1647" s="1">
        <v>14551</v>
      </c>
      <c r="C1647" s="1">
        <v>10</v>
      </c>
      <c r="D1647" s="1">
        <v>51</v>
      </c>
      <c r="E1647" s="1">
        <v>47.02</v>
      </c>
      <c r="F1647" s="1">
        <v>5</v>
      </c>
      <c r="G1647" s="1">
        <v>1</v>
      </c>
      <c r="H1647" s="1">
        <v>1</v>
      </c>
      <c r="I1647" s="1">
        <v>511</v>
      </c>
      <c r="J1647" s="1" t="s">
        <v>11</v>
      </c>
      <c r="K1647" s="1" t="s">
        <v>27</v>
      </c>
    </row>
    <row r="1648" spans="1:11" x14ac:dyDescent="0.3">
      <c r="A1648" s="1">
        <v>1647</v>
      </c>
      <c r="B1648" s="1">
        <v>14552</v>
      </c>
      <c r="C1648" s="1">
        <v>58</v>
      </c>
      <c r="D1648" s="1">
        <v>184</v>
      </c>
      <c r="E1648" s="1">
        <v>108.76</v>
      </c>
      <c r="F1648" s="1">
        <v>4</v>
      </c>
      <c r="G1648" s="1">
        <v>1</v>
      </c>
      <c r="H1648" s="1">
        <v>1</v>
      </c>
      <c r="I1648" s="1">
        <v>411</v>
      </c>
      <c r="J1648" s="1" t="s">
        <v>11</v>
      </c>
      <c r="K1648" s="1" t="s">
        <v>31</v>
      </c>
    </row>
    <row r="1649" spans="1:11" x14ac:dyDescent="0.3">
      <c r="A1649" s="1">
        <v>1648</v>
      </c>
      <c r="B1649" s="1">
        <v>14553</v>
      </c>
      <c r="C1649" s="1">
        <v>113</v>
      </c>
      <c r="D1649" s="1">
        <v>52</v>
      </c>
      <c r="E1649" s="1">
        <v>420.77</v>
      </c>
      <c r="F1649" s="1">
        <v>5</v>
      </c>
      <c r="G1649" s="1">
        <v>2</v>
      </c>
      <c r="H1649" s="1">
        <v>3</v>
      </c>
      <c r="I1649" s="1">
        <v>523</v>
      </c>
      <c r="J1649" s="1" t="s">
        <v>11</v>
      </c>
      <c r="K1649" s="1" t="s">
        <v>16</v>
      </c>
    </row>
    <row r="1650" spans="1:11" x14ac:dyDescent="0.3">
      <c r="A1650" s="1">
        <v>1649</v>
      </c>
      <c r="B1650" s="1">
        <v>14554</v>
      </c>
      <c r="C1650" s="1">
        <v>216</v>
      </c>
      <c r="D1650" s="1">
        <v>43</v>
      </c>
      <c r="E1650" s="1">
        <v>595.48</v>
      </c>
      <c r="F1650" s="1">
        <v>5</v>
      </c>
      <c r="G1650" s="1">
        <v>4</v>
      </c>
      <c r="H1650" s="1">
        <v>4</v>
      </c>
      <c r="I1650" s="1">
        <v>544</v>
      </c>
      <c r="J1650" s="1" t="s">
        <v>11</v>
      </c>
      <c r="K1650" s="1" t="s">
        <v>14</v>
      </c>
    </row>
    <row r="1651" spans="1:11" x14ac:dyDescent="0.3">
      <c r="A1651" s="1">
        <v>1650</v>
      </c>
      <c r="B1651" s="1">
        <v>14555</v>
      </c>
      <c r="C1651" s="1">
        <v>21</v>
      </c>
      <c r="D1651" s="1">
        <v>90</v>
      </c>
      <c r="E1651" s="1">
        <v>63.23</v>
      </c>
      <c r="F1651" s="1">
        <v>5</v>
      </c>
      <c r="G1651" s="1">
        <v>1</v>
      </c>
      <c r="H1651" s="1">
        <v>1</v>
      </c>
      <c r="I1651" s="1">
        <v>511</v>
      </c>
      <c r="J1651" s="1" t="s">
        <v>11</v>
      </c>
      <c r="K1651" s="1" t="s">
        <v>27</v>
      </c>
    </row>
    <row r="1652" spans="1:11" x14ac:dyDescent="0.3">
      <c r="A1652" s="1">
        <v>1651</v>
      </c>
      <c r="B1652" s="1">
        <v>14557</v>
      </c>
      <c r="C1652" s="1">
        <v>32</v>
      </c>
      <c r="D1652" s="1">
        <v>97</v>
      </c>
      <c r="E1652" s="1">
        <v>50.88</v>
      </c>
      <c r="F1652" s="1">
        <v>5</v>
      </c>
      <c r="G1652" s="1">
        <v>1</v>
      </c>
      <c r="H1652" s="1">
        <v>1</v>
      </c>
      <c r="I1652" s="1">
        <v>511</v>
      </c>
      <c r="J1652" s="1" t="s">
        <v>11</v>
      </c>
      <c r="K1652" s="1" t="s">
        <v>27</v>
      </c>
    </row>
    <row r="1653" spans="1:11" x14ac:dyDescent="0.3">
      <c r="A1653" s="1">
        <v>1652</v>
      </c>
      <c r="B1653" s="1">
        <v>14560</v>
      </c>
      <c r="C1653" s="1">
        <v>76</v>
      </c>
      <c r="D1653" s="1">
        <v>40</v>
      </c>
      <c r="E1653" s="1">
        <v>374.56</v>
      </c>
      <c r="F1653" s="1">
        <v>5</v>
      </c>
      <c r="G1653" s="1">
        <v>2</v>
      </c>
      <c r="H1653" s="1">
        <v>3</v>
      </c>
      <c r="I1653" s="1">
        <v>523</v>
      </c>
      <c r="J1653" s="1" t="s">
        <v>11</v>
      </c>
      <c r="K1653" s="1" t="s">
        <v>16</v>
      </c>
    </row>
    <row r="1654" spans="1:11" x14ac:dyDescent="0.3">
      <c r="A1654" s="1">
        <v>1653</v>
      </c>
      <c r="B1654" s="1">
        <v>14561</v>
      </c>
      <c r="C1654" s="1">
        <v>69</v>
      </c>
      <c r="D1654" s="1">
        <v>108</v>
      </c>
      <c r="E1654" s="1">
        <v>137.01</v>
      </c>
      <c r="F1654" s="1">
        <v>5</v>
      </c>
      <c r="G1654" s="1">
        <v>2</v>
      </c>
      <c r="H1654" s="1">
        <v>1</v>
      </c>
      <c r="I1654" s="1">
        <v>521</v>
      </c>
      <c r="J1654" s="1" t="s">
        <v>11</v>
      </c>
      <c r="K1654" s="1" t="s">
        <v>16</v>
      </c>
    </row>
    <row r="1655" spans="1:11" x14ac:dyDescent="0.3">
      <c r="A1655" s="1">
        <v>1654</v>
      </c>
      <c r="B1655" s="1">
        <v>14562</v>
      </c>
      <c r="C1655" s="1">
        <v>446</v>
      </c>
      <c r="D1655" s="1">
        <v>36</v>
      </c>
      <c r="E1655" s="1">
        <v>1555.62</v>
      </c>
      <c r="F1655" s="1">
        <v>5</v>
      </c>
      <c r="G1655" s="1">
        <v>5</v>
      </c>
      <c r="H1655" s="1">
        <v>5</v>
      </c>
      <c r="I1655" s="1">
        <v>555</v>
      </c>
      <c r="J1655" s="1" t="s">
        <v>11</v>
      </c>
      <c r="K1655" s="1" t="s">
        <v>14</v>
      </c>
    </row>
    <row r="1656" spans="1:11" x14ac:dyDescent="0.3">
      <c r="A1656" s="1">
        <v>1655</v>
      </c>
      <c r="B1656" s="1">
        <v>14565</v>
      </c>
      <c r="C1656" s="1">
        <v>129</v>
      </c>
      <c r="D1656" s="1">
        <v>128</v>
      </c>
      <c r="E1656" s="1">
        <v>503.84</v>
      </c>
      <c r="F1656" s="1">
        <v>4</v>
      </c>
      <c r="G1656" s="1">
        <v>3</v>
      </c>
      <c r="H1656" s="1">
        <v>3</v>
      </c>
      <c r="I1656" s="1">
        <v>433</v>
      </c>
      <c r="J1656" s="1" t="s">
        <v>11</v>
      </c>
      <c r="K1656" s="1" t="s">
        <v>16</v>
      </c>
    </row>
    <row r="1657" spans="1:11" x14ac:dyDescent="0.3">
      <c r="A1657" s="1">
        <v>1656</v>
      </c>
      <c r="B1657" s="1">
        <v>14566</v>
      </c>
      <c r="C1657" s="1">
        <v>4</v>
      </c>
      <c r="D1657" s="1">
        <v>143</v>
      </c>
      <c r="E1657" s="1">
        <v>7.16</v>
      </c>
      <c r="F1657" s="1">
        <v>4</v>
      </c>
      <c r="G1657" s="1">
        <v>1</v>
      </c>
      <c r="H1657" s="1">
        <v>1</v>
      </c>
      <c r="I1657" s="1">
        <v>411</v>
      </c>
      <c r="J1657" s="1" t="s">
        <v>53</v>
      </c>
      <c r="K1657" s="1" t="s">
        <v>31</v>
      </c>
    </row>
    <row r="1658" spans="1:11" x14ac:dyDescent="0.3">
      <c r="A1658" s="1">
        <v>1657</v>
      </c>
      <c r="B1658" s="1">
        <v>14567</v>
      </c>
      <c r="C1658" s="1">
        <v>34</v>
      </c>
      <c r="D1658" s="1">
        <v>68</v>
      </c>
      <c r="E1658" s="1">
        <v>125.44</v>
      </c>
      <c r="F1658" s="1">
        <v>5</v>
      </c>
      <c r="G1658" s="1">
        <v>1</v>
      </c>
      <c r="H1658" s="1">
        <v>1</v>
      </c>
      <c r="I1658" s="1">
        <v>511</v>
      </c>
      <c r="J1658" s="1" t="s">
        <v>11</v>
      </c>
      <c r="K1658" s="1" t="s">
        <v>27</v>
      </c>
    </row>
    <row r="1659" spans="1:11" x14ac:dyDescent="0.3">
      <c r="A1659" s="1">
        <v>1658</v>
      </c>
      <c r="B1659" s="1">
        <v>14569</v>
      </c>
      <c r="C1659" s="1">
        <v>12</v>
      </c>
      <c r="D1659" s="1">
        <v>34</v>
      </c>
      <c r="E1659" s="1">
        <v>47.04</v>
      </c>
      <c r="F1659" s="1">
        <v>5</v>
      </c>
      <c r="G1659" s="1">
        <v>1</v>
      </c>
      <c r="H1659" s="1">
        <v>1</v>
      </c>
      <c r="I1659" s="1">
        <v>511</v>
      </c>
      <c r="J1659" s="1" t="s">
        <v>11</v>
      </c>
      <c r="K1659" s="1" t="s">
        <v>27</v>
      </c>
    </row>
    <row r="1660" spans="1:11" x14ac:dyDescent="0.3">
      <c r="A1660" s="1">
        <v>1659</v>
      </c>
      <c r="B1660" s="1">
        <v>14570</v>
      </c>
      <c r="C1660" s="1">
        <v>29</v>
      </c>
      <c r="D1660" s="1">
        <v>313</v>
      </c>
      <c r="E1660" s="1">
        <v>97.79</v>
      </c>
      <c r="F1660" s="1">
        <v>2</v>
      </c>
      <c r="G1660" s="1">
        <v>1</v>
      </c>
      <c r="H1660" s="1">
        <v>1</v>
      </c>
      <c r="I1660" s="1">
        <v>211</v>
      </c>
      <c r="J1660" s="1" t="s">
        <v>11</v>
      </c>
      <c r="K1660" s="1" t="s">
        <v>12</v>
      </c>
    </row>
    <row r="1661" spans="1:11" x14ac:dyDescent="0.3">
      <c r="A1661" s="1">
        <v>1660</v>
      </c>
      <c r="B1661" s="1">
        <v>14572</v>
      </c>
      <c r="C1661" s="1">
        <v>273</v>
      </c>
      <c r="D1661" s="1">
        <v>36</v>
      </c>
      <c r="E1661" s="1">
        <v>835.88</v>
      </c>
      <c r="F1661" s="1">
        <v>5</v>
      </c>
      <c r="G1661" s="1">
        <v>5</v>
      </c>
      <c r="H1661" s="1">
        <v>5</v>
      </c>
      <c r="I1661" s="1">
        <v>555</v>
      </c>
      <c r="J1661" s="1" t="s">
        <v>11</v>
      </c>
      <c r="K1661" s="1" t="s">
        <v>14</v>
      </c>
    </row>
    <row r="1662" spans="1:11" x14ac:dyDescent="0.3">
      <c r="A1662" s="1">
        <v>1661</v>
      </c>
      <c r="B1662" s="1">
        <v>14573</v>
      </c>
      <c r="C1662" s="1">
        <v>241</v>
      </c>
      <c r="D1662" s="1">
        <v>212</v>
      </c>
      <c r="E1662" s="1">
        <v>1091.49</v>
      </c>
      <c r="F1662" s="1">
        <v>3</v>
      </c>
      <c r="G1662" s="1">
        <v>5</v>
      </c>
      <c r="H1662" s="1">
        <v>5</v>
      </c>
      <c r="I1662" s="1">
        <v>355</v>
      </c>
      <c r="J1662" s="1" t="s">
        <v>11</v>
      </c>
      <c r="K1662" s="1" t="s">
        <v>14</v>
      </c>
    </row>
    <row r="1663" spans="1:11" x14ac:dyDescent="0.3">
      <c r="A1663" s="1">
        <v>1662</v>
      </c>
      <c r="B1663" s="1">
        <v>14576</v>
      </c>
      <c r="C1663" s="1">
        <v>1</v>
      </c>
      <c r="D1663" s="1">
        <v>405</v>
      </c>
      <c r="E1663" s="1">
        <v>2.95</v>
      </c>
      <c r="F1663" s="1">
        <v>1</v>
      </c>
      <c r="G1663" s="1">
        <v>1</v>
      </c>
      <c r="H1663" s="1">
        <v>1</v>
      </c>
      <c r="I1663" s="1">
        <v>111</v>
      </c>
      <c r="J1663" s="1" t="s">
        <v>11</v>
      </c>
      <c r="K1663" s="1" t="s">
        <v>12</v>
      </c>
    </row>
    <row r="1664" spans="1:11" x14ac:dyDescent="0.3">
      <c r="A1664" s="1">
        <v>1663</v>
      </c>
      <c r="B1664" s="1">
        <v>14577</v>
      </c>
      <c r="C1664" s="1">
        <v>123</v>
      </c>
      <c r="D1664" s="1">
        <v>45</v>
      </c>
      <c r="E1664" s="1">
        <v>325.13</v>
      </c>
      <c r="F1664" s="1">
        <v>5</v>
      </c>
      <c r="G1664" s="1">
        <v>3</v>
      </c>
      <c r="H1664" s="1">
        <v>2</v>
      </c>
      <c r="I1664" s="1">
        <v>532</v>
      </c>
      <c r="J1664" s="1" t="s">
        <v>11</v>
      </c>
      <c r="K1664" s="1" t="s">
        <v>16</v>
      </c>
    </row>
    <row r="1665" spans="1:11" x14ac:dyDescent="0.3">
      <c r="A1665" s="1">
        <v>1664</v>
      </c>
      <c r="B1665" s="1">
        <v>14578</v>
      </c>
      <c r="C1665" s="1">
        <v>24</v>
      </c>
      <c r="D1665" s="1">
        <v>36</v>
      </c>
      <c r="E1665" s="1">
        <v>58.83</v>
      </c>
      <c r="F1665" s="1">
        <v>5</v>
      </c>
      <c r="G1665" s="1">
        <v>1</v>
      </c>
      <c r="H1665" s="1">
        <v>1</v>
      </c>
      <c r="I1665" s="1">
        <v>511</v>
      </c>
      <c r="J1665" s="1" t="s">
        <v>11</v>
      </c>
      <c r="K1665" s="1" t="s">
        <v>27</v>
      </c>
    </row>
    <row r="1666" spans="1:11" x14ac:dyDescent="0.3">
      <c r="A1666" s="1">
        <v>1665</v>
      </c>
      <c r="B1666" s="1">
        <v>14581</v>
      </c>
      <c r="C1666" s="1">
        <v>17</v>
      </c>
      <c r="D1666" s="1">
        <v>49</v>
      </c>
      <c r="E1666" s="1">
        <v>26.91</v>
      </c>
      <c r="F1666" s="1">
        <v>5</v>
      </c>
      <c r="G1666" s="1">
        <v>1</v>
      </c>
      <c r="H1666" s="1">
        <v>1</v>
      </c>
      <c r="I1666" s="1">
        <v>511</v>
      </c>
      <c r="J1666" s="1" t="s">
        <v>11</v>
      </c>
      <c r="K1666" s="1" t="s">
        <v>27</v>
      </c>
    </row>
    <row r="1667" spans="1:11" x14ac:dyDescent="0.3">
      <c r="A1667" s="1">
        <v>1666</v>
      </c>
      <c r="B1667" s="1">
        <v>14582</v>
      </c>
      <c r="C1667" s="1">
        <v>6</v>
      </c>
      <c r="D1667" s="1">
        <v>73</v>
      </c>
      <c r="E1667" s="1">
        <v>20.34</v>
      </c>
      <c r="F1667" s="1">
        <v>5</v>
      </c>
      <c r="G1667" s="1">
        <v>1</v>
      </c>
      <c r="H1667" s="1">
        <v>1</v>
      </c>
      <c r="I1667" s="1">
        <v>511</v>
      </c>
      <c r="J1667" s="1" t="s">
        <v>11</v>
      </c>
      <c r="K1667" s="1" t="s">
        <v>27</v>
      </c>
    </row>
    <row r="1668" spans="1:11" x14ac:dyDescent="0.3">
      <c r="A1668" s="1">
        <v>1667</v>
      </c>
      <c r="B1668" s="1">
        <v>14583</v>
      </c>
      <c r="C1668" s="1">
        <v>330</v>
      </c>
      <c r="D1668" s="1">
        <v>38</v>
      </c>
      <c r="E1668" s="1">
        <v>658.83</v>
      </c>
      <c r="F1668" s="1">
        <v>5</v>
      </c>
      <c r="G1668" s="1">
        <v>5</v>
      </c>
      <c r="H1668" s="1">
        <v>4</v>
      </c>
      <c r="I1668" s="1">
        <v>554</v>
      </c>
      <c r="J1668" s="1" t="s">
        <v>11</v>
      </c>
      <c r="K1668" s="1" t="s">
        <v>14</v>
      </c>
    </row>
    <row r="1669" spans="1:11" x14ac:dyDescent="0.3">
      <c r="A1669" s="1">
        <v>1668</v>
      </c>
      <c r="B1669" s="1">
        <v>14584</v>
      </c>
      <c r="C1669" s="1">
        <v>101</v>
      </c>
      <c r="D1669" s="1">
        <v>202</v>
      </c>
      <c r="E1669" s="1">
        <v>354.66</v>
      </c>
      <c r="F1669" s="1">
        <v>3</v>
      </c>
      <c r="G1669" s="1">
        <v>2</v>
      </c>
      <c r="H1669" s="1">
        <v>3</v>
      </c>
      <c r="I1669" s="1">
        <v>323</v>
      </c>
      <c r="J1669" s="1" t="s">
        <v>11</v>
      </c>
      <c r="K1669" s="1" t="s">
        <v>44</v>
      </c>
    </row>
    <row r="1670" spans="1:11" x14ac:dyDescent="0.3">
      <c r="A1670" s="1">
        <v>1669</v>
      </c>
      <c r="B1670" s="1">
        <v>14585</v>
      </c>
      <c r="C1670" s="1">
        <v>29</v>
      </c>
      <c r="D1670" s="1">
        <v>83</v>
      </c>
      <c r="E1670" s="1">
        <v>57.7</v>
      </c>
      <c r="F1670" s="1">
        <v>5</v>
      </c>
      <c r="G1670" s="1">
        <v>1</v>
      </c>
      <c r="H1670" s="1">
        <v>1</v>
      </c>
      <c r="I1670" s="1">
        <v>511</v>
      </c>
      <c r="J1670" s="1" t="s">
        <v>11</v>
      </c>
      <c r="K1670" s="1" t="s">
        <v>27</v>
      </c>
    </row>
    <row r="1671" spans="1:11" x14ac:dyDescent="0.3">
      <c r="A1671" s="1">
        <v>1670</v>
      </c>
      <c r="B1671" s="1">
        <v>14586</v>
      </c>
      <c r="C1671" s="1">
        <v>27</v>
      </c>
      <c r="D1671" s="1">
        <v>260</v>
      </c>
      <c r="E1671" s="1">
        <v>17.420000000000002</v>
      </c>
      <c r="F1671" s="1">
        <v>3</v>
      </c>
      <c r="G1671" s="1">
        <v>1</v>
      </c>
      <c r="H1671" s="1">
        <v>1</v>
      </c>
      <c r="I1671" s="1">
        <v>311</v>
      </c>
      <c r="J1671" s="1" t="s">
        <v>11</v>
      </c>
      <c r="K1671" s="1" t="s">
        <v>22</v>
      </c>
    </row>
    <row r="1672" spans="1:11" x14ac:dyDescent="0.3">
      <c r="A1672" s="1">
        <v>1671</v>
      </c>
      <c r="B1672" s="1">
        <v>14587</v>
      </c>
      <c r="C1672" s="1">
        <v>384</v>
      </c>
      <c r="D1672" s="1">
        <v>51</v>
      </c>
      <c r="E1672" s="1">
        <v>916.45</v>
      </c>
      <c r="F1672" s="1">
        <v>5</v>
      </c>
      <c r="G1672" s="1">
        <v>5</v>
      </c>
      <c r="H1672" s="1">
        <v>5</v>
      </c>
      <c r="I1672" s="1">
        <v>555</v>
      </c>
      <c r="J1672" s="1" t="s">
        <v>11</v>
      </c>
      <c r="K1672" s="1" t="s">
        <v>14</v>
      </c>
    </row>
    <row r="1673" spans="1:11" x14ac:dyDescent="0.3">
      <c r="A1673" s="1">
        <v>1672</v>
      </c>
      <c r="B1673" s="1">
        <v>14589</v>
      </c>
      <c r="C1673" s="1">
        <v>3</v>
      </c>
      <c r="D1673" s="1">
        <v>404</v>
      </c>
      <c r="E1673" s="1">
        <v>23.85</v>
      </c>
      <c r="F1673" s="1">
        <v>1</v>
      </c>
      <c r="G1673" s="1">
        <v>1</v>
      </c>
      <c r="H1673" s="1">
        <v>1</v>
      </c>
      <c r="I1673" s="1">
        <v>111</v>
      </c>
      <c r="J1673" s="1" t="s">
        <v>11</v>
      </c>
      <c r="K1673" s="1" t="s">
        <v>12</v>
      </c>
    </row>
    <row r="1674" spans="1:11" x14ac:dyDescent="0.3">
      <c r="A1674" s="1">
        <v>1673</v>
      </c>
      <c r="B1674" s="1">
        <v>14591</v>
      </c>
      <c r="C1674" s="1">
        <v>197</v>
      </c>
      <c r="D1674" s="1">
        <v>48</v>
      </c>
      <c r="E1674" s="1">
        <v>553.71</v>
      </c>
      <c r="F1674" s="1">
        <v>5</v>
      </c>
      <c r="G1674" s="1">
        <v>4</v>
      </c>
      <c r="H1674" s="1">
        <v>4</v>
      </c>
      <c r="I1674" s="1">
        <v>544</v>
      </c>
      <c r="J1674" s="1" t="s">
        <v>11</v>
      </c>
      <c r="K1674" s="1" t="s">
        <v>14</v>
      </c>
    </row>
    <row r="1675" spans="1:11" x14ac:dyDescent="0.3">
      <c r="A1675" s="1">
        <v>1674</v>
      </c>
      <c r="B1675" s="1">
        <v>14592</v>
      </c>
      <c r="C1675" s="1">
        <v>164</v>
      </c>
      <c r="D1675" s="1">
        <v>68</v>
      </c>
      <c r="E1675" s="1">
        <v>335.32</v>
      </c>
      <c r="F1675" s="1">
        <v>5</v>
      </c>
      <c r="G1675" s="1">
        <v>3</v>
      </c>
      <c r="H1675" s="1">
        <v>2</v>
      </c>
      <c r="I1675" s="1">
        <v>532</v>
      </c>
      <c r="J1675" s="1" t="s">
        <v>11</v>
      </c>
      <c r="K1675" s="1" t="s">
        <v>16</v>
      </c>
    </row>
    <row r="1676" spans="1:11" x14ac:dyDescent="0.3">
      <c r="A1676" s="1">
        <v>1675</v>
      </c>
      <c r="B1676" s="1">
        <v>14593</v>
      </c>
      <c r="C1676" s="1">
        <v>152</v>
      </c>
      <c r="D1676" s="1">
        <v>54</v>
      </c>
      <c r="E1676" s="1">
        <v>313.60000000000002</v>
      </c>
      <c r="F1676" s="1">
        <v>5</v>
      </c>
      <c r="G1676" s="1">
        <v>3</v>
      </c>
      <c r="H1676" s="1">
        <v>2</v>
      </c>
      <c r="I1676" s="1">
        <v>532</v>
      </c>
      <c r="J1676" s="1" t="s">
        <v>11</v>
      </c>
      <c r="K1676" s="1" t="s">
        <v>16</v>
      </c>
    </row>
    <row r="1677" spans="1:11" x14ac:dyDescent="0.3">
      <c r="A1677" s="1">
        <v>1676</v>
      </c>
      <c r="B1677" s="1">
        <v>14594</v>
      </c>
      <c r="C1677" s="1">
        <v>53</v>
      </c>
      <c r="D1677" s="1">
        <v>40</v>
      </c>
      <c r="E1677" s="1">
        <v>177.51</v>
      </c>
      <c r="F1677" s="1">
        <v>5</v>
      </c>
      <c r="G1677" s="1">
        <v>1</v>
      </c>
      <c r="H1677" s="1">
        <v>2</v>
      </c>
      <c r="I1677" s="1">
        <v>512</v>
      </c>
      <c r="J1677" s="1" t="s">
        <v>11</v>
      </c>
      <c r="K1677" s="1" t="s">
        <v>16</v>
      </c>
    </row>
    <row r="1678" spans="1:11" x14ac:dyDescent="0.3">
      <c r="A1678" s="1">
        <v>1677</v>
      </c>
      <c r="B1678" s="1">
        <v>14595</v>
      </c>
      <c r="C1678" s="1">
        <v>102</v>
      </c>
      <c r="D1678" s="1">
        <v>52</v>
      </c>
      <c r="E1678" s="1">
        <v>296.08</v>
      </c>
      <c r="F1678" s="1">
        <v>5</v>
      </c>
      <c r="G1678" s="1">
        <v>2</v>
      </c>
      <c r="H1678" s="1">
        <v>2</v>
      </c>
      <c r="I1678" s="1">
        <v>522</v>
      </c>
      <c r="J1678" s="1" t="s">
        <v>11</v>
      </c>
      <c r="K1678" s="1" t="s">
        <v>16</v>
      </c>
    </row>
    <row r="1679" spans="1:11" x14ac:dyDescent="0.3">
      <c r="A1679" s="1">
        <v>1678</v>
      </c>
      <c r="B1679" s="1">
        <v>14597</v>
      </c>
      <c r="C1679" s="1">
        <v>55</v>
      </c>
      <c r="D1679" s="1">
        <v>44</v>
      </c>
      <c r="E1679" s="1">
        <v>81.180000000000007</v>
      </c>
      <c r="F1679" s="1">
        <v>5</v>
      </c>
      <c r="G1679" s="1">
        <v>1</v>
      </c>
      <c r="H1679" s="1">
        <v>1</v>
      </c>
      <c r="I1679" s="1">
        <v>511</v>
      </c>
      <c r="J1679" s="1" t="s">
        <v>11</v>
      </c>
      <c r="K1679" s="1" t="s">
        <v>27</v>
      </c>
    </row>
    <row r="1680" spans="1:11" x14ac:dyDescent="0.3">
      <c r="A1680" s="1">
        <v>1679</v>
      </c>
      <c r="B1680" s="1">
        <v>14598</v>
      </c>
      <c r="C1680" s="1">
        <v>50</v>
      </c>
      <c r="D1680" s="1">
        <v>77</v>
      </c>
      <c r="E1680" s="1">
        <v>76.08</v>
      </c>
      <c r="F1680" s="1">
        <v>5</v>
      </c>
      <c r="G1680" s="1">
        <v>1</v>
      </c>
      <c r="H1680" s="1">
        <v>1</v>
      </c>
      <c r="I1680" s="1">
        <v>511</v>
      </c>
      <c r="J1680" s="1" t="s">
        <v>11</v>
      </c>
      <c r="K1680" s="1" t="s">
        <v>27</v>
      </c>
    </row>
    <row r="1681" spans="1:11" x14ac:dyDescent="0.3">
      <c r="A1681" s="1">
        <v>1680</v>
      </c>
      <c r="B1681" s="1">
        <v>14600</v>
      </c>
      <c r="C1681" s="1">
        <v>25</v>
      </c>
      <c r="D1681" s="1">
        <v>338</v>
      </c>
      <c r="E1681" s="1">
        <v>134.07</v>
      </c>
      <c r="F1681" s="1">
        <v>2</v>
      </c>
      <c r="G1681" s="1">
        <v>1</v>
      </c>
      <c r="H1681" s="1">
        <v>1</v>
      </c>
      <c r="I1681" s="1">
        <v>211</v>
      </c>
      <c r="J1681" s="1" t="s">
        <v>11</v>
      </c>
      <c r="K1681" s="1" t="s">
        <v>12</v>
      </c>
    </row>
    <row r="1682" spans="1:11" x14ac:dyDescent="0.3">
      <c r="A1682" s="1">
        <v>1681</v>
      </c>
      <c r="B1682" s="1">
        <v>14601</v>
      </c>
      <c r="C1682" s="1">
        <v>7</v>
      </c>
      <c r="D1682" s="1">
        <v>43</v>
      </c>
      <c r="E1682" s="1">
        <v>10.039999999999999</v>
      </c>
      <c r="F1682" s="1">
        <v>5</v>
      </c>
      <c r="G1682" s="1">
        <v>1</v>
      </c>
      <c r="H1682" s="1">
        <v>1</v>
      </c>
      <c r="I1682" s="1">
        <v>511</v>
      </c>
      <c r="J1682" s="1" t="s">
        <v>11</v>
      </c>
      <c r="K1682" s="1" t="s">
        <v>27</v>
      </c>
    </row>
    <row r="1683" spans="1:11" x14ac:dyDescent="0.3">
      <c r="A1683" s="1">
        <v>1682</v>
      </c>
      <c r="B1683" s="1">
        <v>14603</v>
      </c>
      <c r="C1683" s="1">
        <v>2</v>
      </c>
      <c r="D1683" s="1">
        <v>307</v>
      </c>
      <c r="E1683" s="1">
        <v>3.3</v>
      </c>
      <c r="F1683" s="1">
        <v>2</v>
      </c>
      <c r="G1683" s="1">
        <v>1</v>
      </c>
      <c r="H1683" s="1">
        <v>1</v>
      </c>
      <c r="I1683" s="1">
        <v>211</v>
      </c>
      <c r="J1683" s="1" t="s">
        <v>11</v>
      </c>
      <c r="K1683" s="1" t="s">
        <v>12</v>
      </c>
    </row>
    <row r="1684" spans="1:11" x14ac:dyDescent="0.3">
      <c r="A1684" s="1">
        <v>1683</v>
      </c>
      <c r="B1684" s="1">
        <v>14606</v>
      </c>
      <c r="C1684" s="1">
        <v>2782</v>
      </c>
      <c r="D1684" s="1">
        <v>34</v>
      </c>
      <c r="E1684" s="1">
        <v>7839.02</v>
      </c>
      <c r="F1684" s="1">
        <v>5</v>
      </c>
      <c r="G1684" s="1">
        <v>5</v>
      </c>
      <c r="H1684" s="1">
        <v>5</v>
      </c>
      <c r="I1684" s="1">
        <v>555</v>
      </c>
      <c r="J1684" s="1" t="s">
        <v>11</v>
      </c>
      <c r="K1684" s="1" t="s">
        <v>14</v>
      </c>
    </row>
    <row r="1685" spans="1:11" x14ac:dyDescent="0.3">
      <c r="A1685" s="1">
        <v>1684</v>
      </c>
      <c r="B1685" s="1">
        <v>14607</v>
      </c>
      <c r="C1685" s="1">
        <v>114</v>
      </c>
      <c r="D1685" s="1">
        <v>48</v>
      </c>
      <c r="E1685" s="1">
        <v>251.64</v>
      </c>
      <c r="F1685" s="1">
        <v>5</v>
      </c>
      <c r="G1685" s="1">
        <v>2</v>
      </c>
      <c r="H1685" s="1">
        <v>2</v>
      </c>
      <c r="I1685" s="1">
        <v>522</v>
      </c>
      <c r="J1685" s="1" t="s">
        <v>11</v>
      </c>
      <c r="K1685" s="1" t="s">
        <v>16</v>
      </c>
    </row>
    <row r="1686" spans="1:11" x14ac:dyDescent="0.3">
      <c r="A1686" s="1">
        <v>1685</v>
      </c>
      <c r="B1686" s="1">
        <v>14608</v>
      </c>
      <c r="C1686" s="1">
        <v>20</v>
      </c>
      <c r="D1686" s="1">
        <v>37</v>
      </c>
      <c r="E1686" s="1">
        <v>84.5</v>
      </c>
      <c r="F1686" s="1">
        <v>5</v>
      </c>
      <c r="G1686" s="1">
        <v>1</v>
      </c>
      <c r="H1686" s="1">
        <v>1</v>
      </c>
      <c r="I1686" s="1">
        <v>511</v>
      </c>
      <c r="J1686" s="1" t="s">
        <v>11</v>
      </c>
      <c r="K1686" s="1" t="s">
        <v>27</v>
      </c>
    </row>
    <row r="1687" spans="1:11" x14ac:dyDescent="0.3">
      <c r="A1687" s="1">
        <v>1686</v>
      </c>
      <c r="B1687" s="1">
        <v>14609</v>
      </c>
      <c r="C1687" s="1">
        <v>4</v>
      </c>
      <c r="D1687" s="1">
        <v>105</v>
      </c>
      <c r="E1687" s="1">
        <v>0.49</v>
      </c>
      <c r="F1687" s="1">
        <v>5</v>
      </c>
      <c r="G1687" s="1">
        <v>1</v>
      </c>
      <c r="H1687" s="1">
        <v>1</v>
      </c>
      <c r="I1687" s="1">
        <v>511</v>
      </c>
      <c r="J1687" s="1" t="s">
        <v>11</v>
      </c>
      <c r="K1687" s="1" t="s">
        <v>27</v>
      </c>
    </row>
    <row r="1688" spans="1:11" x14ac:dyDescent="0.3">
      <c r="A1688" s="1">
        <v>1687</v>
      </c>
      <c r="B1688" s="1">
        <v>14616</v>
      </c>
      <c r="C1688" s="1">
        <v>3</v>
      </c>
      <c r="D1688" s="1">
        <v>275</v>
      </c>
      <c r="E1688" s="1">
        <v>10.32</v>
      </c>
      <c r="F1688" s="1">
        <v>3</v>
      </c>
      <c r="G1688" s="1">
        <v>1</v>
      </c>
      <c r="H1688" s="1">
        <v>1</v>
      </c>
      <c r="I1688" s="1">
        <v>311</v>
      </c>
      <c r="J1688" s="1" t="s">
        <v>11</v>
      </c>
      <c r="K1688" s="1" t="s">
        <v>22</v>
      </c>
    </row>
    <row r="1689" spans="1:11" x14ac:dyDescent="0.3">
      <c r="A1689" s="1">
        <v>1688</v>
      </c>
      <c r="B1689" s="1">
        <v>14618</v>
      </c>
      <c r="C1689" s="1">
        <v>17</v>
      </c>
      <c r="D1689" s="1">
        <v>42</v>
      </c>
      <c r="E1689" s="1">
        <v>73.34</v>
      </c>
      <c r="F1689" s="1">
        <v>5</v>
      </c>
      <c r="G1689" s="1">
        <v>1</v>
      </c>
      <c r="H1689" s="1">
        <v>1</v>
      </c>
      <c r="I1689" s="1">
        <v>511</v>
      </c>
      <c r="J1689" s="1" t="s">
        <v>11</v>
      </c>
      <c r="K1689" s="1" t="s">
        <v>27</v>
      </c>
    </row>
    <row r="1690" spans="1:11" x14ac:dyDescent="0.3">
      <c r="A1690" s="1">
        <v>1689</v>
      </c>
      <c r="B1690" s="1">
        <v>14619</v>
      </c>
      <c r="C1690" s="1">
        <v>22</v>
      </c>
      <c r="D1690" s="1">
        <v>272</v>
      </c>
      <c r="E1690" s="1">
        <v>104.9</v>
      </c>
      <c r="F1690" s="1">
        <v>3</v>
      </c>
      <c r="G1690" s="1">
        <v>1</v>
      </c>
      <c r="H1690" s="1">
        <v>1</v>
      </c>
      <c r="I1690" s="1">
        <v>311</v>
      </c>
      <c r="J1690" s="1" t="s">
        <v>11</v>
      </c>
      <c r="K1690" s="1" t="s">
        <v>22</v>
      </c>
    </row>
    <row r="1691" spans="1:11" x14ac:dyDescent="0.3">
      <c r="A1691" s="1">
        <v>1690</v>
      </c>
      <c r="B1691" s="1">
        <v>14620</v>
      </c>
      <c r="C1691" s="1">
        <v>30</v>
      </c>
      <c r="D1691" s="1">
        <v>237</v>
      </c>
      <c r="E1691" s="1">
        <v>92.23</v>
      </c>
      <c r="F1691" s="1">
        <v>3</v>
      </c>
      <c r="G1691" s="1">
        <v>1</v>
      </c>
      <c r="H1691" s="1">
        <v>1</v>
      </c>
      <c r="I1691" s="1">
        <v>311</v>
      </c>
      <c r="J1691" s="1" t="s">
        <v>11</v>
      </c>
      <c r="K1691" s="1" t="s">
        <v>22</v>
      </c>
    </row>
    <row r="1692" spans="1:11" x14ac:dyDescent="0.3">
      <c r="A1692" s="1">
        <v>1691</v>
      </c>
      <c r="B1692" s="1">
        <v>14621</v>
      </c>
      <c r="C1692" s="1">
        <v>96</v>
      </c>
      <c r="D1692" s="1">
        <v>34</v>
      </c>
      <c r="E1692" s="1">
        <v>295.52999999999997</v>
      </c>
      <c r="F1692" s="1">
        <v>5</v>
      </c>
      <c r="G1692" s="1">
        <v>2</v>
      </c>
      <c r="H1692" s="1">
        <v>2</v>
      </c>
      <c r="I1692" s="1">
        <v>522</v>
      </c>
      <c r="J1692" s="1" t="s">
        <v>11</v>
      </c>
      <c r="K1692" s="1" t="s">
        <v>16</v>
      </c>
    </row>
    <row r="1693" spans="1:11" x14ac:dyDescent="0.3">
      <c r="A1693" s="1">
        <v>1692</v>
      </c>
      <c r="B1693" s="1">
        <v>14622</v>
      </c>
      <c r="C1693" s="1">
        <v>21</v>
      </c>
      <c r="D1693" s="1">
        <v>217</v>
      </c>
      <c r="E1693" s="1">
        <v>67.459999999999994</v>
      </c>
      <c r="F1693" s="1">
        <v>3</v>
      </c>
      <c r="G1693" s="1">
        <v>1</v>
      </c>
      <c r="H1693" s="1">
        <v>1</v>
      </c>
      <c r="I1693" s="1">
        <v>311</v>
      </c>
      <c r="J1693" s="1" t="s">
        <v>11</v>
      </c>
      <c r="K1693" s="1" t="s">
        <v>22</v>
      </c>
    </row>
    <row r="1694" spans="1:11" x14ac:dyDescent="0.3">
      <c r="A1694" s="1">
        <v>1693</v>
      </c>
      <c r="B1694" s="1">
        <v>14623</v>
      </c>
      <c r="C1694" s="1">
        <v>135</v>
      </c>
      <c r="D1694" s="1">
        <v>65</v>
      </c>
      <c r="E1694" s="1">
        <v>415.65</v>
      </c>
      <c r="F1694" s="1">
        <v>5</v>
      </c>
      <c r="G1694" s="1">
        <v>3</v>
      </c>
      <c r="H1694" s="1">
        <v>3</v>
      </c>
      <c r="I1694" s="1">
        <v>533</v>
      </c>
      <c r="J1694" s="1" t="s">
        <v>11</v>
      </c>
      <c r="K1694" s="1" t="s">
        <v>16</v>
      </c>
    </row>
    <row r="1695" spans="1:11" x14ac:dyDescent="0.3">
      <c r="A1695" s="1">
        <v>1694</v>
      </c>
      <c r="B1695" s="1">
        <v>14624</v>
      </c>
      <c r="C1695" s="1">
        <v>13</v>
      </c>
      <c r="D1695" s="1">
        <v>90</v>
      </c>
      <c r="E1695" s="1">
        <v>26.92</v>
      </c>
      <c r="F1695" s="1">
        <v>5</v>
      </c>
      <c r="G1695" s="1">
        <v>1</v>
      </c>
      <c r="H1695" s="1">
        <v>1</v>
      </c>
      <c r="I1695" s="1">
        <v>511</v>
      </c>
      <c r="J1695" s="1" t="s">
        <v>11</v>
      </c>
      <c r="K1695" s="1" t="s">
        <v>27</v>
      </c>
    </row>
    <row r="1696" spans="1:11" x14ac:dyDescent="0.3">
      <c r="A1696" s="1">
        <v>1695</v>
      </c>
      <c r="B1696" s="1">
        <v>14625</v>
      </c>
      <c r="C1696" s="1">
        <v>57</v>
      </c>
      <c r="D1696" s="1">
        <v>218</v>
      </c>
      <c r="E1696" s="1">
        <v>285.33999999999997</v>
      </c>
      <c r="F1696" s="1">
        <v>3</v>
      </c>
      <c r="G1696" s="1">
        <v>1</v>
      </c>
      <c r="H1696" s="1">
        <v>2</v>
      </c>
      <c r="I1696" s="1">
        <v>312</v>
      </c>
      <c r="J1696" s="1" t="s">
        <v>11</v>
      </c>
      <c r="K1696" s="1" t="s">
        <v>22</v>
      </c>
    </row>
    <row r="1697" spans="1:11" x14ac:dyDescent="0.3">
      <c r="A1697" s="1">
        <v>1696</v>
      </c>
      <c r="B1697" s="1">
        <v>14626</v>
      </c>
      <c r="C1697" s="1">
        <v>126</v>
      </c>
      <c r="D1697" s="1">
        <v>41</v>
      </c>
      <c r="E1697" s="1">
        <v>434.96</v>
      </c>
      <c r="F1697" s="1">
        <v>5</v>
      </c>
      <c r="G1697" s="1">
        <v>3</v>
      </c>
      <c r="H1697" s="1">
        <v>3</v>
      </c>
      <c r="I1697" s="1">
        <v>533</v>
      </c>
      <c r="J1697" s="1" t="s">
        <v>11</v>
      </c>
      <c r="K1697" s="1" t="s">
        <v>16</v>
      </c>
    </row>
    <row r="1698" spans="1:11" x14ac:dyDescent="0.3">
      <c r="A1698" s="1">
        <v>1697</v>
      </c>
      <c r="B1698" s="1">
        <v>14627</v>
      </c>
      <c r="C1698" s="1">
        <v>5</v>
      </c>
      <c r="D1698" s="1">
        <v>344</v>
      </c>
      <c r="E1698" s="1">
        <v>21.85</v>
      </c>
      <c r="F1698" s="1">
        <v>2</v>
      </c>
      <c r="G1698" s="1">
        <v>1</v>
      </c>
      <c r="H1698" s="1">
        <v>1</v>
      </c>
      <c r="I1698" s="1">
        <v>211</v>
      </c>
      <c r="J1698" s="1" t="s">
        <v>11</v>
      </c>
      <c r="K1698" s="1" t="s">
        <v>12</v>
      </c>
    </row>
    <row r="1699" spans="1:11" x14ac:dyDescent="0.3">
      <c r="A1699" s="1">
        <v>1698</v>
      </c>
      <c r="B1699" s="1">
        <v>14628</v>
      </c>
      <c r="C1699" s="1">
        <v>24</v>
      </c>
      <c r="D1699" s="1">
        <v>124</v>
      </c>
      <c r="E1699" s="1">
        <v>109.09</v>
      </c>
      <c r="F1699" s="1">
        <v>4</v>
      </c>
      <c r="G1699" s="1">
        <v>1</v>
      </c>
      <c r="H1699" s="1">
        <v>1</v>
      </c>
      <c r="I1699" s="1">
        <v>411</v>
      </c>
      <c r="J1699" s="1" t="s">
        <v>11</v>
      </c>
      <c r="K1699" s="1" t="s">
        <v>31</v>
      </c>
    </row>
    <row r="1700" spans="1:11" x14ac:dyDescent="0.3">
      <c r="A1700" s="1">
        <v>1699</v>
      </c>
      <c r="B1700" s="1">
        <v>14629</v>
      </c>
      <c r="C1700" s="1">
        <v>153</v>
      </c>
      <c r="D1700" s="1">
        <v>37</v>
      </c>
      <c r="E1700" s="1">
        <v>573.25</v>
      </c>
      <c r="F1700" s="1">
        <v>5</v>
      </c>
      <c r="G1700" s="1">
        <v>3</v>
      </c>
      <c r="H1700" s="1">
        <v>4</v>
      </c>
      <c r="I1700" s="1">
        <v>534</v>
      </c>
      <c r="J1700" s="1" t="s">
        <v>11</v>
      </c>
      <c r="K1700" s="1" t="s">
        <v>14</v>
      </c>
    </row>
    <row r="1701" spans="1:11" x14ac:dyDescent="0.3">
      <c r="A1701" s="1">
        <v>1700</v>
      </c>
      <c r="B1701" s="1">
        <v>14631</v>
      </c>
      <c r="C1701" s="1">
        <v>41</v>
      </c>
      <c r="D1701" s="1">
        <v>83</v>
      </c>
      <c r="E1701" s="1">
        <v>97.74</v>
      </c>
      <c r="F1701" s="1">
        <v>5</v>
      </c>
      <c r="G1701" s="1">
        <v>1</v>
      </c>
      <c r="H1701" s="1">
        <v>1</v>
      </c>
      <c r="I1701" s="1">
        <v>511</v>
      </c>
      <c r="J1701" s="1" t="s">
        <v>11</v>
      </c>
      <c r="K1701" s="1" t="s">
        <v>27</v>
      </c>
    </row>
    <row r="1702" spans="1:11" x14ac:dyDescent="0.3">
      <c r="A1702" s="1">
        <v>1701</v>
      </c>
      <c r="B1702" s="1">
        <v>14632</v>
      </c>
      <c r="C1702" s="1">
        <v>8</v>
      </c>
      <c r="D1702" s="1">
        <v>295</v>
      </c>
      <c r="E1702" s="1">
        <v>20.32</v>
      </c>
      <c r="F1702" s="1">
        <v>2</v>
      </c>
      <c r="G1702" s="1">
        <v>1</v>
      </c>
      <c r="H1702" s="1">
        <v>1</v>
      </c>
      <c r="I1702" s="1">
        <v>211</v>
      </c>
      <c r="J1702" s="1" t="s">
        <v>11</v>
      </c>
      <c r="K1702" s="1" t="s">
        <v>12</v>
      </c>
    </row>
    <row r="1703" spans="1:11" x14ac:dyDescent="0.3">
      <c r="A1703" s="1">
        <v>1702</v>
      </c>
      <c r="B1703" s="1">
        <v>14633</v>
      </c>
      <c r="C1703" s="1">
        <v>20</v>
      </c>
      <c r="D1703" s="1">
        <v>299</v>
      </c>
      <c r="E1703" s="1">
        <v>108.05</v>
      </c>
      <c r="F1703" s="1">
        <v>2</v>
      </c>
      <c r="G1703" s="1">
        <v>1</v>
      </c>
      <c r="H1703" s="1">
        <v>1</v>
      </c>
      <c r="I1703" s="1">
        <v>211</v>
      </c>
      <c r="J1703" s="1" t="s">
        <v>11</v>
      </c>
      <c r="K1703" s="1" t="s">
        <v>12</v>
      </c>
    </row>
    <row r="1704" spans="1:11" x14ac:dyDescent="0.3">
      <c r="A1704" s="1">
        <v>1703</v>
      </c>
      <c r="B1704" s="1">
        <v>14636</v>
      </c>
      <c r="C1704" s="1">
        <v>28</v>
      </c>
      <c r="D1704" s="1">
        <v>69</v>
      </c>
      <c r="E1704" s="1">
        <v>85.07</v>
      </c>
      <c r="F1704" s="1">
        <v>5</v>
      </c>
      <c r="G1704" s="1">
        <v>1</v>
      </c>
      <c r="H1704" s="1">
        <v>1</v>
      </c>
      <c r="I1704" s="1">
        <v>511</v>
      </c>
      <c r="J1704" s="1" t="s">
        <v>11</v>
      </c>
      <c r="K1704" s="1" t="s">
        <v>27</v>
      </c>
    </row>
    <row r="1705" spans="1:11" x14ac:dyDescent="0.3">
      <c r="A1705" s="1">
        <v>1704</v>
      </c>
      <c r="B1705" s="1">
        <v>14638</v>
      </c>
      <c r="C1705" s="1">
        <v>16</v>
      </c>
      <c r="D1705" s="1">
        <v>83</v>
      </c>
      <c r="E1705" s="1">
        <v>66.55</v>
      </c>
      <c r="F1705" s="1">
        <v>5</v>
      </c>
      <c r="G1705" s="1">
        <v>1</v>
      </c>
      <c r="H1705" s="1">
        <v>1</v>
      </c>
      <c r="I1705" s="1">
        <v>511</v>
      </c>
      <c r="J1705" s="1" t="s">
        <v>11</v>
      </c>
      <c r="K1705" s="1" t="s">
        <v>27</v>
      </c>
    </row>
    <row r="1706" spans="1:11" x14ac:dyDescent="0.3">
      <c r="A1706" s="1">
        <v>1705</v>
      </c>
      <c r="B1706" s="1">
        <v>14639</v>
      </c>
      <c r="C1706" s="1">
        <v>175</v>
      </c>
      <c r="D1706" s="1">
        <v>85</v>
      </c>
      <c r="E1706" s="1">
        <v>839.15</v>
      </c>
      <c r="F1706" s="1">
        <v>5</v>
      </c>
      <c r="G1706" s="1">
        <v>4</v>
      </c>
      <c r="H1706" s="1">
        <v>5</v>
      </c>
      <c r="I1706" s="1">
        <v>545</v>
      </c>
      <c r="J1706" s="1" t="s">
        <v>11</v>
      </c>
      <c r="K1706" s="1" t="s">
        <v>14</v>
      </c>
    </row>
    <row r="1707" spans="1:11" x14ac:dyDescent="0.3">
      <c r="A1707" s="1">
        <v>1706</v>
      </c>
      <c r="B1707" s="1">
        <v>14640</v>
      </c>
      <c r="C1707" s="1">
        <v>113</v>
      </c>
      <c r="D1707" s="1">
        <v>48</v>
      </c>
      <c r="E1707" s="1">
        <v>439.38</v>
      </c>
      <c r="F1707" s="1">
        <v>5</v>
      </c>
      <c r="G1707" s="1">
        <v>2</v>
      </c>
      <c r="H1707" s="1">
        <v>3</v>
      </c>
      <c r="I1707" s="1">
        <v>523</v>
      </c>
      <c r="J1707" s="1" t="s">
        <v>11</v>
      </c>
      <c r="K1707" s="1" t="s">
        <v>16</v>
      </c>
    </row>
    <row r="1708" spans="1:11" x14ac:dyDescent="0.3">
      <c r="A1708" s="1">
        <v>1707</v>
      </c>
      <c r="B1708" s="1">
        <v>14641</v>
      </c>
      <c r="C1708" s="1">
        <v>7</v>
      </c>
      <c r="D1708" s="1">
        <v>54</v>
      </c>
      <c r="E1708" s="1">
        <v>9.0299999999999994</v>
      </c>
      <c r="F1708" s="1">
        <v>5</v>
      </c>
      <c r="G1708" s="1">
        <v>1</v>
      </c>
      <c r="H1708" s="1">
        <v>1</v>
      </c>
      <c r="I1708" s="1">
        <v>511</v>
      </c>
      <c r="J1708" s="1" t="s">
        <v>11</v>
      </c>
      <c r="K1708" s="1" t="s">
        <v>27</v>
      </c>
    </row>
    <row r="1709" spans="1:11" x14ac:dyDescent="0.3">
      <c r="A1709" s="1">
        <v>1708</v>
      </c>
      <c r="B1709" s="1">
        <v>14642</v>
      </c>
      <c r="C1709" s="1">
        <v>2</v>
      </c>
      <c r="D1709" s="1">
        <v>91</v>
      </c>
      <c r="E1709" s="1">
        <v>6.01</v>
      </c>
      <c r="F1709" s="1">
        <v>5</v>
      </c>
      <c r="G1709" s="1">
        <v>1</v>
      </c>
      <c r="H1709" s="1">
        <v>1</v>
      </c>
      <c r="I1709" s="1">
        <v>511</v>
      </c>
      <c r="J1709" s="1" t="s">
        <v>11</v>
      </c>
      <c r="K1709" s="1" t="s">
        <v>27</v>
      </c>
    </row>
    <row r="1710" spans="1:11" x14ac:dyDescent="0.3">
      <c r="A1710" s="1">
        <v>1709</v>
      </c>
      <c r="B1710" s="1">
        <v>14643</v>
      </c>
      <c r="C1710" s="1">
        <v>34</v>
      </c>
      <c r="D1710" s="1">
        <v>203</v>
      </c>
      <c r="E1710" s="1">
        <v>50.45</v>
      </c>
      <c r="F1710" s="1">
        <v>3</v>
      </c>
      <c r="G1710" s="1">
        <v>1</v>
      </c>
      <c r="H1710" s="1">
        <v>1</v>
      </c>
      <c r="I1710" s="1">
        <v>311</v>
      </c>
      <c r="J1710" s="1" t="s">
        <v>11</v>
      </c>
      <c r="K1710" s="1" t="s">
        <v>22</v>
      </c>
    </row>
    <row r="1711" spans="1:11" x14ac:dyDescent="0.3">
      <c r="A1711" s="1">
        <v>1710</v>
      </c>
      <c r="B1711" s="1">
        <v>14644</v>
      </c>
      <c r="C1711" s="1">
        <v>29</v>
      </c>
      <c r="D1711" s="1">
        <v>42</v>
      </c>
      <c r="E1711" s="1">
        <v>138.03</v>
      </c>
      <c r="F1711" s="1">
        <v>5</v>
      </c>
      <c r="G1711" s="1">
        <v>1</v>
      </c>
      <c r="H1711" s="1">
        <v>1</v>
      </c>
      <c r="I1711" s="1">
        <v>511</v>
      </c>
      <c r="J1711" s="1" t="s">
        <v>11</v>
      </c>
      <c r="K1711" s="1" t="s">
        <v>27</v>
      </c>
    </row>
    <row r="1712" spans="1:11" x14ac:dyDescent="0.3">
      <c r="A1712" s="1">
        <v>1711</v>
      </c>
      <c r="B1712" s="1">
        <v>14645</v>
      </c>
      <c r="C1712" s="1">
        <v>30</v>
      </c>
      <c r="D1712" s="1">
        <v>189</v>
      </c>
      <c r="E1712" s="1">
        <v>108.66</v>
      </c>
      <c r="F1712" s="1">
        <v>4</v>
      </c>
      <c r="G1712" s="1">
        <v>1</v>
      </c>
      <c r="H1712" s="1">
        <v>1</v>
      </c>
      <c r="I1712" s="1">
        <v>411</v>
      </c>
      <c r="J1712" s="1" t="s">
        <v>11</v>
      </c>
      <c r="K1712" s="1" t="s">
        <v>31</v>
      </c>
    </row>
    <row r="1713" spans="1:11" x14ac:dyDescent="0.3">
      <c r="A1713" s="1">
        <v>1712</v>
      </c>
      <c r="B1713" s="1">
        <v>14646</v>
      </c>
      <c r="C1713" s="1">
        <v>2085</v>
      </c>
      <c r="D1713" s="1">
        <v>34</v>
      </c>
      <c r="E1713" s="1">
        <v>5400.21</v>
      </c>
      <c r="F1713" s="1">
        <v>5</v>
      </c>
      <c r="G1713" s="1">
        <v>5</v>
      </c>
      <c r="H1713" s="1">
        <v>5</v>
      </c>
      <c r="I1713" s="1">
        <v>555</v>
      </c>
      <c r="J1713" s="1" t="s">
        <v>48</v>
      </c>
      <c r="K1713" s="1" t="s">
        <v>14</v>
      </c>
    </row>
    <row r="1714" spans="1:11" x14ac:dyDescent="0.3">
      <c r="A1714" s="1">
        <v>1713</v>
      </c>
      <c r="B1714" s="1">
        <v>14647</v>
      </c>
      <c r="C1714" s="1">
        <v>30</v>
      </c>
      <c r="D1714" s="1">
        <v>234</v>
      </c>
      <c r="E1714" s="1">
        <v>71.16</v>
      </c>
      <c r="F1714" s="1">
        <v>3</v>
      </c>
      <c r="G1714" s="1">
        <v>1</v>
      </c>
      <c r="H1714" s="1">
        <v>1</v>
      </c>
      <c r="I1714" s="1">
        <v>311</v>
      </c>
      <c r="J1714" s="1" t="s">
        <v>11</v>
      </c>
      <c r="K1714" s="1" t="s">
        <v>22</v>
      </c>
    </row>
    <row r="1715" spans="1:11" x14ac:dyDescent="0.3">
      <c r="A1715" s="1">
        <v>1714</v>
      </c>
      <c r="B1715" s="1">
        <v>14649</v>
      </c>
      <c r="C1715" s="1">
        <v>199</v>
      </c>
      <c r="D1715" s="1">
        <v>37</v>
      </c>
      <c r="E1715" s="1">
        <v>507.05</v>
      </c>
      <c r="F1715" s="1">
        <v>5</v>
      </c>
      <c r="G1715" s="1">
        <v>4</v>
      </c>
      <c r="H1715" s="1">
        <v>4</v>
      </c>
      <c r="I1715" s="1">
        <v>544</v>
      </c>
      <c r="J1715" s="1" t="s">
        <v>11</v>
      </c>
      <c r="K1715" s="1" t="s">
        <v>14</v>
      </c>
    </row>
    <row r="1716" spans="1:11" x14ac:dyDescent="0.3">
      <c r="A1716" s="1">
        <v>1715</v>
      </c>
      <c r="B1716" s="1">
        <v>14651</v>
      </c>
      <c r="C1716" s="1">
        <v>102</v>
      </c>
      <c r="D1716" s="1">
        <v>100</v>
      </c>
      <c r="E1716" s="1">
        <v>295.48</v>
      </c>
      <c r="F1716" s="1">
        <v>5</v>
      </c>
      <c r="G1716" s="1">
        <v>2</v>
      </c>
      <c r="H1716" s="1">
        <v>2</v>
      </c>
      <c r="I1716" s="1">
        <v>522</v>
      </c>
      <c r="J1716" s="1" t="s">
        <v>11</v>
      </c>
      <c r="K1716" s="1" t="s">
        <v>16</v>
      </c>
    </row>
    <row r="1717" spans="1:11" x14ac:dyDescent="0.3">
      <c r="A1717" s="1">
        <v>1716</v>
      </c>
      <c r="B1717" s="1">
        <v>14652</v>
      </c>
      <c r="C1717" s="1">
        <v>29</v>
      </c>
      <c r="D1717" s="1">
        <v>110</v>
      </c>
      <c r="E1717" s="1">
        <v>86.6</v>
      </c>
      <c r="F1717" s="1">
        <v>5</v>
      </c>
      <c r="G1717" s="1">
        <v>1</v>
      </c>
      <c r="H1717" s="1">
        <v>1</v>
      </c>
      <c r="I1717" s="1">
        <v>511</v>
      </c>
      <c r="J1717" s="1" t="s">
        <v>11</v>
      </c>
      <c r="K1717" s="1" t="s">
        <v>27</v>
      </c>
    </row>
    <row r="1718" spans="1:11" x14ac:dyDescent="0.3">
      <c r="A1718" s="1">
        <v>1717</v>
      </c>
      <c r="B1718" s="1">
        <v>14653</v>
      </c>
      <c r="C1718" s="1">
        <v>237</v>
      </c>
      <c r="D1718" s="1">
        <v>34</v>
      </c>
      <c r="E1718" s="1">
        <v>786.8</v>
      </c>
      <c r="F1718" s="1">
        <v>5</v>
      </c>
      <c r="G1718" s="1">
        <v>5</v>
      </c>
      <c r="H1718" s="1">
        <v>5</v>
      </c>
      <c r="I1718" s="1">
        <v>555</v>
      </c>
      <c r="J1718" s="1" t="s">
        <v>11</v>
      </c>
      <c r="K1718" s="1" t="s">
        <v>14</v>
      </c>
    </row>
    <row r="1719" spans="1:11" x14ac:dyDescent="0.3">
      <c r="A1719" s="1">
        <v>1718</v>
      </c>
      <c r="B1719" s="1">
        <v>14655</v>
      </c>
      <c r="C1719" s="1">
        <v>50</v>
      </c>
      <c r="D1719" s="1">
        <v>36</v>
      </c>
      <c r="E1719" s="1">
        <v>133.74</v>
      </c>
      <c r="F1719" s="1">
        <v>5</v>
      </c>
      <c r="G1719" s="1">
        <v>1</v>
      </c>
      <c r="H1719" s="1">
        <v>1</v>
      </c>
      <c r="I1719" s="1">
        <v>511</v>
      </c>
      <c r="J1719" s="1" t="s">
        <v>11</v>
      </c>
      <c r="K1719" s="1" t="s">
        <v>27</v>
      </c>
    </row>
    <row r="1720" spans="1:11" x14ac:dyDescent="0.3">
      <c r="A1720" s="1">
        <v>1719</v>
      </c>
      <c r="B1720" s="1">
        <v>14656</v>
      </c>
      <c r="C1720" s="1">
        <v>80</v>
      </c>
      <c r="D1720" s="1">
        <v>202</v>
      </c>
      <c r="E1720" s="1">
        <v>221.48</v>
      </c>
      <c r="F1720" s="1">
        <v>3</v>
      </c>
      <c r="G1720" s="1">
        <v>2</v>
      </c>
      <c r="H1720" s="1">
        <v>2</v>
      </c>
      <c r="I1720" s="1">
        <v>322</v>
      </c>
      <c r="J1720" s="1" t="s">
        <v>11</v>
      </c>
      <c r="K1720" s="1" t="s">
        <v>22</v>
      </c>
    </row>
    <row r="1721" spans="1:11" x14ac:dyDescent="0.3">
      <c r="A1721" s="1">
        <v>1720</v>
      </c>
      <c r="B1721" s="1">
        <v>14657</v>
      </c>
      <c r="C1721" s="1">
        <v>127</v>
      </c>
      <c r="D1721" s="1">
        <v>50</v>
      </c>
      <c r="E1721" s="1">
        <v>354.37</v>
      </c>
      <c r="F1721" s="1">
        <v>5</v>
      </c>
      <c r="G1721" s="1">
        <v>3</v>
      </c>
      <c r="H1721" s="1">
        <v>3</v>
      </c>
      <c r="I1721" s="1">
        <v>533</v>
      </c>
      <c r="J1721" s="1" t="s">
        <v>11</v>
      </c>
      <c r="K1721" s="1" t="s">
        <v>16</v>
      </c>
    </row>
    <row r="1722" spans="1:11" x14ac:dyDescent="0.3">
      <c r="A1722" s="1">
        <v>1721</v>
      </c>
      <c r="B1722" s="1">
        <v>14658</v>
      </c>
      <c r="C1722" s="1">
        <v>29</v>
      </c>
      <c r="D1722" s="1">
        <v>38</v>
      </c>
      <c r="E1722" s="1">
        <v>162.06</v>
      </c>
      <c r="F1722" s="1">
        <v>5</v>
      </c>
      <c r="G1722" s="1">
        <v>1</v>
      </c>
      <c r="H1722" s="1">
        <v>1</v>
      </c>
      <c r="I1722" s="1">
        <v>511</v>
      </c>
      <c r="J1722" s="1" t="s">
        <v>11</v>
      </c>
      <c r="K1722" s="1" t="s">
        <v>27</v>
      </c>
    </row>
    <row r="1723" spans="1:11" x14ac:dyDescent="0.3">
      <c r="A1723" s="1">
        <v>1722</v>
      </c>
      <c r="B1723" s="1">
        <v>14659</v>
      </c>
      <c r="C1723" s="1">
        <v>259</v>
      </c>
      <c r="D1723" s="1">
        <v>41</v>
      </c>
      <c r="E1723" s="1">
        <v>785.89</v>
      </c>
      <c r="F1723" s="1">
        <v>5</v>
      </c>
      <c r="G1723" s="1">
        <v>5</v>
      </c>
      <c r="H1723" s="1">
        <v>5</v>
      </c>
      <c r="I1723" s="1">
        <v>555</v>
      </c>
      <c r="J1723" s="1" t="s">
        <v>11</v>
      </c>
      <c r="K1723" s="1" t="s">
        <v>14</v>
      </c>
    </row>
    <row r="1724" spans="1:11" x14ac:dyDescent="0.3">
      <c r="A1724" s="1">
        <v>1723</v>
      </c>
      <c r="B1724" s="1">
        <v>14660</v>
      </c>
      <c r="C1724" s="1">
        <v>30</v>
      </c>
      <c r="D1724" s="1">
        <v>119</v>
      </c>
      <c r="E1724" s="1">
        <v>70.760000000000005</v>
      </c>
      <c r="F1724" s="1">
        <v>4</v>
      </c>
      <c r="G1724" s="1">
        <v>1</v>
      </c>
      <c r="H1724" s="1">
        <v>1</v>
      </c>
      <c r="I1724" s="1">
        <v>411</v>
      </c>
      <c r="J1724" s="1" t="s">
        <v>11</v>
      </c>
      <c r="K1724" s="1" t="s">
        <v>31</v>
      </c>
    </row>
    <row r="1725" spans="1:11" x14ac:dyDescent="0.3">
      <c r="A1725" s="1">
        <v>1724</v>
      </c>
      <c r="B1725" s="1">
        <v>14661</v>
      </c>
      <c r="C1725" s="1">
        <v>4</v>
      </c>
      <c r="D1725" s="1">
        <v>59</v>
      </c>
      <c r="E1725" s="1">
        <v>15.8</v>
      </c>
      <c r="F1725" s="1">
        <v>5</v>
      </c>
      <c r="G1725" s="1">
        <v>1</v>
      </c>
      <c r="H1725" s="1">
        <v>1</v>
      </c>
      <c r="I1725" s="1">
        <v>511</v>
      </c>
      <c r="J1725" s="1" t="s">
        <v>11</v>
      </c>
      <c r="K1725" s="1" t="s">
        <v>27</v>
      </c>
    </row>
    <row r="1726" spans="1:11" x14ac:dyDescent="0.3">
      <c r="A1726" s="1">
        <v>1725</v>
      </c>
      <c r="B1726" s="1">
        <v>14662</v>
      </c>
      <c r="C1726" s="1">
        <v>168</v>
      </c>
      <c r="D1726" s="1">
        <v>61</v>
      </c>
      <c r="E1726" s="1">
        <v>399.88</v>
      </c>
      <c r="F1726" s="1">
        <v>5</v>
      </c>
      <c r="G1726" s="1">
        <v>3</v>
      </c>
      <c r="H1726" s="1">
        <v>3</v>
      </c>
      <c r="I1726" s="1">
        <v>533</v>
      </c>
      <c r="J1726" s="1" t="s">
        <v>11</v>
      </c>
      <c r="K1726" s="1" t="s">
        <v>16</v>
      </c>
    </row>
    <row r="1727" spans="1:11" x14ac:dyDescent="0.3">
      <c r="A1727" s="1">
        <v>1726</v>
      </c>
      <c r="B1727" s="1">
        <v>14664</v>
      </c>
      <c r="C1727" s="1">
        <v>99</v>
      </c>
      <c r="D1727" s="1">
        <v>52</v>
      </c>
      <c r="E1727" s="1">
        <v>196.29</v>
      </c>
      <c r="F1727" s="1">
        <v>5</v>
      </c>
      <c r="G1727" s="1">
        <v>2</v>
      </c>
      <c r="H1727" s="1">
        <v>2</v>
      </c>
      <c r="I1727" s="1">
        <v>522</v>
      </c>
      <c r="J1727" s="1" t="s">
        <v>11</v>
      </c>
      <c r="K1727" s="1" t="s">
        <v>16</v>
      </c>
    </row>
    <row r="1728" spans="1:11" x14ac:dyDescent="0.3">
      <c r="A1728" s="1">
        <v>1727</v>
      </c>
      <c r="B1728" s="1">
        <v>14665</v>
      </c>
      <c r="C1728" s="1">
        <v>117</v>
      </c>
      <c r="D1728" s="1">
        <v>93</v>
      </c>
      <c r="E1728" s="1">
        <v>500.31</v>
      </c>
      <c r="F1728" s="1">
        <v>5</v>
      </c>
      <c r="G1728" s="1">
        <v>3</v>
      </c>
      <c r="H1728" s="1">
        <v>3</v>
      </c>
      <c r="I1728" s="1">
        <v>533</v>
      </c>
      <c r="J1728" s="1" t="s">
        <v>11</v>
      </c>
      <c r="K1728" s="1" t="s">
        <v>16</v>
      </c>
    </row>
    <row r="1729" spans="1:11" x14ac:dyDescent="0.3">
      <c r="A1729" s="1">
        <v>1728</v>
      </c>
      <c r="B1729" s="1">
        <v>14666</v>
      </c>
      <c r="C1729" s="1">
        <v>14</v>
      </c>
      <c r="D1729" s="1">
        <v>57</v>
      </c>
      <c r="E1729" s="1">
        <v>26</v>
      </c>
      <c r="F1729" s="1">
        <v>5</v>
      </c>
      <c r="G1729" s="1">
        <v>1</v>
      </c>
      <c r="H1729" s="1">
        <v>1</v>
      </c>
      <c r="I1729" s="1">
        <v>511</v>
      </c>
      <c r="J1729" s="1" t="s">
        <v>11</v>
      </c>
      <c r="K1729" s="1" t="s">
        <v>27</v>
      </c>
    </row>
    <row r="1730" spans="1:11" x14ac:dyDescent="0.3">
      <c r="A1730" s="1">
        <v>1729</v>
      </c>
      <c r="B1730" s="1">
        <v>14667</v>
      </c>
      <c r="C1730" s="1">
        <v>576</v>
      </c>
      <c r="D1730" s="1">
        <v>43</v>
      </c>
      <c r="E1730" s="1">
        <v>1793.92</v>
      </c>
      <c r="F1730" s="1">
        <v>5</v>
      </c>
      <c r="G1730" s="1">
        <v>5</v>
      </c>
      <c r="H1730" s="1">
        <v>5</v>
      </c>
      <c r="I1730" s="1">
        <v>555</v>
      </c>
      <c r="J1730" s="1" t="s">
        <v>11</v>
      </c>
      <c r="K1730" s="1" t="s">
        <v>14</v>
      </c>
    </row>
    <row r="1731" spans="1:11" x14ac:dyDescent="0.3">
      <c r="A1731" s="1">
        <v>1730</v>
      </c>
      <c r="B1731" s="1">
        <v>14669</v>
      </c>
      <c r="C1731" s="1">
        <v>170</v>
      </c>
      <c r="D1731" s="1">
        <v>274</v>
      </c>
      <c r="E1731" s="1">
        <v>460.02</v>
      </c>
      <c r="F1731" s="1">
        <v>3</v>
      </c>
      <c r="G1731" s="1">
        <v>3</v>
      </c>
      <c r="H1731" s="1">
        <v>3</v>
      </c>
      <c r="I1731" s="1">
        <v>333</v>
      </c>
      <c r="J1731" s="1" t="s">
        <v>11</v>
      </c>
      <c r="K1731" s="1" t="s">
        <v>44</v>
      </c>
    </row>
    <row r="1732" spans="1:11" x14ac:dyDescent="0.3">
      <c r="A1732" s="1">
        <v>1731</v>
      </c>
      <c r="B1732" s="1">
        <v>14670</v>
      </c>
      <c r="C1732" s="1">
        <v>132</v>
      </c>
      <c r="D1732" s="1">
        <v>313</v>
      </c>
      <c r="E1732" s="1">
        <v>215.49</v>
      </c>
      <c r="F1732" s="1">
        <v>2</v>
      </c>
      <c r="G1732" s="1">
        <v>3</v>
      </c>
      <c r="H1732" s="1">
        <v>2</v>
      </c>
      <c r="I1732" s="1">
        <v>232</v>
      </c>
      <c r="J1732" s="1" t="s">
        <v>11</v>
      </c>
      <c r="K1732" s="1" t="s">
        <v>39</v>
      </c>
    </row>
    <row r="1733" spans="1:11" x14ac:dyDescent="0.3">
      <c r="A1733" s="1">
        <v>1732</v>
      </c>
      <c r="B1733" s="1">
        <v>14672</v>
      </c>
      <c r="C1733" s="1">
        <v>61</v>
      </c>
      <c r="D1733" s="1">
        <v>267</v>
      </c>
      <c r="E1733" s="1">
        <v>178.22</v>
      </c>
      <c r="F1733" s="1">
        <v>3</v>
      </c>
      <c r="G1733" s="1">
        <v>2</v>
      </c>
      <c r="H1733" s="1">
        <v>2</v>
      </c>
      <c r="I1733" s="1">
        <v>322</v>
      </c>
      <c r="J1733" s="1" t="s">
        <v>11</v>
      </c>
      <c r="K1733" s="1" t="s">
        <v>22</v>
      </c>
    </row>
    <row r="1734" spans="1:11" x14ac:dyDescent="0.3">
      <c r="A1734" s="1">
        <v>1733</v>
      </c>
      <c r="B1734" s="1">
        <v>14673</v>
      </c>
      <c r="C1734" s="1">
        <v>74</v>
      </c>
      <c r="D1734" s="1">
        <v>36</v>
      </c>
      <c r="E1734" s="1">
        <v>177.23</v>
      </c>
      <c r="F1734" s="1">
        <v>5</v>
      </c>
      <c r="G1734" s="1">
        <v>2</v>
      </c>
      <c r="H1734" s="1">
        <v>2</v>
      </c>
      <c r="I1734" s="1">
        <v>522</v>
      </c>
      <c r="J1734" s="1" t="s">
        <v>11</v>
      </c>
      <c r="K1734" s="1" t="s">
        <v>16</v>
      </c>
    </row>
    <row r="1735" spans="1:11" x14ac:dyDescent="0.3">
      <c r="A1735" s="1">
        <v>1734</v>
      </c>
      <c r="B1735" s="1">
        <v>14675</v>
      </c>
      <c r="C1735" s="1">
        <v>102</v>
      </c>
      <c r="D1735" s="1">
        <v>49</v>
      </c>
      <c r="E1735" s="1">
        <v>227.47</v>
      </c>
      <c r="F1735" s="1">
        <v>5</v>
      </c>
      <c r="G1735" s="1">
        <v>2</v>
      </c>
      <c r="H1735" s="1">
        <v>2</v>
      </c>
      <c r="I1735" s="1">
        <v>522</v>
      </c>
      <c r="J1735" s="1" t="s">
        <v>11</v>
      </c>
      <c r="K1735" s="1" t="s">
        <v>16</v>
      </c>
    </row>
    <row r="1736" spans="1:11" x14ac:dyDescent="0.3">
      <c r="A1736" s="1">
        <v>1735</v>
      </c>
      <c r="B1736" s="1">
        <v>14676</v>
      </c>
      <c r="C1736" s="1">
        <v>44</v>
      </c>
      <c r="D1736" s="1">
        <v>64</v>
      </c>
      <c r="E1736" s="1">
        <v>76.959999999999994</v>
      </c>
      <c r="F1736" s="1">
        <v>5</v>
      </c>
      <c r="G1736" s="1">
        <v>1</v>
      </c>
      <c r="H1736" s="1">
        <v>1</v>
      </c>
      <c r="I1736" s="1">
        <v>511</v>
      </c>
      <c r="J1736" s="1" t="s">
        <v>11</v>
      </c>
      <c r="K1736" s="1" t="s">
        <v>27</v>
      </c>
    </row>
    <row r="1737" spans="1:11" x14ac:dyDescent="0.3">
      <c r="A1737" s="1">
        <v>1736</v>
      </c>
      <c r="B1737" s="1">
        <v>14679</v>
      </c>
      <c r="C1737" s="1">
        <v>1</v>
      </c>
      <c r="D1737" s="1">
        <v>404</v>
      </c>
      <c r="E1737" s="1">
        <v>2.5499999999999998</v>
      </c>
      <c r="F1737" s="1">
        <v>1</v>
      </c>
      <c r="G1737" s="1">
        <v>1</v>
      </c>
      <c r="H1737" s="1">
        <v>1</v>
      </c>
      <c r="I1737" s="1">
        <v>111</v>
      </c>
      <c r="J1737" s="1" t="s">
        <v>11</v>
      </c>
      <c r="K1737" s="1" t="s">
        <v>12</v>
      </c>
    </row>
    <row r="1738" spans="1:11" x14ac:dyDescent="0.3">
      <c r="A1738" s="1">
        <v>1737</v>
      </c>
      <c r="B1738" s="1">
        <v>14680</v>
      </c>
      <c r="C1738" s="1">
        <v>320</v>
      </c>
      <c r="D1738" s="1">
        <v>58</v>
      </c>
      <c r="E1738" s="1">
        <v>776.31</v>
      </c>
      <c r="F1738" s="1">
        <v>5</v>
      </c>
      <c r="G1738" s="1">
        <v>5</v>
      </c>
      <c r="H1738" s="1">
        <v>5</v>
      </c>
      <c r="I1738" s="1">
        <v>555</v>
      </c>
      <c r="J1738" s="1" t="s">
        <v>11</v>
      </c>
      <c r="K1738" s="1" t="s">
        <v>14</v>
      </c>
    </row>
    <row r="1739" spans="1:11" x14ac:dyDescent="0.3">
      <c r="A1739" s="1">
        <v>1738</v>
      </c>
      <c r="B1739" s="1">
        <v>14681</v>
      </c>
      <c r="C1739" s="1">
        <v>7</v>
      </c>
      <c r="D1739" s="1">
        <v>104</v>
      </c>
      <c r="E1739" s="1">
        <v>50.45</v>
      </c>
      <c r="F1739" s="1">
        <v>5</v>
      </c>
      <c r="G1739" s="1">
        <v>1</v>
      </c>
      <c r="H1739" s="1">
        <v>1</v>
      </c>
      <c r="I1739" s="1">
        <v>511</v>
      </c>
      <c r="J1739" s="1" t="s">
        <v>11</v>
      </c>
      <c r="K1739" s="1" t="s">
        <v>27</v>
      </c>
    </row>
    <row r="1740" spans="1:11" x14ac:dyDescent="0.3">
      <c r="A1740" s="1">
        <v>1739</v>
      </c>
      <c r="B1740" s="1">
        <v>14682</v>
      </c>
      <c r="C1740" s="1">
        <v>2</v>
      </c>
      <c r="D1740" s="1">
        <v>220</v>
      </c>
      <c r="E1740" s="1">
        <v>1.3</v>
      </c>
      <c r="F1740" s="1">
        <v>3</v>
      </c>
      <c r="G1740" s="1">
        <v>1</v>
      </c>
      <c r="H1740" s="1">
        <v>1</v>
      </c>
      <c r="I1740" s="1">
        <v>311</v>
      </c>
      <c r="J1740" s="1" t="s">
        <v>11</v>
      </c>
      <c r="K1740" s="1" t="s">
        <v>22</v>
      </c>
    </row>
    <row r="1741" spans="1:11" x14ac:dyDescent="0.3">
      <c r="A1741" s="1">
        <v>1740</v>
      </c>
      <c r="B1741" s="1">
        <v>14684</v>
      </c>
      <c r="C1741" s="1">
        <v>421</v>
      </c>
      <c r="D1741" s="1">
        <v>58</v>
      </c>
      <c r="E1741" s="1">
        <v>713.45</v>
      </c>
      <c r="F1741" s="1">
        <v>5</v>
      </c>
      <c r="G1741" s="1">
        <v>5</v>
      </c>
      <c r="H1741" s="1">
        <v>5</v>
      </c>
      <c r="I1741" s="1">
        <v>555</v>
      </c>
      <c r="J1741" s="1" t="s">
        <v>11</v>
      </c>
      <c r="K1741" s="1" t="s">
        <v>14</v>
      </c>
    </row>
    <row r="1742" spans="1:11" x14ac:dyDescent="0.3">
      <c r="A1742" s="1">
        <v>1741</v>
      </c>
      <c r="B1742" s="1">
        <v>14687</v>
      </c>
      <c r="C1742" s="1">
        <v>15</v>
      </c>
      <c r="D1742" s="1">
        <v>139</v>
      </c>
      <c r="E1742" s="1">
        <v>34.049999999999997</v>
      </c>
      <c r="F1742" s="1">
        <v>4</v>
      </c>
      <c r="G1742" s="1">
        <v>1</v>
      </c>
      <c r="H1742" s="1">
        <v>1</v>
      </c>
      <c r="I1742" s="1">
        <v>411</v>
      </c>
      <c r="J1742" s="1" t="s">
        <v>11</v>
      </c>
      <c r="K1742" s="1" t="s">
        <v>31</v>
      </c>
    </row>
    <row r="1743" spans="1:11" x14ac:dyDescent="0.3">
      <c r="A1743" s="1">
        <v>1742</v>
      </c>
      <c r="B1743" s="1">
        <v>14688</v>
      </c>
      <c r="C1743" s="1">
        <v>359</v>
      </c>
      <c r="D1743" s="1">
        <v>40</v>
      </c>
      <c r="E1743" s="1">
        <v>753.2</v>
      </c>
      <c r="F1743" s="1">
        <v>5</v>
      </c>
      <c r="G1743" s="1">
        <v>5</v>
      </c>
      <c r="H1743" s="1">
        <v>5</v>
      </c>
      <c r="I1743" s="1">
        <v>555</v>
      </c>
      <c r="J1743" s="1" t="s">
        <v>11</v>
      </c>
      <c r="K1743" s="1" t="s">
        <v>14</v>
      </c>
    </row>
    <row r="1744" spans="1:11" x14ac:dyDescent="0.3">
      <c r="A1744" s="1">
        <v>1743</v>
      </c>
      <c r="B1744" s="1">
        <v>14689</v>
      </c>
      <c r="C1744" s="1">
        <v>13</v>
      </c>
      <c r="D1744" s="1">
        <v>241</v>
      </c>
      <c r="E1744" s="1">
        <v>28.35</v>
      </c>
      <c r="F1744" s="1">
        <v>3</v>
      </c>
      <c r="G1744" s="1">
        <v>1</v>
      </c>
      <c r="H1744" s="1">
        <v>1</v>
      </c>
      <c r="I1744" s="1">
        <v>311</v>
      </c>
      <c r="J1744" s="1" t="s">
        <v>11</v>
      </c>
      <c r="K1744" s="1" t="s">
        <v>22</v>
      </c>
    </row>
    <row r="1745" spans="1:11" x14ac:dyDescent="0.3">
      <c r="A1745" s="1">
        <v>1744</v>
      </c>
      <c r="B1745" s="1">
        <v>14690</v>
      </c>
      <c r="C1745" s="1">
        <v>54</v>
      </c>
      <c r="D1745" s="1">
        <v>77</v>
      </c>
      <c r="E1745" s="1">
        <v>149.31</v>
      </c>
      <c r="F1745" s="1">
        <v>5</v>
      </c>
      <c r="G1745" s="1">
        <v>1</v>
      </c>
      <c r="H1745" s="1">
        <v>1</v>
      </c>
      <c r="I1745" s="1">
        <v>511</v>
      </c>
      <c r="J1745" s="1" t="s">
        <v>11</v>
      </c>
      <c r="K1745" s="1" t="s">
        <v>27</v>
      </c>
    </row>
    <row r="1746" spans="1:11" x14ac:dyDescent="0.3">
      <c r="A1746" s="1">
        <v>1745</v>
      </c>
      <c r="B1746" s="1">
        <v>14691</v>
      </c>
      <c r="C1746" s="1">
        <v>71</v>
      </c>
      <c r="D1746" s="1">
        <v>63</v>
      </c>
      <c r="E1746" s="1">
        <v>260.32</v>
      </c>
      <c r="F1746" s="1">
        <v>5</v>
      </c>
      <c r="G1746" s="1">
        <v>2</v>
      </c>
      <c r="H1746" s="1">
        <v>2</v>
      </c>
      <c r="I1746" s="1">
        <v>522</v>
      </c>
      <c r="J1746" s="1" t="s">
        <v>11</v>
      </c>
      <c r="K1746" s="1" t="s">
        <v>16</v>
      </c>
    </row>
    <row r="1747" spans="1:11" x14ac:dyDescent="0.3">
      <c r="A1747" s="1">
        <v>1746</v>
      </c>
      <c r="B1747" s="1">
        <v>14692</v>
      </c>
      <c r="C1747" s="1">
        <v>69</v>
      </c>
      <c r="D1747" s="1">
        <v>170</v>
      </c>
      <c r="E1747" s="1">
        <v>200.35</v>
      </c>
      <c r="F1747" s="1">
        <v>4</v>
      </c>
      <c r="G1747" s="1">
        <v>2</v>
      </c>
      <c r="H1747" s="1">
        <v>2</v>
      </c>
      <c r="I1747" s="1">
        <v>422</v>
      </c>
      <c r="J1747" s="1" t="s">
        <v>11</v>
      </c>
      <c r="K1747" s="1" t="s">
        <v>16</v>
      </c>
    </row>
    <row r="1748" spans="1:11" x14ac:dyDescent="0.3">
      <c r="A1748" s="1">
        <v>1747</v>
      </c>
      <c r="B1748" s="1">
        <v>14693</v>
      </c>
      <c r="C1748" s="1">
        <v>8</v>
      </c>
      <c r="D1748" s="1">
        <v>297</v>
      </c>
      <c r="E1748" s="1">
        <v>27.8</v>
      </c>
      <c r="F1748" s="1">
        <v>2</v>
      </c>
      <c r="G1748" s="1">
        <v>1</v>
      </c>
      <c r="H1748" s="1">
        <v>1</v>
      </c>
      <c r="I1748" s="1">
        <v>211</v>
      </c>
      <c r="J1748" s="1" t="s">
        <v>11</v>
      </c>
      <c r="K1748" s="1" t="s">
        <v>12</v>
      </c>
    </row>
    <row r="1749" spans="1:11" x14ac:dyDescent="0.3">
      <c r="A1749" s="1">
        <v>1748</v>
      </c>
      <c r="B1749" s="1">
        <v>14696</v>
      </c>
      <c r="C1749" s="1">
        <v>133</v>
      </c>
      <c r="D1749" s="1">
        <v>37</v>
      </c>
      <c r="E1749" s="1">
        <v>327.27999999999997</v>
      </c>
      <c r="F1749" s="1">
        <v>5</v>
      </c>
      <c r="G1749" s="1">
        <v>3</v>
      </c>
      <c r="H1749" s="1">
        <v>2</v>
      </c>
      <c r="I1749" s="1">
        <v>532</v>
      </c>
      <c r="J1749" s="1" t="s">
        <v>11</v>
      </c>
      <c r="K1749" s="1" t="s">
        <v>16</v>
      </c>
    </row>
    <row r="1750" spans="1:11" x14ac:dyDescent="0.3">
      <c r="A1750" s="1">
        <v>1749</v>
      </c>
      <c r="B1750" s="1">
        <v>14697</v>
      </c>
      <c r="C1750" s="1">
        <v>22</v>
      </c>
      <c r="D1750" s="1">
        <v>251</v>
      </c>
      <c r="E1750" s="1">
        <v>71.22</v>
      </c>
      <c r="F1750" s="1">
        <v>3</v>
      </c>
      <c r="G1750" s="1">
        <v>1</v>
      </c>
      <c r="H1750" s="1">
        <v>1</v>
      </c>
      <c r="I1750" s="1">
        <v>311</v>
      </c>
      <c r="J1750" s="1" t="s">
        <v>11</v>
      </c>
      <c r="K1750" s="1" t="s">
        <v>22</v>
      </c>
    </row>
    <row r="1751" spans="1:11" x14ac:dyDescent="0.3">
      <c r="A1751" s="1">
        <v>1750</v>
      </c>
      <c r="B1751" s="1">
        <v>14698</v>
      </c>
      <c r="C1751" s="1">
        <v>210</v>
      </c>
      <c r="D1751" s="1">
        <v>34</v>
      </c>
      <c r="E1751" s="1">
        <v>603.27</v>
      </c>
      <c r="F1751" s="1">
        <v>5</v>
      </c>
      <c r="G1751" s="1">
        <v>4</v>
      </c>
      <c r="H1751" s="1">
        <v>4</v>
      </c>
      <c r="I1751" s="1">
        <v>544</v>
      </c>
      <c r="J1751" s="1" t="s">
        <v>11</v>
      </c>
      <c r="K1751" s="1" t="s">
        <v>14</v>
      </c>
    </row>
    <row r="1752" spans="1:11" x14ac:dyDescent="0.3">
      <c r="A1752" s="1">
        <v>1751</v>
      </c>
      <c r="B1752" s="1">
        <v>14699</v>
      </c>
      <c r="C1752" s="1">
        <v>8</v>
      </c>
      <c r="D1752" s="1">
        <v>247</v>
      </c>
      <c r="E1752" s="1">
        <v>17.690000000000001</v>
      </c>
      <c r="F1752" s="1">
        <v>3</v>
      </c>
      <c r="G1752" s="1">
        <v>1</v>
      </c>
      <c r="H1752" s="1">
        <v>1</v>
      </c>
      <c r="I1752" s="1">
        <v>311</v>
      </c>
      <c r="J1752" s="1" t="s">
        <v>11</v>
      </c>
      <c r="K1752" s="1" t="s">
        <v>22</v>
      </c>
    </row>
    <row r="1753" spans="1:11" x14ac:dyDescent="0.3">
      <c r="A1753" s="1">
        <v>1752</v>
      </c>
      <c r="B1753" s="1">
        <v>14700</v>
      </c>
      <c r="C1753" s="1">
        <v>115</v>
      </c>
      <c r="D1753" s="1">
        <v>65</v>
      </c>
      <c r="E1753" s="1">
        <v>272.2</v>
      </c>
      <c r="F1753" s="1">
        <v>5</v>
      </c>
      <c r="G1753" s="1">
        <v>2</v>
      </c>
      <c r="H1753" s="1">
        <v>2</v>
      </c>
      <c r="I1753" s="1">
        <v>522</v>
      </c>
      <c r="J1753" s="1" t="s">
        <v>11</v>
      </c>
      <c r="K1753" s="1" t="s">
        <v>16</v>
      </c>
    </row>
    <row r="1754" spans="1:11" x14ac:dyDescent="0.3">
      <c r="A1754" s="1">
        <v>1753</v>
      </c>
      <c r="B1754" s="1">
        <v>14701</v>
      </c>
      <c r="C1754" s="1">
        <v>350</v>
      </c>
      <c r="D1754" s="1">
        <v>43</v>
      </c>
      <c r="E1754" s="1">
        <v>1087.42</v>
      </c>
      <c r="F1754" s="1">
        <v>5</v>
      </c>
      <c r="G1754" s="1">
        <v>5</v>
      </c>
      <c r="H1754" s="1">
        <v>5</v>
      </c>
      <c r="I1754" s="1">
        <v>555</v>
      </c>
      <c r="J1754" s="1" t="s">
        <v>11</v>
      </c>
      <c r="K1754" s="1" t="s">
        <v>14</v>
      </c>
    </row>
    <row r="1755" spans="1:11" x14ac:dyDescent="0.3">
      <c r="A1755" s="1">
        <v>1754</v>
      </c>
      <c r="B1755" s="1">
        <v>14702</v>
      </c>
      <c r="C1755" s="1">
        <v>348</v>
      </c>
      <c r="D1755" s="1">
        <v>34</v>
      </c>
      <c r="E1755" s="1">
        <v>1321.31</v>
      </c>
      <c r="F1755" s="1">
        <v>5</v>
      </c>
      <c r="G1755" s="1">
        <v>5</v>
      </c>
      <c r="H1755" s="1">
        <v>5</v>
      </c>
      <c r="I1755" s="1">
        <v>555</v>
      </c>
      <c r="J1755" s="1" t="s">
        <v>11</v>
      </c>
      <c r="K1755" s="1" t="s">
        <v>14</v>
      </c>
    </row>
    <row r="1756" spans="1:11" x14ac:dyDescent="0.3">
      <c r="A1756" s="1">
        <v>1755</v>
      </c>
      <c r="B1756" s="1">
        <v>14703</v>
      </c>
      <c r="C1756" s="1">
        <v>22</v>
      </c>
      <c r="D1756" s="1">
        <v>47</v>
      </c>
      <c r="E1756" s="1">
        <v>45.13</v>
      </c>
      <c r="F1756" s="1">
        <v>5</v>
      </c>
      <c r="G1756" s="1">
        <v>1</v>
      </c>
      <c r="H1756" s="1">
        <v>1</v>
      </c>
      <c r="I1756" s="1">
        <v>511</v>
      </c>
      <c r="J1756" s="1" t="s">
        <v>11</v>
      </c>
      <c r="K1756" s="1" t="s">
        <v>27</v>
      </c>
    </row>
    <row r="1757" spans="1:11" x14ac:dyDescent="0.3">
      <c r="A1757" s="1">
        <v>1756</v>
      </c>
      <c r="B1757" s="1">
        <v>14704</v>
      </c>
      <c r="C1757" s="1">
        <v>415</v>
      </c>
      <c r="D1757" s="1">
        <v>44</v>
      </c>
      <c r="E1757" s="1">
        <v>926.51</v>
      </c>
      <c r="F1757" s="1">
        <v>5</v>
      </c>
      <c r="G1757" s="1">
        <v>5</v>
      </c>
      <c r="H1757" s="1">
        <v>5</v>
      </c>
      <c r="I1757" s="1">
        <v>555</v>
      </c>
      <c r="J1757" s="1" t="s">
        <v>11</v>
      </c>
      <c r="K1757" s="1" t="s">
        <v>14</v>
      </c>
    </row>
    <row r="1758" spans="1:11" x14ac:dyDescent="0.3">
      <c r="A1758" s="1">
        <v>1757</v>
      </c>
      <c r="B1758" s="1">
        <v>14705</v>
      </c>
      <c r="C1758" s="1">
        <v>1</v>
      </c>
      <c r="D1758" s="1">
        <v>231</v>
      </c>
      <c r="E1758" s="1">
        <v>1.79</v>
      </c>
      <c r="F1758" s="1">
        <v>3</v>
      </c>
      <c r="G1758" s="1">
        <v>1</v>
      </c>
      <c r="H1758" s="1">
        <v>1</v>
      </c>
      <c r="I1758" s="1">
        <v>311</v>
      </c>
      <c r="J1758" s="1" t="s">
        <v>11</v>
      </c>
      <c r="K1758" s="1" t="s">
        <v>22</v>
      </c>
    </row>
    <row r="1759" spans="1:11" x14ac:dyDescent="0.3">
      <c r="A1759" s="1">
        <v>1758</v>
      </c>
      <c r="B1759" s="1">
        <v>14708</v>
      </c>
      <c r="C1759" s="1">
        <v>29</v>
      </c>
      <c r="D1759" s="1">
        <v>35</v>
      </c>
      <c r="E1759" s="1">
        <v>88.96</v>
      </c>
      <c r="F1759" s="1">
        <v>5</v>
      </c>
      <c r="G1759" s="1">
        <v>1</v>
      </c>
      <c r="H1759" s="1">
        <v>1</v>
      </c>
      <c r="I1759" s="1">
        <v>511</v>
      </c>
      <c r="J1759" s="1" t="s">
        <v>11</v>
      </c>
      <c r="K1759" s="1" t="s">
        <v>27</v>
      </c>
    </row>
    <row r="1760" spans="1:11" x14ac:dyDescent="0.3">
      <c r="A1760" s="1">
        <v>1759</v>
      </c>
      <c r="B1760" s="1">
        <v>14709</v>
      </c>
      <c r="C1760" s="1">
        <v>197</v>
      </c>
      <c r="D1760" s="1">
        <v>48</v>
      </c>
      <c r="E1760" s="1">
        <v>544.96</v>
      </c>
      <c r="F1760" s="1">
        <v>5</v>
      </c>
      <c r="G1760" s="1">
        <v>4</v>
      </c>
      <c r="H1760" s="1">
        <v>4</v>
      </c>
      <c r="I1760" s="1">
        <v>544</v>
      </c>
      <c r="J1760" s="1" t="s">
        <v>11</v>
      </c>
      <c r="K1760" s="1" t="s">
        <v>14</v>
      </c>
    </row>
    <row r="1761" spans="1:11" x14ac:dyDescent="0.3">
      <c r="A1761" s="1">
        <v>1760</v>
      </c>
      <c r="B1761" s="1">
        <v>14710</v>
      </c>
      <c r="C1761" s="1">
        <v>139</v>
      </c>
      <c r="D1761" s="1">
        <v>47</v>
      </c>
      <c r="E1761" s="1">
        <v>288.60000000000002</v>
      </c>
      <c r="F1761" s="1">
        <v>5</v>
      </c>
      <c r="G1761" s="1">
        <v>3</v>
      </c>
      <c r="H1761" s="1">
        <v>2</v>
      </c>
      <c r="I1761" s="1">
        <v>532</v>
      </c>
      <c r="J1761" s="1" t="s">
        <v>11</v>
      </c>
      <c r="K1761" s="1" t="s">
        <v>16</v>
      </c>
    </row>
    <row r="1762" spans="1:11" x14ac:dyDescent="0.3">
      <c r="A1762" s="1">
        <v>1761</v>
      </c>
      <c r="B1762" s="1">
        <v>14711</v>
      </c>
      <c r="C1762" s="1">
        <v>359</v>
      </c>
      <c r="D1762" s="1">
        <v>43</v>
      </c>
      <c r="E1762" s="1">
        <v>1703.02</v>
      </c>
      <c r="F1762" s="1">
        <v>5</v>
      </c>
      <c r="G1762" s="1">
        <v>5</v>
      </c>
      <c r="H1762" s="1">
        <v>5</v>
      </c>
      <c r="I1762" s="1">
        <v>555</v>
      </c>
      <c r="J1762" s="1" t="s">
        <v>11</v>
      </c>
      <c r="K1762" s="1" t="s">
        <v>14</v>
      </c>
    </row>
    <row r="1763" spans="1:11" x14ac:dyDescent="0.3">
      <c r="A1763" s="1">
        <v>1762</v>
      </c>
      <c r="B1763" s="1">
        <v>14712</v>
      </c>
      <c r="C1763" s="1">
        <v>25</v>
      </c>
      <c r="D1763" s="1">
        <v>62</v>
      </c>
      <c r="E1763" s="1">
        <v>82.7</v>
      </c>
      <c r="F1763" s="1">
        <v>5</v>
      </c>
      <c r="G1763" s="1">
        <v>1</v>
      </c>
      <c r="H1763" s="1">
        <v>1</v>
      </c>
      <c r="I1763" s="1">
        <v>511</v>
      </c>
      <c r="J1763" s="1" t="s">
        <v>11</v>
      </c>
      <c r="K1763" s="1" t="s">
        <v>27</v>
      </c>
    </row>
    <row r="1764" spans="1:11" x14ac:dyDescent="0.3">
      <c r="A1764" s="1">
        <v>1763</v>
      </c>
      <c r="B1764" s="1">
        <v>14713</v>
      </c>
      <c r="C1764" s="1">
        <v>341</v>
      </c>
      <c r="D1764" s="1">
        <v>42</v>
      </c>
      <c r="E1764" s="1">
        <v>840.78</v>
      </c>
      <c r="F1764" s="1">
        <v>5</v>
      </c>
      <c r="G1764" s="1">
        <v>5</v>
      </c>
      <c r="H1764" s="1">
        <v>5</v>
      </c>
      <c r="I1764" s="1">
        <v>555</v>
      </c>
      <c r="J1764" s="1" t="s">
        <v>11</v>
      </c>
      <c r="K1764" s="1" t="s">
        <v>14</v>
      </c>
    </row>
    <row r="1765" spans="1:11" x14ac:dyDescent="0.3">
      <c r="A1765" s="1">
        <v>1764</v>
      </c>
      <c r="B1765" s="1">
        <v>14714</v>
      </c>
      <c r="C1765" s="1">
        <v>10</v>
      </c>
      <c r="D1765" s="1">
        <v>57</v>
      </c>
      <c r="E1765" s="1">
        <v>32.869999999999997</v>
      </c>
      <c r="F1765" s="1">
        <v>5</v>
      </c>
      <c r="G1765" s="1">
        <v>1</v>
      </c>
      <c r="H1765" s="1">
        <v>1</v>
      </c>
      <c r="I1765" s="1">
        <v>511</v>
      </c>
      <c r="J1765" s="1" t="s">
        <v>11</v>
      </c>
      <c r="K1765" s="1" t="s">
        <v>27</v>
      </c>
    </row>
    <row r="1766" spans="1:11" x14ac:dyDescent="0.3">
      <c r="A1766" s="1">
        <v>1765</v>
      </c>
      <c r="B1766" s="1">
        <v>14715</v>
      </c>
      <c r="C1766" s="1">
        <v>71</v>
      </c>
      <c r="D1766" s="1">
        <v>57</v>
      </c>
      <c r="E1766" s="1">
        <v>237.3</v>
      </c>
      <c r="F1766" s="1">
        <v>5</v>
      </c>
      <c r="G1766" s="1">
        <v>2</v>
      </c>
      <c r="H1766" s="1">
        <v>2</v>
      </c>
      <c r="I1766" s="1">
        <v>522</v>
      </c>
      <c r="J1766" s="1" t="s">
        <v>11</v>
      </c>
      <c r="K1766" s="1" t="s">
        <v>16</v>
      </c>
    </row>
    <row r="1767" spans="1:11" x14ac:dyDescent="0.3">
      <c r="A1767" s="1">
        <v>1766</v>
      </c>
      <c r="B1767" s="1">
        <v>14716</v>
      </c>
      <c r="C1767" s="1">
        <v>55</v>
      </c>
      <c r="D1767" s="1">
        <v>76</v>
      </c>
      <c r="E1767" s="1">
        <v>76.760000000000005</v>
      </c>
      <c r="F1767" s="1">
        <v>5</v>
      </c>
      <c r="G1767" s="1">
        <v>1</v>
      </c>
      <c r="H1767" s="1">
        <v>1</v>
      </c>
      <c r="I1767" s="1">
        <v>511</v>
      </c>
      <c r="J1767" s="1" t="s">
        <v>11</v>
      </c>
      <c r="K1767" s="1" t="s">
        <v>27</v>
      </c>
    </row>
    <row r="1768" spans="1:11" x14ac:dyDescent="0.3">
      <c r="A1768" s="1">
        <v>1767</v>
      </c>
      <c r="B1768" s="1">
        <v>14719</v>
      </c>
      <c r="C1768" s="1">
        <v>238</v>
      </c>
      <c r="D1768" s="1">
        <v>34</v>
      </c>
      <c r="E1768" s="1">
        <v>569.33000000000004</v>
      </c>
      <c r="F1768" s="1">
        <v>5</v>
      </c>
      <c r="G1768" s="1">
        <v>5</v>
      </c>
      <c r="H1768" s="1">
        <v>4</v>
      </c>
      <c r="I1768" s="1">
        <v>554</v>
      </c>
      <c r="J1768" s="1" t="s">
        <v>11</v>
      </c>
      <c r="K1768" s="1" t="s">
        <v>14</v>
      </c>
    </row>
    <row r="1769" spans="1:11" x14ac:dyDescent="0.3">
      <c r="A1769" s="1">
        <v>1768</v>
      </c>
      <c r="B1769" s="1">
        <v>14720</v>
      </c>
      <c r="C1769" s="1">
        <v>37</v>
      </c>
      <c r="D1769" s="1">
        <v>38</v>
      </c>
      <c r="E1769" s="1">
        <v>212.55</v>
      </c>
      <c r="F1769" s="1">
        <v>5</v>
      </c>
      <c r="G1769" s="1">
        <v>1</v>
      </c>
      <c r="H1769" s="1">
        <v>2</v>
      </c>
      <c r="I1769" s="1">
        <v>512</v>
      </c>
      <c r="J1769" s="1" t="s">
        <v>11</v>
      </c>
      <c r="K1769" s="1" t="s">
        <v>16</v>
      </c>
    </row>
    <row r="1770" spans="1:11" x14ac:dyDescent="0.3">
      <c r="A1770" s="1">
        <v>1769</v>
      </c>
      <c r="B1770" s="1">
        <v>14722</v>
      </c>
      <c r="C1770" s="1">
        <v>29</v>
      </c>
      <c r="D1770" s="1">
        <v>180</v>
      </c>
      <c r="E1770" s="1">
        <v>87.85</v>
      </c>
      <c r="F1770" s="1">
        <v>4</v>
      </c>
      <c r="G1770" s="1">
        <v>1</v>
      </c>
      <c r="H1770" s="1">
        <v>1</v>
      </c>
      <c r="I1770" s="1">
        <v>411</v>
      </c>
      <c r="J1770" s="1" t="s">
        <v>11</v>
      </c>
      <c r="K1770" s="1" t="s">
        <v>31</v>
      </c>
    </row>
    <row r="1771" spans="1:11" x14ac:dyDescent="0.3">
      <c r="A1771" s="1">
        <v>1770</v>
      </c>
      <c r="B1771" s="1">
        <v>14723</v>
      </c>
      <c r="C1771" s="1">
        <v>278</v>
      </c>
      <c r="D1771" s="1">
        <v>43</v>
      </c>
      <c r="E1771" s="1">
        <v>624.79999999999995</v>
      </c>
      <c r="F1771" s="1">
        <v>5</v>
      </c>
      <c r="G1771" s="1">
        <v>5</v>
      </c>
      <c r="H1771" s="1">
        <v>4</v>
      </c>
      <c r="I1771" s="1">
        <v>554</v>
      </c>
      <c r="J1771" s="1" t="s">
        <v>11</v>
      </c>
      <c r="K1771" s="1" t="s">
        <v>14</v>
      </c>
    </row>
    <row r="1772" spans="1:11" x14ac:dyDescent="0.3">
      <c r="A1772" s="1">
        <v>1771</v>
      </c>
      <c r="B1772" s="1">
        <v>14725</v>
      </c>
      <c r="C1772" s="1">
        <v>52</v>
      </c>
      <c r="D1772" s="1">
        <v>57</v>
      </c>
      <c r="E1772" s="1">
        <v>228.6</v>
      </c>
      <c r="F1772" s="1">
        <v>5</v>
      </c>
      <c r="G1772" s="1">
        <v>1</v>
      </c>
      <c r="H1772" s="1">
        <v>2</v>
      </c>
      <c r="I1772" s="1">
        <v>512</v>
      </c>
      <c r="J1772" s="1" t="s">
        <v>11</v>
      </c>
      <c r="K1772" s="1" t="s">
        <v>16</v>
      </c>
    </row>
    <row r="1773" spans="1:11" x14ac:dyDescent="0.3">
      <c r="A1773" s="1">
        <v>1772</v>
      </c>
      <c r="B1773" s="1">
        <v>14727</v>
      </c>
      <c r="C1773" s="1">
        <v>10</v>
      </c>
      <c r="D1773" s="1">
        <v>307</v>
      </c>
      <c r="E1773" s="1">
        <v>70.84</v>
      </c>
      <c r="F1773" s="1">
        <v>2</v>
      </c>
      <c r="G1773" s="1">
        <v>1</v>
      </c>
      <c r="H1773" s="1">
        <v>1</v>
      </c>
      <c r="I1773" s="1">
        <v>211</v>
      </c>
      <c r="J1773" s="1" t="s">
        <v>11</v>
      </c>
      <c r="K1773" s="1" t="s">
        <v>12</v>
      </c>
    </row>
    <row r="1774" spans="1:11" x14ac:dyDescent="0.3">
      <c r="A1774" s="1">
        <v>1773</v>
      </c>
      <c r="B1774" s="1">
        <v>14729</v>
      </c>
      <c r="C1774" s="1">
        <v>71</v>
      </c>
      <c r="D1774" s="1">
        <v>406</v>
      </c>
      <c r="E1774" s="1">
        <v>153.30000000000001</v>
      </c>
      <c r="F1774" s="1">
        <v>1</v>
      </c>
      <c r="G1774" s="1">
        <v>2</v>
      </c>
      <c r="H1774" s="1">
        <v>1</v>
      </c>
      <c r="I1774" s="1">
        <v>121</v>
      </c>
      <c r="J1774" s="1" t="s">
        <v>11</v>
      </c>
      <c r="K1774" s="1" t="s">
        <v>12</v>
      </c>
    </row>
    <row r="1775" spans="1:11" x14ac:dyDescent="0.3">
      <c r="A1775" s="1">
        <v>1774</v>
      </c>
      <c r="B1775" s="1">
        <v>14730</v>
      </c>
      <c r="C1775" s="1">
        <v>501</v>
      </c>
      <c r="D1775" s="1">
        <v>34</v>
      </c>
      <c r="E1775" s="1">
        <v>1265.42</v>
      </c>
      <c r="F1775" s="1">
        <v>5</v>
      </c>
      <c r="G1775" s="1">
        <v>5</v>
      </c>
      <c r="H1775" s="1">
        <v>5</v>
      </c>
      <c r="I1775" s="1">
        <v>555</v>
      </c>
      <c r="J1775" s="1" t="s">
        <v>11</v>
      </c>
      <c r="K1775" s="1" t="s">
        <v>14</v>
      </c>
    </row>
    <row r="1776" spans="1:11" x14ac:dyDescent="0.3">
      <c r="A1776" s="1">
        <v>1775</v>
      </c>
      <c r="B1776" s="1">
        <v>14731</v>
      </c>
      <c r="C1776" s="1">
        <v>45</v>
      </c>
      <c r="D1776" s="1">
        <v>80</v>
      </c>
      <c r="E1776" s="1">
        <v>94.6</v>
      </c>
      <c r="F1776" s="1">
        <v>5</v>
      </c>
      <c r="G1776" s="1">
        <v>1</v>
      </c>
      <c r="H1776" s="1">
        <v>1</v>
      </c>
      <c r="I1776" s="1">
        <v>511</v>
      </c>
      <c r="J1776" s="1" t="s">
        <v>11</v>
      </c>
      <c r="K1776" s="1" t="s">
        <v>27</v>
      </c>
    </row>
    <row r="1777" spans="1:11" x14ac:dyDescent="0.3">
      <c r="A1777" s="1">
        <v>1776</v>
      </c>
      <c r="B1777" s="1">
        <v>14732</v>
      </c>
      <c r="C1777" s="1">
        <v>149</v>
      </c>
      <c r="D1777" s="1">
        <v>41</v>
      </c>
      <c r="E1777" s="1">
        <v>508.99</v>
      </c>
      <c r="F1777" s="1">
        <v>5</v>
      </c>
      <c r="G1777" s="1">
        <v>3</v>
      </c>
      <c r="H1777" s="1">
        <v>4</v>
      </c>
      <c r="I1777" s="1">
        <v>534</v>
      </c>
      <c r="J1777" s="1" t="s">
        <v>11</v>
      </c>
      <c r="K1777" s="1" t="s">
        <v>14</v>
      </c>
    </row>
    <row r="1778" spans="1:11" x14ac:dyDescent="0.3">
      <c r="A1778" s="1">
        <v>1777</v>
      </c>
      <c r="B1778" s="1">
        <v>14733</v>
      </c>
      <c r="C1778" s="1">
        <v>216</v>
      </c>
      <c r="D1778" s="1">
        <v>42</v>
      </c>
      <c r="E1778" s="1">
        <v>859.21</v>
      </c>
      <c r="F1778" s="1">
        <v>5</v>
      </c>
      <c r="G1778" s="1">
        <v>4</v>
      </c>
      <c r="H1778" s="1">
        <v>5</v>
      </c>
      <c r="I1778" s="1">
        <v>545</v>
      </c>
      <c r="J1778" s="1" t="s">
        <v>11</v>
      </c>
      <c r="K1778" s="1" t="s">
        <v>14</v>
      </c>
    </row>
    <row r="1779" spans="1:11" x14ac:dyDescent="0.3">
      <c r="A1779" s="1">
        <v>1778</v>
      </c>
      <c r="B1779" s="1">
        <v>14735</v>
      </c>
      <c r="C1779" s="1">
        <v>205</v>
      </c>
      <c r="D1779" s="1">
        <v>36</v>
      </c>
      <c r="E1779" s="1">
        <v>759.51</v>
      </c>
      <c r="F1779" s="1">
        <v>5</v>
      </c>
      <c r="G1779" s="1">
        <v>4</v>
      </c>
      <c r="H1779" s="1">
        <v>5</v>
      </c>
      <c r="I1779" s="1">
        <v>545</v>
      </c>
      <c r="J1779" s="1" t="s">
        <v>11</v>
      </c>
      <c r="K1779" s="1" t="s">
        <v>14</v>
      </c>
    </row>
    <row r="1780" spans="1:11" x14ac:dyDescent="0.3">
      <c r="A1780" s="1">
        <v>1779</v>
      </c>
      <c r="B1780" s="1">
        <v>14737</v>
      </c>
      <c r="C1780" s="1">
        <v>17</v>
      </c>
      <c r="D1780" s="1">
        <v>36</v>
      </c>
      <c r="E1780" s="1">
        <v>61.44</v>
      </c>
      <c r="F1780" s="1">
        <v>5</v>
      </c>
      <c r="G1780" s="1">
        <v>1</v>
      </c>
      <c r="H1780" s="1">
        <v>1</v>
      </c>
      <c r="I1780" s="1">
        <v>511</v>
      </c>
      <c r="J1780" s="1" t="s">
        <v>11</v>
      </c>
      <c r="K1780" s="1" t="s">
        <v>27</v>
      </c>
    </row>
    <row r="1781" spans="1:11" x14ac:dyDescent="0.3">
      <c r="A1781" s="1">
        <v>1780</v>
      </c>
      <c r="B1781" s="1">
        <v>14738</v>
      </c>
      <c r="C1781" s="1">
        <v>56</v>
      </c>
      <c r="D1781" s="1">
        <v>72</v>
      </c>
      <c r="E1781" s="1">
        <v>199.35</v>
      </c>
      <c r="F1781" s="1">
        <v>5</v>
      </c>
      <c r="G1781" s="1">
        <v>1</v>
      </c>
      <c r="H1781" s="1">
        <v>2</v>
      </c>
      <c r="I1781" s="1">
        <v>512</v>
      </c>
      <c r="J1781" s="1" t="s">
        <v>11</v>
      </c>
      <c r="K1781" s="1" t="s">
        <v>16</v>
      </c>
    </row>
    <row r="1782" spans="1:11" x14ac:dyDescent="0.3">
      <c r="A1782" s="1">
        <v>1781</v>
      </c>
      <c r="B1782" s="1">
        <v>14739</v>
      </c>
      <c r="C1782" s="1">
        <v>61</v>
      </c>
      <c r="D1782" s="1">
        <v>35</v>
      </c>
      <c r="E1782" s="1">
        <v>124.97</v>
      </c>
      <c r="F1782" s="1">
        <v>5</v>
      </c>
      <c r="G1782" s="1">
        <v>2</v>
      </c>
      <c r="H1782" s="1">
        <v>1</v>
      </c>
      <c r="I1782" s="1">
        <v>521</v>
      </c>
      <c r="J1782" s="1" t="s">
        <v>11</v>
      </c>
      <c r="K1782" s="1" t="s">
        <v>16</v>
      </c>
    </row>
    <row r="1783" spans="1:11" x14ac:dyDescent="0.3">
      <c r="A1783" s="1">
        <v>1782</v>
      </c>
      <c r="B1783" s="1">
        <v>14740</v>
      </c>
      <c r="C1783" s="1">
        <v>93</v>
      </c>
      <c r="D1783" s="1">
        <v>224</v>
      </c>
      <c r="E1783" s="1">
        <v>276.51</v>
      </c>
      <c r="F1783" s="1">
        <v>3</v>
      </c>
      <c r="G1783" s="1">
        <v>2</v>
      </c>
      <c r="H1783" s="1">
        <v>2</v>
      </c>
      <c r="I1783" s="1">
        <v>322</v>
      </c>
      <c r="J1783" s="1" t="s">
        <v>11</v>
      </c>
      <c r="K1783" s="1" t="s">
        <v>22</v>
      </c>
    </row>
    <row r="1784" spans="1:11" x14ac:dyDescent="0.3">
      <c r="A1784" s="1">
        <v>1783</v>
      </c>
      <c r="B1784" s="1">
        <v>14741</v>
      </c>
      <c r="C1784" s="1">
        <v>59</v>
      </c>
      <c r="D1784" s="1">
        <v>44</v>
      </c>
      <c r="E1784" s="1">
        <v>153.58000000000001</v>
      </c>
      <c r="F1784" s="1">
        <v>5</v>
      </c>
      <c r="G1784" s="1">
        <v>2</v>
      </c>
      <c r="H1784" s="1">
        <v>1</v>
      </c>
      <c r="I1784" s="1">
        <v>521</v>
      </c>
      <c r="J1784" s="1" t="s">
        <v>11</v>
      </c>
      <c r="K1784" s="1" t="s">
        <v>16</v>
      </c>
    </row>
    <row r="1785" spans="1:11" x14ac:dyDescent="0.3">
      <c r="A1785" s="1">
        <v>1784</v>
      </c>
      <c r="B1785" s="1">
        <v>14744</v>
      </c>
      <c r="C1785" s="1">
        <v>28</v>
      </c>
      <c r="D1785" s="1">
        <v>49</v>
      </c>
      <c r="E1785" s="1">
        <v>89.69</v>
      </c>
      <c r="F1785" s="1">
        <v>5</v>
      </c>
      <c r="G1785" s="1">
        <v>1</v>
      </c>
      <c r="H1785" s="1">
        <v>1</v>
      </c>
      <c r="I1785" s="1">
        <v>511</v>
      </c>
      <c r="J1785" s="1" t="s">
        <v>11</v>
      </c>
      <c r="K1785" s="1" t="s">
        <v>27</v>
      </c>
    </row>
    <row r="1786" spans="1:11" x14ac:dyDescent="0.3">
      <c r="A1786" s="1">
        <v>1785</v>
      </c>
      <c r="B1786" s="1">
        <v>14745</v>
      </c>
      <c r="C1786" s="1">
        <v>70</v>
      </c>
      <c r="D1786" s="1">
        <v>145</v>
      </c>
      <c r="E1786" s="1">
        <v>117.45</v>
      </c>
      <c r="F1786" s="1">
        <v>4</v>
      </c>
      <c r="G1786" s="1">
        <v>2</v>
      </c>
      <c r="H1786" s="1">
        <v>1</v>
      </c>
      <c r="I1786" s="1">
        <v>421</v>
      </c>
      <c r="J1786" s="1" t="s">
        <v>11</v>
      </c>
      <c r="K1786" s="1" t="s">
        <v>16</v>
      </c>
    </row>
    <row r="1787" spans="1:11" x14ac:dyDescent="0.3">
      <c r="A1787" s="1">
        <v>1786</v>
      </c>
      <c r="B1787" s="1">
        <v>14747</v>
      </c>
      <c r="C1787" s="1">
        <v>19</v>
      </c>
      <c r="D1787" s="1">
        <v>280</v>
      </c>
      <c r="E1787" s="1">
        <v>121.35</v>
      </c>
      <c r="F1787" s="1">
        <v>3</v>
      </c>
      <c r="G1787" s="1">
        <v>1</v>
      </c>
      <c r="H1787" s="1">
        <v>1</v>
      </c>
      <c r="I1787" s="1">
        <v>311</v>
      </c>
      <c r="J1787" s="1" t="s">
        <v>11</v>
      </c>
      <c r="K1787" s="1" t="s">
        <v>22</v>
      </c>
    </row>
    <row r="1788" spans="1:11" x14ac:dyDescent="0.3">
      <c r="A1788" s="1">
        <v>1787</v>
      </c>
      <c r="B1788" s="1">
        <v>14748</v>
      </c>
      <c r="C1788" s="1">
        <v>92</v>
      </c>
      <c r="D1788" s="1">
        <v>62</v>
      </c>
      <c r="E1788" s="1">
        <v>181.12</v>
      </c>
      <c r="F1788" s="1">
        <v>5</v>
      </c>
      <c r="G1788" s="1">
        <v>2</v>
      </c>
      <c r="H1788" s="1">
        <v>2</v>
      </c>
      <c r="I1788" s="1">
        <v>522</v>
      </c>
      <c r="J1788" s="1" t="s">
        <v>11</v>
      </c>
      <c r="K1788" s="1" t="s">
        <v>16</v>
      </c>
    </row>
    <row r="1789" spans="1:11" x14ac:dyDescent="0.3">
      <c r="A1789" s="1">
        <v>1788</v>
      </c>
      <c r="B1789" s="1">
        <v>14752</v>
      </c>
      <c r="C1789" s="1">
        <v>5</v>
      </c>
      <c r="D1789" s="1">
        <v>76</v>
      </c>
      <c r="E1789" s="1">
        <v>12.52</v>
      </c>
      <c r="F1789" s="1">
        <v>5</v>
      </c>
      <c r="G1789" s="1">
        <v>1</v>
      </c>
      <c r="H1789" s="1">
        <v>1</v>
      </c>
      <c r="I1789" s="1">
        <v>511</v>
      </c>
      <c r="J1789" s="1" t="s">
        <v>11</v>
      </c>
      <c r="K1789" s="1" t="s">
        <v>27</v>
      </c>
    </row>
    <row r="1790" spans="1:11" x14ac:dyDescent="0.3">
      <c r="A1790" s="1">
        <v>1789</v>
      </c>
      <c r="B1790" s="1">
        <v>14753</v>
      </c>
      <c r="C1790" s="1">
        <v>30</v>
      </c>
      <c r="D1790" s="1">
        <v>120</v>
      </c>
      <c r="E1790" s="1">
        <v>107.95</v>
      </c>
      <c r="F1790" s="1">
        <v>4</v>
      </c>
      <c r="G1790" s="1">
        <v>1</v>
      </c>
      <c r="H1790" s="1">
        <v>1</v>
      </c>
      <c r="I1790" s="1">
        <v>411</v>
      </c>
      <c r="J1790" s="1" t="s">
        <v>11</v>
      </c>
      <c r="K1790" s="1" t="s">
        <v>31</v>
      </c>
    </row>
    <row r="1791" spans="1:11" x14ac:dyDescent="0.3">
      <c r="A1791" s="1">
        <v>1790</v>
      </c>
      <c r="B1791" s="1">
        <v>14754</v>
      </c>
      <c r="C1791" s="1">
        <v>41</v>
      </c>
      <c r="D1791" s="1">
        <v>77</v>
      </c>
      <c r="E1791" s="1">
        <v>91.76</v>
      </c>
      <c r="F1791" s="1">
        <v>5</v>
      </c>
      <c r="G1791" s="1">
        <v>1</v>
      </c>
      <c r="H1791" s="1">
        <v>1</v>
      </c>
      <c r="I1791" s="1">
        <v>511</v>
      </c>
      <c r="J1791" s="1" t="s">
        <v>11</v>
      </c>
      <c r="K1791" s="1" t="s">
        <v>27</v>
      </c>
    </row>
    <row r="1792" spans="1:11" x14ac:dyDescent="0.3">
      <c r="A1792" s="1">
        <v>1791</v>
      </c>
      <c r="B1792" s="1">
        <v>14755</v>
      </c>
      <c r="C1792" s="1">
        <v>237</v>
      </c>
      <c r="D1792" s="1">
        <v>42</v>
      </c>
      <c r="E1792" s="1">
        <v>982.82</v>
      </c>
      <c r="F1792" s="1">
        <v>5</v>
      </c>
      <c r="G1792" s="1">
        <v>5</v>
      </c>
      <c r="H1792" s="1">
        <v>5</v>
      </c>
      <c r="I1792" s="1">
        <v>555</v>
      </c>
      <c r="J1792" s="1" t="s">
        <v>11</v>
      </c>
      <c r="K1792" s="1" t="s">
        <v>14</v>
      </c>
    </row>
    <row r="1793" spans="1:11" x14ac:dyDescent="0.3">
      <c r="A1793" s="1">
        <v>1792</v>
      </c>
      <c r="B1793" s="1">
        <v>14756</v>
      </c>
      <c r="C1793" s="1">
        <v>38</v>
      </c>
      <c r="D1793" s="1">
        <v>48</v>
      </c>
      <c r="E1793" s="1">
        <v>132.22</v>
      </c>
      <c r="F1793" s="1">
        <v>5</v>
      </c>
      <c r="G1793" s="1">
        <v>1</v>
      </c>
      <c r="H1793" s="1">
        <v>1</v>
      </c>
      <c r="I1793" s="1">
        <v>511</v>
      </c>
      <c r="J1793" s="1" t="s">
        <v>11</v>
      </c>
      <c r="K1793" s="1" t="s">
        <v>27</v>
      </c>
    </row>
    <row r="1794" spans="1:11" x14ac:dyDescent="0.3">
      <c r="A1794" s="1">
        <v>1793</v>
      </c>
      <c r="B1794" s="1">
        <v>14757</v>
      </c>
      <c r="C1794" s="1">
        <v>19</v>
      </c>
      <c r="D1794" s="1">
        <v>108</v>
      </c>
      <c r="E1794" s="1">
        <v>74.56</v>
      </c>
      <c r="F1794" s="1">
        <v>5</v>
      </c>
      <c r="G1794" s="1">
        <v>1</v>
      </c>
      <c r="H1794" s="1">
        <v>1</v>
      </c>
      <c r="I1794" s="1">
        <v>511</v>
      </c>
      <c r="J1794" s="1" t="s">
        <v>11</v>
      </c>
      <c r="K1794" s="1" t="s">
        <v>27</v>
      </c>
    </row>
    <row r="1795" spans="1:11" x14ac:dyDescent="0.3">
      <c r="A1795" s="1">
        <v>1794</v>
      </c>
      <c r="B1795" s="1">
        <v>14758</v>
      </c>
      <c r="C1795" s="1">
        <v>71</v>
      </c>
      <c r="D1795" s="1">
        <v>177</v>
      </c>
      <c r="E1795" s="1">
        <v>472.69</v>
      </c>
      <c r="F1795" s="1">
        <v>4</v>
      </c>
      <c r="G1795" s="1">
        <v>2</v>
      </c>
      <c r="H1795" s="1">
        <v>3</v>
      </c>
      <c r="I1795" s="1">
        <v>423</v>
      </c>
      <c r="J1795" s="1" t="s">
        <v>11</v>
      </c>
      <c r="K1795" s="1" t="s">
        <v>16</v>
      </c>
    </row>
    <row r="1796" spans="1:11" x14ac:dyDescent="0.3">
      <c r="A1796" s="1">
        <v>1795</v>
      </c>
      <c r="B1796" s="1">
        <v>14759</v>
      </c>
      <c r="C1796" s="1">
        <v>102</v>
      </c>
      <c r="D1796" s="1">
        <v>37</v>
      </c>
      <c r="E1796" s="1">
        <v>550.20000000000005</v>
      </c>
      <c r="F1796" s="1">
        <v>5</v>
      </c>
      <c r="G1796" s="1">
        <v>2</v>
      </c>
      <c r="H1796" s="1">
        <v>4</v>
      </c>
      <c r="I1796" s="1">
        <v>524</v>
      </c>
      <c r="J1796" s="1" t="s">
        <v>11</v>
      </c>
      <c r="K1796" s="1" t="s">
        <v>18</v>
      </c>
    </row>
    <row r="1797" spans="1:11" x14ac:dyDescent="0.3">
      <c r="A1797" s="1">
        <v>1796</v>
      </c>
      <c r="B1797" s="1">
        <v>14760</v>
      </c>
      <c r="C1797" s="1">
        <v>7</v>
      </c>
      <c r="D1797" s="1">
        <v>327</v>
      </c>
      <c r="E1797" s="1">
        <v>20.25</v>
      </c>
      <c r="F1797" s="1">
        <v>2</v>
      </c>
      <c r="G1797" s="1">
        <v>1</v>
      </c>
      <c r="H1797" s="1">
        <v>1</v>
      </c>
      <c r="I1797" s="1">
        <v>211</v>
      </c>
      <c r="J1797" s="1" t="s">
        <v>11</v>
      </c>
      <c r="K1797" s="1" t="s">
        <v>12</v>
      </c>
    </row>
    <row r="1798" spans="1:11" x14ac:dyDescent="0.3">
      <c r="A1798" s="1">
        <v>1797</v>
      </c>
      <c r="B1798" s="1">
        <v>14761</v>
      </c>
      <c r="C1798" s="1">
        <v>11</v>
      </c>
      <c r="D1798" s="1">
        <v>91</v>
      </c>
      <c r="E1798" s="1">
        <v>25</v>
      </c>
      <c r="F1798" s="1">
        <v>5</v>
      </c>
      <c r="G1798" s="1">
        <v>1</v>
      </c>
      <c r="H1798" s="1">
        <v>1</v>
      </c>
      <c r="I1798" s="1">
        <v>511</v>
      </c>
      <c r="J1798" s="1" t="s">
        <v>11</v>
      </c>
      <c r="K1798" s="1" t="s">
        <v>27</v>
      </c>
    </row>
    <row r="1799" spans="1:11" x14ac:dyDescent="0.3">
      <c r="A1799" s="1">
        <v>1798</v>
      </c>
      <c r="B1799" s="1">
        <v>14762</v>
      </c>
      <c r="C1799" s="1">
        <v>21</v>
      </c>
      <c r="D1799" s="1">
        <v>296</v>
      </c>
      <c r="E1799" s="1">
        <v>28.02</v>
      </c>
      <c r="F1799" s="1">
        <v>2</v>
      </c>
      <c r="G1799" s="1">
        <v>1</v>
      </c>
      <c r="H1799" s="1">
        <v>1</v>
      </c>
      <c r="I1799" s="1">
        <v>211</v>
      </c>
      <c r="J1799" s="1" t="s">
        <v>11</v>
      </c>
      <c r="K1799" s="1" t="s">
        <v>12</v>
      </c>
    </row>
    <row r="1800" spans="1:11" x14ac:dyDescent="0.3">
      <c r="A1800" s="1">
        <v>1799</v>
      </c>
      <c r="B1800" s="1">
        <v>14764</v>
      </c>
      <c r="C1800" s="1">
        <v>7</v>
      </c>
      <c r="D1800" s="1">
        <v>76</v>
      </c>
      <c r="E1800" s="1">
        <v>10.8</v>
      </c>
      <c r="F1800" s="1">
        <v>5</v>
      </c>
      <c r="G1800" s="1">
        <v>1</v>
      </c>
      <c r="H1800" s="1">
        <v>1</v>
      </c>
      <c r="I1800" s="1">
        <v>511</v>
      </c>
      <c r="J1800" s="1" t="s">
        <v>11</v>
      </c>
      <c r="K1800" s="1" t="s">
        <v>27</v>
      </c>
    </row>
    <row r="1801" spans="1:11" x14ac:dyDescent="0.3">
      <c r="A1801" s="1">
        <v>1800</v>
      </c>
      <c r="B1801" s="1">
        <v>14765</v>
      </c>
      <c r="C1801" s="1">
        <v>39</v>
      </c>
      <c r="D1801" s="1">
        <v>62</v>
      </c>
      <c r="E1801" s="1">
        <v>116.09</v>
      </c>
      <c r="F1801" s="1">
        <v>5</v>
      </c>
      <c r="G1801" s="1">
        <v>1</v>
      </c>
      <c r="H1801" s="1">
        <v>1</v>
      </c>
      <c r="I1801" s="1">
        <v>511</v>
      </c>
      <c r="J1801" s="1" t="s">
        <v>11</v>
      </c>
      <c r="K1801" s="1" t="s">
        <v>27</v>
      </c>
    </row>
    <row r="1802" spans="1:11" x14ac:dyDescent="0.3">
      <c r="A1802" s="1">
        <v>1801</v>
      </c>
      <c r="B1802" s="1">
        <v>14766</v>
      </c>
      <c r="C1802" s="1">
        <v>137</v>
      </c>
      <c r="D1802" s="1">
        <v>41</v>
      </c>
      <c r="E1802" s="1">
        <v>374.31</v>
      </c>
      <c r="F1802" s="1">
        <v>5</v>
      </c>
      <c r="G1802" s="1">
        <v>3</v>
      </c>
      <c r="H1802" s="1">
        <v>3</v>
      </c>
      <c r="I1802" s="1">
        <v>533</v>
      </c>
      <c r="J1802" s="1" t="s">
        <v>11</v>
      </c>
      <c r="K1802" s="1" t="s">
        <v>16</v>
      </c>
    </row>
    <row r="1803" spans="1:11" x14ac:dyDescent="0.3">
      <c r="A1803" s="1">
        <v>1802</v>
      </c>
      <c r="B1803" s="1">
        <v>14768</v>
      </c>
      <c r="C1803" s="1">
        <v>6</v>
      </c>
      <c r="D1803" s="1">
        <v>50</v>
      </c>
      <c r="E1803" s="1">
        <v>22.5</v>
      </c>
      <c r="F1803" s="1">
        <v>5</v>
      </c>
      <c r="G1803" s="1">
        <v>1</v>
      </c>
      <c r="H1803" s="1">
        <v>1</v>
      </c>
      <c r="I1803" s="1">
        <v>511</v>
      </c>
      <c r="J1803" s="1" t="s">
        <v>11</v>
      </c>
      <c r="K1803" s="1" t="s">
        <v>27</v>
      </c>
    </row>
    <row r="1804" spans="1:11" x14ac:dyDescent="0.3">
      <c r="A1804" s="1">
        <v>1803</v>
      </c>
      <c r="B1804" s="1">
        <v>14769</v>
      </c>
      <c r="C1804" s="1">
        <v>1094</v>
      </c>
      <c r="D1804" s="1">
        <v>35</v>
      </c>
      <c r="E1804" s="1">
        <v>2970.44</v>
      </c>
      <c r="F1804" s="1">
        <v>5</v>
      </c>
      <c r="G1804" s="1">
        <v>5</v>
      </c>
      <c r="H1804" s="1">
        <v>5</v>
      </c>
      <c r="I1804" s="1">
        <v>555</v>
      </c>
      <c r="J1804" s="1" t="s">
        <v>11</v>
      </c>
      <c r="K1804" s="1" t="s">
        <v>14</v>
      </c>
    </row>
    <row r="1805" spans="1:11" x14ac:dyDescent="0.3">
      <c r="A1805" s="1">
        <v>1804</v>
      </c>
      <c r="B1805" s="1">
        <v>14770</v>
      </c>
      <c r="C1805" s="1">
        <v>52</v>
      </c>
      <c r="D1805" s="1">
        <v>265</v>
      </c>
      <c r="E1805" s="1">
        <v>179.11</v>
      </c>
      <c r="F1805" s="1">
        <v>3</v>
      </c>
      <c r="G1805" s="1">
        <v>1</v>
      </c>
      <c r="H1805" s="1">
        <v>2</v>
      </c>
      <c r="I1805" s="1">
        <v>312</v>
      </c>
      <c r="J1805" s="1" t="s">
        <v>11</v>
      </c>
      <c r="K1805" s="1" t="s">
        <v>22</v>
      </c>
    </row>
    <row r="1806" spans="1:11" x14ac:dyDescent="0.3">
      <c r="A1806" s="1">
        <v>1805</v>
      </c>
      <c r="B1806" s="1">
        <v>14772</v>
      </c>
      <c r="C1806" s="1">
        <v>9</v>
      </c>
      <c r="D1806" s="1">
        <v>145</v>
      </c>
      <c r="E1806" s="1">
        <v>31.58</v>
      </c>
      <c r="F1806" s="1">
        <v>4</v>
      </c>
      <c r="G1806" s="1">
        <v>1</v>
      </c>
      <c r="H1806" s="1">
        <v>1</v>
      </c>
      <c r="I1806" s="1">
        <v>411</v>
      </c>
      <c r="J1806" s="1" t="s">
        <v>11</v>
      </c>
      <c r="K1806" s="1" t="s">
        <v>31</v>
      </c>
    </row>
    <row r="1807" spans="1:11" x14ac:dyDescent="0.3">
      <c r="A1807" s="1">
        <v>1806</v>
      </c>
      <c r="B1807" s="1">
        <v>14775</v>
      </c>
      <c r="C1807" s="1">
        <v>60</v>
      </c>
      <c r="D1807" s="1">
        <v>91</v>
      </c>
      <c r="E1807" s="1">
        <v>63.11</v>
      </c>
      <c r="F1807" s="1">
        <v>5</v>
      </c>
      <c r="G1807" s="1">
        <v>2</v>
      </c>
      <c r="H1807" s="1">
        <v>1</v>
      </c>
      <c r="I1807" s="1">
        <v>521</v>
      </c>
      <c r="J1807" s="1" t="s">
        <v>11</v>
      </c>
      <c r="K1807" s="1" t="s">
        <v>16</v>
      </c>
    </row>
    <row r="1808" spans="1:11" x14ac:dyDescent="0.3">
      <c r="A1808" s="1">
        <v>1807</v>
      </c>
      <c r="B1808" s="1">
        <v>14776</v>
      </c>
      <c r="C1808" s="1">
        <v>134</v>
      </c>
      <c r="D1808" s="1">
        <v>84</v>
      </c>
      <c r="E1808" s="1">
        <v>131.19999999999999</v>
      </c>
      <c r="F1808" s="1">
        <v>5</v>
      </c>
      <c r="G1808" s="1">
        <v>3</v>
      </c>
      <c r="H1808" s="1">
        <v>1</v>
      </c>
      <c r="I1808" s="1">
        <v>531</v>
      </c>
      <c r="J1808" s="1" t="s">
        <v>11</v>
      </c>
      <c r="K1808" s="1" t="s">
        <v>16</v>
      </c>
    </row>
    <row r="1809" spans="1:11" x14ac:dyDescent="0.3">
      <c r="A1809" s="1">
        <v>1808</v>
      </c>
      <c r="B1809" s="1">
        <v>14777</v>
      </c>
      <c r="C1809" s="1">
        <v>3</v>
      </c>
      <c r="D1809" s="1">
        <v>37</v>
      </c>
      <c r="E1809" s="1">
        <v>7.55</v>
      </c>
      <c r="F1809" s="1">
        <v>5</v>
      </c>
      <c r="G1809" s="1">
        <v>1</v>
      </c>
      <c r="H1809" s="1">
        <v>1</v>
      </c>
      <c r="I1809" s="1">
        <v>511</v>
      </c>
      <c r="J1809" s="1" t="s">
        <v>11</v>
      </c>
      <c r="K1809" s="1" t="s">
        <v>27</v>
      </c>
    </row>
    <row r="1810" spans="1:11" x14ac:dyDescent="0.3">
      <c r="A1810" s="1">
        <v>1809</v>
      </c>
      <c r="B1810" s="1">
        <v>14778</v>
      </c>
      <c r="C1810" s="1">
        <v>35</v>
      </c>
      <c r="D1810" s="1">
        <v>160</v>
      </c>
      <c r="E1810" s="1">
        <v>109.95</v>
      </c>
      <c r="F1810" s="1">
        <v>4</v>
      </c>
      <c r="G1810" s="1">
        <v>1</v>
      </c>
      <c r="H1810" s="1">
        <v>1</v>
      </c>
      <c r="I1810" s="1">
        <v>411</v>
      </c>
      <c r="J1810" s="1" t="s">
        <v>11</v>
      </c>
      <c r="K1810" s="1" t="s">
        <v>31</v>
      </c>
    </row>
    <row r="1811" spans="1:11" x14ac:dyDescent="0.3">
      <c r="A1811" s="1">
        <v>1810</v>
      </c>
      <c r="B1811" s="1">
        <v>14779</v>
      </c>
      <c r="C1811" s="1">
        <v>41</v>
      </c>
      <c r="D1811" s="1">
        <v>313</v>
      </c>
      <c r="E1811" s="1">
        <v>279.8</v>
      </c>
      <c r="F1811" s="1">
        <v>2</v>
      </c>
      <c r="G1811" s="1">
        <v>1</v>
      </c>
      <c r="H1811" s="1">
        <v>2</v>
      </c>
      <c r="I1811" s="1">
        <v>212</v>
      </c>
      <c r="J1811" s="1" t="s">
        <v>11</v>
      </c>
      <c r="K1811" s="1" t="s">
        <v>12</v>
      </c>
    </row>
    <row r="1812" spans="1:11" x14ac:dyDescent="0.3">
      <c r="A1812" s="1">
        <v>1811</v>
      </c>
      <c r="B1812" s="1">
        <v>14780</v>
      </c>
      <c r="C1812" s="1">
        <v>27</v>
      </c>
      <c r="D1812" s="1">
        <v>87</v>
      </c>
      <c r="E1812" s="1">
        <v>74.7</v>
      </c>
      <c r="F1812" s="1">
        <v>5</v>
      </c>
      <c r="G1812" s="1">
        <v>1</v>
      </c>
      <c r="H1812" s="1">
        <v>1</v>
      </c>
      <c r="I1812" s="1">
        <v>511</v>
      </c>
      <c r="J1812" s="1" t="s">
        <v>11</v>
      </c>
      <c r="K1812" s="1" t="s">
        <v>27</v>
      </c>
    </row>
    <row r="1813" spans="1:11" x14ac:dyDescent="0.3">
      <c r="A1813" s="1">
        <v>1812</v>
      </c>
      <c r="B1813" s="1">
        <v>14782</v>
      </c>
      <c r="C1813" s="1">
        <v>6</v>
      </c>
      <c r="D1813" s="1">
        <v>352</v>
      </c>
      <c r="E1813" s="1">
        <v>15.1</v>
      </c>
      <c r="F1813" s="1">
        <v>2</v>
      </c>
      <c r="G1813" s="1">
        <v>1</v>
      </c>
      <c r="H1813" s="1">
        <v>1</v>
      </c>
      <c r="I1813" s="1">
        <v>211</v>
      </c>
      <c r="J1813" s="1" t="s">
        <v>11</v>
      </c>
      <c r="K1813" s="1" t="s">
        <v>12</v>
      </c>
    </row>
    <row r="1814" spans="1:11" x14ac:dyDescent="0.3">
      <c r="A1814" s="1">
        <v>1813</v>
      </c>
      <c r="B1814" s="1">
        <v>14784</v>
      </c>
      <c r="C1814" s="1">
        <v>15</v>
      </c>
      <c r="D1814" s="1">
        <v>59</v>
      </c>
      <c r="E1814" s="1">
        <v>57.91</v>
      </c>
      <c r="F1814" s="1">
        <v>5</v>
      </c>
      <c r="G1814" s="1">
        <v>1</v>
      </c>
      <c r="H1814" s="1">
        <v>1</v>
      </c>
      <c r="I1814" s="1">
        <v>511</v>
      </c>
      <c r="J1814" s="1" t="s">
        <v>11</v>
      </c>
      <c r="K1814" s="1" t="s">
        <v>27</v>
      </c>
    </row>
    <row r="1815" spans="1:11" x14ac:dyDescent="0.3">
      <c r="A1815" s="1">
        <v>1814</v>
      </c>
      <c r="B1815" s="1">
        <v>14785</v>
      </c>
      <c r="C1815" s="1">
        <v>3</v>
      </c>
      <c r="D1815" s="1">
        <v>43</v>
      </c>
      <c r="E1815" s="1">
        <v>2.83</v>
      </c>
      <c r="F1815" s="1">
        <v>5</v>
      </c>
      <c r="G1815" s="1">
        <v>1</v>
      </c>
      <c r="H1815" s="1">
        <v>1</v>
      </c>
      <c r="I1815" s="1">
        <v>511</v>
      </c>
      <c r="J1815" s="1" t="s">
        <v>11</v>
      </c>
      <c r="K1815" s="1" t="s">
        <v>27</v>
      </c>
    </row>
    <row r="1816" spans="1:11" x14ac:dyDescent="0.3">
      <c r="A1816" s="1">
        <v>1815</v>
      </c>
      <c r="B1816" s="1">
        <v>14788</v>
      </c>
      <c r="C1816" s="1">
        <v>30</v>
      </c>
      <c r="D1816" s="1">
        <v>40</v>
      </c>
      <c r="E1816" s="1">
        <v>77.66</v>
      </c>
      <c r="F1816" s="1">
        <v>5</v>
      </c>
      <c r="G1816" s="1">
        <v>1</v>
      </c>
      <c r="H1816" s="1">
        <v>1</v>
      </c>
      <c r="I1816" s="1">
        <v>511</v>
      </c>
      <c r="J1816" s="1" t="s">
        <v>11</v>
      </c>
      <c r="K1816" s="1" t="s">
        <v>27</v>
      </c>
    </row>
    <row r="1817" spans="1:11" x14ac:dyDescent="0.3">
      <c r="A1817" s="1">
        <v>1816</v>
      </c>
      <c r="B1817" s="1">
        <v>14789</v>
      </c>
      <c r="C1817" s="1">
        <v>6</v>
      </c>
      <c r="D1817" s="1">
        <v>61</v>
      </c>
      <c r="E1817" s="1">
        <v>12.34</v>
      </c>
      <c r="F1817" s="1">
        <v>5</v>
      </c>
      <c r="G1817" s="1">
        <v>1</v>
      </c>
      <c r="H1817" s="1">
        <v>1</v>
      </c>
      <c r="I1817" s="1">
        <v>511</v>
      </c>
      <c r="J1817" s="1" t="s">
        <v>11</v>
      </c>
      <c r="K1817" s="1" t="s">
        <v>27</v>
      </c>
    </row>
    <row r="1818" spans="1:11" x14ac:dyDescent="0.3">
      <c r="A1818" s="1">
        <v>1817</v>
      </c>
      <c r="B1818" s="1">
        <v>14790</v>
      </c>
      <c r="C1818" s="1">
        <v>46</v>
      </c>
      <c r="D1818" s="1">
        <v>49</v>
      </c>
      <c r="E1818" s="1">
        <v>68</v>
      </c>
      <c r="F1818" s="1">
        <v>5</v>
      </c>
      <c r="G1818" s="1">
        <v>1</v>
      </c>
      <c r="H1818" s="1">
        <v>1</v>
      </c>
      <c r="I1818" s="1">
        <v>511</v>
      </c>
      <c r="J1818" s="1" t="s">
        <v>11</v>
      </c>
      <c r="K1818" s="1" t="s">
        <v>27</v>
      </c>
    </row>
    <row r="1819" spans="1:11" x14ac:dyDescent="0.3">
      <c r="A1819" s="1">
        <v>1818</v>
      </c>
      <c r="B1819" s="1">
        <v>14792</v>
      </c>
      <c r="C1819" s="1">
        <v>4</v>
      </c>
      <c r="D1819" s="1">
        <v>96</v>
      </c>
      <c r="E1819" s="1">
        <v>12.4</v>
      </c>
      <c r="F1819" s="1">
        <v>5</v>
      </c>
      <c r="G1819" s="1">
        <v>1</v>
      </c>
      <c r="H1819" s="1">
        <v>1</v>
      </c>
      <c r="I1819" s="1">
        <v>511</v>
      </c>
      <c r="J1819" s="1" t="s">
        <v>11</v>
      </c>
      <c r="K1819" s="1" t="s">
        <v>27</v>
      </c>
    </row>
    <row r="1820" spans="1:11" x14ac:dyDescent="0.3">
      <c r="A1820" s="1">
        <v>1819</v>
      </c>
      <c r="B1820" s="1">
        <v>14793</v>
      </c>
      <c r="C1820" s="1">
        <v>15</v>
      </c>
      <c r="D1820" s="1">
        <v>37</v>
      </c>
      <c r="E1820" s="1">
        <v>50.56</v>
      </c>
      <c r="F1820" s="1">
        <v>5</v>
      </c>
      <c r="G1820" s="1">
        <v>1</v>
      </c>
      <c r="H1820" s="1">
        <v>1</v>
      </c>
      <c r="I1820" s="1">
        <v>511</v>
      </c>
      <c r="J1820" s="1" t="s">
        <v>11</v>
      </c>
      <c r="K1820" s="1" t="s">
        <v>27</v>
      </c>
    </row>
    <row r="1821" spans="1:11" x14ac:dyDescent="0.3">
      <c r="A1821" s="1">
        <v>1820</v>
      </c>
      <c r="B1821" s="1">
        <v>14794</v>
      </c>
      <c r="C1821" s="1">
        <v>82</v>
      </c>
      <c r="D1821" s="1">
        <v>35</v>
      </c>
      <c r="E1821" s="1">
        <v>336.14</v>
      </c>
      <c r="F1821" s="1">
        <v>5</v>
      </c>
      <c r="G1821" s="1">
        <v>2</v>
      </c>
      <c r="H1821" s="1">
        <v>2</v>
      </c>
      <c r="I1821" s="1">
        <v>522</v>
      </c>
      <c r="J1821" s="1" t="s">
        <v>11</v>
      </c>
      <c r="K1821" s="1" t="s">
        <v>16</v>
      </c>
    </row>
    <row r="1822" spans="1:11" x14ac:dyDescent="0.3">
      <c r="A1822" s="1">
        <v>1821</v>
      </c>
      <c r="B1822" s="1">
        <v>14795</v>
      </c>
      <c r="C1822" s="1">
        <v>6</v>
      </c>
      <c r="D1822" s="1">
        <v>199</v>
      </c>
      <c r="E1822" s="1">
        <v>44</v>
      </c>
      <c r="F1822" s="1">
        <v>4</v>
      </c>
      <c r="G1822" s="1">
        <v>1</v>
      </c>
      <c r="H1822" s="1">
        <v>1</v>
      </c>
      <c r="I1822" s="1">
        <v>411</v>
      </c>
      <c r="J1822" s="1" t="s">
        <v>11</v>
      </c>
      <c r="K1822" s="1" t="s">
        <v>31</v>
      </c>
    </row>
    <row r="1823" spans="1:11" x14ac:dyDescent="0.3">
      <c r="A1823" s="1">
        <v>1822</v>
      </c>
      <c r="B1823" s="1">
        <v>14796</v>
      </c>
      <c r="C1823" s="1">
        <v>1165</v>
      </c>
      <c r="D1823" s="1">
        <v>34</v>
      </c>
      <c r="E1823" s="1">
        <v>2322.33</v>
      </c>
      <c r="F1823" s="1">
        <v>5</v>
      </c>
      <c r="G1823" s="1">
        <v>5</v>
      </c>
      <c r="H1823" s="1">
        <v>5</v>
      </c>
      <c r="I1823" s="1">
        <v>555</v>
      </c>
      <c r="J1823" s="1" t="s">
        <v>11</v>
      </c>
      <c r="K1823" s="1" t="s">
        <v>14</v>
      </c>
    </row>
    <row r="1824" spans="1:11" x14ac:dyDescent="0.3">
      <c r="A1824" s="1">
        <v>1823</v>
      </c>
      <c r="B1824" s="1">
        <v>14798</v>
      </c>
      <c r="C1824" s="1">
        <v>12</v>
      </c>
      <c r="D1824" s="1">
        <v>85</v>
      </c>
      <c r="E1824" s="1">
        <v>17.52</v>
      </c>
      <c r="F1824" s="1">
        <v>5</v>
      </c>
      <c r="G1824" s="1">
        <v>1</v>
      </c>
      <c r="H1824" s="1">
        <v>1</v>
      </c>
      <c r="I1824" s="1">
        <v>511</v>
      </c>
      <c r="J1824" s="1" t="s">
        <v>11</v>
      </c>
      <c r="K1824" s="1" t="s">
        <v>27</v>
      </c>
    </row>
    <row r="1825" spans="1:11" x14ac:dyDescent="0.3">
      <c r="A1825" s="1">
        <v>1824</v>
      </c>
      <c r="B1825" s="1">
        <v>14799</v>
      </c>
      <c r="C1825" s="1">
        <v>13</v>
      </c>
      <c r="D1825" s="1">
        <v>84</v>
      </c>
      <c r="E1825" s="1">
        <v>63.56</v>
      </c>
      <c r="F1825" s="1">
        <v>5</v>
      </c>
      <c r="G1825" s="1">
        <v>1</v>
      </c>
      <c r="H1825" s="1">
        <v>1</v>
      </c>
      <c r="I1825" s="1">
        <v>511</v>
      </c>
      <c r="J1825" s="1" t="s">
        <v>11</v>
      </c>
      <c r="K1825" s="1" t="s">
        <v>27</v>
      </c>
    </row>
    <row r="1826" spans="1:11" x14ac:dyDescent="0.3">
      <c r="A1826" s="1">
        <v>1825</v>
      </c>
      <c r="B1826" s="1">
        <v>14800</v>
      </c>
      <c r="C1826" s="1">
        <v>392</v>
      </c>
      <c r="D1826" s="1">
        <v>80</v>
      </c>
      <c r="E1826" s="1">
        <v>868.3</v>
      </c>
      <c r="F1826" s="1">
        <v>5</v>
      </c>
      <c r="G1826" s="1">
        <v>5</v>
      </c>
      <c r="H1826" s="1">
        <v>5</v>
      </c>
      <c r="I1826" s="1">
        <v>555</v>
      </c>
      <c r="J1826" s="1" t="s">
        <v>11</v>
      </c>
      <c r="K1826" s="1" t="s">
        <v>14</v>
      </c>
    </row>
    <row r="1827" spans="1:11" x14ac:dyDescent="0.3">
      <c r="A1827" s="1">
        <v>1826</v>
      </c>
      <c r="B1827" s="1">
        <v>14801</v>
      </c>
      <c r="C1827" s="1">
        <v>59</v>
      </c>
      <c r="D1827" s="1">
        <v>94</v>
      </c>
      <c r="E1827" s="1">
        <v>145.34</v>
      </c>
      <c r="F1827" s="1">
        <v>5</v>
      </c>
      <c r="G1827" s="1">
        <v>2</v>
      </c>
      <c r="H1827" s="1">
        <v>1</v>
      </c>
      <c r="I1827" s="1">
        <v>521</v>
      </c>
      <c r="J1827" s="1" t="s">
        <v>11</v>
      </c>
      <c r="K1827" s="1" t="s">
        <v>16</v>
      </c>
    </row>
    <row r="1828" spans="1:11" x14ac:dyDescent="0.3">
      <c r="A1828" s="1">
        <v>1827</v>
      </c>
      <c r="B1828" s="1">
        <v>14803</v>
      </c>
      <c r="C1828" s="1">
        <v>44</v>
      </c>
      <c r="D1828" s="1">
        <v>195</v>
      </c>
      <c r="E1828" s="1">
        <v>127.01</v>
      </c>
      <c r="F1828" s="1">
        <v>4</v>
      </c>
      <c r="G1828" s="1">
        <v>1</v>
      </c>
      <c r="H1828" s="1">
        <v>1</v>
      </c>
      <c r="I1828" s="1">
        <v>411</v>
      </c>
      <c r="J1828" s="1" t="s">
        <v>11</v>
      </c>
      <c r="K1828" s="1" t="s">
        <v>31</v>
      </c>
    </row>
    <row r="1829" spans="1:11" x14ac:dyDescent="0.3">
      <c r="A1829" s="1">
        <v>1828</v>
      </c>
      <c r="B1829" s="1">
        <v>14804</v>
      </c>
      <c r="C1829" s="1">
        <v>12</v>
      </c>
      <c r="D1829" s="1">
        <v>41</v>
      </c>
      <c r="E1829" s="1">
        <v>50.89</v>
      </c>
      <c r="F1829" s="1">
        <v>5</v>
      </c>
      <c r="G1829" s="1">
        <v>1</v>
      </c>
      <c r="H1829" s="1">
        <v>1</v>
      </c>
      <c r="I1829" s="1">
        <v>511</v>
      </c>
      <c r="J1829" s="1" t="s">
        <v>11</v>
      </c>
      <c r="K1829" s="1" t="s">
        <v>27</v>
      </c>
    </row>
    <row r="1830" spans="1:11" x14ac:dyDescent="0.3">
      <c r="A1830" s="1">
        <v>1829</v>
      </c>
      <c r="B1830" s="1">
        <v>14805</v>
      </c>
      <c r="C1830" s="1">
        <v>47</v>
      </c>
      <c r="D1830" s="1">
        <v>48</v>
      </c>
      <c r="E1830" s="1">
        <v>272.98</v>
      </c>
      <c r="F1830" s="1">
        <v>5</v>
      </c>
      <c r="G1830" s="1">
        <v>1</v>
      </c>
      <c r="H1830" s="1">
        <v>2</v>
      </c>
      <c r="I1830" s="1">
        <v>512</v>
      </c>
      <c r="J1830" s="1" t="s">
        <v>11</v>
      </c>
      <c r="K1830" s="1" t="s">
        <v>16</v>
      </c>
    </row>
    <row r="1831" spans="1:11" x14ac:dyDescent="0.3">
      <c r="A1831" s="1">
        <v>1830</v>
      </c>
      <c r="B1831" s="1">
        <v>14806</v>
      </c>
      <c r="C1831" s="1">
        <v>11</v>
      </c>
      <c r="D1831" s="1">
        <v>108</v>
      </c>
      <c r="E1831" s="1">
        <v>20.29</v>
      </c>
      <c r="F1831" s="1">
        <v>5</v>
      </c>
      <c r="G1831" s="1">
        <v>1</v>
      </c>
      <c r="H1831" s="1">
        <v>1</v>
      </c>
      <c r="I1831" s="1">
        <v>511</v>
      </c>
      <c r="J1831" s="1" t="s">
        <v>11</v>
      </c>
      <c r="K1831" s="1" t="s">
        <v>27</v>
      </c>
    </row>
    <row r="1832" spans="1:11" x14ac:dyDescent="0.3">
      <c r="A1832" s="1">
        <v>1831</v>
      </c>
      <c r="B1832" s="1">
        <v>14808</v>
      </c>
      <c r="C1832" s="1">
        <v>256</v>
      </c>
      <c r="D1832" s="1">
        <v>72</v>
      </c>
      <c r="E1832" s="1">
        <v>1236.8399999999999</v>
      </c>
      <c r="F1832" s="1">
        <v>5</v>
      </c>
      <c r="G1832" s="1">
        <v>5</v>
      </c>
      <c r="H1832" s="1">
        <v>5</v>
      </c>
      <c r="I1832" s="1">
        <v>555</v>
      </c>
      <c r="J1832" s="1" t="s">
        <v>11</v>
      </c>
      <c r="K1832" s="1" t="s">
        <v>14</v>
      </c>
    </row>
    <row r="1833" spans="1:11" x14ac:dyDescent="0.3">
      <c r="A1833" s="1">
        <v>1832</v>
      </c>
      <c r="B1833" s="1">
        <v>14810</v>
      </c>
      <c r="C1833" s="1">
        <v>255</v>
      </c>
      <c r="D1833" s="1">
        <v>73</v>
      </c>
      <c r="E1833" s="1">
        <v>593.66</v>
      </c>
      <c r="F1833" s="1">
        <v>5</v>
      </c>
      <c r="G1833" s="1">
        <v>5</v>
      </c>
      <c r="H1833" s="1">
        <v>4</v>
      </c>
      <c r="I1833" s="1">
        <v>554</v>
      </c>
      <c r="J1833" s="1" t="s">
        <v>11</v>
      </c>
      <c r="K1833" s="1" t="s">
        <v>14</v>
      </c>
    </row>
    <row r="1834" spans="1:11" x14ac:dyDescent="0.3">
      <c r="A1834" s="1">
        <v>1833</v>
      </c>
      <c r="B1834" s="1">
        <v>14813</v>
      </c>
      <c r="C1834" s="1">
        <v>30</v>
      </c>
      <c r="D1834" s="1">
        <v>402</v>
      </c>
      <c r="E1834" s="1">
        <v>84.79</v>
      </c>
      <c r="F1834" s="1">
        <v>1</v>
      </c>
      <c r="G1834" s="1">
        <v>1</v>
      </c>
      <c r="H1834" s="1">
        <v>1</v>
      </c>
      <c r="I1834" s="1">
        <v>111</v>
      </c>
      <c r="J1834" s="1" t="s">
        <v>11</v>
      </c>
      <c r="K1834" s="1" t="s">
        <v>12</v>
      </c>
    </row>
    <row r="1835" spans="1:11" x14ac:dyDescent="0.3">
      <c r="A1835" s="1">
        <v>1834</v>
      </c>
      <c r="B1835" s="1">
        <v>14815</v>
      </c>
      <c r="C1835" s="1">
        <v>53</v>
      </c>
      <c r="D1835" s="1">
        <v>69</v>
      </c>
      <c r="E1835" s="1">
        <v>87.71</v>
      </c>
      <c r="F1835" s="1">
        <v>5</v>
      </c>
      <c r="G1835" s="1">
        <v>1</v>
      </c>
      <c r="H1835" s="1">
        <v>1</v>
      </c>
      <c r="I1835" s="1">
        <v>511</v>
      </c>
      <c r="J1835" s="1" t="s">
        <v>11</v>
      </c>
      <c r="K1835" s="1" t="s">
        <v>27</v>
      </c>
    </row>
    <row r="1836" spans="1:11" x14ac:dyDescent="0.3">
      <c r="A1836" s="1">
        <v>1835</v>
      </c>
      <c r="B1836" s="1">
        <v>14816</v>
      </c>
      <c r="C1836" s="1">
        <v>4</v>
      </c>
      <c r="D1836" s="1">
        <v>230</v>
      </c>
      <c r="E1836" s="1">
        <v>265.89999999999998</v>
      </c>
      <c r="F1836" s="1">
        <v>3</v>
      </c>
      <c r="G1836" s="1">
        <v>1</v>
      </c>
      <c r="H1836" s="1">
        <v>2</v>
      </c>
      <c r="I1836" s="1">
        <v>312</v>
      </c>
      <c r="J1836" s="1" t="s">
        <v>11</v>
      </c>
      <c r="K1836" s="1" t="s">
        <v>22</v>
      </c>
    </row>
    <row r="1837" spans="1:11" x14ac:dyDescent="0.3">
      <c r="A1837" s="1">
        <v>1836</v>
      </c>
      <c r="B1837" s="1">
        <v>14817</v>
      </c>
      <c r="C1837" s="1">
        <v>63</v>
      </c>
      <c r="D1837" s="1">
        <v>233</v>
      </c>
      <c r="E1837" s="1">
        <v>222.48</v>
      </c>
      <c r="F1837" s="1">
        <v>3</v>
      </c>
      <c r="G1837" s="1">
        <v>2</v>
      </c>
      <c r="H1837" s="1">
        <v>2</v>
      </c>
      <c r="I1837" s="1">
        <v>322</v>
      </c>
      <c r="J1837" s="1" t="s">
        <v>11</v>
      </c>
      <c r="K1837" s="1" t="s">
        <v>22</v>
      </c>
    </row>
    <row r="1838" spans="1:11" x14ac:dyDescent="0.3">
      <c r="A1838" s="1">
        <v>1837</v>
      </c>
      <c r="B1838" s="1">
        <v>14818</v>
      </c>
      <c r="C1838" s="1">
        <v>48</v>
      </c>
      <c r="D1838" s="1">
        <v>106</v>
      </c>
      <c r="E1838" s="1">
        <v>180.07</v>
      </c>
      <c r="F1838" s="1">
        <v>5</v>
      </c>
      <c r="G1838" s="1">
        <v>1</v>
      </c>
      <c r="H1838" s="1">
        <v>2</v>
      </c>
      <c r="I1838" s="1">
        <v>512</v>
      </c>
      <c r="J1838" s="1" t="s">
        <v>11</v>
      </c>
      <c r="K1838" s="1" t="s">
        <v>16</v>
      </c>
    </row>
    <row r="1839" spans="1:11" x14ac:dyDescent="0.3">
      <c r="A1839" s="1">
        <v>1838</v>
      </c>
      <c r="B1839" s="1">
        <v>14819</v>
      </c>
      <c r="C1839" s="1">
        <v>13</v>
      </c>
      <c r="D1839" s="1">
        <v>97</v>
      </c>
      <c r="E1839" s="1">
        <v>53.69</v>
      </c>
      <c r="F1839" s="1">
        <v>5</v>
      </c>
      <c r="G1839" s="1">
        <v>1</v>
      </c>
      <c r="H1839" s="1">
        <v>1</v>
      </c>
      <c r="I1839" s="1">
        <v>511</v>
      </c>
      <c r="J1839" s="1" t="s">
        <v>11</v>
      </c>
      <c r="K1839" s="1" t="s">
        <v>27</v>
      </c>
    </row>
    <row r="1840" spans="1:11" x14ac:dyDescent="0.3">
      <c r="A1840" s="1">
        <v>1839</v>
      </c>
      <c r="B1840" s="1">
        <v>14820</v>
      </c>
      <c r="C1840" s="1">
        <v>29</v>
      </c>
      <c r="D1840" s="1">
        <v>54</v>
      </c>
      <c r="E1840" s="1">
        <v>93.46</v>
      </c>
      <c r="F1840" s="1">
        <v>5</v>
      </c>
      <c r="G1840" s="1">
        <v>1</v>
      </c>
      <c r="H1840" s="1">
        <v>1</v>
      </c>
      <c r="I1840" s="1">
        <v>511</v>
      </c>
      <c r="J1840" s="1" t="s">
        <v>11</v>
      </c>
      <c r="K1840" s="1" t="s">
        <v>27</v>
      </c>
    </row>
    <row r="1841" spans="1:11" x14ac:dyDescent="0.3">
      <c r="A1841" s="1">
        <v>1840</v>
      </c>
      <c r="B1841" s="1">
        <v>14821</v>
      </c>
      <c r="C1841" s="1">
        <v>2</v>
      </c>
      <c r="D1841" s="1">
        <v>399</v>
      </c>
      <c r="E1841" s="1">
        <v>5.05</v>
      </c>
      <c r="F1841" s="1">
        <v>1</v>
      </c>
      <c r="G1841" s="1">
        <v>1</v>
      </c>
      <c r="H1841" s="1">
        <v>1</v>
      </c>
      <c r="I1841" s="1">
        <v>111</v>
      </c>
      <c r="J1841" s="1" t="s">
        <v>11</v>
      </c>
      <c r="K1841" s="1" t="s">
        <v>12</v>
      </c>
    </row>
    <row r="1842" spans="1:11" x14ac:dyDescent="0.3">
      <c r="A1842" s="1">
        <v>1841</v>
      </c>
      <c r="B1842" s="1">
        <v>14823</v>
      </c>
      <c r="C1842" s="1">
        <v>70</v>
      </c>
      <c r="D1842" s="1">
        <v>213</v>
      </c>
      <c r="E1842" s="1">
        <v>296.43</v>
      </c>
      <c r="F1842" s="1">
        <v>3</v>
      </c>
      <c r="G1842" s="1">
        <v>2</v>
      </c>
      <c r="H1842" s="1">
        <v>2</v>
      </c>
      <c r="I1842" s="1">
        <v>322</v>
      </c>
      <c r="J1842" s="1" t="s">
        <v>11</v>
      </c>
      <c r="K1842" s="1" t="s">
        <v>22</v>
      </c>
    </row>
    <row r="1843" spans="1:11" x14ac:dyDescent="0.3">
      <c r="A1843" s="1">
        <v>1842</v>
      </c>
      <c r="B1843" s="1">
        <v>14824</v>
      </c>
      <c r="C1843" s="1">
        <v>29</v>
      </c>
      <c r="D1843" s="1">
        <v>43</v>
      </c>
      <c r="E1843" s="1">
        <v>69.44</v>
      </c>
      <c r="F1843" s="1">
        <v>5</v>
      </c>
      <c r="G1843" s="1">
        <v>1</v>
      </c>
      <c r="H1843" s="1">
        <v>1</v>
      </c>
      <c r="I1843" s="1">
        <v>511</v>
      </c>
      <c r="J1843" s="1" t="s">
        <v>11</v>
      </c>
      <c r="K1843" s="1" t="s">
        <v>27</v>
      </c>
    </row>
    <row r="1844" spans="1:11" x14ac:dyDescent="0.3">
      <c r="A1844" s="1">
        <v>1843</v>
      </c>
      <c r="B1844" s="1">
        <v>14825</v>
      </c>
      <c r="C1844" s="1">
        <v>121</v>
      </c>
      <c r="D1844" s="1">
        <v>36</v>
      </c>
      <c r="E1844" s="1">
        <v>332.01</v>
      </c>
      <c r="F1844" s="1">
        <v>5</v>
      </c>
      <c r="G1844" s="1">
        <v>3</v>
      </c>
      <c r="H1844" s="1">
        <v>2</v>
      </c>
      <c r="I1844" s="1">
        <v>532</v>
      </c>
      <c r="J1844" s="1" t="s">
        <v>11</v>
      </c>
      <c r="K1844" s="1" t="s">
        <v>16</v>
      </c>
    </row>
    <row r="1845" spans="1:11" x14ac:dyDescent="0.3">
      <c r="A1845" s="1">
        <v>1844</v>
      </c>
      <c r="B1845" s="1">
        <v>14828</v>
      </c>
      <c r="C1845" s="1">
        <v>17</v>
      </c>
      <c r="D1845" s="1">
        <v>229</v>
      </c>
      <c r="E1845" s="1">
        <v>48.51</v>
      </c>
      <c r="F1845" s="1">
        <v>3</v>
      </c>
      <c r="G1845" s="1">
        <v>1</v>
      </c>
      <c r="H1845" s="1">
        <v>1</v>
      </c>
      <c r="I1845" s="1">
        <v>311</v>
      </c>
      <c r="J1845" s="1" t="s">
        <v>11</v>
      </c>
      <c r="K1845" s="1" t="s">
        <v>22</v>
      </c>
    </row>
    <row r="1846" spans="1:11" x14ac:dyDescent="0.3">
      <c r="A1846" s="1">
        <v>1845</v>
      </c>
      <c r="B1846" s="1">
        <v>14829</v>
      </c>
      <c r="C1846" s="1">
        <v>45</v>
      </c>
      <c r="D1846" s="1">
        <v>62</v>
      </c>
      <c r="E1846" s="1">
        <v>98</v>
      </c>
      <c r="F1846" s="1">
        <v>5</v>
      </c>
      <c r="G1846" s="1">
        <v>1</v>
      </c>
      <c r="H1846" s="1">
        <v>1</v>
      </c>
      <c r="I1846" s="1">
        <v>511</v>
      </c>
      <c r="J1846" s="1" t="s">
        <v>11</v>
      </c>
      <c r="K1846" s="1" t="s">
        <v>27</v>
      </c>
    </row>
    <row r="1847" spans="1:11" x14ac:dyDescent="0.3">
      <c r="A1847" s="1">
        <v>1846</v>
      </c>
      <c r="B1847" s="1">
        <v>14830</v>
      </c>
      <c r="C1847" s="1">
        <v>40</v>
      </c>
      <c r="D1847" s="1">
        <v>86</v>
      </c>
      <c r="E1847" s="1">
        <v>68.989999999999995</v>
      </c>
      <c r="F1847" s="1">
        <v>5</v>
      </c>
      <c r="G1847" s="1">
        <v>1</v>
      </c>
      <c r="H1847" s="1">
        <v>1</v>
      </c>
      <c r="I1847" s="1">
        <v>511</v>
      </c>
      <c r="J1847" s="1" t="s">
        <v>11</v>
      </c>
      <c r="K1847" s="1" t="s">
        <v>27</v>
      </c>
    </row>
    <row r="1848" spans="1:11" x14ac:dyDescent="0.3">
      <c r="A1848" s="1">
        <v>1847</v>
      </c>
      <c r="B1848" s="1">
        <v>14834</v>
      </c>
      <c r="C1848" s="1">
        <v>70</v>
      </c>
      <c r="D1848" s="1">
        <v>50</v>
      </c>
      <c r="E1848" s="1">
        <v>265.02999999999997</v>
      </c>
      <c r="F1848" s="1">
        <v>5</v>
      </c>
      <c r="G1848" s="1">
        <v>2</v>
      </c>
      <c r="H1848" s="1">
        <v>2</v>
      </c>
      <c r="I1848" s="1">
        <v>522</v>
      </c>
      <c r="J1848" s="1" t="s">
        <v>11</v>
      </c>
      <c r="K1848" s="1" t="s">
        <v>16</v>
      </c>
    </row>
    <row r="1849" spans="1:11" x14ac:dyDescent="0.3">
      <c r="A1849" s="1">
        <v>1848</v>
      </c>
      <c r="B1849" s="1">
        <v>14836</v>
      </c>
      <c r="C1849" s="1">
        <v>6</v>
      </c>
      <c r="D1849" s="1">
        <v>43</v>
      </c>
      <c r="E1849" s="1">
        <v>16.75</v>
      </c>
      <c r="F1849" s="1">
        <v>5</v>
      </c>
      <c r="G1849" s="1">
        <v>1</v>
      </c>
      <c r="H1849" s="1">
        <v>1</v>
      </c>
      <c r="I1849" s="1">
        <v>511</v>
      </c>
      <c r="J1849" s="1" t="s">
        <v>11</v>
      </c>
      <c r="K1849" s="1" t="s">
        <v>27</v>
      </c>
    </row>
    <row r="1850" spans="1:11" x14ac:dyDescent="0.3">
      <c r="A1850" s="1">
        <v>1849</v>
      </c>
      <c r="B1850" s="1">
        <v>14837</v>
      </c>
      <c r="C1850" s="1">
        <v>110</v>
      </c>
      <c r="D1850" s="1">
        <v>122</v>
      </c>
      <c r="E1850" s="1">
        <v>192.66</v>
      </c>
      <c r="F1850" s="1">
        <v>4</v>
      </c>
      <c r="G1850" s="1">
        <v>2</v>
      </c>
      <c r="H1850" s="1">
        <v>2</v>
      </c>
      <c r="I1850" s="1">
        <v>422</v>
      </c>
      <c r="J1850" s="1" t="s">
        <v>11</v>
      </c>
      <c r="K1850" s="1" t="s">
        <v>16</v>
      </c>
    </row>
    <row r="1851" spans="1:11" x14ac:dyDescent="0.3">
      <c r="A1851" s="1">
        <v>1850</v>
      </c>
      <c r="B1851" s="1">
        <v>14840</v>
      </c>
      <c r="C1851" s="1">
        <v>4</v>
      </c>
      <c r="D1851" s="1">
        <v>300</v>
      </c>
      <c r="E1851" s="1">
        <v>12.2</v>
      </c>
      <c r="F1851" s="1">
        <v>2</v>
      </c>
      <c r="G1851" s="1">
        <v>1</v>
      </c>
      <c r="H1851" s="1">
        <v>1</v>
      </c>
      <c r="I1851" s="1">
        <v>211</v>
      </c>
      <c r="J1851" s="1" t="s">
        <v>11</v>
      </c>
      <c r="K1851" s="1" t="s">
        <v>12</v>
      </c>
    </row>
    <row r="1852" spans="1:11" x14ac:dyDescent="0.3">
      <c r="A1852" s="1">
        <v>1851</v>
      </c>
      <c r="B1852" s="1">
        <v>14841</v>
      </c>
      <c r="C1852" s="1">
        <v>138</v>
      </c>
      <c r="D1852" s="1">
        <v>86</v>
      </c>
      <c r="E1852" s="1">
        <v>440.85</v>
      </c>
      <c r="F1852" s="1">
        <v>5</v>
      </c>
      <c r="G1852" s="1">
        <v>3</v>
      </c>
      <c r="H1852" s="1">
        <v>3</v>
      </c>
      <c r="I1852" s="1">
        <v>533</v>
      </c>
      <c r="J1852" s="1" t="s">
        <v>11</v>
      </c>
      <c r="K1852" s="1" t="s">
        <v>16</v>
      </c>
    </row>
    <row r="1853" spans="1:11" x14ac:dyDescent="0.3">
      <c r="A1853" s="1">
        <v>1852</v>
      </c>
      <c r="B1853" s="1">
        <v>14842</v>
      </c>
      <c r="C1853" s="1">
        <v>158</v>
      </c>
      <c r="D1853" s="1">
        <v>68</v>
      </c>
      <c r="E1853" s="1">
        <v>1121.6099999999999</v>
      </c>
      <c r="F1853" s="1">
        <v>5</v>
      </c>
      <c r="G1853" s="1">
        <v>3</v>
      </c>
      <c r="H1853" s="1">
        <v>5</v>
      </c>
      <c r="I1853" s="1">
        <v>535</v>
      </c>
      <c r="J1853" s="1" t="s">
        <v>11</v>
      </c>
      <c r="K1853" s="1" t="s">
        <v>14</v>
      </c>
    </row>
    <row r="1854" spans="1:11" x14ac:dyDescent="0.3">
      <c r="A1854" s="1">
        <v>1853</v>
      </c>
      <c r="B1854" s="1">
        <v>14844</v>
      </c>
      <c r="C1854" s="1">
        <v>130</v>
      </c>
      <c r="D1854" s="1">
        <v>96</v>
      </c>
      <c r="E1854" s="1">
        <v>406.01</v>
      </c>
      <c r="F1854" s="1">
        <v>5</v>
      </c>
      <c r="G1854" s="1">
        <v>3</v>
      </c>
      <c r="H1854" s="1">
        <v>3</v>
      </c>
      <c r="I1854" s="1">
        <v>533</v>
      </c>
      <c r="J1854" s="1" t="s">
        <v>11</v>
      </c>
      <c r="K1854" s="1" t="s">
        <v>16</v>
      </c>
    </row>
    <row r="1855" spans="1:11" x14ac:dyDescent="0.3">
      <c r="A1855" s="1">
        <v>1854</v>
      </c>
      <c r="B1855" s="1">
        <v>14847</v>
      </c>
      <c r="C1855" s="1">
        <v>13</v>
      </c>
      <c r="D1855" s="1">
        <v>181</v>
      </c>
      <c r="E1855" s="1">
        <v>48.79</v>
      </c>
      <c r="F1855" s="1">
        <v>4</v>
      </c>
      <c r="G1855" s="1">
        <v>1</v>
      </c>
      <c r="H1855" s="1">
        <v>1</v>
      </c>
      <c r="I1855" s="1">
        <v>411</v>
      </c>
      <c r="J1855" s="1" t="s">
        <v>11</v>
      </c>
      <c r="K1855" s="1" t="s">
        <v>31</v>
      </c>
    </row>
    <row r="1856" spans="1:11" x14ac:dyDescent="0.3">
      <c r="A1856" s="1">
        <v>1855</v>
      </c>
      <c r="B1856" s="1">
        <v>14849</v>
      </c>
      <c r="C1856" s="1">
        <v>392</v>
      </c>
      <c r="D1856" s="1">
        <v>54</v>
      </c>
      <c r="E1856" s="1">
        <v>954.78</v>
      </c>
      <c r="F1856" s="1">
        <v>5</v>
      </c>
      <c r="G1856" s="1">
        <v>5</v>
      </c>
      <c r="H1856" s="1">
        <v>5</v>
      </c>
      <c r="I1856" s="1">
        <v>555</v>
      </c>
      <c r="J1856" s="1" t="s">
        <v>11</v>
      </c>
      <c r="K1856" s="1" t="s">
        <v>14</v>
      </c>
    </row>
    <row r="1857" spans="1:11" x14ac:dyDescent="0.3">
      <c r="A1857" s="1">
        <v>1856</v>
      </c>
      <c r="B1857" s="1">
        <v>14850</v>
      </c>
      <c r="C1857" s="1">
        <v>22</v>
      </c>
      <c r="D1857" s="1">
        <v>344</v>
      </c>
      <c r="E1857" s="1">
        <v>37.25</v>
      </c>
      <c r="F1857" s="1">
        <v>2</v>
      </c>
      <c r="G1857" s="1">
        <v>1</v>
      </c>
      <c r="H1857" s="1">
        <v>1</v>
      </c>
      <c r="I1857" s="1">
        <v>211</v>
      </c>
      <c r="J1857" s="1" t="s">
        <v>11</v>
      </c>
      <c r="K1857" s="1" t="s">
        <v>12</v>
      </c>
    </row>
    <row r="1858" spans="1:11" x14ac:dyDescent="0.3">
      <c r="A1858" s="1">
        <v>1857</v>
      </c>
      <c r="B1858" s="1">
        <v>14851</v>
      </c>
      <c r="C1858" s="1">
        <v>28</v>
      </c>
      <c r="D1858" s="1">
        <v>56</v>
      </c>
      <c r="E1858" s="1">
        <v>64.88</v>
      </c>
      <c r="F1858" s="1">
        <v>5</v>
      </c>
      <c r="G1858" s="1">
        <v>1</v>
      </c>
      <c r="H1858" s="1">
        <v>1</v>
      </c>
      <c r="I1858" s="1">
        <v>511</v>
      </c>
      <c r="J1858" s="1" t="s">
        <v>11</v>
      </c>
      <c r="K1858" s="1" t="s">
        <v>27</v>
      </c>
    </row>
    <row r="1859" spans="1:11" x14ac:dyDescent="0.3">
      <c r="A1859" s="1">
        <v>1858</v>
      </c>
      <c r="B1859" s="1">
        <v>14852</v>
      </c>
      <c r="C1859" s="1">
        <v>143</v>
      </c>
      <c r="D1859" s="1">
        <v>91</v>
      </c>
      <c r="E1859" s="1">
        <v>437.1</v>
      </c>
      <c r="F1859" s="1">
        <v>5</v>
      </c>
      <c r="G1859" s="1">
        <v>3</v>
      </c>
      <c r="H1859" s="1">
        <v>3</v>
      </c>
      <c r="I1859" s="1">
        <v>533</v>
      </c>
      <c r="J1859" s="1" t="s">
        <v>11</v>
      </c>
      <c r="K1859" s="1" t="s">
        <v>16</v>
      </c>
    </row>
    <row r="1860" spans="1:11" x14ac:dyDescent="0.3">
      <c r="A1860" s="1">
        <v>1859</v>
      </c>
      <c r="B1860" s="1">
        <v>14853</v>
      </c>
      <c r="C1860" s="1">
        <v>10</v>
      </c>
      <c r="D1860" s="1">
        <v>41</v>
      </c>
      <c r="E1860" s="1">
        <v>63.85</v>
      </c>
      <c r="F1860" s="1">
        <v>5</v>
      </c>
      <c r="G1860" s="1">
        <v>1</v>
      </c>
      <c r="H1860" s="1">
        <v>1</v>
      </c>
      <c r="I1860" s="1">
        <v>511</v>
      </c>
      <c r="J1860" s="1" t="s">
        <v>11</v>
      </c>
      <c r="K1860" s="1" t="s">
        <v>27</v>
      </c>
    </row>
    <row r="1861" spans="1:11" x14ac:dyDescent="0.3">
      <c r="A1861" s="1">
        <v>1860</v>
      </c>
      <c r="B1861" s="1">
        <v>14854</v>
      </c>
      <c r="C1861" s="1">
        <v>131</v>
      </c>
      <c r="D1861" s="1">
        <v>111</v>
      </c>
      <c r="E1861" s="1">
        <v>379.48</v>
      </c>
      <c r="F1861" s="1">
        <v>5</v>
      </c>
      <c r="G1861" s="1">
        <v>3</v>
      </c>
      <c r="H1861" s="1">
        <v>3</v>
      </c>
      <c r="I1861" s="1">
        <v>533</v>
      </c>
      <c r="J1861" s="1" t="s">
        <v>11</v>
      </c>
      <c r="K1861" s="1" t="s">
        <v>16</v>
      </c>
    </row>
    <row r="1862" spans="1:11" x14ac:dyDescent="0.3">
      <c r="A1862" s="1">
        <v>1861</v>
      </c>
      <c r="B1862" s="1">
        <v>14855</v>
      </c>
      <c r="C1862" s="1">
        <v>20</v>
      </c>
      <c r="D1862" s="1">
        <v>152</v>
      </c>
      <c r="E1862" s="1">
        <v>93.4</v>
      </c>
      <c r="F1862" s="1">
        <v>4</v>
      </c>
      <c r="G1862" s="1">
        <v>1</v>
      </c>
      <c r="H1862" s="1">
        <v>1</v>
      </c>
      <c r="I1862" s="1">
        <v>411</v>
      </c>
      <c r="J1862" s="1" t="s">
        <v>11</v>
      </c>
      <c r="K1862" s="1" t="s">
        <v>31</v>
      </c>
    </row>
    <row r="1863" spans="1:11" x14ac:dyDescent="0.3">
      <c r="A1863" s="1">
        <v>1862</v>
      </c>
      <c r="B1863" s="1">
        <v>14856</v>
      </c>
      <c r="C1863" s="1">
        <v>66</v>
      </c>
      <c r="D1863" s="1">
        <v>69</v>
      </c>
      <c r="E1863" s="1">
        <v>206.77</v>
      </c>
      <c r="F1863" s="1">
        <v>5</v>
      </c>
      <c r="G1863" s="1">
        <v>2</v>
      </c>
      <c r="H1863" s="1">
        <v>2</v>
      </c>
      <c r="I1863" s="1">
        <v>522</v>
      </c>
      <c r="J1863" s="1" t="s">
        <v>11</v>
      </c>
      <c r="K1863" s="1" t="s">
        <v>16</v>
      </c>
    </row>
    <row r="1864" spans="1:11" x14ac:dyDescent="0.3">
      <c r="A1864" s="1">
        <v>1863</v>
      </c>
      <c r="B1864" s="1">
        <v>14857</v>
      </c>
      <c r="C1864" s="1">
        <v>61</v>
      </c>
      <c r="D1864" s="1">
        <v>92</v>
      </c>
      <c r="E1864" s="1">
        <v>263.88</v>
      </c>
      <c r="F1864" s="1">
        <v>5</v>
      </c>
      <c r="G1864" s="1">
        <v>2</v>
      </c>
      <c r="H1864" s="1">
        <v>2</v>
      </c>
      <c r="I1864" s="1">
        <v>522</v>
      </c>
      <c r="J1864" s="1" t="s">
        <v>11</v>
      </c>
      <c r="K1864" s="1" t="s">
        <v>16</v>
      </c>
    </row>
    <row r="1865" spans="1:11" x14ac:dyDescent="0.3">
      <c r="A1865" s="1">
        <v>1864</v>
      </c>
      <c r="B1865" s="1">
        <v>14859</v>
      </c>
      <c r="C1865" s="1">
        <v>59</v>
      </c>
      <c r="D1865" s="1">
        <v>45</v>
      </c>
      <c r="E1865" s="1">
        <v>182.19</v>
      </c>
      <c r="F1865" s="1">
        <v>5</v>
      </c>
      <c r="G1865" s="1">
        <v>2</v>
      </c>
      <c r="H1865" s="1">
        <v>2</v>
      </c>
      <c r="I1865" s="1">
        <v>522</v>
      </c>
      <c r="J1865" s="1" t="s">
        <v>11</v>
      </c>
      <c r="K1865" s="1" t="s">
        <v>16</v>
      </c>
    </row>
    <row r="1866" spans="1:11" x14ac:dyDescent="0.3">
      <c r="A1866" s="1">
        <v>1865</v>
      </c>
      <c r="B1866" s="1">
        <v>14860</v>
      </c>
      <c r="C1866" s="1">
        <v>12</v>
      </c>
      <c r="D1866" s="1">
        <v>41</v>
      </c>
      <c r="E1866" s="1">
        <v>10.78</v>
      </c>
      <c r="F1866" s="1">
        <v>5</v>
      </c>
      <c r="G1866" s="1">
        <v>1</v>
      </c>
      <c r="H1866" s="1">
        <v>1</v>
      </c>
      <c r="I1866" s="1">
        <v>511</v>
      </c>
      <c r="J1866" s="1" t="s">
        <v>11</v>
      </c>
      <c r="K1866" s="1" t="s">
        <v>27</v>
      </c>
    </row>
    <row r="1867" spans="1:11" x14ac:dyDescent="0.3">
      <c r="A1867" s="1">
        <v>1866</v>
      </c>
      <c r="B1867" s="1">
        <v>14861</v>
      </c>
      <c r="C1867" s="1">
        <v>6</v>
      </c>
      <c r="D1867" s="1">
        <v>85</v>
      </c>
      <c r="E1867" s="1">
        <v>16.41</v>
      </c>
      <c r="F1867" s="1">
        <v>5</v>
      </c>
      <c r="G1867" s="1">
        <v>1</v>
      </c>
      <c r="H1867" s="1">
        <v>1</v>
      </c>
      <c r="I1867" s="1">
        <v>511</v>
      </c>
      <c r="J1867" s="1" t="s">
        <v>11</v>
      </c>
      <c r="K1867" s="1" t="s">
        <v>27</v>
      </c>
    </row>
    <row r="1868" spans="1:11" x14ac:dyDescent="0.3">
      <c r="A1868" s="1">
        <v>1867</v>
      </c>
      <c r="B1868" s="1">
        <v>14862</v>
      </c>
      <c r="C1868" s="1">
        <v>48</v>
      </c>
      <c r="D1868" s="1">
        <v>58</v>
      </c>
      <c r="E1868" s="1">
        <v>103.42</v>
      </c>
      <c r="F1868" s="1">
        <v>5</v>
      </c>
      <c r="G1868" s="1">
        <v>1</v>
      </c>
      <c r="H1868" s="1">
        <v>1</v>
      </c>
      <c r="I1868" s="1">
        <v>511</v>
      </c>
      <c r="J1868" s="1" t="s">
        <v>11</v>
      </c>
      <c r="K1868" s="1" t="s">
        <v>27</v>
      </c>
    </row>
    <row r="1869" spans="1:11" x14ac:dyDescent="0.3">
      <c r="A1869" s="1">
        <v>1868</v>
      </c>
      <c r="B1869" s="1">
        <v>14863</v>
      </c>
      <c r="C1869" s="1">
        <v>11</v>
      </c>
      <c r="D1869" s="1">
        <v>62</v>
      </c>
      <c r="E1869" s="1">
        <v>22.23</v>
      </c>
      <c r="F1869" s="1">
        <v>5</v>
      </c>
      <c r="G1869" s="1">
        <v>1</v>
      </c>
      <c r="H1869" s="1">
        <v>1</v>
      </c>
      <c r="I1869" s="1">
        <v>511</v>
      </c>
      <c r="J1869" s="1" t="s">
        <v>11</v>
      </c>
      <c r="K1869" s="1" t="s">
        <v>27</v>
      </c>
    </row>
    <row r="1870" spans="1:11" x14ac:dyDescent="0.3">
      <c r="A1870" s="1">
        <v>1869</v>
      </c>
      <c r="B1870" s="1">
        <v>14865</v>
      </c>
      <c r="C1870" s="1">
        <v>4</v>
      </c>
      <c r="D1870" s="1">
        <v>40</v>
      </c>
      <c r="E1870" s="1">
        <v>2.61</v>
      </c>
      <c r="F1870" s="1">
        <v>5</v>
      </c>
      <c r="G1870" s="1">
        <v>1</v>
      </c>
      <c r="H1870" s="1">
        <v>1</v>
      </c>
      <c r="I1870" s="1">
        <v>511</v>
      </c>
      <c r="J1870" s="1" t="s">
        <v>11</v>
      </c>
      <c r="K1870" s="1" t="s">
        <v>27</v>
      </c>
    </row>
    <row r="1871" spans="1:11" x14ac:dyDescent="0.3">
      <c r="A1871" s="1">
        <v>1870</v>
      </c>
      <c r="B1871" s="1">
        <v>14866</v>
      </c>
      <c r="C1871" s="1">
        <v>103</v>
      </c>
      <c r="D1871" s="1">
        <v>43</v>
      </c>
      <c r="E1871" s="1">
        <v>342.72</v>
      </c>
      <c r="F1871" s="1">
        <v>5</v>
      </c>
      <c r="G1871" s="1">
        <v>2</v>
      </c>
      <c r="H1871" s="1">
        <v>3</v>
      </c>
      <c r="I1871" s="1">
        <v>523</v>
      </c>
      <c r="J1871" s="1" t="s">
        <v>11</v>
      </c>
      <c r="K1871" s="1" t="s">
        <v>16</v>
      </c>
    </row>
    <row r="1872" spans="1:11" x14ac:dyDescent="0.3">
      <c r="A1872" s="1">
        <v>1871</v>
      </c>
      <c r="B1872" s="1">
        <v>14867</v>
      </c>
      <c r="C1872" s="1">
        <v>37</v>
      </c>
      <c r="D1872" s="1">
        <v>218</v>
      </c>
      <c r="E1872" s="1">
        <v>144.85</v>
      </c>
      <c r="F1872" s="1">
        <v>3</v>
      </c>
      <c r="G1872" s="1">
        <v>1</v>
      </c>
      <c r="H1872" s="1">
        <v>1</v>
      </c>
      <c r="I1872" s="1">
        <v>311</v>
      </c>
      <c r="J1872" s="1" t="s">
        <v>11</v>
      </c>
      <c r="K1872" s="1" t="s">
        <v>22</v>
      </c>
    </row>
    <row r="1873" spans="1:11" x14ac:dyDescent="0.3">
      <c r="A1873" s="1">
        <v>1872</v>
      </c>
      <c r="B1873" s="1">
        <v>14868</v>
      </c>
      <c r="C1873" s="1">
        <v>147</v>
      </c>
      <c r="D1873" s="1">
        <v>36</v>
      </c>
      <c r="E1873" s="1">
        <v>422.2</v>
      </c>
      <c r="F1873" s="1">
        <v>5</v>
      </c>
      <c r="G1873" s="1">
        <v>3</v>
      </c>
      <c r="H1873" s="1">
        <v>3</v>
      </c>
      <c r="I1873" s="1">
        <v>533</v>
      </c>
      <c r="J1873" s="1" t="s">
        <v>11</v>
      </c>
      <c r="K1873" s="1" t="s">
        <v>16</v>
      </c>
    </row>
    <row r="1874" spans="1:11" x14ac:dyDescent="0.3">
      <c r="A1874" s="1">
        <v>1873</v>
      </c>
      <c r="B1874" s="1">
        <v>14869</v>
      </c>
      <c r="C1874" s="1">
        <v>72</v>
      </c>
      <c r="D1874" s="1">
        <v>36</v>
      </c>
      <c r="E1874" s="1">
        <v>216.62</v>
      </c>
      <c r="F1874" s="1">
        <v>5</v>
      </c>
      <c r="G1874" s="1">
        <v>2</v>
      </c>
      <c r="H1874" s="1">
        <v>2</v>
      </c>
      <c r="I1874" s="1">
        <v>522</v>
      </c>
      <c r="J1874" s="1" t="s">
        <v>11</v>
      </c>
      <c r="K1874" s="1" t="s">
        <v>16</v>
      </c>
    </row>
    <row r="1875" spans="1:11" x14ac:dyDescent="0.3">
      <c r="A1875" s="1">
        <v>1874</v>
      </c>
      <c r="B1875" s="1">
        <v>14870</v>
      </c>
      <c r="C1875" s="1">
        <v>13</v>
      </c>
      <c r="D1875" s="1">
        <v>294</v>
      </c>
      <c r="E1875" s="1">
        <v>39.6</v>
      </c>
      <c r="F1875" s="1">
        <v>2</v>
      </c>
      <c r="G1875" s="1">
        <v>1</v>
      </c>
      <c r="H1875" s="1">
        <v>1</v>
      </c>
      <c r="I1875" s="1">
        <v>211</v>
      </c>
      <c r="J1875" s="1" t="s">
        <v>11</v>
      </c>
      <c r="K1875" s="1" t="s">
        <v>12</v>
      </c>
    </row>
    <row r="1876" spans="1:11" x14ac:dyDescent="0.3">
      <c r="A1876" s="1">
        <v>1875</v>
      </c>
      <c r="B1876" s="1">
        <v>14871</v>
      </c>
      <c r="C1876" s="1">
        <v>98</v>
      </c>
      <c r="D1876" s="1">
        <v>36</v>
      </c>
      <c r="E1876" s="1">
        <v>308.47000000000003</v>
      </c>
      <c r="F1876" s="1">
        <v>5</v>
      </c>
      <c r="G1876" s="1">
        <v>2</v>
      </c>
      <c r="H1876" s="1">
        <v>2</v>
      </c>
      <c r="I1876" s="1">
        <v>522</v>
      </c>
      <c r="J1876" s="1" t="s">
        <v>11</v>
      </c>
      <c r="K1876" s="1" t="s">
        <v>16</v>
      </c>
    </row>
    <row r="1877" spans="1:11" x14ac:dyDescent="0.3">
      <c r="A1877" s="1">
        <v>1876</v>
      </c>
      <c r="B1877" s="1">
        <v>14873</v>
      </c>
      <c r="C1877" s="1">
        <v>28</v>
      </c>
      <c r="D1877" s="1">
        <v>243</v>
      </c>
      <c r="E1877" s="1">
        <v>139.84</v>
      </c>
      <c r="F1877" s="1">
        <v>3</v>
      </c>
      <c r="G1877" s="1">
        <v>1</v>
      </c>
      <c r="H1877" s="1">
        <v>1</v>
      </c>
      <c r="I1877" s="1">
        <v>311</v>
      </c>
      <c r="J1877" s="1" t="s">
        <v>11</v>
      </c>
      <c r="K1877" s="1" t="s">
        <v>22</v>
      </c>
    </row>
    <row r="1878" spans="1:11" x14ac:dyDescent="0.3">
      <c r="A1878" s="1">
        <v>1877</v>
      </c>
      <c r="B1878" s="1">
        <v>14875</v>
      </c>
      <c r="C1878" s="1">
        <v>50</v>
      </c>
      <c r="D1878" s="1">
        <v>42</v>
      </c>
      <c r="E1878" s="1">
        <v>222.34</v>
      </c>
      <c r="F1878" s="1">
        <v>5</v>
      </c>
      <c r="G1878" s="1">
        <v>1</v>
      </c>
      <c r="H1878" s="1">
        <v>2</v>
      </c>
      <c r="I1878" s="1">
        <v>512</v>
      </c>
      <c r="J1878" s="1" t="s">
        <v>11</v>
      </c>
      <c r="K1878" s="1" t="s">
        <v>16</v>
      </c>
    </row>
    <row r="1879" spans="1:11" x14ac:dyDescent="0.3">
      <c r="A1879" s="1">
        <v>1878</v>
      </c>
      <c r="B1879" s="1">
        <v>14878</v>
      </c>
      <c r="C1879" s="1">
        <v>124</v>
      </c>
      <c r="D1879" s="1">
        <v>45</v>
      </c>
      <c r="E1879" s="1">
        <v>323.58999999999997</v>
      </c>
      <c r="F1879" s="1">
        <v>5</v>
      </c>
      <c r="G1879" s="1">
        <v>3</v>
      </c>
      <c r="H1879" s="1">
        <v>2</v>
      </c>
      <c r="I1879" s="1">
        <v>532</v>
      </c>
      <c r="J1879" s="1" t="s">
        <v>11</v>
      </c>
      <c r="K1879" s="1" t="s">
        <v>16</v>
      </c>
    </row>
    <row r="1880" spans="1:11" x14ac:dyDescent="0.3">
      <c r="A1880" s="1">
        <v>1879</v>
      </c>
      <c r="B1880" s="1">
        <v>14880</v>
      </c>
      <c r="C1880" s="1">
        <v>47</v>
      </c>
      <c r="D1880" s="1">
        <v>110</v>
      </c>
      <c r="E1880" s="1">
        <v>175.69</v>
      </c>
      <c r="F1880" s="1">
        <v>5</v>
      </c>
      <c r="G1880" s="1">
        <v>1</v>
      </c>
      <c r="H1880" s="1">
        <v>2</v>
      </c>
      <c r="I1880" s="1">
        <v>512</v>
      </c>
      <c r="J1880" s="1" t="s">
        <v>11</v>
      </c>
      <c r="K1880" s="1" t="s">
        <v>16</v>
      </c>
    </row>
    <row r="1881" spans="1:11" x14ac:dyDescent="0.3">
      <c r="A1881" s="1">
        <v>1880</v>
      </c>
      <c r="B1881" s="1">
        <v>14881</v>
      </c>
      <c r="C1881" s="1">
        <v>17</v>
      </c>
      <c r="D1881" s="1">
        <v>52</v>
      </c>
      <c r="E1881" s="1">
        <v>23.34</v>
      </c>
      <c r="F1881" s="1">
        <v>5</v>
      </c>
      <c r="G1881" s="1">
        <v>1</v>
      </c>
      <c r="H1881" s="1">
        <v>1</v>
      </c>
      <c r="I1881" s="1">
        <v>511</v>
      </c>
      <c r="J1881" s="1" t="s">
        <v>11</v>
      </c>
      <c r="K1881" s="1" t="s">
        <v>27</v>
      </c>
    </row>
    <row r="1882" spans="1:11" x14ac:dyDescent="0.3">
      <c r="A1882" s="1">
        <v>1881</v>
      </c>
      <c r="B1882" s="1">
        <v>14882</v>
      </c>
      <c r="C1882" s="1">
        <v>11</v>
      </c>
      <c r="D1882" s="1">
        <v>59</v>
      </c>
      <c r="E1882" s="1">
        <v>43.45</v>
      </c>
      <c r="F1882" s="1">
        <v>5</v>
      </c>
      <c r="G1882" s="1">
        <v>1</v>
      </c>
      <c r="H1882" s="1">
        <v>1</v>
      </c>
      <c r="I1882" s="1">
        <v>511</v>
      </c>
      <c r="J1882" s="1" t="s">
        <v>11</v>
      </c>
      <c r="K1882" s="1" t="s">
        <v>27</v>
      </c>
    </row>
    <row r="1883" spans="1:11" x14ac:dyDescent="0.3">
      <c r="A1883" s="1">
        <v>1882</v>
      </c>
      <c r="B1883" s="1">
        <v>14883</v>
      </c>
      <c r="C1883" s="1">
        <v>54</v>
      </c>
      <c r="D1883" s="1">
        <v>51</v>
      </c>
      <c r="E1883" s="1">
        <v>69.66</v>
      </c>
      <c r="F1883" s="1">
        <v>5</v>
      </c>
      <c r="G1883" s="1">
        <v>1</v>
      </c>
      <c r="H1883" s="1">
        <v>1</v>
      </c>
      <c r="I1883" s="1">
        <v>511</v>
      </c>
      <c r="J1883" s="1" t="s">
        <v>11</v>
      </c>
      <c r="K1883" s="1" t="s">
        <v>27</v>
      </c>
    </row>
    <row r="1884" spans="1:11" x14ac:dyDescent="0.3">
      <c r="A1884" s="1">
        <v>1883</v>
      </c>
      <c r="B1884" s="1">
        <v>14885</v>
      </c>
      <c r="C1884" s="1">
        <v>15</v>
      </c>
      <c r="D1884" s="1">
        <v>164</v>
      </c>
      <c r="E1884" s="1">
        <v>19.03</v>
      </c>
      <c r="F1884" s="1">
        <v>4</v>
      </c>
      <c r="G1884" s="1">
        <v>1</v>
      </c>
      <c r="H1884" s="1">
        <v>1</v>
      </c>
      <c r="I1884" s="1">
        <v>411</v>
      </c>
      <c r="J1884" s="1" t="s">
        <v>11</v>
      </c>
      <c r="K1884" s="1" t="s">
        <v>31</v>
      </c>
    </row>
    <row r="1885" spans="1:11" x14ac:dyDescent="0.3">
      <c r="A1885" s="1">
        <v>1884</v>
      </c>
      <c r="B1885" s="1">
        <v>14886</v>
      </c>
      <c r="C1885" s="1">
        <v>18</v>
      </c>
      <c r="D1885" s="1">
        <v>285</v>
      </c>
      <c r="E1885" s="1">
        <v>56.3</v>
      </c>
      <c r="F1885" s="1">
        <v>2</v>
      </c>
      <c r="G1885" s="1">
        <v>1</v>
      </c>
      <c r="H1885" s="1">
        <v>1</v>
      </c>
      <c r="I1885" s="1">
        <v>211</v>
      </c>
      <c r="J1885" s="1" t="s">
        <v>11</v>
      </c>
      <c r="K1885" s="1" t="s">
        <v>12</v>
      </c>
    </row>
    <row r="1886" spans="1:11" x14ac:dyDescent="0.3">
      <c r="A1886" s="1">
        <v>1885</v>
      </c>
      <c r="B1886" s="1">
        <v>14887</v>
      </c>
      <c r="C1886" s="1">
        <v>6</v>
      </c>
      <c r="D1886" s="1">
        <v>112</v>
      </c>
      <c r="E1886" s="1">
        <v>9.67</v>
      </c>
      <c r="F1886" s="1">
        <v>5</v>
      </c>
      <c r="G1886" s="1">
        <v>1</v>
      </c>
      <c r="H1886" s="1">
        <v>1</v>
      </c>
      <c r="I1886" s="1">
        <v>511</v>
      </c>
      <c r="J1886" s="1" t="s">
        <v>11</v>
      </c>
      <c r="K1886" s="1" t="s">
        <v>27</v>
      </c>
    </row>
    <row r="1887" spans="1:11" x14ac:dyDescent="0.3">
      <c r="A1887" s="1">
        <v>1886</v>
      </c>
      <c r="B1887" s="1">
        <v>14888</v>
      </c>
      <c r="C1887" s="1">
        <v>20</v>
      </c>
      <c r="D1887" s="1">
        <v>240</v>
      </c>
      <c r="E1887" s="1">
        <v>44.2</v>
      </c>
      <c r="F1887" s="1">
        <v>3</v>
      </c>
      <c r="G1887" s="1">
        <v>1</v>
      </c>
      <c r="H1887" s="1">
        <v>1</v>
      </c>
      <c r="I1887" s="1">
        <v>311</v>
      </c>
      <c r="J1887" s="1" t="s">
        <v>11</v>
      </c>
      <c r="K1887" s="1" t="s">
        <v>22</v>
      </c>
    </row>
    <row r="1888" spans="1:11" x14ac:dyDescent="0.3">
      <c r="A1888" s="1">
        <v>1887</v>
      </c>
      <c r="B1888" s="1">
        <v>14889</v>
      </c>
      <c r="C1888" s="1">
        <v>10</v>
      </c>
      <c r="D1888" s="1">
        <v>369</v>
      </c>
      <c r="E1888" s="1">
        <v>22.6</v>
      </c>
      <c r="F1888" s="1">
        <v>1</v>
      </c>
      <c r="G1888" s="1">
        <v>1</v>
      </c>
      <c r="H1888" s="1">
        <v>1</v>
      </c>
      <c r="I1888" s="1">
        <v>111</v>
      </c>
      <c r="J1888" s="1" t="s">
        <v>11</v>
      </c>
      <c r="K1888" s="1" t="s">
        <v>12</v>
      </c>
    </row>
    <row r="1889" spans="1:11" x14ac:dyDescent="0.3">
      <c r="A1889" s="1">
        <v>1888</v>
      </c>
      <c r="B1889" s="1">
        <v>14890</v>
      </c>
      <c r="C1889" s="1">
        <v>7</v>
      </c>
      <c r="D1889" s="1">
        <v>286</v>
      </c>
      <c r="E1889" s="1">
        <v>20.350000000000001</v>
      </c>
      <c r="F1889" s="1">
        <v>2</v>
      </c>
      <c r="G1889" s="1">
        <v>1</v>
      </c>
      <c r="H1889" s="1">
        <v>1</v>
      </c>
      <c r="I1889" s="1">
        <v>211</v>
      </c>
      <c r="J1889" s="1" t="s">
        <v>11</v>
      </c>
      <c r="K1889" s="1" t="s">
        <v>12</v>
      </c>
    </row>
    <row r="1890" spans="1:11" x14ac:dyDescent="0.3">
      <c r="A1890" s="1">
        <v>1889</v>
      </c>
      <c r="B1890" s="1">
        <v>14891</v>
      </c>
      <c r="C1890" s="1">
        <v>33</v>
      </c>
      <c r="D1890" s="1">
        <v>181</v>
      </c>
      <c r="E1890" s="1">
        <v>54.53</v>
      </c>
      <c r="F1890" s="1">
        <v>4</v>
      </c>
      <c r="G1890" s="1">
        <v>1</v>
      </c>
      <c r="H1890" s="1">
        <v>1</v>
      </c>
      <c r="I1890" s="1">
        <v>411</v>
      </c>
      <c r="J1890" s="1" t="s">
        <v>11</v>
      </c>
      <c r="K1890" s="1" t="s">
        <v>31</v>
      </c>
    </row>
    <row r="1891" spans="1:11" x14ac:dyDescent="0.3">
      <c r="A1891" s="1">
        <v>1890</v>
      </c>
      <c r="B1891" s="1">
        <v>14893</v>
      </c>
      <c r="C1891" s="1">
        <v>73</v>
      </c>
      <c r="D1891" s="1">
        <v>42</v>
      </c>
      <c r="E1891" s="1">
        <v>228.82</v>
      </c>
      <c r="F1891" s="1">
        <v>5</v>
      </c>
      <c r="G1891" s="1">
        <v>2</v>
      </c>
      <c r="H1891" s="1">
        <v>2</v>
      </c>
      <c r="I1891" s="1">
        <v>522</v>
      </c>
      <c r="J1891" s="1" t="s">
        <v>11</v>
      </c>
      <c r="K1891" s="1" t="s">
        <v>16</v>
      </c>
    </row>
    <row r="1892" spans="1:11" x14ac:dyDescent="0.3">
      <c r="A1892" s="1">
        <v>1891</v>
      </c>
      <c r="B1892" s="1">
        <v>14894</v>
      </c>
      <c r="C1892" s="1">
        <v>23</v>
      </c>
      <c r="D1892" s="1">
        <v>118</v>
      </c>
      <c r="E1892" s="1">
        <v>65.31</v>
      </c>
      <c r="F1892" s="1">
        <v>4</v>
      </c>
      <c r="G1892" s="1">
        <v>1</v>
      </c>
      <c r="H1892" s="1">
        <v>1</v>
      </c>
      <c r="I1892" s="1">
        <v>411</v>
      </c>
      <c r="J1892" s="1" t="s">
        <v>11</v>
      </c>
      <c r="K1892" s="1" t="s">
        <v>31</v>
      </c>
    </row>
    <row r="1893" spans="1:11" x14ac:dyDescent="0.3">
      <c r="A1893" s="1">
        <v>1892</v>
      </c>
      <c r="B1893" s="1">
        <v>14895</v>
      </c>
      <c r="C1893" s="1">
        <v>506</v>
      </c>
      <c r="D1893" s="1">
        <v>40</v>
      </c>
      <c r="E1893" s="1">
        <v>2134.16</v>
      </c>
      <c r="F1893" s="1">
        <v>5</v>
      </c>
      <c r="G1893" s="1">
        <v>5</v>
      </c>
      <c r="H1893" s="1">
        <v>5</v>
      </c>
      <c r="I1893" s="1">
        <v>555</v>
      </c>
      <c r="J1893" s="1" t="s">
        <v>11</v>
      </c>
      <c r="K1893" s="1" t="s">
        <v>14</v>
      </c>
    </row>
    <row r="1894" spans="1:11" x14ac:dyDescent="0.3">
      <c r="A1894" s="1">
        <v>1893</v>
      </c>
      <c r="B1894" s="1">
        <v>14896</v>
      </c>
      <c r="C1894" s="1">
        <v>43</v>
      </c>
      <c r="D1894" s="1">
        <v>237</v>
      </c>
      <c r="E1894" s="1">
        <v>103.11</v>
      </c>
      <c r="F1894" s="1">
        <v>3</v>
      </c>
      <c r="G1894" s="1">
        <v>1</v>
      </c>
      <c r="H1894" s="1">
        <v>1</v>
      </c>
      <c r="I1894" s="1">
        <v>311</v>
      </c>
      <c r="J1894" s="1" t="s">
        <v>11</v>
      </c>
      <c r="K1894" s="1" t="s">
        <v>22</v>
      </c>
    </row>
    <row r="1895" spans="1:11" x14ac:dyDescent="0.3">
      <c r="A1895" s="1">
        <v>1894</v>
      </c>
      <c r="B1895" s="1">
        <v>14897</v>
      </c>
      <c r="C1895" s="1">
        <v>55</v>
      </c>
      <c r="D1895" s="1">
        <v>40</v>
      </c>
      <c r="E1895" s="1">
        <v>278.70999999999998</v>
      </c>
      <c r="F1895" s="1">
        <v>5</v>
      </c>
      <c r="G1895" s="1">
        <v>1</v>
      </c>
      <c r="H1895" s="1">
        <v>2</v>
      </c>
      <c r="I1895" s="1">
        <v>512</v>
      </c>
      <c r="J1895" s="1" t="s">
        <v>11</v>
      </c>
      <c r="K1895" s="1" t="s">
        <v>16</v>
      </c>
    </row>
    <row r="1896" spans="1:11" x14ac:dyDescent="0.3">
      <c r="A1896" s="1">
        <v>1895</v>
      </c>
      <c r="B1896" s="1">
        <v>14898</v>
      </c>
      <c r="C1896" s="1">
        <v>119</v>
      </c>
      <c r="D1896" s="1">
        <v>56</v>
      </c>
      <c r="E1896" s="1">
        <v>353.28</v>
      </c>
      <c r="F1896" s="1">
        <v>5</v>
      </c>
      <c r="G1896" s="1">
        <v>3</v>
      </c>
      <c r="H1896" s="1">
        <v>3</v>
      </c>
      <c r="I1896" s="1">
        <v>533</v>
      </c>
      <c r="J1896" s="1" t="s">
        <v>11</v>
      </c>
      <c r="K1896" s="1" t="s">
        <v>16</v>
      </c>
    </row>
    <row r="1897" spans="1:11" x14ac:dyDescent="0.3">
      <c r="A1897" s="1">
        <v>1896</v>
      </c>
      <c r="B1897" s="1">
        <v>14901</v>
      </c>
      <c r="C1897" s="1">
        <v>98</v>
      </c>
      <c r="D1897" s="1">
        <v>44</v>
      </c>
      <c r="E1897" s="1">
        <v>308.14</v>
      </c>
      <c r="F1897" s="1">
        <v>5</v>
      </c>
      <c r="G1897" s="1">
        <v>2</v>
      </c>
      <c r="H1897" s="1">
        <v>2</v>
      </c>
      <c r="I1897" s="1">
        <v>522</v>
      </c>
      <c r="J1897" s="1" t="s">
        <v>11</v>
      </c>
      <c r="K1897" s="1" t="s">
        <v>16</v>
      </c>
    </row>
    <row r="1898" spans="1:11" x14ac:dyDescent="0.3">
      <c r="A1898" s="1">
        <v>1897</v>
      </c>
      <c r="B1898" s="1">
        <v>14902</v>
      </c>
      <c r="C1898" s="1">
        <v>24</v>
      </c>
      <c r="D1898" s="1">
        <v>54</v>
      </c>
      <c r="E1898" s="1">
        <v>64.459999999999994</v>
      </c>
      <c r="F1898" s="1">
        <v>5</v>
      </c>
      <c r="G1898" s="1">
        <v>1</v>
      </c>
      <c r="H1898" s="1">
        <v>1</v>
      </c>
      <c r="I1898" s="1">
        <v>511</v>
      </c>
      <c r="J1898" s="1" t="s">
        <v>11</v>
      </c>
      <c r="K1898" s="1" t="s">
        <v>27</v>
      </c>
    </row>
    <row r="1899" spans="1:11" x14ac:dyDescent="0.3">
      <c r="A1899" s="1">
        <v>1898</v>
      </c>
      <c r="B1899" s="1">
        <v>14903</v>
      </c>
      <c r="C1899" s="1">
        <v>364</v>
      </c>
      <c r="D1899" s="1">
        <v>54</v>
      </c>
      <c r="E1899" s="1">
        <v>1022.29</v>
      </c>
      <c r="F1899" s="1">
        <v>5</v>
      </c>
      <c r="G1899" s="1">
        <v>5</v>
      </c>
      <c r="H1899" s="1">
        <v>5</v>
      </c>
      <c r="I1899" s="1">
        <v>555</v>
      </c>
      <c r="J1899" s="1" t="s">
        <v>11</v>
      </c>
      <c r="K1899" s="1" t="s">
        <v>14</v>
      </c>
    </row>
    <row r="1900" spans="1:11" x14ac:dyDescent="0.3">
      <c r="A1900" s="1">
        <v>1899</v>
      </c>
      <c r="B1900" s="1">
        <v>14904</v>
      </c>
      <c r="C1900" s="1">
        <v>69</v>
      </c>
      <c r="D1900" s="1">
        <v>35</v>
      </c>
      <c r="E1900" s="1">
        <v>51.02</v>
      </c>
      <c r="F1900" s="1">
        <v>5</v>
      </c>
      <c r="G1900" s="1">
        <v>2</v>
      </c>
      <c r="H1900" s="1">
        <v>1</v>
      </c>
      <c r="I1900" s="1">
        <v>521</v>
      </c>
      <c r="J1900" s="1" t="s">
        <v>11</v>
      </c>
      <c r="K1900" s="1" t="s">
        <v>16</v>
      </c>
    </row>
    <row r="1901" spans="1:11" x14ac:dyDescent="0.3">
      <c r="A1901" s="1">
        <v>1900</v>
      </c>
      <c r="B1901" s="1">
        <v>14905</v>
      </c>
      <c r="C1901" s="1">
        <v>18</v>
      </c>
      <c r="D1901" s="1">
        <v>187</v>
      </c>
      <c r="E1901" s="1">
        <v>41.78</v>
      </c>
      <c r="F1901" s="1">
        <v>4</v>
      </c>
      <c r="G1901" s="1">
        <v>1</v>
      </c>
      <c r="H1901" s="1">
        <v>1</v>
      </c>
      <c r="I1901" s="1">
        <v>411</v>
      </c>
      <c r="J1901" s="1" t="s">
        <v>11</v>
      </c>
      <c r="K1901" s="1" t="s">
        <v>31</v>
      </c>
    </row>
    <row r="1902" spans="1:11" x14ac:dyDescent="0.3">
      <c r="A1902" s="1">
        <v>1901</v>
      </c>
      <c r="B1902" s="1">
        <v>14907</v>
      </c>
      <c r="C1902" s="1">
        <v>168</v>
      </c>
      <c r="D1902" s="1">
        <v>36</v>
      </c>
      <c r="E1902" s="1">
        <v>584.86</v>
      </c>
      <c r="F1902" s="1">
        <v>5</v>
      </c>
      <c r="G1902" s="1">
        <v>3</v>
      </c>
      <c r="H1902" s="1">
        <v>4</v>
      </c>
      <c r="I1902" s="1">
        <v>534</v>
      </c>
      <c r="J1902" s="1" t="s">
        <v>11</v>
      </c>
      <c r="K1902" s="1" t="s">
        <v>14</v>
      </c>
    </row>
    <row r="1903" spans="1:11" x14ac:dyDescent="0.3">
      <c r="A1903" s="1">
        <v>1902</v>
      </c>
      <c r="B1903" s="1">
        <v>14908</v>
      </c>
      <c r="C1903" s="1">
        <v>9</v>
      </c>
      <c r="D1903" s="1">
        <v>107</v>
      </c>
      <c r="E1903" s="1">
        <v>32.65</v>
      </c>
      <c r="F1903" s="1">
        <v>5</v>
      </c>
      <c r="G1903" s="1">
        <v>1</v>
      </c>
      <c r="H1903" s="1">
        <v>1</v>
      </c>
      <c r="I1903" s="1">
        <v>511</v>
      </c>
      <c r="J1903" s="1" t="s">
        <v>11</v>
      </c>
      <c r="K1903" s="1" t="s">
        <v>27</v>
      </c>
    </row>
    <row r="1904" spans="1:11" x14ac:dyDescent="0.3">
      <c r="A1904" s="1">
        <v>1903</v>
      </c>
      <c r="B1904" s="1">
        <v>14910</v>
      </c>
      <c r="C1904" s="1">
        <v>35</v>
      </c>
      <c r="D1904" s="1">
        <v>35</v>
      </c>
      <c r="E1904" s="1">
        <v>103.59</v>
      </c>
      <c r="F1904" s="1">
        <v>5</v>
      </c>
      <c r="G1904" s="1">
        <v>1</v>
      </c>
      <c r="H1904" s="1">
        <v>1</v>
      </c>
      <c r="I1904" s="1">
        <v>511</v>
      </c>
      <c r="J1904" s="1" t="s">
        <v>11</v>
      </c>
      <c r="K1904" s="1" t="s">
        <v>27</v>
      </c>
    </row>
    <row r="1905" spans="1:11" x14ac:dyDescent="0.3">
      <c r="A1905" s="1">
        <v>1904</v>
      </c>
      <c r="B1905" s="1">
        <v>14911</v>
      </c>
      <c r="C1905" s="1">
        <v>5903</v>
      </c>
      <c r="D1905" s="1">
        <v>34</v>
      </c>
      <c r="E1905" s="1">
        <v>31060.66</v>
      </c>
      <c r="F1905" s="1">
        <v>5</v>
      </c>
      <c r="G1905" s="1">
        <v>5</v>
      </c>
      <c r="H1905" s="1">
        <v>5</v>
      </c>
      <c r="I1905" s="1">
        <v>555</v>
      </c>
      <c r="J1905" s="1" t="s">
        <v>52</v>
      </c>
      <c r="K1905" s="1" t="s">
        <v>14</v>
      </c>
    </row>
    <row r="1906" spans="1:11" x14ac:dyDescent="0.3">
      <c r="A1906" s="1">
        <v>1905</v>
      </c>
      <c r="B1906" s="1">
        <v>14912</v>
      </c>
      <c r="C1906" s="1">
        <v>28</v>
      </c>
      <c r="D1906" s="1">
        <v>49</v>
      </c>
      <c r="E1906" s="1">
        <v>80.94</v>
      </c>
      <c r="F1906" s="1">
        <v>5</v>
      </c>
      <c r="G1906" s="1">
        <v>1</v>
      </c>
      <c r="H1906" s="1">
        <v>1</v>
      </c>
      <c r="I1906" s="1">
        <v>511</v>
      </c>
      <c r="J1906" s="1" t="s">
        <v>17</v>
      </c>
      <c r="K1906" s="1" t="s">
        <v>27</v>
      </c>
    </row>
    <row r="1907" spans="1:11" x14ac:dyDescent="0.3">
      <c r="A1907" s="1">
        <v>1906</v>
      </c>
      <c r="B1907" s="1">
        <v>14913</v>
      </c>
      <c r="C1907" s="1">
        <v>87</v>
      </c>
      <c r="D1907" s="1">
        <v>68</v>
      </c>
      <c r="E1907" s="1">
        <v>105.53</v>
      </c>
      <c r="F1907" s="1">
        <v>5</v>
      </c>
      <c r="G1907" s="1">
        <v>2</v>
      </c>
      <c r="H1907" s="1">
        <v>1</v>
      </c>
      <c r="I1907" s="1">
        <v>521</v>
      </c>
      <c r="J1907" s="1" t="s">
        <v>11</v>
      </c>
      <c r="K1907" s="1" t="s">
        <v>16</v>
      </c>
    </row>
    <row r="1908" spans="1:11" x14ac:dyDescent="0.3">
      <c r="A1908" s="1">
        <v>1907</v>
      </c>
      <c r="B1908" s="1">
        <v>14915</v>
      </c>
      <c r="C1908" s="1">
        <v>13</v>
      </c>
      <c r="D1908" s="1">
        <v>118</v>
      </c>
      <c r="E1908" s="1">
        <v>49.57</v>
      </c>
      <c r="F1908" s="1">
        <v>4</v>
      </c>
      <c r="G1908" s="1">
        <v>1</v>
      </c>
      <c r="H1908" s="1">
        <v>1</v>
      </c>
      <c r="I1908" s="1">
        <v>411</v>
      </c>
      <c r="J1908" s="1" t="s">
        <v>11</v>
      </c>
      <c r="K1908" s="1" t="s">
        <v>31</v>
      </c>
    </row>
    <row r="1909" spans="1:11" x14ac:dyDescent="0.3">
      <c r="A1909" s="1">
        <v>1908</v>
      </c>
      <c r="B1909" s="1">
        <v>14916</v>
      </c>
      <c r="C1909" s="1">
        <v>79</v>
      </c>
      <c r="D1909" s="1">
        <v>103</v>
      </c>
      <c r="E1909" s="1">
        <v>142.66</v>
      </c>
      <c r="F1909" s="1">
        <v>5</v>
      </c>
      <c r="G1909" s="1">
        <v>2</v>
      </c>
      <c r="H1909" s="1">
        <v>1</v>
      </c>
      <c r="I1909" s="1">
        <v>521</v>
      </c>
      <c r="J1909" s="1" t="s">
        <v>11</v>
      </c>
      <c r="K1909" s="1" t="s">
        <v>16</v>
      </c>
    </row>
    <row r="1910" spans="1:11" x14ac:dyDescent="0.3">
      <c r="A1910" s="1">
        <v>1909</v>
      </c>
      <c r="B1910" s="1">
        <v>14918</v>
      </c>
      <c r="C1910" s="1">
        <v>45</v>
      </c>
      <c r="D1910" s="1">
        <v>148</v>
      </c>
      <c r="E1910" s="1">
        <v>157.16999999999999</v>
      </c>
      <c r="F1910" s="1">
        <v>4</v>
      </c>
      <c r="G1910" s="1">
        <v>1</v>
      </c>
      <c r="H1910" s="1">
        <v>1</v>
      </c>
      <c r="I1910" s="1">
        <v>411</v>
      </c>
      <c r="J1910" s="1" t="s">
        <v>11</v>
      </c>
      <c r="K1910" s="1" t="s">
        <v>31</v>
      </c>
    </row>
    <row r="1911" spans="1:11" x14ac:dyDescent="0.3">
      <c r="A1911" s="1">
        <v>1910</v>
      </c>
      <c r="B1911" s="1">
        <v>14920</v>
      </c>
      <c r="C1911" s="1">
        <v>57</v>
      </c>
      <c r="D1911" s="1">
        <v>245</v>
      </c>
      <c r="E1911" s="1">
        <v>214.63</v>
      </c>
      <c r="F1911" s="1">
        <v>3</v>
      </c>
      <c r="G1911" s="1">
        <v>1</v>
      </c>
      <c r="H1911" s="1">
        <v>2</v>
      </c>
      <c r="I1911" s="1">
        <v>312</v>
      </c>
      <c r="J1911" s="1" t="s">
        <v>11</v>
      </c>
      <c r="K1911" s="1" t="s">
        <v>22</v>
      </c>
    </row>
    <row r="1912" spans="1:11" x14ac:dyDescent="0.3">
      <c r="A1912" s="1">
        <v>1911</v>
      </c>
      <c r="B1912" s="1">
        <v>14921</v>
      </c>
      <c r="C1912" s="1">
        <v>78</v>
      </c>
      <c r="D1912" s="1">
        <v>63</v>
      </c>
      <c r="E1912" s="1">
        <v>154.06</v>
      </c>
      <c r="F1912" s="1">
        <v>5</v>
      </c>
      <c r="G1912" s="1">
        <v>2</v>
      </c>
      <c r="H1912" s="1">
        <v>1</v>
      </c>
      <c r="I1912" s="1">
        <v>521</v>
      </c>
      <c r="J1912" s="1" t="s">
        <v>11</v>
      </c>
      <c r="K1912" s="1" t="s">
        <v>16</v>
      </c>
    </row>
    <row r="1913" spans="1:11" x14ac:dyDescent="0.3">
      <c r="A1913" s="1">
        <v>1912</v>
      </c>
      <c r="B1913" s="1">
        <v>14923</v>
      </c>
      <c r="C1913" s="1">
        <v>44</v>
      </c>
      <c r="D1913" s="1">
        <v>83</v>
      </c>
      <c r="E1913" s="1">
        <v>151.61000000000001</v>
      </c>
      <c r="F1913" s="1">
        <v>5</v>
      </c>
      <c r="G1913" s="1">
        <v>1</v>
      </c>
      <c r="H1913" s="1">
        <v>1</v>
      </c>
      <c r="I1913" s="1">
        <v>511</v>
      </c>
      <c r="J1913" s="1" t="s">
        <v>11</v>
      </c>
      <c r="K1913" s="1" t="s">
        <v>27</v>
      </c>
    </row>
    <row r="1914" spans="1:11" x14ac:dyDescent="0.3">
      <c r="A1914" s="1">
        <v>1913</v>
      </c>
      <c r="B1914" s="1">
        <v>14924</v>
      </c>
      <c r="C1914" s="1">
        <v>10</v>
      </c>
      <c r="D1914" s="1">
        <v>278</v>
      </c>
      <c r="E1914" s="1">
        <v>156.65</v>
      </c>
      <c r="F1914" s="1">
        <v>3</v>
      </c>
      <c r="G1914" s="1">
        <v>1</v>
      </c>
      <c r="H1914" s="1">
        <v>1</v>
      </c>
      <c r="I1914" s="1">
        <v>311</v>
      </c>
      <c r="J1914" s="1" t="s">
        <v>11</v>
      </c>
      <c r="K1914" s="1" t="s">
        <v>22</v>
      </c>
    </row>
    <row r="1915" spans="1:11" x14ac:dyDescent="0.3">
      <c r="A1915" s="1">
        <v>1914</v>
      </c>
      <c r="B1915" s="1">
        <v>14929</v>
      </c>
      <c r="C1915" s="1">
        <v>11</v>
      </c>
      <c r="D1915" s="1">
        <v>65</v>
      </c>
      <c r="E1915" s="1">
        <v>24.83</v>
      </c>
      <c r="F1915" s="1">
        <v>5</v>
      </c>
      <c r="G1915" s="1">
        <v>1</v>
      </c>
      <c r="H1915" s="1">
        <v>1</v>
      </c>
      <c r="I1915" s="1">
        <v>511</v>
      </c>
      <c r="J1915" s="1" t="s">
        <v>11</v>
      </c>
      <c r="K1915" s="1" t="s">
        <v>27</v>
      </c>
    </row>
    <row r="1916" spans="1:11" x14ac:dyDescent="0.3">
      <c r="A1916" s="1">
        <v>1915</v>
      </c>
      <c r="B1916" s="1">
        <v>14930</v>
      </c>
      <c r="C1916" s="1">
        <v>128</v>
      </c>
      <c r="D1916" s="1">
        <v>141</v>
      </c>
      <c r="E1916" s="1">
        <v>532.86</v>
      </c>
      <c r="F1916" s="1">
        <v>4</v>
      </c>
      <c r="G1916" s="1">
        <v>3</v>
      </c>
      <c r="H1916" s="1">
        <v>4</v>
      </c>
      <c r="I1916" s="1">
        <v>434</v>
      </c>
      <c r="J1916" s="1" t="s">
        <v>53</v>
      </c>
      <c r="K1916" s="1" t="s">
        <v>14</v>
      </c>
    </row>
    <row r="1917" spans="1:11" x14ac:dyDescent="0.3">
      <c r="A1917" s="1">
        <v>1916</v>
      </c>
      <c r="B1917" s="1">
        <v>14931</v>
      </c>
      <c r="C1917" s="1">
        <v>42</v>
      </c>
      <c r="D1917" s="1">
        <v>37</v>
      </c>
      <c r="E1917" s="1">
        <v>791.06</v>
      </c>
      <c r="F1917" s="1">
        <v>5</v>
      </c>
      <c r="G1917" s="1">
        <v>1</v>
      </c>
      <c r="H1917" s="1">
        <v>5</v>
      </c>
      <c r="I1917" s="1">
        <v>515</v>
      </c>
      <c r="J1917" s="1" t="s">
        <v>53</v>
      </c>
      <c r="K1917" s="1" t="s">
        <v>20</v>
      </c>
    </row>
    <row r="1918" spans="1:11" x14ac:dyDescent="0.3">
      <c r="A1918" s="1">
        <v>1917</v>
      </c>
      <c r="B1918" s="1">
        <v>14932</v>
      </c>
      <c r="C1918" s="1">
        <v>17</v>
      </c>
      <c r="D1918" s="1">
        <v>398</v>
      </c>
      <c r="E1918" s="1">
        <v>160.63999999999999</v>
      </c>
      <c r="F1918" s="1">
        <v>1</v>
      </c>
      <c r="G1918" s="1">
        <v>1</v>
      </c>
      <c r="H1918" s="1">
        <v>1</v>
      </c>
      <c r="I1918" s="1">
        <v>111</v>
      </c>
      <c r="J1918" s="1" t="s">
        <v>53</v>
      </c>
      <c r="K1918" s="1" t="s">
        <v>12</v>
      </c>
    </row>
    <row r="1919" spans="1:11" x14ac:dyDescent="0.3">
      <c r="A1919" s="1">
        <v>1918</v>
      </c>
      <c r="B1919" s="1">
        <v>14934</v>
      </c>
      <c r="C1919" s="1">
        <v>88</v>
      </c>
      <c r="D1919" s="1">
        <v>105</v>
      </c>
      <c r="E1919" s="1">
        <v>313.64</v>
      </c>
      <c r="F1919" s="1">
        <v>5</v>
      </c>
      <c r="G1919" s="1">
        <v>2</v>
      </c>
      <c r="H1919" s="1">
        <v>2</v>
      </c>
      <c r="I1919" s="1">
        <v>522</v>
      </c>
      <c r="J1919" s="1" t="s">
        <v>53</v>
      </c>
      <c r="K1919" s="1" t="s">
        <v>16</v>
      </c>
    </row>
    <row r="1920" spans="1:11" x14ac:dyDescent="0.3">
      <c r="A1920" s="1">
        <v>1919</v>
      </c>
      <c r="B1920" s="1">
        <v>14935</v>
      </c>
      <c r="C1920" s="1">
        <v>10</v>
      </c>
      <c r="D1920" s="1">
        <v>330</v>
      </c>
      <c r="E1920" s="1">
        <v>26.22</v>
      </c>
      <c r="F1920" s="1">
        <v>2</v>
      </c>
      <c r="G1920" s="1">
        <v>1</v>
      </c>
      <c r="H1920" s="1">
        <v>1</v>
      </c>
      <c r="I1920" s="1">
        <v>211</v>
      </c>
      <c r="J1920" s="1" t="s">
        <v>53</v>
      </c>
      <c r="K1920" s="1" t="s">
        <v>12</v>
      </c>
    </row>
    <row r="1921" spans="1:11" x14ac:dyDescent="0.3">
      <c r="A1921" s="1">
        <v>1920</v>
      </c>
      <c r="B1921" s="1">
        <v>14936</v>
      </c>
      <c r="C1921" s="1">
        <v>366</v>
      </c>
      <c r="D1921" s="1">
        <v>42</v>
      </c>
      <c r="E1921" s="1">
        <v>1358.79</v>
      </c>
      <c r="F1921" s="1">
        <v>5</v>
      </c>
      <c r="G1921" s="1">
        <v>5</v>
      </c>
      <c r="H1921" s="1">
        <v>5</v>
      </c>
      <c r="I1921" s="1">
        <v>555</v>
      </c>
      <c r="J1921" s="1" t="s">
        <v>53</v>
      </c>
      <c r="K1921" s="1" t="s">
        <v>14</v>
      </c>
    </row>
    <row r="1922" spans="1:11" x14ac:dyDescent="0.3">
      <c r="A1922" s="1">
        <v>1921</v>
      </c>
      <c r="B1922" s="1">
        <v>14937</v>
      </c>
      <c r="C1922" s="1">
        <v>35</v>
      </c>
      <c r="D1922" s="1">
        <v>89</v>
      </c>
      <c r="E1922" s="1">
        <v>119.85</v>
      </c>
      <c r="F1922" s="1">
        <v>5</v>
      </c>
      <c r="G1922" s="1">
        <v>1</v>
      </c>
      <c r="H1922" s="1">
        <v>1</v>
      </c>
      <c r="I1922" s="1">
        <v>511</v>
      </c>
      <c r="J1922" s="1" t="s">
        <v>53</v>
      </c>
      <c r="K1922" s="1" t="s">
        <v>27</v>
      </c>
    </row>
    <row r="1923" spans="1:11" x14ac:dyDescent="0.3">
      <c r="A1923" s="1">
        <v>1922</v>
      </c>
      <c r="B1923" s="1">
        <v>14944</v>
      </c>
      <c r="C1923" s="1">
        <v>172</v>
      </c>
      <c r="D1923" s="1">
        <v>62</v>
      </c>
      <c r="E1923" s="1">
        <v>519.04</v>
      </c>
      <c r="F1923" s="1">
        <v>5</v>
      </c>
      <c r="G1923" s="1">
        <v>3</v>
      </c>
      <c r="H1923" s="1">
        <v>4</v>
      </c>
      <c r="I1923" s="1">
        <v>534</v>
      </c>
      <c r="J1923" s="1" t="s">
        <v>11</v>
      </c>
      <c r="K1923" s="1" t="s">
        <v>14</v>
      </c>
    </row>
    <row r="1924" spans="1:11" x14ac:dyDescent="0.3">
      <c r="A1924" s="1">
        <v>1923</v>
      </c>
      <c r="B1924" s="1">
        <v>14946</v>
      </c>
      <c r="C1924" s="1">
        <v>3</v>
      </c>
      <c r="D1924" s="1">
        <v>47</v>
      </c>
      <c r="E1924" s="1">
        <v>14.05</v>
      </c>
      <c r="F1924" s="1">
        <v>5</v>
      </c>
      <c r="G1924" s="1">
        <v>1</v>
      </c>
      <c r="H1924" s="1">
        <v>1</v>
      </c>
      <c r="I1924" s="1">
        <v>511</v>
      </c>
      <c r="J1924" s="1" t="s">
        <v>11</v>
      </c>
      <c r="K1924" s="1" t="s">
        <v>27</v>
      </c>
    </row>
    <row r="1925" spans="1:11" x14ac:dyDescent="0.3">
      <c r="A1925" s="1">
        <v>1924</v>
      </c>
      <c r="B1925" s="1">
        <v>14947</v>
      </c>
      <c r="C1925" s="1">
        <v>14</v>
      </c>
      <c r="D1925" s="1">
        <v>105</v>
      </c>
      <c r="E1925" s="1">
        <v>43.18</v>
      </c>
      <c r="F1925" s="1">
        <v>5</v>
      </c>
      <c r="G1925" s="1">
        <v>1</v>
      </c>
      <c r="H1925" s="1">
        <v>1</v>
      </c>
      <c r="I1925" s="1">
        <v>511</v>
      </c>
      <c r="J1925" s="1" t="s">
        <v>11</v>
      </c>
      <c r="K1925" s="1" t="s">
        <v>27</v>
      </c>
    </row>
    <row r="1926" spans="1:11" x14ac:dyDescent="0.3">
      <c r="A1926" s="1">
        <v>1925</v>
      </c>
      <c r="B1926" s="1">
        <v>14948</v>
      </c>
      <c r="C1926" s="1">
        <v>64</v>
      </c>
      <c r="D1926" s="1">
        <v>56</v>
      </c>
      <c r="E1926" s="1">
        <v>179.71</v>
      </c>
      <c r="F1926" s="1">
        <v>5</v>
      </c>
      <c r="G1926" s="1">
        <v>2</v>
      </c>
      <c r="H1926" s="1">
        <v>2</v>
      </c>
      <c r="I1926" s="1">
        <v>522</v>
      </c>
      <c r="J1926" s="1" t="s">
        <v>11</v>
      </c>
      <c r="K1926" s="1" t="s">
        <v>16</v>
      </c>
    </row>
    <row r="1927" spans="1:11" x14ac:dyDescent="0.3">
      <c r="A1927" s="1">
        <v>1926</v>
      </c>
      <c r="B1927" s="1">
        <v>14950</v>
      </c>
      <c r="C1927" s="1">
        <v>20</v>
      </c>
      <c r="D1927" s="1">
        <v>41</v>
      </c>
      <c r="E1927" s="1">
        <v>108.62</v>
      </c>
      <c r="F1927" s="1">
        <v>5</v>
      </c>
      <c r="G1927" s="1">
        <v>1</v>
      </c>
      <c r="H1927" s="1">
        <v>1</v>
      </c>
      <c r="I1927" s="1">
        <v>511</v>
      </c>
      <c r="J1927" s="1" t="s">
        <v>11</v>
      </c>
      <c r="K1927" s="1" t="s">
        <v>27</v>
      </c>
    </row>
    <row r="1928" spans="1:11" x14ac:dyDescent="0.3">
      <c r="A1928" s="1">
        <v>1927</v>
      </c>
      <c r="B1928" s="1">
        <v>14951</v>
      </c>
      <c r="C1928" s="1">
        <v>20</v>
      </c>
      <c r="D1928" s="1">
        <v>112</v>
      </c>
      <c r="E1928" s="1">
        <v>37.9</v>
      </c>
      <c r="F1928" s="1">
        <v>5</v>
      </c>
      <c r="G1928" s="1">
        <v>1</v>
      </c>
      <c r="H1928" s="1">
        <v>1</v>
      </c>
      <c r="I1928" s="1">
        <v>511</v>
      </c>
      <c r="J1928" s="1" t="s">
        <v>11</v>
      </c>
      <c r="K1928" s="1" t="s">
        <v>27</v>
      </c>
    </row>
    <row r="1929" spans="1:11" x14ac:dyDescent="0.3">
      <c r="A1929" s="1">
        <v>1928</v>
      </c>
      <c r="B1929" s="1">
        <v>14952</v>
      </c>
      <c r="C1929" s="1">
        <v>149</v>
      </c>
      <c r="D1929" s="1">
        <v>79</v>
      </c>
      <c r="E1929" s="1">
        <v>521.66999999999996</v>
      </c>
      <c r="F1929" s="1">
        <v>5</v>
      </c>
      <c r="G1929" s="1">
        <v>3</v>
      </c>
      <c r="H1929" s="1">
        <v>4</v>
      </c>
      <c r="I1929" s="1">
        <v>534</v>
      </c>
      <c r="J1929" s="1" t="s">
        <v>11</v>
      </c>
      <c r="K1929" s="1" t="s">
        <v>14</v>
      </c>
    </row>
    <row r="1930" spans="1:11" x14ac:dyDescent="0.3">
      <c r="A1930" s="1">
        <v>1929</v>
      </c>
      <c r="B1930" s="1">
        <v>14953</v>
      </c>
      <c r="C1930" s="1">
        <v>55</v>
      </c>
      <c r="D1930" s="1">
        <v>58</v>
      </c>
      <c r="E1930" s="1">
        <v>129.15</v>
      </c>
      <c r="F1930" s="1">
        <v>5</v>
      </c>
      <c r="G1930" s="1">
        <v>1</v>
      </c>
      <c r="H1930" s="1">
        <v>1</v>
      </c>
      <c r="I1930" s="1">
        <v>511</v>
      </c>
      <c r="J1930" s="1" t="s">
        <v>11</v>
      </c>
      <c r="K1930" s="1" t="s">
        <v>27</v>
      </c>
    </row>
    <row r="1931" spans="1:11" x14ac:dyDescent="0.3">
      <c r="A1931" s="1">
        <v>1930</v>
      </c>
      <c r="B1931" s="1">
        <v>14954</v>
      </c>
      <c r="C1931" s="1">
        <v>85</v>
      </c>
      <c r="D1931" s="1">
        <v>45</v>
      </c>
      <c r="E1931" s="1">
        <v>269.87</v>
      </c>
      <c r="F1931" s="1">
        <v>5</v>
      </c>
      <c r="G1931" s="1">
        <v>2</v>
      </c>
      <c r="H1931" s="1">
        <v>2</v>
      </c>
      <c r="I1931" s="1">
        <v>522</v>
      </c>
      <c r="J1931" s="1" t="s">
        <v>11</v>
      </c>
      <c r="K1931" s="1" t="s">
        <v>16</v>
      </c>
    </row>
    <row r="1932" spans="1:11" x14ac:dyDescent="0.3">
      <c r="A1932" s="1">
        <v>1931</v>
      </c>
      <c r="B1932" s="1">
        <v>14957</v>
      </c>
      <c r="C1932" s="1">
        <v>12</v>
      </c>
      <c r="D1932" s="1">
        <v>286</v>
      </c>
      <c r="E1932" s="1">
        <v>20.89</v>
      </c>
      <c r="F1932" s="1">
        <v>2</v>
      </c>
      <c r="G1932" s="1">
        <v>1</v>
      </c>
      <c r="H1932" s="1">
        <v>1</v>
      </c>
      <c r="I1932" s="1">
        <v>211</v>
      </c>
      <c r="J1932" s="1" t="s">
        <v>11</v>
      </c>
      <c r="K1932" s="1" t="s">
        <v>12</v>
      </c>
    </row>
    <row r="1933" spans="1:11" x14ac:dyDescent="0.3">
      <c r="A1933" s="1">
        <v>1932</v>
      </c>
      <c r="B1933" s="1">
        <v>14958</v>
      </c>
      <c r="C1933" s="1">
        <v>42</v>
      </c>
      <c r="D1933" s="1">
        <v>180</v>
      </c>
      <c r="E1933" s="1">
        <v>245.73</v>
      </c>
      <c r="F1933" s="1">
        <v>4</v>
      </c>
      <c r="G1933" s="1">
        <v>1</v>
      </c>
      <c r="H1933" s="1">
        <v>2</v>
      </c>
      <c r="I1933" s="1">
        <v>412</v>
      </c>
      <c r="J1933" s="1" t="s">
        <v>11</v>
      </c>
      <c r="K1933" s="1" t="s">
        <v>16</v>
      </c>
    </row>
    <row r="1934" spans="1:11" x14ac:dyDescent="0.3">
      <c r="A1934" s="1">
        <v>1933</v>
      </c>
      <c r="B1934" s="1">
        <v>14959</v>
      </c>
      <c r="C1934" s="1">
        <v>61</v>
      </c>
      <c r="D1934" s="1">
        <v>92</v>
      </c>
      <c r="E1934" s="1">
        <v>95.34</v>
      </c>
      <c r="F1934" s="1">
        <v>5</v>
      </c>
      <c r="G1934" s="1">
        <v>2</v>
      </c>
      <c r="H1934" s="1">
        <v>1</v>
      </c>
      <c r="I1934" s="1">
        <v>521</v>
      </c>
      <c r="J1934" s="1" t="s">
        <v>11</v>
      </c>
      <c r="K1934" s="1" t="s">
        <v>16</v>
      </c>
    </row>
    <row r="1935" spans="1:11" x14ac:dyDescent="0.3">
      <c r="A1935" s="1">
        <v>1934</v>
      </c>
      <c r="B1935" s="1">
        <v>14960</v>
      </c>
      <c r="C1935" s="1">
        <v>27</v>
      </c>
      <c r="D1935" s="1">
        <v>41</v>
      </c>
      <c r="E1935" s="1">
        <v>48.7</v>
      </c>
      <c r="F1935" s="1">
        <v>5</v>
      </c>
      <c r="G1935" s="1">
        <v>1</v>
      </c>
      <c r="H1935" s="1">
        <v>1</v>
      </c>
      <c r="I1935" s="1">
        <v>511</v>
      </c>
      <c r="J1935" s="1" t="s">
        <v>11</v>
      </c>
      <c r="K1935" s="1" t="s">
        <v>27</v>
      </c>
    </row>
    <row r="1936" spans="1:11" x14ac:dyDescent="0.3">
      <c r="A1936" s="1">
        <v>1935</v>
      </c>
      <c r="B1936" s="1">
        <v>14961</v>
      </c>
      <c r="C1936" s="1">
        <v>317</v>
      </c>
      <c r="D1936" s="1">
        <v>43</v>
      </c>
      <c r="E1936" s="1">
        <v>920.61</v>
      </c>
      <c r="F1936" s="1">
        <v>5</v>
      </c>
      <c r="G1936" s="1">
        <v>5</v>
      </c>
      <c r="H1936" s="1">
        <v>5</v>
      </c>
      <c r="I1936" s="1">
        <v>555</v>
      </c>
      <c r="J1936" s="1" t="s">
        <v>11</v>
      </c>
      <c r="K1936" s="1" t="s">
        <v>14</v>
      </c>
    </row>
    <row r="1937" spans="1:11" x14ac:dyDescent="0.3">
      <c r="A1937" s="1">
        <v>1936</v>
      </c>
      <c r="B1937" s="1">
        <v>14962</v>
      </c>
      <c r="C1937" s="1">
        <v>5</v>
      </c>
      <c r="D1937" s="1">
        <v>303</v>
      </c>
      <c r="E1937" s="1">
        <v>32.700000000000003</v>
      </c>
      <c r="F1937" s="1">
        <v>2</v>
      </c>
      <c r="G1937" s="1">
        <v>1</v>
      </c>
      <c r="H1937" s="1">
        <v>1</v>
      </c>
      <c r="I1937" s="1">
        <v>211</v>
      </c>
      <c r="J1937" s="1" t="s">
        <v>11</v>
      </c>
      <c r="K1937" s="1" t="s">
        <v>12</v>
      </c>
    </row>
    <row r="1938" spans="1:11" x14ac:dyDescent="0.3">
      <c r="A1938" s="1">
        <v>1937</v>
      </c>
      <c r="B1938" s="1">
        <v>14963</v>
      </c>
      <c r="C1938" s="1">
        <v>198</v>
      </c>
      <c r="D1938" s="1">
        <v>42</v>
      </c>
      <c r="E1938" s="1">
        <v>450.51</v>
      </c>
      <c r="F1938" s="1">
        <v>5</v>
      </c>
      <c r="G1938" s="1">
        <v>4</v>
      </c>
      <c r="H1938" s="1">
        <v>3</v>
      </c>
      <c r="I1938" s="1">
        <v>543</v>
      </c>
      <c r="J1938" s="1" t="s">
        <v>11</v>
      </c>
      <c r="K1938" s="1" t="s">
        <v>14</v>
      </c>
    </row>
    <row r="1939" spans="1:11" x14ac:dyDescent="0.3">
      <c r="A1939" s="1">
        <v>1938</v>
      </c>
      <c r="B1939" s="1">
        <v>14964</v>
      </c>
      <c r="C1939" s="1">
        <v>13</v>
      </c>
      <c r="D1939" s="1">
        <v>280</v>
      </c>
      <c r="E1939" s="1">
        <v>44.26</v>
      </c>
      <c r="F1939" s="1">
        <v>3</v>
      </c>
      <c r="G1939" s="1">
        <v>1</v>
      </c>
      <c r="H1939" s="1">
        <v>1</v>
      </c>
      <c r="I1939" s="1">
        <v>311</v>
      </c>
      <c r="J1939" s="1" t="s">
        <v>11</v>
      </c>
      <c r="K1939" s="1" t="s">
        <v>22</v>
      </c>
    </row>
    <row r="1940" spans="1:11" x14ac:dyDescent="0.3">
      <c r="A1940" s="1">
        <v>1939</v>
      </c>
      <c r="B1940" s="1">
        <v>14965</v>
      </c>
      <c r="C1940" s="1">
        <v>83</v>
      </c>
      <c r="D1940" s="1">
        <v>129</v>
      </c>
      <c r="E1940" s="1">
        <v>196.56</v>
      </c>
      <c r="F1940" s="1">
        <v>4</v>
      </c>
      <c r="G1940" s="1">
        <v>2</v>
      </c>
      <c r="H1940" s="1">
        <v>2</v>
      </c>
      <c r="I1940" s="1">
        <v>422</v>
      </c>
      <c r="J1940" s="1" t="s">
        <v>11</v>
      </c>
      <c r="K1940" s="1" t="s">
        <v>16</v>
      </c>
    </row>
    <row r="1941" spans="1:11" x14ac:dyDescent="0.3">
      <c r="A1941" s="1">
        <v>1940</v>
      </c>
      <c r="B1941" s="1">
        <v>14966</v>
      </c>
      <c r="C1941" s="1">
        <v>38</v>
      </c>
      <c r="D1941" s="1">
        <v>47</v>
      </c>
      <c r="E1941" s="1">
        <v>74.13</v>
      </c>
      <c r="F1941" s="1">
        <v>5</v>
      </c>
      <c r="G1941" s="1">
        <v>1</v>
      </c>
      <c r="H1941" s="1">
        <v>1</v>
      </c>
      <c r="I1941" s="1">
        <v>511</v>
      </c>
      <c r="J1941" s="1" t="s">
        <v>11</v>
      </c>
      <c r="K1941" s="1" t="s">
        <v>27</v>
      </c>
    </row>
    <row r="1942" spans="1:11" x14ac:dyDescent="0.3">
      <c r="A1942" s="1">
        <v>1941</v>
      </c>
      <c r="B1942" s="1">
        <v>14967</v>
      </c>
      <c r="C1942" s="1">
        <v>6</v>
      </c>
      <c r="D1942" s="1">
        <v>82</v>
      </c>
      <c r="E1942" s="1">
        <v>17.55</v>
      </c>
      <c r="F1942" s="1">
        <v>5</v>
      </c>
      <c r="G1942" s="1">
        <v>1</v>
      </c>
      <c r="H1942" s="1">
        <v>1</v>
      </c>
      <c r="I1942" s="1">
        <v>511</v>
      </c>
      <c r="J1942" s="1" t="s">
        <v>11</v>
      </c>
      <c r="K1942" s="1" t="s">
        <v>27</v>
      </c>
    </row>
    <row r="1943" spans="1:11" x14ac:dyDescent="0.3">
      <c r="A1943" s="1">
        <v>1942</v>
      </c>
      <c r="B1943" s="1">
        <v>14968</v>
      </c>
      <c r="C1943" s="1">
        <v>37</v>
      </c>
      <c r="D1943" s="1">
        <v>63</v>
      </c>
      <c r="E1943" s="1">
        <v>71.790000000000006</v>
      </c>
      <c r="F1943" s="1">
        <v>5</v>
      </c>
      <c r="G1943" s="1">
        <v>1</v>
      </c>
      <c r="H1943" s="1">
        <v>1</v>
      </c>
      <c r="I1943" s="1">
        <v>511</v>
      </c>
      <c r="J1943" s="1" t="s">
        <v>11</v>
      </c>
      <c r="K1943" s="1" t="s">
        <v>27</v>
      </c>
    </row>
    <row r="1944" spans="1:11" x14ac:dyDescent="0.3">
      <c r="A1944" s="1">
        <v>1943</v>
      </c>
      <c r="B1944" s="1">
        <v>14970</v>
      </c>
      <c r="C1944" s="1">
        <v>34</v>
      </c>
      <c r="D1944" s="1">
        <v>101</v>
      </c>
      <c r="E1944" s="1">
        <v>209.93</v>
      </c>
      <c r="F1944" s="1">
        <v>5</v>
      </c>
      <c r="G1944" s="1">
        <v>1</v>
      </c>
      <c r="H1944" s="1">
        <v>2</v>
      </c>
      <c r="I1944" s="1">
        <v>512</v>
      </c>
      <c r="J1944" s="1" t="s">
        <v>11</v>
      </c>
      <c r="K1944" s="1" t="s">
        <v>16</v>
      </c>
    </row>
    <row r="1945" spans="1:11" x14ac:dyDescent="0.3">
      <c r="A1945" s="1">
        <v>1944</v>
      </c>
      <c r="B1945" s="1">
        <v>14971</v>
      </c>
      <c r="C1945" s="1">
        <v>160</v>
      </c>
      <c r="D1945" s="1">
        <v>68</v>
      </c>
      <c r="E1945" s="1">
        <v>496.33</v>
      </c>
      <c r="F1945" s="1">
        <v>5</v>
      </c>
      <c r="G1945" s="1">
        <v>3</v>
      </c>
      <c r="H1945" s="1">
        <v>3</v>
      </c>
      <c r="I1945" s="1">
        <v>533</v>
      </c>
      <c r="J1945" s="1" t="s">
        <v>11</v>
      </c>
      <c r="K1945" s="1" t="s">
        <v>16</v>
      </c>
    </row>
    <row r="1946" spans="1:11" x14ac:dyDescent="0.3">
      <c r="A1946" s="1">
        <v>1945</v>
      </c>
      <c r="B1946" s="1">
        <v>14972</v>
      </c>
      <c r="C1946" s="1">
        <v>18</v>
      </c>
      <c r="D1946" s="1">
        <v>161</v>
      </c>
      <c r="E1946" s="1">
        <v>89.05</v>
      </c>
      <c r="F1946" s="1">
        <v>4</v>
      </c>
      <c r="G1946" s="1">
        <v>1</v>
      </c>
      <c r="H1946" s="1">
        <v>1</v>
      </c>
      <c r="I1946" s="1">
        <v>411</v>
      </c>
      <c r="J1946" s="1" t="s">
        <v>11</v>
      </c>
      <c r="K1946" s="1" t="s">
        <v>31</v>
      </c>
    </row>
    <row r="1947" spans="1:11" x14ac:dyDescent="0.3">
      <c r="A1947" s="1">
        <v>1946</v>
      </c>
      <c r="B1947" s="1">
        <v>14973</v>
      </c>
      <c r="C1947" s="1">
        <v>32</v>
      </c>
      <c r="D1947" s="1">
        <v>140</v>
      </c>
      <c r="E1947" s="1">
        <v>680.31</v>
      </c>
      <c r="F1947" s="1">
        <v>4</v>
      </c>
      <c r="G1947" s="1">
        <v>1</v>
      </c>
      <c r="H1947" s="1">
        <v>5</v>
      </c>
      <c r="I1947" s="1">
        <v>415</v>
      </c>
      <c r="J1947" s="1" t="s">
        <v>11</v>
      </c>
      <c r="K1947" s="1" t="s">
        <v>20</v>
      </c>
    </row>
    <row r="1948" spans="1:11" x14ac:dyDescent="0.3">
      <c r="A1948" s="1">
        <v>1947</v>
      </c>
      <c r="B1948" s="1">
        <v>14974</v>
      </c>
      <c r="C1948" s="1">
        <v>21</v>
      </c>
      <c r="D1948" s="1">
        <v>70</v>
      </c>
      <c r="E1948" s="1">
        <v>72.81</v>
      </c>
      <c r="F1948" s="1">
        <v>5</v>
      </c>
      <c r="G1948" s="1">
        <v>1</v>
      </c>
      <c r="H1948" s="1">
        <v>1</v>
      </c>
      <c r="I1948" s="1">
        <v>511</v>
      </c>
      <c r="J1948" s="1" t="s">
        <v>11</v>
      </c>
      <c r="K1948" s="1" t="s">
        <v>27</v>
      </c>
    </row>
    <row r="1949" spans="1:11" x14ac:dyDescent="0.3">
      <c r="A1949" s="1">
        <v>1948</v>
      </c>
      <c r="B1949" s="1">
        <v>14975</v>
      </c>
      <c r="C1949" s="1">
        <v>11</v>
      </c>
      <c r="D1949" s="1">
        <v>90</v>
      </c>
      <c r="E1949" s="1">
        <v>11.17</v>
      </c>
      <c r="F1949" s="1">
        <v>5</v>
      </c>
      <c r="G1949" s="1">
        <v>1</v>
      </c>
      <c r="H1949" s="1">
        <v>1</v>
      </c>
      <c r="I1949" s="1">
        <v>511</v>
      </c>
      <c r="J1949" s="1" t="s">
        <v>11</v>
      </c>
      <c r="K1949" s="1" t="s">
        <v>27</v>
      </c>
    </row>
    <row r="1950" spans="1:11" x14ac:dyDescent="0.3">
      <c r="A1950" s="1">
        <v>1949</v>
      </c>
      <c r="B1950" s="1">
        <v>14976</v>
      </c>
      <c r="C1950" s="1">
        <v>73</v>
      </c>
      <c r="D1950" s="1">
        <v>90</v>
      </c>
      <c r="E1950" s="1">
        <v>291.04000000000002</v>
      </c>
      <c r="F1950" s="1">
        <v>5</v>
      </c>
      <c r="G1950" s="1">
        <v>2</v>
      </c>
      <c r="H1950" s="1">
        <v>2</v>
      </c>
      <c r="I1950" s="1">
        <v>522</v>
      </c>
      <c r="J1950" s="1" t="s">
        <v>11</v>
      </c>
      <c r="K1950" s="1" t="s">
        <v>16</v>
      </c>
    </row>
    <row r="1951" spans="1:11" x14ac:dyDescent="0.3">
      <c r="A1951" s="1">
        <v>1950</v>
      </c>
      <c r="B1951" s="1">
        <v>14978</v>
      </c>
      <c r="C1951" s="1">
        <v>216</v>
      </c>
      <c r="D1951" s="1">
        <v>105</v>
      </c>
      <c r="E1951" s="1">
        <v>975.82</v>
      </c>
      <c r="F1951" s="1">
        <v>5</v>
      </c>
      <c r="G1951" s="1">
        <v>4</v>
      </c>
      <c r="H1951" s="1">
        <v>5</v>
      </c>
      <c r="I1951" s="1">
        <v>545</v>
      </c>
      <c r="J1951" s="1" t="s">
        <v>11</v>
      </c>
      <c r="K1951" s="1" t="s">
        <v>14</v>
      </c>
    </row>
    <row r="1952" spans="1:11" x14ac:dyDescent="0.3">
      <c r="A1952" s="1">
        <v>1951</v>
      </c>
      <c r="B1952" s="1">
        <v>14981</v>
      </c>
      <c r="C1952" s="1">
        <v>8</v>
      </c>
      <c r="D1952" s="1">
        <v>279</v>
      </c>
      <c r="E1952" s="1">
        <v>11.68</v>
      </c>
      <c r="F1952" s="1">
        <v>3</v>
      </c>
      <c r="G1952" s="1">
        <v>1</v>
      </c>
      <c r="H1952" s="1">
        <v>1</v>
      </c>
      <c r="I1952" s="1">
        <v>311</v>
      </c>
      <c r="J1952" s="1" t="s">
        <v>11</v>
      </c>
      <c r="K1952" s="1" t="s">
        <v>22</v>
      </c>
    </row>
    <row r="1953" spans="1:11" x14ac:dyDescent="0.3">
      <c r="A1953" s="1">
        <v>1952</v>
      </c>
      <c r="B1953" s="1">
        <v>14984</v>
      </c>
      <c r="C1953" s="1">
        <v>41</v>
      </c>
      <c r="D1953" s="1">
        <v>52</v>
      </c>
      <c r="E1953" s="1">
        <v>177.97</v>
      </c>
      <c r="F1953" s="1">
        <v>5</v>
      </c>
      <c r="G1953" s="1">
        <v>1</v>
      </c>
      <c r="H1953" s="1">
        <v>2</v>
      </c>
      <c r="I1953" s="1">
        <v>512</v>
      </c>
      <c r="J1953" s="1" t="s">
        <v>11</v>
      </c>
      <c r="K1953" s="1" t="s">
        <v>16</v>
      </c>
    </row>
    <row r="1954" spans="1:11" x14ac:dyDescent="0.3">
      <c r="A1954" s="1">
        <v>1953</v>
      </c>
      <c r="B1954" s="1">
        <v>14985</v>
      </c>
      <c r="C1954" s="1">
        <v>87</v>
      </c>
      <c r="D1954" s="1">
        <v>231</v>
      </c>
      <c r="E1954" s="1">
        <v>166.02</v>
      </c>
      <c r="F1954" s="1">
        <v>3</v>
      </c>
      <c r="G1954" s="1">
        <v>2</v>
      </c>
      <c r="H1954" s="1">
        <v>1</v>
      </c>
      <c r="I1954" s="1">
        <v>321</v>
      </c>
      <c r="J1954" s="1" t="s">
        <v>11</v>
      </c>
      <c r="K1954" s="1" t="s">
        <v>22</v>
      </c>
    </row>
    <row r="1955" spans="1:11" x14ac:dyDescent="0.3">
      <c r="A1955" s="1">
        <v>1954</v>
      </c>
      <c r="B1955" s="1">
        <v>14987</v>
      </c>
      <c r="C1955" s="1">
        <v>4</v>
      </c>
      <c r="D1955" s="1">
        <v>48</v>
      </c>
      <c r="E1955" s="1">
        <v>10.199999999999999</v>
      </c>
      <c r="F1955" s="1">
        <v>5</v>
      </c>
      <c r="G1955" s="1">
        <v>1</v>
      </c>
      <c r="H1955" s="1">
        <v>1</v>
      </c>
      <c r="I1955" s="1">
        <v>511</v>
      </c>
      <c r="J1955" s="1" t="s">
        <v>11</v>
      </c>
      <c r="K1955" s="1" t="s">
        <v>27</v>
      </c>
    </row>
    <row r="1956" spans="1:11" x14ac:dyDescent="0.3">
      <c r="A1956" s="1">
        <v>1955</v>
      </c>
      <c r="B1956" s="1">
        <v>14988</v>
      </c>
      <c r="C1956" s="1">
        <v>40</v>
      </c>
      <c r="D1956" s="1">
        <v>244</v>
      </c>
      <c r="E1956" s="1">
        <v>101.87</v>
      </c>
      <c r="F1956" s="1">
        <v>3</v>
      </c>
      <c r="G1956" s="1">
        <v>1</v>
      </c>
      <c r="H1956" s="1">
        <v>1</v>
      </c>
      <c r="I1956" s="1">
        <v>311</v>
      </c>
      <c r="J1956" s="1" t="s">
        <v>11</v>
      </c>
      <c r="K1956" s="1" t="s">
        <v>22</v>
      </c>
    </row>
    <row r="1957" spans="1:11" x14ac:dyDescent="0.3">
      <c r="A1957" s="1">
        <v>1956</v>
      </c>
      <c r="B1957" s="1">
        <v>14995</v>
      </c>
      <c r="C1957" s="1">
        <v>61</v>
      </c>
      <c r="D1957" s="1">
        <v>71</v>
      </c>
      <c r="E1957" s="1">
        <v>158.78</v>
      </c>
      <c r="F1957" s="1">
        <v>5</v>
      </c>
      <c r="G1957" s="1">
        <v>2</v>
      </c>
      <c r="H1957" s="1">
        <v>1</v>
      </c>
      <c r="I1957" s="1">
        <v>521</v>
      </c>
      <c r="J1957" s="1" t="s">
        <v>11</v>
      </c>
      <c r="K1957" s="1" t="s">
        <v>16</v>
      </c>
    </row>
    <row r="1958" spans="1:11" x14ac:dyDescent="0.3">
      <c r="A1958" s="1">
        <v>1957</v>
      </c>
      <c r="B1958" s="1">
        <v>14997</v>
      </c>
      <c r="C1958" s="1">
        <v>27</v>
      </c>
      <c r="D1958" s="1">
        <v>79</v>
      </c>
      <c r="E1958" s="1">
        <v>16.579999999999998</v>
      </c>
      <c r="F1958" s="1">
        <v>5</v>
      </c>
      <c r="G1958" s="1">
        <v>1</v>
      </c>
      <c r="H1958" s="1">
        <v>1</v>
      </c>
      <c r="I1958" s="1">
        <v>511</v>
      </c>
      <c r="J1958" s="1" t="s">
        <v>11</v>
      </c>
      <c r="K1958" s="1" t="s">
        <v>27</v>
      </c>
    </row>
    <row r="1959" spans="1:11" x14ac:dyDescent="0.3">
      <c r="A1959" s="1">
        <v>1958</v>
      </c>
      <c r="B1959" s="1">
        <v>14998</v>
      </c>
      <c r="C1959" s="1">
        <v>75</v>
      </c>
      <c r="D1959" s="1">
        <v>203</v>
      </c>
      <c r="E1959" s="1">
        <v>183.93</v>
      </c>
      <c r="F1959" s="1">
        <v>3</v>
      </c>
      <c r="G1959" s="1">
        <v>2</v>
      </c>
      <c r="H1959" s="1">
        <v>2</v>
      </c>
      <c r="I1959" s="1">
        <v>322</v>
      </c>
      <c r="J1959" s="1" t="s">
        <v>11</v>
      </c>
      <c r="K1959" s="1" t="s">
        <v>22</v>
      </c>
    </row>
    <row r="1960" spans="1:11" x14ac:dyDescent="0.3">
      <c r="A1960" s="1">
        <v>1959</v>
      </c>
      <c r="B1960" s="1">
        <v>15000</v>
      </c>
      <c r="C1960" s="1">
        <v>77</v>
      </c>
      <c r="D1960" s="1">
        <v>80</v>
      </c>
      <c r="E1960" s="1">
        <v>218.26</v>
      </c>
      <c r="F1960" s="1">
        <v>5</v>
      </c>
      <c r="G1960" s="1">
        <v>2</v>
      </c>
      <c r="H1960" s="1">
        <v>2</v>
      </c>
      <c r="I1960" s="1">
        <v>522</v>
      </c>
      <c r="J1960" s="1" t="s">
        <v>11</v>
      </c>
      <c r="K1960" s="1" t="s">
        <v>16</v>
      </c>
    </row>
    <row r="1961" spans="1:11" x14ac:dyDescent="0.3">
      <c r="A1961" s="1">
        <v>1960</v>
      </c>
      <c r="B1961" s="1">
        <v>15002</v>
      </c>
      <c r="C1961" s="1">
        <v>115</v>
      </c>
      <c r="D1961" s="1">
        <v>148</v>
      </c>
      <c r="E1961" s="1">
        <v>292.04000000000002</v>
      </c>
      <c r="F1961" s="1">
        <v>4</v>
      </c>
      <c r="G1961" s="1">
        <v>2</v>
      </c>
      <c r="H1961" s="1">
        <v>2</v>
      </c>
      <c r="I1961" s="1">
        <v>422</v>
      </c>
      <c r="J1961" s="1" t="s">
        <v>11</v>
      </c>
      <c r="K1961" s="1" t="s">
        <v>16</v>
      </c>
    </row>
    <row r="1962" spans="1:11" x14ac:dyDescent="0.3">
      <c r="A1962" s="1">
        <v>1961</v>
      </c>
      <c r="B1962" s="1">
        <v>15004</v>
      </c>
      <c r="C1962" s="1">
        <v>158</v>
      </c>
      <c r="D1962" s="1">
        <v>180</v>
      </c>
      <c r="E1962" s="1">
        <v>489.12</v>
      </c>
      <c r="F1962" s="1">
        <v>4</v>
      </c>
      <c r="G1962" s="1">
        <v>3</v>
      </c>
      <c r="H1962" s="1">
        <v>3</v>
      </c>
      <c r="I1962" s="1">
        <v>433</v>
      </c>
      <c r="J1962" s="1" t="s">
        <v>11</v>
      </c>
      <c r="K1962" s="1" t="s">
        <v>16</v>
      </c>
    </row>
    <row r="1963" spans="1:11" x14ac:dyDescent="0.3">
      <c r="A1963" s="1">
        <v>1962</v>
      </c>
      <c r="B1963" s="1">
        <v>15005</v>
      </c>
      <c r="C1963" s="1">
        <v>1160</v>
      </c>
      <c r="D1963" s="1">
        <v>48</v>
      </c>
      <c r="E1963" s="1">
        <v>2729.28</v>
      </c>
      <c r="F1963" s="1">
        <v>5</v>
      </c>
      <c r="G1963" s="1">
        <v>5</v>
      </c>
      <c r="H1963" s="1">
        <v>5</v>
      </c>
      <c r="I1963" s="1">
        <v>555</v>
      </c>
      <c r="J1963" s="1" t="s">
        <v>11</v>
      </c>
      <c r="K1963" s="1" t="s">
        <v>14</v>
      </c>
    </row>
    <row r="1964" spans="1:11" x14ac:dyDescent="0.3">
      <c r="A1964" s="1">
        <v>1963</v>
      </c>
      <c r="B1964" s="1">
        <v>15006</v>
      </c>
      <c r="C1964" s="1">
        <v>144</v>
      </c>
      <c r="D1964" s="1">
        <v>84</v>
      </c>
      <c r="E1964" s="1">
        <v>276.2</v>
      </c>
      <c r="F1964" s="1">
        <v>5</v>
      </c>
      <c r="G1964" s="1">
        <v>3</v>
      </c>
      <c r="H1964" s="1">
        <v>2</v>
      </c>
      <c r="I1964" s="1">
        <v>532</v>
      </c>
      <c r="J1964" s="1" t="s">
        <v>11</v>
      </c>
      <c r="K1964" s="1" t="s">
        <v>16</v>
      </c>
    </row>
    <row r="1965" spans="1:11" x14ac:dyDescent="0.3">
      <c r="A1965" s="1">
        <v>1964</v>
      </c>
      <c r="B1965" s="1">
        <v>15007</v>
      </c>
      <c r="C1965" s="1">
        <v>12</v>
      </c>
      <c r="D1965" s="1">
        <v>192</v>
      </c>
      <c r="E1965" s="1">
        <v>37.93</v>
      </c>
      <c r="F1965" s="1">
        <v>4</v>
      </c>
      <c r="G1965" s="1">
        <v>1</v>
      </c>
      <c r="H1965" s="1">
        <v>1</v>
      </c>
      <c r="I1965" s="1">
        <v>411</v>
      </c>
      <c r="J1965" s="1" t="s">
        <v>11</v>
      </c>
      <c r="K1965" s="1" t="s">
        <v>31</v>
      </c>
    </row>
    <row r="1966" spans="1:11" x14ac:dyDescent="0.3">
      <c r="A1966" s="1">
        <v>1965</v>
      </c>
      <c r="B1966" s="1">
        <v>15009</v>
      </c>
      <c r="C1966" s="1">
        <v>182</v>
      </c>
      <c r="D1966" s="1">
        <v>45</v>
      </c>
      <c r="E1966" s="1">
        <v>447.39</v>
      </c>
      <c r="F1966" s="1">
        <v>5</v>
      </c>
      <c r="G1966" s="1">
        <v>4</v>
      </c>
      <c r="H1966" s="1">
        <v>3</v>
      </c>
      <c r="I1966" s="1">
        <v>543</v>
      </c>
      <c r="J1966" s="1" t="s">
        <v>11</v>
      </c>
      <c r="K1966" s="1" t="s">
        <v>14</v>
      </c>
    </row>
    <row r="1967" spans="1:11" x14ac:dyDescent="0.3">
      <c r="A1967" s="1">
        <v>1966</v>
      </c>
      <c r="B1967" s="1">
        <v>15010</v>
      </c>
      <c r="C1967" s="1">
        <v>20</v>
      </c>
      <c r="D1967" s="1">
        <v>68</v>
      </c>
      <c r="E1967" s="1">
        <v>63.37</v>
      </c>
      <c r="F1967" s="1">
        <v>5</v>
      </c>
      <c r="G1967" s="1">
        <v>1</v>
      </c>
      <c r="H1967" s="1">
        <v>1</v>
      </c>
      <c r="I1967" s="1">
        <v>511</v>
      </c>
      <c r="J1967" s="1" t="s">
        <v>11</v>
      </c>
      <c r="K1967" s="1" t="s">
        <v>27</v>
      </c>
    </row>
    <row r="1968" spans="1:11" x14ac:dyDescent="0.3">
      <c r="A1968" s="1">
        <v>1967</v>
      </c>
      <c r="B1968" s="1">
        <v>15012</v>
      </c>
      <c r="C1968" s="1">
        <v>128</v>
      </c>
      <c r="D1968" s="1">
        <v>86</v>
      </c>
      <c r="E1968" s="1">
        <v>334.53</v>
      </c>
      <c r="F1968" s="1">
        <v>5</v>
      </c>
      <c r="G1968" s="1">
        <v>3</v>
      </c>
      <c r="H1968" s="1">
        <v>2</v>
      </c>
      <c r="I1968" s="1">
        <v>532</v>
      </c>
      <c r="J1968" s="1" t="s">
        <v>11</v>
      </c>
      <c r="K1968" s="1" t="s">
        <v>16</v>
      </c>
    </row>
    <row r="1969" spans="1:11" x14ac:dyDescent="0.3">
      <c r="A1969" s="1">
        <v>1968</v>
      </c>
      <c r="B1969" s="1">
        <v>15014</v>
      </c>
      <c r="C1969" s="1">
        <v>35</v>
      </c>
      <c r="D1969" s="1">
        <v>76</v>
      </c>
      <c r="E1969" s="1">
        <v>60.66</v>
      </c>
      <c r="F1969" s="1">
        <v>5</v>
      </c>
      <c r="G1969" s="1">
        <v>1</v>
      </c>
      <c r="H1969" s="1">
        <v>1</v>
      </c>
      <c r="I1969" s="1">
        <v>511</v>
      </c>
      <c r="J1969" s="1" t="s">
        <v>11</v>
      </c>
      <c r="K1969" s="1" t="s">
        <v>27</v>
      </c>
    </row>
    <row r="1970" spans="1:11" x14ac:dyDescent="0.3">
      <c r="A1970" s="1">
        <v>1969</v>
      </c>
      <c r="B1970" s="1">
        <v>15016</v>
      </c>
      <c r="C1970" s="1">
        <v>20</v>
      </c>
      <c r="D1970" s="1">
        <v>205</v>
      </c>
      <c r="E1970" s="1">
        <v>91.46</v>
      </c>
      <c r="F1970" s="1">
        <v>3</v>
      </c>
      <c r="G1970" s="1">
        <v>1</v>
      </c>
      <c r="H1970" s="1">
        <v>1</v>
      </c>
      <c r="I1970" s="1">
        <v>311</v>
      </c>
      <c r="J1970" s="1" t="s">
        <v>11</v>
      </c>
      <c r="K1970" s="1" t="s">
        <v>22</v>
      </c>
    </row>
    <row r="1971" spans="1:11" x14ac:dyDescent="0.3">
      <c r="A1971" s="1">
        <v>1970</v>
      </c>
      <c r="B1971" s="1">
        <v>15017</v>
      </c>
      <c r="C1971" s="1">
        <v>20</v>
      </c>
      <c r="D1971" s="1">
        <v>66</v>
      </c>
      <c r="E1971" s="1">
        <v>65.25</v>
      </c>
      <c r="F1971" s="1">
        <v>5</v>
      </c>
      <c r="G1971" s="1">
        <v>1</v>
      </c>
      <c r="H1971" s="1">
        <v>1</v>
      </c>
      <c r="I1971" s="1">
        <v>511</v>
      </c>
      <c r="J1971" s="1" t="s">
        <v>11</v>
      </c>
      <c r="K1971" s="1" t="s">
        <v>27</v>
      </c>
    </row>
    <row r="1972" spans="1:11" x14ac:dyDescent="0.3">
      <c r="A1972" s="1">
        <v>1971</v>
      </c>
      <c r="B1972" s="1">
        <v>15018</v>
      </c>
      <c r="C1972" s="1">
        <v>32</v>
      </c>
      <c r="D1972" s="1">
        <v>71</v>
      </c>
      <c r="E1972" s="1">
        <v>241.68</v>
      </c>
      <c r="F1972" s="1">
        <v>5</v>
      </c>
      <c r="G1972" s="1">
        <v>1</v>
      </c>
      <c r="H1972" s="1">
        <v>2</v>
      </c>
      <c r="I1972" s="1">
        <v>512</v>
      </c>
      <c r="J1972" s="1" t="s">
        <v>11</v>
      </c>
      <c r="K1972" s="1" t="s">
        <v>16</v>
      </c>
    </row>
    <row r="1973" spans="1:11" x14ac:dyDescent="0.3">
      <c r="A1973" s="1">
        <v>1972</v>
      </c>
      <c r="B1973" s="1">
        <v>15019</v>
      </c>
      <c r="C1973" s="1">
        <v>70</v>
      </c>
      <c r="D1973" s="1">
        <v>299</v>
      </c>
      <c r="E1973" s="1">
        <v>155.97999999999999</v>
      </c>
      <c r="F1973" s="1">
        <v>2</v>
      </c>
      <c r="G1973" s="1">
        <v>2</v>
      </c>
      <c r="H1973" s="1">
        <v>1</v>
      </c>
      <c r="I1973" s="1">
        <v>221</v>
      </c>
      <c r="J1973" s="1" t="s">
        <v>11</v>
      </c>
      <c r="K1973" s="1" t="s">
        <v>12</v>
      </c>
    </row>
    <row r="1974" spans="1:11" x14ac:dyDescent="0.3">
      <c r="A1974" s="1">
        <v>1973</v>
      </c>
      <c r="B1974" s="1">
        <v>15021</v>
      </c>
      <c r="C1974" s="1">
        <v>479</v>
      </c>
      <c r="D1974" s="1">
        <v>41</v>
      </c>
      <c r="E1974" s="1">
        <v>1265.5999999999999</v>
      </c>
      <c r="F1974" s="1">
        <v>5</v>
      </c>
      <c r="G1974" s="1">
        <v>5</v>
      </c>
      <c r="H1974" s="1">
        <v>5</v>
      </c>
      <c r="I1974" s="1">
        <v>555</v>
      </c>
      <c r="J1974" s="1" t="s">
        <v>11</v>
      </c>
      <c r="K1974" s="1" t="s">
        <v>14</v>
      </c>
    </row>
    <row r="1975" spans="1:11" x14ac:dyDescent="0.3">
      <c r="A1975" s="1">
        <v>1974</v>
      </c>
      <c r="B1975" s="1">
        <v>15022</v>
      </c>
      <c r="C1975" s="1">
        <v>135</v>
      </c>
      <c r="D1975" s="1">
        <v>44</v>
      </c>
      <c r="E1975" s="1">
        <v>399.74</v>
      </c>
      <c r="F1975" s="1">
        <v>5</v>
      </c>
      <c r="G1975" s="1">
        <v>3</v>
      </c>
      <c r="H1975" s="1">
        <v>3</v>
      </c>
      <c r="I1975" s="1">
        <v>533</v>
      </c>
      <c r="J1975" s="1" t="s">
        <v>11</v>
      </c>
      <c r="K1975" s="1" t="s">
        <v>16</v>
      </c>
    </row>
    <row r="1976" spans="1:11" x14ac:dyDescent="0.3">
      <c r="A1976" s="1">
        <v>1975</v>
      </c>
      <c r="B1976" s="1">
        <v>15023</v>
      </c>
      <c r="C1976" s="1">
        <v>563</v>
      </c>
      <c r="D1976" s="1">
        <v>36</v>
      </c>
      <c r="E1976" s="1">
        <v>2152.4299999999998</v>
      </c>
      <c r="F1976" s="1">
        <v>5</v>
      </c>
      <c r="G1976" s="1">
        <v>5</v>
      </c>
      <c r="H1976" s="1">
        <v>5</v>
      </c>
      <c r="I1976" s="1">
        <v>555</v>
      </c>
      <c r="J1976" s="1" t="s">
        <v>11</v>
      </c>
      <c r="K1976" s="1" t="s">
        <v>14</v>
      </c>
    </row>
    <row r="1977" spans="1:11" x14ac:dyDescent="0.3">
      <c r="A1977" s="1">
        <v>1976</v>
      </c>
      <c r="B1977" s="1">
        <v>15024</v>
      </c>
      <c r="C1977" s="1">
        <v>155</v>
      </c>
      <c r="D1977" s="1">
        <v>42</v>
      </c>
      <c r="E1977" s="1">
        <v>438.1</v>
      </c>
      <c r="F1977" s="1">
        <v>5</v>
      </c>
      <c r="G1977" s="1">
        <v>3</v>
      </c>
      <c r="H1977" s="1">
        <v>3</v>
      </c>
      <c r="I1977" s="1">
        <v>533</v>
      </c>
      <c r="J1977" s="1" t="s">
        <v>11</v>
      </c>
      <c r="K1977" s="1" t="s">
        <v>16</v>
      </c>
    </row>
    <row r="1978" spans="1:11" x14ac:dyDescent="0.3">
      <c r="A1978" s="1">
        <v>1977</v>
      </c>
      <c r="B1978" s="1">
        <v>15025</v>
      </c>
      <c r="C1978" s="1">
        <v>72</v>
      </c>
      <c r="D1978" s="1">
        <v>66</v>
      </c>
      <c r="E1978" s="1">
        <v>193.46</v>
      </c>
      <c r="F1978" s="1">
        <v>5</v>
      </c>
      <c r="G1978" s="1">
        <v>2</v>
      </c>
      <c r="H1978" s="1">
        <v>2</v>
      </c>
      <c r="I1978" s="1">
        <v>522</v>
      </c>
      <c r="J1978" s="1" t="s">
        <v>11</v>
      </c>
      <c r="K1978" s="1" t="s">
        <v>16</v>
      </c>
    </row>
    <row r="1979" spans="1:11" x14ac:dyDescent="0.3">
      <c r="A1979" s="1">
        <v>1978</v>
      </c>
      <c r="B1979" s="1">
        <v>15026</v>
      </c>
      <c r="C1979" s="1">
        <v>61</v>
      </c>
      <c r="D1979" s="1">
        <v>113</v>
      </c>
      <c r="E1979" s="1">
        <v>132.94999999999999</v>
      </c>
      <c r="F1979" s="1">
        <v>5</v>
      </c>
      <c r="G1979" s="1">
        <v>2</v>
      </c>
      <c r="H1979" s="1">
        <v>1</v>
      </c>
      <c r="I1979" s="1">
        <v>521</v>
      </c>
      <c r="J1979" s="1" t="s">
        <v>11</v>
      </c>
      <c r="K1979" s="1" t="s">
        <v>16</v>
      </c>
    </row>
    <row r="1980" spans="1:11" x14ac:dyDescent="0.3">
      <c r="A1980" s="1">
        <v>1979</v>
      </c>
      <c r="B1980" s="1">
        <v>15027</v>
      </c>
      <c r="C1980" s="1">
        <v>37</v>
      </c>
      <c r="D1980" s="1">
        <v>63</v>
      </c>
      <c r="E1980" s="1">
        <v>146.5</v>
      </c>
      <c r="F1980" s="1">
        <v>5</v>
      </c>
      <c r="G1980" s="1">
        <v>1</v>
      </c>
      <c r="H1980" s="1">
        <v>1</v>
      </c>
      <c r="I1980" s="1">
        <v>511</v>
      </c>
      <c r="J1980" s="1" t="s">
        <v>11</v>
      </c>
      <c r="K1980" s="1" t="s">
        <v>27</v>
      </c>
    </row>
    <row r="1981" spans="1:11" x14ac:dyDescent="0.3">
      <c r="A1981" s="1">
        <v>1980</v>
      </c>
      <c r="B1981" s="1">
        <v>15028</v>
      </c>
      <c r="C1981" s="1">
        <v>48</v>
      </c>
      <c r="D1981" s="1">
        <v>41</v>
      </c>
      <c r="E1981" s="1">
        <v>95.37</v>
      </c>
      <c r="F1981" s="1">
        <v>5</v>
      </c>
      <c r="G1981" s="1">
        <v>1</v>
      </c>
      <c r="H1981" s="1">
        <v>1</v>
      </c>
      <c r="I1981" s="1">
        <v>511</v>
      </c>
      <c r="J1981" s="1" t="s">
        <v>11</v>
      </c>
      <c r="K1981" s="1" t="s">
        <v>27</v>
      </c>
    </row>
    <row r="1982" spans="1:11" x14ac:dyDescent="0.3">
      <c r="A1982" s="1">
        <v>1981</v>
      </c>
      <c r="B1982" s="1">
        <v>15030</v>
      </c>
      <c r="C1982" s="1">
        <v>7</v>
      </c>
      <c r="D1982" s="1">
        <v>104</v>
      </c>
      <c r="E1982" s="1">
        <v>20.81</v>
      </c>
      <c r="F1982" s="1">
        <v>5</v>
      </c>
      <c r="G1982" s="1">
        <v>1</v>
      </c>
      <c r="H1982" s="1">
        <v>1</v>
      </c>
      <c r="I1982" s="1">
        <v>511</v>
      </c>
      <c r="J1982" s="1" t="s">
        <v>11</v>
      </c>
      <c r="K1982" s="1" t="s">
        <v>27</v>
      </c>
    </row>
    <row r="1983" spans="1:11" x14ac:dyDescent="0.3">
      <c r="A1983" s="1">
        <v>1982</v>
      </c>
      <c r="B1983" s="1">
        <v>15031</v>
      </c>
      <c r="C1983" s="1">
        <v>111</v>
      </c>
      <c r="D1983" s="1">
        <v>37</v>
      </c>
      <c r="E1983" s="1">
        <v>351.33</v>
      </c>
      <c r="F1983" s="1">
        <v>5</v>
      </c>
      <c r="G1983" s="1">
        <v>2</v>
      </c>
      <c r="H1983" s="1">
        <v>3</v>
      </c>
      <c r="I1983" s="1">
        <v>523</v>
      </c>
      <c r="J1983" s="1" t="s">
        <v>11</v>
      </c>
      <c r="K1983" s="1" t="s">
        <v>16</v>
      </c>
    </row>
    <row r="1984" spans="1:11" x14ac:dyDescent="0.3">
      <c r="A1984" s="1">
        <v>1983</v>
      </c>
      <c r="B1984" s="1">
        <v>15032</v>
      </c>
      <c r="C1984" s="1">
        <v>55</v>
      </c>
      <c r="D1984" s="1">
        <v>289</v>
      </c>
      <c r="E1984" s="1">
        <v>104.05</v>
      </c>
      <c r="F1984" s="1">
        <v>2</v>
      </c>
      <c r="G1984" s="1">
        <v>1</v>
      </c>
      <c r="H1984" s="1">
        <v>1</v>
      </c>
      <c r="I1984" s="1">
        <v>211</v>
      </c>
      <c r="J1984" s="1" t="s">
        <v>11</v>
      </c>
      <c r="K1984" s="1" t="s">
        <v>12</v>
      </c>
    </row>
    <row r="1985" spans="1:11" x14ac:dyDescent="0.3">
      <c r="A1985" s="1">
        <v>1984</v>
      </c>
      <c r="B1985" s="1">
        <v>15033</v>
      </c>
      <c r="C1985" s="1">
        <v>513</v>
      </c>
      <c r="D1985" s="1">
        <v>37</v>
      </c>
      <c r="E1985" s="1">
        <v>1078.9000000000001</v>
      </c>
      <c r="F1985" s="1">
        <v>5</v>
      </c>
      <c r="G1985" s="1">
        <v>5</v>
      </c>
      <c r="H1985" s="1">
        <v>5</v>
      </c>
      <c r="I1985" s="1">
        <v>555</v>
      </c>
      <c r="J1985" s="1" t="s">
        <v>11</v>
      </c>
      <c r="K1985" s="1" t="s">
        <v>14</v>
      </c>
    </row>
    <row r="1986" spans="1:11" x14ac:dyDescent="0.3">
      <c r="A1986" s="1">
        <v>1985</v>
      </c>
      <c r="B1986" s="1">
        <v>15034</v>
      </c>
      <c r="C1986" s="1">
        <v>400</v>
      </c>
      <c r="D1986" s="1">
        <v>48</v>
      </c>
      <c r="E1986" s="1">
        <v>1174.97</v>
      </c>
      <c r="F1986" s="1">
        <v>5</v>
      </c>
      <c r="G1986" s="1">
        <v>5</v>
      </c>
      <c r="H1986" s="1">
        <v>5</v>
      </c>
      <c r="I1986" s="1">
        <v>555</v>
      </c>
      <c r="J1986" s="1" t="s">
        <v>11</v>
      </c>
      <c r="K1986" s="1" t="s">
        <v>14</v>
      </c>
    </row>
    <row r="1987" spans="1:11" x14ac:dyDescent="0.3">
      <c r="A1987" s="1">
        <v>1986</v>
      </c>
      <c r="B1987" s="1">
        <v>15035</v>
      </c>
      <c r="C1987" s="1">
        <v>27</v>
      </c>
      <c r="D1987" s="1">
        <v>122</v>
      </c>
      <c r="E1987" s="1">
        <v>57.47</v>
      </c>
      <c r="F1987" s="1">
        <v>4</v>
      </c>
      <c r="G1987" s="1">
        <v>1</v>
      </c>
      <c r="H1987" s="1">
        <v>1</v>
      </c>
      <c r="I1987" s="1">
        <v>411</v>
      </c>
      <c r="J1987" s="1" t="s">
        <v>11</v>
      </c>
      <c r="K1987" s="1" t="s">
        <v>31</v>
      </c>
    </row>
    <row r="1988" spans="1:11" x14ac:dyDescent="0.3">
      <c r="A1988" s="1">
        <v>1987</v>
      </c>
      <c r="B1988" s="1">
        <v>15036</v>
      </c>
      <c r="C1988" s="1">
        <v>127</v>
      </c>
      <c r="D1988" s="1">
        <v>105</v>
      </c>
      <c r="E1988" s="1">
        <v>267.73</v>
      </c>
      <c r="F1988" s="1">
        <v>5</v>
      </c>
      <c r="G1988" s="1">
        <v>3</v>
      </c>
      <c r="H1988" s="1">
        <v>2</v>
      </c>
      <c r="I1988" s="1">
        <v>532</v>
      </c>
      <c r="J1988" s="1" t="s">
        <v>11</v>
      </c>
      <c r="K1988" s="1" t="s">
        <v>16</v>
      </c>
    </row>
    <row r="1989" spans="1:11" x14ac:dyDescent="0.3">
      <c r="A1989" s="1">
        <v>1988</v>
      </c>
      <c r="B1989" s="1">
        <v>15038</v>
      </c>
      <c r="C1989" s="1">
        <v>133</v>
      </c>
      <c r="D1989" s="1">
        <v>76</v>
      </c>
      <c r="E1989" s="1">
        <v>547.91</v>
      </c>
      <c r="F1989" s="1">
        <v>5</v>
      </c>
      <c r="G1989" s="1">
        <v>3</v>
      </c>
      <c r="H1989" s="1">
        <v>4</v>
      </c>
      <c r="I1989" s="1">
        <v>534</v>
      </c>
      <c r="J1989" s="1" t="s">
        <v>11</v>
      </c>
      <c r="K1989" s="1" t="s">
        <v>14</v>
      </c>
    </row>
    <row r="1990" spans="1:11" x14ac:dyDescent="0.3">
      <c r="A1990" s="1">
        <v>1989</v>
      </c>
      <c r="B1990" s="1">
        <v>15039</v>
      </c>
      <c r="C1990" s="1">
        <v>1508</v>
      </c>
      <c r="D1990" s="1">
        <v>42</v>
      </c>
      <c r="E1990" s="1">
        <v>4811.72</v>
      </c>
      <c r="F1990" s="1">
        <v>5</v>
      </c>
      <c r="G1990" s="1">
        <v>5</v>
      </c>
      <c r="H1990" s="1">
        <v>5</v>
      </c>
      <c r="I1990" s="1">
        <v>555</v>
      </c>
      <c r="J1990" s="1" t="s">
        <v>11</v>
      </c>
      <c r="K1990" s="1" t="s">
        <v>14</v>
      </c>
    </row>
    <row r="1991" spans="1:11" x14ac:dyDescent="0.3">
      <c r="A1991" s="1">
        <v>1990</v>
      </c>
      <c r="B1991" s="1">
        <v>15041</v>
      </c>
      <c r="C1991" s="1">
        <v>67</v>
      </c>
      <c r="D1991" s="1">
        <v>203</v>
      </c>
      <c r="E1991" s="1">
        <v>136.01</v>
      </c>
      <c r="F1991" s="1">
        <v>3</v>
      </c>
      <c r="G1991" s="1">
        <v>2</v>
      </c>
      <c r="H1991" s="1">
        <v>1</v>
      </c>
      <c r="I1991" s="1">
        <v>321</v>
      </c>
      <c r="J1991" s="1" t="s">
        <v>11</v>
      </c>
      <c r="K1991" s="1" t="s">
        <v>22</v>
      </c>
    </row>
    <row r="1992" spans="1:11" x14ac:dyDescent="0.3">
      <c r="A1992" s="1">
        <v>1991</v>
      </c>
      <c r="B1992" s="1">
        <v>15042</v>
      </c>
      <c r="C1992" s="1">
        <v>5</v>
      </c>
      <c r="D1992" s="1">
        <v>232</v>
      </c>
      <c r="E1992" s="1">
        <v>27.93</v>
      </c>
      <c r="F1992" s="1">
        <v>3</v>
      </c>
      <c r="G1992" s="1">
        <v>1</v>
      </c>
      <c r="H1992" s="1">
        <v>1</v>
      </c>
      <c r="I1992" s="1">
        <v>311</v>
      </c>
      <c r="J1992" s="1" t="s">
        <v>11</v>
      </c>
      <c r="K1992" s="1" t="s">
        <v>22</v>
      </c>
    </row>
    <row r="1993" spans="1:11" x14ac:dyDescent="0.3">
      <c r="A1993" s="1">
        <v>1992</v>
      </c>
      <c r="B1993" s="1">
        <v>15043</v>
      </c>
      <c r="C1993" s="1">
        <v>3</v>
      </c>
      <c r="D1993" s="1">
        <v>64</v>
      </c>
      <c r="E1993" s="1">
        <v>5.37</v>
      </c>
      <c r="F1993" s="1">
        <v>5</v>
      </c>
      <c r="G1993" s="1">
        <v>1</v>
      </c>
      <c r="H1993" s="1">
        <v>1</v>
      </c>
      <c r="I1993" s="1">
        <v>511</v>
      </c>
      <c r="J1993" s="1" t="s">
        <v>11</v>
      </c>
      <c r="K1993" s="1" t="s">
        <v>27</v>
      </c>
    </row>
    <row r="1994" spans="1:11" x14ac:dyDescent="0.3">
      <c r="A1994" s="1">
        <v>1993</v>
      </c>
      <c r="B1994" s="1">
        <v>15044</v>
      </c>
      <c r="C1994" s="1">
        <v>461</v>
      </c>
      <c r="D1994" s="1">
        <v>52</v>
      </c>
      <c r="E1994" s="1">
        <v>2156.79</v>
      </c>
      <c r="F1994" s="1">
        <v>5</v>
      </c>
      <c r="G1994" s="1">
        <v>5</v>
      </c>
      <c r="H1994" s="1">
        <v>5</v>
      </c>
      <c r="I1994" s="1">
        <v>555</v>
      </c>
      <c r="J1994" s="1" t="s">
        <v>11</v>
      </c>
      <c r="K1994" s="1" t="s">
        <v>14</v>
      </c>
    </row>
    <row r="1995" spans="1:11" x14ac:dyDescent="0.3">
      <c r="A1995" s="1">
        <v>1994</v>
      </c>
      <c r="B1995" s="1">
        <v>15045</v>
      </c>
      <c r="C1995" s="1">
        <v>13</v>
      </c>
      <c r="D1995" s="1">
        <v>184</v>
      </c>
      <c r="E1995" s="1">
        <v>95.78</v>
      </c>
      <c r="F1995" s="1">
        <v>4</v>
      </c>
      <c r="G1995" s="1">
        <v>1</v>
      </c>
      <c r="H1995" s="1">
        <v>1</v>
      </c>
      <c r="I1995" s="1">
        <v>411</v>
      </c>
      <c r="J1995" s="1" t="s">
        <v>11</v>
      </c>
      <c r="K1995" s="1" t="s">
        <v>31</v>
      </c>
    </row>
    <row r="1996" spans="1:11" x14ac:dyDescent="0.3">
      <c r="A1996" s="1">
        <v>1995</v>
      </c>
      <c r="B1996" s="1">
        <v>15046</v>
      </c>
      <c r="C1996" s="1">
        <v>207</v>
      </c>
      <c r="D1996" s="1">
        <v>42</v>
      </c>
      <c r="E1996" s="1">
        <v>573.87</v>
      </c>
      <c r="F1996" s="1">
        <v>5</v>
      </c>
      <c r="G1996" s="1">
        <v>4</v>
      </c>
      <c r="H1996" s="1">
        <v>4</v>
      </c>
      <c r="I1996" s="1">
        <v>544</v>
      </c>
      <c r="J1996" s="1" t="s">
        <v>11</v>
      </c>
      <c r="K1996" s="1" t="s">
        <v>14</v>
      </c>
    </row>
    <row r="1997" spans="1:11" x14ac:dyDescent="0.3">
      <c r="A1997" s="1">
        <v>1996</v>
      </c>
      <c r="B1997" s="1">
        <v>15047</v>
      </c>
      <c r="C1997" s="1">
        <v>22</v>
      </c>
      <c r="D1997" s="1">
        <v>302</v>
      </c>
      <c r="E1997" s="1">
        <v>49.94</v>
      </c>
      <c r="F1997" s="1">
        <v>2</v>
      </c>
      <c r="G1997" s="1">
        <v>1</v>
      </c>
      <c r="H1997" s="1">
        <v>1</v>
      </c>
      <c r="I1997" s="1">
        <v>211</v>
      </c>
      <c r="J1997" s="1" t="s">
        <v>11</v>
      </c>
      <c r="K1997" s="1" t="s">
        <v>12</v>
      </c>
    </row>
    <row r="1998" spans="1:11" x14ac:dyDescent="0.3">
      <c r="A1998" s="1">
        <v>1997</v>
      </c>
      <c r="B1998" s="1">
        <v>15048</v>
      </c>
      <c r="C1998" s="1">
        <v>98</v>
      </c>
      <c r="D1998" s="1">
        <v>98</v>
      </c>
      <c r="E1998" s="1">
        <v>246.08</v>
      </c>
      <c r="F1998" s="1">
        <v>5</v>
      </c>
      <c r="G1998" s="1">
        <v>2</v>
      </c>
      <c r="H1998" s="1">
        <v>2</v>
      </c>
      <c r="I1998" s="1">
        <v>522</v>
      </c>
      <c r="J1998" s="1" t="s">
        <v>11</v>
      </c>
      <c r="K1998" s="1" t="s">
        <v>16</v>
      </c>
    </row>
    <row r="1999" spans="1:11" x14ac:dyDescent="0.3">
      <c r="A1999" s="1">
        <v>1998</v>
      </c>
      <c r="B1999" s="1">
        <v>15049</v>
      </c>
      <c r="C1999" s="1">
        <v>3</v>
      </c>
      <c r="D1999" s="1">
        <v>306</v>
      </c>
      <c r="E1999" s="1">
        <v>5.49</v>
      </c>
      <c r="F1999" s="1">
        <v>2</v>
      </c>
      <c r="G1999" s="1">
        <v>1</v>
      </c>
      <c r="H1999" s="1">
        <v>1</v>
      </c>
      <c r="I1999" s="1">
        <v>211</v>
      </c>
      <c r="J1999" s="1" t="s">
        <v>11</v>
      </c>
      <c r="K1999" s="1" t="s">
        <v>12</v>
      </c>
    </row>
    <row r="2000" spans="1:11" x14ac:dyDescent="0.3">
      <c r="A2000" s="1">
        <v>1999</v>
      </c>
      <c r="B2000" s="1">
        <v>15050</v>
      </c>
      <c r="C2000" s="1">
        <v>80</v>
      </c>
      <c r="D2000" s="1">
        <v>58</v>
      </c>
      <c r="E2000" s="1">
        <v>212.17</v>
      </c>
      <c r="F2000" s="1">
        <v>5</v>
      </c>
      <c r="G2000" s="1">
        <v>2</v>
      </c>
      <c r="H2000" s="1">
        <v>2</v>
      </c>
      <c r="I2000" s="1">
        <v>522</v>
      </c>
      <c r="J2000" s="1" t="s">
        <v>11</v>
      </c>
      <c r="K2000" s="1" t="s">
        <v>16</v>
      </c>
    </row>
    <row r="2001" spans="1:11" x14ac:dyDescent="0.3">
      <c r="A2001" s="1">
        <v>2000</v>
      </c>
      <c r="B2001" s="1">
        <v>15051</v>
      </c>
      <c r="C2001" s="1">
        <v>143</v>
      </c>
      <c r="D2001" s="1">
        <v>56</v>
      </c>
      <c r="E2001" s="1">
        <v>321.57</v>
      </c>
      <c r="F2001" s="1">
        <v>5</v>
      </c>
      <c r="G2001" s="1">
        <v>3</v>
      </c>
      <c r="H2001" s="1">
        <v>2</v>
      </c>
      <c r="I2001" s="1">
        <v>532</v>
      </c>
      <c r="J2001" s="1" t="s">
        <v>11</v>
      </c>
      <c r="K2001" s="1" t="s">
        <v>16</v>
      </c>
    </row>
    <row r="2002" spans="1:11" x14ac:dyDescent="0.3">
      <c r="A2002" s="1">
        <v>2001</v>
      </c>
      <c r="B2002" s="1">
        <v>15052</v>
      </c>
      <c r="C2002" s="1">
        <v>30</v>
      </c>
      <c r="D2002" s="1">
        <v>352</v>
      </c>
      <c r="E2002" s="1">
        <v>105.34</v>
      </c>
      <c r="F2002" s="1">
        <v>2</v>
      </c>
      <c r="G2002" s="1">
        <v>1</v>
      </c>
      <c r="H2002" s="1">
        <v>1</v>
      </c>
      <c r="I2002" s="1">
        <v>211</v>
      </c>
      <c r="J2002" s="1" t="s">
        <v>11</v>
      </c>
      <c r="K2002" s="1" t="s">
        <v>12</v>
      </c>
    </row>
    <row r="2003" spans="1:11" x14ac:dyDescent="0.3">
      <c r="A2003" s="1">
        <v>2002</v>
      </c>
      <c r="B2003" s="1">
        <v>15053</v>
      </c>
      <c r="C2003" s="1">
        <v>71</v>
      </c>
      <c r="D2003" s="1">
        <v>37</v>
      </c>
      <c r="E2003" s="1">
        <v>111.97</v>
      </c>
      <c r="F2003" s="1">
        <v>5</v>
      </c>
      <c r="G2003" s="1">
        <v>2</v>
      </c>
      <c r="H2003" s="1">
        <v>1</v>
      </c>
      <c r="I2003" s="1">
        <v>521</v>
      </c>
      <c r="J2003" s="1" t="s">
        <v>11</v>
      </c>
      <c r="K2003" s="1" t="s">
        <v>16</v>
      </c>
    </row>
    <row r="2004" spans="1:11" x14ac:dyDescent="0.3">
      <c r="A2004" s="1">
        <v>2003</v>
      </c>
      <c r="B2004" s="1">
        <v>15054</v>
      </c>
      <c r="C2004" s="1">
        <v>114</v>
      </c>
      <c r="D2004" s="1">
        <v>45</v>
      </c>
      <c r="E2004" s="1">
        <v>195.26</v>
      </c>
      <c r="F2004" s="1">
        <v>5</v>
      </c>
      <c r="G2004" s="1">
        <v>2</v>
      </c>
      <c r="H2004" s="1">
        <v>2</v>
      </c>
      <c r="I2004" s="1">
        <v>522</v>
      </c>
      <c r="J2004" s="1" t="s">
        <v>11</v>
      </c>
      <c r="K2004" s="1" t="s">
        <v>16</v>
      </c>
    </row>
    <row r="2005" spans="1:11" x14ac:dyDescent="0.3">
      <c r="A2005" s="1">
        <v>2004</v>
      </c>
      <c r="B2005" s="1">
        <v>15057</v>
      </c>
      <c r="C2005" s="1">
        <v>25</v>
      </c>
      <c r="D2005" s="1">
        <v>308</v>
      </c>
      <c r="E2005" s="1">
        <v>89.79</v>
      </c>
      <c r="F2005" s="1">
        <v>2</v>
      </c>
      <c r="G2005" s="1">
        <v>1</v>
      </c>
      <c r="H2005" s="1">
        <v>1</v>
      </c>
      <c r="I2005" s="1">
        <v>211</v>
      </c>
      <c r="J2005" s="1" t="s">
        <v>11</v>
      </c>
      <c r="K2005" s="1" t="s">
        <v>12</v>
      </c>
    </row>
    <row r="2006" spans="1:11" x14ac:dyDescent="0.3">
      <c r="A2006" s="1">
        <v>2005</v>
      </c>
      <c r="B2006" s="1">
        <v>15058</v>
      </c>
      <c r="C2006" s="1">
        <v>276</v>
      </c>
      <c r="D2006" s="1">
        <v>58</v>
      </c>
      <c r="E2006" s="1">
        <v>790.51</v>
      </c>
      <c r="F2006" s="1">
        <v>5</v>
      </c>
      <c r="G2006" s="1">
        <v>5</v>
      </c>
      <c r="H2006" s="1">
        <v>5</v>
      </c>
      <c r="I2006" s="1">
        <v>555</v>
      </c>
      <c r="J2006" s="1" t="s">
        <v>11</v>
      </c>
      <c r="K2006" s="1" t="s">
        <v>14</v>
      </c>
    </row>
    <row r="2007" spans="1:11" x14ac:dyDescent="0.3">
      <c r="A2007" s="1">
        <v>2006</v>
      </c>
      <c r="B2007" s="1">
        <v>15059</v>
      </c>
      <c r="C2007" s="1">
        <v>239</v>
      </c>
      <c r="D2007" s="1">
        <v>73</v>
      </c>
      <c r="E2007" s="1">
        <v>754.77</v>
      </c>
      <c r="F2007" s="1">
        <v>5</v>
      </c>
      <c r="G2007" s="1">
        <v>5</v>
      </c>
      <c r="H2007" s="1">
        <v>5</v>
      </c>
      <c r="I2007" s="1">
        <v>555</v>
      </c>
      <c r="J2007" s="1" t="s">
        <v>11</v>
      </c>
      <c r="K2007" s="1" t="s">
        <v>14</v>
      </c>
    </row>
    <row r="2008" spans="1:11" x14ac:dyDescent="0.3">
      <c r="A2008" s="1">
        <v>2007</v>
      </c>
      <c r="B2008" s="1">
        <v>15060</v>
      </c>
      <c r="C2008" s="1">
        <v>121</v>
      </c>
      <c r="D2008" s="1">
        <v>41</v>
      </c>
      <c r="E2008" s="1">
        <v>209.13</v>
      </c>
      <c r="F2008" s="1">
        <v>5</v>
      </c>
      <c r="G2008" s="1">
        <v>3</v>
      </c>
      <c r="H2008" s="1">
        <v>2</v>
      </c>
      <c r="I2008" s="1">
        <v>532</v>
      </c>
      <c r="J2008" s="1" t="s">
        <v>11</v>
      </c>
      <c r="K2008" s="1" t="s">
        <v>16</v>
      </c>
    </row>
    <row r="2009" spans="1:11" x14ac:dyDescent="0.3">
      <c r="A2009" s="1">
        <v>2008</v>
      </c>
      <c r="B2009" s="1">
        <v>15061</v>
      </c>
      <c r="C2009" s="1">
        <v>410</v>
      </c>
      <c r="D2009" s="1">
        <v>36</v>
      </c>
      <c r="E2009" s="1">
        <v>1043.8399999999999</v>
      </c>
      <c r="F2009" s="1">
        <v>5</v>
      </c>
      <c r="G2009" s="1">
        <v>5</v>
      </c>
      <c r="H2009" s="1">
        <v>5</v>
      </c>
      <c r="I2009" s="1">
        <v>555</v>
      </c>
      <c r="J2009" s="1" t="s">
        <v>11</v>
      </c>
      <c r="K2009" s="1" t="s">
        <v>14</v>
      </c>
    </row>
    <row r="2010" spans="1:11" x14ac:dyDescent="0.3">
      <c r="A2010" s="1">
        <v>2009</v>
      </c>
      <c r="B2010" s="1">
        <v>15062</v>
      </c>
      <c r="C2010" s="1">
        <v>57</v>
      </c>
      <c r="D2010" s="1">
        <v>104</v>
      </c>
      <c r="E2010" s="1">
        <v>117.52</v>
      </c>
      <c r="F2010" s="1">
        <v>5</v>
      </c>
      <c r="G2010" s="1">
        <v>1</v>
      </c>
      <c r="H2010" s="1">
        <v>1</v>
      </c>
      <c r="I2010" s="1">
        <v>511</v>
      </c>
      <c r="J2010" s="1" t="s">
        <v>11</v>
      </c>
      <c r="K2010" s="1" t="s">
        <v>27</v>
      </c>
    </row>
    <row r="2011" spans="1:11" x14ac:dyDescent="0.3">
      <c r="A2011" s="1">
        <v>2010</v>
      </c>
      <c r="B2011" s="1">
        <v>15063</v>
      </c>
      <c r="C2011" s="1">
        <v>5</v>
      </c>
      <c r="D2011" s="1">
        <v>246</v>
      </c>
      <c r="E2011" s="1">
        <v>42.85</v>
      </c>
      <c r="F2011" s="1">
        <v>3</v>
      </c>
      <c r="G2011" s="1">
        <v>1</v>
      </c>
      <c r="H2011" s="1">
        <v>1</v>
      </c>
      <c r="I2011" s="1">
        <v>311</v>
      </c>
      <c r="J2011" s="1" t="s">
        <v>11</v>
      </c>
      <c r="K2011" s="1" t="s">
        <v>22</v>
      </c>
    </row>
    <row r="2012" spans="1:11" x14ac:dyDescent="0.3">
      <c r="A2012" s="1">
        <v>2011</v>
      </c>
      <c r="B2012" s="1">
        <v>15065</v>
      </c>
      <c r="C2012" s="1">
        <v>158</v>
      </c>
      <c r="D2012" s="1">
        <v>70</v>
      </c>
      <c r="E2012" s="1">
        <v>799.39</v>
      </c>
      <c r="F2012" s="1">
        <v>5</v>
      </c>
      <c r="G2012" s="1">
        <v>3</v>
      </c>
      <c r="H2012" s="1">
        <v>5</v>
      </c>
      <c r="I2012" s="1">
        <v>535</v>
      </c>
      <c r="J2012" s="1" t="s">
        <v>11</v>
      </c>
      <c r="K2012" s="1" t="s">
        <v>14</v>
      </c>
    </row>
    <row r="2013" spans="1:11" x14ac:dyDescent="0.3">
      <c r="A2013" s="1">
        <v>2012</v>
      </c>
      <c r="B2013" s="1">
        <v>15066</v>
      </c>
      <c r="C2013" s="1">
        <v>53</v>
      </c>
      <c r="D2013" s="1">
        <v>64</v>
      </c>
      <c r="E2013" s="1">
        <v>249.53</v>
      </c>
      <c r="F2013" s="1">
        <v>5</v>
      </c>
      <c r="G2013" s="1">
        <v>1</v>
      </c>
      <c r="H2013" s="1">
        <v>2</v>
      </c>
      <c r="I2013" s="1">
        <v>512</v>
      </c>
      <c r="J2013" s="1" t="s">
        <v>11</v>
      </c>
      <c r="K2013" s="1" t="s">
        <v>16</v>
      </c>
    </row>
    <row r="2014" spans="1:11" x14ac:dyDescent="0.3">
      <c r="A2014" s="1">
        <v>2013</v>
      </c>
      <c r="B2014" s="1">
        <v>15067</v>
      </c>
      <c r="C2014" s="1">
        <v>82</v>
      </c>
      <c r="D2014" s="1">
        <v>111</v>
      </c>
      <c r="E2014" s="1">
        <v>259.3</v>
      </c>
      <c r="F2014" s="1">
        <v>5</v>
      </c>
      <c r="G2014" s="1">
        <v>2</v>
      </c>
      <c r="H2014" s="1">
        <v>2</v>
      </c>
      <c r="I2014" s="1">
        <v>522</v>
      </c>
      <c r="J2014" s="1" t="s">
        <v>11</v>
      </c>
      <c r="K2014" s="1" t="s">
        <v>16</v>
      </c>
    </row>
    <row r="2015" spans="1:11" x14ac:dyDescent="0.3">
      <c r="A2015" s="1">
        <v>2014</v>
      </c>
      <c r="B2015" s="1">
        <v>15068</v>
      </c>
      <c r="C2015" s="1">
        <v>104</v>
      </c>
      <c r="D2015" s="1">
        <v>79</v>
      </c>
      <c r="E2015" s="1">
        <v>265.8</v>
      </c>
      <c r="F2015" s="1">
        <v>5</v>
      </c>
      <c r="G2015" s="1">
        <v>2</v>
      </c>
      <c r="H2015" s="1">
        <v>2</v>
      </c>
      <c r="I2015" s="1">
        <v>522</v>
      </c>
      <c r="J2015" s="1" t="s">
        <v>11</v>
      </c>
      <c r="K2015" s="1" t="s">
        <v>16</v>
      </c>
    </row>
    <row r="2016" spans="1:11" x14ac:dyDescent="0.3">
      <c r="A2016" s="1">
        <v>2015</v>
      </c>
      <c r="B2016" s="1">
        <v>15069</v>
      </c>
      <c r="C2016" s="1">
        <v>70</v>
      </c>
      <c r="D2016" s="1">
        <v>212</v>
      </c>
      <c r="E2016" s="1">
        <v>316.64</v>
      </c>
      <c r="F2016" s="1">
        <v>3</v>
      </c>
      <c r="G2016" s="1">
        <v>2</v>
      </c>
      <c r="H2016" s="1">
        <v>2</v>
      </c>
      <c r="I2016" s="1">
        <v>322</v>
      </c>
      <c r="J2016" s="1" t="s">
        <v>11</v>
      </c>
      <c r="K2016" s="1" t="s">
        <v>22</v>
      </c>
    </row>
    <row r="2017" spans="1:11" x14ac:dyDescent="0.3">
      <c r="A2017" s="1">
        <v>2016</v>
      </c>
      <c r="B2017" s="1">
        <v>15070</v>
      </c>
      <c r="C2017" s="1">
        <v>1</v>
      </c>
      <c r="D2017" s="1">
        <v>405</v>
      </c>
      <c r="E2017" s="1">
        <v>2.95</v>
      </c>
      <c r="F2017" s="1">
        <v>1</v>
      </c>
      <c r="G2017" s="1">
        <v>1</v>
      </c>
      <c r="H2017" s="1">
        <v>1</v>
      </c>
      <c r="I2017" s="1">
        <v>111</v>
      </c>
      <c r="J2017" s="1" t="s">
        <v>11</v>
      </c>
      <c r="K2017" s="1" t="s">
        <v>12</v>
      </c>
    </row>
    <row r="2018" spans="1:11" x14ac:dyDescent="0.3">
      <c r="A2018" s="1">
        <v>2017</v>
      </c>
      <c r="B2018" s="1">
        <v>15071</v>
      </c>
      <c r="C2018" s="1">
        <v>26</v>
      </c>
      <c r="D2018" s="1">
        <v>126</v>
      </c>
      <c r="E2018" s="1">
        <v>120.84</v>
      </c>
      <c r="F2018" s="1">
        <v>4</v>
      </c>
      <c r="G2018" s="1">
        <v>1</v>
      </c>
      <c r="H2018" s="1">
        <v>1</v>
      </c>
      <c r="I2018" s="1">
        <v>411</v>
      </c>
      <c r="J2018" s="1" t="s">
        <v>11</v>
      </c>
      <c r="K2018" s="1" t="s">
        <v>31</v>
      </c>
    </row>
    <row r="2019" spans="1:11" x14ac:dyDescent="0.3">
      <c r="A2019" s="1">
        <v>2018</v>
      </c>
      <c r="B2019" s="1">
        <v>15073</v>
      </c>
      <c r="C2019" s="1">
        <v>76</v>
      </c>
      <c r="D2019" s="1">
        <v>42</v>
      </c>
      <c r="E2019" s="1">
        <v>195.62</v>
      </c>
      <c r="F2019" s="1">
        <v>5</v>
      </c>
      <c r="G2019" s="1">
        <v>2</v>
      </c>
      <c r="H2019" s="1">
        <v>2</v>
      </c>
      <c r="I2019" s="1">
        <v>522</v>
      </c>
      <c r="J2019" s="1" t="s">
        <v>11</v>
      </c>
      <c r="K2019" s="1" t="s">
        <v>16</v>
      </c>
    </row>
    <row r="2020" spans="1:11" x14ac:dyDescent="0.3">
      <c r="A2020" s="1">
        <v>2019</v>
      </c>
      <c r="B2020" s="1">
        <v>15074</v>
      </c>
      <c r="C2020" s="1">
        <v>42</v>
      </c>
      <c r="D2020" s="1">
        <v>138</v>
      </c>
      <c r="E2020" s="1">
        <v>92.84</v>
      </c>
      <c r="F2020" s="1">
        <v>4</v>
      </c>
      <c r="G2020" s="1">
        <v>1</v>
      </c>
      <c r="H2020" s="1">
        <v>1</v>
      </c>
      <c r="I2020" s="1">
        <v>411</v>
      </c>
      <c r="J2020" s="1" t="s">
        <v>11</v>
      </c>
      <c r="K2020" s="1" t="s">
        <v>31</v>
      </c>
    </row>
    <row r="2021" spans="1:11" x14ac:dyDescent="0.3">
      <c r="A2021" s="1">
        <v>2020</v>
      </c>
      <c r="B2021" s="1">
        <v>15075</v>
      </c>
      <c r="C2021" s="1">
        <v>27</v>
      </c>
      <c r="D2021" s="1">
        <v>110</v>
      </c>
      <c r="E2021" s="1">
        <v>89.45</v>
      </c>
      <c r="F2021" s="1">
        <v>5</v>
      </c>
      <c r="G2021" s="1">
        <v>1</v>
      </c>
      <c r="H2021" s="1">
        <v>1</v>
      </c>
      <c r="I2021" s="1">
        <v>511</v>
      </c>
      <c r="J2021" s="1" t="s">
        <v>11</v>
      </c>
      <c r="K2021" s="1" t="s">
        <v>27</v>
      </c>
    </row>
    <row r="2022" spans="1:11" x14ac:dyDescent="0.3">
      <c r="A2022" s="1">
        <v>2021</v>
      </c>
      <c r="B2022" s="1">
        <v>15076</v>
      </c>
      <c r="C2022" s="1">
        <v>49</v>
      </c>
      <c r="D2022" s="1">
        <v>205</v>
      </c>
      <c r="E2022" s="1">
        <v>149.34</v>
      </c>
      <c r="F2022" s="1">
        <v>3</v>
      </c>
      <c r="G2022" s="1">
        <v>1</v>
      </c>
      <c r="H2022" s="1">
        <v>1</v>
      </c>
      <c r="I2022" s="1">
        <v>311</v>
      </c>
      <c r="J2022" s="1" t="s">
        <v>11</v>
      </c>
      <c r="K2022" s="1" t="s">
        <v>22</v>
      </c>
    </row>
    <row r="2023" spans="1:11" x14ac:dyDescent="0.3">
      <c r="A2023" s="1">
        <v>2022</v>
      </c>
      <c r="B2023" s="1">
        <v>15078</v>
      </c>
      <c r="C2023" s="1">
        <v>451</v>
      </c>
      <c r="D2023" s="1">
        <v>40</v>
      </c>
      <c r="E2023" s="1">
        <v>1094.53</v>
      </c>
      <c r="F2023" s="1">
        <v>5</v>
      </c>
      <c r="G2023" s="1">
        <v>5</v>
      </c>
      <c r="H2023" s="1">
        <v>5</v>
      </c>
      <c r="I2023" s="1">
        <v>555</v>
      </c>
      <c r="J2023" s="1" t="s">
        <v>11</v>
      </c>
      <c r="K2023" s="1" t="s">
        <v>14</v>
      </c>
    </row>
    <row r="2024" spans="1:11" x14ac:dyDescent="0.3">
      <c r="A2024" s="1">
        <v>2023</v>
      </c>
      <c r="B2024" s="1">
        <v>15079</v>
      </c>
      <c r="C2024" s="1">
        <v>48</v>
      </c>
      <c r="D2024" s="1">
        <v>245</v>
      </c>
      <c r="E2024" s="1">
        <v>218.43</v>
      </c>
      <c r="F2024" s="1">
        <v>3</v>
      </c>
      <c r="G2024" s="1">
        <v>1</v>
      </c>
      <c r="H2024" s="1">
        <v>2</v>
      </c>
      <c r="I2024" s="1">
        <v>312</v>
      </c>
      <c r="J2024" s="1" t="s">
        <v>11</v>
      </c>
      <c r="K2024" s="1" t="s">
        <v>22</v>
      </c>
    </row>
    <row r="2025" spans="1:11" x14ac:dyDescent="0.3">
      <c r="A2025" s="1">
        <v>2024</v>
      </c>
      <c r="B2025" s="1">
        <v>15081</v>
      </c>
      <c r="C2025" s="1">
        <v>35</v>
      </c>
      <c r="D2025" s="1">
        <v>55</v>
      </c>
      <c r="E2025" s="1">
        <v>176.02</v>
      </c>
      <c r="F2025" s="1">
        <v>5</v>
      </c>
      <c r="G2025" s="1">
        <v>1</v>
      </c>
      <c r="H2025" s="1">
        <v>2</v>
      </c>
      <c r="I2025" s="1">
        <v>512</v>
      </c>
      <c r="J2025" s="1" t="s">
        <v>11</v>
      </c>
      <c r="K2025" s="1" t="s">
        <v>16</v>
      </c>
    </row>
    <row r="2026" spans="1:11" x14ac:dyDescent="0.3">
      <c r="A2026" s="1">
        <v>2025</v>
      </c>
      <c r="B2026" s="1">
        <v>15083</v>
      </c>
      <c r="C2026" s="1">
        <v>5</v>
      </c>
      <c r="D2026" s="1">
        <v>289</v>
      </c>
      <c r="E2026" s="1">
        <v>33.35</v>
      </c>
      <c r="F2026" s="1">
        <v>2</v>
      </c>
      <c r="G2026" s="1">
        <v>1</v>
      </c>
      <c r="H2026" s="1">
        <v>1</v>
      </c>
      <c r="I2026" s="1">
        <v>211</v>
      </c>
      <c r="J2026" s="1" t="s">
        <v>11</v>
      </c>
      <c r="K2026" s="1" t="s">
        <v>12</v>
      </c>
    </row>
    <row r="2027" spans="1:11" x14ac:dyDescent="0.3">
      <c r="A2027" s="1">
        <v>2026</v>
      </c>
      <c r="B2027" s="1">
        <v>15087</v>
      </c>
      <c r="C2027" s="1">
        <v>15</v>
      </c>
      <c r="D2027" s="1">
        <v>314</v>
      </c>
      <c r="E2027" s="1">
        <v>30.54</v>
      </c>
      <c r="F2027" s="1">
        <v>2</v>
      </c>
      <c r="G2027" s="1">
        <v>1</v>
      </c>
      <c r="H2027" s="1">
        <v>1</v>
      </c>
      <c r="I2027" s="1">
        <v>211</v>
      </c>
      <c r="J2027" s="1" t="s">
        <v>11</v>
      </c>
      <c r="K2027" s="1" t="s">
        <v>12</v>
      </c>
    </row>
    <row r="2028" spans="1:11" x14ac:dyDescent="0.3">
      <c r="A2028" s="1">
        <v>2027</v>
      </c>
      <c r="B2028" s="1">
        <v>15088</v>
      </c>
      <c r="C2028" s="1">
        <v>60</v>
      </c>
      <c r="D2028" s="1">
        <v>54</v>
      </c>
      <c r="E2028" s="1">
        <v>320.19</v>
      </c>
      <c r="F2028" s="1">
        <v>5</v>
      </c>
      <c r="G2028" s="1">
        <v>2</v>
      </c>
      <c r="H2028" s="1">
        <v>2</v>
      </c>
      <c r="I2028" s="1">
        <v>522</v>
      </c>
      <c r="J2028" s="1" t="s">
        <v>11</v>
      </c>
      <c r="K2028" s="1" t="s">
        <v>16</v>
      </c>
    </row>
    <row r="2029" spans="1:11" x14ac:dyDescent="0.3">
      <c r="A2029" s="1">
        <v>2028</v>
      </c>
      <c r="B2029" s="1">
        <v>15089</v>
      </c>
      <c r="C2029" s="1">
        <v>145</v>
      </c>
      <c r="D2029" s="1">
        <v>43</v>
      </c>
      <c r="E2029" s="1">
        <v>481.39</v>
      </c>
      <c r="F2029" s="1">
        <v>5</v>
      </c>
      <c r="G2029" s="1">
        <v>3</v>
      </c>
      <c r="H2029" s="1">
        <v>3</v>
      </c>
      <c r="I2029" s="1">
        <v>533</v>
      </c>
      <c r="J2029" s="1" t="s">
        <v>11</v>
      </c>
      <c r="K2029" s="1" t="s">
        <v>16</v>
      </c>
    </row>
    <row r="2030" spans="1:11" x14ac:dyDescent="0.3">
      <c r="A2030" s="1">
        <v>2029</v>
      </c>
      <c r="B2030" s="1">
        <v>15090</v>
      </c>
      <c r="C2030" s="1">
        <v>23</v>
      </c>
      <c r="D2030" s="1">
        <v>341</v>
      </c>
      <c r="E2030" s="1">
        <v>81.92</v>
      </c>
      <c r="F2030" s="1">
        <v>2</v>
      </c>
      <c r="G2030" s="1">
        <v>1</v>
      </c>
      <c r="H2030" s="1">
        <v>1</v>
      </c>
      <c r="I2030" s="1">
        <v>211</v>
      </c>
      <c r="J2030" s="1" t="s">
        <v>11</v>
      </c>
      <c r="K2030" s="1" t="s">
        <v>12</v>
      </c>
    </row>
    <row r="2031" spans="1:11" x14ac:dyDescent="0.3">
      <c r="A2031" s="1">
        <v>2030</v>
      </c>
      <c r="B2031" s="1">
        <v>15091</v>
      </c>
      <c r="C2031" s="1">
        <v>31</v>
      </c>
      <c r="D2031" s="1">
        <v>86</v>
      </c>
      <c r="E2031" s="1">
        <v>59.87</v>
      </c>
      <c r="F2031" s="1">
        <v>5</v>
      </c>
      <c r="G2031" s="1">
        <v>1</v>
      </c>
      <c r="H2031" s="1">
        <v>1</v>
      </c>
      <c r="I2031" s="1">
        <v>511</v>
      </c>
      <c r="J2031" s="1" t="s">
        <v>11</v>
      </c>
      <c r="K2031" s="1" t="s">
        <v>27</v>
      </c>
    </row>
    <row r="2032" spans="1:11" x14ac:dyDescent="0.3">
      <c r="A2032" s="1">
        <v>2031</v>
      </c>
      <c r="B2032" s="1">
        <v>15092</v>
      </c>
      <c r="C2032" s="1">
        <v>26</v>
      </c>
      <c r="D2032" s="1">
        <v>248</v>
      </c>
      <c r="E2032" s="1">
        <v>139.83000000000001</v>
      </c>
      <c r="F2032" s="1">
        <v>3</v>
      </c>
      <c r="G2032" s="1">
        <v>1</v>
      </c>
      <c r="H2032" s="1">
        <v>1</v>
      </c>
      <c r="I2032" s="1">
        <v>311</v>
      </c>
      <c r="J2032" s="1" t="s">
        <v>11</v>
      </c>
      <c r="K2032" s="1" t="s">
        <v>22</v>
      </c>
    </row>
    <row r="2033" spans="1:11" x14ac:dyDescent="0.3">
      <c r="A2033" s="1">
        <v>2032</v>
      </c>
      <c r="B2033" s="1">
        <v>15093</v>
      </c>
      <c r="C2033" s="1">
        <v>112</v>
      </c>
      <c r="D2033" s="1">
        <v>51</v>
      </c>
      <c r="E2033" s="1">
        <v>315.45999999999998</v>
      </c>
      <c r="F2033" s="1">
        <v>5</v>
      </c>
      <c r="G2033" s="1">
        <v>2</v>
      </c>
      <c r="H2033" s="1">
        <v>2</v>
      </c>
      <c r="I2033" s="1">
        <v>522</v>
      </c>
      <c r="J2033" s="1" t="s">
        <v>11</v>
      </c>
      <c r="K2033" s="1" t="s">
        <v>16</v>
      </c>
    </row>
    <row r="2034" spans="1:11" x14ac:dyDescent="0.3">
      <c r="A2034" s="1">
        <v>2033</v>
      </c>
      <c r="B2034" s="1">
        <v>15095</v>
      </c>
      <c r="C2034" s="1">
        <v>49</v>
      </c>
      <c r="D2034" s="1">
        <v>136</v>
      </c>
      <c r="E2034" s="1">
        <v>124.14</v>
      </c>
      <c r="F2034" s="1">
        <v>4</v>
      </c>
      <c r="G2034" s="1">
        <v>1</v>
      </c>
      <c r="H2034" s="1">
        <v>1</v>
      </c>
      <c r="I2034" s="1">
        <v>411</v>
      </c>
      <c r="J2034" s="1" t="s">
        <v>11</v>
      </c>
      <c r="K2034" s="1" t="s">
        <v>31</v>
      </c>
    </row>
    <row r="2035" spans="1:11" x14ac:dyDescent="0.3">
      <c r="A2035" s="1">
        <v>2034</v>
      </c>
      <c r="B2035" s="1">
        <v>15096</v>
      </c>
      <c r="C2035" s="1">
        <v>11</v>
      </c>
      <c r="D2035" s="1">
        <v>75</v>
      </c>
      <c r="E2035" s="1">
        <v>34.229999999999997</v>
      </c>
      <c r="F2035" s="1">
        <v>5</v>
      </c>
      <c r="G2035" s="1">
        <v>1</v>
      </c>
      <c r="H2035" s="1">
        <v>1</v>
      </c>
      <c r="I2035" s="1">
        <v>511</v>
      </c>
      <c r="J2035" s="1" t="s">
        <v>11</v>
      </c>
      <c r="K2035" s="1" t="s">
        <v>27</v>
      </c>
    </row>
    <row r="2036" spans="1:11" x14ac:dyDescent="0.3">
      <c r="A2036" s="1">
        <v>2035</v>
      </c>
      <c r="B2036" s="1">
        <v>15097</v>
      </c>
      <c r="C2036" s="1">
        <v>25</v>
      </c>
      <c r="D2036" s="1">
        <v>37</v>
      </c>
      <c r="E2036" s="1">
        <v>56.65</v>
      </c>
      <c r="F2036" s="1">
        <v>5</v>
      </c>
      <c r="G2036" s="1">
        <v>1</v>
      </c>
      <c r="H2036" s="1">
        <v>1</v>
      </c>
      <c r="I2036" s="1">
        <v>511</v>
      </c>
      <c r="J2036" s="1" t="s">
        <v>11</v>
      </c>
      <c r="K2036" s="1" t="s">
        <v>27</v>
      </c>
    </row>
    <row r="2037" spans="1:11" x14ac:dyDescent="0.3">
      <c r="A2037" s="1">
        <v>2036</v>
      </c>
      <c r="B2037" s="1">
        <v>15098</v>
      </c>
      <c r="C2037" s="1">
        <v>5</v>
      </c>
      <c r="D2037" s="1">
        <v>215</v>
      </c>
      <c r="E2037" s="1">
        <v>40278.9</v>
      </c>
      <c r="F2037" s="1">
        <v>3</v>
      </c>
      <c r="G2037" s="1">
        <v>1</v>
      </c>
      <c r="H2037" s="1">
        <v>5</v>
      </c>
      <c r="I2037" s="1">
        <v>315</v>
      </c>
      <c r="J2037" s="1" t="s">
        <v>11</v>
      </c>
      <c r="K2037" s="1" t="s">
        <v>20</v>
      </c>
    </row>
    <row r="2038" spans="1:11" x14ac:dyDescent="0.3">
      <c r="A2038" s="1">
        <v>2037</v>
      </c>
      <c r="B2038" s="1">
        <v>15099</v>
      </c>
      <c r="C2038" s="1">
        <v>23</v>
      </c>
      <c r="D2038" s="1">
        <v>117</v>
      </c>
      <c r="E2038" s="1">
        <v>47.69</v>
      </c>
      <c r="F2038" s="1">
        <v>4</v>
      </c>
      <c r="G2038" s="1">
        <v>1</v>
      </c>
      <c r="H2038" s="1">
        <v>1</v>
      </c>
      <c r="I2038" s="1">
        <v>411</v>
      </c>
      <c r="J2038" s="1" t="s">
        <v>11</v>
      </c>
      <c r="K2038" s="1" t="s">
        <v>31</v>
      </c>
    </row>
    <row r="2039" spans="1:11" x14ac:dyDescent="0.3">
      <c r="A2039" s="1">
        <v>2038</v>
      </c>
      <c r="B2039" s="1">
        <v>15100</v>
      </c>
      <c r="C2039" s="1">
        <v>6</v>
      </c>
      <c r="D2039" s="1">
        <v>363</v>
      </c>
      <c r="E2039" s="1">
        <v>65.7</v>
      </c>
      <c r="F2039" s="1">
        <v>2</v>
      </c>
      <c r="G2039" s="1">
        <v>1</v>
      </c>
      <c r="H2039" s="1">
        <v>1</v>
      </c>
      <c r="I2039" s="1">
        <v>211</v>
      </c>
      <c r="J2039" s="1" t="s">
        <v>11</v>
      </c>
      <c r="K2039" s="1" t="s">
        <v>12</v>
      </c>
    </row>
    <row r="2040" spans="1:11" x14ac:dyDescent="0.3">
      <c r="A2040" s="1">
        <v>2039</v>
      </c>
      <c r="B2040" s="1">
        <v>15101</v>
      </c>
      <c r="C2040" s="1">
        <v>9</v>
      </c>
      <c r="D2040" s="1">
        <v>41</v>
      </c>
      <c r="E2040" s="1">
        <v>26.19</v>
      </c>
      <c r="F2040" s="1">
        <v>5</v>
      </c>
      <c r="G2040" s="1">
        <v>1</v>
      </c>
      <c r="H2040" s="1">
        <v>1</v>
      </c>
      <c r="I2040" s="1">
        <v>511</v>
      </c>
      <c r="J2040" s="1" t="s">
        <v>11</v>
      </c>
      <c r="K2040" s="1" t="s">
        <v>27</v>
      </c>
    </row>
    <row r="2041" spans="1:11" x14ac:dyDescent="0.3">
      <c r="A2041" s="1">
        <v>2040</v>
      </c>
      <c r="B2041" s="1">
        <v>15103</v>
      </c>
      <c r="C2041" s="1">
        <v>35</v>
      </c>
      <c r="D2041" s="1">
        <v>64</v>
      </c>
      <c r="E2041" s="1">
        <v>197.64</v>
      </c>
      <c r="F2041" s="1">
        <v>5</v>
      </c>
      <c r="G2041" s="1">
        <v>1</v>
      </c>
      <c r="H2041" s="1">
        <v>2</v>
      </c>
      <c r="I2041" s="1">
        <v>512</v>
      </c>
      <c r="J2041" s="1" t="s">
        <v>11</v>
      </c>
      <c r="K2041" s="1" t="s">
        <v>16</v>
      </c>
    </row>
    <row r="2042" spans="1:11" x14ac:dyDescent="0.3">
      <c r="A2042" s="1">
        <v>2041</v>
      </c>
      <c r="B2042" s="1">
        <v>15104</v>
      </c>
      <c r="C2042" s="1">
        <v>71</v>
      </c>
      <c r="D2042" s="1">
        <v>199</v>
      </c>
      <c r="E2042" s="1">
        <v>399.29</v>
      </c>
      <c r="F2042" s="1">
        <v>4</v>
      </c>
      <c r="G2042" s="1">
        <v>2</v>
      </c>
      <c r="H2042" s="1">
        <v>3</v>
      </c>
      <c r="I2042" s="1">
        <v>423</v>
      </c>
      <c r="J2042" s="1" t="s">
        <v>11</v>
      </c>
      <c r="K2042" s="1" t="s">
        <v>16</v>
      </c>
    </row>
    <row r="2043" spans="1:11" x14ac:dyDescent="0.3">
      <c r="A2043" s="1">
        <v>2042</v>
      </c>
      <c r="B2043" s="1">
        <v>15105</v>
      </c>
      <c r="C2043" s="1">
        <v>101</v>
      </c>
      <c r="D2043" s="1">
        <v>51</v>
      </c>
      <c r="E2043" s="1">
        <v>243.49</v>
      </c>
      <c r="F2043" s="1">
        <v>5</v>
      </c>
      <c r="G2043" s="1">
        <v>2</v>
      </c>
      <c r="H2043" s="1">
        <v>2</v>
      </c>
      <c r="I2043" s="1">
        <v>522</v>
      </c>
      <c r="J2043" s="1" t="s">
        <v>11</v>
      </c>
      <c r="K2043" s="1" t="s">
        <v>16</v>
      </c>
    </row>
    <row r="2044" spans="1:11" x14ac:dyDescent="0.3">
      <c r="A2044" s="1">
        <v>2043</v>
      </c>
      <c r="B2044" s="1">
        <v>15106</v>
      </c>
      <c r="C2044" s="1">
        <v>102</v>
      </c>
      <c r="D2044" s="1">
        <v>50</v>
      </c>
      <c r="E2044" s="1">
        <v>256.95999999999998</v>
      </c>
      <c r="F2044" s="1">
        <v>5</v>
      </c>
      <c r="G2044" s="1">
        <v>2</v>
      </c>
      <c r="H2044" s="1">
        <v>2</v>
      </c>
      <c r="I2044" s="1">
        <v>522</v>
      </c>
      <c r="J2044" s="1" t="s">
        <v>11</v>
      </c>
      <c r="K2044" s="1" t="s">
        <v>16</v>
      </c>
    </row>
    <row r="2045" spans="1:11" x14ac:dyDescent="0.3">
      <c r="A2045" s="1">
        <v>2044</v>
      </c>
      <c r="B2045" s="1">
        <v>15107</v>
      </c>
      <c r="C2045" s="1">
        <v>20</v>
      </c>
      <c r="D2045" s="1">
        <v>344</v>
      </c>
      <c r="E2045" s="1">
        <v>118.69</v>
      </c>
      <c r="F2045" s="1">
        <v>2</v>
      </c>
      <c r="G2045" s="1">
        <v>1</v>
      </c>
      <c r="H2045" s="1">
        <v>1</v>
      </c>
      <c r="I2045" s="1">
        <v>211</v>
      </c>
      <c r="J2045" s="1" t="s">
        <v>11</v>
      </c>
      <c r="K2045" s="1" t="s">
        <v>12</v>
      </c>
    </row>
    <row r="2046" spans="1:11" x14ac:dyDescent="0.3">
      <c r="A2046" s="1">
        <v>2045</v>
      </c>
      <c r="B2046" s="1">
        <v>15108</v>
      </c>
      <c r="C2046" s="1">
        <v>61</v>
      </c>
      <c r="D2046" s="1">
        <v>174</v>
      </c>
      <c r="E2046" s="1">
        <v>294.05</v>
      </c>
      <c r="F2046" s="1">
        <v>4</v>
      </c>
      <c r="G2046" s="1">
        <v>2</v>
      </c>
      <c r="H2046" s="1">
        <v>2</v>
      </c>
      <c r="I2046" s="1">
        <v>422</v>
      </c>
      <c r="J2046" s="1" t="s">
        <v>54</v>
      </c>
      <c r="K2046" s="1" t="s">
        <v>16</v>
      </c>
    </row>
    <row r="2047" spans="1:11" x14ac:dyDescent="0.3">
      <c r="A2047" s="1">
        <v>2046</v>
      </c>
      <c r="B2047" s="1">
        <v>15109</v>
      </c>
      <c r="C2047" s="1">
        <v>31</v>
      </c>
      <c r="D2047" s="1">
        <v>273</v>
      </c>
      <c r="E2047" s="1">
        <v>182.9</v>
      </c>
      <c r="F2047" s="1">
        <v>3</v>
      </c>
      <c r="G2047" s="1">
        <v>1</v>
      </c>
      <c r="H2047" s="1">
        <v>2</v>
      </c>
      <c r="I2047" s="1">
        <v>312</v>
      </c>
      <c r="J2047" s="1" t="s">
        <v>11</v>
      </c>
      <c r="K2047" s="1" t="s">
        <v>22</v>
      </c>
    </row>
    <row r="2048" spans="1:11" x14ac:dyDescent="0.3">
      <c r="A2048" s="1">
        <v>2047</v>
      </c>
      <c r="B2048" s="1">
        <v>15110</v>
      </c>
      <c r="C2048" s="1">
        <v>40</v>
      </c>
      <c r="D2048" s="1">
        <v>56</v>
      </c>
      <c r="E2048" s="1">
        <v>279.8</v>
      </c>
      <c r="F2048" s="1">
        <v>5</v>
      </c>
      <c r="G2048" s="1">
        <v>1</v>
      </c>
      <c r="H2048" s="1">
        <v>2</v>
      </c>
      <c r="I2048" s="1">
        <v>512</v>
      </c>
      <c r="J2048" s="1" t="s">
        <v>11</v>
      </c>
      <c r="K2048" s="1" t="s">
        <v>16</v>
      </c>
    </row>
    <row r="2049" spans="1:11" x14ac:dyDescent="0.3">
      <c r="A2049" s="1">
        <v>2048</v>
      </c>
      <c r="B2049" s="1">
        <v>15111</v>
      </c>
      <c r="C2049" s="1">
        <v>84</v>
      </c>
      <c r="D2049" s="1">
        <v>62</v>
      </c>
      <c r="E2049" s="1">
        <v>309.32</v>
      </c>
      <c r="F2049" s="1">
        <v>5</v>
      </c>
      <c r="G2049" s="1">
        <v>2</v>
      </c>
      <c r="H2049" s="1">
        <v>2</v>
      </c>
      <c r="I2049" s="1">
        <v>522</v>
      </c>
      <c r="J2049" s="1" t="s">
        <v>11</v>
      </c>
      <c r="K2049" s="1" t="s">
        <v>16</v>
      </c>
    </row>
    <row r="2050" spans="1:11" x14ac:dyDescent="0.3">
      <c r="A2050" s="1">
        <v>2049</v>
      </c>
      <c r="B2050" s="1">
        <v>15113</v>
      </c>
      <c r="C2050" s="1">
        <v>101</v>
      </c>
      <c r="D2050" s="1">
        <v>42</v>
      </c>
      <c r="E2050" s="1">
        <v>220.52</v>
      </c>
      <c r="F2050" s="1">
        <v>5</v>
      </c>
      <c r="G2050" s="1">
        <v>2</v>
      </c>
      <c r="H2050" s="1">
        <v>2</v>
      </c>
      <c r="I2050" s="1">
        <v>522</v>
      </c>
      <c r="J2050" s="1" t="s">
        <v>11</v>
      </c>
      <c r="K2050" s="1" t="s">
        <v>16</v>
      </c>
    </row>
    <row r="2051" spans="1:11" x14ac:dyDescent="0.3">
      <c r="A2051" s="1">
        <v>2050</v>
      </c>
      <c r="B2051" s="1">
        <v>15114</v>
      </c>
      <c r="C2051" s="1">
        <v>197</v>
      </c>
      <c r="D2051" s="1">
        <v>63</v>
      </c>
      <c r="E2051" s="1">
        <v>305.95999999999998</v>
      </c>
      <c r="F2051" s="1">
        <v>5</v>
      </c>
      <c r="G2051" s="1">
        <v>4</v>
      </c>
      <c r="H2051" s="1">
        <v>2</v>
      </c>
      <c r="I2051" s="1">
        <v>542</v>
      </c>
      <c r="J2051" s="1" t="s">
        <v>11</v>
      </c>
      <c r="K2051" s="1" t="s">
        <v>20</v>
      </c>
    </row>
    <row r="2052" spans="1:11" x14ac:dyDescent="0.3">
      <c r="A2052" s="1">
        <v>2051</v>
      </c>
      <c r="B2052" s="1">
        <v>15115</v>
      </c>
      <c r="C2052" s="1">
        <v>21</v>
      </c>
      <c r="D2052" s="1">
        <v>51</v>
      </c>
      <c r="E2052" s="1">
        <v>78.34</v>
      </c>
      <c r="F2052" s="1">
        <v>5</v>
      </c>
      <c r="G2052" s="1">
        <v>1</v>
      </c>
      <c r="H2052" s="1">
        <v>1</v>
      </c>
      <c r="I2052" s="1">
        <v>511</v>
      </c>
      <c r="J2052" s="1" t="s">
        <v>11</v>
      </c>
      <c r="K2052" s="1" t="s">
        <v>27</v>
      </c>
    </row>
    <row r="2053" spans="1:11" x14ac:dyDescent="0.3">
      <c r="A2053" s="1">
        <v>2052</v>
      </c>
      <c r="B2053" s="1">
        <v>15116</v>
      </c>
      <c r="C2053" s="1">
        <v>45</v>
      </c>
      <c r="D2053" s="1">
        <v>50</v>
      </c>
      <c r="E2053" s="1">
        <v>124.3</v>
      </c>
      <c r="F2053" s="1">
        <v>5</v>
      </c>
      <c r="G2053" s="1">
        <v>1</v>
      </c>
      <c r="H2053" s="1">
        <v>1</v>
      </c>
      <c r="I2053" s="1">
        <v>511</v>
      </c>
      <c r="J2053" s="1" t="s">
        <v>11</v>
      </c>
      <c r="K2053" s="1" t="s">
        <v>27</v>
      </c>
    </row>
    <row r="2054" spans="1:11" x14ac:dyDescent="0.3">
      <c r="A2054" s="1">
        <v>2053</v>
      </c>
      <c r="B2054" s="1">
        <v>15117</v>
      </c>
      <c r="C2054" s="1">
        <v>80</v>
      </c>
      <c r="D2054" s="1">
        <v>47</v>
      </c>
      <c r="E2054" s="1">
        <v>177.87</v>
      </c>
      <c r="F2054" s="1">
        <v>5</v>
      </c>
      <c r="G2054" s="1">
        <v>2</v>
      </c>
      <c r="H2054" s="1">
        <v>2</v>
      </c>
      <c r="I2054" s="1">
        <v>522</v>
      </c>
      <c r="J2054" s="1" t="s">
        <v>11</v>
      </c>
      <c r="K2054" s="1" t="s">
        <v>16</v>
      </c>
    </row>
    <row r="2055" spans="1:11" x14ac:dyDescent="0.3">
      <c r="A2055" s="1">
        <v>2054</v>
      </c>
      <c r="B2055" s="1">
        <v>15118</v>
      </c>
      <c r="C2055" s="1">
        <v>1</v>
      </c>
      <c r="D2055" s="1">
        <v>167</v>
      </c>
      <c r="E2055" s="1">
        <v>0.17</v>
      </c>
      <c r="F2055" s="1">
        <v>4</v>
      </c>
      <c r="G2055" s="1">
        <v>1</v>
      </c>
      <c r="H2055" s="1">
        <v>1</v>
      </c>
      <c r="I2055" s="1">
        <v>411</v>
      </c>
      <c r="J2055" s="1" t="s">
        <v>11</v>
      </c>
      <c r="K2055" s="1" t="s">
        <v>31</v>
      </c>
    </row>
    <row r="2056" spans="1:11" x14ac:dyDescent="0.3">
      <c r="A2056" s="1">
        <v>2055</v>
      </c>
      <c r="B2056" s="1">
        <v>15119</v>
      </c>
      <c r="C2056" s="1">
        <v>14</v>
      </c>
      <c r="D2056" s="1">
        <v>278</v>
      </c>
      <c r="E2056" s="1">
        <v>108.2</v>
      </c>
      <c r="F2056" s="1">
        <v>3</v>
      </c>
      <c r="G2056" s="1">
        <v>1</v>
      </c>
      <c r="H2056" s="1">
        <v>1</v>
      </c>
      <c r="I2056" s="1">
        <v>311</v>
      </c>
      <c r="J2056" s="1" t="s">
        <v>11</v>
      </c>
      <c r="K2056" s="1" t="s">
        <v>22</v>
      </c>
    </row>
    <row r="2057" spans="1:11" x14ac:dyDescent="0.3">
      <c r="A2057" s="1">
        <v>2056</v>
      </c>
      <c r="B2057" s="1">
        <v>15120</v>
      </c>
      <c r="C2057" s="1">
        <v>22</v>
      </c>
      <c r="D2057" s="1">
        <v>162</v>
      </c>
      <c r="E2057" s="1">
        <v>107.06</v>
      </c>
      <c r="F2057" s="1">
        <v>4</v>
      </c>
      <c r="G2057" s="1">
        <v>1</v>
      </c>
      <c r="H2057" s="1">
        <v>1</v>
      </c>
      <c r="I2057" s="1">
        <v>411</v>
      </c>
      <c r="J2057" s="1" t="s">
        <v>11</v>
      </c>
      <c r="K2057" s="1" t="s">
        <v>31</v>
      </c>
    </row>
    <row r="2058" spans="1:11" x14ac:dyDescent="0.3">
      <c r="A2058" s="1">
        <v>2057</v>
      </c>
      <c r="B2058" s="1">
        <v>15121</v>
      </c>
      <c r="C2058" s="1">
        <v>28</v>
      </c>
      <c r="D2058" s="1">
        <v>83</v>
      </c>
      <c r="E2058" s="1">
        <v>118.35</v>
      </c>
      <c r="F2058" s="1">
        <v>5</v>
      </c>
      <c r="G2058" s="1">
        <v>1</v>
      </c>
      <c r="H2058" s="1">
        <v>1</v>
      </c>
      <c r="I2058" s="1">
        <v>511</v>
      </c>
      <c r="J2058" s="1" t="s">
        <v>11</v>
      </c>
      <c r="K2058" s="1" t="s">
        <v>27</v>
      </c>
    </row>
    <row r="2059" spans="1:11" x14ac:dyDescent="0.3">
      <c r="A2059" s="1">
        <v>2058</v>
      </c>
      <c r="B2059" s="1">
        <v>15122</v>
      </c>
      <c r="C2059" s="1">
        <v>87</v>
      </c>
      <c r="D2059" s="1">
        <v>118</v>
      </c>
      <c r="E2059" s="1">
        <v>279.05</v>
      </c>
      <c r="F2059" s="1">
        <v>4</v>
      </c>
      <c r="G2059" s="1">
        <v>2</v>
      </c>
      <c r="H2059" s="1">
        <v>2</v>
      </c>
      <c r="I2059" s="1">
        <v>422</v>
      </c>
      <c r="J2059" s="1" t="s">
        <v>11</v>
      </c>
      <c r="K2059" s="1" t="s">
        <v>16</v>
      </c>
    </row>
    <row r="2060" spans="1:11" x14ac:dyDescent="0.3">
      <c r="A2060" s="1">
        <v>2059</v>
      </c>
      <c r="B2060" s="1">
        <v>15123</v>
      </c>
      <c r="C2060" s="1">
        <v>106</v>
      </c>
      <c r="D2060" s="1">
        <v>40</v>
      </c>
      <c r="E2060" s="1">
        <v>323.67</v>
      </c>
      <c r="F2060" s="1">
        <v>5</v>
      </c>
      <c r="G2060" s="1">
        <v>2</v>
      </c>
      <c r="H2060" s="1">
        <v>2</v>
      </c>
      <c r="I2060" s="1">
        <v>522</v>
      </c>
      <c r="J2060" s="1" t="s">
        <v>11</v>
      </c>
      <c r="K2060" s="1" t="s">
        <v>16</v>
      </c>
    </row>
    <row r="2061" spans="1:11" x14ac:dyDescent="0.3">
      <c r="A2061" s="1">
        <v>2060</v>
      </c>
      <c r="B2061" s="1">
        <v>15124</v>
      </c>
      <c r="C2061" s="1">
        <v>15</v>
      </c>
      <c r="D2061" s="1">
        <v>55</v>
      </c>
      <c r="E2061" s="1">
        <v>33.07</v>
      </c>
      <c r="F2061" s="1">
        <v>5</v>
      </c>
      <c r="G2061" s="1">
        <v>1</v>
      </c>
      <c r="H2061" s="1">
        <v>1</v>
      </c>
      <c r="I2061" s="1">
        <v>511</v>
      </c>
      <c r="J2061" s="1" t="s">
        <v>11</v>
      </c>
      <c r="K2061" s="1" t="s">
        <v>27</v>
      </c>
    </row>
    <row r="2062" spans="1:11" x14ac:dyDescent="0.3">
      <c r="A2062" s="1">
        <v>2061</v>
      </c>
      <c r="B2062" s="1">
        <v>15125</v>
      </c>
      <c r="C2062" s="1">
        <v>140</v>
      </c>
      <c r="D2062" s="1">
        <v>58</v>
      </c>
      <c r="E2062" s="1">
        <v>498.05</v>
      </c>
      <c r="F2062" s="1">
        <v>5</v>
      </c>
      <c r="G2062" s="1">
        <v>3</v>
      </c>
      <c r="H2062" s="1">
        <v>3</v>
      </c>
      <c r="I2062" s="1">
        <v>533</v>
      </c>
      <c r="J2062" s="1" t="s">
        <v>11</v>
      </c>
      <c r="K2062" s="1" t="s">
        <v>16</v>
      </c>
    </row>
    <row r="2063" spans="1:11" x14ac:dyDescent="0.3">
      <c r="A2063" s="1">
        <v>2062</v>
      </c>
      <c r="B2063" s="1">
        <v>15127</v>
      </c>
      <c r="C2063" s="1">
        <v>16</v>
      </c>
      <c r="D2063" s="1">
        <v>98</v>
      </c>
      <c r="E2063" s="1">
        <v>29.41</v>
      </c>
      <c r="F2063" s="1">
        <v>5</v>
      </c>
      <c r="G2063" s="1">
        <v>1</v>
      </c>
      <c r="H2063" s="1">
        <v>1</v>
      </c>
      <c r="I2063" s="1">
        <v>511</v>
      </c>
      <c r="J2063" s="1" t="s">
        <v>11</v>
      </c>
      <c r="K2063" s="1" t="s">
        <v>27</v>
      </c>
    </row>
    <row r="2064" spans="1:11" x14ac:dyDescent="0.3">
      <c r="A2064" s="1">
        <v>2063</v>
      </c>
      <c r="B2064" s="1">
        <v>15128</v>
      </c>
      <c r="C2064" s="1">
        <v>111</v>
      </c>
      <c r="D2064" s="1">
        <v>93</v>
      </c>
      <c r="E2064" s="1">
        <v>242.05</v>
      </c>
      <c r="F2064" s="1">
        <v>5</v>
      </c>
      <c r="G2064" s="1">
        <v>2</v>
      </c>
      <c r="H2064" s="1">
        <v>2</v>
      </c>
      <c r="I2064" s="1">
        <v>522</v>
      </c>
      <c r="J2064" s="1" t="s">
        <v>11</v>
      </c>
      <c r="K2064" s="1" t="s">
        <v>16</v>
      </c>
    </row>
    <row r="2065" spans="1:11" x14ac:dyDescent="0.3">
      <c r="A2065" s="1">
        <v>2064</v>
      </c>
      <c r="B2065" s="1">
        <v>15129</v>
      </c>
      <c r="C2065" s="1">
        <v>84</v>
      </c>
      <c r="D2065" s="1">
        <v>83</v>
      </c>
      <c r="E2065" s="1">
        <v>244.04</v>
      </c>
      <c r="F2065" s="1">
        <v>5</v>
      </c>
      <c r="G2065" s="1">
        <v>2</v>
      </c>
      <c r="H2065" s="1">
        <v>2</v>
      </c>
      <c r="I2065" s="1">
        <v>522</v>
      </c>
      <c r="J2065" s="1" t="s">
        <v>11</v>
      </c>
      <c r="K2065" s="1" t="s">
        <v>16</v>
      </c>
    </row>
    <row r="2066" spans="1:11" x14ac:dyDescent="0.3">
      <c r="A2066" s="1">
        <v>2065</v>
      </c>
      <c r="B2066" s="1">
        <v>15130</v>
      </c>
      <c r="C2066" s="1">
        <v>22</v>
      </c>
      <c r="D2066" s="1">
        <v>202</v>
      </c>
      <c r="E2066" s="1">
        <v>53.24</v>
      </c>
      <c r="F2066" s="1">
        <v>3</v>
      </c>
      <c r="G2066" s="1">
        <v>1</v>
      </c>
      <c r="H2066" s="1">
        <v>1</v>
      </c>
      <c r="I2066" s="1">
        <v>311</v>
      </c>
      <c r="J2066" s="1" t="s">
        <v>11</v>
      </c>
      <c r="K2066" s="1" t="s">
        <v>22</v>
      </c>
    </row>
    <row r="2067" spans="1:11" x14ac:dyDescent="0.3">
      <c r="A2067" s="1">
        <v>2066</v>
      </c>
      <c r="B2067" s="1">
        <v>15132</v>
      </c>
      <c r="C2067" s="1">
        <v>52</v>
      </c>
      <c r="D2067" s="1">
        <v>51</v>
      </c>
      <c r="E2067" s="1">
        <v>107.26</v>
      </c>
      <c r="F2067" s="1">
        <v>5</v>
      </c>
      <c r="G2067" s="1">
        <v>1</v>
      </c>
      <c r="H2067" s="1">
        <v>1</v>
      </c>
      <c r="I2067" s="1">
        <v>511</v>
      </c>
      <c r="J2067" s="1" t="s">
        <v>11</v>
      </c>
      <c r="K2067" s="1" t="s">
        <v>27</v>
      </c>
    </row>
    <row r="2068" spans="1:11" x14ac:dyDescent="0.3">
      <c r="A2068" s="1">
        <v>2067</v>
      </c>
      <c r="B2068" s="1">
        <v>15133</v>
      </c>
      <c r="C2068" s="1">
        <v>29</v>
      </c>
      <c r="D2068" s="1">
        <v>160</v>
      </c>
      <c r="E2068" s="1">
        <v>64.150000000000006</v>
      </c>
      <c r="F2068" s="1">
        <v>4</v>
      </c>
      <c r="G2068" s="1">
        <v>1</v>
      </c>
      <c r="H2068" s="1">
        <v>1</v>
      </c>
      <c r="I2068" s="1">
        <v>411</v>
      </c>
      <c r="J2068" s="1" t="s">
        <v>11</v>
      </c>
      <c r="K2068" s="1" t="s">
        <v>31</v>
      </c>
    </row>
    <row r="2069" spans="1:11" x14ac:dyDescent="0.3">
      <c r="A2069" s="1">
        <v>2068</v>
      </c>
      <c r="B2069" s="1">
        <v>15134</v>
      </c>
      <c r="C2069" s="1">
        <v>73</v>
      </c>
      <c r="D2069" s="1">
        <v>47</v>
      </c>
      <c r="E2069" s="1">
        <v>167.96</v>
      </c>
      <c r="F2069" s="1">
        <v>5</v>
      </c>
      <c r="G2069" s="1">
        <v>2</v>
      </c>
      <c r="H2069" s="1">
        <v>1</v>
      </c>
      <c r="I2069" s="1">
        <v>521</v>
      </c>
      <c r="J2069" s="1" t="s">
        <v>11</v>
      </c>
      <c r="K2069" s="1" t="s">
        <v>16</v>
      </c>
    </row>
    <row r="2070" spans="1:11" x14ac:dyDescent="0.3">
      <c r="A2070" s="1">
        <v>2069</v>
      </c>
      <c r="B2070" s="1">
        <v>15135</v>
      </c>
      <c r="C2070" s="1">
        <v>10</v>
      </c>
      <c r="D2070" s="1">
        <v>266</v>
      </c>
      <c r="E2070" s="1">
        <v>38.299999999999997</v>
      </c>
      <c r="F2070" s="1">
        <v>3</v>
      </c>
      <c r="G2070" s="1">
        <v>1</v>
      </c>
      <c r="H2070" s="1">
        <v>1</v>
      </c>
      <c r="I2070" s="1">
        <v>311</v>
      </c>
      <c r="J2070" s="1" t="s">
        <v>11</v>
      </c>
      <c r="K2070" s="1" t="s">
        <v>22</v>
      </c>
    </row>
    <row r="2071" spans="1:11" x14ac:dyDescent="0.3">
      <c r="A2071" s="1">
        <v>2070</v>
      </c>
      <c r="B2071" s="1">
        <v>15136</v>
      </c>
      <c r="C2071" s="1">
        <v>69</v>
      </c>
      <c r="D2071" s="1">
        <v>35</v>
      </c>
      <c r="E2071" s="1">
        <v>144.07</v>
      </c>
      <c r="F2071" s="1">
        <v>5</v>
      </c>
      <c r="G2071" s="1">
        <v>2</v>
      </c>
      <c r="H2071" s="1">
        <v>1</v>
      </c>
      <c r="I2071" s="1">
        <v>521</v>
      </c>
      <c r="J2071" s="1" t="s">
        <v>11</v>
      </c>
      <c r="K2071" s="1" t="s">
        <v>16</v>
      </c>
    </row>
    <row r="2072" spans="1:11" x14ac:dyDescent="0.3">
      <c r="A2072" s="1">
        <v>2071</v>
      </c>
      <c r="B2072" s="1">
        <v>15139</v>
      </c>
      <c r="C2072" s="1">
        <v>13</v>
      </c>
      <c r="D2072" s="1">
        <v>272</v>
      </c>
      <c r="E2072" s="1">
        <v>17.61</v>
      </c>
      <c r="F2072" s="1">
        <v>3</v>
      </c>
      <c r="G2072" s="1">
        <v>1</v>
      </c>
      <c r="H2072" s="1">
        <v>1</v>
      </c>
      <c r="I2072" s="1">
        <v>311</v>
      </c>
      <c r="J2072" s="1" t="s">
        <v>11</v>
      </c>
      <c r="K2072" s="1" t="s">
        <v>22</v>
      </c>
    </row>
    <row r="2073" spans="1:11" x14ac:dyDescent="0.3">
      <c r="A2073" s="1">
        <v>2072</v>
      </c>
      <c r="B2073" s="1">
        <v>15140</v>
      </c>
      <c r="C2073" s="1">
        <v>81</v>
      </c>
      <c r="D2073" s="1">
        <v>85</v>
      </c>
      <c r="E2073" s="1">
        <v>213.47</v>
      </c>
      <c r="F2073" s="1">
        <v>5</v>
      </c>
      <c r="G2073" s="1">
        <v>2</v>
      </c>
      <c r="H2073" s="1">
        <v>2</v>
      </c>
      <c r="I2073" s="1">
        <v>522</v>
      </c>
      <c r="J2073" s="1" t="s">
        <v>11</v>
      </c>
      <c r="K2073" s="1" t="s">
        <v>16</v>
      </c>
    </row>
    <row r="2074" spans="1:11" x14ac:dyDescent="0.3">
      <c r="A2074" s="1">
        <v>2073</v>
      </c>
      <c r="B2074" s="1">
        <v>15142</v>
      </c>
      <c r="C2074" s="1">
        <v>26</v>
      </c>
      <c r="D2074" s="1">
        <v>79</v>
      </c>
      <c r="E2074" s="1">
        <v>62.9</v>
      </c>
      <c r="F2074" s="1">
        <v>5</v>
      </c>
      <c r="G2074" s="1">
        <v>1</v>
      </c>
      <c r="H2074" s="1">
        <v>1</v>
      </c>
      <c r="I2074" s="1">
        <v>511</v>
      </c>
      <c r="J2074" s="1" t="s">
        <v>11</v>
      </c>
      <c r="K2074" s="1" t="s">
        <v>27</v>
      </c>
    </row>
    <row r="2075" spans="1:11" x14ac:dyDescent="0.3">
      <c r="A2075" s="1">
        <v>2074</v>
      </c>
      <c r="B2075" s="1">
        <v>15143</v>
      </c>
      <c r="C2075" s="1">
        <v>14</v>
      </c>
      <c r="D2075" s="1">
        <v>258</v>
      </c>
      <c r="E2075" s="1">
        <v>39.67</v>
      </c>
      <c r="F2075" s="1">
        <v>3</v>
      </c>
      <c r="G2075" s="1">
        <v>1</v>
      </c>
      <c r="H2075" s="1">
        <v>1</v>
      </c>
      <c r="I2075" s="1">
        <v>311</v>
      </c>
      <c r="J2075" s="1" t="s">
        <v>11</v>
      </c>
      <c r="K2075" s="1" t="s">
        <v>22</v>
      </c>
    </row>
    <row r="2076" spans="1:11" x14ac:dyDescent="0.3">
      <c r="A2076" s="1">
        <v>2075</v>
      </c>
      <c r="B2076" s="1">
        <v>15144</v>
      </c>
      <c r="C2076" s="1">
        <v>218</v>
      </c>
      <c r="D2076" s="1">
        <v>41</v>
      </c>
      <c r="E2076" s="1">
        <v>631.53</v>
      </c>
      <c r="F2076" s="1">
        <v>5</v>
      </c>
      <c r="G2076" s="1">
        <v>4</v>
      </c>
      <c r="H2076" s="1">
        <v>4</v>
      </c>
      <c r="I2076" s="1">
        <v>544</v>
      </c>
      <c r="J2076" s="1" t="s">
        <v>11</v>
      </c>
      <c r="K2076" s="1" t="s">
        <v>14</v>
      </c>
    </row>
    <row r="2077" spans="1:11" x14ac:dyDescent="0.3">
      <c r="A2077" s="1">
        <v>2076</v>
      </c>
      <c r="B2077" s="1">
        <v>15145</v>
      </c>
      <c r="C2077" s="1">
        <v>67</v>
      </c>
      <c r="D2077" s="1">
        <v>37</v>
      </c>
      <c r="E2077" s="1">
        <v>228.72</v>
      </c>
      <c r="F2077" s="1">
        <v>5</v>
      </c>
      <c r="G2077" s="1">
        <v>2</v>
      </c>
      <c r="H2077" s="1">
        <v>2</v>
      </c>
      <c r="I2077" s="1">
        <v>522</v>
      </c>
      <c r="J2077" s="1" t="s">
        <v>11</v>
      </c>
      <c r="K2077" s="1" t="s">
        <v>16</v>
      </c>
    </row>
    <row r="2078" spans="1:11" x14ac:dyDescent="0.3">
      <c r="A2078" s="1">
        <v>2077</v>
      </c>
      <c r="B2078" s="1">
        <v>15146</v>
      </c>
      <c r="C2078" s="1">
        <v>95</v>
      </c>
      <c r="D2078" s="1">
        <v>197</v>
      </c>
      <c r="E2078" s="1">
        <v>143.32</v>
      </c>
      <c r="F2078" s="1">
        <v>4</v>
      </c>
      <c r="G2078" s="1">
        <v>2</v>
      </c>
      <c r="H2078" s="1">
        <v>1</v>
      </c>
      <c r="I2078" s="1">
        <v>421</v>
      </c>
      <c r="J2078" s="1" t="s">
        <v>11</v>
      </c>
      <c r="K2078" s="1" t="s">
        <v>16</v>
      </c>
    </row>
    <row r="2079" spans="1:11" x14ac:dyDescent="0.3">
      <c r="A2079" s="1">
        <v>2078</v>
      </c>
      <c r="B2079" s="1">
        <v>15147</v>
      </c>
      <c r="C2079" s="1">
        <v>29</v>
      </c>
      <c r="D2079" s="1">
        <v>251</v>
      </c>
      <c r="E2079" s="1">
        <v>88.5</v>
      </c>
      <c r="F2079" s="1">
        <v>3</v>
      </c>
      <c r="G2079" s="1">
        <v>1</v>
      </c>
      <c r="H2079" s="1">
        <v>1</v>
      </c>
      <c r="I2079" s="1">
        <v>311</v>
      </c>
      <c r="J2079" s="1" t="s">
        <v>11</v>
      </c>
      <c r="K2079" s="1" t="s">
        <v>22</v>
      </c>
    </row>
    <row r="2080" spans="1:11" x14ac:dyDescent="0.3">
      <c r="A2080" s="1">
        <v>2079</v>
      </c>
      <c r="B2080" s="1">
        <v>15148</v>
      </c>
      <c r="C2080" s="1">
        <v>20</v>
      </c>
      <c r="D2080" s="1">
        <v>43</v>
      </c>
      <c r="E2080" s="1">
        <v>50.71</v>
      </c>
      <c r="F2080" s="1">
        <v>5</v>
      </c>
      <c r="G2080" s="1">
        <v>1</v>
      </c>
      <c r="H2080" s="1">
        <v>1</v>
      </c>
      <c r="I2080" s="1">
        <v>511</v>
      </c>
      <c r="J2080" s="1" t="s">
        <v>11</v>
      </c>
      <c r="K2080" s="1" t="s">
        <v>27</v>
      </c>
    </row>
    <row r="2081" spans="1:11" x14ac:dyDescent="0.3">
      <c r="A2081" s="1">
        <v>2080</v>
      </c>
      <c r="B2081" s="1">
        <v>15149</v>
      </c>
      <c r="C2081" s="1">
        <v>23</v>
      </c>
      <c r="D2081" s="1">
        <v>166</v>
      </c>
      <c r="E2081" s="1">
        <v>136.85</v>
      </c>
      <c r="F2081" s="1">
        <v>4</v>
      </c>
      <c r="G2081" s="1">
        <v>1</v>
      </c>
      <c r="H2081" s="1">
        <v>1</v>
      </c>
      <c r="I2081" s="1">
        <v>411</v>
      </c>
      <c r="J2081" s="1" t="s">
        <v>11</v>
      </c>
      <c r="K2081" s="1" t="s">
        <v>31</v>
      </c>
    </row>
    <row r="2082" spans="1:11" x14ac:dyDescent="0.3">
      <c r="A2082" s="1">
        <v>2081</v>
      </c>
      <c r="B2082" s="1">
        <v>15150</v>
      </c>
      <c r="C2082" s="1">
        <v>344</v>
      </c>
      <c r="D2082" s="1">
        <v>50</v>
      </c>
      <c r="E2082" s="1">
        <v>1005.05</v>
      </c>
      <c r="F2082" s="1">
        <v>5</v>
      </c>
      <c r="G2082" s="1">
        <v>5</v>
      </c>
      <c r="H2082" s="1">
        <v>5</v>
      </c>
      <c r="I2082" s="1">
        <v>555</v>
      </c>
      <c r="J2082" s="1" t="s">
        <v>11</v>
      </c>
      <c r="K2082" s="1" t="s">
        <v>14</v>
      </c>
    </row>
    <row r="2083" spans="1:11" x14ac:dyDescent="0.3">
      <c r="A2083" s="1">
        <v>2082</v>
      </c>
      <c r="B2083" s="1">
        <v>15152</v>
      </c>
      <c r="C2083" s="1">
        <v>278</v>
      </c>
      <c r="D2083" s="1">
        <v>42</v>
      </c>
      <c r="E2083" s="1">
        <v>982.32</v>
      </c>
      <c r="F2083" s="1">
        <v>5</v>
      </c>
      <c r="G2083" s="1">
        <v>5</v>
      </c>
      <c r="H2083" s="1">
        <v>5</v>
      </c>
      <c r="I2083" s="1">
        <v>555</v>
      </c>
      <c r="J2083" s="1" t="s">
        <v>11</v>
      </c>
      <c r="K2083" s="1" t="s">
        <v>14</v>
      </c>
    </row>
    <row r="2084" spans="1:11" x14ac:dyDescent="0.3">
      <c r="A2084" s="1">
        <v>2083</v>
      </c>
      <c r="B2084" s="1">
        <v>15153</v>
      </c>
      <c r="C2084" s="1">
        <v>22</v>
      </c>
      <c r="D2084" s="1">
        <v>64</v>
      </c>
      <c r="E2084" s="1">
        <v>102.65</v>
      </c>
      <c r="F2084" s="1">
        <v>5</v>
      </c>
      <c r="G2084" s="1">
        <v>1</v>
      </c>
      <c r="H2084" s="1">
        <v>1</v>
      </c>
      <c r="I2084" s="1">
        <v>511</v>
      </c>
      <c r="J2084" s="1" t="s">
        <v>11</v>
      </c>
      <c r="K2084" s="1" t="s">
        <v>27</v>
      </c>
    </row>
    <row r="2085" spans="1:11" x14ac:dyDescent="0.3">
      <c r="A2085" s="1">
        <v>2084</v>
      </c>
      <c r="B2085" s="1">
        <v>15154</v>
      </c>
      <c r="C2085" s="1">
        <v>92</v>
      </c>
      <c r="D2085" s="1">
        <v>107</v>
      </c>
      <c r="E2085" s="1">
        <v>307.52999999999997</v>
      </c>
      <c r="F2085" s="1">
        <v>5</v>
      </c>
      <c r="G2085" s="1">
        <v>2</v>
      </c>
      <c r="H2085" s="1">
        <v>2</v>
      </c>
      <c r="I2085" s="1">
        <v>522</v>
      </c>
      <c r="J2085" s="1" t="s">
        <v>11</v>
      </c>
      <c r="K2085" s="1" t="s">
        <v>16</v>
      </c>
    </row>
    <row r="2086" spans="1:11" x14ac:dyDescent="0.3">
      <c r="A2086" s="1">
        <v>2085</v>
      </c>
      <c r="B2086" s="1">
        <v>15156</v>
      </c>
      <c r="C2086" s="1">
        <v>55</v>
      </c>
      <c r="D2086" s="1">
        <v>34</v>
      </c>
      <c r="E2086" s="1">
        <v>156.26</v>
      </c>
      <c r="F2086" s="1">
        <v>5</v>
      </c>
      <c r="G2086" s="1">
        <v>1</v>
      </c>
      <c r="H2086" s="1">
        <v>1</v>
      </c>
      <c r="I2086" s="1">
        <v>511</v>
      </c>
      <c r="J2086" s="1" t="s">
        <v>11</v>
      </c>
      <c r="K2086" s="1" t="s">
        <v>27</v>
      </c>
    </row>
    <row r="2087" spans="1:11" x14ac:dyDescent="0.3">
      <c r="A2087" s="1">
        <v>2086</v>
      </c>
      <c r="B2087" s="1">
        <v>15157</v>
      </c>
      <c r="C2087" s="1">
        <v>133</v>
      </c>
      <c r="D2087" s="1">
        <v>36</v>
      </c>
      <c r="E2087" s="1">
        <v>247.35</v>
      </c>
      <c r="F2087" s="1">
        <v>5</v>
      </c>
      <c r="G2087" s="1">
        <v>3</v>
      </c>
      <c r="H2087" s="1">
        <v>2</v>
      </c>
      <c r="I2087" s="1">
        <v>532</v>
      </c>
      <c r="J2087" s="1" t="s">
        <v>11</v>
      </c>
      <c r="K2087" s="1" t="s">
        <v>16</v>
      </c>
    </row>
    <row r="2088" spans="1:11" x14ac:dyDescent="0.3">
      <c r="A2088" s="1">
        <v>2087</v>
      </c>
      <c r="B2088" s="1">
        <v>15158</v>
      </c>
      <c r="C2088" s="1">
        <v>7</v>
      </c>
      <c r="D2088" s="1">
        <v>78</v>
      </c>
      <c r="E2088" s="1">
        <v>12.95</v>
      </c>
      <c r="F2088" s="1">
        <v>5</v>
      </c>
      <c r="G2088" s="1">
        <v>1</v>
      </c>
      <c r="H2088" s="1">
        <v>1</v>
      </c>
      <c r="I2088" s="1">
        <v>511</v>
      </c>
      <c r="J2088" s="1" t="s">
        <v>11</v>
      </c>
      <c r="K2088" s="1" t="s">
        <v>27</v>
      </c>
    </row>
    <row r="2089" spans="1:11" x14ac:dyDescent="0.3">
      <c r="A2089" s="1">
        <v>2088</v>
      </c>
      <c r="B2089" s="1">
        <v>15159</v>
      </c>
      <c r="C2089" s="1">
        <v>720</v>
      </c>
      <c r="D2089" s="1">
        <v>34</v>
      </c>
      <c r="E2089" s="1">
        <v>2041.89</v>
      </c>
      <c r="F2089" s="1">
        <v>5</v>
      </c>
      <c r="G2089" s="1">
        <v>5</v>
      </c>
      <c r="H2089" s="1">
        <v>5</v>
      </c>
      <c r="I2089" s="1">
        <v>555</v>
      </c>
      <c r="J2089" s="1" t="s">
        <v>11</v>
      </c>
      <c r="K2089" s="1" t="s">
        <v>14</v>
      </c>
    </row>
    <row r="2090" spans="1:11" x14ac:dyDescent="0.3">
      <c r="A2090" s="1">
        <v>2089</v>
      </c>
      <c r="B2090" s="1">
        <v>15160</v>
      </c>
      <c r="C2090" s="1">
        <v>4</v>
      </c>
      <c r="D2090" s="1">
        <v>390</v>
      </c>
      <c r="E2090" s="1">
        <v>6.99</v>
      </c>
      <c r="F2090" s="1">
        <v>1</v>
      </c>
      <c r="G2090" s="1">
        <v>1</v>
      </c>
      <c r="H2090" s="1">
        <v>1</v>
      </c>
      <c r="I2090" s="1">
        <v>111</v>
      </c>
      <c r="J2090" s="1" t="s">
        <v>11</v>
      </c>
      <c r="K2090" s="1" t="s">
        <v>12</v>
      </c>
    </row>
    <row r="2091" spans="1:11" x14ac:dyDescent="0.3">
      <c r="A2091" s="1">
        <v>2090</v>
      </c>
      <c r="B2091" s="1">
        <v>15163</v>
      </c>
      <c r="C2091" s="1">
        <v>29</v>
      </c>
      <c r="D2091" s="1">
        <v>51</v>
      </c>
      <c r="E2091" s="1">
        <v>70.680000000000007</v>
      </c>
      <c r="F2091" s="1">
        <v>5</v>
      </c>
      <c r="G2091" s="1">
        <v>1</v>
      </c>
      <c r="H2091" s="1">
        <v>1</v>
      </c>
      <c r="I2091" s="1">
        <v>511</v>
      </c>
      <c r="J2091" s="1" t="s">
        <v>11</v>
      </c>
      <c r="K2091" s="1" t="s">
        <v>27</v>
      </c>
    </row>
    <row r="2092" spans="1:11" x14ac:dyDescent="0.3">
      <c r="A2092" s="1">
        <v>2091</v>
      </c>
      <c r="B2092" s="1">
        <v>15164</v>
      </c>
      <c r="C2092" s="1">
        <v>103</v>
      </c>
      <c r="D2092" s="1">
        <v>101</v>
      </c>
      <c r="E2092" s="1">
        <v>303.37</v>
      </c>
      <c r="F2092" s="1">
        <v>5</v>
      </c>
      <c r="G2092" s="1">
        <v>2</v>
      </c>
      <c r="H2092" s="1">
        <v>2</v>
      </c>
      <c r="I2092" s="1">
        <v>522</v>
      </c>
      <c r="J2092" s="1" t="s">
        <v>11</v>
      </c>
      <c r="K2092" s="1" t="s">
        <v>16</v>
      </c>
    </row>
    <row r="2093" spans="1:11" x14ac:dyDescent="0.3">
      <c r="A2093" s="1">
        <v>2092</v>
      </c>
      <c r="B2093" s="1">
        <v>15165</v>
      </c>
      <c r="C2093" s="1">
        <v>27</v>
      </c>
      <c r="D2093" s="1">
        <v>406</v>
      </c>
      <c r="E2093" s="1">
        <v>134.65</v>
      </c>
      <c r="F2093" s="1">
        <v>1</v>
      </c>
      <c r="G2093" s="1">
        <v>1</v>
      </c>
      <c r="H2093" s="1">
        <v>1</v>
      </c>
      <c r="I2093" s="1">
        <v>111</v>
      </c>
      <c r="J2093" s="1" t="s">
        <v>11</v>
      </c>
      <c r="K2093" s="1" t="s">
        <v>12</v>
      </c>
    </row>
    <row r="2094" spans="1:11" x14ac:dyDescent="0.3">
      <c r="A2094" s="1">
        <v>2093</v>
      </c>
      <c r="B2094" s="1">
        <v>15167</v>
      </c>
      <c r="C2094" s="1">
        <v>41</v>
      </c>
      <c r="D2094" s="1">
        <v>353</v>
      </c>
      <c r="E2094" s="1">
        <v>109.65</v>
      </c>
      <c r="F2094" s="1">
        <v>2</v>
      </c>
      <c r="G2094" s="1">
        <v>1</v>
      </c>
      <c r="H2094" s="1">
        <v>1</v>
      </c>
      <c r="I2094" s="1">
        <v>211</v>
      </c>
      <c r="J2094" s="1" t="s">
        <v>11</v>
      </c>
      <c r="K2094" s="1" t="s">
        <v>12</v>
      </c>
    </row>
    <row r="2095" spans="1:11" x14ac:dyDescent="0.3">
      <c r="A2095" s="1">
        <v>2094</v>
      </c>
      <c r="B2095" s="1">
        <v>15168</v>
      </c>
      <c r="C2095" s="1">
        <v>5</v>
      </c>
      <c r="D2095" s="1">
        <v>58</v>
      </c>
      <c r="E2095" s="1">
        <v>16.690000000000001</v>
      </c>
      <c r="F2095" s="1">
        <v>5</v>
      </c>
      <c r="G2095" s="1">
        <v>1</v>
      </c>
      <c r="H2095" s="1">
        <v>1</v>
      </c>
      <c r="I2095" s="1">
        <v>511</v>
      </c>
      <c r="J2095" s="1" t="s">
        <v>11</v>
      </c>
      <c r="K2095" s="1" t="s">
        <v>27</v>
      </c>
    </row>
    <row r="2096" spans="1:11" x14ac:dyDescent="0.3">
      <c r="A2096" s="1">
        <v>2095</v>
      </c>
      <c r="B2096" s="1">
        <v>15171</v>
      </c>
      <c r="C2096" s="1">
        <v>7</v>
      </c>
      <c r="D2096" s="1">
        <v>357</v>
      </c>
      <c r="E2096" s="1">
        <v>23.95</v>
      </c>
      <c r="F2096" s="1">
        <v>2</v>
      </c>
      <c r="G2096" s="1">
        <v>1</v>
      </c>
      <c r="H2096" s="1">
        <v>1</v>
      </c>
      <c r="I2096" s="1">
        <v>211</v>
      </c>
      <c r="J2096" s="1" t="s">
        <v>11</v>
      </c>
      <c r="K2096" s="1" t="s">
        <v>12</v>
      </c>
    </row>
    <row r="2097" spans="1:11" x14ac:dyDescent="0.3">
      <c r="A2097" s="1">
        <v>2096</v>
      </c>
      <c r="B2097" s="1">
        <v>15172</v>
      </c>
      <c r="C2097" s="1">
        <v>110</v>
      </c>
      <c r="D2097" s="1">
        <v>41</v>
      </c>
      <c r="E2097" s="1">
        <v>229.67</v>
      </c>
      <c r="F2097" s="1">
        <v>5</v>
      </c>
      <c r="G2097" s="1">
        <v>2</v>
      </c>
      <c r="H2097" s="1">
        <v>2</v>
      </c>
      <c r="I2097" s="1">
        <v>522</v>
      </c>
      <c r="J2097" s="1" t="s">
        <v>11</v>
      </c>
      <c r="K2097" s="1" t="s">
        <v>16</v>
      </c>
    </row>
    <row r="2098" spans="1:11" x14ac:dyDescent="0.3">
      <c r="A2098" s="1">
        <v>2097</v>
      </c>
      <c r="B2098" s="1">
        <v>15174</v>
      </c>
      <c r="C2098" s="1">
        <v>11</v>
      </c>
      <c r="D2098" s="1">
        <v>355</v>
      </c>
      <c r="E2098" s="1">
        <v>17.04</v>
      </c>
      <c r="F2098" s="1">
        <v>2</v>
      </c>
      <c r="G2098" s="1">
        <v>1</v>
      </c>
      <c r="H2098" s="1">
        <v>1</v>
      </c>
      <c r="I2098" s="1">
        <v>211</v>
      </c>
      <c r="J2098" s="1" t="s">
        <v>11</v>
      </c>
      <c r="K2098" s="1" t="s">
        <v>12</v>
      </c>
    </row>
    <row r="2099" spans="1:11" x14ac:dyDescent="0.3">
      <c r="A2099" s="1">
        <v>2098</v>
      </c>
      <c r="B2099" s="1">
        <v>15175</v>
      </c>
      <c r="C2099" s="1">
        <v>23</v>
      </c>
      <c r="D2099" s="1">
        <v>104</v>
      </c>
      <c r="E2099" s="1">
        <v>17.03</v>
      </c>
      <c r="F2099" s="1">
        <v>5</v>
      </c>
      <c r="G2099" s="1">
        <v>1</v>
      </c>
      <c r="H2099" s="1">
        <v>1</v>
      </c>
      <c r="I2099" s="1">
        <v>511</v>
      </c>
      <c r="J2099" s="1" t="s">
        <v>11</v>
      </c>
      <c r="K2099" s="1" t="s">
        <v>27</v>
      </c>
    </row>
    <row r="2100" spans="1:11" x14ac:dyDescent="0.3">
      <c r="A2100" s="1">
        <v>2099</v>
      </c>
      <c r="B2100" s="1">
        <v>15178</v>
      </c>
      <c r="C2100" s="1">
        <v>3</v>
      </c>
      <c r="D2100" s="1">
        <v>293</v>
      </c>
      <c r="E2100" s="1">
        <v>4.05</v>
      </c>
      <c r="F2100" s="1">
        <v>2</v>
      </c>
      <c r="G2100" s="1">
        <v>1</v>
      </c>
      <c r="H2100" s="1">
        <v>1</v>
      </c>
      <c r="I2100" s="1">
        <v>211</v>
      </c>
      <c r="J2100" s="1" t="s">
        <v>11</v>
      </c>
      <c r="K2100" s="1" t="s">
        <v>12</v>
      </c>
    </row>
    <row r="2101" spans="1:11" x14ac:dyDescent="0.3">
      <c r="A2101" s="1">
        <v>2100</v>
      </c>
      <c r="B2101" s="1">
        <v>15179</v>
      </c>
      <c r="C2101" s="1">
        <v>95</v>
      </c>
      <c r="D2101" s="1">
        <v>51</v>
      </c>
      <c r="E2101" s="1">
        <v>248.22</v>
      </c>
      <c r="F2101" s="1">
        <v>5</v>
      </c>
      <c r="G2101" s="1">
        <v>2</v>
      </c>
      <c r="H2101" s="1">
        <v>2</v>
      </c>
      <c r="I2101" s="1">
        <v>522</v>
      </c>
      <c r="J2101" s="1" t="s">
        <v>11</v>
      </c>
      <c r="K2101" s="1" t="s">
        <v>16</v>
      </c>
    </row>
    <row r="2102" spans="1:11" x14ac:dyDescent="0.3">
      <c r="A2102" s="1">
        <v>2101</v>
      </c>
      <c r="B2102" s="1">
        <v>15180</v>
      </c>
      <c r="C2102" s="1">
        <v>6</v>
      </c>
      <c r="D2102" s="1">
        <v>400</v>
      </c>
      <c r="E2102" s="1">
        <v>19.600000000000001</v>
      </c>
      <c r="F2102" s="1">
        <v>1</v>
      </c>
      <c r="G2102" s="1">
        <v>1</v>
      </c>
      <c r="H2102" s="1">
        <v>1</v>
      </c>
      <c r="I2102" s="1">
        <v>111</v>
      </c>
      <c r="J2102" s="1" t="s">
        <v>11</v>
      </c>
      <c r="K2102" s="1" t="s">
        <v>12</v>
      </c>
    </row>
    <row r="2103" spans="1:11" x14ac:dyDescent="0.3">
      <c r="A2103" s="1">
        <v>2102</v>
      </c>
      <c r="B2103" s="1">
        <v>15181</v>
      </c>
      <c r="C2103" s="1">
        <v>18</v>
      </c>
      <c r="D2103" s="1">
        <v>99</v>
      </c>
      <c r="E2103" s="1">
        <v>32.81</v>
      </c>
      <c r="F2103" s="1">
        <v>5</v>
      </c>
      <c r="G2103" s="1">
        <v>1</v>
      </c>
      <c r="H2103" s="1">
        <v>1</v>
      </c>
      <c r="I2103" s="1">
        <v>511</v>
      </c>
      <c r="J2103" s="1" t="s">
        <v>11</v>
      </c>
      <c r="K2103" s="1" t="s">
        <v>27</v>
      </c>
    </row>
    <row r="2104" spans="1:11" x14ac:dyDescent="0.3">
      <c r="A2104" s="1">
        <v>2103</v>
      </c>
      <c r="B2104" s="1">
        <v>15182</v>
      </c>
      <c r="C2104" s="1">
        <v>29</v>
      </c>
      <c r="D2104" s="1">
        <v>187</v>
      </c>
      <c r="E2104" s="1">
        <v>86.25</v>
      </c>
      <c r="F2104" s="1">
        <v>4</v>
      </c>
      <c r="G2104" s="1">
        <v>1</v>
      </c>
      <c r="H2104" s="1">
        <v>1</v>
      </c>
      <c r="I2104" s="1">
        <v>411</v>
      </c>
      <c r="J2104" s="1" t="s">
        <v>11</v>
      </c>
      <c r="K2104" s="1" t="s">
        <v>31</v>
      </c>
    </row>
    <row r="2105" spans="1:11" x14ac:dyDescent="0.3">
      <c r="A2105" s="1">
        <v>2104</v>
      </c>
      <c r="B2105" s="1">
        <v>15184</v>
      </c>
      <c r="C2105" s="1">
        <v>63</v>
      </c>
      <c r="D2105" s="1">
        <v>62</v>
      </c>
      <c r="E2105" s="1">
        <v>201.53</v>
      </c>
      <c r="F2105" s="1">
        <v>5</v>
      </c>
      <c r="G2105" s="1">
        <v>2</v>
      </c>
      <c r="H2105" s="1">
        <v>2</v>
      </c>
      <c r="I2105" s="1">
        <v>522</v>
      </c>
      <c r="J2105" s="1" t="s">
        <v>11</v>
      </c>
      <c r="K2105" s="1" t="s">
        <v>16</v>
      </c>
    </row>
    <row r="2106" spans="1:11" x14ac:dyDescent="0.3">
      <c r="A2106" s="1">
        <v>2105</v>
      </c>
      <c r="B2106" s="1">
        <v>15185</v>
      </c>
      <c r="C2106" s="1">
        <v>21</v>
      </c>
      <c r="D2106" s="1">
        <v>103</v>
      </c>
      <c r="E2106" s="1">
        <v>48.88</v>
      </c>
      <c r="F2106" s="1">
        <v>5</v>
      </c>
      <c r="G2106" s="1">
        <v>1</v>
      </c>
      <c r="H2106" s="1">
        <v>1</v>
      </c>
      <c r="I2106" s="1">
        <v>511</v>
      </c>
      <c r="J2106" s="1" t="s">
        <v>11</v>
      </c>
      <c r="K2106" s="1" t="s">
        <v>27</v>
      </c>
    </row>
    <row r="2107" spans="1:11" x14ac:dyDescent="0.3">
      <c r="A2107" s="1">
        <v>2106</v>
      </c>
      <c r="B2107" s="1">
        <v>15186</v>
      </c>
      <c r="C2107" s="1">
        <v>19</v>
      </c>
      <c r="D2107" s="1">
        <v>47</v>
      </c>
      <c r="E2107" s="1">
        <v>64.22</v>
      </c>
      <c r="F2107" s="1">
        <v>5</v>
      </c>
      <c r="G2107" s="1">
        <v>1</v>
      </c>
      <c r="H2107" s="1">
        <v>1</v>
      </c>
      <c r="I2107" s="1">
        <v>511</v>
      </c>
      <c r="J2107" s="1" t="s">
        <v>11</v>
      </c>
      <c r="K2107" s="1" t="s">
        <v>27</v>
      </c>
    </row>
    <row r="2108" spans="1:11" x14ac:dyDescent="0.3">
      <c r="A2108" s="1">
        <v>2107</v>
      </c>
      <c r="B2108" s="1">
        <v>15187</v>
      </c>
      <c r="C2108" s="1">
        <v>93</v>
      </c>
      <c r="D2108" s="1">
        <v>34</v>
      </c>
      <c r="E2108" s="1">
        <v>291.2</v>
      </c>
      <c r="F2108" s="1">
        <v>5</v>
      </c>
      <c r="G2108" s="1">
        <v>2</v>
      </c>
      <c r="H2108" s="1">
        <v>2</v>
      </c>
      <c r="I2108" s="1">
        <v>522</v>
      </c>
      <c r="J2108" s="1" t="s">
        <v>11</v>
      </c>
      <c r="K2108" s="1" t="s">
        <v>16</v>
      </c>
    </row>
    <row r="2109" spans="1:11" x14ac:dyDescent="0.3">
      <c r="A2109" s="1">
        <v>2108</v>
      </c>
      <c r="B2109" s="1">
        <v>15189</v>
      </c>
      <c r="C2109" s="1">
        <v>232</v>
      </c>
      <c r="D2109" s="1">
        <v>34</v>
      </c>
      <c r="E2109" s="1">
        <v>1011.77</v>
      </c>
      <c r="F2109" s="1">
        <v>5</v>
      </c>
      <c r="G2109" s="1">
        <v>5</v>
      </c>
      <c r="H2109" s="1">
        <v>5</v>
      </c>
      <c r="I2109" s="1">
        <v>555</v>
      </c>
      <c r="J2109" s="1" t="s">
        <v>11</v>
      </c>
      <c r="K2109" s="1" t="s">
        <v>14</v>
      </c>
    </row>
    <row r="2110" spans="1:11" x14ac:dyDescent="0.3">
      <c r="A2110" s="1">
        <v>2109</v>
      </c>
      <c r="B2110" s="1">
        <v>15192</v>
      </c>
      <c r="C2110" s="1">
        <v>51</v>
      </c>
      <c r="D2110" s="1">
        <v>152</v>
      </c>
      <c r="E2110" s="1">
        <v>128.25</v>
      </c>
      <c r="F2110" s="1">
        <v>4</v>
      </c>
      <c r="G2110" s="1">
        <v>1</v>
      </c>
      <c r="H2110" s="1">
        <v>1</v>
      </c>
      <c r="I2110" s="1">
        <v>411</v>
      </c>
      <c r="J2110" s="1" t="s">
        <v>11</v>
      </c>
      <c r="K2110" s="1" t="s">
        <v>31</v>
      </c>
    </row>
    <row r="2111" spans="1:11" x14ac:dyDescent="0.3">
      <c r="A2111" s="1">
        <v>2110</v>
      </c>
      <c r="B2111" s="1">
        <v>15193</v>
      </c>
      <c r="C2111" s="1">
        <v>19</v>
      </c>
      <c r="D2111" s="1">
        <v>93</v>
      </c>
      <c r="E2111" s="1">
        <v>121.55</v>
      </c>
      <c r="F2111" s="1">
        <v>5</v>
      </c>
      <c r="G2111" s="1">
        <v>1</v>
      </c>
      <c r="H2111" s="1">
        <v>1</v>
      </c>
      <c r="I2111" s="1">
        <v>511</v>
      </c>
      <c r="J2111" s="1" t="s">
        <v>11</v>
      </c>
      <c r="K2111" s="1" t="s">
        <v>27</v>
      </c>
    </row>
    <row r="2112" spans="1:11" x14ac:dyDescent="0.3">
      <c r="A2112" s="1">
        <v>2111</v>
      </c>
      <c r="B2112" s="1">
        <v>15194</v>
      </c>
      <c r="C2112" s="1">
        <v>326</v>
      </c>
      <c r="D2112" s="1">
        <v>36</v>
      </c>
      <c r="E2112" s="1">
        <v>792.8</v>
      </c>
      <c r="F2112" s="1">
        <v>5</v>
      </c>
      <c r="G2112" s="1">
        <v>5</v>
      </c>
      <c r="H2112" s="1">
        <v>5</v>
      </c>
      <c r="I2112" s="1">
        <v>555</v>
      </c>
      <c r="J2112" s="1" t="s">
        <v>11</v>
      </c>
      <c r="K2112" s="1" t="s">
        <v>14</v>
      </c>
    </row>
    <row r="2113" spans="1:11" x14ac:dyDescent="0.3">
      <c r="A2113" s="1">
        <v>2112</v>
      </c>
      <c r="B2113" s="1">
        <v>15195</v>
      </c>
      <c r="C2113" s="1">
        <v>1</v>
      </c>
      <c r="D2113" s="1">
        <v>35</v>
      </c>
      <c r="E2113" s="1">
        <v>2.75</v>
      </c>
      <c r="F2113" s="1">
        <v>5</v>
      </c>
      <c r="G2113" s="1">
        <v>1</v>
      </c>
      <c r="H2113" s="1">
        <v>1</v>
      </c>
      <c r="I2113" s="1">
        <v>511</v>
      </c>
      <c r="J2113" s="1" t="s">
        <v>11</v>
      </c>
      <c r="K2113" s="1" t="s">
        <v>27</v>
      </c>
    </row>
    <row r="2114" spans="1:11" x14ac:dyDescent="0.3">
      <c r="A2114" s="1">
        <v>2113</v>
      </c>
      <c r="B2114" s="1">
        <v>15197</v>
      </c>
      <c r="C2114" s="1">
        <v>36</v>
      </c>
      <c r="D2114" s="1">
        <v>41</v>
      </c>
      <c r="E2114" s="1">
        <v>134.9</v>
      </c>
      <c r="F2114" s="1">
        <v>5</v>
      </c>
      <c r="G2114" s="1">
        <v>1</v>
      </c>
      <c r="H2114" s="1">
        <v>1</v>
      </c>
      <c r="I2114" s="1">
        <v>511</v>
      </c>
      <c r="J2114" s="1" t="s">
        <v>11</v>
      </c>
      <c r="K2114" s="1" t="s">
        <v>27</v>
      </c>
    </row>
    <row r="2115" spans="1:11" x14ac:dyDescent="0.3">
      <c r="A2115" s="1">
        <v>2114</v>
      </c>
      <c r="B2115" s="1">
        <v>15198</v>
      </c>
      <c r="C2115" s="1">
        <v>10</v>
      </c>
      <c r="D2115" s="1">
        <v>125</v>
      </c>
      <c r="E2115" s="1">
        <v>18.75</v>
      </c>
      <c r="F2115" s="1">
        <v>4</v>
      </c>
      <c r="G2115" s="1">
        <v>1</v>
      </c>
      <c r="H2115" s="1">
        <v>1</v>
      </c>
      <c r="I2115" s="1">
        <v>411</v>
      </c>
      <c r="J2115" s="1" t="s">
        <v>11</v>
      </c>
      <c r="K2115" s="1" t="s">
        <v>31</v>
      </c>
    </row>
    <row r="2116" spans="1:11" x14ac:dyDescent="0.3">
      <c r="A2116" s="1">
        <v>2115</v>
      </c>
      <c r="B2116" s="1">
        <v>15199</v>
      </c>
      <c r="C2116" s="1">
        <v>13</v>
      </c>
      <c r="D2116" s="1">
        <v>92</v>
      </c>
      <c r="E2116" s="1">
        <v>59.8</v>
      </c>
      <c r="F2116" s="1">
        <v>5</v>
      </c>
      <c r="G2116" s="1">
        <v>1</v>
      </c>
      <c r="H2116" s="1">
        <v>1</v>
      </c>
      <c r="I2116" s="1">
        <v>511</v>
      </c>
      <c r="J2116" s="1" t="s">
        <v>11</v>
      </c>
      <c r="K2116" s="1" t="s">
        <v>27</v>
      </c>
    </row>
    <row r="2117" spans="1:11" x14ac:dyDescent="0.3">
      <c r="A2117" s="1">
        <v>2116</v>
      </c>
      <c r="B2117" s="1">
        <v>15201</v>
      </c>
      <c r="C2117" s="1">
        <v>97</v>
      </c>
      <c r="D2117" s="1">
        <v>111</v>
      </c>
      <c r="E2117" s="1">
        <v>158.28</v>
      </c>
      <c r="F2117" s="1">
        <v>5</v>
      </c>
      <c r="G2117" s="1">
        <v>2</v>
      </c>
      <c r="H2117" s="1">
        <v>1</v>
      </c>
      <c r="I2117" s="1">
        <v>521</v>
      </c>
      <c r="J2117" s="1" t="s">
        <v>11</v>
      </c>
      <c r="K2117" s="1" t="s">
        <v>16</v>
      </c>
    </row>
    <row r="2118" spans="1:11" x14ac:dyDescent="0.3">
      <c r="A2118" s="1">
        <v>2117</v>
      </c>
      <c r="B2118" s="1">
        <v>15203</v>
      </c>
      <c r="C2118" s="1">
        <v>142</v>
      </c>
      <c r="D2118" s="1">
        <v>58</v>
      </c>
      <c r="E2118" s="1">
        <v>178.66</v>
      </c>
      <c r="F2118" s="1">
        <v>5</v>
      </c>
      <c r="G2118" s="1">
        <v>3</v>
      </c>
      <c r="H2118" s="1">
        <v>2</v>
      </c>
      <c r="I2118" s="1">
        <v>532</v>
      </c>
      <c r="J2118" s="1" t="s">
        <v>11</v>
      </c>
      <c r="K2118" s="1" t="s">
        <v>16</v>
      </c>
    </row>
    <row r="2119" spans="1:11" x14ac:dyDescent="0.3">
      <c r="A2119" s="1">
        <v>2118</v>
      </c>
      <c r="B2119" s="1">
        <v>15204</v>
      </c>
      <c r="C2119" s="1">
        <v>9</v>
      </c>
      <c r="D2119" s="1">
        <v>390</v>
      </c>
      <c r="E2119" s="1">
        <v>21.64</v>
      </c>
      <c r="F2119" s="1">
        <v>1</v>
      </c>
      <c r="G2119" s="1">
        <v>1</v>
      </c>
      <c r="H2119" s="1">
        <v>1</v>
      </c>
      <c r="I2119" s="1">
        <v>111</v>
      </c>
      <c r="J2119" s="1" t="s">
        <v>11</v>
      </c>
      <c r="K2119" s="1" t="s">
        <v>12</v>
      </c>
    </row>
    <row r="2120" spans="1:11" x14ac:dyDescent="0.3">
      <c r="A2120" s="1">
        <v>2119</v>
      </c>
      <c r="B2120" s="1">
        <v>15205</v>
      </c>
      <c r="C2120" s="1">
        <v>38</v>
      </c>
      <c r="D2120" s="1">
        <v>118</v>
      </c>
      <c r="E2120" s="1">
        <v>140.74</v>
      </c>
      <c r="F2120" s="1">
        <v>4</v>
      </c>
      <c r="G2120" s="1">
        <v>1</v>
      </c>
      <c r="H2120" s="1">
        <v>1</v>
      </c>
      <c r="I2120" s="1">
        <v>411</v>
      </c>
      <c r="J2120" s="1" t="s">
        <v>11</v>
      </c>
      <c r="K2120" s="1" t="s">
        <v>31</v>
      </c>
    </row>
    <row r="2121" spans="1:11" x14ac:dyDescent="0.3">
      <c r="A2121" s="1">
        <v>2120</v>
      </c>
      <c r="B2121" s="1">
        <v>15206</v>
      </c>
      <c r="C2121" s="1">
        <v>9</v>
      </c>
      <c r="D2121" s="1">
        <v>43</v>
      </c>
      <c r="E2121" s="1">
        <v>24.15</v>
      </c>
      <c r="F2121" s="1">
        <v>5</v>
      </c>
      <c r="G2121" s="1">
        <v>1</v>
      </c>
      <c r="H2121" s="1">
        <v>1</v>
      </c>
      <c r="I2121" s="1">
        <v>511</v>
      </c>
      <c r="J2121" s="1" t="s">
        <v>11</v>
      </c>
      <c r="K2121" s="1" t="s">
        <v>27</v>
      </c>
    </row>
    <row r="2122" spans="1:11" x14ac:dyDescent="0.3">
      <c r="A2122" s="1">
        <v>2121</v>
      </c>
      <c r="B2122" s="1">
        <v>15208</v>
      </c>
      <c r="C2122" s="1">
        <v>43</v>
      </c>
      <c r="D2122" s="1">
        <v>34</v>
      </c>
      <c r="E2122" s="1">
        <v>205.93</v>
      </c>
      <c r="F2122" s="1">
        <v>5</v>
      </c>
      <c r="G2122" s="1">
        <v>1</v>
      </c>
      <c r="H2122" s="1">
        <v>2</v>
      </c>
      <c r="I2122" s="1">
        <v>512</v>
      </c>
      <c r="J2122" s="1" t="s">
        <v>11</v>
      </c>
      <c r="K2122" s="1" t="s">
        <v>16</v>
      </c>
    </row>
    <row r="2123" spans="1:11" x14ac:dyDescent="0.3">
      <c r="A2123" s="1">
        <v>2122</v>
      </c>
      <c r="B2123" s="1">
        <v>15210</v>
      </c>
      <c r="C2123" s="1">
        <v>20</v>
      </c>
      <c r="D2123" s="1">
        <v>258</v>
      </c>
      <c r="E2123" s="1">
        <v>126.82</v>
      </c>
      <c r="F2123" s="1">
        <v>3</v>
      </c>
      <c r="G2123" s="1">
        <v>1</v>
      </c>
      <c r="H2123" s="1">
        <v>1</v>
      </c>
      <c r="I2123" s="1">
        <v>311</v>
      </c>
      <c r="J2123" s="1" t="s">
        <v>11</v>
      </c>
      <c r="K2123" s="1" t="s">
        <v>22</v>
      </c>
    </row>
    <row r="2124" spans="1:11" x14ac:dyDescent="0.3">
      <c r="A2124" s="1">
        <v>2123</v>
      </c>
      <c r="B2124" s="1">
        <v>15211</v>
      </c>
      <c r="C2124" s="1">
        <v>52</v>
      </c>
      <c r="D2124" s="1">
        <v>93</v>
      </c>
      <c r="E2124" s="1">
        <v>285.77999999999997</v>
      </c>
      <c r="F2124" s="1">
        <v>5</v>
      </c>
      <c r="G2124" s="1">
        <v>1</v>
      </c>
      <c r="H2124" s="1">
        <v>2</v>
      </c>
      <c r="I2124" s="1">
        <v>512</v>
      </c>
      <c r="J2124" s="1" t="s">
        <v>11</v>
      </c>
      <c r="K2124" s="1" t="s">
        <v>16</v>
      </c>
    </row>
    <row r="2125" spans="1:11" x14ac:dyDescent="0.3">
      <c r="A2125" s="1">
        <v>2124</v>
      </c>
      <c r="B2125" s="1">
        <v>15212</v>
      </c>
      <c r="C2125" s="1">
        <v>7</v>
      </c>
      <c r="D2125" s="1">
        <v>272</v>
      </c>
      <c r="E2125" s="1">
        <v>29.55</v>
      </c>
      <c r="F2125" s="1">
        <v>3</v>
      </c>
      <c r="G2125" s="1">
        <v>1</v>
      </c>
      <c r="H2125" s="1">
        <v>1</v>
      </c>
      <c r="I2125" s="1">
        <v>311</v>
      </c>
      <c r="J2125" s="1" t="s">
        <v>11</v>
      </c>
      <c r="K2125" s="1" t="s">
        <v>22</v>
      </c>
    </row>
    <row r="2126" spans="1:11" x14ac:dyDescent="0.3">
      <c r="A2126" s="1">
        <v>2125</v>
      </c>
      <c r="B2126" s="1">
        <v>15213</v>
      </c>
      <c r="C2126" s="1">
        <v>25</v>
      </c>
      <c r="D2126" s="1">
        <v>351</v>
      </c>
      <c r="E2126" s="1">
        <v>38.94</v>
      </c>
      <c r="F2126" s="1">
        <v>2</v>
      </c>
      <c r="G2126" s="1">
        <v>1</v>
      </c>
      <c r="H2126" s="1">
        <v>1</v>
      </c>
      <c r="I2126" s="1">
        <v>211</v>
      </c>
      <c r="J2126" s="1" t="s">
        <v>11</v>
      </c>
      <c r="K2126" s="1" t="s">
        <v>12</v>
      </c>
    </row>
    <row r="2127" spans="1:11" x14ac:dyDescent="0.3">
      <c r="A2127" s="1">
        <v>2126</v>
      </c>
      <c r="B2127" s="1">
        <v>15214</v>
      </c>
      <c r="C2127" s="1">
        <v>110</v>
      </c>
      <c r="D2127" s="1">
        <v>34</v>
      </c>
      <c r="E2127" s="1">
        <v>266.37</v>
      </c>
      <c r="F2127" s="1">
        <v>5</v>
      </c>
      <c r="G2127" s="1">
        <v>2</v>
      </c>
      <c r="H2127" s="1">
        <v>2</v>
      </c>
      <c r="I2127" s="1">
        <v>522</v>
      </c>
      <c r="J2127" s="1" t="s">
        <v>11</v>
      </c>
      <c r="K2127" s="1" t="s">
        <v>16</v>
      </c>
    </row>
    <row r="2128" spans="1:11" x14ac:dyDescent="0.3">
      <c r="A2128" s="1">
        <v>2127</v>
      </c>
      <c r="B2128" s="1">
        <v>15215</v>
      </c>
      <c r="C2128" s="1">
        <v>43</v>
      </c>
      <c r="D2128" s="1">
        <v>77</v>
      </c>
      <c r="E2128" s="1">
        <v>247.19</v>
      </c>
      <c r="F2128" s="1">
        <v>5</v>
      </c>
      <c r="G2128" s="1">
        <v>1</v>
      </c>
      <c r="H2128" s="1">
        <v>2</v>
      </c>
      <c r="I2128" s="1">
        <v>512</v>
      </c>
      <c r="J2128" s="1" t="s">
        <v>11</v>
      </c>
      <c r="K2128" s="1" t="s">
        <v>16</v>
      </c>
    </row>
    <row r="2129" spans="1:11" x14ac:dyDescent="0.3">
      <c r="A2129" s="1">
        <v>2128</v>
      </c>
      <c r="B2129" s="1">
        <v>15216</v>
      </c>
      <c r="C2129" s="1">
        <v>2</v>
      </c>
      <c r="D2129" s="1">
        <v>120</v>
      </c>
      <c r="E2129" s="1">
        <v>9.6</v>
      </c>
      <c r="F2129" s="1">
        <v>4</v>
      </c>
      <c r="G2129" s="1">
        <v>1</v>
      </c>
      <c r="H2129" s="1">
        <v>1</v>
      </c>
      <c r="I2129" s="1">
        <v>411</v>
      </c>
      <c r="J2129" s="1" t="s">
        <v>11</v>
      </c>
      <c r="K2129" s="1" t="s">
        <v>31</v>
      </c>
    </row>
    <row r="2130" spans="1:11" x14ac:dyDescent="0.3">
      <c r="A2130" s="1">
        <v>2129</v>
      </c>
      <c r="B2130" s="1">
        <v>15218</v>
      </c>
      <c r="C2130" s="1">
        <v>166</v>
      </c>
      <c r="D2130" s="1">
        <v>43</v>
      </c>
      <c r="E2130" s="1">
        <v>513.44000000000005</v>
      </c>
      <c r="F2130" s="1">
        <v>5</v>
      </c>
      <c r="G2130" s="1">
        <v>3</v>
      </c>
      <c r="H2130" s="1">
        <v>4</v>
      </c>
      <c r="I2130" s="1">
        <v>534</v>
      </c>
      <c r="J2130" s="1" t="s">
        <v>11</v>
      </c>
      <c r="K2130" s="1" t="s">
        <v>14</v>
      </c>
    </row>
    <row r="2131" spans="1:11" x14ac:dyDescent="0.3">
      <c r="A2131" s="1">
        <v>2130</v>
      </c>
      <c r="B2131" s="1">
        <v>15219</v>
      </c>
      <c r="C2131" s="1">
        <v>9</v>
      </c>
      <c r="D2131" s="1">
        <v>209</v>
      </c>
      <c r="E2131" s="1">
        <v>88.95</v>
      </c>
      <c r="F2131" s="1">
        <v>3</v>
      </c>
      <c r="G2131" s="1">
        <v>1</v>
      </c>
      <c r="H2131" s="1">
        <v>1</v>
      </c>
      <c r="I2131" s="1">
        <v>311</v>
      </c>
      <c r="J2131" s="1" t="s">
        <v>11</v>
      </c>
      <c r="K2131" s="1" t="s">
        <v>22</v>
      </c>
    </row>
    <row r="2132" spans="1:11" x14ac:dyDescent="0.3">
      <c r="A2132" s="1">
        <v>2131</v>
      </c>
      <c r="B2132" s="1">
        <v>15220</v>
      </c>
      <c r="C2132" s="1">
        <v>119</v>
      </c>
      <c r="D2132" s="1">
        <v>84</v>
      </c>
      <c r="E2132" s="1">
        <v>303.58</v>
      </c>
      <c r="F2132" s="1">
        <v>5</v>
      </c>
      <c r="G2132" s="1">
        <v>3</v>
      </c>
      <c r="H2132" s="1">
        <v>2</v>
      </c>
      <c r="I2132" s="1">
        <v>532</v>
      </c>
      <c r="J2132" s="1" t="s">
        <v>11</v>
      </c>
      <c r="K2132" s="1" t="s">
        <v>16</v>
      </c>
    </row>
    <row r="2133" spans="1:11" x14ac:dyDescent="0.3">
      <c r="A2133" s="1">
        <v>2132</v>
      </c>
      <c r="B2133" s="1">
        <v>15221</v>
      </c>
      <c r="C2133" s="1">
        <v>11</v>
      </c>
      <c r="D2133" s="1">
        <v>399</v>
      </c>
      <c r="E2133" s="1">
        <v>140.15</v>
      </c>
      <c r="F2133" s="1">
        <v>1</v>
      </c>
      <c r="G2133" s="1">
        <v>1</v>
      </c>
      <c r="H2133" s="1">
        <v>1</v>
      </c>
      <c r="I2133" s="1">
        <v>111</v>
      </c>
      <c r="J2133" s="1" t="s">
        <v>11</v>
      </c>
      <c r="K2133" s="1" t="s">
        <v>12</v>
      </c>
    </row>
    <row r="2134" spans="1:11" x14ac:dyDescent="0.3">
      <c r="A2134" s="1">
        <v>2133</v>
      </c>
      <c r="B2134" s="1">
        <v>15222</v>
      </c>
      <c r="C2134" s="1">
        <v>5</v>
      </c>
      <c r="D2134" s="1">
        <v>351</v>
      </c>
      <c r="E2134" s="1">
        <v>6.72</v>
      </c>
      <c r="F2134" s="1">
        <v>2</v>
      </c>
      <c r="G2134" s="1">
        <v>1</v>
      </c>
      <c r="H2134" s="1">
        <v>1</v>
      </c>
      <c r="I2134" s="1">
        <v>211</v>
      </c>
      <c r="J2134" s="1" t="s">
        <v>11</v>
      </c>
      <c r="K2134" s="1" t="s">
        <v>12</v>
      </c>
    </row>
    <row r="2135" spans="1:11" x14ac:dyDescent="0.3">
      <c r="A2135" s="1">
        <v>2134</v>
      </c>
      <c r="B2135" s="1">
        <v>15223</v>
      </c>
      <c r="C2135" s="1">
        <v>32</v>
      </c>
      <c r="D2135" s="1">
        <v>258</v>
      </c>
      <c r="E2135" s="1">
        <v>122.61</v>
      </c>
      <c r="F2135" s="1">
        <v>3</v>
      </c>
      <c r="G2135" s="1">
        <v>1</v>
      </c>
      <c r="H2135" s="1">
        <v>1</v>
      </c>
      <c r="I2135" s="1">
        <v>311</v>
      </c>
      <c r="J2135" s="1" t="s">
        <v>11</v>
      </c>
      <c r="K2135" s="1" t="s">
        <v>22</v>
      </c>
    </row>
    <row r="2136" spans="1:11" x14ac:dyDescent="0.3">
      <c r="A2136" s="1">
        <v>2135</v>
      </c>
      <c r="B2136" s="1">
        <v>15224</v>
      </c>
      <c r="C2136" s="1">
        <v>16</v>
      </c>
      <c r="D2136" s="1">
        <v>391</v>
      </c>
      <c r="E2136" s="1">
        <v>56.59</v>
      </c>
      <c r="F2136" s="1">
        <v>1</v>
      </c>
      <c r="G2136" s="1">
        <v>1</v>
      </c>
      <c r="H2136" s="1">
        <v>1</v>
      </c>
      <c r="I2136" s="1">
        <v>111</v>
      </c>
      <c r="J2136" s="1" t="s">
        <v>11</v>
      </c>
      <c r="K2136" s="1" t="s">
        <v>12</v>
      </c>
    </row>
    <row r="2137" spans="1:11" x14ac:dyDescent="0.3">
      <c r="A2137" s="1">
        <v>2136</v>
      </c>
      <c r="B2137" s="1">
        <v>15225</v>
      </c>
      <c r="C2137" s="1">
        <v>23</v>
      </c>
      <c r="D2137" s="1">
        <v>267</v>
      </c>
      <c r="E2137" s="1">
        <v>79.349999999999994</v>
      </c>
      <c r="F2137" s="1">
        <v>3</v>
      </c>
      <c r="G2137" s="1">
        <v>1</v>
      </c>
      <c r="H2137" s="1">
        <v>1</v>
      </c>
      <c r="I2137" s="1">
        <v>311</v>
      </c>
      <c r="J2137" s="1" t="s">
        <v>11</v>
      </c>
      <c r="K2137" s="1" t="s">
        <v>22</v>
      </c>
    </row>
    <row r="2138" spans="1:11" x14ac:dyDescent="0.3">
      <c r="A2138" s="1">
        <v>2137</v>
      </c>
      <c r="B2138" s="1">
        <v>15226</v>
      </c>
      <c r="C2138" s="1">
        <v>8</v>
      </c>
      <c r="D2138" s="1">
        <v>343</v>
      </c>
      <c r="E2138" s="1">
        <v>30.74</v>
      </c>
      <c r="F2138" s="1">
        <v>2</v>
      </c>
      <c r="G2138" s="1">
        <v>1</v>
      </c>
      <c r="H2138" s="1">
        <v>1</v>
      </c>
      <c r="I2138" s="1">
        <v>211</v>
      </c>
      <c r="J2138" s="1" t="s">
        <v>11</v>
      </c>
      <c r="K2138" s="1" t="s">
        <v>12</v>
      </c>
    </row>
    <row r="2139" spans="1:11" x14ac:dyDescent="0.3">
      <c r="A2139" s="1">
        <v>2138</v>
      </c>
      <c r="B2139" s="1">
        <v>15227</v>
      </c>
      <c r="C2139" s="1">
        <v>58</v>
      </c>
      <c r="D2139" s="1">
        <v>69</v>
      </c>
      <c r="E2139" s="1">
        <v>265.55</v>
      </c>
      <c r="F2139" s="1">
        <v>5</v>
      </c>
      <c r="G2139" s="1">
        <v>1</v>
      </c>
      <c r="H2139" s="1">
        <v>2</v>
      </c>
      <c r="I2139" s="1">
        <v>512</v>
      </c>
      <c r="J2139" s="1" t="s">
        <v>11</v>
      </c>
      <c r="K2139" s="1" t="s">
        <v>16</v>
      </c>
    </row>
    <row r="2140" spans="1:11" x14ac:dyDescent="0.3">
      <c r="A2140" s="1">
        <v>2139</v>
      </c>
      <c r="B2140" s="1">
        <v>15228</v>
      </c>
      <c r="C2140" s="1">
        <v>126</v>
      </c>
      <c r="D2140" s="1">
        <v>99</v>
      </c>
      <c r="E2140" s="1">
        <v>401.44</v>
      </c>
      <c r="F2140" s="1">
        <v>5</v>
      </c>
      <c r="G2140" s="1">
        <v>3</v>
      </c>
      <c r="H2140" s="1">
        <v>3</v>
      </c>
      <c r="I2140" s="1">
        <v>533</v>
      </c>
      <c r="J2140" s="1" t="s">
        <v>11</v>
      </c>
      <c r="K2140" s="1" t="s">
        <v>16</v>
      </c>
    </row>
    <row r="2141" spans="1:11" x14ac:dyDescent="0.3">
      <c r="A2141" s="1">
        <v>2140</v>
      </c>
      <c r="B2141" s="1">
        <v>15230</v>
      </c>
      <c r="C2141" s="1">
        <v>23</v>
      </c>
      <c r="D2141" s="1">
        <v>272</v>
      </c>
      <c r="E2141" s="1">
        <v>40.98</v>
      </c>
      <c r="F2141" s="1">
        <v>3</v>
      </c>
      <c r="G2141" s="1">
        <v>1</v>
      </c>
      <c r="H2141" s="1">
        <v>1</v>
      </c>
      <c r="I2141" s="1">
        <v>311</v>
      </c>
      <c r="J2141" s="1" t="s">
        <v>11</v>
      </c>
      <c r="K2141" s="1" t="s">
        <v>22</v>
      </c>
    </row>
    <row r="2142" spans="1:11" x14ac:dyDescent="0.3">
      <c r="A2142" s="1">
        <v>2141</v>
      </c>
      <c r="B2142" s="1">
        <v>15232</v>
      </c>
      <c r="C2142" s="1">
        <v>31</v>
      </c>
      <c r="D2142" s="1">
        <v>146</v>
      </c>
      <c r="E2142" s="1">
        <v>31.95</v>
      </c>
      <c r="F2142" s="1">
        <v>4</v>
      </c>
      <c r="G2142" s="1">
        <v>1</v>
      </c>
      <c r="H2142" s="1">
        <v>1</v>
      </c>
      <c r="I2142" s="1">
        <v>411</v>
      </c>
      <c r="J2142" s="1" t="s">
        <v>11</v>
      </c>
      <c r="K2142" s="1" t="s">
        <v>31</v>
      </c>
    </row>
    <row r="2143" spans="1:11" x14ac:dyDescent="0.3">
      <c r="A2143" s="1">
        <v>2142</v>
      </c>
      <c r="B2143" s="1">
        <v>15234</v>
      </c>
      <c r="C2143" s="1">
        <v>14</v>
      </c>
      <c r="D2143" s="1">
        <v>309</v>
      </c>
      <c r="E2143" s="1">
        <v>23.56</v>
      </c>
      <c r="F2143" s="1">
        <v>2</v>
      </c>
      <c r="G2143" s="1">
        <v>1</v>
      </c>
      <c r="H2143" s="1">
        <v>1</v>
      </c>
      <c r="I2143" s="1">
        <v>211</v>
      </c>
      <c r="J2143" s="1" t="s">
        <v>11</v>
      </c>
      <c r="K2143" s="1" t="s">
        <v>12</v>
      </c>
    </row>
    <row r="2144" spans="1:11" x14ac:dyDescent="0.3">
      <c r="A2144" s="1">
        <v>2143</v>
      </c>
      <c r="B2144" s="1">
        <v>15235</v>
      </c>
      <c r="C2144" s="1">
        <v>143</v>
      </c>
      <c r="D2144" s="1">
        <v>250</v>
      </c>
      <c r="E2144" s="1">
        <v>427.65</v>
      </c>
      <c r="F2144" s="1">
        <v>3</v>
      </c>
      <c r="G2144" s="1">
        <v>3</v>
      </c>
      <c r="H2144" s="1">
        <v>3</v>
      </c>
      <c r="I2144" s="1">
        <v>333</v>
      </c>
      <c r="J2144" s="1" t="s">
        <v>11</v>
      </c>
      <c r="K2144" s="1" t="s">
        <v>44</v>
      </c>
    </row>
    <row r="2145" spans="1:11" x14ac:dyDescent="0.3">
      <c r="A2145" s="1">
        <v>2144</v>
      </c>
      <c r="B2145" s="1">
        <v>15236</v>
      </c>
      <c r="C2145" s="1">
        <v>15</v>
      </c>
      <c r="D2145" s="1">
        <v>331</v>
      </c>
      <c r="E2145" s="1">
        <v>24.58</v>
      </c>
      <c r="F2145" s="1">
        <v>2</v>
      </c>
      <c r="G2145" s="1">
        <v>1</v>
      </c>
      <c r="H2145" s="1">
        <v>1</v>
      </c>
      <c r="I2145" s="1">
        <v>211</v>
      </c>
      <c r="J2145" s="1" t="s">
        <v>11</v>
      </c>
      <c r="K2145" s="1" t="s">
        <v>12</v>
      </c>
    </row>
    <row r="2146" spans="1:11" x14ac:dyDescent="0.3">
      <c r="A2146" s="1">
        <v>2145</v>
      </c>
      <c r="B2146" s="1">
        <v>15237</v>
      </c>
      <c r="C2146" s="1">
        <v>99</v>
      </c>
      <c r="D2146" s="1">
        <v>34</v>
      </c>
      <c r="E2146" s="1">
        <v>249.52</v>
      </c>
      <c r="F2146" s="1">
        <v>5</v>
      </c>
      <c r="G2146" s="1">
        <v>2</v>
      </c>
      <c r="H2146" s="1">
        <v>2</v>
      </c>
      <c r="I2146" s="1">
        <v>522</v>
      </c>
      <c r="J2146" s="1" t="s">
        <v>11</v>
      </c>
      <c r="K2146" s="1" t="s">
        <v>16</v>
      </c>
    </row>
    <row r="2147" spans="1:11" x14ac:dyDescent="0.3">
      <c r="A2147" s="1">
        <v>2146</v>
      </c>
      <c r="B2147" s="1">
        <v>15238</v>
      </c>
      <c r="C2147" s="1">
        <v>52</v>
      </c>
      <c r="D2147" s="1">
        <v>62</v>
      </c>
      <c r="E2147" s="1">
        <v>249.58</v>
      </c>
      <c r="F2147" s="1">
        <v>5</v>
      </c>
      <c r="G2147" s="1">
        <v>1</v>
      </c>
      <c r="H2147" s="1">
        <v>2</v>
      </c>
      <c r="I2147" s="1">
        <v>512</v>
      </c>
      <c r="J2147" s="1" t="s">
        <v>11</v>
      </c>
      <c r="K2147" s="1" t="s">
        <v>16</v>
      </c>
    </row>
    <row r="2148" spans="1:11" x14ac:dyDescent="0.3">
      <c r="A2148" s="1">
        <v>2147</v>
      </c>
      <c r="B2148" s="1">
        <v>15239</v>
      </c>
      <c r="C2148" s="1">
        <v>52</v>
      </c>
      <c r="D2148" s="1">
        <v>43</v>
      </c>
      <c r="E2148" s="1">
        <v>112.67</v>
      </c>
      <c r="F2148" s="1">
        <v>5</v>
      </c>
      <c r="G2148" s="1">
        <v>1</v>
      </c>
      <c r="H2148" s="1">
        <v>1</v>
      </c>
      <c r="I2148" s="1">
        <v>511</v>
      </c>
      <c r="J2148" s="1" t="s">
        <v>11</v>
      </c>
      <c r="K2148" s="1" t="s">
        <v>27</v>
      </c>
    </row>
    <row r="2149" spans="1:11" x14ac:dyDescent="0.3">
      <c r="A2149" s="1">
        <v>2148</v>
      </c>
      <c r="B2149" s="1">
        <v>15240</v>
      </c>
      <c r="C2149" s="1">
        <v>83</v>
      </c>
      <c r="D2149" s="1">
        <v>77</v>
      </c>
      <c r="E2149" s="1">
        <v>214.04</v>
      </c>
      <c r="F2149" s="1">
        <v>5</v>
      </c>
      <c r="G2149" s="1">
        <v>2</v>
      </c>
      <c r="H2149" s="1">
        <v>2</v>
      </c>
      <c r="I2149" s="1">
        <v>522</v>
      </c>
      <c r="J2149" s="1" t="s">
        <v>11</v>
      </c>
      <c r="K2149" s="1" t="s">
        <v>16</v>
      </c>
    </row>
    <row r="2150" spans="1:11" x14ac:dyDescent="0.3">
      <c r="A2150" s="1">
        <v>2149</v>
      </c>
      <c r="B2150" s="1">
        <v>15241</v>
      </c>
      <c r="C2150" s="1">
        <v>111</v>
      </c>
      <c r="D2150" s="1">
        <v>99</v>
      </c>
      <c r="E2150" s="1">
        <v>212.97</v>
      </c>
      <c r="F2150" s="1">
        <v>5</v>
      </c>
      <c r="G2150" s="1">
        <v>2</v>
      </c>
      <c r="H2150" s="1">
        <v>2</v>
      </c>
      <c r="I2150" s="1">
        <v>522</v>
      </c>
      <c r="J2150" s="1" t="s">
        <v>11</v>
      </c>
      <c r="K2150" s="1" t="s">
        <v>16</v>
      </c>
    </row>
    <row r="2151" spans="1:11" x14ac:dyDescent="0.3">
      <c r="A2151" s="1">
        <v>2150</v>
      </c>
      <c r="B2151" s="1">
        <v>15243</v>
      </c>
      <c r="C2151" s="1">
        <v>22</v>
      </c>
      <c r="D2151" s="1">
        <v>107</v>
      </c>
      <c r="E2151" s="1">
        <v>53.9</v>
      </c>
      <c r="F2151" s="1">
        <v>5</v>
      </c>
      <c r="G2151" s="1">
        <v>1</v>
      </c>
      <c r="H2151" s="1">
        <v>1</v>
      </c>
      <c r="I2151" s="1">
        <v>511</v>
      </c>
      <c r="J2151" s="1" t="s">
        <v>11</v>
      </c>
      <c r="K2151" s="1" t="s">
        <v>27</v>
      </c>
    </row>
    <row r="2152" spans="1:11" x14ac:dyDescent="0.3">
      <c r="A2152" s="1">
        <v>2151</v>
      </c>
      <c r="B2152" s="1">
        <v>15244</v>
      </c>
      <c r="C2152" s="1">
        <v>34</v>
      </c>
      <c r="D2152" s="1">
        <v>98</v>
      </c>
      <c r="E2152" s="1">
        <v>79.58</v>
      </c>
      <c r="F2152" s="1">
        <v>5</v>
      </c>
      <c r="G2152" s="1">
        <v>1</v>
      </c>
      <c r="H2152" s="1">
        <v>1</v>
      </c>
      <c r="I2152" s="1">
        <v>511</v>
      </c>
      <c r="J2152" s="1" t="s">
        <v>11</v>
      </c>
      <c r="K2152" s="1" t="s">
        <v>27</v>
      </c>
    </row>
    <row r="2153" spans="1:11" x14ac:dyDescent="0.3">
      <c r="A2153" s="1">
        <v>2152</v>
      </c>
      <c r="B2153" s="1">
        <v>15245</v>
      </c>
      <c r="C2153" s="1">
        <v>89</v>
      </c>
      <c r="D2153" s="1">
        <v>167</v>
      </c>
      <c r="E2153" s="1">
        <v>167</v>
      </c>
      <c r="F2153" s="1">
        <v>4</v>
      </c>
      <c r="G2153" s="1">
        <v>2</v>
      </c>
      <c r="H2153" s="1">
        <v>1</v>
      </c>
      <c r="I2153" s="1">
        <v>421</v>
      </c>
      <c r="J2153" s="1" t="s">
        <v>11</v>
      </c>
      <c r="K2153" s="1" t="s">
        <v>16</v>
      </c>
    </row>
    <row r="2154" spans="1:11" x14ac:dyDescent="0.3">
      <c r="A2154" s="1">
        <v>2153</v>
      </c>
      <c r="B2154" s="1">
        <v>15246</v>
      </c>
      <c r="C2154" s="1">
        <v>33</v>
      </c>
      <c r="D2154" s="1">
        <v>271</v>
      </c>
      <c r="E2154" s="1">
        <v>98.45</v>
      </c>
      <c r="F2154" s="1">
        <v>3</v>
      </c>
      <c r="G2154" s="1">
        <v>1</v>
      </c>
      <c r="H2154" s="1">
        <v>1</v>
      </c>
      <c r="I2154" s="1">
        <v>311</v>
      </c>
      <c r="J2154" s="1" t="s">
        <v>11</v>
      </c>
      <c r="K2154" s="1" t="s">
        <v>22</v>
      </c>
    </row>
    <row r="2155" spans="1:11" x14ac:dyDescent="0.3">
      <c r="A2155" s="1">
        <v>2154</v>
      </c>
      <c r="B2155" s="1">
        <v>15247</v>
      </c>
      <c r="C2155" s="1">
        <v>6</v>
      </c>
      <c r="D2155" s="1">
        <v>155</v>
      </c>
      <c r="E2155" s="1">
        <v>12.5</v>
      </c>
      <c r="F2155" s="1">
        <v>4</v>
      </c>
      <c r="G2155" s="1">
        <v>1</v>
      </c>
      <c r="H2155" s="1">
        <v>1</v>
      </c>
      <c r="I2155" s="1">
        <v>411</v>
      </c>
      <c r="J2155" s="1" t="s">
        <v>11</v>
      </c>
      <c r="K2155" s="1" t="s">
        <v>31</v>
      </c>
    </row>
    <row r="2156" spans="1:11" x14ac:dyDescent="0.3">
      <c r="A2156" s="1">
        <v>2155</v>
      </c>
      <c r="B2156" s="1">
        <v>15249</v>
      </c>
      <c r="C2156" s="1">
        <v>358</v>
      </c>
      <c r="D2156" s="1">
        <v>64</v>
      </c>
      <c r="E2156" s="1">
        <v>997.1</v>
      </c>
      <c r="F2156" s="1">
        <v>5</v>
      </c>
      <c r="G2156" s="1">
        <v>5</v>
      </c>
      <c r="H2156" s="1">
        <v>5</v>
      </c>
      <c r="I2156" s="1">
        <v>555</v>
      </c>
      <c r="J2156" s="1" t="s">
        <v>11</v>
      </c>
      <c r="K2156" s="1" t="s">
        <v>14</v>
      </c>
    </row>
    <row r="2157" spans="1:11" x14ac:dyDescent="0.3">
      <c r="A2157" s="1">
        <v>2156</v>
      </c>
      <c r="B2157" s="1">
        <v>15251</v>
      </c>
      <c r="C2157" s="1">
        <v>121</v>
      </c>
      <c r="D2157" s="1">
        <v>42</v>
      </c>
      <c r="E2157" s="1">
        <v>473.14</v>
      </c>
      <c r="F2157" s="1">
        <v>5</v>
      </c>
      <c r="G2157" s="1">
        <v>3</v>
      </c>
      <c r="H2157" s="1">
        <v>3</v>
      </c>
      <c r="I2157" s="1">
        <v>533</v>
      </c>
      <c r="J2157" s="1" t="s">
        <v>11</v>
      </c>
      <c r="K2157" s="1" t="s">
        <v>16</v>
      </c>
    </row>
    <row r="2158" spans="1:11" x14ac:dyDescent="0.3">
      <c r="A2158" s="1">
        <v>2157</v>
      </c>
      <c r="B2158" s="1">
        <v>15252</v>
      </c>
      <c r="C2158" s="1">
        <v>44</v>
      </c>
      <c r="D2158" s="1">
        <v>69</v>
      </c>
      <c r="E2158" s="1">
        <v>90.76</v>
      </c>
      <c r="F2158" s="1">
        <v>5</v>
      </c>
      <c r="G2158" s="1">
        <v>1</v>
      </c>
      <c r="H2158" s="1">
        <v>1</v>
      </c>
      <c r="I2158" s="1">
        <v>511</v>
      </c>
      <c r="J2158" s="1" t="s">
        <v>11</v>
      </c>
      <c r="K2158" s="1" t="s">
        <v>27</v>
      </c>
    </row>
    <row r="2159" spans="1:11" x14ac:dyDescent="0.3">
      <c r="A2159" s="1">
        <v>2158</v>
      </c>
      <c r="B2159" s="1">
        <v>15253</v>
      </c>
      <c r="C2159" s="1">
        <v>55</v>
      </c>
      <c r="D2159" s="1">
        <v>49</v>
      </c>
      <c r="E2159" s="1">
        <v>91.76</v>
      </c>
      <c r="F2159" s="1">
        <v>5</v>
      </c>
      <c r="G2159" s="1">
        <v>1</v>
      </c>
      <c r="H2159" s="1">
        <v>1</v>
      </c>
      <c r="I2159" s="1">
        <v>511</v>
      </c>
      <c r="J2159" s="1" t="s">
        <v>11</v>
      </c>
      <c r="K2159" s="1" t="s">
        <v>27</v>
      </c>
    </row>
    <row r="2160" spans="1:11" x14ac:dyDescent="0.3">
      <c r="A2160" s="1">
        <v>2159</v>
      </c>
      <c r="B2160" s="1">
        <v>15254</v>
      </c>
      <c r="C2160" s="1">
        <v>18</v>
      </c>
      <c r="D2160" s="1">
        <v>160</v>
      </c>
      <c r="E2160" s="1">
        <v>36.54</v>
      </c>
      <c r="F2160" s="1">
        <v>4</v>
      </c>
      <c r="G2160" s="1">
        <v>1</v>
      </c>
      <c r="H2160" s="1">
        <v>1</v>
      </c>
      <c r="I2160" s="1">
        <v>411</v>
      </c>
      <c r="J2160" s="1" t="s">
        <v>11</v>
      </c>
      <c r="K2160" s="1" t="s">
        <v>31</v>
      </c>
    </row>
    <row r="2161" spans="1:11" x14ac:dyDescent="0.3">
      <c r="A2161" s="1">
        <v>2160</v>
      </c>
      <c r="B2161" s="1">
        <v>15255</v>
      </c>
      <c r="C2161" s="1">
        <v>47</v>
      </c>
      <c r="D2161" s="1">
        <v>99</v>
      </c>
      <c r="E2161" s="1">
        <v>129.30000000000001</v>
      </c>
      <c r="F2161" s="1">
        <v>5</v>
      </c>
      <c r="G2161" s="1">
        <v>1</v>
      </c>
      <c r="H2161" s="1">
        <v>1</v>
      </c>
      <c r="I2161" s="1">
        <v>511</v>
      </c>
      <c r="J2161" s="1" t="s">
        <v>11</v>
      </c>
      <c r="K2161" s="1" t="s">
        <v>27</v>
      </c>
    </row>
    <row r="2162" spans="1:11" x14ac:dyDescent="0.3">
      <c r="A2162" s="1">
        <v>2161</v>
      </c>
      <c r="B2162" s="1">
        <v>15256</v>
      </c>
      <c r="C2162" s="1">
        <v>6</v>
      </c>
      <c r="D2162" s="1">
        <v>181</v>
      </c>
      <c r="E2162" s="1">
        <v>10.9</v>
      </c>
      <c r="F2162" s="1">
        <v>4</v>
      </c>
      <c r="G2162" s="1">
        <v>1</v>
      </c>
      <c r="H2162" s="1">
        <v>1</v>
      </c>
      <c r="I2162" s="1">
        <v>411</v>
      </c>
      <c r="J2162" s="1" t="s">
        <v>11</v>
      </c>
      <c r="K2162" s="1" t="s">
        <v>31</v>
      </c>
    </row>
    <row r="2163" spans="1:11" x14ac:dyDescent="0.3">
      <c r="A2163" s="1">
        <v>2162</v>
      </c>
      <c r="B2163" s="1">
        <v>15257</v>
      </c>
      <c r="C2163" s="1">
        <v>8</v>
      </c>
      <c r="D2163" s="1">
        <v>314</v>
      </c>
      <c r="E2163" s="1">
        <v>301.7</v>
      </c>
      <c r="F2163" s="1">
        <v>2</v>
      </c>
      <c r="G2163" s="1">
        <v>1</v>
      </c>
      <c r="H2163" s="1">
        <v>2</v>
      </c>
      <c r="I2163" s="1">
        <v>212</v>
      </c>
      <c r="J2163" s="1" t="s">
        <v>11</v>
      </c>
      <c r="K2163" s="1" t="s">
        <v>12</v>
      </c>
    </row>
    <row r="2164" spans="1:11" x14ac:dyDescent="0.3">
      <c r="A2164" s="1">
        <v>2163</v>
      </c>
      <c r="B2164" s="1">
        <v>15258</v>
      </c>
      <c r="C2164" s="1">
        <v>34</v>
      </c>
      <c r="D2164" s="1">
        <v>201</v>
      </c>
      <c r="E2164" s="1">
        <v>191.68</v>
      </c>
      <c r="F2164" s="1">
        <v>3</v>
      </c>
      <c r="G2164" s="1">
        <v>1</v>
      </c>
      <c r="H2164" s="1">
        <v>2</v>
      </c>
      <c r="I2164" s="1">
        <v>312</v>
      </c>
      <c r="J2164" s="1" t="s">
        <v>11</v>
      </c>
      <c r="K2164" s="1" t="s">
        <v>22</v>
      </c>
    </row>
    <row r="2165" spans="1:11" x14ac:dyDescent="0.3">
      <c r="A2165" s="1">
        <v>2164</v>
      </c>
      <c r="B2165" s="1">
        <v>15260</v>
      </c>
      <c r="C2165" s="1">
        <v>78</v>
      </c>
      <c r="D2165" s="1">
        <v>133</v>
      </c>
      <c r="E2165" s="1">
        <v>268.31</v>
      </c>
      <c r="F2165" s="1">
        <v>4</v>
      </c>
      <c r="G2165" s="1">
        <v>2</v>
      </c>
      <c r="H2165" s="1">
        <v>2</v>
      </c>
      <c r="I2165" s="1">
        <v>422</v>
      </c>
      <c r="J2165" s="1" t="s">
        <v>11</v>
      </c>
      <c r="K2165" s="1" t="s">
        <v>16</v>
      </c>
    </row>
    <row r="2166" spans="1:11" x14ac:dyDescent="0.3">
      <c r="A2166" s="1">
        <v>2165</v>
      </c>
      <c r="B2166" s="1">
        <v>15261</v>
      </c>
      <c r="C2166" s="1">
        <v>19</v>
      </c>
      <c r="D2166" s="1">
        <v>168</v>
      </c>
      <c r="E2166" s="1">
        <v>22.79</v>
      </c>
      <c r="F2166" s="1">
        <v>4</v>
      </c>
      <c r="G2166" s="1">
        <v>1</v>
      </c>
      <c r="H2166" s="1">
        <v>1</v>
      </c>
      <c r="I2166" s="1">
        <v>411</v>
      </c>
      <c r="J2166" s="1" t="s">
        <v>11</v>
      </c>
      <c r="K2166" s="1" t="s">
        <v>31</v>
      </c>
    </row>
    <row r="2167" spans="1:11" x14ac:dyDescent="0.3">
      <c r="A2167" s="1">
        <v>2166</v>
      </c>
      <c r="B2167" s="1">
        <v>15262</v>
      </c>
      <c r="C2167" s="1">
        <v>10</v>
      </c>
      <c r="D2167" s="1">
        <v>356</v>
      </c>
      <c r="E2167" s="1">
        <v>32.950000000000003</v>
      </c>
      <c r="F2167" s="1">
        <v>2</v>
      </c>
      <c r="G2167" s="1">
        <v>1</v>
      </c>
      <c r="H2167" s="1">
        <v>1</v>
      </c>
      <c r="I2167" s="1">
        <v>211</v>
      </c>
      <c r="J2167" s="1" t="s">
        <v>11</v>
      </c>
      <c r="K2167" s="1" t="s">
        <v>12</v>
      </c>
    </row>
    <row r="2168" spans="1:11" x14ac:dyDescent="0.3">
      <c r="A2168" s="1">
        <v>2167</v>
      </c>
      <c r="B2168" s="1">
        <v>15263</v>
      </c>
      <c r="C2168" s="1">
        <v>12</v>
      </c>
      <c r="D2168" s="1">
        <v>139</v>
      </c>
      <c r="E2168" s="1">
        <v>35.49</v>
      </c>
      <c r="F2168" s="1">
        <v>4</v>
      </c>
      <c r="G2168" s="1">
        <v>1</v>
      </c>
      <c r="H2168" s="1">
        <v>1</v>
      </c>
      <c r="I2168" s="1">
        <v>411</v>
      </c>
      <c r="J2168" s="1" t="s">
        <v>11</v>
      </c>
      <c r="K2168" s="1" t="s">
        <v>31</v>
      </c>
    </row>
    <row r="2169" spans="1:11" x14ac:dyDescent="0.3">
      <c r="A2169" s="1">
        <v>2168</v>
      </c>
      <c r="B2169" s="1">
        <v>15264</v>
      </c>
      <c r="C2169" s="1">
        <v>23</v>
      </c>
      <c r="D2169" s="1">
        <v>97</v>
      </c>
      <c r="E2169" s="1">
        <v>53.13</v>
      </c>
      <c r="F2169" s="1">
        <v>5</v>
      </c>
      <c r="G2169" s="1">
        <v>1</v>
      </c>
      <c r="H2169" s="1">
        <v>1</v>
      </c>
      <c r="I2169" s="1">
        <v>511</v>
      </c>
      <c r="J2169" s="1" t="s">
        <v>11</v>
      </c>
      <c r="K2169" s="1" t="s">
        <v>27</v>
      </c>
    </row>
    <row r="2170" spans="1:11" x14ac:dyDescent="0.3">
      <c r="A2170" s="1">
        <v>2169</v>
      </c>
      <c r="B2170" s="1">
        <v>15265</v>
      </c>
      <c r="C2170" s="1">
        <v>82</v>
      </c>
      <c r="D2170" s="1">
        <v>184</v>
      </c>
      <c r="E2170" s="1">
        <v>375.1</v>
      </c>
      <c r="F2170" s="1">
        <v>4</v>
      </c>
      <c r="G2170" s="1">
        <v>2</v>
      </c>
      <c r="H2170" s="1">
        <v>3</v>
      </c>
      <c r="I2170" s="1">
        <v>423</v>
      </c>
      <c r="J2170" s="1" t="s">
        <v>11</v>
      </c>
      <c r="K2170" s="1" t="s">
        <v>16</v>
      </c>
    </row>
    <row r="2171" spans="1:11" x14ac:dyDescent="0.3">
      <c r="A2171" s="1">
        <v>2170</v>
      </c>
      <c r="B2171" s="1">
        <v>15266</v>
      </c>
      <c r="C2171" s="1">
        <v>6</v>
      </c>
      <c r="D2171" s="1">
        <v>371</v>
      </c>
      <c r="E2171" s="1">
        <v>40.5</v>
      </c>
      <c r="F2171" s="1">
        <v>1</v>
      </c>
      <c r="G2171" s="1">
        <v>1</v>
      </c>
      <c r="H2171" s="1">
        <v>1</v>
      </c>
      <c r="I2171" s="1">
        <v>111</v>
      </c>
      <c r="J2171" s="1" t="s">
        <v>11</v>
      </c>
      <c r="K2171" s="1" t="s">
        <v>12</v>
      </c>
    </row>
    <row r="2172" spans="1:11" x14ac:dyDescent="0.3">
      <c r="A2172" s="1">
        <v>2171</v>
      </c>
      <c r="B2172" s="1">
        <v>15267</v>
      </c>
      <c r="C2172" s="1">
        <v>11</v>
      </c>
      <c r="D2172" s="1">
        <v>55</v>
      </c>
      <c r="E2172" s="1">
        <v>20.190000000000001</v>
      </c>
      <c r="F2172" s="1">
        <v>5</v>
      </c>
      <c r="G2172" s="1">
        <v>1</v>
      </c>
      <c r="H2172" s="1">
        <v>1</v>
      </c>
      <c r="I2172" s="1">
        <v>511</v>
      </c>
      <c r="J2172" s="1" t="s">
        <v>11</v>
      </c>
      <c r="K2172" s="1" t="s">
        <v>27</v>
      </c>
    </row>
    <row r="2173" spans="1:11" x14ac:dyDescent="0.3">
      <c r="A2173" s="1">
        <v>2172</v>
      </c>
      <c r="B2173" s="1">
        <v>15269</v>
      </c>
      <c r="C2173" s="1">
        <v>2</v>
      </c>
      <c r="D2173" s="1">
        <v>56</v>
      </c>
      <c r="E2173" s="1">
        <v>149.94999999999999</v>
      </c>
      <c r="F2173" s="1">
        <v>5</v>
      </c>
      <c r="G2173" s="1">
        <v>1</v>
      </c>
      <c r="H2173" s="1">
        <v>1</v>
      </c>
      <c r="I2173" s="1">
        <v>511</v>
      </c>
      <c r="J2173" s="1" t="s">
        <v>11</v>
      </c>
      <c r="K2173" s="1" t="s">
        <v>27</v>
      </c>
    </row>
    <row r="2174" spans="1:11" x14ac:dyDescent="0.3">
      <c r="A2174" s="1">
        <v>2173</v>
      </c>
      <c r="B2174" s="1">
        <v>15270</v>
      </c>
      <c r="C2174" s="1">
        <v>48</v>
      </c>
      <c r="D2174" s="1">
        <v>48</v>
      </c>
      <c r="E2174" s="1">
        <v>291.76</v>
      </c>
      <c r="F2174" s="1">
        <v>5</v>
      </c>
      <c r="G2174" s="1">
        <v>1</v>
      </c>
      <c r="H2174" s="1">
        <v>2</v>
      </c>
      <c r="I2174" s="1">
        <v>512</v>
      </c>
      <c r="J2174" s="1" t="s">
        <v>11</v>
      </c>
      <c r="K2174" s="1" t="s">
        <v>16</v>
      </c>
    </row>
    <row r="2175" spans="1:11" x14ac:dyDescent="0.3">
      <c r="A2175" s="1">
        <v>2174</v>
      </c>
      <c r="B2175" s="1">
        <v>15271</v>
      </c>
      <c r="C2175" s="1">
        <v>275</v>
      </c>
      <c r="D2175" s="1">
        <v>40</v>
      </c>
      <c r="E2175" s="1">
        <v>754.06</v>
      </c>
      <c r="F2175" s="1">
        <v>5</v>
      </c>
      <c r="G2175" s="1">
        <v>5</v>
      </c>
      <c r="H2175" s="1">
        <v>5</v>
      </c>
      <c r="I2175" s="1">
        <v>555</v>
      </c>
      <c r="J2175" s="1" t="s">
        <v>11</v>
      </c>
      <c r="K2175" s="1" t="s">
        <v>14</v>
      </c>
    </row>
    <row r="2176" spans="1:11" x14ac:dyDescent="0.3">
      <c r="A2176" s="1">
        <v>2175</v>
      </c>
      <c r="B2176" s="1">
        <v>15272</v>
      </c>
      <c r="C2176" s="1">
        <v>63</v>
      </c>
      <c r="D2176" s="1">
        <v>90</v>
      </c>
      <c r="E2176" s="1">
        <v>259.5</v>
      </c>
      <c r="F2176" s="1">
        <v>5</v>
      </c>
      <c r="G2176" s="1">
        <v>2</v>
      </c>
      <c r="H2176" s="1">
        <v>2</v>
      </c>
      <c r="I2176" s="1">
        <v>522</v>
      </c>
      <c r="J2176" s="1" t="s">
        <v>11</v>
      </c>
      <c r="K2176" s="1" t="s">
        <v>16</v>
      </c>
    </row>
    <row r="2177" spans="1:11" x14ac:dyDescent="0.3">
      <c r="A2177" s="1">
        <v>2176</v>
      </c>
      <c r="B2177" s="1">
        <v>15274</v>
      </c>
      <c r="C2177" s="1">
        <v>47</v>
      </c>
      <c r="D2177" s="1">
        <v>37</v>
      </c>
      <c r="E2177" s="1">
        <v>96.77</v>
      </c>
      <c r="F2177" s="1">
        <v>5</v>
      </c>
      <c r="G2177" s="1">
        <v>1</v>
      </c>
      <c r="H2177" s="1">
        <v>1</v>
      </c>
      <c r="I2177" s="1">
        <v>511</v>
      </c>
      <c r="J2177" s="1" t="s">
        <v>11</v>
      </c>
      <c r="K2177" s="1" t="s">
        <v>27</v>
      </c>
    </row>
    <row r="2178" spans="1:11" x14ac:dyDescent="0.3">
      <c r="A2178" s="1">
        <v>2177</v>
      </c>
      <c r="B2178" s="1">
        <v>15275</v>
      </c>
      <c r="C2178" s="1">
        <v>42</v>
      </c>
      <c r="D2178" s="1">
        <v>64</v>
      </c>
      <c r="E2178" s="1">
        <v>139.49</v>
      </c>
      <c r="F2178" s="1">
        <v>5</v>
      </c>
      <c r="G2178" s="1">
        <v>1</v>
      </c>
      <c r="H2178" s="1">
        <v>1</v>
      </c>
      <c r="I2178" s="1">
        <v>511</v>
      </c>
      <c r="J2178" s="1" t="s">
        <v>11</v>
      </c>
      <c r="K2178" s="1" t="s">
        <v>27</v>
      </c>
    </row>
    <row r="2179" spans="1:11" x14ac:dyDescent="0.3">
      <c r="A2179" s="1">
        <v>2178</v>
      </c>
      <c r="B2179" s="1">
        <v>15276</v>
      </c>
      <c r="C2179" s="1">
        <v>52</v>
      </c>
      <c r="D2179" s="1">
        <v>99</v>
      </c>
      <c r="E2179" s="1">
        <v>125.05</v>
      </c>
      <c r="F2179" s="1">
        <v>5</v>
      </c>
      <c r="G2179" s="1">
        <v>1</v>
      </c>
      <c r="H2179" s="1">
        <v>1</v>
      </c>
      <c r="I2179" s="1">
        <v>511</v>
      </c>
      <c r="J2179" s="1" t="s">
        <v>11</v>
      </c>
      <c r="K2179" s="1" t="s">
        <v>27</v>
      </c>
    </row>
    <row r="2180" spans="1:11" x14ac:dyDescent="0.3">
      <c r="A2180" s="1">
        <v>2179</v>
      </c>
      <c r="B2180" s="1">
        <v>15277</v>
      </c>
      <c r="C2180" s="1">
        <v>12</v>
      </c>
      <c r="D2180" s="1">
        <v>79</v>
      </c>
      <c r="E2180" s="1">
        <v>21.25</v>
      </c>
      <c r="F2180" s="1">
        <v>5</v>
      </c>
      <c r="G2180" s="1">
        <v>1</v>
      </c>
      <c r="H2180" s="1">
        <v>1</v>
      </c>
      <c r="I2180" s="1">
        <v>511</v>
      </c>
      <c r="J2180" s="1" t="s">
        <v>11</v>
      </c>
      <c r="K2180" s="1" t="s">
        <v>27</v>
      </c>
    </row>
    <row r="2181" spans="1:11" x14ac:dyDescent="0.3">
      <c r="A2181" s="1">
        <v>2180</v>
      </c>
      <c r="B2181" s="1">
        <v>15279</v>
      </c>
      <c r="C2181" s="1">
        <v>21</v>
      </c>
      <c r="D2181" s="1">
        <v>387</v>
      </c>
      <c r="E2181" s="1">
        <v>80.56</v>
      </c>
      <c r="F2181" s="1">
        <v>1</v>
      </c>
      <c r="G2181" s="1">
        <v>1</v>
      </c>
      <c r="H2181" s="1">
        <v>1</v>
      </c>
      <c r="I2181" s="1">
        <v>111</v>
      </c>
      <c r="J2181" s="1" t="s">
        <v>11</v>
      </c>
      <c r="K2181" s="1" t="s">
        <v>12</v>
      </c>
    </row>
    <row r="2182" spans="1:11" x14ac:dyDescent="0.3">
      <c r="A2182" s="1">
        <v>2181</v>
      </c>
      <c r="B2182" s="1">
        <v>15280</v>
      </c>
      <c r="C2182" s="1">
        <v>16</v>
      </c>
      <c r="D2182" s="1">
        <v>205</v>
      </c>
      <c r="E2182" s="1">
        <v>12.87</v>
      </c>
      <c r="F2182" s="1">
        <v>3</v>
      </c>
      <c r="G2182" s="1">
        <v>1</v>
      </c>
      <c r="H2182" s="1">
        <v>1</v>
      </c>
      <c r="I2182" s="1">
        <v>311</v>
      </c>
      <c r="J2182" s="1" t="s">
        <v>11</v>
      </c>
      <c r="K2182" s="1" t="s">
        <v>22</v>
      </c>
    </row>
    <row r="2183" spans="1:11" x14ac:dyDescent="0.3">
      <c r="A2183" s="1">
        <v>2182</v>
      </c>
      <c r="B2183" s="1">
        <v>15281</v>
      </c>
      <c r="C2183" s="1">
        <v>150</v>
      </c>
      <c r="D2183" s="1">
        <v>91</v>
      </c>
      <c r="E2183" s="1">
        <v>604.61</v>
      </c>
      <c r="F2183" s="1">
        <v>5</v>
      </c>
      <c r="G2183" s="1">
        <v>3</v>
      </c>
      <c r="H2183" s="1">
        <v>4</v>
      </c>
      <c r="I2183" s="1">
        <v>534</v>
      </c>
      <c r="J2183" s="1" t="s">
        <v>11</v>
      </c>
      <c r="K2183" s="1" t="s">
        <v>14</v>
      </c>
    </row>
    <row r="2184" spans="1:11" x14ac:dyDescent="0.3">
      <c r="A2184" s="1">
        <v>2183</v>
      </c>
      <c r="B2184" s="1">
        <v>15286</v>
      </c>
      <c r="C2184" s="1">
        <v>3</v>
      </c>
      <c r="D2184" s="1">
        <v>82</v>
      </c>
      <c r="E2184" s="1">
        <v>13.35</v>
      </c>
      <c r="F2184" s="1">
        <v>5</v>
      </c>
      <c r="G2184" s="1">
        <v>1</v>
      </c>
      <c r="H2184" s="1">
        <v>1</v>
      </c>
      <c r="I2184" s="1">
        <v>511</v>
      </c>
      <c r="J2184" s="1" t="s">
        <v>11</v>
      </c>
      <c r="K2184" s="1" t="s">
        <v>27</v>
      </c>
    </row>
    <row r="2185" spans="1:11" x14ac:dyDescent="0.3">
      <c r="A2185" s="1">
        <v>2184</v>
      </c>
      <c r="B2185" s="1">
        <v>15287</v>
      </c>
      <c r="C2185" s="1">
        <v>21</v>
      </c>
      <c r="D2185" s="1">
        <v>55</v>
      </c>
      <c r="E2185" s="1">
        <v>52.63</v>
      </c>
      <c r="F2185" s="1">
        <v>5</v>
      </c>
      <c r="G2185" s="1">
        <v>1</v>
      </c>
      <c r="H2185" s="1">
        <v>1</v>
      </c>
      <c r="I2185" s="1">
        <v>511</v>
      </c>
      <c r="J2185" s="1" t="s">
        <v>11</v>
      </c>
      <c r="K2185" s="1" t="s">
        <v>27</v>
      </c>
    </row>
    <row r="2186" spans="1:11" x14ac:dyDescent="0.3">
      <c r="A2186" s="1">
        <v>2185</v>
      </c>
      <c r="B2186" s="1">
        <v>15288</v>
      </c>
      <c r="C2186" s="1">
        <v>88</v>
      </c>
      <c r="D2186" s="1">
        <v>76</v>
      </c>
      <c r="E2186" s="1">
        <v>292.62</v>
      </c>
      <c r="F2186" s="1">
        <v>5</v>
      </c>
      <c r="G2186" s="1">
        <v>2</v>
      </c>
      <c r="H2186" s="1">
        <v>2</v>
      </c>
      <c r="I2186" s="1">
        <v>522</v>
      </c>
      <c r="J2186" s="1" t="s">
        <v>11</v>
      </c>
      <c r="K2186" s="1" t="s">
        <v>16</v>
      </c>
    </row>
    <row r="2187" spans="1:11" x14ac:dyDescent="0.3">
      <c r="A2187" s="1">
        <v>2186</v>
      </c>
      <c r="B2187" s="1">
        <v>15289</v>
      </c>
      <c r="C2187" s="1">
        <v>59</v>
      </c>
      <c r="D2187" s="1">
        <v>62</v>
      </c>
      <c r="E2187" s="1">
        <v>71.97</v>
      </c>
      <c r="F2187" s="1">
        <v>5</v>
      </c>
      <c r="G2187" s="1">
        <v>2</v>
      </c>
      <c r="H2187" s="1">
        <v>1</v>
      </c>
      <c r="I2187" s="1">
        <v>521</v>
      </c>
      <c r="J2187" s="1" t="s">
        <v>11</v>
      </c>
      <c r="K2187" s="1" t="s">
        <v>16</v>
      </c>
    </row>
    <row r="2188" spans="1:11" x14ac:dyDescent="0.3">
      <c r="A2188" s="1">
        <v>2187</v>
      </c>
      <c r="B2188" s="1">
        <v>15290</v>
      </c>
      <c r="C2188" s="1">
        <v>212</v>
      </c>
      <c r="D2188" s="1">
        <v>37</v>
      </c>
      <c r="E2188" s="1">
        <v>687.69</v>
      </c>
      <c r="F2188" s="1">
        <v>5</v>
      </c>
      <c r="G2188" s="1">
        <v>4</v>
      </c>
      <c r="H2188" s="1">
        <v>5</v>
      </c>
      <c r="I2188" s="1">
        <v>545</v>
      </c>
      <c r="J2188" s="1" t="s">
        <v>11</v>
      </c>
      <c r="K2188" s="1" t="s">
        <v>14</v>
      </c>
    </row>
    <row r="2189" spans="1:11" x14ac:dyDescent="0.3">
      <c r="A2189" s="1">
        <v>2188</v>
      </c>
      <c r="B2189" s="1">
        <v>15291</v>
      </c>
      <c r="C2189" s="1">
        <v>109</v>
      </c>
      <c r="D2189" s="1">
        <v>58</v>
      </c>
      <c r="E2189" s="1">
        <v>551.16999999999996</v>
      </c>
      <c r="F2189" s="1">
        <v>5</v>
      </c>
      <c r="G2189" s="1">
        <v>2</v>
      </c>
      <c r="H2189" s="1">
        <v>4</v>
      </c>
      <c r="I2189" s="1">
        <v>524</v>
      </c>
      <c r="J2189" s="1" t="s">
        <v>11</v>
      </c>
      <c r="K2189" s="1" t="s">
        <v>18</v>
      </c>
    </row>
    <row r="2190" spans="1:11" x14ac:dyDescent="0.3">
      <c r="A2190" s="1">
        <v>2189</v>
      </c>
      <c r="B2190" s="1">
        <v>15292</v>
      </c>
      <c r="C2190" s="1">
        <v>25</v>
      </c>
      <c r="D2190" s="1">
        <v>234</v>
      </c>
      <c r="E2190" s="1">
        <v>115.82</v>
      </c>
      <c r="F2190" s="1">
        <v>3</v>
      </c>
      <c r="G2190" s="1">
        <v>1</v>
      </c>
      <c r="H2190" s="1">
        <v>1</v>
      </c>
      <c r="I2190" s="1">
        <v>311</v>
      </c>
      <c r="J2190" s="1" t="s">
        <v>11</v>
      </c>
      <c r="K2190" s="1" t="s">
        <v>22</v>
      </c>
    </row>
    <row r="2191" spans="1:11" x14ac:dyDescent="0.3">
      <c r="A2191" s="1">
        <v>2190</v>
      </c>
      <c r="B2191" s="1">
        <v>15296</v>
      </c>
      <c r="C2191" s="1">
        <v>200</v>
      </c>
      <c r="D2191" s="1">
        <v>77</v>
      </c>
      <c r="E2191" s="1">
        <v>716.36</v>
      </c>
      <c r="F2191" s="1">
        <v>5</v>
      </c>
      <c r="G2191" s="1">
        <v>4</v>
      </c>
      <c r="H2191" s="1">
        <v>5</v>
      </c>
      <c r="I2191" s="1">
        <v>545</v>
      </c>
      <c r="J2191" s="1" t="s">
        <v>11</v>
      </c>
      <c r="K2191" s="1" t="s">
        <v>14</v>
      </c>
    </row>
    <row r="2192" spans="1:11" x14ac:dyDescent="0.3">
      <c r="A2192" s="1">
        <v>2191</v>
      </c>
      <c r="B2192" s="1">
        <v>15297</v>
      </c>
      <c r="C2192" s="1">
        <v>41</v>
      </c>
      <c r="D2192" s="1">
        <v>43</v>
      </c>
      <c r="E2192" s="1">
        <v>113.54</v>
      </c>
      <c r="F2192" s="1">
        <v>5</v>
      </c>
      <c r="G2192" s="1">
        <v>1</v>
      </c>
      <c r="H2192" s="1">
        <v>1</v>
      </c>
      <c r="I2192" s="1">
        <v>511</v>
      </c>
      <c r="J2192" s="1" t="s">
        <v>11</v>
      </c>
      <c r="K2192" s="1" t="s">
        <v>27</v>
      </c>
    </row>
    <row r="2193" spans="1:11" x14ac:dyDescent="0.3">
      <c r="A2193" s="1">
        <v>2192</v>
      </c>
      <c r="B2193" s="1">
        <v>15298</v>
      </c>
      <c r="C2193" s="1">
        <v>194</v>
      </c>
      <c r="D2193" s="1">
        <v>35</v>
      </c>
      <c r="E2193" s="1">
        <v>470.95</v>
      </c>
      <c r="F2193" s="1">
        <v>5</v>
      </c>
      <c r="G2193" s="1">
        <v>4</v>
      </c>
      <c r="H2193" s="1">
        <v>3</v>
      </c>
      <c r="I2193" s="1">
        <v>543</v>
      </c>
      <c r="J2193" s="1" t="s">
        <v>11</v>
      </c>
      <c r="K2193" s="1" t="s">
        <v>14</v>
      </c>
    </row>
    <row r="2194" spans="1:11" x14ac:dyDescent="0.3">
      <c r="A2194" s="1">
        <v>2193</v>
      </c>
      <c r="B2194" s="1">
        <v>15299</v>
      </c>
      <c r="C2194" s="1">
        <v>12</v>
      </c>
      <c r="D2194" s="1">
        <v>100</v>
      </c>
      <c r="E2194" s="1">
        <v>1337.88</v>
      </c>
      <c r="F2194" s="1">
        <v>5</v>
      </c>
      <c r="G2194" s="1">
        <v>1</v>
      </c>
      <c r="H2194" s="1">
        <v>5</v>
      </c>
      <c r="I2194" s="1">
        <v>515</v>
      </c>
      <c r="J2194" s="1" t="s">
        <v>11</v>
      </c>
      <c r="K2194" s="1" t="s">
        <v>20</v>
      </c>
    </row>
    <row r="2195" spans="1:11" x14ac:dyDescent="0.3">
      <c r="A2195" s="1">
        <v>2194</v>
      </c>
      <c r="B2195" s="1">
        <v>15300</v>
      </c>
      <c r="C2195" s="1">
        <v>28</v>
      </c>
      <c r="D2195" s="1">
        <v>97</v>
      </c>
      <c r="E2195" s="1">
        <v>80.14</v>
      </c>
      <c r="F2195" s="1">
        <v>5</v>
      </c>
      <c r="G2195" s="1">
        <v>1</v>
      </c>
      <c r="H2195" s="1">
        <v>1</v>
      </c>
      <c r="I2195" s="1">
        <v>511</v>
      </c>
      <c r="J2195" s="1" t="s">
        <v>11</v>
      </c>
      <c r="K2195" s="1" t="s">
        <v>27</v>
      </c>
    </row>
    <row r="2196" spans="1:11" x14ac:dyDescent="0.3">
      <c r="A2196" s="1">
        <v>2195</v>
      </c>
      <c r="B2196" s="1">
        <v>15301</v>
      </c>
      <c r="C2196" s="1">
        <v>247</v>
      </c>
      <c r="D2196" s="1">
        <v>83</v>
      </c>
      <c r="E2196" s="1">
        <v>754.11</v>
      </c>
      <c r="F2196" s="1">
        <v>5</v>
      </c>
      <c r="G2196" s="1">
        <v>5</v>
      </c>
      <c r="H2196" s="1">
        <v>5</v>
      </c>
      <c r="I2196" s="1">
        <v>555</v>
      </c>
      <c r="J2196" s="1" t="s">
        <v>11</v>
      </c>
      <c r="K2196" s="1" t="s">
        <v>14</v>
      </c>
    </row>
    <row r="2197" spans="1:11" x14ac:dyDescent="0.3">
      <c r="A2197" s="1">
        <v>2196</v>
      </c>
      <c r="B2197" s="1">
        <v>15303</v>
      </c>
      <c r="C2197" s="1">
        <v>31</v>
      </c>
      <c r="D2197" s="1">
        <v>323</v>
      </c>
      <c r="E2197" s="1">
        <v>119.06</v>
      </c>
      <c r="F2197" s="1">
        <v>2</v>
      </c>
      <c r="G2197" s="1">
        <v>1</v>
      </c>
      <c r="H2197" s="1">
        <v>1</v>
      </c>
      <c r="I2197" s="1">
        <v>211</v>
      </c>
      <c r="J2197" s="1" t="s">
        <v>11</v>
      </c>
      <c r="K2197" s="1" t="s">
        <v>12</v>
      </c>
    </row>
    <row r="2198" spans="1:11" x14ac:dyDescent="0.3">
      <c r="A2198" s="1">
        <v>2197</v>
      </c>
      <c r="B2198" s="1">
        <v>15304</v>
      </c>
      <c r="C2198" s="1">
        <v>26</v>
      </c>
      <c r="D2198" s="1">
        <v>93</v>
      </c>
      <c r="E2198" s="1">
        <v>182.9</v>
      </c>
      <c r="F2198" s="1">
        <v>5</v>
      </c>
      <c r="G2198" s="1">
        <v>1</v>
      </c>
      <c r="H2198" s="1">
        <v>2</v>
      </c>
      <c r="I2198" s="1">
        <v>512</v>
      </c>
      <c r="J2198" s="1" t="s">
        <v>11</v>
      </c>
      <c r="K2198" s="1" t="s">
        <v>16</v>
      </c>
    </row>
    <row r="2199" spans="1:11" x14ac:dyDescent="0.3">
      <c r="A2199" s="1">
        <v>2198</v>
      </c>
      <c r="B2199" s="1">
        <v>15306</v>
      </c>
      <c r="C2199" s="1">
        <v>58</v>
      </c>
      <c r="D2199" s="1">
        <v>97</v>
      </c>
      <c r="E2199" s="1">
        <v>153.76</v>
      </c>
      <c r="F2199" s="1">
        <v>5</v>
      </c>
      <c r="G2199" s="1">
        <v>1</v>
      </c>
      <c r="H2199" s="1">
        <v>1</v>
      </c>
      <c r="I2199" s="1">
        <v>511</v>
      </c>
      <c r="J2199" s="1" t="s">
        <v>11</v>
      </c>
      <c r="K2199" s="1" t="s">
        <v>27</v>
      </c>
    </row>
    <row r="2200" spans="1:11" x14ac:dyDescent="0.3">
      <c r="A2200" s="1">
        <v>2199</v>
      </c>
      <c r="B2200" s="1">
        <v>15307</v>
      </c>
      <c r="C2200" s="1">
        <v>12</v>
      </c>
      <c r="D2200" s="1">
        <v>128</v>
      </c>
      <c r="E2200" s="1">
        <v>80.95</v>
      </c>
      <c r="F2200" s="1">
        <v>4</v>
      </c>
      <c r="G2200" s="1">
        <v>1</v>
      </c>
      <c r="H2200" s="1">
        <v>1</v>
      </c>
      <c r="I2200" s="1">
        <v>411</v>
      </c>
      <c r="J2200" s="1" t="s">
        <v>11</v>
      </c>
      <c r="K2200" s="1" t="s">
        <v>31</v>
      </c>
    </row>
    <row r="2201" spans="1:11" x14ac:dyDescent="0.3">
      <c r="A2201" s="1">
        <v>2200</v>
      </c>
      <c r="B2201" s="1">
        <v>15308</v>
      </c>
      <c r="C2201" s="1">
        <v>21</v>
      </c>
      <c r="D2201" s="1">
        <v>303</v>
      </c>
      <c r="E2201" s="1">
        <v>84.84</v>
      </c>
      <c r="F2201" s="1">
        <v>2</v>
      </c>
      <c r="G2201" s="1">
        <v>1</v>
      </c>
      <c r="H2201" s="1">
        <v>1</v>
      </c>
      <c r="I2201" s="1">
        <v>211</v>
      </c>
      <c r="J2201" s="1" t="s">
        <v>11</v>
      </c>
      <c r="K2201" s="1" t="s">
        <v>12</v>
      </c>
    </row>
    <row r="2202" spans="1:11" x14ac:dyDescent="0.3">
      <c r="A2202" s="1">
        <v>2201</v>
      </c>
      <c r="B2202" s="1">
        <v>15311</v>
      </c>
      <c r="C2202" s="1">
        <v>2491</v>
      </c>
      <c r="D2202" s="1">
        <v>33</v>
      </c>
      <c r="E2202" s="1">
        <v>6267.75</v>
      </c>
      <c r="F2202" s="1">
        <v>5</v>
      </c>
      <c r="G2202" s="1">
        <v>5</v>
      </c>
      <c r="H2202" s="1">
        <v>5</v>
      </c>
      <c r="I2202" s="1">
        <v>555</v>
      </c>
      <c r="J2202" s="1" t="s">
        <v>11</v>
      </c>
      <c r="K2202" s="1" t="s">
        <v>14</v>
      </c>
    </row>
    <row r="2203" spans="1:11" x14ac:dyDescent="0.3">
      <c r="A2203" s="1">
        <v>2202</v>
      </c>
      <c r="B2203" s="1">
        <v>15312</v>
      </c>
      <c r="C2203" s="1">
        <v>48</v>
      </c>
      <c r="D2203" s="1">
        <v>108</v>
      </c>
      <c r="E2203" s="1">
        <v>112.74</v>
      </c>
      <c r="F2203" s="1">
        <v>5</v>
      </c>
      <c r="G2203" s="1">
        <v>1</v>
      </c>
      <c r="H2203" s="1">
        <v>1</v>
      </c>
      <c r="I2203" s="1">
        <v>511</v>
      </c>
      <c r="J2203" s="1" t="s">
        <v>11</v>
      </c>
      <c r="K2203" s="1" t="s">
        <v>27</v>
      </c>
    </row>
    <row r="2204" spans="1:11" x14ac:dyDescent="0.3">
      <c r="A2204" s="1">
        <v>2203</v>
      </c>
      <c r="B2204" s="1">
        <v>15313</v>
      </c>
      <c r="C2204" s="1">
        <v>1</v>
      </c>
      <c r="D2204" s="1">
        <v>143</v>
      </c>
      <c r="E2204" s="1">
        <v>2.08</v>
      </c>
      <c r="F2204" s="1">
        <v>4</v>
      </c>
      <c r="G2204" s="1">
        <v>1</v>
      </c>
      <c r="H2204" s="1">
        <v>1</v>
      </c>
      <c r="I2204" s="1">
        <v>411</v>
      </c>
      <c r="J2204" s="1" t="s">
        <v>11</v>
      </c>
      <c r="K2204" s="1" t="s">
        <v>31</v>
      </c>
    </row>
    <row r="2205" spans="1:11" x14ac:dyDescent="0.3">
      <c r="A2205" s="1">
        <v>2204</v>
      </c>
      <c r="B2205" s="1">
        <v>15314</v>
      </c>
      <c r="C2205" s="1">
        <v>24</v>
      </c>
      <c r="D2205" s="1">
        <v>232</v>
      </c>
      <c r="E2205" s="1">
        <v>41.13</v>
      </c>
      <c r="F2205" s="1">
        <v>3</v>
      </c>
      <c r="G2205" s="1">
        <v>1</v>
      </c>
      <c r="H2205" s="1">
        <v>1</v>
      </c>
      <c r="I2205" s="1">
        <v>311</v>
      </c>
      <c r="J2205" s="1" t="s">
        <v>11</v>
      </c>
      <c r="K2205" s="1" t="s">
        <v>22</v>
      </c>
    </row>
    <row r="2206" spans="1:11" x14ac:dyDescent="0.3">
      <c r="A2206" s="1">
        <v>2205</v>
      </c>
      <c r="B2206" s="1">
        <v>15315</v>
      </c>
      <c r="C2206" s="1">
        <v>38</v>
      </c>
      <c r="D2206" s="1">
        <v>97</v>
      </c>
      <c r="E2206" s="1">
        <v>33.44</v>
      </c>
      <c r="F2206" s="1">
        <v>5</v>
      </c>
      <c r="G2206" s="1">
        <v>1</v>
      </c>
      <c r="H2206" s="1">
        <v>1</v>
      </c>
      <c r="I2206" s="1">
        <v>511</v>
      </c>
      <c r="J2206" s="1" t="s">
        <v>11</v>
      </c>
      <c r="K2206" s="1" t="s">
        <v>27</v>
      </c>
    </row>
    <row r="2207" spans="1:11" x14ac:dyDescent="0.3">
      <c r="A2207" s="1">
        <v>2206</v>
      </c>
      <c r="B2207" s="1">
        <v>15316</v>
      </c>
      <c r="C2207" s="1">
        <v>1</v>
      </c>
      <c r="D2207" s="1">
        <v>359</v>
      </c>
      <c r="E2207" s="1">
        <v>1.65</v>
      </c>
      <c r="F2207" s="1">
        <v>2</v>
      </c>
      <c r="G2207" s="1">
        <v>1</v>
      </c>
      <c r="H2207" s="1">
        <v>1</v>
      </c>
      <c r="I2207" s="1">
        <v>211</v>
      </c>
      <c r="J2207" s="1" t="s">
        <v>11</v>
      </c>
      <c r="K2207" s="1" t="s">
        <v>12</v>
      </c>
    </row>
    <row r="2208" spans="1:11" x14ac:dyDescent="0.3">
      <c r="A2208" s="1">
        <v>2207</v>
      </c>
      <c r="B2208" s="1">
        <v>15318</v>
      </c>
      <c r="C2208" s="1">
        <v>33</v>
      </c>
      <c r="D2208" s="1">
        <v>36</v>
      </c>
      <c r="E2208" s="1">
        <v>19.329999999999998</v>
      </c>
      <c r="F2208" s="1">
        <v>5</v>
      </c>
      <c r="G2208" s="1">
        <v>1</v>
      </c>
      <c r="H2208" s="1">
        <v>1</v>
      </c>
      <c r="I2208" s="1">
        <v>511</v>
      </c>
      <c r="J2208" s="1" t="s">
        <v>11</v>
      </c>
      <c r="K2208" s="1" t="s">
        <v>27</v>
      </c>
    </row>
    <row r="2209" spans="1:11" x14ac:dyDescent="0.3">
      <c r="A2209" s="1">
        <v>2208</v>
      </c>
      <c r="B2209" s="1">
        <v>15319</v>
      </c>
      <c r="C2209" s="1">
        <v>16</v>
      </c>
      <c r="D2209" s="1">
        <v>316</v>
      </c>
      <c r="E2209" s="1">
        <v>51.86</v>
      </c>
      <c r="F2209" s="1">
        <v>2</v>
      </c>
      <c r="G2209" s="1">
        <v>1</v>
      </c>
      <c r="H2209" s="1">
        <v>1</v>
      </c>
      <c r="I2209" s="1">
        <v>211</v>
      </c>
      <c r="J2209" s="1" t="s">
        <v>11</v>
      </c>
      <c r="K2209" s="1" t="s">
        <v>12</v>
      </c>
    </row>
    <row r="2210" spans="1:11" x14ac:dyDescent="0.3">
      <c r="A2210" s="1">
        <v>2209</v>
      </c>
      <c r="B2210" s="1">
        <v>15320</v>
      </c>
      <c r="C2210" s="1">
        <v>36</v>
      </c>
      <c r="D2210" s="1">
        <v>77</v>
      </c>
      <c r="E2210" s="1">
        <v>110.29</v>
      </c>
      <c r="F2210" s="1">
        <v>5</v>
      </c>
      <c r="G2210" s="1">
        <v>1</v>
      </c>
      <c r="H2210" s="1">
        <v>1</v>
      </c>
      <c r="I2210" s="1">
        <v>511</v>
      </c>
      <c r="J2210" s="1" t="s">
        <v>11</v>
      </c>
      <c r="K2210" s="1" t="s">
        <v>27</v>
      </c>
    </row>
    <row r="2211" spans="1:11" x14ac:dyDescent="0.3">
      <c r="A2211" s="1">
        <v>2210</v>
      </c>
      <c r="B2211" s="1">
        <v>15321</v>
      </c>
      <c r="C2211" s="1">
        <v>106</v>
      </c>
      <c r="D2211" s="1">
        <v>82</v>
      </c>
      <c r="E2211" s="1">
        <v>388.63</v>
      </c>
      <c r="F2211" s="1">
        <v>5</v>
      </c>
      <c r="G2211" s="1">
        <v>2</v>
      </c>
      <c r="H2211" s="1">
        <v>3</v>
      </c>
      <c r="I2211" s="1">
        <v>523</v>
      </c>
      <c r="J2211" s="1" t="s">
        <v>11</v>
      </c>
      <c r="K2211" s="1" t="s">
        <v>16</v>
      </c>
    </row>
    <row r="2212" spans="1:11" x14ac:dyDescent="0.3">
      <c r="A2212" s="1">
        <v>2211</v>
      </c>
      <c r="B2212" s="1">
        <v>15322</v>
      </c>
      <c r="C2212" s="1">
        <v>49</v>
      </c>
      <c r="D2212" s="1">
        <v>97</v>
      </c>
      <c r="E2212" s="1">
        <v>150.52000000000001</v>
      </c>
      <c r="F2212" s="1">
        <v>5</v>
      </c>
      <c r="G2212" s="1">
        <v>1</v>
      </c>
      <c r="H2212" s="1">
        <v>1</v>
      </c>
      <c r="I2212" s="1">
        <v>511</v>
      </c>
      <c r="J2212" s="1" t="s">
        <v>11</v>
      </c>
      <c r="K2212" s="1" t="s">
        <v>27</v>
      </c>
    </row>
    <row r="2213" spans="1:11" x14ac:dyDescent="0.3">
      <c r="A2213" s="1">
        <v>2212</v>
      </c>
      <c r="B2213" s="1">
        <v>15325</v>
      </c>
      <c r="C2213" s="1">
        <v>49</v>
      </c>
      <c r="D2213" s="1">
        <v>136</v>
      </c>
      <c r="E2213" s="1">
        <v>53.39</v>
      </c>
      <c r="F2213" s="1">
        <v>4</v>
      </c>
      <c r="G2213" s="1">
        <v>1</v>
      </c>
      <c r="H2213" s="1">
        <v>1</v>
      </c>
      <c r="I2213" s="1">
        <v>411</v>
      </c>
      <c r="J2213" s="1" t="s">
        <v>11</v>
      </c>
      <c r="K2213" s="1" t="s">
        <v>31</v>
      </c>
    </row>
    <row r="2214" spans="1:11" x14ac:dyDescent="0.3">
      <c r="A2214" s="1">
        <v>2213</v>
      </c>
      <c r="B2214" s="1">
        <v>15326</v>
      </c>
      <c r="C2214" s="1">
        <v>29</v>
      </c>
      <c r="D2214" s="1">
        <v>366</v>
      </c>
      <c r="E2214" s="1">
        <v>42.11</v>
      </c>
      <c r="F2214" s="1">
        <v>2</v>
      </c>
      <c r="G2214" s="1">
        <v>1</v>
      </c>
      <c r="H2214" s="1">
        <v>1</v>
      </c>
      <c r="I2214" s="1">
        <v>211</v>
      </c>
      <c r="J2214" s="1" t="s">
        <v>11</v>
      </c>
      <c r="K2214" s="1" t="s">
        <v>12</v>
      </c>
    </row>
    <row r="2215" spans="1:11" x14ac:dyDescent="0.3">
      <c r="A2215" s="1">
        <v>2214</v>
      </c>
      <c r="B2215" s="1">
        <v>15327</v>
      </c>
      <c r="C2215" s="1">
        <v>10</v>
      </c>
      <c r="D2215" s="1">
        <v>85</v>
      </c>
      <c r="E2215" s="1">
        <v>43.97</v>
      </c>
      <c r="F2215" s="1">
        <v>5</v>
      </c>
      <c r="G2215" s="1">
        <v>1</v>
      </c>
      <c r="H2215" s="1">
        <v>1</v>
      </c>
      <c r="I2215" s="1">
        <v>511</v>
      </c>
      <c r="J2215" s="1" t="s">
        <v>11</v>
      </c>
      <c r="K2215" s="1" t="s">
        <v>27</v>
      </c>
    </row>
    <row r="2216" spans="1:11" x14ac:dyDescent="0.3">
      <c r="A2216" s="1">
        <v>2215</v>
      </c>
      <c r="B2216" s="1">
        <v>15329</v>
      </c>
      <c r="C2216" s="1">
        <v>62</v>
      </c>
      <c r="D2216" s="1">
        <v>68</v>
      </c>
      <c r="E2216" s="1">
        <v>240</v>
      </c>
      <c r="F2216" s="1">
        <v>5</v>
      </c>
      <c r="G2216" s="1">
        <v>2</v>
      </c>
      <c r="H2216" s="1">
        <v>2</v>
      </c>
      <c r="I2216" s="1">
        <v>522</v>
      </c>
      <c r="J2216" s="1" t="s">
        <v>11</v>
      </c>
      <c r="K2216" s="1" t="s">
        <v>16</v>
      </c>
    </row>
    <row r="2217" spans="1:11" x14ac:dyDescent="0.3">
      <c r="A2217" s="1">
        <v>2216</v>
      </c>
      <c r="B2217" s="1">
        <v>15330</v>
      </c>
      <c r="C2217" s="1">
        <v>13</v>
      </c>
      <c r="D2217" s="1">
        <v>65</v>
      </c>
      <c r="E2217" s="1">
        <v>7.29</v>
      </c>
      <c r="F2217" s="1">
        <v>5</v>
      </c>
      <c r="G2217" s="1">
        <v>1</v>
      </c>
      <c r="H2217" s="1">
        <v>1</v>
      </c>
      <c r="I2217" s="1">
        <v>511</v>
      </c>
      <c r="J2217" s="1" t="s">
        <v>11</v>
      </c>
      <c r="K2217" s="1" t="s">
        <v>27</v>
      </c>
    </row>
    <row r="2218" spans="1:11" x14ac:dyDescent="0.3">
      <c r="A2218" s="1">
        <v>2217</v>
      </c>
      <c r="B2218" s="1">
        <v>15332</v>
      </c>
      <c r="C2218" s="1">
        <v>35</v>
      </c>
      <c r="D2218" s="1">
        <v>399</v>
      </c>
      <c r="E2218" s="1">
        <v>99.44</v>
      </c>
      <c r="F2218" s="1">
        <v>1</v>
      </c>
      <c r="G2218" s="1">
        <v>1</v>
      </c>
      <c r="H2218" s="1">
        <v>1</v>
      </c>
      <c r="I2218" s="1">
        <v>111</v>
      </c>
      <c r="J2218" s="1" t="s">
        <v>55</v>
      </c>
      <c r="K2218" s="1" t="s">
        <v>12</v>
      </c>
    </row>
    <row r="2219" spans="1:11" x14ac:dyDescent="0.3">
      <c r="A2219" s="1">
        <v>2218</v>
      </c>
      <c r="B2219" s="1">
        <v>15333</v>
      </c>
      <c r="C2219" s="1">
        <v>16</v>
      </c>
      <c r="D2219" s="1">
        <v>241</v>
      </c>
      <c r="E2219" s="1">
        <v>47.42</v>
      </c>
      <c r="F2219" s="1">
        <v>3</v>
      </c>
      <c r="G2219" s="1">
        <v>1</v>
      </c>
      <c r="H2219" s="1">
        <v>1</v>
      </c>
      <c r="I2219" s="1">
        <v>311</v>
      </c>
      <c r="J2219" s="1" t="s">
        <v>11</v>
      </c>
      <c r="K2219" s="1" t="s">
        <v>22</v>
      </c>
    </row>
    <row r="2220" spans="1:11" x14ac:dyDescent="0.3">
      <c r="A2220" s="1">
        <v>2219</v>
      </c>
      <c r="B2220" s="1">
        <v>15334</v>
      </c>
      <c r="C2220" s="1">
        <v>99</v>
      </c>
      <c r="D2220" s="1">
        <v>189</v>
      </c>
      <c r="E2220" s="1">
        <v>148.13999999999999</v>
      </c>
      <c r="F2220" s="1">
        <v>4</v>
      </c>
      <c r="G2220" s="1">
        <v>2</v>
      </c>
      <c r="H2220" s="1">
        <v>1</v>
      </c>
      <c r="I2220" s="1">
        <v>421</v>
      </c>
      <c r="J2220" s="1" t="s">
        <v>11</v>
      </c>
      <c r="K2220" s="1" t="s">
        <v>16</v>
      </c>
    </row>
    <row r="2221" spans="1:11" x14ac:dyDescent="0.3">
      <c r="A2221" s="1">
        <v>2220</v>
      </c>
      <c r="B2221" s="1">
        <v>15335</v>
      </c>
      <c r="C2221" s="1">
        <v>36</v>
      </c>
      <c r="D2221" s="1">
        <v>86</v>
      </c>
      <c r="E2221" s="1">
        <v>101.39</v>
      </c>
      <c r="F2221" s="1">
        <v>5</v>
      </c>
      <c r="G2221" s="1">
        <v>1</v>
      </c>
      <c r="H2221" s="1">
        <v>1</v>
      </c>
      <c r="I2221" s="1">
        <v>511</v>
      </c>
      <c r="J2221" s="1" t="s">
        <v>11</v>
      </c>
      <c r="K2221" s="1" t="s">
        <v>27</v>
      </c>
    </row>
    <row r="2222" spans="1:11" x14ac:dyDescent="0.3">
      <c r="A2222" s="1">
        <v>2221</v>
      </c>
      <c r="B2222" s="1">
        <v>15339</v>
      </c>
      <c r="C2222" s="1">
        <v>88</v>
      </c>
      <c r="D2222" s="1">
        <v>99</v>
      </c>
      <c r="E2222" s="1">
        <v>220.66</v>
      </c>
      <c r="F2222" s="1">
        <v>5</v>
      </c>
      <c r="G2222" s="1">
        <v>2</v>
      </c>
      <c r="H2222" s="1">
        <v>2</v>
      </c>
      <c r="I2222" s="1">
        <v>522</v>
      </c>
      <c r="J2222" s="1" t="s">
        <v>11</v>
      </c>
      <c r="K2222" s="1" t="s">
        <v>16</v>
      </c>
    </row>
    <row r="2223" spans="1:11" x14ac:dyDescent="0.3">
      <c r="A2223" s="1">
        <v>2222</v>
      </c>
      <c r="B2223" s="1">
        <v>15341</v>
      </c>
      <c r="C2223" s="1">
        <v>17</v>
      </c>
      <c r="D2223" s="1">
        <v>113</v>
      </c>
      <c r="E2223" s="1">
        <v>50.52</v>
      </c>
      <c r="F2223" s="1">
        <v>5</v>
      </c>
      <c r="G2223" s="1">
        <v>1</v>
      </c>
      <c r="H2223" s="1">
        <v>1</v>
      </c>
      <c r="I2223" s="1">
        <v>511</v>
      </c>
      <c r="J2223" s="1" t="s">
        <v>11</v>
      </c>
      <c r="K2223" s="1" t="s">
        <v>27</v>
      </c>
    </row>
    <row r="2224" spans="1:11" x14ac:dyDescent="0.3">
      <c r="A2224" s="1">
        <v>2223</v>
      </c>
      <c r="B2224" s="1">
        <v>15342</v>
      </c>
      <c r="C2224" s="1">
        <v>26</v>
      </c>
      <c r="D2224" s="1">
        <v>149</v>
      </c>
      <c r="E2224" s="1">
        <v>59.92</v>
      </c>
      <c r="F2224" s="1">
        <v>4</v>
      </c>
      <c r="G2224" s="1">
        <v>1</v>
      </c>
      <c r="H2224" s="1">
        <v>1</v>
      </c>
      <c r="I2224" s="1">
        <v>411</v>
      </c>
      <c r="J2224" s="1" t="s">
        <v>11</v>
      </c>
      <c r="K2224" s="1" t="s">
        <v>31</v>
      </c>
    </row>
    <row r="2225" spans="1:11" x14ac:dyDescent="0.3">
      <c r="A2225" s="1">
        <v>2224</v>
      </c>
      <c r="B2225" s="1">
        <v>15343</v>
      </c>
      <c r="C2225" s="1">
        <v>21</v>
      </c>
      <c r="D2225" s="1">
        <v>120</v>
      </c>
      <c r="E2225" s="1">
        <v>134.19999999999999</v>
      </c>
      <c r="F2225" s="1">
        <v>4</v>
      </c>
      <c r="G2225" s="1">
        <v>1</v>
      </c>
      <c r="H2225" s="1">
        <v>1</v>
      </c>
      <c r="I2225" s="1">
        <v>411</v>
      </c>
      <c r="J2225" s="1" t="s">
        <v>11</v>
      </c>
      <c r="K2225" s="1" t="s">
        <v>31</v>
      </c>
    </row>
    <row r="2226" spans="1:11" x14ac:dyDescent="0.3">
      <c r="A2226" s="1">
        <v>2225</v>
      </c>
      <c r="B2226" s="1">
        <v>15344</v>
      </c>
      <c r="C2226" s="1">
        <v>32</v>
      </c>
      <c r="D2226" s="1">
        <v>33</v>
      </c>
      <c r="E2226" s="1">
        <v>245.22</v>
      </c>
      <c r="F2226" s="1">
        <v>5</v>
      </c>
      <c r="G2226" s="1">
        <v>1</v>
      </c>
      <c r="H2226" s="1">
        <v>2</v>
      </c>
      <c r="I2226" s="1">
        <v>512</v>
      </c>
      <c r="J2226" s="1" t="s">
        <v>11</v>
      </c>
      <c r="K2226" s="1" t="s">
        <v>16</v>
      </c>
    </row>
    <row r="2227" spans="1:11" x14ac:dyDescent="0.3">
      <c r="A2227" s="1">
        <v>2226</v>
      </c>
      <c r="B2227" s="1">
        <v>15345</v>
      </c>
      <c r="C2227" s="1">
        <v>23</v>
      </c>
      <c r="D2227" s="1">
        <v>68</v>
      </c>
      <c r="E2227" s="1">
        <v>180.46</v>
      </c>
      <c r="F2227" s="1">
        <v>5</v>
      </c>
      <c r="G2227" s="1">
        <v>1</v>
      </c>
      <c r="H2227" s="1">
        <v>2</v>
      </c>
      <c r="I2227" s="1">
        <v>512</v>
      </c>
      <c r="J2227" s="1" t="s">
        <v>11</v>
      </c>
      <c r="K2227" s="1" t="s">
        <v>16</v>
      </c>
    </row>
    <row r="2228" spans="1:11" x14ac:dyDescent="0.3">
      <c r="A2228" s="1">
        <v>2227</v>
      </c>
      <c r="B2228" s="1">
        <v>15346</v>
      </c>
      <c r="C2228" s="1">
        <v>17</v>
      </c>
      <c r="D2228" s="1">
        <v>365</v>
      </c>
      <c r="E2228" s="1">
        <v>43.69</v>
      </c>
      <c r="F2228" s="1">
        <v>2</v>
      </c>
      <c r="G2228" s="1">
        <v>1</v>
      </c>
      <c r="H2228" s="1">
        <v>1</v>
      </c>
      <c r="I2228" s="1">
        <v>211</v>
      </c>
      <c r="J2228" s="1" t="s">
        <v>11</v>
      </c>
      <c r="K2228" s="1" t="s">
        <v>12</v>
      </c>
    </row>
    <row r="2229" spans="1:11" x14ac:dyDescent="0.3">
      <c r="A2229" s="1">
        <v>2228</v>
      </c>
      <c r="B2229" s="1">
        <v>15347</v>
      </c>
      <c r="C2229" s="1">
        <v>5</v>
      </c>
      <c r="D2229" s="1">
        <v>399</v>
      </c>
      <c r="E2229" s="1">
        <v>11.35</v>
      </c>
      <c r="F2229" s="1">
        <v>1</v>
      </c>
      <c r="G2229" s="1">
        <v>1</v>
      </c>
      <c r="H2229" s="1">
        <v>1</v>
      </c>
      <c r="I2229" s="1">
        <v>111</v>
      </c>
      <c r="J2229" s="1" t="s">
        <v>11</v>
      </c>
      <c r="K2229" s="1" t="s">
        <v>12</v>
      </c>
    </row>
    <row r="2230" spans="1:11" x14ac:dyDescent="0.3">
      <c r="A2230" s="1">
        <v>2229</v>
      </c>
      <c r="B2230" s="1">
        <v>15348</v>
      </c>
      <c r="C2230" s="1">
        <v>9</v>
      </c>
      <c r="D2230" s="1">
        <v>105</v>
      </c>
      <c r="E2230" s="1">
        <v>19.02</v>
      </c>
      <c r="F2230" s="1">
        <v>5</v>
      </c>
      <c r="G2230" s="1">
        <v>1</v>
      </c>
      <c r="H2230" s="1">
        <v>1</v>
      </c>
      <c r="I2230" s="1">
        <v>511</v>
      </c>
      <c r="J2230" s="1" t="s">
        <v>11</v>
      </c>
      <c r="K2230" s="1" t="s">
        <v>27</v>
      </c>
    </row>
    <row r="2231" spans="1:11" x14ac:dyDescent="0.3">
      <c r="A2231" s="1">
        <v>2230</v>
      </c>
      <c r="B2231" s="1">
        <v>15349</v>
      </c>
      <c r="C2231" s="1">
        <v>72</v>
      </c>
      <c r="D2231" s="1">
        <v>191</v>
      </c>
      <c r="E2231" s="1">
        <v>211.7</v>
      </c>
      <c r="F2231" s="1">
        <v>4</v>
      </c>
      <c r="G2231" s="1">
        <v>2</v>
      </c>
      <c r="H2231" s="1">
        <v>2</v>
      </c>
      <c r="I2231" s="1">
        <v>422</v>
      </c>
      <c r="J2231" s="1" t="s">
        <v>11</v>
      </c>
      <c r="K2231" s="1" t="s">
        <v>16</v>
      </c>
    </row>
    <row r="2232" spans="1:11" x14ac:dyDescent="0.3">
      <c r="A2232" s="1">
        <v>2231</v>
      </c>
      <c r="B2232" s="1">
        <v>15350</v>
      </c>
      <c r="C2232" s="1">
        <v>5</v>
      </c>
      <c r="D2232" s="1">
        <v>406</v>
      </c>
      <c r="E2232" s="1">
        <v>13.35</v>
      </c>
      <c r="F2232" s="1">
        <v>1</v>
      </c>
      <c r="G2232" s="1">
        <v>1</v>
      </c>
      <c r="H2232" s="1">
        <v>1</v>
      </c>
      <c r="I2232" s="1">
        <v>111</v>
      </c>
      <c r="J2232" s="1" t="s">
        <v>11</v>
      </c>
      <c r="K2232" s="1" t="s">
        <v>12</v>
      </c>
    </row>
    <row r="2233" spans="1:11" x14ac:dyDescent="0.3">
      <c r="A2233" s="1">
        <v>2232</v>
      </c>
      <c r="B2233" s="1">
        <v>15351</v>
      </c>
      <c r="C2233" s="1">
        <v>233</v>
      </c>
      <c r="D2233" s="1">
        <v>45</v>
      </c>
      <c r="E2233" s="1">
        <v>682.44</v>
      </c>
      <c r="F2233" s="1">
        <v>5</v>
      </c>
      <c r="G2233" s="1">
        <v>5</v>
      </c>
      <c r="H2233" s="1">
        <v>5</v>
      </c>
      <c r="I2233" s="1">
        <v>555</v>
      </c>
      <c r="J2233" s="1" t="s">
        <v>11</v>
      </c>
      <c r="K2233" s="1" t="s">
        <v>14</v>
      </c>
    </row>
    <row r="2234" spans="1:11" x14ac:dyDescent="0.3">
      <c r="A2234" s="1">
        <v>2233</v>
      </c>
      <c r="B2234" s="1">
        <v>15353</v>
      </c>
      <c r="C2234" s="1">
        <v>63</v>
      </c>
      <c r="D2234" s="1">
        <v>287</v>
      </c>
      <c r="E2234" s="1">
        <v>208.71</v>
      </c>
      <c r="F2234" s="1">
        <v>2</v>
      </c>
      <c r="G2234" s="1">
        <v>2</v>
      </c>
      <c r="H2234" s="1">
        <v>2</v>
      </c>
      <c r="I2234" s="1">
        <v>222</v>
      </c>
      <c r="J2234" s="1" t="s">
        <v>11</v>
      </c>
      <c r="K2234" s="1" t="s">
        <v>12</v>
      </c>
    </row>
    <row r="2235" spans="1:11" x14ac:dyDescent="0.3">
      <c r="A2235" s="1">
        <v>2234</v>
      </c>
      <c r="B2235" s="1">
        <v>15355</v>
      </c>
      <c r="C2235" s="1">
        <v>14</v>
      </c>
      <c r="D2235" s="1">
        <v>62</v>
      </c>
      <c r="E2235" s="1">
        <v>85.6</v>
      </c>
      <c r="F2235" s="1">
        <v>5</v>
      </c>
      <c r="G2235" s="1">
        <v>1</v>
      </c>
      <c r="H2235" s="1">
        <v>1</v>
      </c>
      <c r="I2235" s="1">
        <v>511</v>
      </c>
      <c r="J2235" s="1" t="s">
        <v>11</v>
      </c>
      <c r="K2235" s="1" t="s">
        <v>27</v>
      </c>
    </row>
    <row r="2236" spans="1:11" x14ac:dyDescent="0.3">
      <c r="A2236" s="1">
        <v>2235</v>
      </c>
      <c r="B2236" s="1">
        <v>15356</v>
      </c>
      <c r="C2236" s="1">
        <v>519</v>
      </c>
      <c r="D2236" s="1">
        <v>64</v>
      </c>
      <c r="E2236" s="1">
        <v>1037.24</v>
      </c>
      <c r="F2236" s="1">
        <v>5</v>
      </c>
      <c r="G2236" s="1">
        <v>5</v>
      </c>
      <c r="H2236" s="1">
        <v>5</v>
      </c>
      <c r="I2236" s="1">
        <v>555</v>
      </c>
      <c r="J2236" s="1" t="s">
        <v>11</v>
      </c>
      <c r="K2236" s="1" t="s">
        <v>14</v>
      </c>
    </row>
    <row r="2237" spans="1:11" x14ac:dyDescent="0.3">
      <c r="A2237" s="1">
        <v>2236</v>
      </c>
      <c r="B2237" s="1">
        <v>15358</v>
      </c>
      <c r="C2237" s="1">
        <v>561</v>
      </c>
      <c r="D2237" s="1">
        <v>37</v>
      </c>
      <c r="E2237" s="1">
        <v>1121.4000000000001</v>
      </c>
      <c r="F2237" s="1">
        <v>5</v>
      </c>
      <c r="G2237" s="1">
        <v>5</v>
      </c>
      <c r="H2237" s="1">
        <v>5</v>
      </c>
      <c r="I2237" s="1">
        <v>555</v>
      </c>
      <c r="J2237" s="1" t="s">
        <v>11</v>
      </c>
      <c r="K2237" s="1" t="s">
        <v>14</v>
      </c>
    </row>
    <row r="2238" spans="1:11" x14ac:dyDescent="0.3">
      <c r="A2238" s="1">
        <v>2237</v>
      </c>
      <c r="B2238" s="1">
        <v>15360</v>
      </c>
      <c r="C2238" s="1">
        <v>13</v>
      </c>
      <c r="D2238" s="1">
        <v>72</v>
      </c>
      <c r="E2238" s="1">
        <v>30.57</v>
      </c>
      <c r="F2238" s="1">
        <v>5</v>
      </c>
      <c r="G2238" s="1">
        <v>1</v>
      </c>
      <c r="H2238" s="1">
        <v>1</v>
      </c>
      <c r="I2238" s="1">
        <v>511</v>
      </c>
      <c r="J2238" s="1" t="s">
        <v>11</v>
      </c>
      <c r="K2238" s="1" t="s">
        <v>27</v>
      </c>
    </row>
    <row r="2239" spans="1:11" x14ac:dyDescent="0.3">
      <c r="A2239" s="1">
        <v>2238</v>
      </c>
      <c r="B2239" s="1">
        <v>15361</v>
      </c>
      <c r="C2239" s="1">
        <v>7</v>
      </c>
      <c r="D2239" s="1">
        <v>394</v>
      </c>
      <c r="E2239" s="1">
        <v>9.41</v>
      </c>
      <c r="F2239" s="1">
        <v>1</v>
      </c>
      <c r="G2239" s="1">
        <v>1</v>
      </c>
      <c r="H2239" s="1">
        <v>1</v>
      </c>
      <c r="I2239" s="1">
        <v>111</v>
      </c>
      <c r="J2239" s="1" t="s">
        <v>11</v>
      </c>
      <c r="K2239" s="1" t="s">
        <v>12</v>
      </c>
    </row>
    <row r="2240" spans="1:11" x14ac:dyDescent="0.3">
      <c r="A2240" s="1">
        <v>2239</v>
      </c>
      <c r="B2240" s="1">
        <v>15363</v>
      </c>
      <c r="C2240" s="1">
        <v>17</v>
      </c>
      <c r="D2240" s="1">
        <v>274</v>
      </c>
      <c r="E2240" s="1">
        <v>55.75</v>
      </c>
      <c r="F2240" s="1">
        <v>3</v>
      </c>
      <c r="G2240" s="1">
        <v>1</v>
      </c>
      <c r="H2240" s="1">
        <v>1</v>
      </c>
      <c r="I2240" s="1">
        <v>311</v>
      </c>
      <c r="J2240" s="1" t="s">
        <v>11</v>
      </c>
      <c r="K2240" s="1" t="s">
        <v>22</v>
      </c>
    </row>
    <row r="2241" spans="1:11" x14ac:dyDescent="0.3">
      <c r="A2241" s="1">
        <v>2240</v>
      </c>
      <c r="B2241" s="1">
        <v>15364</v>
      </c>
      <c r="C2241" s="1">
        <v>29</v>
      </c>
      <c r="D2241" s="1">
        <v>128</v>
      </c>
      <c r="E2241" s="1">
        <v>57.36</v>
      </c>
      <c r="F2241" s="1">
        <v>4</v>
      </c>
      <c r="G2241" s="1">
        <v>1</v>
      </c>
      <c r="H2241" s="1">
        <v>1</v>
      </c>
      <c r="I2241" s="1">
        <v>411</v>
      </c>
      <c r="J2241" s="1" t="s">
        <v>11</v>
      </c>
      <c r="K2241" s="1" t="s">
        <v>31</v>
      </c>
    </row>
    <row r="2242" spans="1:11" x14ac:dyDescent="0.3">
      <c r="A2242" s="1">
        <v>2241</v>
      </c>
      <c r="B2242" s="1">
        <v>15365</v>
      </c>
      <c r="C2242" s="1">
        <v>151</v>
      </c>
      <c r="D2242" s="1">
        <v>58</v>
      </c>
      <c r="E2242" s="1">
        <v>696.26</v>
      </c>
      <c r="F2242" s="1">
        <v>5</v>
      </c>
      <c r="G2242" s="1">
        <v>3</v>
      </c>
      <c r="H2242" s="1">
        <v>5</v>
      </c>
      <c r="I2242" s="1">
        <v>535</v>
      </c>
      <c r="J2242" s="1" t="s">
        <v>11</v>
      </c>
      <c r="K2242" s="1" t="s">
        <v>14</v>
      </c>
    </row>
    <row r="2243" spans="1:11" x14ac:dyDescent="0.3">
      <c r="A2243" s="1">
        <v>2242</v>
      </c>
      <c r="B2243" s="1">
        <v>15366</v>
      </c>
      <c r="C2243" s="1">
        <v>44</v>
      </c>
      <c r="D2243" s="1">
        <v>108</v>
      </c>
      <c r="E2243" s="1">
        <v>108.84</v>
      </c>
      <c r="F2243" s="1">
        <v>5</v>
      </c>
      <c r="G2243" s="1">
        <v>1</v>
      </c>
      <c r="H2243" s="1">
        <v>1</v>
      </c>
      <c r="I2243" s="1">
        <v>511</v>
      </c>
      <c r="J2243" s="1" t="s">
        <v>11</v>
      </c>
      <c r="K2243" s="1" t="s">
        <v>27</v>
      </c>
    </row>
    <row r="2244" spans="1:11" x14ac:dyDescent="0.3">
      <c r="A2244" s="1">
        <v>2243</v>
      </c>
      <c r="B2244" s="1">
        <v>15367</v>
      </c>
      <c r="C2244" s="1">
        <v>96</v>
      </c>
      <c r="D2244" s="1">
        <v>90</v>
      </c>
      <c r="E2244" s="1">
        <v>285.5</v>
      </c>
      <c r="F2244" s="1">
        <v>5</v>
      </c>
      <c r="G2244" s="1">
        <v>2</v>
      </c>
      <c r="H2244" s="1">
        <v>2</v>
      </c>
      <c r="I2244" s="1">
        <v>522</v>
      </c>
      <c r="J2244" s="1" t="s">
        <v>11</v>
      </c>
      <c r="K2244" s="1" t="s">
        <v>16</v>
      </c>
    </row>
    <row r="2245" spans="1:11" x14ac:dyDescent="0.3">
      <c r="A2245" s="1">
        <v>2244</v>
      </c>
      <c r="B2245" s="1">
        <v>15368</v>
      </c>
      <c r="C2245" s="1">
        <v>4</v>
      </c>
      <c r="D2245" s="1">
        <v>54</v>
      </c>
      <c r="E2245" s="1">
        <v>14.24</v>
      </c>
      <c r="F2245" s="1">
        <v>5</v>
      </c>
      <c r="G2245" s="1">
        <v>1</v>
      </c>
      <c r="H2245" s="1">
        <v>1</v>
      </c>
      <c r="I2245" s="1">
        <v>511</v>
      </c>
      <c r="J2245" s="1" t="s">
        <v>11</v>
      </c>
      <c r="K2245" s="1" t="s">
        <v>27</v>
      </c>
    </row>
    <row r="2246" spans="1:11" x14ac:dyDescent="0.3">
      <c r="A2246" s="1">
        <v>2245</v>
      </c>
      <c r="B2246" s="1">
        <v>15369</v>
      </c>
      <c r="C2246" s="1">
        <v>1</v>
      </c>
      <c r="D2246" s="1">
        <v>177</v>
      </c>
      <c r="E2246" s="1">
        <v>1592.49</v>
      </c>
      <c r="F2246" s="1">
        <v>4</v>
      </c>
      <c r="G2246" s="1">
        <v>1</v>
      </c>
      <c r="H2246" s="1">
        <v>5</v>
      </c>
      <c r="I2246" s="1">
        <v>415</v>
      </c>
      <c r="J2246" s="1" t="s">
        <v>11</v>
      </c>
      <c r="K2246" s="1" t="s">
        <v>20</v>
      </c>
    </row>
    <row r="2247" spans="1:11" x14ac:dyDescent="0.3">
      <c r="A2247" s="1">
        <v>2246</v>
      </c>
      <c r="B2247" s="1">
        <v>15370</v>
      </c>
      <c r="C2247" s="1">
        <v>95</v>
      </c>
      <c r="D2247" s="1">
        <v>73</v>
      </c>
      <c r="E2247" s="1">
        <v>369.88</v>
      </c>
      <c r="F2247" s="1">
        <v>5</v>
      </c>
      <c r="G2247" s="1">
        <v>2</v>
      </c>
      <c r="H2247" s="1">
        <v>3</v>
      </c>
      <c r="I2247" s="1">
        <v>523</v>
      </c>
      <c r="J2247" s="1" t="s">
        <v>11</v>
      </c>
      <c r="K2247" s="1" t="s">
        <v>16</v>
      </c>
    </row>
    <row r="2248" spans="1:11" x14ac:dyDescent="0.3">
      <c r="A2248" s="1">
        <v>2247</v>
      </c>
      <c r="B2248" s="1">
        <v>15372</v>
      </c>
      <c r="C2248" s="1">
        <v>27</v>
      </c>
      <c r="D2248" s="1">
        <v>170</v>
      </c>
      <c r="E2248" s="1">
        <v>22.27</v>
      </c>
      <c r="F2248" s="1">
        <v>4</v>
      </c>
      <c r="G2248" s="1">
        <v>1</v>
      </c>
      <c r="H2248" s="1">
        <v>1</v>
      </c>
      <c r="I2248" s="1">
        <v>411</v>
      </c>
      <c r="J2248" s="1" t="s">
        <v>11</v>
      </c>
      <c r="K2248" s="1" t="s">
        <v>31</v>
      </c>
    </row>
    <row r="2249" spans="1:11" x14ac:dyDescent="0.3">
      <c r="A2249" s="1">
        <v>2248</v>
      </c>
      <c r="B2249" s="1">
        <v>15373</v>
      </c>
      <c r="C2249" s="1">
        <v>137</v>
      </c>
      <c r="D2249" s="1">
        <v>41</v>
      </c>
      <c r="E2249" s="1">
        <v>725.43</v>
      </c>
      <c r="F2249" s="1">
        <v>5</v>
      </c>
      <c r="G2249" s="1">
        <v>3</v>
      </c>
      <c r="H2249" s="1">
        <v>5</v>
      </c>
      <c r="I2249" s="1">
        <v>535</v>
      </c>
      <c r="J2249" s="1" t="s">
        <v>11</v>
      </c>
      <c r="K2249" s="1" t="s">
        <v>14</v>
      </c>
    </row>
    <row r="2250" spans="1:11" x14ac:dyDescent="0.3">
      <c r="A2250" s="1">
        <v>2249</v>
      </c>
      <c r="B2250" s="1">
        <v>15374</v>
      </c>
      <c r="C2250" s="1">
        <v>3</v>
      </c>
      <c r="D2250" s="1">
        <v>161</v>
      </c>
      <c r="E2250" s="1">
        <v>11.45</v>
      </c>
      <c r="F2250" s="1">
        <v>4</v>
      </c>
      <c r="G2250" s="1">
        <v>1</v>
      </c>
      <c r="H2250" s="1">
        <v>1</v>
      </c>
      <c r="I2250" s="1">
        <v>411</v>
      </c>
      <c r="J2250" s="1" t="s">
        <v>11</v>
      </c>
      <c r="K2250" s="1" t="s">
        <v>31</v>
      </c>
    </row>
    <row r="2251" spans="1:11" x14ac:dyDescent="0.3">
      <c r="A2251" s="1">
        <v>2250</v>
      </c>
      <c r="B2251" s="1">
        <v>15376</v>
      </c>
      <c r="C2251" s="1">
        <v>117</v>
      </c>
      <c r="D2251" s="1">
        <v>73</v>
      </c>
      <c r="E2251" s="1">
        <v>338.75</v>
      </c>
      <c r="F2251" s="1">
        <v>5</v>
      </c>
      <c r="G2251" s="1">
        <v>3</v>
      </c>
      <c r="H2251" s="1">
        <v>3</v>
      </c>
      <c r="I2251" s="1">
        <v>533</v>
      </c>
      <c r="J2251" s="1" t="s">
        <v>11</v>
      </c>
      <c r="K2251" s="1" t="s">
        <v>16</v>
      </c>
    </row>
    <row r="2252" spans="1:11" x14ac:dyDescent="0.3">
      <c r="A2252" s="1">
        <v>2251</v>
      </c>
      <c r="B2252" s="1">
        <v>15379</v>
      </c>
      <c r="C2252" s="1">
        <v>196</v>
      </c>
      <c r="D2252" s="1">
        <v>202</v>
      </c>
      <c r="E2252" s="1">
        <v>504.65</v>
      </c>
      <c r="F2252" s="1">
        <v>3</v>
      </c>
      <c r="G2252" s="1">
        <v>4</v>
      </c>
      <c r="H2252" s="1">
        <v>3</v>
      </c>
      <c r="I2252" s="1">
        <v>343</v>
      </c>
      <c r="J2252" s="1" t="s">
        <v>11</v>
      </c>
      <c r="K2252" s="1" t="s">
        <v>14</v>
      </c>
    </row>
    <row r="2253" spans="1:11" x14ac:dyDescent="0.3">
      <c r="A2253" s="1">
        <v>2252</v>
      </c>
      <c r="B2253" s="1">
        <v>15380</v>
      </c>
      <c r="C2253" s="1">
        <v>37</v>
      </c>
      <c r="D2253" s="1">
        <v>41</v>
      </c>
      <c r="E2253" s="1">
        <v>225.01</v>
      </c>
      <c r="F2253" s="1">
        <v>5</v>
      </c>
      <c r="G2253" s="1">
        <v>1</v>
      </c>
      <c r="H2253" s="1">
        <v>2</v>
      </c>
      <c r="I2253" s="1">
        <v>512</v>
      </c>
      <c r="J2253" s="1" t="s">
        <v>11</v>
      </c>
      <c r="K2253" s="1" t="s">
        <v>16</v>
      </c>
    </row>
    <row r="2254" spans="1:11" x14ac:dyDescent="0.3">
      <c r="A2254" s="1">
        <v>2253</v>
      </c>
      <c r="B2254" s="1">
        <v>15381</v>
      </c>
      <c r="C2254" s="1">
        <v>8</v>
      </c>
      <c r="D2254" s="1">
        <v>246</v>
      </c>
      <c r="E2254" s="1">
        <v>49.6</v>
      </c>
      <c r="F2254" s="1">
        <v>3</v>
      </c>
      <c r="G2254" s="1">
        <v>1</v>
      </c>
      <c r="H2254" s="1">
        <v>1</v>
      </c>
      <c r="I2254" s="1">
        <v>311</v>
      </c>
      <c r="J2254" s="1" t="s">
        <v>11</v>
      </c>
      <c r="K2254" s="1" t="s">
        <v>22</v>
      </c>
    </row>
    <row r="2255" spans="1:11" x14ac:dyDescent="0.3">
      <c r="A2255" s="1">
        <v>2254</v>
      </c>
      <c r="B2255" s="1">
        <v>15382</v>
      </c>
      <c r="C2255" s="1">
        <v>306</v>
      </c>
      <c r="D2255" s="1">
        <v>47</v>
      </c>
      <c r="E2255" s="1">
        <v>755.8</v>
      </c>
      <c r="F2255" s="1">
        <v>5</v>
      </c>
      <c r="G2255" s="1">
        <v>5</v>
      </c>
      <c r="H2255" s="1">
        <v>5</v>
      </c>
      <c r="I2255" s="1">
        <v>555</v>
      </c>
      <c r="J2255" s="1" t="s">
        <v>11</v>
      </c>
      <c r="K2255" s="1" t="s">
        <v>14</v>
      </c>
    </row>
    <row r="2256" spans="1:11" x14ac:dyDescent="0.3">
      <c r="A2256" s="1">
        <v>2255</v>
      </c>
      <c r="B2256" s="1">
        <v>15384</v>
      </c>
      <c r="C2256" s="1">
        <v>43</v>
      </c>
      <c r="D2256" s="1">
        <v>202</v>
      </c>
      <c r="E2256" s="1">
        <v>82.13</v>
      </c>
      <c r="F2256" s="1">
        <v>3</v>
      </c>
      <c r="G2256" s="1">
        <v>1</v>
      </c>
      <c r="H2256" s="1">
        <v>1</v>
      </c>
      <c r="I2256" s="1">
        <v>311</v>
      </c>
      <c r="J2256" s="1" t="s">
        <v>11</v>
      </c>
      <c r="K2256" s="1" t="s">
        <v>22</v>
      </c>
    </row>
    <row r="2257" spans="1:11" x14ac:dyDescent="0.3">
      <c r="A2257" s="1">
        <v>2256</v>
      </c>
      <c r="B2257" s="1">
        <v>15385</v>
      </c>
      <c r="C2257" s="1">
        <v>12</v>
      </c>
      <c r="D2257" s="1">
        <v>73</v>
      </c>
      <c r="E2257" s="1">
        <v>26.64</v>
      </c>
      <c r="F2257" s="1">
        <v>5</v>
      </c>
      <c r="G2257" s="1">
        <v>1</v>
      </c>
      <c r="H2257" s="1">
        <v>1</v>
      </c>
      <c r="I2257" s="1">
        <v>511</v>
      </c>
      <c r="J2257" s="1" t="s">
        <v>11</v>
      </c>
      <c r="K2257" s="1" t="s">
        <v>27</v>
      </c>
    </row>
    <row r="2258" spans="1:11" x14ac:dyDescent="0.3">
      <c r="A2258" s="1">
        <v>2257</v>
      </c>
      <c r="B2258" s="1">
        <v>15386</v>
      </c>
      <c r="C2258" s="1">
        <v>31</v>
      </c>
      <c r="D2258" s="1">
        <v>219</v>
      </c>
      <c r="E2258" s="1">
        <v>42.98</v>
      </c>
      <c r="F2258" s="1">
        <v>3</v>
      </c>
      <c r="G2258" s="1">
        <v>1</v>
      </c>
      <c r="H2258" s="1">
        <v>1</v>
      </c>
      <c r="I2258" s="1">
        <v>311</v>
      </c>
      <c r="J2258" s="1" t="s">
        <v>11</v>
      </c>
      <c r="K2258" s="1" t="s">
        <v>22</v>
      </c>
    </row>
    <row r="2259" spans="1:11" x14ac:dyDescent="0.3">
      <c r="A2259" s="1">
        <v>2258</v>
      </c>
      <c r="B2259" s="1">
        <v>15388</v>
      </c>
      <c r="C2259" s="1">
        <v>10</v>
      </c>
      <c r="D2259" s="1">
        <v>303</v>
      </c>
      <c r="E2259" s="1">
        <v>20.63</v>
      </c>
      <c r="F2259" s="1">
        <v>2</v>
      </c>
      <c r="G2259" s="1">
        <v>1</v>
      </c>
      <c r="H2259" s="1">
        <v>1</v>
      </c>
      <c r="I2259" s="1">
        <v>211</v>
      </c>
      <c r="J2259" s="1" t="s">
        <v>56</v>
      </c>
      <c r="K2259" s="1" t="s">
        <v>12</v>
      </c>
    </row>
    <row r="2260" spans="1:11" x14ac:dyDescent="0.3">
      <c r="A2260" s="1">
        <v>2259</v>
      </c>
      <c r="B2260" s="1">
        <v>15389</v>
      </c>
      <c r="C2260" s="1">
        <v>1</v>
      </c>
      <c r="D2260" s="1">
        <v>205</v>
      </c>
      <c r="E2260" s="1">
        <v>1.25</v>
      </c>
      <c r="F2260" s="1">
        <v>3</v>
      </c>
      <c r="G2260" s="1">
        <v>1</v>
      </c>
      <c r="H2260" s="1">
        <v>1</v>
      </c>
      <c r="I2260" s="1">
        <v>311</v>
      </c>
      <c r="J2260" s="1" t="s">
        <v>11</v>
      </c>
      <c r="K2260" s="1" t="s">
        <v>22</v>
      </c>
    </row>
    <row r="2261" spans="1:11" x14ac:dyDescent="0.3">
      <c r="A2261" s="1">
        <v>2260</v>
      </c>
      <c r="B2261" s="1">
        <v>15392</v>
      </c>
      <c r="C2261" s="1">
        <v>85</v>
      </c>
      <c r="D2261" s="1">
        <v>37</v>
      </c>
      <c r="E2261" s="1">
        <v>181.67</v>
      </c>
      <c r="F2261" s="1">
        <v>5</v>
      </c>
      <c r="G2261" s="1">
        <v>2</v>
      </c>
      <c r="H2261" s="1">
        <v>2</v>
      </c>
      <c r="I2261" s="1">
        <v>522</v>
      </c>
      <c r="J2261" s="1" t="s">
        <v>11</v>
      </c>
      <c r="K2261" s="1" t="s">
        <v>16</v>
      </c>
    </row>
    <row r="2262" spans="1:11" x14ac:dyDescent="0.3">
      <c r="A2262" s="1">
        <v>2261</v>
      </c>
      <c r="B2262" s="1">
        <v>15393</v>
      </c>
      <c r="C2262" s="1">
        <v>12</v>
      </c>
      <c r="D2262" s="1">
        <v>49</v>
      </c>
      <c r="E2262" s="1">
        <v>18.940000000000001</v>
      </c>
      <c r="F2262" s="1">
        <v>5</v>
      </c>
      <c r="G2262" s="1">
        <v>1</v>
      </c>
      <c r="H2262" s="1">
        <v>1</v>
      </c>
      <c r="I2262" s="1">
        <v>511</v>
      </c>
      <c r="J2262" s="1" t="s">
        <v>11</v>
      </c>
      <c r="K2262" s="1" t="s">
        <v>27</v>
      </c>
    </row>
    <row r="2263" spans="1:11" x14ac:dyDescent="0.3">
      <c r="A2263" s="1">
        <v>2262</v>
      </c>
      <c r="B2263" s="1">
        <v>15394</v>
      </c>
      <c r="C2263" s="1">
        <v>85</v>
      </c>
      <c r="D2263" s="1">
        <v>42</v>
      </c>
      <c r="E2263" s="1">
        <v>275.37</v>
      </c>
      <c r="F2263" s="1">
        <v>5</v>
      </c>
      <c r="G2263" s="1">
        <v>2</v>
      </c>
      <c r="H2263" s="1">
        <v>2</v>
      </c>
      <c r="I2263" s="1">
        <v>522</v>
      </c>
      <c r="J2263" s="1" t="s">
        <v>11</v>
      </c>
      <c r="K2263" s="1" t="s">
        <v>16</v>
      </c>
    </row>
    <row r="2264" spans="1:11" x14ac:dyDescent="0.3">
      <c r="A2264" s="1">
        <v>2263</v>
      </c>
      <c r="B2264" s="1">
        <v>15395</v>
      </c>
      <c r="C2264" s="1">
        <v>7</v>
      </c>
      <c r="D2264" s="1">
        <v>358</v>
      </c>
      <c r="E2264" s="1">
        <v>45.8</v>
      </c>
      <c r="F2264" s="1">
        <v>2</v>
      </c>
      <c r="G2264" s="1">
        <v>1</v>
      </c>
      <c r="H2264" s="1">
        <v>1</v>
      </c>
      <c r="I2264" s="1">
        <v>211</v>
      </c>
      <c r="J2264" s="1" t="s">
        <v>11</v>
      </c>
      <c r="K2264" s="1" t="s">
        <v>12</v>
      </c>
    </row>
    <row r="2265" spans="1:11" x14ac:dyDescent="0.3">
      <c r="A2265" s="1">
        <v>2264</v>
      </c>
      <c r="B2265" s="1">
        <v>15396</v>
      </c>
      <c r="C2265" s="1">
        <v>14</v>
      </c>
      <c r="D2265" s="1">
        <v>145</v>
      </c>
      <c r="E2265" s="1">
        <v>50.39</v>
      </c>
      <c r="F2265" s="1">
        <v>4</v>
      </c>
      <c r="G2265" s="1">
        <v>1</v>
      </c>
      <c r="H2265" s="1">
        <v>1</v>
      </c>
      <c r="I2265" s="1">
        <v>411</v>
      </c>
      <c r="J2265" s="1" t="s">
        <v>11</v>
      </c>
      <c r="K2265" s="1" t="s">
        <v>31</v>
      </c>
    </row>
    <row r="2266" spans="1:11" x14ac:dyDescent="0.3">
      <c r="A2266" s="1">
        <v>2265</v>
      </c>
      <c r="B2266" s="1">
        <v>15397</v>
      </c>
      <c r="C2266" s="1">
        <v>6</v>
      </c>
      <c r="D2266" s="1">
        <v>322</v>
      </c>
      <c r="E2266" s="1">
        <v>29.6</v>
      </c>
      <c r="F2266" s="1">
        <v>2</v>
      </c>
      <c r="G2266" s="1">
        <v>1</v>
      </c>
      <c r="H2266" s="1">
        <v>1</v>
      </c>
      <c r="I2266" s="1">
        <v>211</v>
      </c>
      <c r="J2266" s="1" t="s">
        <v>11</v>
      </c>
      <c r="K2266" s="1" t="s">
        <v>12</v>
      </c>
    </row>
    <row r="2267" spans="1:11" x14ac:dyDescent="0.3">
      <c r="A2267" s="1">
        <v>2266</v>
      </c>
      <c r="B2267" s="1">
        <v>15398</v>
      </c>
      <c r="C2267" s="1">
        <v>74</v>
      </c>
      <c r="D2267" s="1">
        <v>49</v>
      </c>
      <c r="E2267" s="1">
        <v>199.67</v>
      </c>
      <c r="F2267" s="1">
        <v>5</v>
      </c>
      <c r="G2267" s="1">
        <v>2</v>
      </c>
      <c r="H2267" s="1">
        <v>2</v>
      </c>
      <c r="I2267" s="1">
        <v>522</v>
      </c>
      <c r="J2267" s="1" t="s">
        <v>11</v>
      </c>
      <c r="K2267" s="1" t="s">
        <v>16</v>
      </c>
    </row>
    <row r="2268" spans="1:11" x14ac:dyDescent="0.3">
      <c r="A2268" s="1">
        <v>2267</v>
      </c>
      <c r="B2268" s="1">
        <v>15399</v>
      </c>
      <c r="C2268" s="1">
        <v>50</v>
      </c>
      <c r="D2268" s="1">
        <v>34</v>
      </c>
      <c r="E2268" s="1">
        <v>95.49</v>
      </c>
      <c r="F2268" s="1">
        <v>5</v>
      </c>
      <c r="G2268" s="1">
        <v>1</v>
      </c>
      <c r="H2268" s="1">
        <v>1</v>
      </c>
      <c r="I2268" s="1">
        <v>511</v>
      </c>
      <c r="J2268" s="1" t="s">
        <v>11</v>
      </c>
      <c r="K2268" s="1" t="s">
        <v>27</v>
      </c>
    </row>
    <row r="2269" spans="1:11" x14ac:dyDescent="0.3">
      <c r="A2269" s="1">
        <v>2268</v>
      </c>
      <c r="B2269" s="1">
        <v>15400</v>
      </c>
      <c r="C2269" s="1">
        <v>13</v>
      </c>
      <c r="D2269" s="1">
        <v>125</v>
      </c>
      <c r="E2269" s="1">
        <v>26.9</v>
      </c>
      <c r="F2269" s="1">
        <v>4</v>
      </c>
      <c r="G2269" s="1">
        <v>1</v>
      </c>
      <c r="H2269" s="1">
        <v>1</v>
      </c>
      <c r="I2269" s="1">
        <v>411</v>
      </c>
      <c r="J2269" s="1" t="s">
        <v>11</v>
      </c>
      <c r="K2269" s="1" t="s">
        <v>31</v>
      </c>
    </row>
    <row r="2270" spans="1:11" x14ac:dyDescent="0.3">
      <c r="A2270" s="1">
        <v>2269</v>
      </c>
      <c r="B2270" s="1">
        <v>15402</v>
      </c>
      <c r="C2270" s="1">
        <v>42</v>
      </c>
      <c r="D2270" s="1">
        <v>181</v>
      </c>
      <c r="E2270" s="1">
        <v>147.32</v>
      </c>
      <c r="F2270" s="1">
        <v>4</v>
      </c>
      <c r="G2270" s="1">
        <v>1</v>
      </c>
      <c r="H2270" s="1">
        <v>1</v>
      </c>
      <c r="I2270" s="1">
        <v>411</v>
      </c>
      <c r="J2270" s="1" t="s">
        <v>11</v>
      </c>
      <c r="K2270" s="1" t="s">
        <v>31</v>
      </c>
    </row>
    <row r="2271" spans="1:11" x14ac:dyDescent="0.3">
      <c r="A2271" s="1">
        <v>2270</v>
      </c>
      <c r="B2271" s="1">
        <v>15405</v>
      </c>
      <c r="C2271" s="1">
        <v>8</v>
      </c>
      <c r="D2271" s="1">
        <v>222</v>
      </c>
      <c r="E2271" s="1">
        <v>28.8</v>
      </c>
      <c r="F2271" s="1">
        <v>3</v>
      </c>
      <c r="G2271" s="1">
        <v>1</v>
      </c>
      <c r="H2271" s="1">
        <v>1</v>
      </c>
      <c r="I2271" s="1">
        <v>311</v>
      </c>
      <c r="J2271" s="1" t="s">
        <v>11</v>
      </c>
      <c r="K2271" s="1" t="s">
        <v>22</v>
      </c>
    </row>
    <row r="2272" spans="1:11" x14ac:dyDescent="0.3">
      <c r="A2272" s="1">
        <v>2271</v>
      </c>
      <c r="B2272" s="1">
        <v>15406</v>
      </c>
      <c r="C2272" s="1">
        <v>58</v>
      </c>
      <c r="D2272" s="1">
        <v>51</v>
      </c>
      <c r="E2272" s="1">
        <v>205.77</v>
      </c>
      <c r="F2272" s="1">
        <v>5</v>
      </c>
      <c r="G2272" s="1">
        <v>1</v>
      </c>
      <c r="H2272" s="1">
        <v>2</v>
      </c>
      <c r="I2272" s="1">
        <v>512</v>
      </c>
      <c r="J2272" s="1" t="s">
        <v>11</v>
      </c>
      <c r="K2272" s="1" t="s">
        <v>16</v>
      </c>
    </row>
    <row r="2273" spans="1:11" x14ac:dyDescent="0.3">
      <c r="A2273" s="1">
        <v>2272</v>
      </c>
      <c r="B2273" s="1">
        <v>15407</v>
      </c>
      <c r="C2273" s="1">
        <v>153</v>
      </c>
      <c r="D2273" s="1">
        <v>66</v>
      </c>
      <c r="E2273" s="1">
        <v>596.19000000000005</v>
      </c>
      <c r="F2273" s="1">
        <v>5</v>
      </c>
      <c r="G2273" s="1">
        <v>3</v>
      </c>
      <c r="H2273" s="1">
        <v>4</v>
      </c>
      <c r="I2273" s="1">
        <v>534</v>
      </c>
      <c r="J2273" s="1" t="s">
        <v>11</v>
      </c>
      <c r="K2273" s="1" t="s">
        <v>14</v>
      </c>
    </row>
    <row r="2274" spans="1:11" x14ac:dyDescent="0.3">
      <c r="A2274" s="1">
        <v>2273</v>
      </c>
      <c r="B2274" s="1">
        <v>15408</v>
      </c>
      <c r="C2274" s="1">
        <v>34</v>
      </c>
      <c r="D2274" s="1">
        <v>297</v>
      </c>
      <c r="E2274" s="1">
        <v>152.19</v>
      </c>
      <c r="F2274" s="1">
        <v>2</v>
      </c>
      <c r="G2274" s="1">
        <v>1</v>
      </c>
      <c r="H2274" s="1">
        <v>1</v>
      </c>
      <c r="I2274" s="1">
        <v>211</v>
      </c>
      <c r="J2274" s="1" t="s">
        <v>11</v>
      </c>
      <c r="K2274" s="1" t="s">
        <v>12</v>
      </c>
    </row>
    <row r="2275" spans="1:11" x14ac:dyDescent="0.3">
      <c r="A2275" s="1">
        <v>2274</v>
      </c>
      <c r="B2275" s="1">
        <v>15410</v>
      </c>
      <c r="C2275" s="1">
        <v>122</v>
      </c>
      <c r="D2275" s="1">
        <v>117</v>
      </c>
      <c r="E2275" s="1">
        <v>474.07</v>
      </c>
      <c r="F2275" s="1">
        <v>4</v>
      </c>
      <c r="G2275" s="1">
        <v>3</v>
      </c>
      <c r="H2275" s="1">
        <v>3</v>
      </c>
      <c r="I2275" s="1">
        <v>433</v>
      </c>
      <c r="J2275" s="1" t="s">
        <v>11</v>
      </c>
      <c r="K2275" s="1" t="s">
        <v>16</v>
      </c>
    </row>
    <row r="2276" spans="1:11" x14ac:dyDescent="0.3">
      <c r="A2276" s="1">
        <v>2275</v>
      </c>
      <c r="B2276" s="1">
        <v>15411</v>
      </c>
      <c r="C2276" s="1">
        <v>100</v>
      </c>
      <c r="D2276" s="1">
        <v>59</v>
      </c>
      <c r="E2276" s="1">
        <v>413.56</v>
      </c>
      <c r="F2276" s="1">
        <v>5</v>
      </c>
      <c r="G2276" s="1">
        <v>2</v>
      </c>
      <c r="H2276" s="1">
        <v>3</v>
      </c>
      <c r="I2276" s="1">
        <v>523</v>
      </c>
      <c r="J2276" s="1" t="s">
        <v>11</v>
      </c>
      <c r="K2276" s="1" t="s">
        <v>16</v>
      </c>
    </row>
    <row r="2277" spans="1:11" x14ac:dyDescent="0.3">
      <c r="A2277" s="1">
        <v>2276</v>
      </c>
      <c r="B2277" s="1">
        <v>15412</v>
      </c>
      <c r="C2277" s="1">
        <v>10</v>
      </c>
      <c r="D2277" s="1">
        <v>204</v>
      </c>
      <c r="E2277" s="1">
        <v>34.71</v>
      </c>
      <c r="F2277" s="1">
        <v>3</v>
      </c>
      <c r="G2277" s="1">
        <v>1</v>
      </c>
      <c r="H2277" s="1">
        <v>1</v>
      </c>
      <c r="I2277" s="1">
        <v>311</v>
      </c>
      <c r="J2277" s="1" t="s">
        <v>11</v>
      </c>
      <c r="K2277" s="1" t="s">
        <v>22</v>
      </c>
    </row>
    <row r="2278" spans="1:11" x14ac:dyDescent="0.3">
      <c r="A2278" s="1">
        <v>2277</v>
      </c>
      <c r="B2278" s="1">
        <v>15414</v>
      </c>
      <c r="C2278" s="1">
        <v>39</v>
      </c>
      <c r="D2278" s="1">
        <v>42</v>
      </c>
      <c r="E2278" s="1">
        <v>125.25</v>
      </c>
      <c r="F2278" s="1">
        <v>5</v>
      </c>
      <c r="G2278" s="1">
        <v>1</v>
      </c>
      <c r="H2278" s="1">
        <v>1</v>
      </c>
      <c r="I2278" s="1">
        <v>511</v>
      </c>
      <c r="J2278" s="1" t="s">
        <v>11</v>
      </c>
      <c r="K2278" s="1" t="s">
        <v>27</v>
      </c>
    </row>
    <row r="2279" spans="1:11" x14ac:dyDescent="0.3">
      <c r="A2279" s="1">
        <v>2278</v>
      </c>
      <c r="B2279" s="1">
        <v>15415</v>
      </c>
      <c r="C2279" s="1">
        <v>48</v>
      </c>
      <c r="D2279" s="1">
        <v>346</v>
      </c>
      <c r="E2279" s="1">
        <v>83.79</v>
      </c>
      <c r="F2279" s="1">
        <v>2</v>
      </c>
      <c r="G2279" s="1">
        <v>1</v>
      </c>
      <c r="H2279" s="1">
        <v>1</v>
      </c>
      <c r="I2279" s="1">
        <v>211</v>
      </c>
      <c r="J2279" s="1" t="s">
        <v>11</v>
      </c>
      <c r="K2279" s="1" t="s">
        <v>12</v>
      </c>
    </row>
    <row r="2280" spans="1:11" x14ac:dyDescent="0.3">
      <c r="A2280" s="1">
        <v>2279</v>
      </c>
      <c r="B2280" s="1">
        <v>15416</v>
      </c>
      <c r="C2280" s="1">
        <v>193</v>
      </c>
      <c r="D2280" s="1">
        <v>97</v>
      </c>
      <c r="E2280" s="1">
        <v>637.15</v>
      </c>
      <c r="F2280" s="1">
        <v>5</v>
      </c>
      <c r="G2280" s="1">
        <v>4</v>
      </c>
      <c r="H2280" s="1">
        <v>4</v>
      </c>
      <c r="I2280" s="1">
        <v>544</v>
      </c>
      <c r="J2280" s="1" t="s">
        <v>11</v>
      </c>
      <c r="K2280" s="1" t="s">
        <v>14</v>
      </c>
    </row>
    <row r="2281" spans="1:11" x14ac:dyDescent="0.3">
      <c r="A2281" s="1">
        <v>2280</v>
      </c>
      <c r="B2281" s="1">
        <v>15417</v>
      </c>
      <c r="C2281" s="1">
        <v>28</v>
      </c>
      <c r="D2281" s="1">
        <v>118</v>
      </c>
      <c r="E2281" s="1">
        <v>52.46</v>
      </c>
      <c r="F2281" s="1">
        <v>4</v>
      </c>
      <c r="G2281" s="1">
        <v>1</v>
      </c>
      <c r="H2281" s="1">
        <v>1</v>
      </c>
      <c r="I2281" s="1">
        <v>411</v>
      </c>
      <c r="J2281" s="1" t="s">
        <v>11</v>
      </c>
      <c r="K2281" s="1" t="s">
        <v>31</v>
      </c>
    </row>
    <row r="2282" spans="1:11" x14ac:dyDescent="0.3">
      <c r="A2282" s="1">
        <v>2281</v>
      </c>
      <c r="B2282" s="1">
        <v>15419</v>
      </c>
      <c r="C2282" s="1">
        <v>8</v>
      </c>
      <c r="D2282" s="1">
        <v>57</v>
      </c>
      <c r="E2282" s="1">
        <v>10.49</v>
      </c>
      <c r="F2282" s="1">
        <v>5</v>
      </c>
      <c r="G2282" s="1">
        <v>1</v>
      </c>
      <c r="H2282" s="1">
        <v>1</v>
      </c>
      <c r="I2282" s="1">
        <v>511</v>
      </c>
      <c r="J2282" s="1" t="s">
        <v>11</v>
      </c>
      <c r="K2282" s="1" t="s">
        <v>27</v>
      </c>
    </row>
    <row r="2283" spans="1:11" x14ac:dyDescent="0.3">
      <c r="A2283" s="1">
        <v>2282</v>
      </c>
      <c r="B2283" s="1">
        <v>15421</v>
      </c>
      <c r="C2283" s="1">
        <v>53</v>
      </c>
      <c r="D2283" s="1">
        <v>91</v>
      </c>
      <c r="E2283" s="1">
        <v>141.72999999999999</v>
      </c>
      <c r="F2283" s="1">
        <v>5</v>
      </c>
      <c r="G2283" s="1">
        <v>1</v>
      </c>
      <c r="H2283" s="1">
        <v>1</v>
      </c>
      <c r="I2283" s="1">
        <v>511</v>
      </c>
      <c r="J2283" s="1" t="s">
        <v>11</v>
      </c>
      <c r="K2283" s="1" t="s">
        <v>27</v>
      </c>
    </row>
    <row r="2284" spans="1:11" x14ac:dyDescent="0.3">
      <c r="A2284" s="1">
        <v>2283</v>
      </c>
      <c r="B2284" s="1">
        <v>15422</v>
      </c>
      <c r="C2284" s="1">
        <v>6</v>
      </c>
      <c r="D2284" s="1">
        <v>356</v>
      </c>
      <c r="E2284" s="1">
        <v>18.100000000000001</v>
      </c>
      <c r="F2284" s="1">
        <v>2</v>
      </c>
      <c r="G2284" s="1">
        <v>1</v>
      </c>
      <c r="H2284" s="1">
        <v>1</v>
      </c>
      <c r="I2284" s="1">
        <v>211</v>
      </c>
      <c r="J2284" s="1" t="s">
        <v>11</v>
      </c>
      <c r="K2284" s="1" t="s">
        <v>12</v>
      </c>
    </row>
    <row r="2285" spans="1:11" x14ac:dyDescent="0.3">
      <c r="A2285" s="1">
        <v>2284</v>
      </c>
      <c r="B2285" s="1">
        <v>15423</v>
      </c>
      <c r="C2285" s="1">
        <v>2</v>
      </c>
      <c r="D2285" s="1">
        <v>71</v>
      </c>
      <c r="E2285" s="1">
        <v>7.86</v>
      </c>
      <c r="F2285" s="1">
        <v>5</v>
      </c>
      <c r="G2285" s="1">
        <v>1</v>
      </c>
      <c r="H2285" s="1">
        <v>1</v>
      </c>
      <c r="I2285" s="1">
        <v>511</v>
      </c>
      <c r="J2285" s="1" t="s">
        <v>11</v>
      </c>
      <c r="K2285" s="1" t="s">
        <v>27</v>
      </c>
    </row>
    <row r="2286" spans="1:11" x14ac:dyDescent="0.3">
      <c r="A2286" s="1">
        <v>2285</v>
      </c>
      <c r="B2286" s="1">
        <v>15424</v>
      </c>
      <c r="C2286" s="1">
        <v>17</v>
      </c>
      <c r="D2286" s="1">
        <v>287</v>
      </c>
      <c r="E2286" s="1">
        <v>29.56</v>
      </c>
      <c r="F2286" s="1">
        <v>2</v>
      </c>
      <c r="G2286" s="1">
        <v>1</v>
      </c>
      <c r="H2286" s="1">
        <v>1</v>
      </c>
      <c r="I2286" s="1">
        <v>211</v>
      </c>
      <c r="J2286" s="1" t="s">
        <v>11</v>
      </c>
      <c r="K2286" s="1" t="s">
        <v>12</v>
      </c>
    </row>
    <row r="2287" spans="1:11" x14ac:dyDescent="0.3">
      <c r="A2287" s="1">
        <v>2286</v>
      </c>
      <c r="B2287" s="1">
        <v>15426</v>
      </c>
      <c r="C2287" s="1">
        <v>300</v>
      </c>
      <c r="D2287" s="1">
        <v>52</v>
      </c>
      <c r="E2287" s="1">
        <v>800.2</v>
      </c>
      <c r="F2287" s="1">
        <v>5</v>
      </c>
      <c r="G2287" s="1">
        <v>5</v>
      </c>
      <c r="H2287" s="1">
        <v>5</v>
      </c>
      <c r="I2287" s="1">
        <v>555</v>
      </c>
      <c r="J2287" s="1" t="s">
        <v>11</v>
      </c>
      <c r="K2287" s="1" t="s">
        <v>14</v>
      </c>
    </row>
    <row r="2288" spans="1:11" x14ac:dyDescent="0.3">
      <c r="A2288" s="1">
        <v>2287</v>
      </c>
      <c r="B2288" s="1">
        <v>15427</v>
      </c>
      <c r="C2288" s="1">
        <v>306</v>
      </c>
      <c r="D2288" s="1">
        <v>66</v>
      </c>
      <c r="E2288" s="1">
        <v>648.42999999999995</v>
      </c>
      <c r="F2288" s="1">
        <v>5</v>
      </c>
      <c r="G2288" s="1">
        <v>5</v>
      </c>
      <c r="H2288" s="1">
        <v>4</v>
      </c>
      <c r="I2288" s="1">
        <v>554</v>
      </c>
      <c r="J2288" s="1" t="s">
        <v>11</v>
      </c>
      <c r="K2288" s="1" t="s">
        <v>14</v>
      </c>
    </row>
    <row r="2289" spans="1:11" x14ac:dyDescent="0.3">
      <c r="A2289" s="1">
        <v>2288</v>
      </c>
      <c r="B2289" s="1">
        <v>15428</v>
      </c>
      <c r="C2289" s="1">
        <v>6</v>
      </c>
      <c r="D2289" s="1">
        <v>48</v>
      </c>
      <c r="E2289" s="1">
        <v>11.18</v>
      </c>
      <c r="F2289" s="1">
        <v>5</v>
      </c>
      <c r="G2289" s="1">
        <v>1</v>
      </c>
      <c r="H2289" s="1">
        <v>1</v>
      </c>
      <c r="I2289" s="1">
        <v>511</v>
      </c>
      <c r="J2289" s="1" t="s">
        <v>11</v>
      </c>
      <c r="K2289" s="1" t="s">
        <v>27</v>
      </c>
    </row>
    <row r="2290" spans="1:11" x14ac:dyDescent="0.3">
      <c r="A2290" s="1">
        <v>2289</v>
      </c>
      <c r="B2290" s="1">
        <v>15429</v>
      </c>
      <c r="C2290" s="1">
        <v>83</v>
      </c>
      <c r="D2290" s="1">
        <v>59</v>
      </c>
      <c r="E2290" s="1">
        <v>172.52</v>
      </c>
      <c r="F2290" s="1">
        <v>5</v>
      </c>
      <c r="G2290" s="1">
        <v>2</v>
      </c>
      <c r="H2290" s="1">
        <v>2</v>
      </c>
      <c r="I2290" s="1">
        <v>522</v>
      </c>
      <c r="J2290" s="1" t="s">
        <v>11</v>
      </c>
      <c r="K2290" s="1" t="s">
        <v>16</v>
      </c>
    </row>
    <row r="2291" spans="1:11" x14ac:dyDescent="0.3">
      <c r="A2291" s="1">
        <v>2290</v>
      </c>
      <c r="B2291" s="1">
        <v>15432</v>
      </c>
      <c r="C2291" s="1">
        <v>10</v>
      </c>
      <c r="D2291" s="1">
        <v>56</v>
      </c>
      <c r="E2291" s="1">
        <v>29.09</v>
      </c>
      <c r="F2291" s="1">
        <v>5</v>
      </c>
      <c r="G2291" s="1">
        <v>1</v>
      </c>
      <c r="H2291" s="1">
        <v>1</v>
      </c>
      <c r="I2291" s="1">
        <v>511</v>
      </c>
      <c r="J2291" s="1" t="s">
        <v>11</v>
      </c>
      <c r="K2291" s="1" t="s">
        <v>27</v>
      </c>
    </row>
    <row r="2292" spans="1:11" x14ac:dyDescent="0.3">
      <c r="A2292" s="1">
        <v>2291</v>
      </c>
      <c r="B2292" s="1">
        <v>15433</v>
      </c>
      <c r="C2292" s="1">
        <v>53</v>
      </c>
      <c r="D2292" s="1">
        <v>112</v>
      </c>
      <c r="E2292" s="1">
        <v>66.290000000000006</v>
      </c>
      <c r="F2292" s="1">
        <v>5</v>
      </c>
      <c r="G2292" s="1">
        <v>1</v>
      </c>
      <c r="H2292" s="1">
        <v>1</v>
      </c>
      <c r="I2292" s="1">
        <v>511</v>
      </c>
      <c r="J2292" s="1" t="s">
        <v>11</v>
      </c>
      <c r="K2292" s="1" t="s">
        <v>27</v>
      </c>
    </row>
    <row r="2293" spans="1:11" x14ac:dyDescent="0.3">
      <c r="A2293" s="1">
        <v>2292</v>
      </c>
      <c r="B2293" s="1">
        <v>15434</v>
      </c>
      <c r="C2293" s="1">
        <v>59</v>
      </c>
      <c r="D2293" s="1">
        <v>41</v>
      </c>
      <c r="E2293" s="1">
        <v>205.76</v>
      </c>
      <c r="F2293" s="1">
        <v>5</v>
      </c>
      <c r="G2293" s="1">
        <v>2</v>
      </c>
      <c r="H2293" s="1">
        <v>2</v>
      </c>
      <c r="I2293" s="1">
        <v>522</v>
      </c>
      <c r="J2293" s="1" t="s">
        <v>11</v>
      </c>
      <c r="K2293" s="1" t="s">
        <v>16</v>
      </c>
    </row>
    <row r="2294" spans="1:11" x14ac:dyDescent="0.3">
      <c r="A2294" s="1">
        <v>2293</v>
      </c>
      <c r="B2294" s="1">
        <v>15435</v>
      </c>
      <c r="C2294" s="1">
        <v>29</v>
      </c>
      <c r="D2294" s="1">
        <v>55</v>
      </c>
      <c r="E2294" s="1">
        <v>108.32</v>
      </c>
      <c r="F2294" s="1">
        <v>5</v>
      </c>
      <c r="G2294" s="1">
        <v>1</v>
      </c>
      <c r="H2294" s="1">
        <v>1</v>
      </c>
      <c r="I2294" s="1">
        <v>511</v>
      </c>
      <c r="J2294" s="1" t="s">
        <v>11</v>
      </c>
      <c r="K2294" s="1" t="s">
        <v>27</v>
      </c>
    </row>
    <row r="2295" spans="1:11" x14ac:dyDescent="0.3">
      <c r="A2295" s="1">
        <v>2294</v>
      </c>
      <c r="B2295" s="1">
        <v>15436</v>
      </c>
      <c r="C2295" s="1">
        <v>329</v>
      </c>
      <c r="D2295" s="1">
        <v>45</v>
      </c>
      <c r="E2295" s="1">
        <v>703.66</v>
      </c>
      <c r="F2295" s="1">
        <v>5</v>
      </c>
      <c r="G2295" s="1">
        <v>5</v>
      </c>
      <c r="H2295" s="1">
        <v>5</v>
      </c>
      <c r="I2295" s="1">
        <v>555</v>
      </c>
      <c r="J2295" s="1" t="s">
        <v>11</v>
      </c>
      <c r="K2295" s="1" t="s">
        <v>14</v>
      </c>
    </row>
    <row r="2296" spans="1:11" x14ac:dyDescent="0.3">
      <c r="A2296" s="1">
        <v>2295</v>
      </c>
      <c r="B2296" s="1">
        <v>15437</v>
      </c>
      <c r="C2296" s="1">
        <v>45</v>
      </c>
      <c r="D2296" s="1">
        <v>295</v>
      </c>
      <c r="E2296" s="1">
        <v>128.04</v>
      </c>
      <c r="F2296" s="1">
        <v>2</v>
      </c>
      <c r="G2296" s="1">
        <v>1</v>
      </c>
      <c r="H2296" s="1">
        <v>1</v>
      </c>
      <c r="I2296" s="1">
        <v>211</v>
      </c>
      <c r="J2296" s="1" t="s">
        <v>11</v>
      </c>
      <c r="K2296" s="1" t="s">
        <v>12</v>
      </c>
    </row>
    <row r="2297" spans="1:11" x14ac:dyDescent="0.3">
      <c r="A2297" s="1">
        <v>2296</v>
      </c>
      <c r="B2297" s="1">
        <v>15438</v>
      </c>
      <c r="C2297" s="1">
        <v>25</v>
      </c>
      <c r="D2297" s="1">
        <v>164</v>
      </c>
      <c r="E2297" s="1">
        <v>88.44</v>
      </c>
      <c r="F2297" s="1">
        <v>4</v>
      </c>
      <c r="G2297" s="1">
        <v>1</v>
      </c>
      <c r="H2297" s="1">
        <v>1</v>
      </c>
      <c r="I2297" s="1">
        <v>411</v>
      </c>
      <c r="J2297" s="1" t="s">
        <v>11</v>
      </c>
      <c r="K2297" s="1" t="s">
        <v>31</v>
      </c>
    </row>
    <row r="2298" spans="1:11" x14ac:dyDescent="0.3">
      <c r="A2298" s="1">
        <v>2297</v>
      </c>
      <c r="B2298" s="1">
        <v>15440</v>
      </c>
      <c r="C2298" s="1">
        <v>62</v>
      </c>
      <c r="D2298" s="1">
        <v>87</v>
      </c>
      <c r="E2298" s="1">
        <v>145</v>
      </c>
      <c r="F2298" s="1">
        <v>5</v>
      </c>
      <c r="G2298" s="1">
        <v>2</v>
      </c>
      <c r="H2298" s="1">
        <v>1</v>
      </c>
      <c r="I2298" s="1">
        <v>521</v>
      </c>
      <c r="J2298" s="1" t="s">
        <v>11</v>
      </c>
      <c r="K2298" s="1" t="s">
        <v>16</v>
      </c>
    </row>
    <row r="2299" spans="1:11" x14ac:dyDescent="0.3">
      <c r="A2299" s="1">
        <v>2298</v>
      </c>
      <c r="B2299" s="1">
        <v>15442</v>
      </c>
      <c r="C2299" s="1">
        <v>2</v>
      </c>
      <c r="D2299" s="1">
        <v>281</v>
      </c>
      <c r="E2299" s="1">
        <v>9.9</v>
      </c>
      <c r="F2299" s="1">
        <v>3</v>
      </c>
      <c r="G2299" s="1">
        <v>1</v>
      </c>
      <c r="H2299" s="1">
        <v>1</v>
      </c>
      <c r="I2299" s="1">
        <v>311</v>
      </c>
      <c r="J2299" s="1" t="s">
        <v>11</v>
      </c>
      <c r="K2299" s="1" t="s">
        <v>22</v>
      </c>
    </row>
    <row r="2300" spans="1:11" x14ac:dyDescent="0.3">
      <c r="A2300" s="1">
        <v>2299</v>
      </c>
      <c r="B2300" s="1">
        <v>15443</v>
      </c>
      <c r="C2300" s="1">
        <v>385</v>
      </c>
      <c r="D2300" s="1">
        <v>34</v>
      </c>
      <c r="E2300" s="1">
        <v>1158.01</v>
      </c>
      <c r="F2300" s="1">
        <v>5</v>
      </c>
      <c r="G2300" s="1">
        <v>5</v>
      </c>
      <c r="H2300" s="1">
        <v>5</v>
      </c>
      <c r="I2300" s="1">
        <v>555</v>
      </c>
      <c r="J2300" s="1" t="s">
        <v>11</v>
      </c>
      <c r="K2300" s="1" t="s">
        <v>14</v>
      </c>
    </row>
    <row r="2301" spans="1:11" x14ac:dyDescent="0.3">
      <c r="A2301" s="1">
        <v>2300</v>
      </c>
      <c r="B2301" s="1">
        <v>15444</v>
      </c>
      <c r="C2301" s="1">
        <v>219</v>
      </c>
      <c r="D2301" s="1">
        <v>42</v>
      </c>
      <c r="E2301" s="1">
        <v>613.38</v>
      </c>
      <c r="F2301" s="1">
        <v>5</v>
      </c>
      <c r="G2301" s="1">
        <v>4</v>
      </c>
      <c r="H2301" s="1">
        <v>4</v>
      </c>
      <c r="I2301" s="1">
        <v>544</v>
      </c>
      <c r="J2301" s="1" t="s">
        <v>11</v>
      </c>
      <c r="K2301" s="1" t="s">
        <v>14</v>
      </c>
    </row>
    <row r="2302" spans="1:11" x14ac:dyDescent="0.3">
      <c r="A2302" s="1">
        <v>2301</v>
      </c>
      <c r="B2302" s="1">
        <v>15445</v>
      </c>
      <c r="C2302" s="1">
        <v>5</v>
      </c>
      <c r="D2302" s="1">
        <v>297</v>
      </c>
      <c r="E2302" s="1">
        <v>27.75</v>
      </c>
      <c r="F2302" s="1">
        <v>2</v>
      </c>
      <c r="G2302" s="1">
        <v>1</v>
      </c>
      <c r="H2302" s="1">
        <v>1</v>
      </c>
      <c r="I2302" s="1">
        <v>211</v>
      </c>
      <c r="J2302" s="1" t="s">
        <v>11</v>
      </c>
      <c r="K2302" s="1" t="s">
        <v>12</v>
      </c>
    </row>
    <row r="2303" spans="1:11" x14ac:dyDescent="0.3">
      <c r="A2303" s="1">
        <v>2302</v>
      </c>
      <c r="B2303" s="1">
        <v>15447</v>
      </c>
      <c r="C2303" s="1">
        <v>9</v>
      </c>
      <c r="D2303" s="1">
        <v>363</v>
      </c>
      <c r="E2303" s="1">
        <v>28.09</v>
      </c>
      <c r="F2303" s="1">
        <v>2</v>
      </c>
      <c r="G2303" s="1">
        <v>1</v>
      </c>
      <c r="H2303" s="1">
        <v>1</v>
      </c>
      <c r="I2303" s="1">
        <v>211</v>
      </c>
      <c r="J2303" s="1" t="s">
        <v>11</v>
      </c>
      <c r="K2303" s="1" t="s">
        <v>12</v>
      </c>
    </row>
    <row r="2304" spans="1:11" x14ac:dyDescent="0.3">
      <c r="A2304" s="1">
        <v>2303</v>
      </c>
      <c r="B2304" s="1">
        <v>15448</v>
      </c>
      <c r="C2304" s="1">
        <v>28</v>
      </c>
      <c r="D2304" s="1">
        <v>345</v>
      </c>
      <c r="E2304" s="1">
        <v>100.18</v>
      </c>
      <c r="F2304" s="1">
        <v>2</v>
      </c>
      <c r="G2304" s="1">
        <v>1</v>
      </c>
      <c r="H2304" s="1">
        <v>1</v>
      </c>
      <c r="I2304" s="1">
        <v>211</v>
      </c>
      <c r="J2304" s="1" t="s">
        <v>11</v>
      </c>
      <c r="K2304" s="1" t="s">
        <v>12</v>
      </c>
    </row>
    <row r="2305" spans="1:11" x14ac:dyDescent="0.3">
      <c r="A2305" s="1">
        <v>2304</v>
      </c>
      <c r="B2305" s="1">
        <v>15449</v>
      </c>
      <c r="C2305" s="1">
        <v>62</v>
      </c>
      <c r="D2305" s="1">
        <v>59</v>
      </c>
      <c r="E2305" s="1">
        <v>117.37</v>
      </c>
      <c r="F2305" s="1">
        <v>5</v>
      </c>
      <c r="G2305" s="1">
        <v>2</v>
      </c>
      <c r="H2305" s="1">
        <v>1</v>
      </c>
      <c r="I2305" s="1">
        <v>521</v>
      </c>
      <c r="J2305" s="1" t="s">
        <v>11</v>
      </c>
      <c r="K2305" s="1" t="s">
        <v>16</v>
      </c>
    </row>
    <row r="2306" spans="1:11" x14ac:dyDescent="0.3">
      <c r="A2306" s="1">
        <v>2305</v>
      </c>
      <c r="B2306" s="1">
        <v>15450</v>
      </c>
      <c r="C2306" s="1">
        <v>30</v>
      </c>
      <c r="D2306" s="1">
        <v>63</v>
      </c>
      <c r="E2306" s="1">
        <v>65.180000000000007</v>
      </c>
      <c r="F2306" s="1">
        <v>5</v>
      </c>
      <c r="G2306" s="1">
        <v>1</v>
      </c>
      <c r="H2306" s="1">
        <v>1</v>
      </c>
      <c r="I2306" s="1">
        <v>511</v>
      </c>
      <c r="J2306" s="1" t="s">
        <v>11</v>
      </c>
      <c r="K2306" s="1" t="s">
        <v>27</v>
      </c>
    </row>
    <row r="2307" spans="1:11" x14ac:dyDescent="0.3">
      <c r="A2307" s="1">
        <v>2306</v>
      </c>
      <c r="B2307" s="1">
        <v>15452</v>
      </c>
      <c r="C2307" s="1">
        <v>58</v>
      </c>
      <c r="D2307" s="1">
        <v>62</v>
      </c>
      <c r="E2307" s="1">
        <v>150.21</v>
      </c>
      <c r="F2307" s="1">
        <v>5</v>
      </c>
      <c r="G2307" s="1">
        <v>1</v>
      </c>
      <c r="H2307" s="1">
        <v>1</v>
      </c>
      <c r="I2307" s="1">
        <v>511</v>
      </c>
      <c r="J2307" s="1" t="s">
        <v>11</v>
      </c>
      <c r="K2307" s="1" t="s">
        <v>27</v>
      </c>
    </row>
    <row r="2308" spans="1:11" x14ac:dyDescent="0.3">
      <c r="A2308" s="1">
        <v>2307</v>
      </c>
      <c r="B2308" s="1">
        <v>15453</v>
      </c>
      <c r="C2308" s="1">
        <v>286</v>
      </c>
      <c r="D2308" s="1">
        <v>34</v>
      </c>
      <c r="E2308" s="1">
        <v>727.96</v>
      </c>
      <c r="F2308" s="1">
        <v>5</v>
      </c>
      <c r="G2308" s="1">
        <v>5</v>
      </c>
      <c r="H2308" s="1">
        <v>5</v>
      </c>
      <c r="I2308" s="1">
        <v>555</v>
      </c>
      <c r="J2308" s="1" t="s">
        <v>11</v>
      </c>
      <c r="K2308" s="1" t="s">
        <v>14</v>
      </c>
    </row>
    <row r="2309" spans="1:11" x14ac:dyDescent="0.3">
      <c r="A2309" s="1">
        <v>2308</v>
      </c>
      <c r="B2309" s="1">
        <v>15454</v>
      </c>
      <c r="C2309" s="1">
        <v>25</v>
      </c>
      <c r="D2309" s="1">
        <v>395</v>
      </c>
      <c r="E2309" s="1">
        <v>69.55</v>
      </c>
      <c r="F2309" s="1">
        <v>1</v>
      </c>
      <c r="G2309" s="1">
        <v>1</v>
      </c>
      <c r="H2309" s="1">
        <v>1</v>
      </c>
      <c r="I2309" s="1">
        <v>111</v>
      </c>
      <c r="J2309" s="1" t="s">
        <v>11</v>
      </c>
      <c r="K2309" s="1" t="s">
        <v>12</v>
      </c>
    </row>
    <row r="2310" spans="1:11" x14ac:dyDescent="0.3">
      <c r="A2310" s="1">
        <v>2309</v>
      </c>
      <c r="B2310" s="1">
        <v>15456</v>
      </c>
      <c r="C2310" s="1">
        <v>60</v>
      </c>
      <c r="D2310" s="1">
        <v>316</v>
      </c>
      <c r="E2310" s="1">
        <v>96.3</v>
      </c>
      <c r="F2310" s="1">
        <v>2</v>
      </c>
      <c r="G2310" s="1">
        <v>2</v>
      </c>
      <c r="H2310" s="1">
        <v>1</v>
      </c>
      <c r="I2310" s="1">
        <v>221</v>
      </c>
      <c r="J2310" s="1" t="s">
        <v>11</v>
      </c>
      <c r="K2310" s="1" t="s">
        <v>12</v>
      </c>
    </row>
    <row r="2311" spans="1:11" x14ac:dyDescent="0.3">
      <c r="A2311" s="1">
        <v>2310</v>
      </c>
      <c r="B2311" s="1">
        <v>15457</v>
      </c>
      <c r="C2311" s="1">
        <v>58</v>
      </c>
      <c r="D2311" s="1">
        <v>295</v>
      </c>
      <c r="E2311" s="1">
        <v>109.19</v>
      </c>
      <c r="F2311" s="1">
        <v>2</v>
      </c>
      <c r="G2311" s="1">
        <v>1</v>
      </c>
      <c r="H2311" s="1">
        <v>1</v>
      </c>
      <c r="I2311" s="1">
        <v>211</v>
      </c>
      <c r="J2311" s="1" t="s">
        <v>11</v>
      </c>
      <c r="K2311" s="1" t="s">
        <v>12</v>
      </c>
    </row>
    <row r="2312" spans="1:11" x14ac:dyDescent="0.3">
      <c r="A2312" s="1">
        <v>2311</v>
      </c>
      <c r="B2312" s="1">
        <v>15458</v>
      </c>
      <c r="C2312" s="1">
        <v>7</v>
      </c>
      <c r="D2312" s="1">
        <v>58</v>
      </c>
      <c r="E2312" s="1">
        <v>8.57</v>
      </c>
      <c r="F2312" s="1">
        <v>5</v>
      </c>
      <c r="G2312" s="1">
        <v>1</v>
      </c>
      <c r="H2312" s="1">
        <v>1</v>
      </c>
      <c r="I2312" s="1">
        <v>511</v>
      </c>
      <c r="J2312" s="1" t="s">
        <v>11</v>
      </c>
      <c r="K2312" s="1" t="s">
        <v>27</v>
      </c>
    </row>
    <row r="2313" spans="1:11" x14ac:dyDescent="0.3">
      <c r="A2313" s="1">
        <v>2312</v>
      </c>
      <c r="B2313" s="1">
        <v>15460</v>
      </c>
      <c r="C2313" s="1">
        <v>58</v>
      </c>
      <c r="D2313" s="1">
        <v>387</v>
      </c>
      <c r="E2313" s="1">
        <v>164.04</v>
      </c>
      <c r="F2313" s="1">
        <v>1</v>
      </c>
      <c r="G2313" s="1">
        <v>1</v>
      </c>
      <c r="H2313" s="1">
        <v>1</v>
      </c>
      <c r="I2313" s="1">
        <v>111</v>
      </c>
      <c r="J2313" s="1" t="s">
        <v>11</v>
      </c>
      <c r="K2313" s="1" t="s">
        <v>12</v>
      </c>
    </row>
    <row r="2314" spans="1:11" x14ac:dyDescent="0.3">
      <c r="A2314" s="1">
        <v>2313</v>
      </c>
      <c r="B2314" s="1">
        <v>15462</v>
      </c>
      <c r="C2314" s="1">
        <v>11</v>
      </c>
      <c r="D2314" s="1">
        <v>127</v>
      </c>
      <c r="E2314" s="1">
        <v>17.05</v>
      </c>
      <c r="F2314" s="1">
        <v>4</v>
      </c>
      <c r="G2314" s="1">
        <v>1</v>
      </c>
      <c r="H2314" s="1">
        <v>1</v>
      </c>
      <c r="I2314" s="1">
        <v>411</v>
      </c>
      <c r="J2314" s="1" t="s">
        <v>11</v>
      </c>
      <c r="K2314" s="1" t="s">
        <v>31</v>
      </c>
    </row>
    <row r="2315" spans="1:11" x14ac:dyDescent="0.3">
      <c r="A2315" s="1">
        <v>2314</v>
      </c>
      <c r="B2315" s="1">
        <v>15463</v>
      </c>
      <c r="C2315" s="1">
        <v>7</v>
      </c>
      <c r="D2315" s="1">
        <v>62</v>
      </c>
      <c r="E2315" s="1">
        <v>12.99</v>
      </c>
      <c r="F2315" s="1">
        <v>5</v>
      </c>
      <c r="G2315" s="1">
        <v>1</v>
      </c>
      <c r="H2315" s="1">
        <v>1</v>
      </c>
      <c r="I2315" s="1">
        <v>511</v>
      </c>
      <c r="J2315" s="1" t="s">
        <v>11</v>
      </c>
      <c r="K2315" s="1" t="s">
        <v>27</v>
      </c>
    </row>
    <row r="2316" spans="1:11" x14ac:dyDescent="0.3">
      <c r="A2316" s="1">
        <v>2315</v>
      </c>
      <c r="B2316" s="1">
        <v>15464</v>
      </c>
      <c r="C2316" s="1">
        <v>157</v>
      </c>
      <c r="D2316" s="1">
        <v>371</v>
      </c>
      <c r="E2316" s="1">
        <v>661.11</v>
      </c>
      <c r="F2316" s="1">
        <v>1</v>
      </c>
      <c r="G2316" s="1">
        <v>3</v>
      </c>
      <c r="H2316" s="1">
        <v>4</v>
      </c>
      <c r="I2316" s="1">
        <v>134</v>
      </c>
      <c r="J2316" s="1" t="s">
        <v>11</v>
      </c>
      <c r="K2316" s="1" t="s">
        <v>39</v>
      </c>
    </row>
    <row r="2317" spans="1:11" x14ac:dyDescent="0.3">
      <c r="A2317" s="1">
        <v>2316</v>
      </c>
      <c r="B2317" s="1">
        <v>15465</v>
      </c>
      <c r="C2317" s="1">
        <v>104</v>
      </c>
      <c r="D2317" s="1">
        <v>52</v>
      </c>
      <c r="E2317" s="1">
        <v>720.23</v>
      </c>
      <c r="F2317" s="1">
        <v>5</v>
      </c>
      <c r="G2317" s="1">
        <v>2</v>
      </c>
      <c r="H2317" s="1">
        <v>5</v>
      </c>
      <c r="I2317" s="1">
        <v>525</v>
      </c>
      <c r="J2317" s="1" t="s">
        <v>11</v>
      </c>
      <c r="K2317" s="1" t="s">
        <v>20</v>
      </c>
    </row>
    <row r="2318" spans="1:11" x14ac:dyDescent="0.3">
      <c r="A2318" s="1">
        <v>2317</v>
      </c>
      <c r="B2318" s="1">
        <v>15466</v>
      </c>
      <c r="C2318" s="1">
        <v>57</v>
      </c>
      <c r="D2318" s="1">
        <v>118</v>
      </c>
      <c r="E2318" s="1">
        <v>108.8</v>
      </c>
      <c r="F2318" s="1">
        <v>4</v>
      </c>
      <c r="G2318" s="1">
        <v>1</v>
      </c>
      <c r="H2318" s="1">
        <v>1</v>
      </c>
      <c r="I2318" s="1">
        <v>411</v>
      </c>
      <c r="J2318" s="1" t="s">
        <v>11</v>
      </c>
      <c r="K2318" s="1" t="s">
        <v>31</v>
      </c>
    </row>
    <row r="2319" spans="1:11" x14ac:dyDescent="0.3">
      <c r="A2319" s="1">
        <v>2318</v>
      </c>
      <c r="B2319" s="1">
        <v>15467</v>
      </c>
      <c r="C2319" s="1">
        <v>53</v>
      </c>
      <c r="D2319" s="1">
        <v>42</v>
      </c>
      <c r="E2319" s="1">
        <v>120.68</v>
      </c>
      <c r="F2319" s="1">
        <v>5</v>
      </c>
      <c r="G2319" s="1">
        <v>1</v>
      </c>
      <c r="H2319" s="1">
        <v>1</v>
      </c>
      <c r="I2319" s="1">
        <v>511</v>
      </c>
      <c r="J2319" s="1" t="s">
        <v>11</v>
      </c>
      <c r="K2319" s="1" t="s">
        <v>27</v>
      </c>
    </row>
    <row r="2320" spans="1:11" x14ac:dyDescent="0.3">
      <c r="A2320" s="1">
        <v>2319</v>
      </c>
      <c r="B2320" s="1">
        <v>15468</v>
      </c>
      <c r="C2320" s="1">
        <v>29</v>
      </c>
      <c r="D2320" s="1">
        <v>68</v>
      </c>
      <c r="E2320" s="1">
        <v>136.71</v>
      </c>
      <c r="F2320" s="1">
        <v>5</v>
      </c>
      <c r="G2320" s="1">
        <v>1</v>
      </c>
      <c r="H2320" s="1">
        <v>1</v>
      </c>
      <c r="I2320" s="1">
        <v>511</v>
      </c>
      <c r="J2320" s="1" t="s">
        <v>11</v>
      </c>
      <c r="K2320" s="1" t="s">
        <v>27</v>
      </c>
    </row>
    <row r="2321" spans="1:11" x14ac:dyDescent="0.3">
      <c r="A2321" s="1">
        <v>2320</v>
      </c>
      <c r="B2321" s="1">
        <v>15469</v>
      </c>
      <c r="C2321" s="1">
        <v>27</v>
      </c>
      <c r="D2321" s="1">
        <v>76</v>
      </c>
      <c r="E2321" s="1">
        <v>178.15</v>
      </c>
      <c r="F2321" s="1">
        <v>5</v>
      </c>
      <c r="G2321" s="1">
        <v>1</v>
      </c>
      <c r="H2321" s="1">
        <v>2</v>
      </c>
      <c r="I2321" s="1">
        <v>512</v>
      </c>
      <c r="J2321" s="1" t="s">
        <v>11</v>
      </c>
      <c r="K2321" s="1" t="s">
        <v>16</v>
      </c>
    </row>
    <row r="2322" spans="1:11" x14ac:dyDescent="0.3">
      <c r="A2322" s="1">
        <v>2321</v>
      </c>
      <c r="B2322" s="1">
        <v>15471</v>
      </c>
      <c r="C2322" s="1">
        <v>77</v>
      </c>
      <c r="D2322" s="1">
        <v>35</v>
      </c>
      <c r="E2322" s="1">
        <v>153.94</v>
      </c>
      <c r="F2322" s="1">
        <v>5</v>
      </c>
      <c r="G2322" s="1">
        <v>2</v>
      </c>
      <c r="H2322" s="1">
        <v>1</v>
      </c>
      <c r="I2322" s="1">
        <v>521</v>
      </c>
      <c r="J2322" s="1" t="s">
        <v>11</v>
      </c>
      <c r="K2322" s="1" t="s">
        <v>16</v>
      </c>
    </row>
    <row r="2323" spans="1:11" x14ac:dyDescent="0.3">
      <c r="A2323" s="1">
        <v>2322</v>
      </c>
      <c r="B2323" s="1">
        <v>15472</v>
      </c>
      <c r="C2323" s="1">
        <v>76</v>
      </c>
      <c r="D2323" s="1">
        <v>146</v>
      </c>
      <c r="E2323" s="1">
        <v>173.98</v>
      </c>
      <c r="F2323" s="1">
        <v>4</v>
      </c>
      <c r="G2323" s="1">
        <v>2</v>
      </c>
      <c r="H2323" s="1">
        <v>2</v>
      </c>
      <c r="I2323" s="1">
        <v>422</v>
      </c>
      <c r="J2323" s="1" t="s">
        <v>11</v>
      </c>
      <c r="K2323" s="1" t="s">
        <v>16</v>
      </c>
    </row>
    <row r="2324" spans="1:11" x14ac:dyDescent="0.3">
      <c r="A2324" s="1">
        <v>2323</v>
      </c>
      <c r="B2324" s="1">
        <v>15473</v>
      </c>
      <c r="C2324" s="1">
        <v>14</v>
      </c>
      <c r="D2324" s="1">
        <v>47</v>
      </c>
      <c r="E2324" s="1">
        <v>36.9</v>
      </c>
      <c r="F2324" s="1">
        <v>5</v>
      </c>
      <c r="G2324" s="1">
        <v>1</v>
      </c>
      <c r="H2324" s="1">
        <v>1</v>
      </c>
      <c r="I2324" s="1">
        <v>511</v>
      </c>
      <c r="J2324" s="1" t="s">
        <v>11</v>
      </c>
      <c r="K2324" s="1" t="s">
        <v>27</v>
      </c>
    </row>
    <row r="2325" spans="1:11" x14ac:dyDescent="0.3">
      <c r="A2325" s="1">
        <v>2324</v>
      </c>
      <c r="B2325" s="1">
        <v>15475</v>
      </c>
      <c r="C2325" s="1">
        <v>29</v>
      </c>
      <c r="D2325" s="1">
        <v>110</v>
      </c>
      <c r="E2325" s="1">
        <v>52.98</v>
      </c>
      <c r="F2325" s="1">
        <v>5</v>
      </c>
      <c r="G2325" s="1">
        <v>1</v>
      </c>
      <c r="H2325" s="1">
        <v>1</v>
      </c>
      <c r="I2325" s="1">
        <v>511</v>
      </c>
      <c r="J2325" s="1" t="s">
        <v>11</v>
      </c>
      <c r="K2325" s="1" t="s">
        <v>27</v>
      </c>
    </row>
    <row r="2326" spans="1:11" x14ac:dyDescent="0.3">
      <c r="A2326" s="1">
        <v>2325</v>
      </c>
      <c r="B2326" s="1">
        <v>15478</v>
      </c>
      <c r="C2326" s="1">
        <v>46</v>
      </c>
      <c r="D2326" s="1">
        <v>73</v>
      </c>
      <c r="E2326" s="1">
        <v>162.07</v>
      </c>
      <c r="F2326" s="1">
        <v>5</v>
      </c>
      <c r="G2326" s="1">
        <v>1</v>
      </c>
      <c r="H2326" s="1">
        <v>1</v>
      </c>
      <c r="I2326" s="1">
        <v>511</v>
      </c>
      <c r="J2326" s="1" t="s">
        <v>11</v>
      </c>
      <c r="K2326" s="1" t="s">
        <v>27</v>
      </c>
    </row>
    <row r="2327" spans="1:11" x14ac:dyDescent="0.3">
      <c r="A2327" s="1">
        <v>2326</v>
      </c>
      <c r="B2327" s="1">
        <v>15480</v>
      </c>
      <c r="C2327" s="1">
        <v>45</v>
      </c>
      <c r="D2327" s="1">
        <v>149</v>
      </c>
      <c r="E2327" s="1">
        <v>191.87</v>
      </c>
      <c r="F2327" s="1">
        <v>4</v>
      </c>
      <c r="G2327" s="1">
        <v>1</v>
      </c>
      <c r="H2327" s="1">
        <v>2</v>
      </c>
      <c r="I2327" s="1">
        <v>412</v>
      </c>
      <c r="J2327" s="1" t="s">
        <v>57</v>
      </c>
      <c r="K2327" s="1" t="s">
        <v>16</v>
      </c>
    </row>
    <row r="2328" spans="1:11" x14ac:dyDescent="0.3">
      <c r="A2328" s="1">
        <v>2327</v>
      </c>
      <c r="B2328" s="1">
        <v>15482</v>
      </c>
      <c r="C2328" s="1">
        <v>127</v>
      </c>
      <c r="D2328" s="1">
        <v>48</v>
      </c>
      <c r="E2328" s="1">
        <v>482.98</v>
      </c>
      <c r="F2328" s="1">
        <v>5</v>
      </c>
      <c r="G2328" s="1">
        <v>3</v>
      </c>
      <c r="H2328" s="1">
        <v>3</v>
      </c>
      <c r="I2328" s="1">
        <v>533</v>
      </c>
      <c r="J2328" s="1" t="s">
        <v>11</v>
      </c>
      <c r="K2328" s="1" t="s">
        <v>16</v>
      </c>
    </row>
    <row r="2329" spans="1:11" x14ac:dyDescent="0.3">
      <c r="A2329" s="1">
        <v>2328</v>
      </c>
      <c r="B2329" s="1">
        <v>15483</v>
      </c>
      <c r="C2329" s="1">
        <v>88</v>
      </c>
      <c r="D2329" s="1">
        <v>194</v>
      </c>
      <c r="E2329" s="1">
        <v>143.71</v>
      </c>
      <c r="F2329" s="1">
        <v>4</v>
      </c>
      <c r="G2329" s="1">
        <v>2</v>
      </c>
      <c r="H2329" s="1">
        <v>1</v>
      </c>
      <c r="I2329" s="1">
        <v>421</v>
      </c>
      <c r="J2329" s="1" t="s">
        <v>11</v>
      </c>
      <c r="K2329" s="1" t="s">
        <v>16</v>
      </c>
    </row>
    <row r="2330" spans="1:11" x14ac:dyDescent="0.3">
      <c r="A2330" s="1">
        <v>2329</v>
      </c>
      <c r="B2330" s="1">
        <v>15484</v>
      </c>
      <c r="C2330" s="1">
        <v>189</v>
      </c>
      <c r="D2330" s="1">
        <v>34</v>
      </c>
      <c r="E2330" s="1">
        <v>410.94</v>
      </c>
      <c r="F2330" s="1">
        <v>5</v>
      </c>
      <c r="G2330" s="1">
        <v>4</v>
      </c>
      <c r="H2330" s="1">
        <v>3</v>
      </c>
      <c r="I2330" s="1">
        <v>543</v>
      </c>
      <c r="J2330" s="1" t="s">
        <v>11</v>
      </c>
      <c r="K2330" s="1" t="s">
        <v>14</v>
      </c>
    </row>
    <row r="2331" spans="1:11" x14ac:dyDescent="0.3">
      <c r="A2331" s="1">
        <v>2330</v>
      </c>
      <c r="B2331" s="1">
        <v>15485</v>
      </c>
      <c r="C2331" s="1">
        <v>86</v>
      </c>
      <c r="D2331" s="1">
        <v>63</v>
      </c>
      <c r="E2331" s="1">
        <v>273.62</v>
      </c>
      <c r="F2331" s="1">
        <v>5</v>
      </c>
      <c r="G2331" s="1">
        <v>2</v>
      </c>
      <c r="H2331" s="1">
        <v>2</v>
      </c>
      <c r="I2331" s="1">
        <v>522</v>
      </c>
      <c r="J2331" s="1" t="s">
        <v>11</v>
      </c>
      <c r="K2331" s="1" t="s">
        <v>16</v>
      </c>
    </row>
    <row r="2332" spans="1:11" x14ac:dyDescent="0.3">
      <c r="A2332" s="1">
        <v>2331</v>
      </c>
      <c r="B2332" s="1">
        <v>15488</v>
      </c>
      <c r="C2332" s="1">
        <v>2</v>
      </c>
      <c r="D2332" s="1">
        <v>125</v>
      </c>
      <c r="E2332" s="1">
        <v>16.059999999999999</v>
      </c>
      <c r="F2332" s="1">
        <v>4</v>
      </c>
      <c r="G2332" s="1">
        <v>1</v>
      </c>
      <c r="H2332" s="1">
        <v>1</v>
      </c>
      <c r="I2332" s="1">
        <v>411</v>
      </c>
      <c r="J2332" s="1" t="s">
        <v>11</v>
      </c>
      <c r="K2332" s="1" t="s">
        <v>31</v>
      </c>
    </row>
    <row r="2333" spans="1:11" x14ac:dyDescent="0.3">
      <c r="A2333" s="1">
        <v>2332</v>
      </c>
      <c r="B2333" s="1">
        <v>15489</v>
      </c>
      <c r="C2333" s="1">
        <v>55</v>
      </c>
      <c r="D2333" s="1">
        <v>55</v>
      </c>
      <c r="E2333" s="1">
        <v>163.65</v>
      </c>
      <c r="F2333" s="1">
        <v>5</v>
      </c>
      <c r="G2333" s="1">
        <v>1</v>
      </c>
      <c r="H2333" s="1">
        <v>1</v>
      </c>
      <c r="I2333" s="1">
        <v>511</v>
      </c>
      <c r="J2333" s="1" t="s">
        <v>11</v>
      </c>
      <c r="K2333" s="1" t="s">
        <v>27</v>
      </c>
    </row>
    <row r="2334" spans="1:11" x14ac:dyDescent="0.3">
      <c r="A2334" s="1">
        <v>2333</v>
      </c>
      <c r="B2334" s="1">
        <v>15491</v>
      </c>
      <c r="C2334" s="1">
        <v>155</v>
      </c>
      <c r="D2334" s="1">
        <v>128</v>
      </c>
      <c r="E2334" s="1">
        <v>600.30999999999995</v>
      </c>
      <c r="F2334" s="1">
        <v>4</v>
      </c>
      <c r="G2334" s="1">
        <v>3</v>
      </c>
      <c r="H2334" s="1">
        <v>4</v>
      </c>
      <c r="I2334" s="1">
        <v>434</v>
      </c>
      <c r="J2334" s="1" t="s">
        <v>11</v>
      </c>
      <c r="K2334" s="1" t="s">
        <v>14</v>
      </c>
    </row>
    <row r="2335" spans="1:11" x14ac:dyDescent="0.3">
      <c r="A2335" s="1">
        <v>2334</v>
      </c>
      <c r="B2335" s="1">
        <v>15492</v>
      </c>
      <c r="C2335" s="1">
        <v>35</v>
      </c>
      <c r="D2335" s="1">
        <v>61</v>
      </c>
      <c r="E2335" s="1">
        <v>88.86</v>
      </c>
      <c r="F2335" s="1">
        <v>5</v>
      </c>
      <c r="G2335" s="1">
        <v>1</v>
      </c>
      <c r="H2335" s="1">
        <v>1</v>
      </c>
      <c r="I2335" s="1">
        <v>511</v>
      </c>
      <c r="J2335" s="1" t="s">
        <v>11</v>
      </c>
      <c r="K2335" s="1" t="s">
        <v>27</v>
      </c>
    </row>
    <row r="2336" spans="1:11" x14ac:dyDescent="0.3">
      <c r="A2336" s="1">
        <v>2335</v>
      </c>
      <c r="B2336" s="1">
        <v>15493</v>
      </c>
      <c r="C2336" s="1">
        <v>299</v>
      </c>
      <c r="D2336" s="1">
        <v>65</v>
      </c>
      <c r="E2336" s="1">
        <v>1337.49</v>
      </c>
      <c r="F2336" s="1">
        <v>5</v>
      </c>
      <c r="G2336" s="1">
        <v>5</v>
      </c>
      <c r="H2336" s="1">
        <v>5</v>
      </c>
      <c r="I2336" s="1">
        <v>555</v>
      </c>
      <c r="J2336" s="1" t="s">
        <v>11</v>
      </c>
      <c r="K2336" s="1" t="s">
        <v>14</v>
      </c>
    </row>
    <row r="2337" spans="1:11" x14ac:dyDescent="0.3">
      <c r="A2337" s="1">
        <v>2336</v>
      </c>
      <c r="B2337" s="1">
        <v>15494</v>
      </c>
      <c r="C2337" s="1">
        <v>125</v>
      </c>
      <c r="D2337" s="1">
        <v>54</v>
      </c>
      <c r="E2337" s="1">
        <v>298.77</v>
      </c>
      <c r="F2337" s="1">
        <v>5</v>
      </c>
      <c r="G2337" s="1">
        <v>3</v>
      </c>
      <c r="H2337" s="1">
        <v>2</v>
      </c>
      <c r="I2337" s="1">
        <v>532</v>
      </c>
      <c r="J2337" s="1" t="s">
        <v>11</v>
      </c>
      <c r="K2337" s="1" t="s">
        <v>16</v>
      </c>
    </row>
    <row r="2338" spans="1:11" x14ac:dyDescent="0.3">
      <c r="A2338" s="1">
        <v>2337</v>
      </c>
      <c r="B2338" s="1">
        <v>15497</v>
      </c>
      <c r="C2338" s="1">
        <v>16</v>
      </c>
      <c r="D2338" s="1">
        <v>50</v>
      </c>
      <c r="E2338" s="1">
        <v>55.15</v>
      </c>
      <c r="F2338" s="1">
        <v>5</v>
      </c>
      <c r="G2338" s="1">
        <v>1</v>
      </c>
      <c r="H2338" s="1">
        <v>1</v>
      </c>
      <c r="I2338" s="1">
        <v>511</v>
      </c>
      <c r="J2338" s="1" t="s">
        <v>11</v>
      </c>
      <c r="K2338" s="1" t="s">
        <v>27</v>
      </c>
    </row>
    <row r="2339" spans="1:11" x14ac:dyDescent="0.3">
      <c r="A2339" s="1">
        <v>2338</v>
      </c>
      <c r="B2339" s="1">
        <v>15498</v>
      </c>
      <c r="C2339" s="1">
        <v>523</v>
      </c>
      <c r="D2339" s="1">
        <v>33</v>
      </c>
      <c r="E2339" s="1">
        <v>2517.9899999999998</v>
      </c>
      <c r="F2339" s="1">
        <v>5</v>
      </c>
      <c r="G2339" s="1">
        <v>5</v>
      </c>
      <c r="H2339" s="1">
        <v>5</v>
      </c>
      <c r="I2339" s="1">
        <v>555</v>
      </c>
      <c r="J2339" s="1" t="s">
        <v>11</v>
      </c>
      <c r="K2339" s="1" t="s">
        <v>14</v>
      </c>
    </row>
    <row r="2340" spans="1:11" x14ac:dyDescent="0.3">
      <c r="A2340" s="1">
        <v>2339</v>
      </c>
      <c r="B2340" s="1">
        <v>15500</v>
      </c>
      <c r="C2340" s="1">
        <v>68</v>
      </c>
      <c r="D2340" s="1">
        <v>41</v>
      </c>
      <c r="E2340" s="1">
        <v>310.17</v>
      </c>
      <c r="F2340" s="1">
        <v>5</v>
      </c>
      <c r="G2340" s="1">
        <v>2</v>
      </c>
      <c r="H2340" s="1">
        <v>2</v>
      </c>
      <c r="I2340" s="1">
        <v>522</v>
      </c>
      <c r="J2340" s="1" t="s">
        <v>11</v>
      </c>
      <c r="K2340" s="1" t="s">
        <v>16</v>
      </c>
    </row>
    <row r="2341" spans="1:11" x14ac:dyDescent="0.3">
      <c r="A2341" s="1">
        <v>2340</v>
      </c>
      <c r="B2341" s="1">
        <v>15502</v>
      </c>
      <c r="C2341" s="1">
        <v>252</v>
      </c>
      <c r="D2341" s="1">
        <v>48</v>
      </c>
      <c r="E2341" s="1">
        <v>7836.84</v>
      </c>
      <c r="F2341" s="1">
        <v>5</v>
      </c>
      <c r="G2341" s="1">
        <v>5</v>
      </c>
      <c r="H2341" s="1">
        <v>5</v>
      </c>
      <c r="I2341" s="1">
        <v>555</v>
      </c>
      <c r="J2341" s="1" t="s">
        <v>11</v>
      </c>
      <c r="K2341" s="1" t="s">
        <v>14</v>
      </c>
    </row>
    <row r="2342" spans="1:11" x14ac:dyDescent="0.3">
      <c r="A2342" s="1">
        <v>2341</v>
      </c>
      <c r="B2342" s="1">
        <v>15503</v>
      </c>
      <c r="C2342" s="1">
        <v>70</v>
      </c>
      <c r="D2342" s="1">
        <v>395</v>
      </c>
      <c r="E2342" s="1">
        <v>143.72</v>
      </c>
      <c r="F2342" s="1">
        <v>1</v>
      </c>
      <c r="G2342" s="1">
        <v>2</v>
      </c>
      <c r="H2342" s="1">
        <v>1</v>
      </c>
      <c r="I2342" s="1">
        <v>121</v>
      </c>
      <c r="J2342" s="1" t="s">
        <v>11</v>
      </c>
      <c r="K2342" s="1" t="s">
        <v>12</v>
      </c>
    </row>
    <row r="2343" spans="1:11" x14ac:dyDescent="0.3">
      <c r="A2343" s="1">
        <v>2342</v>
      </c>
      <c r="B2343" s="1">
        <v>15504</v>
      </c>
      <c r="C2343" s="1">
        <v>13</v>
      </c>
      <c r="D2343" s="1">
        <v>114</v>
      </c>
      <c r="E2343" s="1">
        <v>29.01</v>
      </c>
      <c r="F2343" s="1">
        <v>5</v>
      </c>
      <c r="G2343" s="1">
        <v>1</v>
      </c>
      <c r="H2343" s="1">
        <v>1</v>
      </c>
      <c r="I2343" s="1">
        <v>511</v>
      </c>
      <c r="J2343" s="1" t="s">
        <v>11</v>
      </c>
      <c r="K2343" s="1" t="s">
        <v>27</v>
      </c>
    </row>
    <row r="2344" spans="1:11" x14ac:dyDescent="0.3">
      <c r="A2344" s="1">
        <v>2343</v>
      </c>
      <c r="B2344" s="1">
        <v>15505</v>
      </c>
      <c r="C2344" s="1">
        <v>99</v>
      </c>
      <c r="D2344" s="1">
        <v>85</v>
      </c>
      <c r="E2344" s="1">
        <v>233.09</v>
      </c>
      <c r="F2344" s="1">
        <v>5</v>
      </c>
      <c r="G2344" s="1">
        <v>2</v>
      </c>
      <c r="H2344" s="1">
        <v>2</v>
      </c>
      <c r="I2344" s="1">
        <v>522</v>
      </c>
      <c r="J2344" s="1" t="s">
        <v>11</v>
      </c>
      <c r="K2344" s="1" t="s">
        <v>16</v>
      </c>
    </row>
    <row r="2345" spans="1:11" x14ac:dyDescent="0.3">
      <c r="A2345" s="1">
        <v>2344</v>
      </c>
      <c r="B2345" s="1">
        <v>15506</v>
      </c>
      <c r="C2345" s="1">
        <v>164</v>
      </c>
      <c r="D2345" s="1">
        <v>55</v>
      </c>
      <c r="E2345" s="1">
        <v>292.3</v>
      </c>
      <c r="F2345" s="1">
        <v>5</v>
      </c>
      <c r="G2345" s="1">
        <v>3</v>
      </c>
      <c r="H2345" s="1">
        <v>2</v>
      </c>
      <c r="I2345" s="1">
        <v>532</v>
      </c>
      <c r="J2345" s="1" t="s">
        <v>11</v>
      </c>
      <c r="K2345" s="1" t="s">
        <v>16</v>
      </c>
    </row>
    <row r="2346" spans="1:11" x14ac:dyDescent="0.3">
      <c r="A2346" s="1">
        <v>2345</v>
      </c>
      <c r="B2346" s="1">
        <v>15507</v>
      </c>
      <c r="C2346" s="1">
        <v>46</v>
      </c>
      <c r="D2346" s="1">
        <v>204</v>
      </c>
      <c r="E2346" s="1">
        <v>186.45</v>
      </c>
      <c r="F2346" s="1">
        <v>3</v>
      </c>
      <c r="G2346" s="1">
        <v>1</v>
      </c>
      <c r="H2346" s="1">
        <v>2</v>
      </c>
      <c r="I2346" s="1">
        <v>312</v>
      </c>
      <c r="J2346" s="1" t="s">
        <v>11</v>
      </c>
      <c r="K2346" s="1" t="s">
        <v>22</v>
      </c>
    </row>
    <row r="2347" spans="1:11" x14ac:dyDescent="0.3">
      <c r="A2347" s="1">
        <v>2346</v>
      </c>
      <c r="B2347" s="1">
        <v>15508</v>
      </c>
      <c r="C2347" s="1">
        <v>92</v>
      </c>
      <c r="D2347" s="1">
        <v>222</v>
      </c>
      <c r="E2347" s="1">
        <v>312.12</v>
      </c>
      <c r="F2347" s="1">
        <v>3</v>
      </c>
      <c r="G2347" s="1">
        <v>2</v>
      </c>
      <c r="H2347" s="1">
        <v>2</v>
      </c>
      <c r="I2347" s="1">
        <v>322</v>
      </c>
      <c r="J2347" s="1" t="s">
        <v>11</v>
      </c>
      <c r="K2347" s="1" t="s">
        <v>22</v>
      </c>
    </row>
    <row r="2348" spans="1:11" x14ac:dyDescent="0.3">
      <c r="A2348" s="1">
        <v>2347</v>
      </c>
      <c r="B2348" s="1">
        <v>15510</v>
      </c>
      <c r="C2348" s="1">
        <v>1</v>
      </c>
      <c r="D2348" s="1">
        <v>363</v>
      </c>
      <c r="E2348" s="1">
        <v>125</v>
      </c>
      <c r="F2348" s="1">
        <v>2</v>
      </c>
      <c r="G2348" s="1">
        <v>1</v>
      </c>
      <c r="H2348" s="1">
        <v>1</v>
      </c>
      <c r="I2348" s="1">
        <v>211</v>
      </c>
      <c r="J2348" s="1" t="s">
        <v>11</v>
      </c>
      <c r="K2348" s="1" t="s">
        <v>12</v>
      </c>
    </row>
    <row r="2349" spans="1:11" x14ac:dyDescent="0.3">
      <c r="A2349" s="1">
        <v>2348</v>
      </c>
      <c r="B2349" s="1">
        <v>15511</v>
      </c>
      <c r="C2349" s="1">
        <v>160</v>
      </c>
      <c r="D2349" s="1">
        <v>44</v>
      </c>
      <c r="E2349" s="1">
        <v>638.94000000000005</v>
      </c>
      <c r="F2349" s="1">
        <v>5</v>
      </c>
      <c r="G2349" s="1">
        <v>3</v>
      </c>
      <c r="H2349" s="1">
        <v>4</v>
      </c>
      <c r="I2349" s="1">
        <v>534</v>
      </c>
      <c r="J2349" s="1" t="s">
        <v>11</v>
      </c>
      <c r="K2349" s="1" t="s">
        <v>14</v>
      </c>
    </row>
    <row r="2350" spans="1:11" x14ac:dyDescent="0.3">
      <c r="A2350" s="1">
        <v>2349</v>
      </c>
      <c r="B2350" s="1">
        <v>15512</v>
      </c>
      <c r="C2350" s="1">
        <v>7</v>
      </c>
      <c r="D2350" s="1">
        <v>188</v>
      </c>
      <c r="E2350" s="1">
        <v>13.65</v>
      </c>
      <c r="F2350" s="1">
        <v>4</v>
      </c>
      <c r="G2350" s="1">
        <v>1</v>
      </c>
      <c r="H2350" s="1">
        <v>1</v>
      </c>
      <c r="I2350" s="1">
        <v>411</v>
      </c>
      <c r="J2350" s="1" t="s">
        <v>11</v>
      </c>
      <c r="K2350" s="1" t="s">
        <v>31</v>
      </c>
    </row>
    <row r="2351" spans="1:11" x14ac:dyDescent="0.3">
      <c r="A2351" s="1">
        <v>2350</v>
      </c>
      <c r="B2351" s="1">
        <v>15513</v>
      </c>
      <c r="C2351" s="1">
        <v>314</v>
      </c>
      <c r="D2351" s="1">
        <v>64</v>
      </c>
      <c r="E2351" s="1">
        <v>1294.48</v>
      </c>
      <c r="F2351" s="1">
        <v>5</v>
      </c>
      <c r="G2351" s="1">
        <v>5</v>
      </c>
      <c r="H2351" s="1">
        <v>5</v>
      </c>
      <c r="I2351" s="1">
        <v>555</v>
      </c>
      <c r="J2351" s="1" t="s">
        <v>11</v>
      </c>
      <c r="K2351" s="1" t="s">
        <v>14</v>
      </c>
    </row>
    <row r="2352" spans="1:11" x14ac:dyDescent="0.3">
      <c r="A2352" s="1">
        <v>2351</v>
      </c>
      <c r="B2352" s="1">
        <v>15514</v>
      </c>
      <c r="C2352" s="1">
        <v>218</v>
      </c>
      <c r="D2352" s="1">
        <v>45</v>
      </c>
      <c r="E2352" s="1">
        <v>538.05999999999995</v>
      </c>
      <c r="F2352" s="1">
        <v>5</v>
      </c>
      <c r="G2352" s="1">
        <v>4</v>
      </c>
      <c r="H2352" s="1">
        <v>4</v>
      </c>
      <c r="I2352" s="1">
        <v>544</v>
      </c>
      <c r="J2352" s="1" t="s">
        <v>11</v>
      </c>
      <c r="K2352" s="1" t="s">
        <v>14</v>
      </c>
    </row>
    <row r="2353" spans="1:11" x14ac:dyDescent="0.3">
      <c r="A2353" s="1">
        <v>2352</v>
      </c>
      <c r="B2353" s="1">
        <v>15516</v>
      </c>
      <c r="C2353" s="1">
        <v>15</v>
      </c>
      <c r="D2353" s="1">
        <v>77</v>
      </c>
      <c r="E2353" s="1">
        <v>41.68</v>
      </c>
      <c r="F2353" s="1">
        <v>5</v>
      </c>
      <c r="G2353" s="1">
        <v>1</v>
      </c>
      <c r="H2353" s="1">
        <v>1</v>
      </c>
      <c r="I2353" s="1">
        <v>511</v>
      </c>
      <c r="J2353" s="1" t="s">
        <v>11</v>
      </c>
      <c r="K2353" s="1" t="s">
        <v>27</v>
      </c>
    </row>
    <row r="2354" spans="1:11" x14ac:dyDescent="0.3">
      <c r="A2354" s="1">
        <v>2353</v>
      </c>
      <c r="B2354" s="1">
        <v>15517</v>
      </c>
      <c r="C2354" s="1">
        <v>27</v>
      </c>
      <c r="D2354" s="1">
        <v>266</v>
      </c>
      <c r="E2354" s="1">
        <v>48.81</v>
      </c>
      <c r="F2354" s="1">
        <v>3</v>
      </c>
      <c r="G2354" s="1">
        <v>1</v>
      </c>
      <c r="H2354" s="1">
        <v>1</v>
      </c>
      <c r="I2354" s="1">
        <v>311</v>
      </c>
      <c r="J2354" s="1" t="s">
        <v>11</v>
      </c>
      <c r="K2354" s="1" t="s">
        <v>22</v>
      </c>
    </row>
    <row r="2355" spans="1:11" x14ac:dyDescent="0.3">
      <c r="A2355" s="1">
        <v>2354</v>
      </c>
      <c r="B2355" s="1">
        <v>15518</v>
      </c>
      <c r="C2355" s="1">
        <v>220</v>
      </c>
      <c r="D2355" s="1">
        <v>97</v>
      </c>
      <c r="E2355" s="1">
        <v>548.14</v>
      </c>
      <c r="F2355" s="1">
        <v>5</v>
      </c>
      <c r="G2355" s="1">
        <v>4</v>
      </c>
      <c r="H2355" s="1">
        <v>4</v>
      </c>
      <c r="I2355" s="1">
        <v>544</v>
      </c>
      <c r="J2355" s="1" t="s">
        <v>11</v>
      </c>
      <c r="K2355" s="1" t="s">
        <v>14</v>
      </c>
    </row>
    <row r="2356" spans="1:11" x14ac:dyDescent="0.3">
      <c r="A2356" s="1">
        <v>2355</v>
      </c>
      <c r="B2356" s="1">
        <v>15520</v>
      </c>
      <c r="C2356" s="1">
        <v>18</v>
      </c>
      <c r="D2356" s="1">
        <v>34</v>
      </c>
      <c r="E2356" s="1">
        <v>31.04</v>
      </c>
      <c r="F2356" s="1">
        <v>5</v>
      </c>
      <c r="G2356" s="1">
        <v>1</v>
      </c>
      <c r="H2356" s="1">
        <v>1</v>
      </c>
      <c r="I2356" s="1">
        <v>511</v>
      </c>
      <c r="J2356" s="1" t="s">
        <v>11</v>
      </c>
      <c r="K2356" s="1" t="s">
        <v>27</v>
      </c>
    </row>
    <row r="2357" spans="1:11" x14ac:dyDescent="0.3">
      <c r="A2357" s="1">
        <v>2356</v>
      </c>
      <c r="B2357" s="1">
        <v>15521</v>
      </c>
      <c r="C2357" s="1">
        <v>200</v>
      </c>
      <c r="D2357" s="1">
        <v>69</v>
      </c>
      <c r="E2357" s="1">
        <v>800.92</v>
      </c>
      <c r="F2357" s="1">
        <v>5</v>
      </c>
      <c r="G2357" s="1">
        <v>4</v>
      </c>
      <c r="H2357" s="1">
        <v>5</v>
      </c>
      <c r="I2357" s="1">
        <v>545</v>
      </c>
      <c r="J2357" s="1" t="s">
        <v>11</v>
      </c>
      <c r="K2357" s="1" t="s">
        <v>14</v>
      </c>
    </row>
    <row r="2358" spans="1:11" x14ac:dyDescent="0.3">
      <c r="A2358" s="1">
        <v>2357</v>
      </c>
      <c r="B2358" s="1">
        <v>15522</v>
      </c>
      <c r="C2358" s="1">
        <v>57</v>
      </c>
      <c r="D2358" s="1">
        <v>65</v>
      </c>
      <c r="E2358" s="1">
        <v>54.14</v>
      </c>
      <c r="F2358" s="1">
        <v>5</v>
      </c>
      <c r="G2358" s="1">
        <v>1</v>
      </c>
      <c r="H2358" s="1">
        <v>1</v>
      </c>
      <c r="I2358" s="1">
        <v>511</v>
      </c>
      <c r="J2358" s="1" t="s">
        <v>11</v>
      </c>
      <c r="K2358" s="1" t="s">
        <v>27</v>
      </c>
    </row>
    <row r="2359" spans="1:11" x14ac:dyDescent="0.3">
      <c r="A2359" s="1">
        <v>2358</v>
      </c>
      <c r="B2359" s="1">
        <v>15523</v>
      </c>
      <c r="C2359" s="1">
        <v>10</v>
      </c>
      <c r="D2359" s="1">
        <v>117</v>
      </c>
      <c r="E2359" s="1">
        <v>36.31</v>
      </c>
      <c r="F2359" s="1">
        <v>4</v>
      </c>
      <c r="G2359" s="1">
        <v>1</v>
      </c>
      <c r="H2359" s="1">
        <v>1</v>
      </c>
      <c r="I2359" s="1">
        <v>411</v>
      </c>
      <c r="J2359" s="1" t="s">
        <v>11</v>
      </c>
      <c r="K2359" s="1" t="s">
        <v>31</v>
      </c>
    </row>
    <row r="2360" spans="1:11" x14ac:dyDescent="0.3">
      <c r="A2360" s="1">
        <v>2359</v>
      </c>
      <c r="B2360" s="1">
        <v>15524</v>
      </c>
      <c r="C2360" s="1">
        <v>1</v>
      </c>
      <c r="D2360" s="1">
        <v>57</v>
      </c>
      <c r="E2360" s="1">
        <v>110</v>
      </c>
      <c r="F2360" s="1">
        <v>5</v>
      </c>
      <c r="G2360" s="1">
        <v>1</v>
      </c>
      <c r="H2360" s="1">
        <v>1</v>
      </c>
      <c r="I2360" s="1">
        <v>511</v>
      </c>
      <c r="J2360" s="1" t="s">
        <v>11</v>
      </c>
      <c r="K2360" s="1" t="s">
        <v>27</v>
      </c>
    </row>
    <row r="2361" spans="1:11" x14ac:dyDescent="0.3">
      <c r="A2361" s="1">
        <v>2360</v>
      </c>
      <c r="B2361" s="1">
        <v>15525</v>
      </c>
      <c r="C2361" s="1">
        <v>180</v>
      </c>
      <c r="D2361" s="1">
        <v>35</v>
      </c>
      <c r="E2361" s="1">
        <v>496.08</v>
      </c>
      <c r="F2361" s="1">
        <v>5</v>
      </c>
      <c r="G2361" s="1">
        <v>4</v>
      </c>
      <c r="H2361" s="1">
        <v>3</v>
      </c>
      <c r="I2361" s="1">
        <v>543</v>
      </c>
      <c r="J2361" s="1" t="s">
        <v>11</v>
      </c>
      <c r="K2361" s="1" t="s">
        <v>14</v>
      </c>
    </row>
    <row r="2362" spans="1:11" x14ac:dyDescent="0.3">
      <c r="A2362" s="1">
        <v>2361</v>
      </c>
      <c r="B2362" s="1">
        <v>15526</v>
      </c>
      <c r="C2362" s="1">
        <v>4</v>
      </c>
      <c r="D2362" s="1">
        <v>66</v>
      </c>
      <c r="E2362" s="1">
        <v>21.98</v>
      </c>
      <c r="F2362" s="1">
        <v>5</v>
      </c>
      <c r="G2362" s="1">
        <v>1</v>
      </c>
      <c r="H2362" s="1">
        <v>1</v>
      </c>
      <c r="I2362" s="1">
        <v>511</v>
      </c>
      <c r="J2362" s="1" t="s">
        <v>11</v>
      </c>
      <c r="K2362" s="1" t="s">
        <v>27</v>
      </c>
    </row>
    <row r="2363" spans="1:11" x14ac:dyDescent="0.3">
      <c r="A2363" s="1">
        <v>2362</v>
      </c>
      <c r="B2363" s="1">
        <v>15527</v>
      </c>
      <c r="C2363" s="1">
        <v>166</v>
      </c>
      <c r="D2363" s="1">
        <v>51</v>
      </c>
      <c r="E2363" s="1">
        <v>616.02</v>
      </c>
      <c r="F2363" s="1">
        <v>5</v>
      </c>
      <c r="G2363" s="1">
        <v>3</v>
      </c>
      <c r="H2363" s="1">
        <v>4</v>
      </c>
      <c r="I2363" s="1">
        <v>534</v>
      </c>
      <c r="J2363" s="1" t="s">
        <v>11</v>
      </c>
      <c r="K2363" s="1" t="s">
        <v>14</v>
      </c>
    </row>
    <row r="2364" spans="1:11" x14ac:dyDescent="0.3">
      <c r="A2364" s="1">
        <v>2363</v>
      </c>
      <c r="B2364" s="1">
        <v>15528</v>
      </c>
      <c r="C2364" s="1">
        <v>26</v>
      </c>
      <c r="D2364" s="1">
        <v>287</v>
      </c>
      <c r="E2364" s="1">
        <v>67.8</v>
      </c>
      <c r="F2364" s="1">
        <v>2</v>
      </c>
      <c r="G2364" s="1">
        <v>1</v>
      </c>
      <c r="H2364" s="1">
        <v>1</v>
      </c>
      <c r="I2364" s="1">
        <v>211</v>
      </c>
      <c r="J2364" s="1" t="s">
        <v>11</v>
      </c>
      <c r="K2364" s="1" t="s">
        <v>12</v>
      </c>
    </row>
    <row r="2365" spans="1:11" x14ac:dyDescent="0.3">
      <c r="A2365" s="1">
        <v>2364</v>
      </c>
      <c r="B2365" s="1">
        <v>15529</v>
      </c>
      <c r="C2365" s="1">
        <v>674</v>
      </c>
      <c r="D2365" s="1">
        <v>55</v>
      </c>
      <c r="E2365" s="1">
        <v>1160.5899999999999</v>
      </c>
      <c r="F2365" s="1">
        <v>5</v>
      </c>
      <c r="G2365" s="1">
        <v>5</v>
      </c>
      <c r="H2365" s="1">
        <v>5</v>
      </c>
      <c r="I2365" s="1">
        <v>555</v>
      </c>
      <c r="J2365" s="1" t="s">
        <v>11</v>
      </c>
      <c r="K2365" s="1" t="s">
        <v>14</v>
      </c>
    </row>
    <row r="2366" spans="1:11" x14ac:dyDescent="0.3">
      <c r="A2366" s="1">
        <v>2365</v>
      </c>
      <c r="B2366" s="1">
        <v>15530</v>
      </c>
      <c r="C2366" s="1">
        <v>108</v>
      </c>
      <c r="D2366" s="1">
        <v>54</v>
      </c>
      <c r="E2366" s="1">
        <v>307.10000000000002</v>
      </c>
      <c r="F2366" s="1">
        <v>5</v>
      </c>
      <c r="G2366" s="1">
        <v>2</v>
      </c>
      <c r="H2366" s="1">
        <v>2</v>
      </c>
      <c r="I2366" s="1">
        <v>522</v>
      </c>
      <c r="J2366" s="1" t="s">
        <v>11</v>
      </c>
      <c r="K2366" s="1" t="s">
        <v>16</v>
      </c>
    </row>
    <row r="2367" spans="1:11" x14ac:dyDescent="0.3">
      <c r="A2367" s="1">
        <v>2366</v>
      </c>
      <c r="B2367" s="1">
        <v>15531</v>
      </c>
      <c r="C2367" s="1">
        <v>228</v>
      </c>
      <c r="D2367" s="1">
        <v>41</v>
      </c>
      <c r="E2367" s="1">
        <v>692.66</v>
      </c>
      <c r="F2367" s="1">
        <v>5</v>
      </c>
      <c r="G2367" s="1">
        <v>4</v>
      </c>
      <c r="H2367" s="1">
        <v>5</v>
      </c>
      <c r="I2367" s="1">
        <v>545</v>
      </c>
      <c r="J2367" s="1" t="s">
        <v>11</v>
      </c>
      <c r="K2367" s="1" t="s">
        <v>14</v>
      </c>
    </row>
    <row r="2368" spans="1:11" x14ac:dyDescent="0.3">
      <c r="A2368" s="1">
        <v>2367</v>
      </c>
      <c r="B2368" s="1">
        <v>15532</v>
      </c>
      <c r="C2368" s="1">
        <v>263</v>
      </c>
      <c r="D2368" s="1">
        <v>58</v>
      </c>
      <c r="E2368" s="1">
        <v>1036.3599999999999</v>
      </c>
      <c r="F2368" s="1">
        <v>5</v>
      </c>
      <c r="G2368" s="1">
        <v>5</v>
      </c>
      <c r="H2368" s="1">
        <v>5</v>
      </c>
      <c r="I2368" s="1">
        <v>555</v>
      </c>
      <c r="J2368" s="1" t="s">
        <v>11</v>
      </c>
      <c r="K2368" s="1" t="s">
        <v>14</v>
      </c>
    </row>
    <row r="2369" spans="1:11" x14ac:dyDescent="0.3">
      <c r="A2369" s="1">
        <v>2368</v>
      </c>
      <c r="B2369" s="1">
        <v>15533</v>
      </c>
      <c r="C2369" s="1">
        <v>86</v>
      </c>
      <c r="D2369" s="1">
        <v>52</v>
      </c>
      <c r="E2369" s="1">
        <v>340.53</v>
      </c>
      <c r="F2369" s="1">
        <v>5</v>
      </c>
      <c r="G2369" s="1">
        <v>2</v>
      </c>
      <c r="H2369" s="1">
        <v>3</v>
      </c>
      <c r="I2369" s="1">
        <v>523</v>
      </c>
      <c r="J2369" s="1" t="s">
        <v>11</v>
      </c>
      <c r="K2369" s="1" t="s">
        <v>16</v>
      </c>
    </row>
    <row r="2370" spans="1:11" x14ac:dyDescent="0.3">
      <c r="A2370" s="1">
        <v>2369</v>
      </c>
      <c r="B2370" s="1">
        <v>15535</v>
      </c>
      <c r="C2370" s="1">
        <v>78</v>
      </c>
      <c r="D2370" s="1">
        <v>206</v>
      </c>
      <c r="E2370" s="1">
        <v>381.7</v>
      </c>
      <c r="F2370" s="1">
        <v>3</v>
      </c>
      <c r="G2370" s="1">
        <v>2</v>
      </c>
      <c r="H2370" s="1">
        <v>3</v>
      </c>
      <c r="I2370" s="1">
        <v>323</v>
      </c>
      <c r="J2370" s="1" t="s">
        <v>11</v>
      </c>
      <c r="K2370" s="1" t="s">
        <v>44</v>
      </c>
    </row>
    <row r="2371" spans="1:11" x14ac:dyDescent="0.3">
      <c r="A2371" s="1">
        <v>2370</v>
      </c>
      <c r="B2371" s="1">
        <v>15537</v>
      </c>
      <c r="C2371" s="1">
        <v>24</v>
      </c>
      <c r="D2371" s="1">
        <v>196</v>
      </c>
      <c r="E2371" s="1">
        <v>92.69</v>
      </c>
      <c r="F2371" s="1">
        <v>4</v>
      </c>
      <c r="G2371" s="1">
        <v>1</v>
      </c>
      <c r="H2371" s="1">
        <v>1</v>
      </c>
      <c r="I2371" s="1">
        <v>411</v>
      </c>
      <c r="J2371" s="1" t="s">
        <v>11</v>
      </c>
      <c r="K2371" s="1" t="s">
        <v>31</v>
      </c>
    </row>
    <row r="2372" spans="1:11" x14ac:dyDescent="0.3">
      <c r="A2372" s="1">
        <v>2371</v>
      </c>
      <c r="B2372" s="1">
        <v>15539</v>
      </c>
      <c r="C2372" s="1">
        <v>41</v>
      </c>
      <c r="D2372" s="1">
        <v>40</v>
      </c>
      <c r="E2372" s="1">
        <v>55.09</v>
      </c>
      <c r="F2372" s="1">
        <v>5</v>
      </c>
      <c r="G2372" s="1">
        <v>1</v>
      </c>
      <c r="H2372" s="1">
        <v>1</v>
      </c>
      <c r="I2372" s="1">
        <v>511</v>
      </c>
      <c r="J2372" s="1" t="s">
        <v>11</v>
      </c>
      <c r="K2372" s="1" t="s">
        <v>27</v>
      </c>
    </row>
    <row r="2373" spans="1:11" x14ac:dyDescent="0.3">
      <c r="A2373" s="1">
        <v>2372</v>
      </c>
      <c r="B2373" s="1">
        <v>15540</v>
      </c>
      <c r="C2373" s="1">
        <v>15</v>
      </c>
      <c r="D2373" s="1">
        <v>44</v>
      </c>
      <c r="E2373" s="1">
        <v>25.7</v>
      </c>
      <c r="F2373" s="1">
        <v>5</v>
      </c>
      <c r="G2373" s="1">
        <v>1</v>
      </c>
      <c r="H2373" s="1">
        <v>1</v>
      </c>
      <c r="I2373" s="1">
        <v>511</v>
      </c>
      <c r="J2373" s="1" t="s">
        <v>11</v>
      </c>
      <c r="K2373" s="1" t="s">
        <v>27</v>
      </c>
    </row>
    <row r="2374" spans="1:11" x14ac:dyDescent="0.3">
      <c r="A2374" s="1">
        <v>2373</v>
      </c>
      <c r="B2374" s="1">
        <v>15541</v>
      </c>
      <c r="C2374" s="1">
        <v>29</v>
      </c>
      <c r="D2374" s="1">
        <v>147</v>
      </c>
      <c r="E2374" s="1">
        <v>60.73</v>
      </c>
      <c r="F2374" s="1">
        <v>4</v>
      </c>
      <c r="G2374" s="1">
        <v>1</v>
      </c>
      <c r="H2374" s="1">
        <v>1</v>
      </c>
      <c r="I2374" s="1">
        <v>411</v>
      </c>
      <c r="J2374" s="1" t="s">
        <v>11</v>
      </c>
      <c r="K2374" s="1" t="s">
        <v>31</v>
      </c>
    </row>
    <row r="2375" spans="1:11" x14ac:dyDescent="0.3">
      <c r="A2375" s="1">
        <v>2374</v>
      </c>
      <c r="B2375" s="1">
        <v>15543</v>
      </c>
      <c r="C2375" s="1">
        <v>28</v>
      </c>
      <c r="D2375" s="1">
        <v>321</v>
      </c>
      <c r="E2375" s="1">
        <v>61.58</v>
      </c>
      <c r="F2375" s="1">
        <v>2</v>
      </c>
      <c r="G2375" s="1">
        <v>1</v>
      </c>
      <c r="H2375" s="1">
        <v>1</v>
      </c>
      <c r="I2375" s="1">
        <v>211</v>
      </c>
      <c r="J2375" s="1" t="s">
        <v>11</v>
      </c>
      <c r="K2375" s="1" t="s">
        <v>12</v>
      </c>
    </row>
    <row r="2376" spans="1:11" x14ac:dyDescent="0.3">
      <c r="A2376" s="1">
        <v>2375</v>
      </c>
      <c r="B2376" s="1">
        <v>15544</v>
      </c>
      <c r="C2376" s="1">
        <v>261</v>
      </c>
      <c r="D2376" s="1">
        <v>41</v>
      </c>
      <c r="E2376" s="1">
        <v>416.33</v>
      </c>
      <c r="F2376" s="1">
        <v>5</v>
      </c>
      <c r="G2376" s="1">
        <v>5</v>
      </c>
      <c r="H2376" s="1">
        <v>3</v>
      </c>
      <c r="I2376" s="1">
        <v>553</v>
      </c>
      <c r="J2376" s="1" t="s">
        <v>11</v>
      </c>
      <c r="K2376" s="1" t="s">
        <v>14</v>
      </c>
    </row>
    <row r="2377" spans="1:11" x14ac:dyDescent="0.3">
      <c r="A2377" s="1">
        <v>2376</v>
      </c>
      <c r="B2377" s="1">
        <v>15545</v>
      </c>
      <c r="C2377" s="1">
        <v>81</v>
      </c>
      <c r="D2377" s="1">
        <v>87</v>
      </c>
      <c r="E2377" s="1">
        <v>218.05</v>
      </c>
      <c r="F2377" s="1">
        <v>5</v>
      </c>
      <c r="G2377" s="1">
        <v>2</v>
      </c>
      <c r="H2377" s="1">
        <v>2</v>
      </c>
      <c r="I2377" s="1">
        <v>522</v>
      </c>
      <c r="J2377" s="1" t="s">
        <v>11</v>
      </c>
      <c r="K2377" s="1" t="s">
        <v>16</v>
      </c>
    </row>
    <row r="2378" spans="1:11" x14ac:dyDescent="0.3">
      <c r="A2378" s="1">
        <v>2377</v>
      </c>
      <c r="B2378" s="1">
        <v>15547</v>
      </c>
      <c r="C2378" s="1">
        <v>702</v>
      </c>
      <c r="D2378" s="1">
        <v>40</v>
      </c>
      <c r="E2378" s="1">
        <v>1827.52</v>
      </c>
      <c r="F2378" s="1">
        <v>5</v>
      </c>
      <c r="G2378" s="1">
        <v>5</v>
      </c>
      <c r="H2378" s="1">
        <v>5</v>
      </c>
      <c r="I2378" s="1">
        <v>555</v>
      </c>
      <c r="J2378" s="1" t="s">
        <v>11</v>
      </c>
      <c r="K2378" s="1" t="s">
        <v>14</v>
      </c>
    </row>
    <row r="2379" spans="1:11" x14ac:dyDescent="0.3">
      <c r="A2379" s="1">
        <v>2378</v>
      </c>
      <c r="B2379" s="1">
        <v>15549</v>
      </c>
      <c r="C2379" s="1">
        <v>116</v>
      </c>
      <c r="D2379" s="1">
        <v>110</v>
      </c>
      <c r="E2379" s="1">
        <v>381.43</v>
      </c>
      <c r="F2379" s="1">
        <v>5</v>
      </c>
      <c r="G2379" s="1">
        <v>3</v>
      </c>
      <c r="H2379" s="1">
        <v>3</v>
      </c>
      <c r="I2379" s="1">
        <v>533</v>
      </c>
      <c r="J2379" s="1" t="s">
        <v>11</v>
      </c>
      <c r="K2379" s="1" t="s">
        <v>16</v>
      </c>
    </row>
    <row r="2380" spans="1:11" x14ac:dyDescent="0.3">
      <c r="A2380" s="1">
        <v>2379</v>
      </c>
      <c r="B2380" s="1">
        <v>15550</v>
      </c>
      <c r="C2380" s="1">
        <v>61</v>
      </c>
      <c r="D2380" s="1">
        <v>37</v>
      </c>
      <c r="E2380" s="1">
        <v>171.04</v>
      </c>
      <c r="F2380" s="1">
        <v>5</v>
      </c>
      <c r="G2380" s="1">
        <v>2</v>
      </c>
      <c r="H2380" s="1">
        <v>2</v>
      </c>
      <c r="I2380" s="1">
        <v>522</v>
      </c>
      <c r="J2380" s="1" t="s">
        <v>11</v>
      </c>
      <c r="K2380" s="1" t="s">
        <v>16</v>
      </c>
    </row>
    <row r="2381" spans="1:11" x14ac:dyDescent="0.3">
      <c r="A2381" s="1">
        <v>2380</v>
      </c>
      <c r="B2381" s="1">
        <v>15551</v>
      </c>
      <c r="C2381" s="1">
        <v>29</v>
      </c>
      <c r="D2381" s="1">
        <v>69</v>
      </c>
      <c r="E2381" s="1">
        <v>113.99</v>
      </c>
      <c r="F2381" s="1">
        <v>5</v>
      </c>
      <c r="G2381" s="1">
        <v>1</v>
      </c>
      <c r="H2381" s="1">
        <v>1</v>
      </c>
      <c r="I2381" s="1">
        <v>511</v>
      </c>
      <c r="J2381" s="1" t="s">
        <v>11</v>
      </c>
      <c r="K2381" s="1" t="s">
        <v>27</v>
      </c>
    </row>
    <row r="2382" spans="1:11" x14ac:dyDescent="0.3">
      <c r="A2382" s="1">
        <v>2381</v>
      </c>
      <c r="B2382" s="1">
        <v>15552</v>
      </c>
      <c r="C2382" s="1">
        <v>17</v>
      </c>
      <c r="D2382" s="1">
        <v>250</v>
      </c>
      <c r="E2382" s="1">
        <v>30.33</v>
      </c>
      <c r="F2382" s="1">
        <v>3</v>
      </c>
      <c r="G2382" s="1">
        <v>1</v>
      </c>
      <c r="H2382" s="1">
        <v>1</v>
      </c>
      <c r="I2382" s="1">
        <v>311</v>
      </c>
      <c r="J2382" s="1" t="s">
        <v>11</v>
      </c>
      <c r="K2382" s="1" t="s">
        <v>22</v>
      </c>
    </row>
    <row r="2383" spans="1:11" x14ac:dyDescent="0.3">
      <c r="A2383" s="1">
        <v>2382</v>
      </c>
      <c r="B2383" s="1">
        <v>15553</v>
      </c>
      <c r="C2383" s="1">
        <v>56</v>
      </c>
      <c r="D2383" s="1">
        <v>93</v>
      </c>
      <c r="E2383" s="1">
        <v>134.97999999999999</v>
      </c>
      <c r="F2383" s="1">
        <v>5</v>
      </c>
      <c r="G2383" s="1">
        <v>1</v>
      </c>
      <c r="H2383" s="1">
        <v>1</v>
      </c>
      <c r="I2383" s="1">
        <v>511</v>
      </c>
      <c r="J2383" s="1" t="s">
        <v>11</v>
      </c>
      <c r="K2383" s="1" t="s">
        <v>27</v>
      </c>
    </row>
    <row r="2384" spans="1:11" x14ac:dyDescent="0.3">
      <c r="A2384" s="1">
        <v>2383</v>
      </c>
      <c r="B2384" s="1">
        <v>15554</v>
      </c>
      <c r="C2384" s="1">
        <v>14</v>
      </c>
      <c r="D2384" s="1">
        <v>310</v>
      </c>
      <c r="E2384" s="1">
        <v>67.349999999999994</v>
      </c>
      <c r="F2384" s="1">
        <v>2</v>
      </c>
      <c r="G2384" s="1">
        <v>1</v>
      </c>
      <c r="H2384" s="1">
        <v>1</v>
      </c>
      <c r="I2384" s="1">
        <v>211</v>
      </c>
      <c r="J2384" s="1" t="s">
        <v>11</v>
      </c>
      <c r="K2384" s="1" t="s">
        <v>12</v>
      </c>
    </row>
    <row r="2385" spans="1:11" x14ac:dyDescent="0.3">
      <c r="A2385" s="1">
        <v>2384</v>
      </c>
      <c r="B2385" s="1">
        <v>15555</v>
      </c>
      <c r="C2385" s="1">
        <v>925</v>
      </c>
      <c r="D2385" s="1">
        <v>45</v>
      </c>
      <c r="E2385" s="1">
        <v>1563.83</v>
      </c>
      <c r="F2385" s="1">
        <v>5</v>
      </c>
      <c r="G2385" s="1">
        <v>5</v>
      </c>
      <c r="H2385" s="1">
        <v>5</v>
      </c>
      <c r="I2385" s="1">
        <v>555</v>
      </c>
      <c r="J2385" s="1" t="s">
        <v>11</v>
      </c>
      <c r="K2385" s="1" t="s">
        <v>14</v>
      </c>
    </row>
    <row r="2386" spans="1:11" x14ac:dyDescent="0.3">
      <c r="A2386" s="1">
        <v>2385</v>
      </c>
      <c r="B2386" s="1">
        <v>15556</v>
      </c>
      <c r="C2386" s="1">
        <v>31</v>
      </c>
      <c r="D2386" s="1">
        <v>57</v>
      </c>
      <c r="E2386" s="1">
        <v>55.49</v>
      </c>
      <c r="F2386" s="1">
        <v>5</v>
      </c>
      <c r="G2386" s="1">
        <v>1</v>
      </c>
      <c r="H2386" s="1">
        <v>1</v>
      </c>
      <c r="I2386" s="1">
        <v>511</v>
      </c>
      <c r="J2386" s="1" t="s">
        <v>11</v>
      </c>
      <c r="K2386" s="1" t="s">
        <v>27</v>
      </c>
    </row>
    <row r="2387" spans="1:11" x14ac:dyDescent="0.3">
      <c r="A2387" s="1">
        <v>2386</v>
      </c>
      <c r="B2387" s="1">
        <v>15557</v>
      </c>
      <c r="C2387" s="1">
        <v>20</v>
      </c>
      <c r="D2387" s="1">
        <v>61</v>
      </c>
      <c r="E2387" s="1">
        <v>71.19</v>
      </c>
      <c r="F2387" s="1">
        <v>5</v>
      </c>
      <c r="G2387" s="1">
        <v>1</v>
      </c>
      <c r="H2387" s="1">
        <v>1</v>
      </c>
      <c r="I2387" s="1">
        <v>511</v>
      </c>
      <c r="J2387" s="1" t="s">
        <v>11</v>
      </c>
      <c r="K2387" s="1" t="s">
        <v>27</v>
      </c>
    </row>
    <row r="2388" spans="1:11" x14ac:dyDescent="0.3">
      <c r="A2388" s="1">
        <v>2387</v>
      </c>
      <c r="B2388" s="1">
        <v>15561</v>
      </c>
      <c r="C2388" s="1">
        <v>31</v>
      </c>
      <c r="D2388" s="1">
        <v>44</v>
      </c>
      <c r="E2388" s="1">
        <v>143.02000000000001</v>
      </c>
      <c r="F2388" s="1">
        <v>5</v>
      </c>
      <c r="G2388" s="1">
        <v>1</v>
      </c>
      <c r="H2388" s="1">
        <v>1</v>
      </c>
      <c r="I2388" s="1">
        <v>511</v>
      </c>
      <c r="J2388" s="1" t="s">
        <v>11</v>
      </c>
      <c r="K2388" s="1" t="s">
        <v>27</v>
      </c>
    </row>
    <row r="2389" spans="1:11" x14ac:dyDescent="0.3">
      <c r="A2389" s="1">
        <v>2388</v>
      </c>
      <c r="B2389" s="1">
        <v>15562</v>
      </c>
      <c r="C2389" s="1">
        <v>1</v>
      </c>
      <c r="D2389" s="1">
        <v>384</v>
      </c>
      <c r="E2389" s="1">
        <v>3.45</v>
      </c>
      <c r="F2389" s="1">
        <v>1</v>
      </c>
      <c r="G2389" s="1">
        <v>1</v>
      </c>
      <c r="H2389" s="1">
        <v>1</v>
      </c>
      <c r="I2389" s="1">
        <v>111</v>
      </c>
      <c r="J2389" s="1" t="s">
        <v>11</v>
      </c>
      <c r="K2389" s="1" t="s">
        <v>12</v>
      </c>
    </row>
    <row r="2390" spans="1:11" x14ac:dyDescent="0.3">
      <c r="A2390" s="1">
        <v>2389</v>
      </c>
      <c r="B2390" s="1">
        <v>15563</v>
      </c>
      <c r="C2390" s="1">
        <v>117</v>
      </c>
      <c r="D2390" s="1">
        <v>41</v>
      </c>
      <c r="E2390" s="1">
        <v>224.97</v>
      </c>
      <c r="F2390" s="1">
        <v>5</v>
      </c>
      <c r="G2390" s="1">
        <v>3</v>
      </c>
      <c r="H2390" s="1">
        <v>2</v>
      </c>
      <c r="I2390" s="1">
        <v>532</v>
      </c>
      <c r="J2390" s="1" t="s">
        <v>11</v>
      </c>
      <c r="K2390" s="1" t="s">
        <v>16</v>
      </c>
    </row>
    <row r="2391" spans="1:11" x14ac:dyDescent="0.3">
      <c r="A2391" s="1">
        <v>2390</v>
      </c>
      <c r="B2391" s="1">
        <v>15565</v>
      </c>
      <c r="C2391" s="1">
        <v>8</v>
      </c>
      <c r="D2391" s="1">
        <v>83</v>
      </c>
      <c r="E2391" s="1">
        <v>36.53</v>
      </c>
      <c r="F2391" s="1">
        <v>5</v>
      </c>
      <c r="G2391" s="1">
        <v>1</v>
      </c>
      <c r="H2391" s="1">
        <v>1</v>
      </c>
      <c r="I2391" s="1">
        <v>511</v>
      </c>
      <c r="J2391" s="1" t="s">
        <v>11</v>
      </c>
      <c r="K2391" s="1" t="s">
        <v>27</v>
      </c>
    </row>
    <row r="2392" spans="1:11" x14ac:dyDescent="0.3">
      <c r="A2392" s="1">
        <v>2391</v>
      </c>
      <c r="B2392" s="1">
        <v>15567</v>
      </c>
      <c r="C2392" s="1">
        <v>7</v>
      </c>
      <c r="D2392" s="1">
        <v>51</v>
      </c>
      <c r="E2392" s="1">
        <v>22.65</v>
      </c>
      <c r="F2392" s="1">
        <v>5</v>
      </c>
      <c r="G2392" s="1">
        <v>1</v>
      </c>
      <c r="H2392" s="1">
        <v>1</v>
      </c>
      <c r="I2392" s="1">
        <v>511</v>
      </c>
      <c r="J2392" s="1" t="s">
        <v>11</v>
      </c>
      <c r="K2392" s="1" t="s">
        <v>27</v>
      </c>
    </row>
    <row r="2393" spans="1:11" x14ac:dyDescent="0.3">
      <c r="A2393" s="1">
        <v>2392</v>
      </c>
      <c r="B2393" s="1">
        <v>15568</v>
      </c>
      <c r="C2393" s="1">
        <v>53</v>
      </c>
      <c r="D2393" s="1">
        <v>35</v>
      </c>
      <c r="E2393" s="1">
        <v>135.49</v>
      </c>
      <c r="F2393" s="1">
        <v>5</v>
      </c>
      <c r="G2393" s="1">
        <v>1</v>
      </c>
      <c r="H2393" s="1">
        <v>1</v>
      </c>
      <c r="I2393" s="1">
        <v>511</v>
      </c>
      <c r="J2393" s="1" t="s">
        <v>11</v>
      </c>
      <c r="K2393" s="1" t="s">
        <v>27</v>
      </c>
    </row>
    <row r="2394" spans="1:11" x14ac:dyDescent="0.3">
      <c r="A2394" s="1">
        <v>2393</v>
      </c>
      <c r="B2394" s="1">
        <v>15569</v>
      </c>
      <c r="C2394" s="1">
        <v>31</v>
      </c>
      <c r="D2394" s="1">
        <v>136</v>
      </c>
      <c r="E2394" s="1">
        <v>67.12</v>
      </c>
      <c r="F2394" s="1">
        <v>4</v>
      </c>
      <c r="G2394" s="1">
        <v>1</v>
      </c>
      <c r="H2394" s="1">
        <v>1</v>
      </c>
      <c r="I2394" s="1">
        <v>411</v>
      </c>
      <c r="J2394" s="1" t="s">
        <v>11</v>
      </c>
      <c r="K2394" s="1" t="s">
        <v>31</v>
      </c>
    </row>
    <row r="2395" spans="1:11" x14ac:dyDescent="0.3">
      <c r="A2395" s="1">
        <v>2394</v>
      </c>
      <c r="B2395" s="1">
        <v>15570</v>
      </c>
      <c r="C2395" s="1">
        <v>330</v>
      </c>
      <c r="D2395" s="1">
        <v>40</v>
      </c>
      <c r="E2395" s="1">
        <v>1240.06</v>
      </c>
      <c r="F2395" s="1">
        <v>5</v>
      </c>
      <c r="G2395" s="1">
        <v>5</v>
      </c>
      <c r="H2395" s="1">
        <v>5</v>
      </c>
      <c r="I2395" s="1">
        <v>555</v>
      </c>
      <c r="J2395" s="1" t="s">
        <v>11</v>
      </c>
      <c r="K2395" s="1" t="s">
        <v>14</v>
      </c>
    </row>
    <row r="2396" spans="1:11" x14ac:dyDescent="0.3">
      <c r="A2396" s="1">
        <v>2395</v>
      </c>
      <c r="B2396" s="1">
        <v>15571</v>
      </c>
      <c r="C2396" s="1">
        <v>57</v>
      </c>
      <c r="D2396" s="1">
        <v>44</v>
      </c>
      <c r="E2396" s="1">
        <v>153.99</v>
      </c>
      <c r="F2396" s="1">
        <v>5</v>
      </c>
      <c r="G2396" s="1">
        <v>1</v>
      </c>
      <c r="H2396" s="1">
        <v>1</v>
      </c>
      <c r="I2396" s="1">
        <v>511</v>
      </c>
      <c r="J2396" s="1" t="s">
        <v>11</v>
      </c>
      <c r="K2396" s="1" t="s">
        <v>27</v>
      </c>
    </row>
    <row r="2397" spans="1:11" x14ac:dyDescent="0.3">
      <c r="A2397" s="1">
        <v>2396</v>
      </c>
      <c r="B2397" s="1">
        <v>15572</v>
      </c>
      <c r="C2397" s="1">
        <v>215</v>
      </c>
      <c r="D2397" s="1">
        <v>37</v>
      </c>
      <c r="E2397" s="1">
        <v>783.38</v>
      </c>
      <c r="F2397" s="1">
        <v>5</v>
      </c>
      <c r="G2397" s="1">
        <v>4</v>
      </c>
      <c r="H2397" s="1">
        <v>5</v>
      </c>
      <c r="I2397" s="1">
        <v>545</v>
      </c>
      <c r="J2397" s="1" t="s">
        <v>11</v>
      </c>
      <c r="K2397" s="1" t="s">
        <v>14</v>
      </c>
    </row>
    <row r="2398" spans="1:11" x14ac:dyDescent="0.3">
      <c r="A2398" s="1">
        <v>2397</v>
      </c>
      <c r="B2398" s="1">
        <v>15573</v>
      </c>
      <c r="C2398" s="1">
        <v>104</v>
      </c>
      <c r="D2398" s="1">
        <v>64</v>
      </c>
      <c r="E2398" s="1">
        <v>297.01</v>
      </c>
      <c r="F2398" s="1">
        <v>5</v>
      </c>
      <c r="G2398" s="1">
        <v>2</v>
      </c>
      <c r="H2398" s="1">
        <v>2</v>
      </c>
      <c r="I2398" s="1">
        <v>522</v>
      </c>
      <c r="J2398" s="1" t="s">
        <v>11</v>
      </c>
      <c r="K2398" s="1" t="s">
        <v>16</v>
      </c>
    </row>
    <row r="2399" spans="1:11" x14ac:dyDescent="0.3">
      <c r="A2399" s="1">
        <v>2398</v>
      </c>
      <c r="B2399" s="1">
        <v>15574</v>
      </c>
      <c r="C2399" s="1">
        <v>168</v>
      </c>
      <c r="D2399" s="1">
        <v>210</v>
      </c>
      <c r="E2399" s="1">
        <v>422.75</v>
      </c>
      <c r="F2399" s="1">
        <v>3</v>
      </c>
      <c r="G2399" s="1">
        <v>3</v>
      </c>
      <c r="H2399" s="1">
        <v>3</v>
      </c>
      <c r="I2399" s="1">
        <v>333</v>
      </c>
      <c r="J2399" s="1" t="s">
        <v>11</v>
      </c>
      <c r="K2399" s="1" t="s">
        <v>44</v>
      </c>
    </row>
    <row r="2400" spans="1:11" x14ac:dyDescent="0.3">
      <c r="A2400" s="1">
        <v>2399</v>
      </c>
      <c r="B2400" s="1">
        <v>15576</v>
      </c>
      <c r="C2400" s="1">
        <v>45</v>
      </c>
      <c r="D2400" s="1">
        <v>70</v>
      </c>
      <c r="E2400" s="1">
        <v>161.15</v>
      </c>
      <c r="F2400" s="1">
        <v>5</v>
      </c>
      <c r="G2400" s="1">
        <v>1</v>
      </c>
      <c r="H2400" s="1">
        <v>1</v>
      </c>
      <c r="I2400" s="1">
        <v>511</v>
      </c>
      <c r="J2400" s="1" t="s">
        <v>11</v>
      </c>
      <c r="K2400" s="1" t="s">
        <v>27</v>
      </c>
    </row>
    <row r="2401" spans="1:11" x14ac:dyDescent="0.3">
      <c r="A2401" s="1">
        <v>2400</v>
      </c>
      <c r="B2401" s="1">
        <v>15577</v>
      </c>
      <c r="C2401" s="1">
        <v>39</v>
      </c>
      <c r="D2401" s="1">
        <v>184</v>
      </c>
      <c r="E2401" s="1">
        <v>119.36</v>
      </c>
      <c r="F2401" s="1">
        <v>4</v>
      </c>
      <c r="G2401" s="1">
        <v>1</v>
      </c>
      <c r="H2401" s="1">
        <v>1</v>
      </c>
      <c r="I2401" s="1">
        <v>411</v>
      </c>
      <c r="J2401" s="1" t="s">
        <v>11</v>
      </c>
      <c r="K2401" s="1" t="s">
        <v>31</v>
      </c>
    </row>
    <row r="2402" spans="1:11" x14ac:dyDescent="0.3">
      <c r="A2402" s="1">
        <v>2401</v>
      </c>
      <c r="B2402" s="1">
        <v>15578</v>
      </c>
      <c r="C2402" s="1">
        <v>13</v>
      </c>
      <c r="D2402" s="1">
        <v>195</v>
      </c>
      <c r="E2402" s="1">
        <v>31.05</v>
      </c>
      <c r="F2402" s="1">
        <v>4</v>
      </c>
      <c r="G2402" s="1">
        <v>1</v>
      </c>
      <c r="H2402" s="1">
        <v>1</v>
      </c>
      <c r="I2402" s="1">
        <v>411</v>
      </c>
      <c r="J2402" s="1" t="s">
        <v>11</v>
      </c>
      <c r="K2402" s="1" t="s">
        <v>31</v>
      </c>
    </row>
    <row r="2403" spans="1:11" x14ac:dyDescent="0.3">
      <c r="A2403" s="1">
        <v>2402</v>
      </c>
      <c r="B2403" s="1">
        <v>15579</v>
      </c>
      <c r="C2403" s="1">
        <v>51</v>
      </c>
      <c r="D2403" s="1">
        <v>101</v>
      </c>
      <c r="E2403" s="1">
        <v>206.38</v>
      </c>
      <c r="F2403" s="1">
        <v>5</v>
      </c>
      <c r="G2403" s="1">
        <v>1</v>
      </c>
      <c r="H2403" s="1">
        <v>2</v>
      </c>
      <c r="I2403" s="1">
        <v>512</v>
      </c>
      <c r="J2403" s="1" t="s">
        <v>11</v>
      </c>
      <c r="K2403" s="1" t="s">
        <v>16</v>
      </c>
    </row>
    <row r="2404" spans="1:11" x14ac:dyDescent="0.3">
      <c r="A2404" s="1">
        <v>2403</v>
      </c>
      <c r="B2404" s="1">
        <v>15581</v>
      </c>
      <c r="C2404" s="1">
        <v>151</v>
      </c>
      <c r="D2404" s="1">
        <v>153</v>
      </c>
      <c r="E2404" s="1">
        <v>3610.2</v>
      </c>
      <c r="F2404" s="1">
        <v>4</v>
      </c>
      <c r="G2404" s="1">
        <v>3</v>
      </c>
      <c r="H2404" s="1">
        <v>5</v>
      </c>
      <c r="I2404" s="1">
        <v>435</v>
      </c>
      <c r="J2404" s="1" t="s">
        <v>11</v>
      </c>
      <c r="K2404" s="1" t="s">
        <v>14</v>
      </c>
    </row>
    <row r="2405" spans="1:11" x14ac:dyDescent="0.3">
      <c r="A2405" s="1">
        <v>2404</v>
      </c>
      <c r="B2405" s="1">
        <v>15582</v>
      </c>
      <c r="C2405" s="1">
        <v>44</v>
      </c>
      <c r="D2405" s="1">
        <v>57</v>
      </c>
      <c r="E2405" s="1">
        <v>105.47</v>
      </c>
      <c r="F2405" s="1">
        <v>5</v>
      </c>
      <c r="G2405" s="1">
        <v>1</v>
      </c>
      <c r="H2405" s="1">
        <v>1</v>
      </c>
      <c r="I2405" s="1">
        <v>511</v>
      </c>
      <c r="J2405" s="1" t="s">
        <v>11</v>
      </c>
      <c r="K2405" s="1" t="s">
        <v>27</v>
      </c>
    </row>
    <row r="2406" spans="1:11" x14ac:dyDescent="0.3">
      <c r="A2406" s="1">
        <v>2405</v>
      </c>
      <c r="B2406" s="1">
        <v>15584</v>
      </c>
      <c r="C2406" s="1">
        <v>125</v>
      </c>
      <c r="D2406" s="1">
        <v>56</v>
      </c>
      <c r="E2406" s="1">
        <v>383.74</v>
      </c>
      <c r="F2406" s="1">
        <v>5</v>
      </c>
      <c r="G2406" s="1">
        <v>3</v>
      </c>
      <c r="H2406" s="1">
        <v>3</v>
      </c>
      <c r="I2406" s="1">
        <v>533</v>
      </c>
      <c r="J2406" s="1" t="s">
        <v>11</v>
      </c>
      <c r="K2406" s="1" t="s">
        <v>16</v>
      </c>
    </row>
    <row r="2407" spans="1:11" x14ac:dyDescent="0.3">
      <c r="A2407" s="1">
        <v>2406</v>
      </c>
      <c r="B2407" s="1">
        <v>15585</v>
      </c>
      <c r="C2407" s="1">
        <v>31</v>
      </c>
      <c r="D2407" s="1">
        <v>209</v>
      </c>
      <c r="E2407" s="1">
        <v>70.19</v>
      </c>
      <c r="F2407" s="1">
        <v>3</v>
      </c>
      <c r="G2407" s="1">
        <v>1</v>
      </c>
      <c r="H2407" s="1">
        <v>1</v>
      </c>
      <c r="I2407" s="1">
        <v>311</v>
      </c>
      <c r="J2407" s="1" t="s">
        <v>11</v>
      </c>
      <c r="K2407" s="1" t="s">
        <v>22</v>
      </c>
    </row>
    <row r="2408" spans="1:11" x14ac:dyDescent="0.3">
      <c r="A2408" s="1">
        <v>2407</v>
      </c>
      <c r="B2408" s="1">
        <v>15587</v>
      </c>
      <c r="C2408" s="1">
        <v>9</v>
      </c>
      <c r="D2408" s="1">
        <v>83</v>
      </c>
      <c r="E2408" s="1">
        <v>26.25</v>
      </c>
      <c r="F2408" s="1">
        <v>5</v>
      </c>
      <c r="G2408" s="1">
        <v>1</v>
      </c>
      <c r="H2408" s="1">
        <v>1</v>
      </c>
      <c r="I2408" s="1">
        <v>511</v>
      </c>
      <c r="J2408" s="1" t="s">
        <v>11</v>
      </c>
      <c r="K2408" s="1" t="s">
        <v>27</v>
      </c>
    </row>
    <row r="2409" spans="1:11" x14ac:dyDescent="0.3">
      <c r="A2409" s="1">
        <v>2408</v>
      </c>
      <c r="B2409" s="1">
        <v>15589</v>
      </c>
      <c r="C2409" s="1">
        <v>30</v>
      </c>
      <c r="D2409" s="1">
        <v>285</v>
      </c>
      <c r="E2409" s="1">
        <v>128.94</v>
      </c>
      <c r="F2409" s="1">
        <v>2</v>
      </c>
      <c r="G2409" s="1">
        <v>1</v>
      </c>
      <c r="H2409" s="1">
        <v>1</v>
      </c>
      <c r="I2409" s="1">
        <v>211</v>
      </c>
      <c r="J2409" s="1" t="s">
        <v>11</v>
      </c>
      <c r="K2409" s="1" t="s">
        <v>12</v>
      </c>
    </row>
    <row r="2410" spans="1:11" x14ac:dyDescent="0.3">
      <c r="A2410" s="1">
        <v>2409</v>
      </c>
      <c r="B2410" s="1">
        <v>15590</v>
      </c>
      <c r="C2410" s="1">
        <v>1</v>
      </c>
      <c r="D2410" s="1">
        <v>322</v>
      </c>
      <c r="E2410" s="1">
        <v>30.19</v>
      </c>
      <c r="F2410" s="1">
        <v>2</v>
      </c>
      <c r="G2410" s="1">
        <v>1</v>
      </c>
      <c r="H2410" s="1">
        <v>1</v>
      </c>
      <c r="I2410" s="1">
        <v>211</v>
      </c>
      <c r="J2410" s="1" t="s">
        <v>11</v>
      </c>
      <c r="K2410" s="1" t="s">
        <v>12</v>
      </c>
    </row>
    <row r="2411" spans="1:11" x14ac:dyDescent="0.3">
      <c r="A2411" s="1">
        <v>2410</v>
      </c>
      <c r="B2411" s="1">
        <v>15592</v>
      </c>
      <c r="C2411" s="1">
        <v>24</v>
      </c>
      <c r="D2411" s="1">
        <v>79</v>
      </c>
      <c r="E2411" s="1">
        <v>37.549999999999997</v>
      </c>
      <c r="F2411" s="1">
        <v>5</v>
      </c>
      <c r="G2411" s="1">
        <v>1</v>
      </c>
      <c r="H2411" s="1">
        <v>1</v>
      </c>
      <c r="I2411" s="1">
        <v>511</v>
      </c>
      <c r="J2411" s="1" t="s">
        <v>11</v>
      </c>
      <c r="K2411" s="1" t="s">
        <v>27</v>
      </c>
    </row>
    <row r="2412" spans="1:11" x14ac:dyDescent="0.3">
      <c r="A2412" s="1">
        <v>2411</v>
      </c>
      <c r="B2412" s="1">
        <v>15593</v>
      </c>
      <c r="C2412" s="1">
        <v>5</v>
      </c>
      <c r="D2412" s="1">
        <v>103</v>
      </c>
      <c r="E2412" s="1">
        <v>16.649999999999999</v>
      </c>
      <c r="F2412" s="1">
        <v>5</v>
      </c>
      <c r="G2412" s="1">
        <v>1</v>
      </c>
      <c r="H2412" s="1">
        <v>1</v>
      </c>
      <c r="I2412" s="1">
        <v>511</v>
      </c>
      <c r="J2412" s="1" t="s">
        <v>11</v>
      </c>
      <c r="K2412" s="1" t="s">
        <v>27</v>
      </c>
    </row>
    <row r="2413" spans="1:11" x14ac:dyDescent="0.3">
      <c r="A2413" s="1">
        <v>2412</v>
      </c>
      <c r="B2413" s="1">
        <v>15594</v>
      </c>
      <c r="C2413" s="1">
        <v>104</v>
      </c>
      <c r="D2413" s="1">
        <v>48</v>
      </c>
      <c r="E2413" s="1">
        <v>329.62</v>
      </c>
      <c r="F2413" s="1">
        <v>5</v>
      </c>
      <c r="G2413" s="1">
        <v>2</v>
      </c>
      <c r="H2413" s="1">
        <v>2</v>
      </c>
      <c r="I2413" s="1">
        <v>522</v>
      </c>
      <c r="J2413" s="1" t="s">
        <v>11</v>
      </c>
      <c r="K2413" s="1" t="s">
        <v>16</v>
      </c>
    </row>
    <row r="2414" spans="1:11" x14ac:dyDescent="0.3">
      <c r="A2414" s="1">
        <v>2413</v>
      </c>
      <c r="B2414" s="1">
        <v>15596</v>
      </c>
      <c r="C2414" s="1">
        <v>84</v>
      </c>
      <c r="D2414" s="1">
        <v>133</v>
      </c>
      <c r="E2414" s="1">
        <v>366.21</v>
      </c>
      <c r="F2414" s="1">
        <v>4</v>
      </c>
      <c r="G2414" s="1">
        <v>2</v>
      </c>
      <c r="H2414" s="1">
        <v>3</v>
      </c>
      <c r="I2414" s="1">
        <v>423</v>
      </c>
      <c r="J2414" s="1" t="s">
        <v>11</v>
      </c>
      <c r="K2414" s="1" t="s">
        <v>16</v>
      </c>
    </row>
    <row r="2415" spans="1:11" x14ac:dyDescent="0.3">
      <c r="A2415" s="1">
        <v>2414</v>
      </c>
      <c r="B2415" s="1">
        <v>15597</v>
      </c>
      <c r="C2415" s="1">
        <v>23</v>
      </c>
      <c r="D2415" s="1">
        <v>62</v>
      </c>
      <c r="E2415" s="1">
        <v>38.35</v>
      </c>
      <c r="F2415" s="1">
        <v>5</v>
      </c>
      <c r="G2415" s="1">
        <v>1</v>
      </c>
      <c r="H2415" s="1">
        <v>1</v>
      </c>
      <c r="I2415" s="1">
        <v>511</v>
      </c>
      <c r="J2415" s="1" t="s">
        <v>11</v>
      </c>
      <c r="K2415" s="1" t="s">
        <v>27</v>
      </c>
    </row>
    <row r="2416" spans="1:11" x14ac:dyDescent="0.3">
      <c r="A2416" s="1">
        <v>2415</v>
      </c>
      <c r="B2416" s="1">
        <v>15598</v>
      </c>
      <c r="C2416" s="1">
        <v>16</v>
      </c>
      <c r="D2416" s="1">
        <v>68</v>
      </c>
      <c r="E2416" s="1">
        <v>38.29</v>
      </c>
      <c r="F2416" s="1">
        <v>5</v>
      </c>
      <c r="G2416" s="1">
        <v>1</v>
      </c>
      <c r="H2416" s="1">
        <v>1</v>
      </c>
      <c r="I2416" s="1">
        <v>511</v>
      </c>
      <c r="J2416" s="1" t="s">
        <v>11</v>
      </c>
      <c r="K2416" s="1" t="s">
        <v>27</v>
      </c>
    </row>
    <row r="2417" spans="1:11" x14ac:dyDescent="0.3">
      <c r="A2417" s="1">
        <v>2416</v>
      </c>
      <c r="B2417" s="1">
        <v>15599</v>
      </c>
      <c r="C2417" s="1">
        <v>52</v>
      </c>
      <c r="D2417" s="1">
        <v>59</v>
      </c>
      <c r="E2417" s="1">
        <v>98.23</v>
      </c>
      <c r="F2417" s="1">
        <v>5</v>
      </c>
      <c r="G2417" s="1">
        <v>1</v>
      </c>
      <c r="H2417" s="1">
        <v>1</v>
      </c>
      <c r="I2417" s="1">
        <v>511</v>
      </c>
      <c r="J2417" s="1" t="s">
        <v>11</v>
      </c>
      <c r="K2417" s="1" t="s">
        <v>27</v>
      </c>
    </row>
    <row r="2418" spans="1:11" x14ac:dyDescent="0.3">
      <c r="A2418" s="1">
        <v>2417</v>
      </c>
      <c r="B2418" s="1">
        <v>15601</v>
      </c>
      <c r="C2418" s="1">
        <v>414</v>
      </c>
      <c r="D2418" s="1">
        <v>44</v>
      </c>
      <c r="E2418" s="1">
        <v>1126.6500000000001</v>
      </c>
      <c r="F2418" s="1">
        <v>5</v>
      </c>
      <c r="G2418" s="1">
        <v>5</v>
      </c>
      <c r="H2418" s="1">
        <v>5</v>
      </c>
      <c r="I2418" s="1">
        <v>555</v>
      </c>
      <c r="J2418" s="1" t="s">
        <v>11</v>
      </c>
      <c r="K2418" s="1" t="s">
        <v>14</v>
      </c>
    </row>
    <row r="2419" spans="1:11" x14ac:dyDescent="0.3">
      <c r="A2419" s="1">
        <v>2418</v>
      </c>
      <c r="B2419" s="1">
        <v>15602</v>
      </c>
      <c r="C2419" s="1">
        <v>54</v>
      </c>
      <c r="D2419" s="1">
        <v>41</v>
      </c>
      <c r="E2419" s="1">
        <v>158.84</v>
      </c>
      <c r="F2419" s="1">
        <v>5</v>
      </c>
      <c r="G2419" s="1">
        <v>1</v>
      </c>
      <c r="H2419" s="1">
        <v>1</v>
      </c>
      <c r="I2419" s="1">
        <v>511</v>
      </c>
      <c r="J2419" s="1" t="s">
        <v>11</v>
      </c>
      <c r="K2419" s="1" t="s">
        <v>27</v>
      </c>
    </row>
    <row r="2420" spans="1:11" x14ac:dyDescent="0.3">
      <c r="A2420" s="1">
        <v>2419</v>
      </c>
      <c r="B2420" s="1">
        <v>15603</v>
      </c>
      <c r="C2420" s="1">
        <v>2</v>
      </c>
      <c r="D2420" s="1">
        <v>111</v>
      </c>
      <c r="E2420" s="1">
        <v>1.01</v>
      </c>
      <c r="F2420" s="1">
        <v>5</v>
      </c>
      <c r="G2420" s="1">
        <v>1</v>
      </c>
      <c r="H2420" s="1">
        <v>1</v>
      </c>
      <c r="I2420" s="1">
        <v>511</v>
      </c>
      <c r="J2420" s="1" t="s">
        <v>11</v>
      </c>
      <c r="K2420" s="1" t="s">
        <v>27</v>
      </c>
    </row>
    <row r="2421" spans="1:11" x14ac:dyDescent="0.3">
      <c r="A2421" s="1">
        <v>2420</v>
      </c>
      <c r="B2421" s="1">
        <v>15604</v>
      </c>
      <c r="C2421" s="1">
        <v>17</v>
      </c>
      <c r="D2421" s="1">
        <v>85</v>
      </c>
      <c r="E2421" s="1">
        <v>26.24</v>
      </c>
      <c r="F2421" s="1">
        <v>5</v>
      </c>
      <c r="G2421" s="1">
        <v>1</v>
      </c>
      <c r="H2421" s="1">
        <v>1</v>
      </c>
      <c r="I2421" s="1">
        <v>511</v>
      </c>
      <c r="J2421" s="1" t="s">
        <v>11</v>
      </c>
      <c r="K2421" s="1" t="s">
        <v>27</v>
      </c>
    </row>
    <row r="2422" spans="1:11" x14ac:dyDescent="0.3">
      <c r="A2422" s="1">
        <v>2421</v>
      </c>
      <c r="B2422" s="1">
        <v>15605</v>
      </c>
      <c r="C2422" s="1">
        <v>67</v>
      </c>
      <c r="D2422" s="1">
        <v>69</v>
      </c>
      <c r="E2422" s="1">
        <v>307.42</v>
      </c>
      <c r="F2422" s="1">
        <v>5</v>
      </c>
      <c r="G2422" s="1">
        <v>2</v>
      </c>
      <c r="H2422" s="1">
        <v>2</v>
      </c>
      <c r="I2422" s="1">
        <v>522</v>
      </c>
      <c r="J2422" s="1" t="s">
        <v>11</v>
      </c>
      <c r="K2422" s="1" t="s">
        <v>16</v>
      </c>
    </row>
    <row r="2423" spans="1:11" x14ac:dyDescent="0.3">
      <c r="A2423" s="1">
        <v>2422</v>
      </c>
      <c r="B2423" s="1">
        <v>15606</v>
      </c>
      <c r="C2423" s="1">
        <v>91</v>
      </c>
      <c r="D2423" s="1">
        <v>90</v>
      </c>
      <c r="E2423" s="1">
        <v>326.97000000000003</v>
      </c>
      <c r="F2423" s="1">
        <v>5</v>
      </c>
      <c r="G2423" s="1">
        <v>2</v>
      </c>
      <c r="H2423" s="1">
        <v>2</v>
      </c>
      <c r="I2423" s="1">
        <v>522</v>
      </c>
      <c r="J2423" s="1" t="s">
        <v>11</v>
      </c>
      <c r="K2423" s="1" t="s">
        <v>16</v>
      </c>
    </row>
    <row r="2424" spans="1:11" x14ac:dyDescent="0.3">
      <c r="A2424" s="1">
        <v>2423</v>
      </c>
      <c r="B2424" s="1">
        <v>15607</v>
      </c>
      <c r="C2424" s="1">
        <v>13</v>
      </c>
      <c r="D2424" s="1">
        <v>369</v>
      </c>
      <c r="E2424" s="1">
        <v>15.28</v>
      </c>
      <c r="F2424" s="1">
        <v>1</v>
      </c>
      <c r="G2424" s="1">
        <v>1</v>
      </c>
      <c r="H2424" s="1">
        <v>1</v>
      </c>
      <c r="I2424" s="1">
        <v>111</v>
      </c>
      <c r="J2424" s="1" t="s">
        <v>11</v>
      </c>
      <c r="K2424" s="1" t="s">
        <v>12</v>
      </c>
    </row>
    <row r="2425" spans="1:11" x14ac:dyDescent="0.3">
      <c r="A2425" s="1">
        <v>2424</v>
      </c>
      <c r="B2425" s="1">
        <v>15608</v>
      </c>
      <c r="C2425" s="1">
        <v>60</v>
      </c>
      <c r="D2425" s="1">
        <v>61</v>
      </c>
      <c r="E2425" s="1">
        <v>195.34</v>
      </c>
      <c r="F2425" s="1">
        <v>5</v>
      </c>
      <c r="G2425" s="1">
        <v>2</v>
      </c>
      <c r="H2425" s="1">
        <v>2</v>
      </c>
      <c r="I2425" s="1">
        <v>522</v>
      </c>
      <c r="J2425" s="1" t="s">
        <v>11</v>
      </c>
      <c r="K2425" s="1" t="s">
        <v>16</v>
      </c>
    </row>
    <row r="2426" spans="1:11" x14ac:dyDescent="0.3">
      <c r="A2426" s="1">
        <v>2425</v>
      </c>
      <c r="B2426" s="1">
        <v>15609</v>
      </c>
      <c r="C2426" s="1">
        <v>18</v>
      </c>
      <c r="D2426" s="1">
        <v>215</v>
      </c>
      <c r="E2426" s="1">
        <v>93.84</v>
      </c>
      <c r="F2426" s="1">
        <v>3</v>
      </c>
      <c r="G2426" s="1">
        <v>1</v>
      </c>
      <c r="H2426" s="1">
        <v>1</v>
      </c>
      <c r="I2426" s="1">
        <v>311</v>
      </c>
      <c r="J2426" s="1" t="s">
        <v>11</v>
      </c>
      <c r="K2426" s="1" t="s">
        <v>22</v>
      </c>
    </row>
    <row r="2427" spans="1:11" x14ac:dyDescent="0.3">
      <c r="A2427" s="1">
        <v>2426</v>
      </c>
      <c r="B2427" s="1">
        <v>15610</v>
      </c>
      <c r="C2427" s="1">
        <v>6</v>
      </c>
      <c r="D2427" s="1">
        <v>84</v>
      </c>
      <c r="E2427" s="1">
        <v>11.24</v>
      </c>
      <c r="F2427" s="1">
        <v>5</v>
      </c>
      <c r="G2427" s="1">
        <v>1</v>
      </c>
      <c r="H2427" s="1">
        <v>1</v>
      </c>
      <c r="I2427" s="1">
        <v>511</v>
      </c>
      <c r="J2427" s="1" t="s">
        <v>11</v>
      </c>
      <c r="K2427" s="1" t="s">
        <v>27</v>
      </c>
    </row>
    <row r="2428" spans="1:11" x14ac:dyDescent="0.3">
      <c r="A2428" s="1">
        <v>2427</v>
      </c>
      <c r="B2428" s="1">
        <v>15611</v>
      </c>
      <c r="C2428" s="1">
        <v>45</v>
      </c>
      <c r="D2428" s="1">
        <v>42</v>
      </c>
      <c r="E2428" s="1">
        <v>258.18</v>
      </c>
      <c r="F2428" s="1">
        <v>5</v>
      </c>
      <c r="G2428" s="1">
        <v>1</v>
      </c>
      <c r="H2428" s="1">
        <v>2</v>
      </c>
      <c r="I2428" s="1">
        <v>512</v>
      </c>
      <c r="J2428" s="1" t="s">
        <v>11</v>
      </c>
      <c r="K2428" s="1" t="s">
        <v>16</v>
      </c>
    </row>
    <row r="2429" spans="1:11" x14ac:dyDescent="0.3">
      <c r="A2429" s="1">
        <v>2428</v>
      </c>
      <c r="B2429" s="1">
        <v>15612</v>
      </c>
      <c r="C2429" s="1">
        <v>6</v>
      </c>
      <c r="D2429" s="1">
        <v>69</v>
      </c>
      <c r="E2429" s="1">
        <v>36.85</v>
      </c>
      <c r="F2429" s="1">
        <v>5</v>
      </c>
      <c r="G2429" s="1">
        <v>1</v>
      </c>
      <c r="H2429" s="1">
        <v>1</v>
      </c>
      <c r="I2429" s="1">
        <v>511</v>
      </c>
      <c r="J2429" s="1" t="s">
        <v>11</v>
      </c>
      <c r="K2429" s="1" t="s">
        <v>27</v>
      </c>
    </row>
    <row r="2430" spans="1:11" x14ac:dyDescent="0.3">
      <c r="A2430" s="1">
        <v>2429</v>
      </c>
      <c r="B2430" s="1">
        <v>15615</v>
      </c>
      <c r="C2430" s="1">
        <v>429</v>
      </c>
      <c r="D2430" s="1">
        <v>43</v>
      </c>
      <c r="E2430" s="1">
        <v>1110.3699999999999</v>
      </c>
      <c r="F2430" s="1">
        <v>5</v>
      </c>
      <c r="G2430" s="1">
        <v>5</v>
      </c>
      <c r="H2430" s="1">
        <v>5</v>
      </c>
      <c r="I2430" s="1">
        <v>555</v>
      </c>
      <c r="J2430" s="1" t="s">
        <v>11</v>
      </c>
      <c r="K2430" s="1" t="s">
        <v>14</v>
      </c>
    </row>
    <row r="2431" spans="1:11" x14ac:dyDescent="0.3">
      <c r="A2431" s="1">
        <v>2430</v>
      </c>
      <c r="B2431" s="1">
        <v>15618</v>
      </c>
      <c r="C2431" s="1">
        <v>49</v>
      </c>
      <c r="D2431" s="1">
        <v>65</v>
      </c>
      <c r="E2431" s="1">
        <v>126.351</v>
      </c>
      <c r="F2431" s="1">
        <v>5</v>
      </c>
      <c r="G2431" s="1">
        <v>1</v>
      </c>
      <c r="H2431" s="1">
        <v>1</v>
      </c>
      <c r="I2431" s="1">
        <v>511</v>
      </c>
      <c r="J2431" s="1" t="s">
        <v>11</v>
      </c>
      <c r="K2431" s="1" t="s">
        <v>27</v>
      </c>
    </row>
    <row r="2432" spans="1:11" x14ac:dyDescent="0.3">
      <c r="A2432" s="1">
        <v>2431</v>
      </c>
      <c r="B2432" s="1">
        <v>15619</v>
      </c>
      <c r="C2432" s="1">
        <v>3</v>
      </c>
      <c r="D2432" s="1">
        <v>43</v>
      </c>
      <c r="E2432" s="1">
        <v>13.25</v>
      </c>
      <c r="F2432" s="1">
        <v>5</v>
      </c>
      <c r="G2432" s="1">
        <v>1</v>
      </c>
      <c r="H2432" s="1">
        <v>1</v>
      </c>
      <c r="I2432" s="1">
        <v>511</v>
      </c>
      <c r="J2432" s="1" t="s">
        <v>11</v>
      </c>
      <c r="K2432" s="1" t="s">
        <v>27</v>
      </c>
    </row>
    <row r="2433" spans="1:11" x14ac:dyDescent="0.3">
      <c r="A2433" s="1">
        <v>2432</v>
      </c>
      <c r="B2433" s="1">
        <v>15620</v>
      </c>
      <c r="C2433" s="1">
        <v>104</v>
      </c>
      <c r="D2433" s="1">
        <v>83</v>
      </c>
      <c r="E2433" s="1">
        <v>384.71</v>
      </c>
      <c r="F2433" s="1">
        <v>5</v>
      </c>
      <c r="G2433" s="1">
        <v>2</v>
      </c>
      <c r="H2433" s="1">
        <v>3</v>
      </c>
      <c r="I2433" s="1">
        <v>523</v>
      </c>
      <c r="J2433" s="1" t="s">
        <v>11</v>
      </c>
      <c r="K2433" s="1" t="s">
        <v>16</v>
      </c>
    </row>
    <row r="2434" spans="1:11" x14ac:dyDescent="0.3">
      <c r="A2434" s="1">
        <v>2433</v>
      </c>
      <c r="B2434" s="1">
        <v>15621</v>
      </c>
      <c r="C2434" s="1">
        <v>18</v>
      </c>
      <c r="D2434" s="1">
        <v>37</v>
      </c>
      <c r="E2434" s="1">
        <v>40.299999999999997</v>
      </c>
      <c r="F2434" s="1">
        <v>5</v>
      </c>
      <c r="G2434" s="1">
        <v>1</v>
      </c>
      <c r="H2434" s="1">
        <v>1</v>
      </c>
      <c r="I2434" s="1">
        <v>511</v>
      </c>
      <c r="J2434" s="1" t="s">
        <v>11</v>
      </c>
      <c r="K2434" s="1" t="s">
        <v>27</v>
      </c>
    </row>
    <row r="2435" spans="1:11" x14ac:dyDescent="0.3">
      <c r="A2435" s="1">
        <v>2434</v>
      </c>
      <c r="B2435" s="1">
        <v>15622</v>
      </c>
      <c r="C2435" s="1">
        <v>214</v>
      </c>
      <c r="D2435" s="1">
        <v>36</v>
      </c>
      <c r="E2435" s="1">
        <v>944.23</v>
      </c>
      <c r="F2435" s="1">
        <v>5</v>
      </c>
      <c r="G2435" s="1">
        <v>4</v>
      </c>
      <c r="H2435" s="1">
        <v>5</v>
      </c>
      <c r="I2435" s="1">
        <v>545</v>
      </c>
      <c r="J2435" s="1" t="s">
        <v>11</v>
      </c>
      <c r="K2435" s="1" t="s">
        <v>14</v>
      </c>
    </row>
    <row r="2436" spans="1:11" x14ac:dyDescent="0.3">
      <c r="A2436" s="1">
        <v>2435</v>
      </c>
      <c r="B2436" s="1">
        <v>15623</v>
      </c>
      <c r="C2436" s="1">
        <v>19</v>
      </c>
      <c r="D2436" s="1">
        <v>174</v>
      </c>
      <c r="E2436" s="1">
        <v>81.52</v>
      </c>
      <c r="F2436" s="1">
        <v>4</v>
      </c>
      <c r="G2436" s="1">
        <v>1</v>
      </c>
      <c r="H2436" s="1">
        <v>1</v>
      </c>
      <c r="I2436" s="1">
        <v>411</v>
      </c>
      <c r="J2436" s="1" t="s">
        <v>11</v>
      </c>
      <c r="K2436" s="1" t="s">
        <v>31</v>
      </c>
    </row>
    <row r="2437" spans="1:11" x14ac:dyDescent="0.3">
      <c r="A2437" s="1">
        <v>2436</v>
      </c>
      <c r="B2437" s="1">
        <v>15624</v>
      </c>
      <c r="C2437" s="1">
        <v>34</v>
      </c>
      <c r="D2437" s="1">
        <v>149</v>
      </c>
      <c r="E2437" s="1">
        <v>124.31</v>
      </c>
      <c r="F2437" s="1">
        <v>4</v>
      </c>
      <c r="G2437" s="1">
        <v>1</v>
      </c>
      <c r="H2437" s="1">
        <v>1</v>
      </c>
      <c r="I2437" s="1">
        <v>411</v>
      </c>
      <c r="J2437" s="1" t="s">
        <v>11</v>
      </c>
      <c r="K2437" s="1" t="s">
        <v>31</v>
      </c>
    </row>
    <row r="2438" spans="1:11" x14ac:dyDescent="0.3">
      <c r="A2438" s="1">
        <v>2437</v>
      </c>
      <c r="B2438" s="1">
        <v>15625</v>
      </c>
      <c r="C2438" s="1">
        <v>68</v>
      </c>
      <c r="D2438" s="1">
        <v>133</v>
      </c>
      <c r="E2438" s="1">
        <v>109.51</v>
      </c>
      <c r="F2438" s="1">
        <v>4</v>
      </c>
      <c r="G2438" s="1">
        <v>2</v>
      </c>
      <c r="H2438" s="1">
        <v>1</v>
      </c>
      <c r="I2438" s="1">
        <v>421</v>
      </c>
      <c r="J2438" s="1" t="s">
        <v>11</v>
      </c>
      <c r="K2438" s="1" t="s">
        <v>16</v>
      </c>
    </row>
    <row r="2439" spans="1:11" x14ac:dyDescent="0.3">
      <c r="A2439" s="1">
        <v>2438</v>
      </c>
      <c r="B2439" s="1">
        <v>15626</v>
      </c>
      <c r="C2439" s="1">
        <v>49</v>
      </c>
      <c r="D2439" s="1">
        <v>107</v>
      </c>
      <c r="E2439" s="1">
        <v>80.7</v>
      </c>
      <c r="F2439" s="1">
        <v>5</v>
      </c>
      <c r="G2439" s="1">
        <v>1</v>
      </c>
      <c r="H2439" s="1">
        <v>1</v>
      </c>
      <c r="I2439" s="1">
        <v>511</v>
      </c>
      <c r="J2439" s="1" t="s">
        <v>11</v>
      </c>
      <c r="K2439" s="1" t="s">
        <v>27</v>
      </c>
    </row>
    <row r="2440" spans="1:11" x14ac:dyDescent="0.3">
      <c r="A2440" s="1">
        <v>2439</v>
      </c>
      <c r="B2440" s="1">
        <v>15628</v>
      </c>
      <c r="C2440" s="1">
        <v>157</v>
      </c>
      <c r="D2440" s="1">
        <v>37</v>
      </c>
      <c r="E2440" s="1">
        <v>358.36</v>
      </c>
      <c r="F2440" s="1">
        <v>5</v>
      </c>
      <c r="G2440" s="1">
        <v>3</v>
      </c>
      <c r="H2440" s="1">
        <v>3</v>
      </c>
      <c r="I2440" s="1">
        <v>533</v>
      </c>
      <c r="J2440" s="1" t="s">
        <v>11</v>
      </c>
      <c r="K2440" s="1" t="s">
        <v>16</v>
      </c>
    </row>
    <row r="2441" spans="1:11" x14ac:dyDescent="0.3">
      <c r="A2441" s="1">
        <v>2440</v>
      </c>
      <c r="B2441" s="1">
        <v>15630</v>
      </c>
      <c r="C2441" s="1">
        <v>61</v>
      </c>
      <c r="D2441" s="1">
        <v>78</v>
      </c>
      <c r="E2441" s="1">
        <v>175.58</v>
      </c>
      <c r="F2441" s="1">
        <v>5</v>
      </c>
      <c r="G2441" s="1">
        <v>2</v>
      </c>
      <c r="H2441" s="1">
        <v>2</v>
      </c>
      <c r="I2441" s="1">
        <v>522</v>
      </c>
      <c r="J2441" s="1" t="s">
        <v>11</v>
      </c>
      <c r="K2441" s="1" t="s">
        <v>16</v>
      </c>
    </row>
    <row r="2442" spans="1:11" x14ac:dyDescent="0.3">
      <c r="A2442" s="1">
        <v>2441</v>
      </c>
      <c r="B2442" s="1">
        <v>15632</v>
      </c>
      <c r="C2442" s="1">
        <v>177</v>
      </c>
      <c r="D2442" s="1">
        <v>48</v>
      </c>
      <c r="E2442" s="1">
        <v>486.02</v>
      </c>
      <c r="F2442" s="1">
        <v>5</v>
      </c>
      <c r="G2442" s="1">
        <v>4</v>
      </c>
      <c r="H2442" s="1">
        <v>3</v>
      </c>
      <c r="I2442" s="1">
        <v>543</v>
      </c>
      <c r="J2442" s="1" t="s">
        <v>11</v>
      </c>
      <c r="K2442" s="1" t="s">
        <v>14</v>
      </c>
    </row>
    <row r="2443" spans="1:11" x14ac:dyDescent="0.3">
      <c r="A2443" s="1">
        <v>2442</v>
      </c>
      <c r="B2443" s="1">
        <v>15634</v>
      </c>
      <c r="C2443" s="1">
        <v>15</v>
      </c>
      <c r="D2443" s="1">
        <v>50</v>
      </c>
      <c r="E2443" s="1">
        <v>55.9</v>
      </c>
      <c r="F2443" s="1">
        <v>5</v>
      </c>
      <c r="G2443" s="1">
        <v>1</v>
      </c>
      <c r="H2443" s="1">
        <v>1</v>
      </c>
      <c r="I2443" s="1">
        <v>511</v>
      </c>
      <c r="J2443" s="1" t="s">
        <v>11</v>
      </c>
      <c r="K2443" s="1" t="s">
        <v>27</v>
      </c>
    </row>
    <row r="2444" spans="1:11" x14ac:dyDescent="0.3">
      <c r="A2444" s="1">
        <v>2443</v>
      </c>
      <c r="B2444" s="1">
        <v>15636</v>
      </c>
      <c r="C2444" s="1">
        <v>25</v>
      </c>
      <c r="D2444" s="1">
        <v>122</v>
      </c>
      <c r="E2444" s="1">
        <v>79.28</v>
      </c>
      <c r="F2444" s="1">
        <v>4</v>
      </c>
      <c r="G2444" s="1">
        <v>1</v>
      </c>
      <c r="H2444" s="1">
        <v>1</v>
      </c>
      <c r="I2444" s="1">
        <v>411</v>
      </c>
      <c r="J2444" s="1" t="s">
        <v>11</v>
      </c>
      <c r="K2444" s="1" t="s">
        <v>31</v>
      </c>
    </row>
    <row r="2445" spans="1:11" x14ac:dyDescent="0.3">
      <c r="A2445" s="1">
        <v>2444</v>
      </c>
      <c r="B2445" s="1">
        <v>15637</v>
      </c>
      <c r="C2445" s="1">
        <v>15</v>
      </c>
      <c r="D2445" s="1">
        <v>85</v>
      </c>
      <c r="E2445" s="1">
        <v>45.4</v>
      </c>
      <c r="F2445" s="1">
        <v>5</v>
      </c>
      <c r="G2445" s="1">
        <v>1</v>
      </c>
      <c r="H2445" s="1">
        <v>1</v>
      </c>
      <c r="I2445" s="1">
        <v>511</v>
      </c>
      <c r="J2445" s="1" t="s">
        <v>11</v>
      </c>
      <c r="K2445" s="1" t="s">
        <v>27</v>
      </c>
    </row>
    <row r="2446" spans="1:11" x14ac:dyDescent="0.3">
      <c r="A2446" s="1">
        <v>2445</v>
      </c>
      <c r="B2446" s="1">
        <v>15638</v>
      </c>
      <c r="C2446" s="1">
        <v>2</v>
      </c>
      <c r="D2446" s="1">
        <v>334</v>
      </c>
      <c r="E2446" s="1">
        <v>9.75</v>
      </c>
      <c r="F2446" s="1">
        <v>2</v>
      </c>
      <c r="G2446" s="1">
        <v>1</v>
      </c>
      <c r="H2446" s="1">
        <v>1</v>
      </c>
      <c r="I2446" s="1">
        <v>211</v>
      </c>
      <c r="J2446" s="1" t="s">
        <v>11</v>
      </c>
      <c r="K2446" s="1" t="s">
        <v>12</v>
      </c>
    </row>
    <row r="2447" spans="1:11" x14ac:dyDescent="0.3">
      <c r="A2447" s="1">
        <v>2446</v>
      </c>
      <c r="B2447" s="1">
        <v>15639</v>
      </c>
      <c r="C2447" s="1">
        <v>25</v>
      </c>
      <c r="D2447" s="1">
        <v>167</v>
      </c>
      <c r="E2447" s="1">
        <v>107.71</v>
      </c>
      <c r="F2447" s="1">
        <v>4</v>
      </c>
      <c r="G2447" s="1">
        <v>1</v>
      </c>
      <c r="H2447" s="1">
        <v>1</v>
      </c>
      <c r="I2447" s="1">
        <v>411</v>
      </c>
      <c r="J2447" s="1" t="s">
        <v>11</v>
      </c>
      <c r="K2447" s="1" t="s">
        <v>31</v>
      </c>
    </row>
    <row r="2448" spans="1:11" x14ac:dyDescent="0.3">
      <c r="A2448" s="1">
        <v>2447</v>
      </c>
      <c r="B2448" s="1">
        <v>15640</v>
      </c>
      <c r="C2448" s="1">
        <v>495</v>
      </c>
      <c r="D2448" s="1">
        <v>37</v>
      </c>
      <c r="E2448" s="1">
        <v>1421.29</v>
      </c>
      <c r="F2448" s="1">
        <v>5</v>
      </c>
      <c r="G2448" s="1">
        <v>5</v>
      </c>
      <c r="H2448" s="1">
        <v>5</v>
      </c>
      <c r="I2448" s="1">
        <v>555</v>
      </c>
      <c r="J2448" s="1" t="s">
        <v>11</v>
      </c>
      <c r="K2448" s="1" t="s">
        <v>14</v>
      </c>
    </row>
    <row r="2449" spans="1:11" x14ac:dyDescent="0.3">
      <c r="A2449" s="1">
        <v>2448</v>
      </c>
      <c r="B2449" s="1">
        <v>15641</v>
      </c>
      <c r="C2449" s="1">
        <v>119</v>
      </c>
      <c r="D2449" s="1">
        <v>138</v>
      </c>
      <c r="E2449" s="1">
        <v>227.24</v>
      </c>
      <c r="F2449" s="1">
        <v>4</v>
      </c>
      <c r="G2449" s="1">
        <v>3</v>
      </c>
      <c r="H2449" s="1">
        <v>2</v>
      </c>
      <c r="I2449" s="1">
        <v>432</v>
      </c>
      <c r="J2449" s="1" t="s">
        <v>11</v>
      </c>
      <c r="K2449" s="1" t="s">
        <v>16</v>
      </c>
    </row>
    <row r="2450" spans="1:11" x14ac:dyDescent="0.3">
      <c r="A2450" s="1">
        <v>2449</v>
      </c>
      <c r="B2450" s="1">
        <v>15643</v>
      </c>
      <c r="C2450" s="1">
        <v>36</v>
      </c>
      <c r="D2450" s="1">
        <v>212</v>
      </c>
      <c r="E2450" s="1">
        <v>208.24</v>
      </c>
      <c r="F2450" s="1">
        <v>3</v>
      </c>
      <c r="G2450" s="1">
        <v>1</v>
      </c>
      <c r="H2450" s="1">
        <v>2</v>
      </c>
      <c r="I2450" s="1">
        <v>312</v>
      </c>
      <c r="J2450" s="1" t="s">
        <v>11</v>
      </c>
      <c r="K2450" s="1" t="s">
        <v>22</v>
      </c>
    </row>
    <row r="2451" spans="1:11" x14ac:dyDescent="0.3">
      <c r="A2451" s="1">
        <v>2450</v>
      </c>
      <c r="B2451" s="1">
        <v>15644</v>
      </c>
      <c r="C2451" s="1">
        <v>238</v>
      </c>
      <c r="D2451" s="1">
        <v>199</v>
      </c>
      <c r="E2451" s="1">
        <v>424.1</v>
      </c>
      <c r="F2451" s="1">
        <v>4</v>
      </c>
      <c r="G2451" s="1">
        <v>5</v>
      </c>
      <c r="H2451" s="1">
        <v>3</v>
      </c>
      <c r="I2451" s="1">
        <v>453</v>
      </c>
      <c r="J2451" s="1" t="s">
        <v>11</v>
      </c>
      <c r="K2451" s="1" t="s">
        <v>14</v>
      </c>
    </row>
    <row r="2452" spans="1:11" x14ac:dyDescent="0.3">
      <c r="A2452" s="1">
        <v>2451</v>
      </c>
      <c r="B2452" s="1">
        <v>15645</v>
      </c>
      <c r="C2452" s="1">
        <v>52</v>
      </c>
      <c r="D2452" s="1">
        <v>51</v>
      </c>
      <c r="E2452" s="1">
        <v>153.54</v>
      </c>
      <c r="F2452" s="1">
        <v>5</v>
      </c>
      <c r="G2452" s="1">
        <v>1</v>
      </c>
      <c r="H2452" s="1">
        <v>1</v>
      </c>
      <c r="I2452" s="1">
        <v>511</v>
      </c>
      <c r="J2452" s="1" t="s">
        <v>11</v>
      </c>
      <c r="K2452" s="1" t="s">
        <v>27</v>
      </c>
    </row>
    <row r="2453" spans="1:11" x14ac:dyDescent="0.3">
      <c r="A2453" s="1">
        <v>2452</v>
      </c>
      <c r="B2453" s="1">
        <v>15646</v>
      </c>
      <c r="C2453" s="1">
        <v>36</v>
      </c>
      <c r="D2453" s="1">
        <v>190</v>
      </c>
      <c r="E2453" s="1">
        <v>105.75</v>
      </c>
      <c r="F2453" s="1">
        <v>4</v>
      </c>
      <c r="G2453" s="1">
        <v>1</v>
      </c>
      <c r="H2453" s="1">
        <v>1</v>
      </c>
      <c r="I2453" s="1">
        <v>411</v>
      </c>
      <c r="J2453" s="1" t="s">
        <v>11</v>
      </c>
      <c r="K2453" s="1" t="s">
        <v>31</v>
      </c>
    </row>
    <row r="2454" spans="1:11" x14ac:dyDescent="0.3">
      <c r="A2454" s="1">
        <v>2453</v>
      </c>
      <c r="B2454" s="1">
        <v>15648</v>
      </c>
      <c r="C2454" s="1">
        <v>28</v>
      </c>
      <c r="D2454" s="1">
        <v>237</v>
      </c>
      <c r="E2454" s="1">
        <v>129.44999999999999</v>
      </c>
      <c r="F2454" s="1">
        <v>3</v>
      </c>
      <c r="G2454" s="1">
        <v>1</v>
      </c>
      <c r="H2454" s="1">
        <v>1</v>
      </c>
      <c r="I2454" s="1">
        <v>311</v>
      </c>
      <c r="J2454" s="1" t="s">
        <v>11</v>
      </c>
      <c r="K2454" s="1" t="s">
        <v>22</v>
      </c>
    </row>
    <row r="2455" spans="1:11" x14ac:dyDescent="0.3">
      <c r="A2455" s="1">
        <v>2454</v>
      </c>
      <c r="B2455" s="1">
        <v>15649</v>
      </c>
      <c r="C2455" s="1">
        <v>2</v>
      </c>
      <c r="D2455" s="1">
        <v>369</v>
      </c>
      <c r="E2455" s="1">
        <v>8.5</v>
      </c>
      <c r="F2455" s="1">
        <v>1</v>
      </c>
      <c r="G2455" s="1">
        <v>1</v>
      </c>
      <c r="H2455" s="1">
        <v>1</v>
      </c>
      <c r="I2455" s="1">
        <v>111</v>
      </c>
      <c r="J2455" s="1" t="s">
        <v>11</v>
      </c>
      <c r="K2455" s="1" t="s">
        <v>12</v>
      </c>
    </row>
    <row r="2456" spans="1:11" x14ac:dyDescent="0.3">
      <c r="A2456" s="1">
        <v>2455</v>
      </c>
      <c r="B2456" s="1">
        <v>15651</v>
      </c>
      <c r="C2456" s="1">
        <v>32</v>
      </c>
      <c r="D2456" s="1">
        <v>69</v>
      </c>
      <c r="E2456" s="1">
        <v>69.069999999999993</v>
      </c>
      <c r="F2456" s="1">
        <v>5</v>
      </c>
      <c r="G2456" s="1">
        <v>1</v>
      </c>
      <c r="H2456" s="1">
        <v>1</v>
      </c>
      <c r="I2456" s="1">
        <v>511</v>
      </c>
      <c r="J2456" s="1" t="s">
        <v>11</v>
      </c>
      <c r="K2456" s="1" t="s">
        <v>27</v>
      </c>
    </row>
    <row r="2457" spans="1:11" x14ac:dyDescent="0.3">
      <c r="A2457" s="1">
        <v>2456</v>
      </c>
      <c r="B2457" s="1">
        <v>15652</v>
      </c>
      <c r="C2457" s="1">
        <v>21</v>
      </c>
      <c r="D2457" s="1">
        <v>124</v>
      </c>
      <c r="E2457" s="1">
        <v>80.92</v>
      </c>
      <c r="F2457" s="1">
        <v>4</v>
      </c>
      <c r="G2457" s="1">
        <v>1</v>
      </c>
      <c r="H2457" s="1">
        <v>1</v>
      </c>
      <c r="I2457" s="1">
        <v>411</v>
      </c>
      <c r="J2457" s="1" t="s">
        <v>11</v>
      </c>
      <c r="K2457" s="1" t="s">
        <v>31</v>
      </c>
    </row>
    <row r="2458" spans="1:11" x14ac:dyDescent="0.3">
      <c r="A2458" s="1">
        <v>2457</v>
      </c>
      <c r="B2458" s="1">
        <v>15653</v>
      </c>
      <c r="C2458" s="1">
        <v>6</v>
      </c>
      <c r="D2458" s="1">
        <v>125</v>
      </c>
      <c r="E2458" s="1">
        <v>5.44</v>
      </c>
      <c r="F2458" s="1">
        <v>4</v>
      </c>
      <c r="G2458" s="1">
        <v>1</v>
      </c>
      <c r="H2458" s="1">
        <v>1</v>
      </c>
      <c r="I2458" s="1">
        <v>411</v>
      </c>
      <c r="J2458" s="1" t="s">
        <v>11</v>
      </c>
      <c r="K2458" s="1" t="s">
        <v>31</v>
      </c>
    </row>
    <row r="2459" spans="1:11" x14ac:dyDescent="0.3">
      <c r="A2459" s="1">
        <v>2458</v>
      </c>
      <c r="B2459" s="1">
        <v>15654</v>
      </c>
      <c r="C2459" s="1">
        <v>21</v>
      </c>
      <c r="D2459" s="1">
        <v>42</v>
      </c>
      <c r="E2459" s="1">
        <v>64.489999999999995</v>
      </c>
      <c r="F2459" s="1">
        <v>5</v>
      </c>
      <c r="G2459" s="1">
        <v>1</v>
      </c>
      <c r="H2459" s="1">
        <v>1</v>
      </c>
      <c r="I2459" s="1">
        <v>511</v>
      </c>
      <c r="J2459" s="1" t="s">
        <v>11</v>
      </c>
      <c r="K2459" s="1" t="s">
        <v>27</v>
      </c>
    </row>
    <row r="2460" spans="1:11" x14ac:dyDescent="0.3">
      <c r="A2460" s="1">
        <v>2459</v>
      </c>
      <c r="B2460" s="1">
        <v>15655</v>
      </c>
      <c r="C2460" s="1">
        <v>37</v>
      </c>
      <c r="D2460" s="1">
        <v>266</v>
      </c>
      <c r="E2460" s="1">
        <v>134.78</v>
      </c>
      <c r="F2460" s="1">
        <v>3</v>
      </c>
      <c r="G2460" s="1">
        <v>1</v>
      </c>
      <c r="H2460" s="1">
        <v>1</v>
      </c>
      <c r="I2460" s="1">
        <v>311</v>
      </c>
      <c r="J2460" s="1" t="s">
        <v>11</v>
      </c>
      <c r="K2460" s="1" t="s">
        <v>22</v>
      </c>
    </row>
    <row r="2461" spans="1:11" x14ac:dyDescent="0.3">
      <c r="A2461" s="1">
        <v>2460</v>
      </c>
      <c r="B2461" s="1">
        <v>15656</v>
      </c>
      <c r="C2461" s="1">
        <v>47</v>
      </c>
      <c r="D2461" s="1">
        <v>78</v>
      </c>
      <c r="E2461" s="1">
        <v>207.33</v>
      </c>
      <c r="F2461" s="1">
        <v>5</v>
      </c>
      <c r="G2461" s="1">
        <v>1</v>
      </c>
      <c r="H2461" s="1">
        <v>2</v>
      </c>
      <c r="I2461" s="1">
        <v>512</v>
      </c>
      <c r="J2461" s="1" t="s">
        <v>11</v>
      </c>
      <c r="K2461" s="1" t="s">
        <v>16</v>
      </c>
    </row>
    <row r="2462" spans="1:11" x14ac:dyDescent="0.3">
      <c r="A2462" s="1">
        <v>2461</v>
      </c>
      <c r="B2462" s="1">
        <v>15657</v>
      </c>
      <c r="C2462" s="1">
        <v>1</v>
      </c>
      <c r="D2462" s="1">
        <v>55</v>
      </c>
      <c r="E2462" s="1">
        <v>1.25</v>
      </c>
      <c r="F2462" s="1">
        <v>5</v>
      </c>
      <c r="G2462" s="1">
        <v>1</v>
      </c>
      <c r="H2462" s="1">
        <v>1</v>
      </c>
      <c r="I2462" s="1">
        <v>511</v>
      </c>
      <c r="J2462" s="1" t="s">
        <v>11</v>
      </c>
      <c r="K2462" s="1" t="s">
        <v>27</v>
      </c>
    </row>
    <row r="2463" spans="1:11" x14ac:dyDescent="0.3">
      <c r="A2463" s="1">
        <v>2462</v>
      </c>
      <c r="B2463" s="1">
        <v>15658</v>
      </c>
      <c r="C2463" s="1">
        <v>56</v>
      </c>
      <c r="D2463" s="1">
        <v>223</v>
      </c>
      <c r="E2463" s="1">
        <v>358.05</v>
      </c>
      <c r="F2463" s="1">
        <v>3</v>
      </c>
      <c r="G2463" s="1">
        <v>1</v>
      </c>
      <c r="H2463" s="1">
        <v>3</v>
      </c>
      <c r="I2463" s="1">
        <v>313</v>
      </c>
      <c r="J2463" s="1" t="s">
        <v>11</v>
      </c>
      <c r="K2463" s="1" t="s">
        <v>16</v>
      </c>
    </row>
    <row r="2464" spans="1:11" x14ac:dyDescent="0.3">
      <c r="A2464" s="1">
        <v>2463</v>
      </c>
      <c r="B2464" s="1">
        <v>15659</v>
      </c>
      <c r="C2464" s="1">
        <v>11</v>
      </c>
      <c r="D2464" s="1">
        <v>76</v>
      </c>
      <c r="E2464" s="1">
        <v>60.05</v>
      </c>
      <c r="F2464" s="1">
        <v>5</v>
      </c>
      <c r="G2464" s="1">
        <v>1</v>
      </c>
      <c r="H2464" s="1">
        <v>1</v>
      </c>
      <c r="I2464" s="1">
        <v>511</v>
      </c>
      <c r="J2464" s="1" t="s">
        <v>11</v>
      </c>
      <c r="K2464" s="1" t="s">
        <v>27</v>
      </c>
    </row>
    <row r="2465" spans="1:11" x14ac:dyDescent="0.3">
      <c r="A2465" s="1">
        <v>2464</v>
      </c>
      <c r="B2465" s="1">
        <v>15660</v>
      </c>
      <c r="C2465" s="1">
        <v>94</v>
      </c>
      <c r="D2465" s="1">
        <v>58</v>
      </c>
      <c r="E2465" s="1">
        <v>221.83</v>
      </c>
      <c r="F2465" s="1">
        <v>5</v>
      </c>
      <c r="G2465" s="1">
        <v>2</v>
      </c>
      <c r="H2465" s="1">
        <v>2</v>
      </c>
      <c r="I2465" s="1">
        <v>522</v>
      </c>
      <c r="J2465" s="1" t="s">
        <v>11</v>
      </c>
      <c r="K2465" s="1" t="s">
        <v>16</v>
      </c>
    </row>
    <row r="2466" spans="1:11" x14ac:dyDescent="0.3">
      <c r="A2466" s="1">
        <v>2465</v>
      </c>
      <c r="B2466" s="1">
        <v>15661</v>
      </c>
      <c r="C2466" s="1">
        <v>5</v>
      </c>
      <c r="D2466" s="1">
        <v>350</v>
      </c>
      <c r="E2466" s="1">
        <v>4.55</v>
      </c>
      <c r="F2466" s="1">
        <v>2</v>
      </c>
      <c r="G2466" s="1">
        <v>1</v>
      </c>
      <c r="H2466" s="1">
        <v>1</v>
      </c>
      <c r="I2466" s="1">
        <v>211</v>
      </c>
      <c r="J2466" s="1" t="s">
        <v>11</v>
      </c>
      <c r="K2466" s="1" t="s">
        <v>12</v>
      </c>
    </row>
    <row r="2467" spans="1:11" x14ac:dyDescent="0.3">
      <c r="A2467" s="1">
        <v>2466</v>
      </c>
      <c r="B2467" s="1">
        <v>15663</v>
      </c>
      <c r="C2467" s="1">
        <v>9</v>
      </c>
      <c r="D2467" s="1">
        <v>139</v>
      </c>
      <c r="E2467" s="1">
        <v>22.59</v>
      </c>
      <c r="F2467" s="1">
        <v>4</v>
      </c>
      <c r="G2467" s="1">
        <v>1</v>
      </c>
      <c r="H2467" s="1">
        <v>1</v>
      </c>
      <c r="I2467" s="1">
        <v>411</v>
      </c>
      <c r="J2467" s="1" t="s">
        <v>11</v>
      </c>
      <c r="K2467" s="1" t="s">
        <v>31</v>
      </c>
    </row>
    <row r="2468" spans="1:11" x14ac:dyDescent="0.3">
      <c r="A2468" s="1">
        <v>2467</v>
      </c>
      <c r="B2468" s="1">
        <v>15664</v>
      </c>
      <c r="C2468" s="1">
        <v>19</v>
      </c>
      <c r="D2468" s="1">
        <v>83</v>
      </c>
      <c r="E2468" s="1">
        <v>74.61</v>
      </c>
      <c r="F2468" s="1">
        <v>5</v>
      </c>
      <c r="G2468" s="1">
        <v>1</v>
      </c>
      <c r="H2468" s="1">
        <v>1</v>
      </c>
      <c r="I2468" s="1">
        <v>511</v>
      </c>
      <c r="J2468" s="1" t="s">
        <v>11</v>
      </c>
      <c r="K2468" s="1" t="s">
        <v>27</v>
      </c>
    </row>
    <row r="2469" spans="1:11" x14ac:dyDescent="0.3">
      <c r="A2469" s="1">
        <v>2468</v>
      </c>
      <c r="B2469" s="1">
        <v>15665</v>
      </c>
      <c r="C2469" s="1">
        <v>116</v>
      </c>
      <c r="D2469" s="1">
        <v>201</v>
      </c>
      <c r="E2469" s="1">
        <v>262.52999999999997</v>
      </c>
      <c r="F2469" s="1">
        <v>3</v>
      </c>
      <c r="G2469" s="1">
        <v>3</v>
      </c>
      <c r="H2469" s="1">
        <v>2</v>
      </c>
      <c r="I2469" s="1">
        <v>332</v>
      </c>
      <c r="J2469" s="1" t="s">
        <v>11</v>
      </c>
      <c r="K2469" s="1" t="s">
        <v>44</v>
      </c>
    </row>
    <row r="2470" spans="1:11" x14ac:dyDescent="0.3">
      <c r="A2470" s="1">
        <v>2469</v>
      </c>
      <c r="B2470" s="1">
        <v>15667</v>
      </c>
      <c r="C2470" s="1">
        <v>13</v>
      </c>
      <c r="D2470" s="1">
        <v>72</v>
      </c>
      <c r="E2470" s="1">
        <v>20.22</v>
      </c>
      <c r="F2470" s="1">
        <v>5</v>
      </c>
      <c r="G2470" s="1">
        <v>1</v>
      </c>
      <c r="H2470" s="1">
        <v>1</v>
      </c>
      <c r="I2470" s="1">
        <v>511</v>
      </c>
      <c r="J2470" s="1" t="s">
        <v>11</v>
      </c>
      <c r="K2470" s="1" t="s">
        <v>27</v>
      </c>
    </row>
    <row r="2471" spans="1:11" x14ac:dyDescent="0.3">
      <c r="A2471" s="1">
        <v>2470</v>
      </c>
      <c r="B2471" s="1">
        <v>15668</v>
      </c>
      <c r="C2471" s="1">
        <v>1</v>
      </c>
      <c r="D2471" s="1">
        <v>250</v>
      </c>
      <c r="E2471" s="1">
        <v>1.06</v>
      </c>
      <c r="F2471" s="1">
        <v>3</v>
      </c>
      <c r="G2471" s="1">
        <v>1</v>
      </c>
      <c r="H2471" s="1">
        <v>1</v>
      </c>
      <c r="I2471" s="1">
        <v>311</v>
      </c>
      <c r="J2471" s="1" t="s">
        <v>11</v>
      </c>
      <c r="K2471" s="1" t="s">
        <v>22</v>
      </c>
    </row>
    <row r="2472" spans="1:11" x14ac:dyDescent="0.3">
      <c r="A2472" s="1">
        <v>2471</v>
      </c>
      <c r="B2472" s="1">
        <v>15669</v>
      </c>
      <c r="C2472" s="1">
        <v>35</v>
      </c>
      <c r="D2472" s="1">
        <v>73</v>
      </c>
      <c r="E2472" s="1">
        <v>111.4</v>
      </c>
      <c r="F2472" s="1">
        <v>5</v>
      </c>
      <c r="G2472" s="1">
        <v>1</v>
      </c>
      <c r="H2472" s="1">
        <v>1</v>
      </c>
      <c r="I2472" s="1">
        <v>511</v>
      </c>
      <c r="J2472" s="1" t="s">
        <v>11</v>
      </c>
      <c r="K2472" s="1" t="s">
        <v>27</v>
      </c>
    </row>
    <row r="2473" spans="1:11" x14ac:dyDescent="0.3">
      <c r="A2473" s="1">
        <v>2472</v>
      </c>
      <c r="B2473" s="1">
        <v>15670</v>
      </c>
      <c r="C2473" s="1">
        <v>12</v>
      </c>
      <c r="D2473" s="1">
        <v>329</v>
      </c>
      <c r="E2473" s="1">
        <v>37.799999999999997</v>
      </c>
      <c r="F2473" s="1">
        <v>2</v>
      </c>
      <c r="G2473" s="1">
        <v>1</v>
      </c>
      <c r="H2473" s="1">
        <v>1</v>
      </c>
      <c r="I2473" s="1">
        <v>211</v>
      </c>
      <c r="J2473" s="1" t="s">
        <v>11</v>
      </c>
      <c r="K2473" s="1" t="s">
        <v>12</v>
      </c>
    </row>
    <row r="2474" spans="1:11" x14ac:dyDescent="0.3">
      <c r="A2474" s="1">
        <v>2473</v>
      </c>
      <c r="B2474" s="1">
        <v>15671</v>
      </c>
      <c r="C2474" s="1">
        <v>81</v>
      </c>
      <c r="D2474" s="1">
        <v>51</v>
      </c>
      <c r="E2474" s="1">
        <v>205.76</v>
      </c>
      <c r="F2474" s="1">
        <v>5</v>
      </c>
      <c r="G2474" s="1">
        <v>2</v>
      </c>
      <c r="H2474" s="1">
        <v>2</v>
      </c>
      <c r="I2474" s="1">
        <v>522</v>
      </c>
      <c r="J2474" s="1" t="s">
        <v>11</v>
      </c>
      <c r="K2474" s="1" t="s">
        <v>16</v>
      </c>
    </row>
    <row r="2475" spans="1:11" x14ac:dyDescent="0.3">
      <c r="A2475" s="1">
        <v>2474</v>
      </c>
      <c r="B2475" s="1">
        <v>15673</v>
      </c>
      <c r="C2475" s="1">
        <v>155</v>
      </c>
      <c r="D2475" s="1">
        <v>121</v>
      </c>
      <c r="E2475" s="1">
        <v>457.13</v>
      </c>
      <c r="F2475" s="1">
        <v>4</v>
      </c>
      <c r="G2475" s="1">
        <v>3</v>
      </c>
      <c r="H2475" s="1">
        <v>3</v>
      </c>
      <c r="I2475" s="1">
        <v>433</v>
      </c>
      <c r="J2475" s="1" t="s">
        <v>11</v>
      </c>
      <c r="K2475" s="1" t="s">
        <v>16</v>
      </c>
    </row>
    <row r="2476" spans="1:11" x14ac:dyDescent="0.3">
      <c r="A2476" s="1">
        <v>2475</v>
      </c>
      <c r="B2476" s="1">
        <v>15674</v>
      </c>
      <c r="C2476" s="1">
        <v>135</v>
      </c>
      <c r="D2476" s="1">
        <v>106</v>
      </c>
      <c r="E2476" s="1">
        <v>1065.22</v>
      </c>
      <c r="F2476" s="1">
        <v>5</v>
      </c>
      <c r="G2476" s="1">
        <v>3</v>
      </c>
      <c r="H2476" s="1">
        <v>5</v>
      </c>
      <c r="I2476" s="1">
        <v>535</v>
      </c>
      <c r="J2476" s="1" t="s">
        <v>11</v>
      </c>
      <c r="K2476" s="1" t="s">
        <v>14</v>
      </c>
    </row>
    <row r="2477" spans="1:11" x14ac:dyDescent="0.3">
      <c r="A2477" s="1">
        <v>2476</v>
      </c>
      <c r="B2477" s="1">
        <v>15675</v>
      </c>
      <c r="C2477" s="1">
        <v>21</v>
      </c>
      <c r="D2477" s="1">
        <v>114</v>
      </c>
      <c r="E2477" s="1">
        <v>60.46</v>
      </c>
      <c r="F2477" s="1">
        <v>5</v>
      </c>
      <c r="G2477" s="1">
        <v>1</v>
      </c>
      <c r="H2477" s="1">
        <v>1</v>
      </c>
      <c r="I2477" s="1">
        <v>511</v>
      </c>
      <c r="J2477" s="1" t="s">
        <v>11</v>
      </c>
      <c r="K2477" s="1" t="s">
        <v>27</v>
      </c>
    </row>
    <row r="2478" spans="1:11" x14ac:dyDescent="0.3">
      <c r="A2478" s="1">
        <v>2477</v>
      </c>
      <c r="B2478" s="1">
        <v>15676</v>
      </c>
      <c r="C2478" s="1">
        <v>216</v>
      </c>
      <c r="D2478" s="1">
        <v>42</v>
      </c>
      <c r="E2478" s="1">
        <v>706.53</v>
      </c>
      <c r="F2478" s="1">
        <v>5</v>
      </c>
      <c r="G2478" s="1">
        <v>4</v>
      </c>
      <c r="H2478" s="1">
        <v>5</v>
      </c>
      <c r="I2478" s="1">
        <v>545</v>
      </c>
      <c r="J2478" s="1" t="s">
        <v>11</v>
      </c>
      <c r="K2478" s="1" t="s">
        <v>14</v>
      </c>
    </row>
    <row r="2479" spans="1:11" x14ac:dyDescent="0.3">
      <c r="A2479" s="1">
        <v>2478</v>
      </c>
      <c r="B2479" s="1">
        <v>15677</v>
      </c>
      <c r="C2479" s="1">
        <v>33</v>
      </c>
      <c r="D2479" s="1">
        <v>82</v>
      </c>
      <c r="E2479" s="1">
        <v>118.21</v>
      </c>
      <c r="F2479" s="1">
        <v>5</v>
      </c>
      <c r="G2479" s="1">
        <v>1</v>
      </c>
      <c r="H2479" s="1">
        <v>1</v>
      </c>
      <c r="I2479" s="1">
        <v>511</v>
      </c>
      <c r="J2479" s="1" t="s">
        <v>11</v>
      </c>
      <c r="K2479" s="1" t="s">
        <v>27</v>
      </c>
    </row>
    <row r="2480" spans="1:11" x14ac:dyDescent="0.3">
      <c r="A2480" s="1">
        <v>2479</v>
      </c>
      <c r="B2480" s="1">
        <v>15678</v>
      </c>
      <c r="C2480" s="1">
        <v>12</v>
      </c>
      <c r="D2480" s="1">
        <v>85</v>
      </c>
      <c r="E2480" s="1">
        <v>24.48</v>
      </c>
      <c r="F2480" s="1">
        <v>5</v>
      </c>
      <c r="G2480" s="1">
        <v>1</v>
      </c>
      <c r="H2480" s="1">
        <v>1</v>
      </c>
      <c r="I2480" s="1">
        <v>511</v>
      </c>
      <c r="J2480" s="1" t="s">
        <v>11</v>
      </c>
      <c r="K2480" s="1" t="s">
        <v>27</v>
      </c>
    </row>
    <row r="2481" spans="1:11" x14ac:dyDescent="0.3">
      <c r="A2481" s="1">
        <v>2480</v>
      </c>
      <c r="B2481" s="1">
        <v>15679</v>
      </c>
      <c r="C2481" s="1">
        <v>110</v>
      </c>
      <c r="D2481" s="1">
        <v>57</v>
      </c>
      <c r="E2481" s="1">
        <v>121.48</v>
      </c>
      <c r="F2481" s="1">
        <v>5</v>
      </c>
      <c r="G2481" s="1">
        <v>2</v>
      </c>
      <c r="H2481" s="1">
        <v>1</v>
      </c>
      <c r="I2481" s="1">
        <v>521</v>
      </c>
      <c r="J2481" s="1" t="s">
        <v>11</v>
      </c>
      <c r="K2481" s="1" t="s">
        <v>16</v>
      </c>
    </row>
    <row r="2482" spans="1:11" x14ac:dyDescent="0.3">
      <c r="A2482" s="1">
        <v>2481</v>
      </c>
      <c r="B2482" s="1">
        <v>15680</v>
      </c>
      <c r="C2482" s="1">
        <v>78</v>
      </c>
      <c r="D2482" s="1">
        <v>42</v>
      </c>
      <c r="E2482" s="1">
        <v>188.76</v>
      </c>
      <c r="F2482" s="1">
        <v>5</v>
      </c>
      <c r="G2482" s="1">
        <v>2</v>
      </c>
      <c r="H2482" s="1">
        <v>2</v>
      </c>
      <c r="I2482" s="1">
        <v>522</v>
      </c>
      <c r="J2482" s="1" t="s">
        <v>11</v>
      </c>
      <c r="K2482" s="1" t="s">
        <v>16</v>
      </c>
    </row>
    <row r="2483" spans="1:11" x14ac:dyDescent="0.3">
      <c r="A2483" s="1">
        <v>2482</v>
      </c>
      <c r="B2483" s="1">
        <v>15681</v>
      </c>
      <c r="C2483" s="1">
        <v>67</v>
      </c>
      <c r="D2483" s="1">
        <v>51</v>
      </c>
      <c r="E2483" s="1">
        <v>135.22</v>
      </c>
      <c r="F2483" s="1">
        <v>5</v>
      </c>
      <c r="G2483" s="1">
        <v>2</v>
      </c>
      <c r="H2483" s="1">
        <v>1</v>
      </c>
      <c r="I2483" s="1">
        <v>521</v>
      </c>
      <c r="J2483" s="1" t="s">
        <v>11</v>
      </c>
      <c r="K2483" s="1" t="s">
        <v>16</v>
      </c>
    </row>
    <row r="2484" spans="1:11" x14ac:dyDescent="0.3">
      <c r="A2484" s="1">
        <v>2483</v>
      </c>
      <c r="B2484" s="1">
        <v>15683</v>
      </c>
      <c r="C2484" s="1">
        <v>10</v>
      </c>
      <c r="D2484" s="1">
        <v>150</v>
      </c>
      <c r="E2484" s="1">
        <v>21.63</v>
      </c>
      <c r="F2484" s="1">
        <v>4</v>
      </c>
      <c r="G2484" s="1">
        <v>1</v>
      </c>
      <c r="H2484" s="1">
        <v>1</v>
      </c>
      <c r="I2484" s="1">
        <v>411</v>
      </c>
      <c r="J2484" s="1" t="s">
        <v>11</v>
      </c>
      <c r="K2484" s="1" t="s">
        <v>31</v>
      </c>
    </row>
    <row r="2485" spans="1:11" x14ac:dyDescent="0.3">
      <c r="A2485" s="1">
        <v>2484</v>
      </c>
      <c r="B2485" s="1">
        <v>15687</v>
      </c>
      <c r="C2485" s="1">
        <v>168</v>
      </c>
      <c r="D2485" s="1">
        <v>41</v>
      </c>
      <c r="E2485" s="1">
        <v>716.81</v>
      </c>
      <c r="F2485" s="1">
        <v>5</v>
      </c>
      <c r="G2485" s="1">
        <v>3</v>
      </c>
      <c r="H2485" s="1">
        <v>5</v>
      </c>
      <c r="I2485" s="1">
        <v>535</v>
      </c>
      <c r="J2485" s="1" t="s">
        <v>11</v>
      </c>
      <c r="K2485" s="1" t="s">
        <v>14</v>
      </c>
    </row>
    <row r="2486" spans="1:11" x14ac:dyDescent="0.3">
      <c r="A2486" s="1">
        <v>2485</v>
      </c>
      <c r="B2486" s="1">
        <v>15689</v>
      </c>
      <c r="C2486" s="1">
        <v>9</v>
      </c>
      <c r="D2486" s="1">
        <v>152</v>
      </c>
      <c r="E2486" s="1">
        <v>31.5</v>
      </c>
      <c r="F2486" s="1">
        <v>4</v>
      </c>
      <c r="G2486" s="1">
        <v>1</v>
      </c>
      <c r="H2486" s="1">
        <v>1</v>
      </c>
      <c r="I2486" s="1">
        <v>411</v>
      </c>
      <c r="J2486" s="1" t="s">
        <v>11</v>
      </c>
      <c r="K2486" s="1" t="s">
        <v>31</v>
      </c>
    </row>
    <row r="2487" spans="1:11" x14ac:dyDescent="0.3">
      <c r="A2487" s="1">
        <v>2486</v>
      </c>
      <c r="B2487" s="1">
        <v>15690</v>
      </c>
      <c r="C2487" s="1">
        <v>19</v>
      </c>
      <c r="D2487" s="1">
        <v>37</v>
      </c>
      <c r="E2487" s="1">
        <v>12.98</v>
      </c>
      <c r="F2487" s="1">
        <v>5</v>
      </c>
      <c r="G2487" s="1">
        <v>1</v>
      </c>
      <c r="H2487" s="1">
        <v>1</v>
      </c>
      <c r="I2487" s="1">
        <v>511</v>
      </c>
      <c r="J2487" s="1" t="s">
        <v>11</v>
      </c>
      <c r="K2487" s="1" t="s">
        <v>27</v>
      </c>
    </row>
    <row r="2488" spans="1:11" x14ac:dyDescent="0.3">
      <c r="A2488" s="1">
        <v>2487</v>
      </c>
      <c r="B2488" s="1">
        <v>15691</v>
      </c>
      <c r="C2488" s="1">
        <v>2</v>
      </c>
      <c r="D2488" s="1">
        <v>285</v>
      </c>
      <c r="E2488" s="1">
        <v>3.8</v>
      </c>
      <c r="F2488" s="1">
        <v>2</v>
      </c>
      <c r="G2488" s="1">
        <v>1</v>
      </c>
      <c r="H2488" s="1">
        <v>1</v>
      </c>
      <c r="I2488" s="1">
        <v>211</v>
      </c>
      <c r="J2488" s="1" t="s">
        <v>11</v>
      </c>
      <c r="K2488" s="1" t="s">
        <v>12</v>
      </c>
    </row>
    <row r="2489" spans="1:11" x14ac:dyDescent="0.3">
      <c r="A2489" s="1">
        <v>2488</v>
      </c>
      <c r="B2489" s="1">
        <v>15692</v>
      </c>
      <c r="C2489" s="1">
        <v>12</v>
      </c>
      <c r="D2489" s="1">
        <v>61</v>
      </c>
      <c r="E2489" s="1">
        <v>22.85</v>
      </c>
      <c r="F2489" s="1">
        <v>5</v>
      </c>
      <c r="G2489" s="1">
        <v>1</v>
      </c>
      <c r="H2489" s="1">
        <v>1</v>
      </c>
      <c r="I2489" s="1">
        <v>511</v>
      </c>
      <c r="J2489" s="1" t="s">
        <v>11</v>
      </c>
      <c r="K2489" s="1" t="s">
        <v>27</v>
      </c>
    </row>
    <row r="2490" spans="1:11" x14ac:dyDescent="0.3">
      <c r="A2490" s="1">
        <v>2489</v>
      </c>
      <c r="B2490" s="1">
        <v>15694</v>
      </c>
      <c r="C2490" s="1">
        <v>79</v>
      </c>
      <c r="D2490" s="1">
        <v>33</v>
      </c>
      <c r="E2490" s="1">
        <v>372.09</v>
      </c>
      <c r="F2490" s="1">
        <v>5</v>
      </c>
      <c r="G2490" s="1">
        <v>2</v>
      </c>
      <c r="H2490" s="1">
        <v>3</v>
      </c>
      <c r="I2490" s="1">
        <v>523</v>
      </c>
      <c r="J2490" s="1" t="s">
        <v>11</v>
      </c>
      <c r="K2490" s="1" t="s">
        <v>16</v>
      </c>
    </row>
    <row r="2491" spans="1:11" x14ac:dyDescent="0.3">
      <c r="A2491" s="1">
        <v>2490</v>
      </c>
      <c r="B2491" s="1">
        <v>15695</v>
      </c>
      <c r="C2491" s="1">
        <v>22</v>
      </c>
      <c r="D2491" s="1">
        <v>299</v>
      </c>
      <c r="E2491" s="1">
        <v>63.52</v>
      </c>
      <c r="F2491" s="1">
        <v>2</v>
      </c>
      <c r="G2491" s="1">
        <v>1</v>
      </c>
      <c r="H2491" s="1">
        <v>1</v>
      </c>
      <c r="I2491" s="1">
        <v>211</v>
      </c>
      <c r="J2491" s="1" t="s">
        <v>11</v>
      </c>
      <c r="K2491" s="1" t="s">
        <v>12</v>
      </c>
    </row>
    <row r="2492" spans="1:11" x14ac:dyDescent="0.3">
      <c r="A2492" s="1">
        <v>2491</v>
      </c>
      <c r="B2492" s="1">
        <v>15696</v>
      </c>
      <c r="C2492" s="1">
        <v>177</v>
      </c>
      <c r="D2492" s="1">
        <v>66</v>
      </c>
      <c r="E2492" s="1">
        <v>821.53</v>
      </c>
      <c r="F2492" s="1">
        <v>5</v>
      </c>
      <c r="G2492" s="1">
        <v>4</v>
      </c>
      <c r="H2492" s="1">
        <v>5</v>
      </c>
      <c r="I2492" s="1">
        <v>545</v>
      </c>
      <c r="J2492" s="1" t="s">
        <v>11</v>
      </c>
      <c r="K2492" s="1" t="s">
        <v>14</v>
      </c>
    </row>
    <row r="2493" spans="1:11" x14ac:dyDescent="0.3">
      <c r="A2493" s="1">
        <v>2492</v>
      </c>
      <c r="B2493" s="1">
        <v>15699</v>
      </c>
      <c r="C2493" s="1">
        <v>18</v>
      </c>
      <c r="D2493" s="1">
        <v>50</v>
      </c>
      <c r="E2493" s="1">
        <v>111.26</v>
      </c>
      <c r="F2493" s="1">
        <v>5</v>
      </c>
      <c r="G2493" s="1">
        <v>1</v>
      </c>
      <c r="H2493" s="1">
        <v>1</v>
      </c>
      <c r="I2493" s="1">
        <v>511</v>
      </c>
      <c r="J2493" s="1" t="s">
        <v>11</v>
      </c>
      <c r="K2493" s="1" t="s">
        <v>27</v>
      </c>
    </row>
    <row r="2494" spans="1:11" x14ac:dyDescent="0.3">
      <c r="A2494" s="1">
        <v>2493</v>
      </c>
      <c r="B2494" s="1">
        <v>15700</v>
      </c>
      <c r="C2494" s="1">
        <v>89</v>
      </c>
      <c r="D2494" s="1">
        <v>205</v>
      </c>
      <c r="E2494" s="1">
        <v>258.63</v>
      </c>
      <c r="F2494" s="1">
        <v>3</v>
      </c>
      <c r="G2494" s="1">
        <v>2</v>
      </c>
      <c r="H2494" s="1">
        <v>2</v>
      </c>
      <c r="I2494" s="1">
        <v>322</v>
      </c>
      <c r="J2494" s="1" t="s">
        <v>11</v>
      </c>
      <c r="K2494" s="1" t="s">
        <v>22</v>
      </c>
    </row>
    <row r="2495" spans="1:11" x14ac:dyDescent="0.3">
      <c r="A2495" s="1">
        <v>2494</v>
      </c>
      <c r="B2495" s="1">
        <v>15701</v>
      </c>
      <c r="C2495" s="1">
        <v>237</v>
      </c>
      <c r="D2495" s="1">
        <v>35</v>
      </c>
      <c r="E2495" s="1">
        <v>697.18</v>
      </c>
      <c r="F2495" s="1">
        <v>5</v>
      </c>
      <c r="G2495" s="1">
        <v>5</v>
      </c>
      <c r="H2495" s="1">
        <v>5</v>
      </c>
      <c r="I2495" s="1">
        <v>555</v>
      </c>
      <c r="J2495" s="1" t="s">
        <v>11</v>
      </c>
      <c r="K2495" s="1" t="s">
        <v>14</v>
      </c>
    </row>
    <row r="2496" spans="1:11" x14ac:dyDescent="0.3">
      <c r="A2496" s="1">
        <v>2495</v>
      </c>
      <c r="B2496" s="1">
        <v>15703</v>
      </c>
      <c r="C2496" s="1">
        <v>5</v>
      </c>
      <c r="D2496" s="1">
        <v>297</v>
      </c>
      <c r="E2496" s="1">
        <v>14.65</v>
      </c>
      <c r="F2496" s="1">
        <v>2</v>
      </c>
      <c r="G2496" s="1">
        <v>1</v>
      </c>
      <c r="H2496" s="1">
        <v>1</v>
      </c>
      <c r="I2496" s="1">
        <v>211</v>
      </c>
      <c r="J2496" s="1" t="s">
        <v>11</v>
      </c>
      <c r="K2496" s="1" t="s">
        <v>12</v>
      </c>
    </row>
    <row r="2497" spans="1:11" x14ac:dyDescent="0.3">
      <c r="A2497" s="1">
        <v>2496</v>
      </c>
      <c r="B2497" s="1">
        <v>15704</v>
      </c>
      <c r="C2497" s="1">
        <v>117</v>
      </c>
      <c r="D2497" s="1">
        <v>173</v>
      </c>
      <c r="E2497" s="1">
        <v>377.56</v>
      </c>
      <c r="F2497" s="1">
        <v>4</v>
      </c>
      <c r="G2497" s="1">
        <v>3</v>
      </c>
      <c r="H2497" s="1">
        <v>3</v>
      </c>
      <c r="I2497" s="1">
        <v>433</v>
      </c>
      <c r="J2497" s="1" t="s">
        <v>11</v>
      </c>
      <c r="K2497" s="1" t="s">
        <v>16</v>
      </c>
    </row>
    <row r="2498" spans="1:11" x14ac:dyDescent="0.3">
      <c r="A2498" s="1">
        <v>2497</v>
      </c>
      <c r="B2498" s="1">
        <v>15705</v>
      </c>
      <c r="C2498" s="1">
        <v>6</v>
      </c>
      <c r="D2498" s="1">
        <v>234</v>
      </c>
      <c r="E2498" s="1">
        <v>36.299999999999997</v>
      </c>
      <c r="F2498" s="1">
        <v>3</v>
      </c>
      <c r="G2498" s="1">
        <v>1</v>
      </c>
      <c r="H2498" s="1">
        <v>1</v>
      </c>
      <c r="I2498" s="1">
        <v>311</v>
      </c>
      <c r="J2498" s="1" t="s">
        <v>11</v>
      </c>
      <c r="K2498" s="1" t="s">
        <v>22</v>
      </c>
    </row>
    <row r="2499" spans="1:11" x14ac:dyDescent="0.3">
      <c r="A2499" s="1">
        <v>2498</v>
      </c>
      <c r="B2499" s="1">
        <v>15706</v>
      </c>
      <c r="C2499" s="1">
        <v>59</v>
      </c>
      <c r="D2499" s="1">
        <v>92</v>
      </c>
      <c r="E2499" s="1">
        <v>309.29000000000002</v>
      </c>
      <c r="F2499" s="1">
        <v>5</v>
      </c>
      <c r="G2499" s="1">
        <v>2</v>
      </c>
      <c r="H2499" s="1">
        <v>2</v>
      </c>
      <c r="I2499" s="1">
        <v>522</v>
      </c>
      <c r="J2499" s="1" t="s">
        <v>11</v>
      </c>
      <c r="K2499" s="1" t="s">
        <v>16</v>
      </c>
    </row>
    <row r="2500" spans="1:11" x14ac:dyDescent="0.3">
      <c r="A2500" s="1">
        <v>2499</v>
      </c>
      <c r="B2500" s="1">
        <v>15707</v>
      </c>
      <c r="C2500" s="1">
        <v>214</v>
      </c>
      <c r="D2500" s="1">
        <v>68</v>
      </c>
      <c r="E2500" s="1">
        <v>488.24</v>
      </c>
      <c r="F2500" s="1">
        <v>5</v>
      </c>
      <c r="G2500" s="1">
        <v>4</v>
      </c>
      <c r="H2500" s="1">
        <v>3</v>
      </c>
      <c r="I2500" s="1">
        <v>543</v>
      </c>
      <c r="J2500" s="1" t="s">
        <v>11</v>
      </c>
      <c r="K2500" s="1" t="s">
        <v>14</v>
      </c>
    </row>
    <row r="2501" spans="1:11" x14ac:dyDescent="0.3">
      <c r="A2501" s="1">
        <v>2500</v>
      </c>
      <c r="B2501" s="1">
        <v>15708</v>
      </c>
      <c r="C2501" s="1">
        <v>297</v>
      </c>
      <c r="D2501" s="1">
        <v>73</v>
      </c>
      <c r="E2501" s="1">
        <v>1213.25</v>
      </c>
      <c r="F2501" s="1">
        <v>5</v>
      </c>
      <c r="G2501" s="1">
        <v>5</v>
      </c>
      <c r="H2501" s="1">
        <v>5</v>
      </c>
      <c r="I2501" s="1">
        <v>555</v>
      </c>
      <c r="J2501" s="1" t="s">
        <v>11</v>
      </c>
      <c r="K2501" s="1" t="s">
        <v>14</v>
      </c>
    </row>
    <row r="2502" spans="1:11" x14ac:dyDescent="0.3">
      <c r="A2502" s="1">
        <v>2501</v>
      </c>
      <c r="B2502" s="1">
        <v>15709</v>
      </c>
      <c r="C2502" s="1">
        <v>6</v>
      </c>
      <c r="D2502" s="1">
        <v>316</v>
      </c>
      <c r="E2502" s="1">
        <v>14.49</v>
      </c>
      <c r="F2502" s="1">
        <v>2</v>
      </c>
      <c r="G2502" s="1">
        <v>1</v>
      </c>
      <c r="H2502" s="1">
        <v>1</v>
      </c>
      <c r="I2502" s="1">
        <v>211</v>
      </c>
      <c r="J2502" s="1" t="s">
        <v>11</v>
      </c>
      <c r="K2502" s="1" t="s">
        <v>12</v>
      </c>
    </row>
    <row r="2503" spans="1:11" x14ac:dyDescent="0.3">
      <c r="A2503" s="1">
        <v>2502</v>
      </c>
      <c r="B2503" s="1">
        <v>15712</v>
      </c>
      <c r="C2503" s="1">
        <v>53</v>
      </c>
      <c r="D2503" s="1">
        <v>42</v>
      </c>
      <c r="E2503" s="1">
        <v>194.34</v>
      </c>
      <c r="F2503" s="1">
        <v>5</v>
      </c>
      <c r="G2503" s="1">
        <v>1</v>
      </c>
      <c r="H2503" s="1">
        <v>2</v>
      </c>
      <c r="I2503" s="1">
        <v>512</v>
      </c>
      <c r="J2503" s="1" t="s">
        <v>11</v>
      </c>
      <c r="K2503" s="1" t="s">
        <v>16</v>
      </c>
    </row>
    <row r="2504" spans="1:11" x14ac:dyDescent="0.3">
      <c r="A2504" s="1">
        <v>2503</v>
      </c>
      <c r="B2504" s="1">
        <v>15713</v>
      </c>
      <c r="C2504" s="1">
        <v>20</v>
      </c>
      <c r="D2504" s="1">
        <v>176</v>
      </c>
      <c r="E2504" s="1">
        <v>111.38</v>
      </c>
      <c r="F2504" s="1">
        <v>4</v>
      </c>
      <c r="G2504" s="1">
        <v>1</v>
      </c>
      <c r="H2504" s="1">
        <v>1</v>
      </c>
      <c r="I2504" s="1">
        <v>411</v>
      </c>
      <c r="J2504" s="1" t="s">
        <v>11</v>
      </c>
      <c r="K2504" s="1" t="s">
        <v>31</v>
      </c>
    </row>
    <row r="2505" spans="1:11" x14ac:dyDescent="0.3">
      <c r="A2505" s="1">
        <v>2504</v>
      </c>
      <c r="B2505" s="1">
        <v>15714</v>
      </c>
      <c r="C2505" s="1">
        <v>35</v>
      </c>
      <c r="D2505" s="1">
        <v>44</v>
      </c>
      <c r="E2505" s="1">
        <v>107.15</v>
      </c>
      <c r="F2505" s="1">
        <v>5</v>
      </c>
      <c r="G2505" s="1">
        <v>1</v>
      </c>
      <c r="H2505" s="1">
        <v>1</v>
      </c>
      <c r="I2505" s="1">
        <v>511</v>
      </c>
      <c r="J2505" s="1" t="s">
        <v>11</v>
      </c>
      <c r="K2505" s="1" t="s">
        <v>27</v>
      </c>
    </row>
    <row r="2506" spans="1:11" x14ac:dyDescent="0.3">
      <c r="A2506" s="1">
        <v>2505</v>
      </c>
      <c r="B2506" s="1">
        <v>15716</v>
      </c>
      <c r="C2506" s="1">
        <v>118</v>
      </c>
      <c r="D2506" s="1">
        <v>178</v>
      </c>
      <c r="E2506" s="1">
        <v>270.07</v>
      </c>
      <c r="F2506" s="1">
        <v>4</v>
      </c>
      <c r="G2506" s="1">
        <v>3</v>
      </c>
      <c r="H2506" s="1">
        <v>2</v>
      </c>
      <c r="I2506" s="1">
        <v>432</v>
      </c>
      <c r="J2506" s="1" t="s">
        <v>11</v>
      </c>
      <c r="K2506" s="1" t="s">
        <v>16</v>
      </c>
    </row>
    <row r="2507" spans="1:11" x14ac:dyDescent="0.3">
      <c r="A2507" s="1">
        <v>2506</v>
      </c>
      <c r="B2507" s="1">
        <v>15717</v>
      </c>
      <c r="C2507" s="1">
        <v>7</v>
      </c>
      <c r="D2507" s="1">
        <v>267</v>
      </c>
      <c r="E2507" s="1">
        <v>17.3</v>
      </c>
      <c r="F2507" s="1">
        <v>3</v>
      </c>
      <c r="G2507" s="1">
        <v>1</v>
      </c>
      <c r="H2507" s="1">
        <v>1</v>
      </c>
      <c r="I2507" s="1">
        <v>311</v>
      </c>
      <c r="J2507" s="1" t="s">
        <v>11</v>
      </c>
      <c r="K2507" s="1" t="s">
        <v>22</v>
      </c>
    </row>
    <row r="2508" spans="1:11" x14ac:dyDescent="0.3">
      <c r="A2508" s="1">
        <v>2507</v>
      </c>
      <c r="B2508" s="1">
        <v>15719</v>
      </c>
      <c r="C2508" s="1">
        <v>938</v>
      </c>
      <c r="D2508" s="1">
        <v>65</v>
      </c>
      <c r="E2508" s="1">
        <v>2063.5700000000002</v>
      </c>
      <c r="F2508" s="1">
        <v>5</v>
      </c>
      <c r="G2508" s="1">
        <v>5</v>
      </c>
      <c r="H2508" s="1">
        <v>5</v>
      </c>
      <c r="I2508" s="1">
        <v>555</v>
      </c>
      <c r="J2508" s="1" t="s">
        <v>11</v>
      </c>
      <c r="K2508" s="1" t="s">
        <v>14</v>
      </c>
    </row>
    <row r="2509" spans="1:11" x14ac:dyDescent="0.3">
      <c r="A2509" s="1">
        <v>2508</v>
      </c>
      <c r="B2509" s="1">
        <v>15720</v>
      </c>
      <c r="C2509" s="1">
        <v>128</v>
      </c>
      <c r="D2509" s="1">
        <v>57</v>
      </c>
      <c r="E2509" s="1">
        <v>315.66000000000003</v>
      </c>
      <c r="F2509" s="1">
        <v>5</v>
      </c>
      <c r="G2509" s="1">
        <v>3</v>
      </c>
      <c r="H2509" s="1">
        <v>2</v>
      </c>
      <c r="I2509" s="1">
        <v>532</v>
      </c>
      <c r="J2509" s="1" t="s">
        <v>11</v>
      </c>
      <c r="K2509" s="1" t="s">
        <v>16</v>
      </c>
    </row>
    <row r="2510" spans="1:11" x14ac:dyDescent="0.3">
      <c r="A2510" s="1">
        <v>2509</v>
      </c>
      <c r="B2510" s="1">
        <v>15721</v>
      </c>
      <c r="C2510" s="1">
        <v>91</v>
      </c>
      <c r="D2510" s="1">
        <v>44</v>
      </c>
      <c r="E2510" s="1">
        <v>187.2</v>
      </c>
      <c r="F2510" s="1">
        <v>5</v>
      </c>
      <c r="G2510" s="1">
        <v>2</v>
      </c>
      <c r="H2510" s="1">
        <v>2</v>
      </c>
      <c r="I2510" s="1">
        <v>522</v>
      </c>
      <c r="J2510" s="1" t="s">
        <v>11</v>
      </c>
      <c r="K2510" s="1" t="s">
        <v>16</v>
      </c>
    </row>
    <row r="2511" spans="1:11" x14ac:dyDescent="0.3">
      <c r="A2511" s="1">
        <v>2510</v>
      </c>
      <c r="B2511" s="1">
        <v>15722</v>
      </c>
      <c r="C2511" s="1">
        <v>72</v>
      </c>
      <c r="D2511" s="1">
        <v>68</v>
      </c>
      <c r="E2511" s="1">
        <v>235.93</v>
      </c>
      <c r="F2511" s="1">
        <v>5</v>
      </c>
      <c r="G2511" s="1">
        <v>2</v>
      </c>
      <c r="H2511" s="1">
        <v>2</v>
      </c>
      <c r="I2511" s="1">
        <v>522</v>
      </c>
      <c r="J2511" s="1" t="s">
        <v>11</v>
      </c>
      <c r="K2511" s="1" t="s">
        <v>16</v>
      </c>
    </row>
    <row r="2512" spans="1:11" x14ac:dyDescent="0.3">
      <c r="A2512" s="1">
        <v>2511</v>
      </c>
      <c r="B2512" s="1">
        <v>15723</v>
      </c>
      <c r="C2512" s="1">
        <v>41</v>
      </c>
      <c r="D2512" s="1">
        <v>397</v>
      </c>
      <c r="E2512" s="1">
        <v>106</v>
      </c>
      <c r="F2512" s="1">
        <v>1</v>
      </c>
      <c r="G2512" s="1">
        <v>1</v>
      </c>
      <c r="H2512" s="1">
        <v>1</v>
      </c>
      <c r="I2512" s="1">
        <v>111</v>
      </c>
      <c r="J2512" s="1" t="s">
        <v>11</v>
      </c>
      <c r="K2512" s="1" t="s">
        <v>12</v>
      </c>
    </row>
    <row r="2513" spans="1:11" x14ac:dyDescent="0.3">
      <c r="A2513" s="1">
        <v>2512</v>
      </c>
      <c r="B2513" s="1">
        <v>15724</v>
      </c>
      <c r="C2513" s="1">
        <v>12</v>
      </c>
      <c r="D2513" s="1">
        <v>234</v>
      </c>
      <c r="E2513" s="1">
        <v>43.5</v>
      </c>
      <c r="F2513" s="1">
        <v>3</v>
      </c>
      <c r="G2513" s="1">
        <v>1</v>
      </c>
      <c r="H2513" s="1">
        <v>1</v>
      </c>
      <c r="I2513" s="1">
        <v>311</v>
      </c>
      <c r="J2513" s="1" t="s">
        <v>11</v>
      </c>
      <c r="K2513" s="1" t="s">
        <v>22</v>
      </c>
    </row>
    <row r="2514" spans="1:11" x14ac:dyDescent="0.3">
      <c r="A2514" s="1">
        <v>2513</v>
      </c>
      <c r="B2514" s="1">
        <v>15725</v>
      </c>
      <c r="C2514" s="1">
        <v>32</v>
      </c>
      <c r="D2514" s="1">
        <v>48</v>
      </c>
      <c r="E2514" s="1">
        <v>84.84</v>
      </c>
      <c r="F2514" s="1">
        <v>5</v>
      </c>
      <c r="G2514" s="1">
        <v>1</v>
      </c>
      <c r="H2514" s="1">
        <v>1</v>
      </c>
      <c r="I2514" s="1">
        <v>511</v>
      </c>
      <c r="J2514" s="1" t="s">
        <v>11</v>
      </c>
      <c r="K2514" s="1" t="s">
        <v>27</v>
      </c>
    </row>
    <row r="2515" spans="1:11" x14ac:dyDescent="0.3">
      <c r="A2515" s="1">
        <v>2514</v>
      </c>
      <c r="B2515" s="1">
        <v>15727</v>
      </c>
      <c r="C2515" s="1">
        <v>302</v>
      </c>
      <c r="D2515" s="1">
        <v>49</v>
      </c>
      <c r="E2515" s="1">
        <v>980.94</v>
      </c>
      <c r="F2515" s="1">
        <v>5</v>
      </c>
      <c r="G2515" s="1">
        <v>5</v>
      </c>
      <c r="H2515" s="1">
        <v>5</v>
      </c>
      <c r="I2515" s="1">
        <v>555</v>
      </c>
      <c r="J2515" s="1" t="s">
        <v>11</v>
      </c>
      <c r="K2515" s="1" t="s">
        <v>14</v>
      </c>
    </row>
    <row r="2516" spans="1:11" x14ac:dyDescent="0.3">
      <c r="A2516" s="1">
        <v>2515</v>
      </c>
      <c r="B2516" s="1">
        <v>15728</v>
      </c>
      <c r="C2516" s="1">
        <v>4</v>
      </c>
      <c r="D2516" s="1">
        <v>82</v>
      </c>
      <c r="E2516" s="1">
        <v>16.100000000000001</v>
      </c>
      <c r="F2516" s="1">
        <v>5</v>
      </c>
      <c r="G2516" s="1">
        <v>1</v>
      </c>
      <c r="H2516" s="1">
        <v>1</v>
      </c>
      <c r="I2516" s="1">
        <v>511</v>
      </c>
      <c r="J2516" s="1" t="s">
        <v>11</v>
      </c>
      <c r="K2516" s="1" t="s">
        <v>27</v>
      </c>
    </row>
    <row r="2517" spans="1:11" x14ac:dyDescent="0.3">
      <c r="A2517" s="1">
        <v>2516</v>
      </c>
      <c r="B2517" s="1">
        <v>15729</v>
      </c>
      <c r="C2517" s="1">
        <v>6</v>
      </c>
      <c r="D2517" s="1">
        <v>231</v>
      </c>
      <c r="E2517" s="1">
        <v>24.5</v>
      </c>
      <c r="F2517" s="1">
        <v>3</v>
      </c>
      <c r="G2517" s="1">
        <v>1</v>
      </c>
      <c r="H2517" s="1">
        <v>1</v>
      </c>
      <c r="I2517" s="1">
        <v>311</v>
      </c>
      <c r="J2517" s="1" t="s">
        <v>11</v>
      </c>
      <c r="K2517" s="1" t="s">
        <v>22</v>
      </c>
    </row>
    <row r="2518" spans="1:11" x14ac:dyDescent="0.3">
      <c r="A2518" s="1">
        <v>2517</v>
      </c>
      <c r="B2518" s="1">
        <v>15730</v>
      </c>
      <c r="C2518" s="1">
        <v>73</v>
      </c>
      <c r="D2518" s="1">
        <v>98</v>
      </c>
      <c r="E2518" s="1">
        <v>213.98</v>
      </c>
      <c r="F2518" s="1">
        <v>5</v>
      </c>
      <c r="G2518" s="1">
        <v>2</v>
      </c>
      <c r="H2518" s="1">
        <v>2</v>
      </c>
      <c r="I2518" s="1">
        <v>522</v>
      </c>
      <c r="J2518" s="1" t="s">
        <v>11</v>
      </c>
      <c r="K2518" s="1" t="s">
        <v>16</v>
      </c>
    </row>
    <row r="2519" spans="1:11" x14ac:dyDescent="0.3">
      <c r="A2519" s="1">
        <v>2518</v>
      </c>
      <c r="B2519" s="1">
        <v>15732</v>
      </c>
      <c r="C2519" s="1">
        <v>14</v>
      </c>
      <c r="D2519" s="1">
        <v>245</v>
      </c>
      <c r="E2519" s="1">
        <v>26.47</v>
      </c>
      <c r="F2519" s="1">
        <v>3</v>
      </c>
      <c r="G2519" s="1">
        <v>1</v>
      </c>
      <c r="H2519" s="1">
        <v>1</v>
      </c>
      <c r="I2519" s="1">
        <v>311</v>
      </c>
      <c r="J2519" s="1" t="s">
        <v>11</v>
      </c>
      <c r="K2519" s="1" t="s">
        <v>22</v>
      </c>
    </row>
    <row r="2520" spans="1:11" x14ac:dyDescent="0.3">
      <c r="A2520" s="1">
        <v>2519</v>
      </c>
      <c r="B2520" s="1">
        <v>15733</v>
      </c>
      <c r="C2520" s="1">
        <v>10</v>
      </c>
      <c r="D2520" s="1">
        <v>315</v>
      </c>
      <c r="E2520" s="1">
        <v>43.5</v>
      </c>
      <c r="F2520" s="1">
        <v>2</v>
      </c>
      <c r="G2520" s="1">
        <v>1</v>
      </c>
      <c r="H2520" s="1">
        <v>1</v>
      </c>
      <c r="I2520" s="1">
        <v>211</v>
      </c>
      <c r="J2520" s="1" t="s">
        <v>11</v>
      </c>
      <c r="K2520" s="1" t="s">
        <v>12</v>
      </c>
    </row>
    <row r="2521" spans="1:11" x14ac:dyDescent="0.3">
      <c r="A2521" s="1">
        <v>2520</v>
      </c>
      <c r="B2521" s="1">
        <v>15734</v>
      </c>
      <c r="C2521" s="1">
        <v>26</v>
      </c>
      <c r="D2521" s="1">
        <v>147</v>
      </c>
      <c r="E2521" s="1">
        <v>125.94</v>
      </c>
      <c r="F2521" s="1">
        <v>4</v>
      </c>
      <c r="G2521" s="1">
        <v>1</v>
      </c>
      <c r="H2521" s="1">
        <v>1</v>
      </c>
      <c r="I2521" s="1">
        <v>411</v>
      </c>
      <c r="J2521" s="1" t="s">
        <v>11</v>
      </c>
      <c r="K2521" s="1" t="s">
        <v>31</v>
      </c>
    </row>
    <row r="2522" spans="1:11" x14ac:dyDescent="0.3">
      <c r="A2522" s="1">
        <v>2521</v>
      </c>
      <c r="B2522" s="1">
        <v>15737</v>
      </c>
      <c r="C2522" s="1">
        <v>81</v>
      </c>
      <c r="D2522" s="1">
        <v>47</v>
      </c>
      <c r="E2522" s="1">
        <v>328.68</v>
      </c>
      <c r="F2522" s="1">
        <v>5</v>
      </c>
      <c r="G2522" s="1">
        <v>2</v>
      </c>
      <c r="H2522" s="1">
        <v>2</v>
      </c>
      <c r="I2522" s="1">
        <v>522</v>
      </c>
      <c r="J2522" s="1" t="s">
        <v>11</v>
      </c>
      <c r="K2522" s="1" t="s">
        <v>16</v>
      </c>
    </row>
    <row r="2523" spans="1:11" x14ac:dyDescent="0.3">
      <c r="A2523" s="1">
        <v>2522</v>
      </c>
      <c r="B2523" s="1">
        <v>15738</v>
      </c>
      <c r="C2523" s="1">
        <v>176</v>
      </c>
      <c r="D2523" s="1">
        <v>51</v>
      </c>
      <c r="E2523" s="1">
        <v>372.82</v>
      </c>
      <c r="F2523" s="1">
        <v>5</v>
      </c>
      <c r="G2523" s="1">
        <v>4</v>
      </c>
      <c r="H2523" s="1">
        <v>3</v>
      </c>
      <c r="I2523" s="1">
        <v>543</v>
      </c>
      <c r="J2523" s="1" t="s">
        <v>11</v>
      </c>
      <c r="K2523" s="1" t="s">
        <v>14</v>
      </c>
    </row>
    <row r="2524" spans="1:11" x14ac:dyDescent="0.3">
      <c r="A2524" s="1">
        <v>2523</v>
      </c>
      <c r="B2524" s="1">
        <v>15739</v>
      </c>
      <c r="C2524" s="1">
        <v>8</v>
      </c>
      <c r="D2524" s="1">
        <v>99</v>
      </c>
      <c r="E2524" s="1">
        <v>20.190000000000001</v>
      </c>
      <c r="F2524" s="1">
        <v>5</v>
      </c>
      <c r="G2524" s="1">
        <v>1</v>
      </c>
      <c r="H2524" s="1">
        <v>1</v>
      </c>
      <c r="I2524" s="1">
        <v>511</v>
      </c>
      <c r="J2524" s="1" t="s">
        <v>11</v>
      </c>
      <c r="K2524" s="1" t="s">
        <v>27</v>
      </c>
    </row>
    <row r="2525" spans="1:11" x14ac:dyDescent="0.3">
      <c r="A2525" s="1">
        <v>2524</v>
      </c>
      <c r="B2525" s="1">
        <v>15740</v>
      </c>
      <c r="C2525" s="1">
        <v>9</v>
      </c>
      <c r="D2525" s="1">
        <v>82</v>
      </c>
      <c r="E2525" s="1">
        <v>22.25</v>
      </c>
      <c r="F2525" s="1">
        <v>5</v>
      </c>
      <c r="G2525" s="1">
        <v>1</v>
      </c>
      <c r="H2525" s="1">
        <v>1</v>
      </c>
      <c r="I2525" s="1">
        <v>511</v>
      </c>
      <c r="J2525" s="1" t="s">
        <v>11</v>
      </c>
      <c r="K2525" s="1" t="s">
        <v>27</v>
      </c>
    </row>
    <row r="2526" spans="1:11" x14ac:dyDescent="0.3">
      <c r="A2526" s="1">
        <v>2525</v>
      </c>
      <c r="B2526" s="1">
        <v>15743</v>
      </c>
      <c r="C2526" s="1">
        <v>88</v>
      </c>
      <c r="D2526" s="1">
        <v>49</v>
      </c>
      <c r="E2526" s="1">
        <v>412.18</v>
      </c>
      <c r="F2526" s="1">
        <v>5</v>
      </c>
      <c r="G2526" s="1">
        <v>2</v>
      </c>
      <c r="H2526" s="1">
        <v>3</v>
      </c>
      <c r="I2526" s="1">
        <v>523</v>
      </c>
      <c r="J2526" s="1" t="s">
        <v>11</v>
      </c>
      <c r="K2526" s="1" t="s">
        <v>16</v>
      </c>
    </row>
    <row r="2527" spans="1:11" x14ac:dyDescent="0.3">
      <c r="A2527" s="1">
        <v>2526</v>
      </c>
      <c r="B2527" s="1">
        <v>15744</v>
      </c>
      <c r="C2527" s="1">
        <v>3</v>
      </c>
      <c r="D2527" s="1">
        <v>110</v>
      </c>
      <c r="E2527" s="1">
        <v>0.87</v>
      </c>
      <c r="F2527" s="1">
        <v>5</v>
      </c>
      <c r="G2527" s="1">
        <v>1</v>
      </c>
      <c r="H2527" s="1">
        <v>1</v>
      </c>
      <c r="I2527" s="1">
        <v>511</v>
      </c>
      <c r="J2527" s="1" t="s">
        <v>11</v>
      </c>
      <c r="K2527" s="1" t="s">
        <v>27</v>
      </c>
    </row>
    <row r="2528" spans="1:11" x14ac:dyDescent="0.3">
      <c r="A2528" s="1">
        <v>2527</v>
      </c>
      <c r="B2528" s="1">
        <v>15745</v>
      </c>
      <c r="C2528" s="1">
        <v>65</v>
      </c>
      <c r="D2528" s="1">
        <v>41</v>
      </c>
      <c r="E2528" s="1">
        <v>277.58999999999997</v>
      </c>
      <c r="F2528" s="1">
        <v>5</v>
      </c>
      <c r="G2528" s="1">
        <v>2</v>
      </c>
      <c r="H2528" s="1">
        <v>2</v>
      </c>
      <c r="I2528" s="1">
        <v>522</v>
      </c>
      <c r="J2528" s="1" t="s">
        <v>11</v>
      </c>
      <c r="K2528" s="1" t="s">
        <v>16</v>
      </c>
    </row>
    <row r="2529" spans="1:11" x14ac:dyDescent="0.3">
      <c r="A2529" s="1">
        <v>2528</v>
      </c>
      <c r="B2529" s="1">
        <v>15746</v>
      </c>
      <c r="C2529" s="1">
        <v>29</v>
      </c>
      <c r="D2529" s="1">
        <v>167</v>
      </c>
      <c r="E2529" s="1">
        <v>41.83</v>
      </c>
      <c r="F2529" s="1">
        <v>4</v>
      </c>
      <c r="G2529" s="1">
        <v>1</v>
      </c>
      <c r="H2529" s="1">
        <v>1</v>
      </c>
      <c r="I2529" s="1">
        <v>411</v>
      </c>
      <c r="J2529" s="1" t="s">
        <v>11</v>
      </c>
      <c r="K2529" s="1" t="s">
        <v>31</v>
      </c>
    </row>
    <row r="2530" spans="1:11" x14ac:dyDescent="0.3">
      <c r="A2530" s="1">
        <v>2529</v>
      </c>
      <c r="B2530" s="1">
        <v>15747</v>
      </c>
      <c r="C2530" s="1">
        <v>93</v>
      </c>
      <c r="D2530" s="1">
        <v>45</v>
      </c>
      <c r="E2530" s="1">
        <v>228.74</v>
      </c>
      <c r="F2530" s="1">
        <v>5</v>
      </c>
      <c r="G2530" s="1">
        <v>2</v>
      </c>
      <c r="H2530" s="1">
        <v>2</v>
      </c>
      <c r="I2530" s="1">
        <v>522</v>
      </c>
      <c r="J2530" s="1" t="s">
        <v>11</v>
      </c>
      <c r="K2530" s="1" t="s">
        <v>16</v>
      </c>
    </row>
    <row r="2531" spans="1:11" x14ac:dyDescent="0.3">
      <c r="A2531" s="1">
        <v>2530</v>
      </c>
      <c r="B2531" s="1">
        <v>15748</v>
      </c>
      <c r="C2531" s="1">
        <v>21</v>
      </c>
      <c r="D2531" s="1">
        <v>73</v>
      </c>
      <c r="E2531" s="1">
        <v>78.459999999999994</v>
      </c>
      <c r="F2531" s="1">
        <v>5</v>
      </c>
      <c r="G2531" s="1">
        <v>1</v>
      </c>
      <c r="H2531" s="1">
        <v>1</v>
      </c>
      <c r="I2531" s="1">
        <v>511</v>
      </c>
      <c r="J2531" s="1" t="s">
        <v>11</v>
      </c>
      <c r="K2531" s="1" t="s">
        <v>27</v>
      </c>
    </row>
    <row r="2532" spans="1:11" x14ac:dyDescent="0.3">
      <c r="A2532" s="1">
        <v>2531</v>
      </c>
      <c r="B2532" s="1">
        <v>15749</v>
      </c>
      <c r="C2532" s="1">
        <v>15</v>
      </c>
      <c r="D2532" s="1">
        <v>268</v>
      </c>
      <c r="E2532" s="1">
        <v>46.24</v>
      </c>
      <c r="F2532" s="1">
        <v>3</v>
      </c>
      <c r="G2532" s="1">
        <v>1</v>
      </c>
      <c r="H2532" s="1">
        <v>1</v>
      </c>
      <c r="I2532" s="1">
        <v>311</v>
      </c>
      <c r="J2532" s="1" t="s">
        <v>11</v>
      </c>
      <c r="K2532" s="1" t="s">
        <v>22</v>
      </c>
    </row>
    <row r="2533" spans="1:11" x14ac:dyDescent="0.3">
      <c r="A2533" s="1">
        <v>2532</v>
      </c>
      <c r="B2533" s="1">
        <v>15750</v>
      </c>
      <c r="C2533" s="1">
        <v>295</v>
      </c>
      <c r="D2533" s="1">
        <v>35</v>
      </c>
      <c r="E2533" s="1">
        <v>717.3</v>
      </c>
      <c r="F2533" s="1">
        <v>5</v>
      </c>
      <c r="G2533" s="1">
        <v>5</v>
      </c>
      <c r="H2533" s="1">
        <v>5</v>
      </c>
      <c r="I2533" s="1">
        <v>555</v>
      </c>
      <c r="J2533" s="1" t="s">
        <v>11</v>
      </c>
      <c r="K2533" s="1" t="s">
        <v>14</v>
      </c>
    </row>
    <row r="2534" spans="1:11" x14ac:dyDescent="0.3">
      <c r="A2534" s="1">
        <v>2533</v>
      </c>
      <c r="B2534" s="1">
        <v>15752</v>
      </c>
      <c r="C2534" s="1">
        <v>412</v>
      </c>
      <c r="D2534" s="1">
        <v>72</v>
      </c>
      <c r="E2534" s="1">
        <v>722.04</v>
      </c>
      <c r="F2534" s="1">
        <v>5</v>
      </c>
      <c r="G2534" s="1">
        <v>5</v>
      </c>
      <c r="H2534" s="1">
        <v>5</v>
      </c>
      <c r="I2534" s="1">
        <v>555</v>
      </c>
      <c r="J2534" s="1" t="s">
        <v>11</v>
      </c>
      <c r="K2534" s="1" t="s">
        <v>14</v>
      </c>
    </row>
    <row r="2535" spans="1:11" x14ac:dyDescent="0.3">
      <c r="A2535" s="1">
        <v>2534</v>
      </c>
      <c r="B2535" s="1">
        <v>15753</v>
      </c>
      <c r="C2535" s="1">
        <v>1</v>
      </c>
      <c r="D2535" s="1">
        <v>337</v>
      </c>
      <c r="E2535" s="1">
        <v>0.55000000000000004</v>
      </c>
      <c r="F2535" s="1">
        <v>2</v>
      </c>
      <c r="G2535" s="1">
        <v>1</v>
      </c>
      <c r="H2535" s="1">
        <v>1</v>
      </c>
      <c r="I2535" s="1">
        <v>211</v>
      </c>
      <c r="J2535" s="1" t="s">
        <v>11</v>
      </c>
      <c r="K2535" s="1" t="s">
        <v>12</v>
      </c>
    </row>
    <row r="2536" spans="1:11" x14ac:dyDescent="0.3">
      <c r="A2536" s="1">
        <v>2535</v>
      </c>
      <c r="B2536" s="1">
        <v>15754</v>
      </c>
      <c r="C2536" s="1">
        <v>29</v>
      </c>
      <c r="D2536" s="1">
        <v>83</v>
      </c>
      <c r="E2536" s="1">
        <v>77.72</v>
      </c>
      <c r="F2536" s="1">
        <v>5</v>
      </c>
      <c r="G2536" s="1">
        <v>1</v>
      </c>
      <c r="H2536" s="1">
        <v>1</v>
      </c>
      <c r="I2536" s="1">
        <v>511</v>
      </c>
      <c r="J2536" s="1" t="s">
        <v>11</v>
      </c>
      <c r="K2536" s="1" t="s">
        <v>27</v>
      </c>
    </row>
    <row r="2537" spans="1:11" x14ac:dyDescent="0.3">
      <c r="A2537" s="1">
        <v>2536</v>
      </c>
      <c r="B2537" s="1">
        <v>15755</v>
      </c>
      <c r="C2537" s="1">
        <v>149</v>
      </c>
      <c r="D2537" s="1">
        <v>34</v>
      </c>
      <c r="E2537" s="1">
        <v>474.8</v>
      </c>
      <c r="F2537" s="1">
        <v>5</v>
      </c>
      <c r="G2537" s="1">
        <v>3</v>
      </c>
      <c r="H2537" s="1">
        <v>3</v>
      </c>
      <c r="I2537" s="1">
        <v>533</v>
      </c>
      <c r="J2537" s="1" t="s">
        <v>11</v>
      </c>
      <c r="K2537" s="1" t="s">
        <v>16</v>
      </c>
    </row>
    <row r="2538" spans="1:11" x14ac:dyDescent="0.3">
      <c r="A2538" s="1">
        <v>2537</v>
      </c>
      <c r="B2538" s="1">
        <v>15756</v>
      </c>
      <c r="C2538" s="1">
        <v>192</v>
      </c>
      <c r="D2538" s="1">
        <v>94</v>
      </c>
      <c r="E2538" s="1">
        <v>475.63</v>
      </c>
      <c r="F2538" s="1">
        <v>5</v>
      </c>
      <c r="G2538" s="1">
        <v>4</v>
      </c>
      <c r="H2538" s="1">
        <v>3</v>
      </c>
      <c r="I2538" s="1">
        <v>543</v>
      </c>
      <c r="J2538" s="1" t="s">
        <v>11</v>
      </c>
      <c r="K2538" s="1" t="s">
        <v>14</v>
      </c>
    </row>
    <row r="2539" spans="1:11" x14ac:dyDescent="0.3">
      <c r="A2539" s="1">
        <v>2538</v>
      </c>
      <c r="B2539" s="1">
        <v>15757</v>
      </c>
      <c r="C2539" s="1">
        <v>45</v>
      </c>
      <c r="D2539" s="1">
        <v>98</v>
      </c>
      <c r="E2539" s="1">
        <v>122.83</v>
      </c>
      <c r="F2539" s="1">
        <v>5</v>
      </c>
      <c r="G2539" s="1">
        <v>1</v>
      </c>
      <c r="H2539" s="1">
        <v>1</v>
      </c>
      <c r="I2539" s="1">
        <v>511</v>
      </c>
      <c r="J2539" s="1" t="s">
        <v>11</v>
      </c>
      <c r="K2539" s="1" t="s">
        <v>27</v>
      </c>
    </row>
    <row r="2540" spans="1:11" x14ac:dyDescent="0.3">
      <c r="A2540" s="1">
        <v>2539</v>
      </c>
      <c r="B2540" s="1">
        <v>15758</v>
      </c>
      <c r="C2540" s="1">
        <v>9</v>
      </c>
      <c r="D2540" s="1">
        <v>57</v>
      </c>
      <c r="E2540" s="1">
        <v>39.85</v>
      </c>
      <c r="F2540" s="1">
        <v>5</v>
      </c>
      <c r="G2540" s="1">
        <v>1</v>
      </c>
      <c r="H2540" s="1">
        <v>1</v>
      </c>
      <c r="I2540" s="1">
        <v>511</v>
      </c>
      <c r="J2540" s="1" t="s">
        <v>11</v>
      </c>
      <c r="K2540" s="1" t="s">
        <v>27</v>
      </c>
    </row>
    <row r="2541" spans="1:11" x14ac:dyDescent="0.3">
      <c r="A2541" s="1">
        <v>2540</v>
      </c>
      <c r="B2541" s="1">
        <v>15759</v>
      </c>
      <c r="C2541" s="1">
        <v>7</v>
      </c>
      <c r="D2541" s="1">
        <v>251</v>
      </c>
      <c r="E2541" s="1">
        <v>36.22</v>
      </c>
      <c r="F2541" s="1">
        <v>3</v>
      </c>
      <c r="G2541" s="1">
        <v>1</v>
      </c>
      <c r="H2541" s="1">
        <v>1</v>
      </c>
      <c r="I2541" s="1">
        <v>311</v>
      </c>
      <c r="J2541" s="1" t="s">
        <v>11</v>
      </c>
      <c r="K2541" s="1" t="s">
        <v>22</v>
      </c>
    </row>
    <row r="2542" spans="1:11" x14ac:dyDescent="0.3">
      <c r="A2542" s="1">
        <v>2541</v>
      </c>
      <c r="B2542" s="1">
        <v>15762</v>
      </c>
      <c r="C2542" s="1">
        <v>37</v>
      </c>
      <c r="D2542" s="1">
        <v>98</v>
      </c>
      <c r="E2542" s="1">
        <v>148.07</v>
      </c>
      <c r="F2542" s="1">
        <v>5</v>
      </c>
      <c r="G2542" s="1">
        <v>1</v>
      </c>
      <c r="H2542" s="1">
        <v>1</v>
      </c>
      <c r="I2542" s="1">
        <v>511</v>
      </c>
      <c r="J2542" s="1" t="s">
        <v>11</v>
      </c>
      <c r="K2542" s="1" t="s">
        <v>27</v>
      </c>
    </row>
    <row r="2543" spans="1:11" x14ac:dyDescent="0.3">
      <c r="A2543" s="1">
        <v>2542</v>
      </c>
      <c r="B2543" s="1">
        <v>15763</v>
      </c>
      <c r="C2543" s="1">
        <v>63</v>
      </c>
      <c r="D2543" s="1">
        <v>64</v>
      </c>
      <c r="E2543" s="1">
        <v>431.72</v>
      </c>
      <c r="F2543" s="1">
        <v>5</v>
      </c>
      <c r="G2543" s="1">
        <v>2</v>
      </c>
      <c r="H2543" s="1">
        <v>3</v>
      </c>
      <c r="I2543" s="1">
        <v>523</v>
      </c>
      <c r="J2543" s="1" t="s">
        <v>11</v>
      </c>
      <c r="K2543" s="1" t="s">
        <v>16</v>
      </c>
    </row>
    <row r="2544" spans="1:11" x14ac:dyDescent="0.3">
      <c r="A2544" s="1">
        <v>2543</v>
      </c>
      <c r="B2544" s="1">
        <v>15764</v>
      </c>
      <c r="C2544" s="1">
        <v>188</v>
      </c>
      <c r="D2544" s="1">
        <v>114</v>
      </c>
      <c r="E2544" s="1">
        <v>532.9</v>
      </c>
      <c r="F2544" s="1">
        <v>5</v>
      </c>
      <c r="G2544" s="1">
        <v>4</v>
      </c>
      <c r="H2544" s="1">
        <v>4</v>
      </c>
      <c r="I2544" s="1">
        <v>544</v>
      </c>
      <c r="J2544" s="1" t="s">
        <v>11</v>
      </c>
      <c r="K2544" s="1" t="s">
        <v>14</v>
      </c>
    </row>
    <row r="2545" spans="1:11" x14ac:dyDescent="0.3">
      <c r="A2545" s="1">
        <v>2544</v>
      </c>
      <c r="B2545" s="1">
        <v>15766</v>
      </c>
      <c r="C2545" s="1">
        <v>11</v>
      </c>
      <c r="D2545" s="1">
        <v>97</v>
      </c>
      <c r="E2545" s="1">
        <v>35.29</v>
      </c>
      <c r="F2545" s="1">
        <v>5</v>
      </c>
      <c r="G2545" s="1">
        <v>1</v>
      </c>
      <c r="H2545" s="1">
        <v>1</v>
      </c>
      <c r="I2545" s="1">
        <v>511</v>
      </c>
      <c r="J2545" s="1" t="s">
        <v>11</v>
      </c>
      <c r="K2545" s="1" t="s">
        <v>27</v>
      </c>
    </row>
    <row r="2546" spans="1:11" x14ac:dyDescent="0.3">
      <c r="A2546" s="1">
        <v>2545</v>
      </c>
      <c r="B2546" s="1">
        <v>15768</v>
      </c>
      <c r="C2546" s="1">
        <v>28</v>
      </c>
      <c r="D2546" s="1">
        <v>148</v>
      </c>
      <c r="E2546" s="1">
        <v>253.28</v>
      </c>
      <c r="F2546" s="1">
        <v>4</v>
      </c>
      <c r="G2546" s="1">
        <v>1</v>
      </c>
      <c r="H2546" s="1">
        <v>2</v>
      </c>
      <c r="I2546" s="1">
        <v>412</v>
      </c>
      <c r="J2546" s="1" t="s">
        <v>11</v>
      </c>
      <c r="K2546" s="1" t="s">
        <v>16</v>
      </c>
    </row>
    <row r="2547" spans="1:11" x14ac:dyDescent="0.3">
      <c r="A2547" s="1">
        <v>2546</v>
      </c>
      <c r="B2547" s="1">
        <v>15769</v>
      </c>
      <c r="C2547" s="1">
        <v>147</v>
      </c>
      <c r="D2547" s="1">
        <v>40</v>
      </c>
      <c r="E2547" s="1">
        <v>300.67</v>
      </c>
      <c r="F2547" s="1">
        <v>5</v>
      </c>
      <c r="G2547" s="1">
        <v>3</v>
      </c>
      <c r="H2547" s="1">
        <v>2</v>
      </c>
      <c r="I2547" s="1">
        <v>532</v>
      </c>
      <c r="J2547" s="1" t="s">
        <v>11</v>
      </c>
      <c r="K2547" s="1" t="s">
        <v>16</v>
      </c>
    </row>
    <row r="2548" spans="1:11" x14ac:dyDescent="0.3">
      <c r="A2548" s="1">
        <v>2547</v>
      </c>
      <c r="B2548" s="1">
        <v>15773</v>
      </c>
      <c r="C2548" s="1">
        <v>10</v>
      </c>
      <c r="D2548" s="1">
        <v>38</v>
      </c>
      <c r="E2548" s="1">
        <v>13.34</v>
      </c>
      <c r="F2548" s="1">
        <v>5</v>
      </c>
      <c r="G2548" s="1">
        <v>1</v>
      </c>
      <c r="H2548" s="1">
        <v>1</v>
      </c>
      <c r="I2548" s="1">
        <v>511</v>
      </c>
      <c r="J2548" s="1" t="s">
        <v>11</v>
      </c>
      <c r="K2548" s="1" t="s">
        <v>27</v>
      </c>
    </row>
    <row r="2549" spans="1:11" x14ac:dyDescent="0.3">
      <c r="A2549" s="1">
        <v>2548</v>
      </c>
      <c r="B2549" s="1">
        <v>15774</v>
      </c>
      <c r="C2549" s="1">
        <v>25</v>
      </c>
      <c r="D2549" s="1">
        <v>101</v>
      </c>
      <c r="E2549" s="1">
        <v>120.05</v>
      </c>
      <c r="F2549" s="1">
        <v>5</v>
      </c>
      <c r="G2549" s="1">
        <v>1</v>
      </c>
      <c r="H2549" s="1">
        <v>1</v>
      </c>
      <c r="I2549" s="1">
        <v>511</v>
      </c>
      <c r="J2549" s="1" t="s">
        <v>11</v>
      </c>
      <c r="K2549" s="1" t="s">
        <v>27</v>
      </c>
    </row>
    <row r="2550" spans="1:11" x14ac:dyDescent="0.3">
      <c r="A2550" s="1">
        <v>2549</v>
      </c>
      <c r="B2550" s="1">
        <v>15775</v>
      </c>
      <c r="C2550" s="1">
        <v>7</v>
      </c>
      <c r="D2550" s="1">
        <v>278</v>
      </c>
      <c r="E2550" s="1">
        <v>17.3</v>
      </c>
      <c r="F2550" s="1">
        <v>3</v>
      </c>
      <c r="G2550" s="1">
        <v>1</v>
      </c>
      <c r="H2550" s="1">
        <v>1</v>
      </c>
      <c r="I2550" s="1">
        <v>311</v>
      </c>
      <c r="J2550" s="1" t="s">
        <v>11</v>
      </c>
      <c r="K2550" s="1" t="s">
        <v>22</v>
      </c>
    </row>
    <row r="2551" spans="1:11" x14ac:dyDescent="0.3">
      <c r="A2551" s="1">
        <v>2550</v>
      </c>
      <c r="B2551" s="1">
        <v>15776</v>
      </c>
      <c r="C2551" s="1">
        <v>18</v>
      </c>
      <c r="D2551" s="1">
        <v>166</v>
      </c>
      <c r="E2551" s="1">
        <v>75.31</v>
      </c>
      <c r="F2551" s="1">
        <v>4</v>
      </c>
      <c r="G2551" s="1">
        <v>1</v>
      </c>
      <c r="H2551" s="1">
        <v>1</v>
      </c>
      <c r="I2551" s="1">
        <v>411</v>
      </c>
      <c r="J2551" s="1" t="s">
        <v>11</v>
      </c>
      <c r="K2551" s="1" t="s">
        <v>31</v>
      </c>
    </row>
    <row r="2552" spans="1:11" x14ac:dyDescent="0.3">
      <c r="A2552" s="1">
        <v>2551</v>
      </c>
      <c r="B2552" s="1">
        <v>15777</v>
      </c>
      <c r="C2552" s="1">
        <v>22</v>
      </c>
      <c r="D2552" s="1">
        <v>274</v>
      </c>
      <c r="E2552" s="1">
        <v>88.79</v>
      </c>
      <c r="F2552" s="1">
        <v>3</v>
      </c>
      <c r="G2552" s="1">
        <v>1</v>
      </c>
      <c r="H2552" s="1">
        <v>1</v>
      </c>
      <c r="I2552" s="1">
        <v>311</v>
      </c>
      <c r="J2552" s="1" t="s">
        <v>11</v>
      </c>
      <c r="K2552" s="1" t="s">
        <v>22</v>
      </c>
    </row>
    <row r="2553" spans="1:11" x14ac:dyDescent="0.3">
      <c r="A2553" s="1">
        <v>2552</v>
      </c>
      <c r="B2553" s="1">
        <v>15780</v>
      </c>
      <c r="C2553" s="1">
        <v>29</v>
      </c>
      <c r="D2553" s="1">
        <v>216</v>
      </c>
      <c r="E2553" s="1">
        <v>120.57</v>
      </c>
      <c r="F2553" s="1">
        <v>3</v>
      </c>
      <c r="G2553" s="1">
        <v>1</v>
      </c>
      <c r="H2553" s="1">
        <v>1</v>
      </c>
      <c r="I2553" s="1">
        <v>311</v>
      </c>
      <c r="J2553" s="1" t="s">
        <v>11</v>
      </c>
      <c r="K2553" s="1" t="s">
        <v>22</v>
      </c>
    </row>
    <row r="2554" spans="1:11" x14ac:dyDescent="0.3">
      <c r="A2554" s="1">
        <v>2553</v>
      </c>
      <c r="B2554" s="1">
        <v>15781</v>
      </c>
      <c r="C2554" s="1">
        <v>21</v>
      </c>
      <c r="D2554" s="1">
        <v>58</v>
      </c>
      <c r="E2554" s="1">
        <v>85.3</v>
      </c>
      <c r="F2554" s="1">
        <v>5</v>
      </c>
      <c r="G2554" s="1">
        <v>1</v>
      </c>
      <c r="H2554" s="1">
        <v>1</v>
      </c>
      <c r="I2554" s="1">
        <v>511</v>
      </c>
      <c r="J2554" s="1" t="s">
        <v>11</v>
      </c>
      <c r="K2554" s="1" t="s">
        <v>27</v>
      </c>
    </row>
    <row r="2555" spans="1:11" x14ac:dyDescent="0.3">
      <c r="A2555" s="1">
        <v>2554</v>
      </c>
      <c r="B2555" s="1">
        <v>15782</v>
      </c>
      <c r="C2555" s="1">
        <v>44</v>
      </c>
      <c r="D2555" s="1">
        <v>42</v>
      </c>
      <c r="E2555" s="1">
        <v>283.70999999999998</v>
      </c>
      <c r="F2555" s="1">
        <v>5</v>
      </c>
      <c r="G2555" s="1">
        <v>1</v>
      </c>
      <c r="H2555" s="1">
        <v>2</v>
      </c>
      <c r="I2555" s="1">
        <v>512</v>
      </c>
      <c r="J2555" s="1" t="s">
        <v>11</v>
      </c>
      <c r="K2555" s="1" t="s">
        <v>16</v>
      </c>
    </row>
    <row r="2556" spans="1:11" x14ac:dyDescent="0.3">
      <c r="A2556" s="1">
        <v>2555</v>
      </c>
      <c r="B2556" s="1">
        <v>15783</v>
      </c>
      <c r="C2556" s="1">
        <v>14</v>
      </c>
      <c r="D2556" s="1">
        <v>43</v>
      </c>
      <c r="E2556" s="1">
        <v>48.11</v>
      </c>
      <c r="F2556" s="1">
        <v>5</v>
      </c>
      <c r="G2556" s="1">
        <v>1</v>
      </c>
      <c r="H2556" s="1">
        <v>1</v>
      </c>
      <c r="I2556" s="1">
        <v>511</v>
      </c>
      <c r="J2556" s="1" t="s">
        <v>11</v>
      </c>
      <c r="K2556" s="1" t="s">
        <v>27</v>
      </c>
    </row>
    <row r="2557" spans="1:11" x14ac:dyDescent="0.3">
      <c r="A2557" s="1">
        <v>2556</v>
      </c>
      <c r="B2557" s="1">
        <v>15785</v>
      </c>
      <c r="C2557" s="1">
        <v>87</v>
      </c>
      <c r="D2557" s="1">
        <v>62</v>
      </c>
      <c r="E2557" s="1">
        <v>282.74</v>
      </c>
      <c r="F2557" s="1">
        <v>5</v>
      </c>
      <c r="G2557" s="1">
        <v>2</v>
      </c>
      <c r="H2557" s="1">
        <v>2</v>
      </c>
      <c r="I2557" s="1">
        <v>522</v>
      </c>
      <c r="J2557" s="1" t="s">
        <v>11</v>
      </c>
      <c r="K2557" s="1" t="s">
        <v>16</v>
      </c>
    </row>
    <row r="2558" spans="1:11" x14ac:dyDescent="0.3">
      <c r="A2558" s="1">
        <v>2557</v>
      </c>
      <c r="B2558" s="1">
        <v>15786</v>
      </c>
      <c r="C2558" s="1">
        <v>280</v>
      </c>
      <c r="D2558" s="1">
        <v>76</v>
      </c>
      <c r="E2558" s="1">
        <v>788.43</v>
      </c>
      <c r="F2558" s="1">
        <v>5</v>
      </c>
      <c r="G2558" s="1">
        <v>5</v>
      </c>
      <c r="H2558" s="1">
        <v>5</v>
      </c>
      <c r="I2558" s="1">
        <v>555</v>
      </c>
      <c r="J2558" s="1" t="s">
        <v>11</v>
      </c>
      <c r="K2558" s="1" t="s">
        <v>14</v>
      </c>
    </row>
    <row r="2559" spans="1:11" x14ac:dyDescent="0.3">
      <c r="A2559" s="1">
        <v>2558</v>
      </c>
      <c r="B2559" s="1">
        <v>15787</v>
      </c>
      <c r="C2559" s="1">
        <v>206</v>
      </c>
      <c r="D2559" s="1">
        <v>59</v>
      </c>
      <c r="E2559" s="1">
        <v>445.93</v>
      </c>
      <c r="F2559" s="1">
        <v>5</v>
      </c>
      <c r="G2559" s="1">
        <v>4</v>
      </c>
      <c r="H2559" s="1">
        <v>3</v>
      </c>
      <c r="I2559" s="1">
        <v>543</v>
      </c>
      <c r="J2559" s="1" t="s">
        <v>11</v>
      </c>
      <c r="K2559" s="1" t="s">
        <v>14</v>
      </c>
    </row>
    <row r="2560" spans="1:11" x14ac:dyDescent="0.3">
      <c r="A2560" s="1">
        <v>2559</v>
      </c>
      <c r="B2560" s="1">
        <v>15789</v>
      </c>
      <c r="C2560" s="1">
        <v>25</v>
      </c>
      <c r="D2560" s="1">
        <v>391</v>
      </c>
      <c r="E2560" s="1">
        <v>24.96</v>
      </c>
      <c r="F2560" s="1">
        <v>1</v>
      </c>
      <c r="G2560" s="1">
        <v>1</v>
      </c>
      <c r="H2560" s="1">
        <v>1</v>
      </c>
      <c r="I2560" s="1">
        <v>111</v>
      </c>
      <c r="J2560" s="1" t="s">
        <v>11</v>
      </c>
      <c r="K2560" s="1" t="s">
        <v>12</v>
      </c>
    </row>
    <row r="2561" spans="1:11" x14ac:dyDescent="0.3">
      <c r="A2561" s="1">
        <v>2560</v>
      </c>
      <c r="B2561" s="1">
        <v>15790</v>
      </c>
      <c r="C2561" s="1">
        <v>35</v>
      </c>
      <c r="D2561" s="1">
        <v>43</v>
      </c>
      <c r="E2561" s="1">
        <v>119.85</v>
      </c>
      <c r="F2561" s="1">
        <v>5</v>
      </c>
      <c r="G2561" s="1">
        <v>1</v>
      </c>
      <c r="H2561" s="1">
        <v>1</v>
      </c>
      <c r="I2561" s="1">
        <v>511</v>
      </c>
      <c r="J2561" s="1" t="s">
        <v>11</v>
      </c>
      <c r="K2561" s="1" t="s">
        <v>27</v>
      </c>
    </row>
    <row r="2562" spans="1:11" x14ac:dyDescent="0.3">
      <c r="A2562" s="1">
        <v>2561</v>
      </c>
      <c r="B2562" s="1">
        <v>15791</v>
      </c>
      <c r="C2562" s="1">
        <v>76</v>
      </c>
      <c r="D2562" s="1">
        <v>76</v>
      </c>
      <c r="E2562" s="1">
        <v>252.47</v>
      </c>
      <c r="F2562" s="1">
        <v>5</v>
      </c>
      <c r="G2562" s="1">
        <v>2</v>
      </c>
      <c r="H2562" s="1">
        <v>2</v>
      </c>
      <c r="I2562" s="1">
        <v>522</v>
      </c>
      <c r="J2562" s="1" t="s">
        <v>11</v>
      </c>
      <c r="K2562" s="1" t="s">
        <v>16</v>
      </c>
    </row>
    <row r="2563" spans="1:11" x14ac:dyDescent="0.3">
      <c r="A2563" s="1">
        <v>2562</v>
      </c>
      <c r="B2563" s="1">
        <v>15793</v>
      </c>
      <c r="C2563" s="1">
        <v>13</v>
      </c>
      <c r="D2563" s="1">
        <v>42</v>
      </c>
      <c r="E2563" s="1">
        <v>53.82</v>
      </c>
      <c r="F2563" s="1">
        <v>5</v>
      </c>
      <c r="G2563" s="1">
        <v>1</v>
      </c>
      <c r="H2563" s="1">
        <v>1</v>
      </c>
      <c r="I2563" s="1">
        <v>511</v>
      </c>
      <c r="J2563" s="1" t="s">
        <v>11</v>
      </c>
      <c r="K2563" s="1" t="s">
        <v>27</v>
      </c>
    </row>
    <row r="2564" spans="1:11" x14ac:dyDescent="0.3">
      <c r="A2564" s="1">
        <v>2563</v>
      </c>
      <c r="B2564" s="1">
        <v>15795</v>
      </c>
      <c r="C2564" s="1">
        <v>42</v>
      </c>
      <c r="D2564" s="1">
        <v>182</v>
      </c>
      <c r="E2564" s="1">
        <v>128.44</v>
      </c>
      <c r="F2564" s="1">
        <v>4</v>
      </c>
      <c r="G2564" s="1">
        <v>1</v>
      </c>
      <c r="H2564" s="1">
        <v>1</v>
      </c>
      <c r="I2564" s="1">
        <v>411</v>
      </c>
      <c r="J2564" s="1" t="s">
        <v>11</v>
      </c>
      <c r="K2564" s="1" t="s">
        <v>31</v>
      </c>
    </row>
    <row r="2565" spans="1:11" x14ac:dyDescent="0.3">
      <c r="A2565" s="1">
        <v>2564</v>
      </c>
      <c r="B2565" s="1">
        <v>15796</v>
      </c>
      <c r="C2565" s="1">
        <v>135</v>
      </c>
      <c r="D2565" s="1">
        <v>34</v>
      </c>
      <c r="E2565" s="1">
        <v>563.95000000000005</v>
      </c>
      <c r="F2565" s="1">
        <v>5</v>
      </c>
      <c r="G2565" s="1">
        <v>3</v>
      </c>
      <c r="H2565" s="1">
        <v>4</v>
      </c>
      <c r="I2565" s="1">
        <v>534</v>
      </c>
      <c r="J2565" s="1" t="s">
        <v>11</v>
      </c>
      <c r="K2565" s="1" t="s">
        <v>14</v>
      </c>
    </row>
    <row r="2566" spans="1:11" x14ac:dyDescent="0.3">
      <c r="A2566" s="1">
        <v>2565</v>
      </c>
      <c r="B2566" s="1">
        <v>15797</v>
      </c>
      <c r="C2566" s="1">
        <v>8</v>
      </c>
      <c r="D2566" s="1">
        <v>146</v>
      </c>
      <c r="E2566" s="1">
        <v>33.85</v>
      </c>
      <c r="F2566" s="1">
        <v>4</v>
      </c>
      <c r="G2566" s="1">
        <v>1</v>
      </c>
      <c r="H2566" s="1">
        <v>1</v>
      </c>
      <c r="I2566" s="1">
        <v>411</v>
      </c>
      <c r="J2566" s="1" t="s">
        <v>11</v>
      </c>
      <c r="K2566" s="1" t="s">
        <v>31</v>
      </c>
    </row>
    <row r="2567" spans="1:11" x14ac:dyDescent="0.3">
      <c r="A2567" s="1">
        <v>2566</v>
      </c>
      <c r="B2567" s="1">
        <v>15799</v>
      </c>
      <c r="C2567" s="1">
        <v>98</v>
      </c>
      <c r="D2567" s="1">
        <v>108</v>
      </c>
      <c r="E2567" s="1">
        <v>222.21</v>
      </c>
      <c r="F2567" s="1">
        <v>5</v>
      </c>
      <c r="G2567" s="1">
        <v>2</v>
      </c>
      <c r="H2567" s="1">
        <v>2</v>
      </c>
      <c r="I2567" s="1">
        <v>522</v>
      </c>
      <c r="J2567" s="1" t="s">
        <v>11</v>
      </c>
      <c r="K2567" s="1" t="s">
        <v>16</v>
      </c>
    </row>
    <row r="2568" spans="1:11" x14ac:dyDescent="0.3">
      <c r="A2568" s="1">
        <v>2567</v>
      </c>
      <c r="B2568" s="1">
        <v>15800</v>
      </c>
      <c r="C2568" s="1">
        <v>119</v>
      </c>
      <c r="D2568" s="1">
        <v>140</v>
      </c>
      <c r="E2568" s="1">
        <v>322.81</v>
      </c>
      <c r="F2568" s="1">
        <v>4</v>
      </c>
      <c r="G2568" s="1">
        <v>3</v>
      </c>
      <c r="H2568" s="1">
        <v>2</v>
      </c>
      <c r="I2568" s="1">
        <v>432</v>
      </c>
      <c r="J2568" s="1" t="s">
        <v>11</v>
      </c>
      <c r="K2568" s="1" t="s">
        <v>16</v>
      </c>
    </row>
    <row r="2569" spans="1:11" x14ac:dyDescent="0.3">
      <c r="A2569" s="1">
        <v>2568</v>
      </c>
      <c r="B2569" s="1">
        <v>15801</v>
      </c>
      <c r="C2569" s="1">
        <v>69</v>
      </c>
      <c r="D2569" s="1">
        <v>79</v>
      </c>
      <c r="E2569" s="1">
        <v>210.6</v>
      </c>
      <c r="F2569" s="1">
        <v>5</v>
      </c>
      <c r="G2569" s="1">
        <v>2</v>
      </c>
      <c r="H2569" s="1">
        <v>2</v>
      </c>
      <c r="I2569" s="1">
        <v>522</v>
      </c>
      <c r="J2569" s="1" t="s">
        <v>11</v>
      </c>
      <c r="K2569" s="1" t="s">
        <v>16</v>
      </c>
    </row>
    <row r="2570" spans="1:11" x14ac:dyDescent="0.3">
      <c r="A2570" s="1">
        <v>2569</v>
      </c>
      <c r="B2570" s="1">
        <v>15802</v>
      </c>
      <c r="C2570" s="1">
        <v>3</v>
      </c>
      <c r="D2570" s="1">
        <v>175</v>
      </c>
      <c r="E2570" s="1">
        <v>1354.26</v>
      </c>
      <c r="F2570" s="1">
        <v>4</v>
      </c>
      <c r="G2570" s="1">
        <v>1</v>
      </c>
      <c r="H2570" s="1">
        <v>5</v>
      </c>
      <c r="I2570" s="1">
        <v>415</v>
      </c>
      <c r="J2570" s="1" t="s">
        <v>11</v>
      </c>
      <c r="K2570" s="1" t="s">
        <v>20</v>
      </c>
    </row>
    <row r="2571" spans="1:11" x14ac:dyDescent="0.3">
      <c r="A2571" s="1">
        <v>2570</v>
      </c>
      <c r="B2571" s="1">
        <v>15803</v>
      </c>
      <c r="C2571" s="1">
        <v>8</v>
      </c>
      <c r="D2571" s="1">
        <v>84</v>
      </c>
      <c r="E2571" s="1">
        <v>13.99</v>
      </c>
      <c r="F2571" s="1">
        <v>5</v>
      </c>
      <c r="G2571" s="1">
        <v>1</v>
      </c>
      <c r="H2571" s="1">
        <v>1</v>
      </c>
      <c r="I2571" s="1">
        <v>511</v>
      </c>
      <c r="J2571" s="1" t="s">
        <v>11</v>
      </c>
      <c r="K2571" s="1" t="s">
        <v>27</v>
      </c>
    </row>
    <row r="2572" spans="1:11" x14ac:dyDescent="0.3">
      <c r="A2572" s="1">
        <v>2571</v>
      </c>
      <c r="B2572" s="1">
        <v>15804</v>
      </c>
      <c r="C2572" s="1">
        <v>274</v>
      </c>
      <c r="D2572" s="1">
        <v>33</v>
      </c>
      <c r="E2572" s="1">
        <v>1121.76</v>
      </c>
      <c r="F2572" s="1">
        <v>5</v>
      </c>
      <c r="G2572" s="1">
        <v>5</v>
      </c>
      <c r="H2572" s="1">
        <v>5</v>
      </c>
      <c r="I2572" s="1">
        <v>555</v>
      </c>
      <c r="J2572" s="1" t="s">
        <v>11</v>
      </c>
      <c r="K2572" s="1" t="s">
        <v>14</v>
      </c>
    </row>
    <row r="2573" spans="1:11" x14ac:dyDescent="0.3">
      <c r="A2573" s="1">
        <v>2572</v>
      </c>
      <c r="B2573" s="1">
        <v>15805</v>
      </c>
      <c r="C2573" s="1">
        <v>307</v>
      </c>
      <c r="D2573" s="1">
        <v>56</v>
      </c>
      <c r="E2573" s="1">
        <v>845.65</v>
      </c>
      <c r="F2573" s="1">
        <v>5</v>
      </c>
      <c r="G2573" s="1">
        <v>5</v>
      </c>
      <c r="H2573" s="1">
        <v>5</v>
      </c>
      <c r="I2573" s="1">
        <v>555</v>
      </c>
      <c r="J2573" s="1" t="s">
        <v>11</v>
      </c>
      <c r="K2573" s="1" t="s">
        <v>14</v>
      </c>
    </row>
    <row r="2574" spans="1:11" x14ac:dyDescent="0.3">
      <c r="A2574" s="1">
        <v>2573</v>
      </c>
      <c r="B2574" s="1">
        <v>15806</v>
      </c>
      <c r="C2574" s="1">
        <v>31</v>
      </c>
      <c r="D2574" s="1">
        <v>79</v>
      </c>
      <c r="E2574" s="1">
        <v>62.13</v>
      </c>
      <c r="F2574" s="1">
        <v>5</v>
      </c>
      <c r="G2574" s="1">
        <v>1</v>
      </c>
      <c r="H2574" s="1">
        <v>1</v>
      </c>
      <c r="I2574" s="1">
        <v>511</v>
      </c>
      <c r="J2574" s="1" t="s">
        <v>11</v>
      </c>
      <c r="K2574" s="1" t="s">
        <v>27</v>
      </c>
    </row>
    <row r="2575" spans="1:11" x14ac:dyDescent="0.3">
      <c r="A2575" s="1">
        <v>2574</v>
      </c>
      <c r="B2575" s="1">
        <v>15807</v>
      </c>
      <c r="C2575" s="1">
        <v>48</v>
      </c>
      <c r="D2575" s="1">
        <v>83</v>
      </c>
      <c r="E2575" s="1">
        <v>123.9</v>
      </c>
      <c r="F2575" s="1">
        <v>5</v>
      </c>
      <c r="G2575" s="1">
        <v>1</v>
      </c>
      <c r="H2575" s="1">
        <v>1</v>
      </c>
      <c r="I2575" s="1">
        <v>511</v>
      </c>
      <c r="J2575" s="1" t="s">
        <v>11</v>
      </c>
      <c r="K2575" s="1" t="s">
        <v>27</v>
      </c>
    </row>
    <row r="2576" spans="1:11" x14ac:dyDescent="0.3">
      <c r="A2576" s="1">
        <v>2575</v>
      </c>
      <c r="B2576" s="1">
        <v>15808</v>
      </c>
      <c r="C2576" s="1">
        <v>210</v>
      </c>
      <c r="D2576" s="1">
        <v>339</v>
      </c>
      <c r="E2576" s="1">
        <v>754.6</v>
      </c>
      <c r="F2576" s="1">
        <v>2</v>
      </c>
      <c r="G2576" s="1">
        <v>4</v>
      </c>
      <c r="H2576" s="1">
        <v>5</v>
      </c>
      <c r="I2576" s="1">
        <v>245</v>
      </c>
      <c r="J2576" s="1" t="s">
        <v>11</v>
      </c>
      <c r="K2576" s="1" t="s">
        <v>39</v>
      </c>
    </row>
    <row r="2577" spans="1:11" x14ac:dyDescent="0.3">
      <c r="A2577" s="1">
        <v>2576</v>
      </c>
      <c r="B2577" s="1">
        <v>15809</v>
      </c>
      <c r="C2577" s="1">
        <v>43</v>
      </c>
      <c r="D2577" s="1">
        <v>68</v>
      </c>
      <c r="E2577" s="1">
        <v>176.66</v>
      </c>
      <c r="F2577" s="1">
        <v>5</v>
      </c>
      <c r="G2577" s="1">
        <v>1</v>
      </c>
      <c r="H2577" s="1">
        <v>2</v>
      </c>
      <c r="I2577" s="1">
        <v>512</v>
      </c>
      <c r="J2577" s="1" t="s">
        <v>11</v>
      </c>
      <c r="K2577" s="1" t="s">
        <v>16</v>
      </c>
    </row>
    <row r="2578" spans="1:11" x14ac:dyDescent="0.3">
      <c r="A2578" s="1">
        <v>2577</v>
      </c>
      <c r="B2578" s="1">
        <v>15810</v>
      </c>
      <c r="C2578" s="1">
        <v>112</v>
      </c>
      <c r="D2578" s="1">
        <v>111</v>
      </c>
      <c r="E2578" s="1">
        <v>299.48</v>
      </c>
      <c r="F2578" s="1">
        <v>5</v>
      </c>
      <c r="G2578" s="1">
        <v>2</v>
      </c>
      <c r="H2578" s="1">
        <v>2</v>
      </c>
      <c r="I2578" s="1">
        <v>522</v>
      </c>
      <c r="J2578" s="1" t="s">
        <v>11</v>
      </c>
      <c r="K2578" s="1" t="s">
        <v>16</v>
      </c>
    </row>
    <row r="2579" spans="1:11" x14ac:dyDescent="0.3">
      <c r="A2579" s="1">
        <v>2578</v>
      </c>
      <c r="B2579" s="1">
        <v>15811</v>
      </c>
      <c r="C2579" s="1">
        <v>139</v>
      </c>
      <c r="D2579" s="1">
        <v>50</v>
      </c>
      <c r="E2579" s="1">
        <v>491.76</v>
      </c>
      <c r="F2579" s="1">
        <v>5</v>
      </c>
      <c r="G2579" s="1">
        <v>3</v>
      </c>
      <c r="H2579" s="1">
        <v>3</v>
      </c>
      <c r="I2579" s="1">
        <v>533</v>
      </c>
      <c r="J2579" s="1" t="s">
        <v>11</v>
      </c>
      <c r="K2579" s="1" t="s">
        <v>16</v>
      </c>
    </row>
    <row r="2580" spans="1:11" x14ac:dyDescent="0.3">
      <c r="A2580" s="1">
        <v>2579</v>
      </c>
      <c r="B2580" s="1">
        <v>15812</v>
      </c>
      <c r="C2580" s="1">
        <v>41</v>
      </c>
      <c r="D2580" s="1">
        <v>140</v>
      </c>
      <c r="E2580" s="1">
        <v>207.12</v>
      </c>
      <c r="F2580" s="1">
        <v>4</v>
      </c>
      <c r="G2580" s="1">
        <v>1</v>
      </c>
      <c r="H2580" s="1">
        <v>2</v>
      </c>
      <c r="I2580" s="1">
        <v>412</v>
      </c>
      <c r="J2580" s="1" t="s">
        <v>11</v>
      </c>
      <c r="K2580" s="1" t="s">
        <v>16</v>
      </c>
    </row>
    <row r="2581" spans="1:11" x14ac:dyDescent="0.3">
      <c r="A2581" s="1">
        <v>2580</v>
      </c>
      <c r="B2581" s="1">
        <v>15813</v>
      </c>
      <c r="C2581" s="1">
        <v>40</v>
      </c>
      <c r="D2581" s="1">
        <v>240</v>
      </c>
      <c r="E2581" s="1">
        <v>151</v>
      </c>
      <c r="F2581" s="1">
        <v>3</v>
      </c>
      <c r="G2581" s="1">
        <v>1</v>
      </c>
      <c r="H2581" s="1">
        <v>1</v>
      </c>
      <c r="I2581" s="1">
        <v>311</v>
      </c>
      <c r="J2581" s="1" t="s">
        <v>11</v>
      </c>
      <c r="K2581" s="1" t="s">
        <v>22</v>
      </c>
    </row>
    <row r="2582" spans="1:11" x14ac:dyDescent="0.3">
      <c r="A2582" s="1">
        <v>2581</v>
      </c>
      <c r="B2582" s="1">
        <v>15814</v>
      </c>
      <c r="C2582" s="1">
        <v>74</v>
      </c>
      <c r="D2582" s="1">
        <v>36</v>
      </c>
      <c r="E2582" s="1">
        <v>250.71</v>
      </c>
      <c r="F2582" s="1">
        <v>5</v>
      </c>
      <c r="G2582" s="1">
        <v>2</v>
      </c>
      <c r="H2582" s="1">
        <v>2</v>
      </c>
      <c r="I2582" s="1">
        <v>522</v>
      </c>
      <c r="J2582" s="1" t="s">
        <v>11</v>
      </c>
      <c r="K2582" s="1" t="s">
        <v>16</v>
      </c>
    </row>
    <row r="2583" spans="1:11" x14ac:dyDescent="0.3">
      <c r="A2583" s="1">
        <v>2582</v>
      </c>
      <c r="B2583" s="1">
        <v>15815</v>
      </c>
      <c r="C2583" s="1">
        <v>49</v>
      </c>
      <c r="D2583" s="1">
        <v>96</v>
      </c>
      <c r="E2583" s="1">
        <v>105.86</v>
      </c>
      <c r="F2583" s="1">
        <v>5</v>
      </c>
      <c r="G2583" s="1">
        <v>1</v>
      </c>
      <c r="H2583" s="1">
        <v>1</v>
      </c>
      <c r="I2583" s="1">
        <v>511</v>
      </c>
      <c r="J2583" s="1" t="s">
        <v>11</v>
      </c>
      <c r="K2583" s="1" t="s">
        <v>27</v>
      </c>
    </row>
    <row r="2584" spans="1:11" x14ac:dyDescent="0.3">
      <c r="A2584" s="1">
        <v>2583</v>
      </c>
      <c r="B2584" s="1">
        <v>15819</v>
      </c>
      <c r="C2584" s="1">
        <v>123</v>
      </c>
      <c r="D2584" s="1">
        <v>82</v>
      </c>
      <c r="E2584" s="1">
        <v>246.2</v>
      </c>
      <c r="F2584" s="1">
        <v>5</v>
      </c>
      <c r="G2584" s="1">
        <v>3</v>
      </c>
      <c r="H2584" s="1">
        <v>2</v>
      </c>
      <c r="I2584" s="1">
        <v>532</v>
      </c>
      <c r="J2584" s="1" t="s">
        <v>11</v>
      </c>
      <c r="K2584" s="1" t="s">
        <v>16</v>
      </c>
    </row>
    <row r="2585" spans="1:11" x14ac:dyDescent="0.3">
      <c r="A2585" s="1">
        <v>2584</v>
      </c>
      <c r="B2585" s="1">
        <v>15820</v>
      </c>
      <c r="C2585" s="1">
        <v>17</v>
      </c>
      <c r="D2585" s="1">
        <v>352</v>
      </c>
      <c r="E2585" s="1">
        <v>38.24</v>
      </c>
      <c r="F2585" s="1">
        <v>2</v>
      </c>
      <c r="G2585" s="1">
        <v>1</v>
      </c>
      <c r="H2585" s="1">
        <v>1</v>
      </c>
      <c r="I2585" s="1">
        <v>211</v>
      </c>
      <c r="J2585" s="1" t="s">
        <v>11</v>
      </c>
      <c r="K2585" s="1" t="s">
        <v>12</v>
      </c>
    </row>
    <row r="2586" spans="1:11" x14ac:dyDescent="0.3">
      <c r="A2586" s="1">
        <v>2585</v>
      </c>
      <c r="B2586" s="1">
        <v>15821</v>
      </c>
      <c r="C2586" s="1">
        <v>62</v>
      </c>
      <c r="D2586" s="1">
        <v>77</v>
      </c>
      <c r="E2586" s="1">
        <v>229.18</v>
      </c>
      <c r="F2586" s="1">
        <v>5</v>
      </c>
      <c r="G2586" s="1">
        <v>2</v>
      </c>
      <c r="H2586" s="1">
        <v>2</v>
      </c>
      <c r="I2586" s="1">
        <v>522</v>
      </c>
      <c r="J2586" s="1" t="s">
        <v>11</v>
      </c>
      <c r="K2586" s="1" t="s">
        <v>16</v>
      </c>
    </row>
    <row r="2587" spans="1:11" x14ac:dyDescent="0.3">
      <c r="A2587" s="1">
        <v>2586</v>
      </c>
      <c r="B2587" s="1">
        <v>15822</v>
      </c>
      <c r="C2587" s="1">
        <v>33</v>
      </c>
      <c r="D2587" s="1">
        <v>36</v>
      </c>
      <c r="E2587" s="1">
        <v>111.19</v>
      </c>
      <c r="F2587" s="1">
        <v>5</v>
      </c>
      <c r="G2587" s="1">
        <v>1</v>
      </c>
      <c r="H2587" s="1">
        <v>1</v>
      </c>
      <c r="I2587" s="1">
        <v>511</v>
      </c>
      <c r="J2587" s="1" t="s">
        <v>11</v>
      </c>
      <c r="K2587" s="1" t="s">
        <v>27</v>
      </c>
    </row>
    <row r="2588" spans="1:11" x14ac:dyDescent="0.3">
      <c r="A2588" s="1">
        <v>2587</v>
      </c>
      <c r="B2588" s="1">
        <v>15823</v>
      </c>
      <c r="C2588" s="1">
        <v>17</v>
      </c>
      <c r="D2588" s="1">
        <v>370</v>
      </c>
      <c r="E2588" s="1">
        <v>85.19</v>
      </c>
      <c r="F2588" s="1">
        <v>1</v>
      </c>
      <c r="G2588" s="1">
        <v>1</v>
      </c>
      <c r="H2588" s="1">
        <v>1</v>
      </c>
      <c r="I2588" s="1">
        <v>111</v>
      </c>
      <c r="J2588" s="1" t="s">
        <v>11</v>
      </c>
      <c r="K2588" s="1" t="s">
        <v>12</v>
      </c>
    </row>
    <row r="2589" spans="1:11" x14ac:dyDescent="0.3">
      <c r="A2589" s="1">
        <v>2588</v>
      </c>
      <c r="B2589" s="1">
        <v>15825</v>
      </c>
      <c r="C2589" s="1">
        <v>20</v>
      </c>
      <c r="D2589" s="1">
        <v>205</v>
      </c>
      <c r="E2589" s="1">
        <v>176.79</v>
      </c>
      <c r="F2589" s="1">
        <v>3</v>
      </c>
      <c r="G2589" s="1">
        <v>1</v>
      </c>
      <c r="H2589" s="1">
        <v>2</v>
      </c>
      <c r="I2589" s="1">
        <v>312</v>
      </c>
      <c r="J2589" s="1" t="s">
        <v>11</v>
      </c>
      <c r="K2589" s="1" t="s">
        <v>22</v>
      </c>
    </row>
    <row r="2590" spans="1:11" x14ac:dyDescent="0.3">
      <c r="A2590" s="1">
        <v>2589</v>
      </c>
      <c r="B2590" s="1">
        <v>15826</v>
      </c>
      <c r="C2590" s="1">
        <v>69</v>
      </c>
      <c r="D2590" s="1">
        <v>84</v>
      </c>
      <c r="E2590" s="1">
        <v>223.19</v>
      </c>
      <c r="F2590" s="1">
        <v>5</v>
      </c>
      <c r="G2590" s="1">
        <v>2</v>
      </c>
      <c r="H2590" s="1">
        <v>2</v>
      </c>
      <c r="I2590" s="1">
        <v>522</v>
      </c>
      <c r="J2590" s="1" t="s">
        <v>11</v>
      </c>
      <c r="K2590" s="1" t="s">
        <v>16</v>
      </c>
    </row>
    <row r="2591" spans="1:11" x14ac:dyDescent="0.3">
      <c r="A2591" s="1">
        <v>2590</v>
      </c>
      <c r="B2591" s="1">
        <v>15827</v>
      </c>
      <c r="C2591" s="1">
        <v>134</v>
      </c>
      <c r="D2591" s="1">
        <v>106</v>
      </c>
      <c r="E2591" s="1">
        <v>629.87</v>
      </c>
      <c r="F2591" s="1">
        <v>5</v>
      </c>
      <c r="G2591" s="1">
        <v>3</v>
      </c>
      <c r="H2591" s="1">
        <v>4</v>
      </c>
      <c r="I2591" s="1">
        <v>534</v>
      </c>
      <c r="J2591" s="1" t="s">
        <v>11</v>
      </c>
      <c r="K2591" s="1" t="s">
        <v>14</v>
      </c>
    </row>
    <row r="2592" spans="1:11" x14ac:dyDescent="0.3">
      <c r="A2592" s="1">
        <v>2591</v>
      </c>
      <c r="B2592" s="1">
        <v>15829</v>
      </c>
      <c r="C2592" s="1">
        <v>51</v>
      </c>
      <c r="D2592" s="1">
        <v>132</v>
      </c>
      <c r="E2592" s="1">
        <v>53.69</v>
      </c>
      <c r="F2592" s="1">
        <v>4</v>
      </c>
      <c r="G2592" s="1">
        <v>1</v>
      </c>
      <c r="H2592" s="1">
        <v>1</v>
      </c>
      <c r="I2592" s="1">
        <v>411</v>
      </c>
      <c r="J2592" s="1" t="s">
        <v>11</v>
      </c>
      <c r="K2592" s="1" t="s">
        <v>31</v>
      </c>
    </row>
    <row r="2593" spans="1:11" x14ac:dyDescent="0.3">
      <c r="A2593" s="1">
        <v>2592</v>
      </c>
      <c r="B2593" s="1">
        <v>15830</v>
      </c>
      <c r="C2593" s="1">
        <v>41</v>
      </c>
      <c r="D2593" s="1">
        <v>62</v>
      </c>
      <c r="E2593" s="1">
        <v>122.84</v>
      </c>
      <c r="F2593" s="1">
        <v>5</v>
      </c>
      <c r="G2593" s="1">
        <v>1</v>
      </c>
      <c r="H2593" s="1">
        <v>1</v>
      </c>
      <c r="I2593" s="1">
        <v>511</v>
      </c>
      <c r="J2593" s="1" t="s">
        <v>11</v>
      </c>
      <c r="K2593" s="1" t="s">
        <v>27</v>
      </c>
    </row>
    <row r="2594" spans="1:11" x14ac:dyDescent="0.3">
      <c r="A2594" s="1">
        <v>2593</v>
      </c>
      <c r="B2594" s="1">
        <v>15831</v>
      </c>
      <c r="C2594" s="1">
        <v>69</v>
      </c>
      <c r="D2594" s="1">
        <v>91</v>
      </c>
      <c r="E2594" s="1">
        <v>186.38</v>
      </c>
      <c r="F2594" s="1">
        <v>5</v>
      </c>
      <c r="G2594" s="1">
        <v>2</v>
      </c>
      <c r="H2594" s="1">
        <v>2</v>
      </c>
      <c r="I2594" s="1">
        <v>522</v>
      </c>
      <c r="J2594" s="1" t="s">
        <v>11</v>
      </c>
      <c r="K2594" s="1" t="s">
        <v>16</v>
      </c>
    </row>
    <row r="2595" spans="1:11" x14ac:dyDescent="0.3">
      <c r="A2595" s="1">
        <v>2594</v>
      </c>
      <c r="B2595" s="1">
        <v>15832</v>
      </c>
      <c r="C2595" s="1">
        <v>54</v>
      </c>
      <c r="D2595" s="1">
        <v>287</v>
      </c>
      <c r="E2595" s="1">
        <v>124.75</v>
      </c>
      <c r="F2595" s="1">
        <v>2</v>
      </c>
      <c r="G2595" s="1">
        <v>1</v>
      </c>
      <c r="H2595" s="1">
        <v>1</v>
      </c>
      <c r="I2595" s="1">
        <v>211</v>
      </c>
      <c r="J2595" s="1" t="s">
        <v>11</v>
      </c>
      <c r="K2595" s="1" t="s">
        <v>12</v>
      </c>
    </row>
    <row r="2596" spans="1:11" x14ac:dyDescent="0.3">
      <c r="A2596" s="1">
        <v>2595</v>
      </c>
      <c r="B2596" s="1">
        <v>15834</v>
      </c>
      <c r="C2596" s="1">
        <v>276</v>
      </c>
      <c r="D2596" s="1">
        <v>103</v>
      </c>
      <c r="E2596" s="1">
        <v>1249.8699999999999</v>
      </c>
      <c r="F2596" s="1">
        <v>5</v>
      </c>
      <c r="G2596" s="1">
        <v>5</v>
      </c>
      <c r="H2596" s="1">
        <v>5</v>
      </c>
      <c r="I2596" s="1">
        <v>555</v>
      </c>
      <c r="J2596" s="1" t="s">
        <v>11</v>
      </c>
      <c r="K2596" s="1" t="s">
        <v>14</v>
      </c>
    </row>
    <row r="2597" spans="1:11" x14ac:dyDescent="0.3">
      <c r="A2597" s="1">
        <v>2596</v>
      </c>
      <c r="B2597" s="1">
        <v>15835</v>
      </c>
      <c r="C2597" s="1">
        <v>50</v>
      </c>
      <c r="D2597" s="1">
        <v>77</v>
      </c>
      <c r="E2597" s="1">
        <v>153.65</v>
      </c>
      <c r="F2597" s="1">
        <v>5</v>
      </c>
      <c r="G2597" s="1">
        <v>1</v>
      </c>
      <c r="H2597" s="1">
        <v>1</v>
      </c>
      <c r="I2597" s="1">
        <v>511</v>
      </c>
      <c r="J2597" s="1" t="s">
        <v>11</v>
      </c>
      <c r="K2597" s="1" t="s">
        <v>27</v>
      </c>
    </row>
    <row r="2598" spans="1:11" x14ac:dyDescent="0.3">
      <c r="A2598" s="1">
        <v>2597</v>
      </c>
      <c r="B2598" s="1">
        <v>15836</v>
      </c>
      <c r="C2598" s="1">
        <v>12</v>
      </c>
      <c r="D2598" s="1">
        <v>78</v>
      </c>
      <c r="E2598" s="1">
        <v>112.34</v>
      </c>
      <c r="F2598" s="1">
        <v>5</v>
      </c>
      <c r="G2598" s="1">
        <v>1</v>
      </c>
      <c r="H2598" s="1">
        <v>1</v>
      </c>
      <c r="I2598" s="1">
        <v>511</v>
      </c>
      <c r="J2598" s="1" t="s">
        <v>11</v>
      </c>
      <c r="K2598" s="1" t="s">
        <v>27</v>
      </c>
    </row>
    <row r="2599" spans="1:11" x14ac:dyDescent="0.3">
      <c r="A2599" s="1">
        <v>2598</v>
      </c>
      <c r="B2599" s="1">
        <v>15837</v>
      </c>
      <c r="C2599" s="1">
        <v>24</v>
      </c>
      <c r="D2599" s="1">
        <v>97</v>
      </c>
      <c r="E2599" s="1">
        <v>98.19</v>
      </c>
      <c r="F2599" s="1">
        <v>5</v>
      </c>
      <c r="G2599" s="1">
        <v>1</v>
      </c>
      <c r="H2599" s="1">
        <v>1</v>
      </c>
      <c r="I2599" s="1">
        <v>511</v>
      </c>
      <c r="J2599" s="1" t="s">
        <v>11</v>
      </c>
      <c r="K2599" s="1" t="s">
        <v>27</v>
      </c>
    </row>
    <row r="2600" spans="1:11" x14ac:dyDescent="0.3">
      <c r="A2600" s="1">
        <v>2599</v>
      </c>
      <c r="B2600" s="1">
        <v>15838</v>
      </c>
      <c r="C2600" s="1">
        <v>169</v>
      </c>
      <c r="D2600" s="1">
        <v>44</v>
      </c>
      <c r="E2600" s="1">
        <v>335.86</v>
      </c>
      <c r="F2600" s="1">
        <v>5</v>
      </c>
      <c r="G2600" s="1">
        <v>3</v>
      </c>
      <c r="H2600" s="1">
        <v>2</v>
      </c>
      <c r="I2600" s="1">
        <v>532</v>
      </c>
      <c r="J2600" s="1" t="s">
        <v>11</v>
      </c>
      <c r="K2600" s="1" t="s">
        <v>16</v>
      </c>
    </row>
    <row r="2601" spans="1:11" x14ac:dyDescent="0.3">
      <c r="A2601" s="1">
        <v>2600</v>
      </c>
      <c r="B2601" s="1">
        <v>15839</v>
      </c>
      <c r="C2601" s="1">
        <v>65</v>
      </c>
      <c r="D2601" s="1">
        <v>58</v>
      </c>
      <c r="E2601" s="1">
        <v>148.81</v>
      </c>
      <c r="F2601" s="1">
        <v>5</v>
      </c>
      <c r="G2601" s="1">
        <v>2</v>
      </c>
      <c r="H2601" s="1">
        <v>1</v>
      </c>
      <c r="I2601" s="1">
        <v>521</v>
      </c>
      <c r="J2601" s="1" t="s">
        <v>11</v>
      </c>
      <c r="K2601" s="1" t="s">
        <v>16</v>
      </c>
    </row>
    <row r="2602" spans="1:11" x14ac:dyDescent="0.3">
      <c r="A2602" s="1">
        <v>2601</v>
      </c>
      <c r="B2602" s="1">
        <v>15840</v>
      </c>
      <c r="C2602" s="1">
        <v>28</v>
      </c>
      <c r="D2602" s="1">
        <v>91</v>
      </c>
      <c r="E2602" s="1">
        <v>57.9</v>
      </c>
      <c r="F2602" s="1">
        <v>5</v>
      </c>
      <c r="G2602" s="1">
        <v>1</v>
      </c>
      <c r="H2602" s="1">
        <v>1</v>
      </c>
      <c r="I2602" s="1">
        <v>511</v>
      </c>
      <c r="J2602" s="1" t="s">
        <v>11</v>
      </c>
      <c r="K2602" s="1" t="s">
        <v>27</v>
      </c>
    </row>
    <row r="2603" spans="1:11" x14ac:dyDescent="0.3">
      <c r="A2603" s="1">
        <v>2602</v>
      </c>
      <c r="B2603" s="1">
        <v>15841</v>
      </c>
      <c r="C2603" s="1">
        <v>50</v>
      </c>
      <c r="D2603" s="1">
        <v>97</v>
      </c>
      <c r="E2603" s="1">
        <v>69.92</v>
      </c>
      <c r="F2603" s="1">
        <v>5</v>
      </c>
      <c r="G2603" s="1">
        <v>1</v>
      </c>
      <c r="H2603" s="1">
        <v>1</v>
      </c>
      <c r="I2603" s="1">
        <v>511</v>
      </c>
      <c r="J2603" s="1" t="s">
        <v>11</v>
      </c>
      <c r="K2603" s="1" t="s">
        <v>27</v>
      </c>
    </row>
    <row r="2604" spans="1:11" x14ac:dyDescent="0.3">
      <c r="A2604" s="1">
        <v>2603</v>
      </c>
      <c r="B2604" s="1">
        <v>15843</v>
      </c>
      <c r="C2604" s="1">
        <v>8</v>
      </c>
      <c r="D2604" s="1">
        <v>336</v>
      </c>
      <c r="E2604" s="1">
        <v>57.15</v>
      </c>
      <c r="F2604" s="1">
        <v>2</v>
      </c>
      <c r="G2604" s="1">
        <v>1</v>
      </c>
      <c r="H2604" s="1">
        <v>1</v>
      </c>
      <c r="I2604" s="1">
        <v>211</v>
      </c>
      <c r="J2604" s="1" t="s">
        <v>11</v>
      </c>
      <c r="K2604" s="1" t="s">
        <v>12</v>
      </c>
    </row>
    <row r="2605" spans="1:11" x14ac:dyDescent="0.3">
      <c r="A2605" s="1">
        <v>2604</v>
      </c>
      <c r="B2605" s="1">
        <v>15844</v>
      </c>
      <c r="C2605" s="1">
        <v>11</v>
      </c>
      <c r="D2605" s="1">
        <v>79</v>
      </c>
      <c r="E2605" s="1">
        <v>19.73</v>
      </c>
      <c r="F2605" s="1">
        <v>5</v>
      </c>
      <c r="G2605" s="1">
        <v>1</v>
      </c>
      <c r="H2605" s="1">
        <v>1</v>
      </c>
      <c r="I2605" s="1">
        <v>511</v>
      </c>
      <c r="J2605" s="1" t="s">
        <v>11</v>
      </c>
      <c r="K2605" s="1" t="s">
        <v>27</v>
      </c>
    </row>
    <row r="2606" spans="1:11" x14ac:dyDescent="0.3">
      <c r="A2606" s="1">
        <v>2605</v>
      </c>
      <c r="B2606" s="1">
        <v>15845</v>
      </c>
      <c r="C2606" s="1">
        <v>140</v>
      </c>
      <c r="D2606" s="1">
        <v>50</v>
      </c>
      <c r="E2606" s="1">
        <v>390.21</v>
      </c>
      <c r="F2606" s="1">
        <v>5</v>
      </c>
      <c r="G2606" s="1">
        <v>3</v>
      </c>
      <c r="H2606" s="1">
        <v>3</v>
      </c>
      <c r="I2606" s="1">
        <v>533</v>
      </c>
      <c r="J2606" s="1" t="s">
        <v>11</v>
      </c>
      <c r="K2606" s="1" t="s">
        <v>16</v>
      </c>
    </row>
    <row r="2607" spans="1:11" x14ac:dyDescent="0.3">
      <c r="A2607" s="1">
        <v>2606</v>
      </c>
      <c r="B2607" s="1">
        <v>15847</v>
      </c>
      <c r="C2607" s="1">
        <v>22</v>
      </c>
      <c r="D2607" s="1">
        <v>71</v>
      </c>
      <c r="E2607" s="1">
        <v>73.7</v>
      </c>
      <c r="F2607" s="1">
        <v>5</v>
      </c>
      <c r="G2607" s="1">
        <v>1</v>
      </c>
      <c r="H2607" s="1">
        <v>1</v>
      </c>
      <c r="I2607" s="1">
        <v>511</v>
      </c>
      <c r="J2607" s="1" t="s">
        <v>11</v>
      </c>
      <c r="K2607" s="1" t="s">
        <v>27</v>
      </c>
    </row>
    <row r="2608" spans="1:11" x14ac:dyDescent="0.3">
      <c r="A2608" s="1">
        <v>2607</v>
      </c>
      <c r="B2608" s="1">
        <v>15850</v>
      </c>
      <c r="C2608" s="1">
        <v>97</v>
      </c>
      <c r="D2608" s="1">
        <v>52</v>
      </c>
      <c r="E2608" s="1">
        <v>151.69</v>
      </c>
      <c r="F2608" s="1">
        <v>5</v>
      </c>
      <c r="G2608" s="1">
        <v>2</v>
      </c>
      <c r="H2608" s="1">
        <v>1</v>
      </c>
      <c r="I2608" s="1">
        <v>521</v>
      </c>
      <c r="J2608" s="1" t="s">
        <v>11</v>
      </c>
      <c r="K2608" s="1" t="s">
        <v>16</v>
      </c>
    </row>
    <row r="2609" spans="1:11" x14ac:dyDescent="0.3">
      <c r="A2609" s="1">
        <v>2608</v>
      </c>
      <c r="B2609" s="1">
        <v>15852</v>
      </c>
      <c r="C2609" s="1">
        <v>22</v>
      </c>
      <c r="D2609" s="1">
        <v>219</v>
      </c>
      <c r="E2609" s="1">
        <v>73.81</v>
      </c>
      <c r="F2609" s="1">
        <v>3</v>
      </c>
      <c r="G2609" s="1">
        <v>1</v>
      </c>
      <c r="H2609" s="1">
        <v>1</v>
      </c>
      <c r="I2609" s="1">
        <v>311</v>
      </c>
      <c r="J2609" s="1" t="s">
        <v>11</v>
      </c>
      <c r="K2609" s="1" t="s">
        <v>22</v>
      </c>
    </row>
    <row r="2610" spans="1:11" x14ac:dyDescent="0.3">
      <c r="A2610" s="1">
        <v>2609</v>
      </c>
      <c r="B2610" s="1">
        <v>15853</v>
      </c>
      <c r="C2610" s="1">
        <v>30</v>
      </c>
      <c r="D2610" s="1">
        <v>84</v>
      </c>
      <c r="E2610" s="1">
        <v>44.08</v>
      </c>
      <c r="F2610" s="1">
        <v>5</v>
      </c>
      <c r="G2610" s="1">
        <v>1</v>
      </c>
      <c r="H2610" s="1">
        <v>1</v>
      </c>
      <c r="I2610" s="1">
        <v>511</v>
      </c>
      <c r="J2610" s="1" t="s">
        <v>11</v>
      </c>
      <c r="K2610" s="1" t="s">
        <v>27</v>
      </c>
    </row>
    <row r="2611" spans="1:11" x14ac:dyDescent="0.3">
      <c r="A2611" s="1">
        <v>2610</v>
      </c>
      <c r="B2611" s="1">
        <v>15854</v>
      </c>
      <c r="C2611" s="1">
        <v>140</v>
      </c>
      <c r="D2611" s="1">
        <v>37</v>
      </c>
      <c r="E2611" s="1">
        <v>411.05</v>
      </c>
      <c r="F2611" s="1">
        <v>5</v>
      </c>
      <c r="G2611" s="1">
        <v>3</v>
      </c>
      <c r="H2611" s="1">
        <v>3</v>
      </c>
      <c r="I2611" s="1">
        <v>533</v>
      </c>
      <c r="J2611" s="1" t="s">
        <v>11</v>
      </c>
      <c r="K2611" s="1" t="s">
        <v>16</v>
      </c>
    </row>
    <row r="2612" spans="1:11" x14ac:dyDescent="0.3">
      <c r="A2612" s="1">
        <v>2611</v>
      </c>
      <c r="B2612" s="1">
        <v>15855</v>
      </c>
      <c r="C2612" s="1">
        <v>80</v>
      </c>
      <c r="D2612" s="1">
        <v>169</v>
      </c>
      <c r="E2612" s="1">
        <v>150.88</v>
      </c>
      <c r="F2612" s="1">
        <v>4</v>
      </c>
      <c r="G2612" s="1">
        <v>2</v>
      </c>
      <c r="H2612" s="1">
        <v>1</v>
      </c>
      <c r="I2612" s="1">
        <v>421</v>
      </c>
      <c r="J2612" s="1" t="s">
        <v>11</v>
      </c>
      <c r="K2612" s="1" t="s">
        <v>16</v>
      </c>
    </row>
    <row r="2613" spans="1:11" x14ac:dyDescent="0.3">
      <c r="A2613" s="1">
        <v>2612</v>
      </c>
      <c r="B2613" s="1">
        <v>15856</v>
      </c>
      <c r="C2613" s="1">
        <v>653</v>
      </c>
      <c r="D2613" s="1">
        <v>37</v>
      </c>
      <c r="E2613" s="1">
        <v>1183.5</v>
      </c>
      <c r="F2613" s="1">
        <v>5</v>
      </c>
      <c r="G2613" s="1">
        <v>5</v>
      </c>
      <c r="H2613" s="1">
        <v>5</v>
      </c>
      <c r="I2613" s="1">
        <v>555</v>
      </c>
      <c r="J2613" s="1" t="s">
        <v>11</v>
      </c>
      <c r="K2613" s="1" t="s">
        <v>14</v>
      </c>
    </row>
    <row r="2614" spans="1:11" x14ac:dyDescent="0.3">
      <c r="A2614" s="1">
        <v>2613</v>
      </c>
      <c r="B2614" s="1">
        <v>15857</v>
      </c>
      <c r="C2614" s="1">
        <v>14</v>
      </c>
      <c r="D2614" s="1">
        <v>51</v>
      </c>
      <c r="E2614" s="1">
        <v>13.2</v>
      </c>
      <c r="F2614" s="1">
        <v>5</v>
      </c>
      <c r="G2614" s="1">
        <v>1</v>
      </c>
      <c r="H2614" s="1">
        <v>1</v>
      </c>
      <c r="I2614" s="1">
        <v>511</v>
      </c>
      <c r="J2614" s="1" t="s">
        <v>11</v>
      </c>
      <c r="K2614" s="1" t="s">
        <v>27</v>
      </c>
    </row>
    <row r="2615" spans="1:11" x14ac:dyDescent="0.3">
      <c r="A2615" s="1">
        <v>2614</v>
      </c>
      <c r="B2615" s="1">
        <v>15858</v>
      </c>
      <c r="C2615" s="1">
        <v>191</v>
      </c>
      <c r="D2615" s="1">
        <v>48</v>
      </c>
      <c r="E2615" s="1">
        <v>440.69</v>
      </c>
      <c r="F2615" s="1">
        <v>5</v>
      </c>
      <c r="G2615" s="1">
        <v>4</v>
      </c>
      <c r="H2615" s="1">
        <v>3</v>
      </c>
      <c r="I2615" s="1">
        <v>543</v>
      </c>
      <c r="J2615" s="1" t="s">
        <v>11</v>
      </c>
      <c r="K2615" s="1" t="s">
        <v>14</v>
      </c>
    </row>
    <row r="2616" spans="1:11" x14ac:dyDescent="0.3">
      <c r="A2616" s="1">
        <v>2615</v>
      </c>
      <c r="B2616" s="1">
        <v>15860</v>
      </c>
      <c r="C2616" s="1">
        <v>142</v>
      </c>
      <c r="D2616" s="1">
        <v>73</v>
      </c>
      <c r="E2616" s="1">
        <v>488.41</v>
      </c>
      <c r="F2616" s="1">
        <v>5</v>
      </c>
      <c r="G2616" s="1">
        <v>3</v>
      </c>
      <c r="H2616" s="1">
        <v>3</v>
      </c>
      <c r="I2616" s="1">
        <v>533</v>
      </c>
      <c r="J2616" s="1" t="s">
        <v>11</v>
      </c>
      <c r="K2616" s="1" t="s">
        <v>16</v>
      </c>
    </row>
    <row r="2617" spans="1:11" x14ac:dyDescent="0.3">
      <c r="A2617" s="1">
        <v>2616</v>
      </c>
      <c r="B2617" s="1">
        <v>15861</v>
      </c>
      <c r="C2617" s="1">
        <v>547</v>
      </c>
      <c r="D2617" s="1">
        <v>45</v>
      </c>
      <c r="E2617" s="1">
        <v>1186.67</v>
      </c>
      <c r="F2617" s="1">
        <v>5</v>
      </c>
      <c r="G2617" s="1">
        <v>5</v>
      </c>
      <c r="H2617" s="1">
        <v>5</v>
      </c>
      <c r="I2617" s="1">
        <v>555</v>
      </c>
      <c r="J2617" s="1" t="s">
        <v>11</v>
      </c>
      <c r="K2617" s="1" t="s">
        <v>14</v>
      </c>
    </row>
    <row r="2618" spans="1:11" x14ac:dyDescent="0.3">
      <c r="A2618" s="1">
        <v>2617</v>
      </c>
      <c r="B2618" s="1">
        <v>15862</v>
      </c>
      <c r="C2618" s="1">
        <v>147</v>
      </c>
      <c r="D2618" s="1">
        <v>41</v>
      </c>
      <c r="E2618" s="1">
        <v>402.47</v>
      </c>
      <c r="F2618" s="1">
        <v>5</v>
      </c>
      <c r="G2618" s="1">
        <v>3</v>
      </c>
      <c r="H2618" s="1">
        <v>3</v>
      </c>
      <c r="I2618" s="1">
        <v>533</v>
      </c>
      <c r="J2618" s="1" t="s">
        <v>11</v>
      </c>
      <c r="K2618" s="1" t="s">
        <v>16</v>
      </c>
    </row>
    <row r="2619" spans="1:11" x14ac:dyDescent="0.3">
      <c r="A2619" s="1">
        <v>2618</v>
      </c>
      <c r="B2619" s="1">
        <v>15863</v>
      </c>
      <c r="C2619" s="1">
        <v>18</v>
      </c>
      <c r="D2619" s="1">
        <v>58</v>
      </c>
      <c r="E2619" s="1">
        <v>66.760000000000005</v>
      </c>
      <c r="F2619" s="1">
        <v>5</v>
      </c>
      <c r="G2619" s="1">
        <v>1</v>
      </c>
      <c r="H2619" s="1">
        <v>1</v>
      </c>
      <c r="I2619" s="1">
        <v>511</v>
      </c>
      <c r="J2619" s="1" t="s">
        <v>11</v>
      </c>
      <c r="K2619" s="1" t="s">
        <v>27</v>
      </c>
    </row>
    <row r="2620" spans="1:11" x14ac:dyDescent="0.3">
      <c r="A2620" s="1">
        <v>2619</v>
      </c>
      <c r="B2620" s="1">
        <v>15864</v>
      </c>
      <c r="C2620" s="1">
        <v>24</v>
      </c>
      <c r="D2620" s="1">
        <v>55</v>
      </c>
      <c r="E2620" s="1">
        <v>67.84</v>
      </c>
      <c r="F2620" s="1">
        <v>5</v>
      </c>
      <c r="G2620" s="1">
        <v>1</v>
      </c>
      <c r="H2620" s="1">
        <v>1</v>
      </c>
      <c r="I2620" s="1">
        <v>511</v>
      </c>
      <c r="J2620" s="1" t="s">
        <v>11</v>
      </c>
      <c r="K2620" s="1" t="s">
        <v>27</v>
      </c>
    </row>
    <row r="2621" spans="1:11" x14ac:dyDescent="0.3">
      <c r="A2621" s="1">
        <v>2620</v>
      </c>
      <c r="B2621" s="1">
        <v>15865</v>
      </c>
      <c r="C2621" s="1">
        <v>40</v>
      </c>
      <c r="D2621" s="1">
        <v>73</v>
      </c>
      <c r="E2621" s="1">
        <v>224.44</v>
      </c>
      <c r="F2621" s="1">
        <v>5</v>
      </c>
      <c r="G2621" s="1">
        <v>1</v>
      </c>
      <c r="H2621" s="1">
        <v>2</v>
      </c>
      <c r="I2621" s="1">
        <v>512</v>
      </c>
      <c r="J2621" s="1" t="s">
        <v>11</v>
      </c>
      <c r="K2621" s="1" t="s">
        <v>16</v>
      </c>
    </row>
    <row r="2622" spans="1:11" x14ac:dyDescent="0.3">
      <c r="A2622" s="1">
        <v>2621</v>
      </c>
      <c r="B2622" s="1">
        <v>15866</v>
      </c>
      <c r="C2622" s="1">
        <v>45</v>
      </c>
      <c r="D2622" s="1">
        <v>134</v>
      </c>
      <c r="E2622" s="1">
        <v>174.25</v>
      </c>
      <c r="F2622" s="1">
        <v>4</v>
      </c>
      <c r="G2622" s="1">
        <v>1</v>
      </c>
      <c r="H2622" s="1">
        <v>2</v>
      </c>
      <c r="I2622" s="1">
        <v>412</v>
      </c>
      <c r="J2622" s="1" t="s">
        <v>11</v>
      </c>
      <c r="K2622" s="1" t="s">
        <v>16</v>
      </c>
    </row>
    <row r="2623" spans="1:11" x14ac:dyDescent="0.3">
      <c r="A2623" s="1">
        <v>2622</v>
      </c>
      <c r="B2623" s="1">
        <v>15867</v>
      </c>
      <c r="C2623" s="1">
        <v>463</v>
      </c>
      <c r="D2623" s="1">
        <v>38</v>
      </c>
      <c r="E2623" s="1">
        <v>1589.46</v>
      </c>
      <c r="F2623" s="1">
        <v>5</v>
      </c>
      <c r="G2623" s="1">
        <v>5</v>
      </c>
      <c r="H2623" s="1">
        <v>5</v>
      </c>
      <c r="I2623" s="1">
        <v>555</v>
      </c>
      <c r="J2623" s="1" t="s">
        <v>11</v>
      </c>
      <c r="K2623" s="1" t="s">
        <v>14</v>
      </c>
    </row>
    <row r="2624" spans="1:11" x14ac:dyDescent="0.3">
      <c r="A2624" s="1">
        <v>2623</v>
      </c>
      <c r="B2624" s="1">
        <v>15869</v>
      </c>
      <c r="C2624" s="1">
        <v>15</v>
      </c>
      <c r="D2624" s="1">
        <v>310</v>
      </c>
      <c r="E2624" s="1">
        <v>32.130000000000003</v>
      </c>
      <c r="F2624" s="1">
        <v>2</v>
      </c>
      <c r="G2624" s="1">
        <v>1</v>
      </c>
      <c r="H2624" s="1">
        <v>1</v>
      </c>
      <c r="I2624" s="1">
        <v>211</v>
      </c>
      <c r="J2624" s="1" t="s">
        <v>11</v>
      </c>
      <c r="K2624" s="1" t="s">
        <v>12</v>
      </c>
    </row>
    <row r="2625" spans="1:11" x14ac:dyDescent="0.3">
      <c r="A2625" s="1">
        <v>2624</v>
      </c>
      <c r="B2625" s="1">
        <v>15870</v>
      </c>
      <c r="C2625" s="1">
        <v>76</v>
      </c>
      <c r="D2625" s="1">
        <v>65</v>
      </c>
      <c r="E2625" s="1">
        <v>136.94</v>
      </c>
      <c r="F2625" s="1">
        <v>5</v>
      </c>
      <c r="G2625" s="1">
        <v>2</v>
      </c>
      <c r="H2625" s="1">
        <v>1</v>
      </c>
      <c r="I2625" s="1">
        <v>521</v>
      </c>
      <c r="J2625" s="1" t="s">
        <v>11</v>
      </c>
      <c r="K2625" s="1" t="s">
        <v>16</v>
      </c>
    </row>
    <row r="2626" spans="1:11" x14ac:dyDescent="0.3">
      <c r="A2626" s="1">
        <v>2625</v>
      </c>
      <c r="B2626" s="1">
        <v>15872</v>
      </c>
      <c r="C2626" s="1">
        <v>128</v>
      </c>
      <c r="D2626" s="1">
        <v>47</v>
      </c>
      <c r="E2626" s="1">
        <v>265.33999999999997</v>
      </c>
      <c r="F2626" s="1">
        <v>5</v>
      </c>
      <c r="G2626" s="1">
        <v>3</v>
      </c>
      <c r="H2626" s="1">
        <v>2</v>
      </c>
      <c r="I2626" s="1">
        <v>532</v>
      </c>
      <c r="J2626" s="1" t="s">
        <v>11</v>
      </c>
      <c r="K2626" s="1" t="s">
        <v>16</v>
      </c>
    </row>
    <row r="2627" spans="1:11" x14ac:dyDescent="0.3">
      <c r="A2627" s="1">
        <v>2626</v>
      </c>
      <c r="B2627" s="1">
        <v>15874</v>
      </c>
      <c r="C2627" s="1">
        <v>137</v>
      </c>
      <c r="D2627" s="1">
        <v>96</v>
      </c>
      <c r="E2627" s="1">
        <v>759.63</v>
      </c>
      <c r="F2627" s="1">
        <v>5</v>
      </c>
      <c r="G2627" s="1">
        <v>3</v>
      </c>
      <c r="H2627" s="1">
        <v>5</v>
      </c>
      <c r="I2627" s="1">
        <v>535</v>
      </c>
      <c r="J2627" s="1" t="s">
        <v>11</v>
      </c>
      <c r="K2627" s="1" t="s">
        <v>14</v>
      </c>
    </row>
    <row r="2628" spans="1:11" x14ac:dyDescent="0.3">
      <c r="A2628" s="1">
        <v>2627</v>
      </c>
      <c r="B2628" s="1">
        <v>15877</v>
      </c>
      <c r="C2628" s="1">
        <v>131</v>
      </c>
      <c r="D2628" s="1">
        <v>34</v>
      </c>
      <c r="E2628" s="1">
        <v>242.3</v>
      </c>
      <c r="F2628" s="1">
        <v>5</v>
      </c>
      <c r="G2628" s="1">
        <v>3</v>
      </c>
      <c r="H2628" s="1">
        <v>2</v>
      </c>
      <c r="I2628" s="1">
        <v>532</v>
      </c>
      <c r="J2628" s="1" t="s">
        <v>11</v>
      </c>
      <c r="K2628" s="1" t="s">
        <v>16</v>
      </c>
    </row>
    <row r="2629" spans="1:11" x14ac:dyDescent="0.3">
      <c r="A2629" s="1">
        <v>2628</v>
      </c>
      <c r="B2629" s="1">
        <v>15880</v>
      </c>
      <c r="C2629" s="1">
        <v>106</v>
      </c>
      <c r="D2629" s="1">
        <v>402</v>
      </c>
      <c r="E2629" s="1">
        <v>229.12</v>
      </c>
      <c r="F2629" s="1">
        <v>1</v>
      </c>
      <c r="G2629" s="1">
        <v>2</v>
      </c>
      <c r="H2629" s="1">
        <v>2</v>
      </c>
      <c r="I2629" s="1">
        <v>122</v>
      </c>
      <c r="J2629" s="1" t="s">
        <v>11</v>
      </c>
      <c r="K2629" s="1" t="s">
        <v>12</v>
      </c>
    </row>
    <row r="2630" spans="1:11" x14ac:dyDescent="0.3">
      <c r="A2630" s="1">
        <v>2629</v>
      </c>
      <c r="B2630" s="1">
        <v>15881</v>
      </c>
      <c r="C2630" s="1">
        <v>32</v>
      </c>
      <c r="D2630" s="1">
        <v>345</v>
      </c>
      <c r="E2630" s="1">
        <v>103.44</v>
      </c>
      <c r="F2630" s="1">
        <v>2</v>
      </c>
      <c r="G2630" s="1">
        <v>1</v>
      </c>
      <c r="H2630" s="1">
        <v>1</v>
      </c>
      <c r="I2630" s="1">
        <v>211</v>
      </c>
      <c r="J2630" s="1" t="s">
        <v>11</v>
      </c>
      <c r="K2630" s="1" t="s">
        <v>12</v>
      </c>
    </row>
    <row r="2631" spans="1:11" x14ac:dyDescent="0.3">
      <c r="A2631" s="1">
        <v>2630</v>
      </c>
      <c r="B2631" s="1">
        <v>15882</v>
      </c>
      <c r="C2631" s="1">
        <v>24</v>
      </c>
      <c r="D2631" s="1">
        <v>231</v>
      </c>
      <c r="E2631" s="1">
        <v>45.98</v>
      </c>
      <c r="F2631" s="1">
        <v>3</v>
      </c>
      <c r="G2631" s="1">
        <v>1</v>
      </c>
      <c r="H2631" s="1">
        <v>1</v>
      </c>
      <c r="I2631" s="1">
        <v>311</v>
      </c>
      <c r="J2631" s="1" t="s">
        <v>11</v>
      </c>
      <c r="K2631" s="1" t="s">
        <v>22</v>
      </c>
    </row>
    <row r="2632" spans="1:11" x14ac:dyDescent="0.3">
      <c r="A2632" s="1">
        <v>2631</v>
      </c>
      <c r="B2632" s="1">
        <v>15883</v>
      </c>
      <c r="C2632" s="1">
        <v>49</v>
      </c>
      <c r="D2632" s="1">
        <v>35</v>
      </c>
      <c r="E2632" s="1">
        <v>144.78</v>
      </c>
      <c r="F2632" s="1">
        <v>5</v>
      </c>
      <c r="G2632" s="1">
        <v>1</v>
      </c>
      <c r="H2632" s="1">
        <v>1</v>
      </c>
      <c r="I2632" s="1">
        <v>511</v>
      </c>
      <c r="J2632" s="1" t="s">
        <v>11</v>
      </c>
      <c r="K2632" s="1" t="s">
        <v>27</v>
      </c>
    </row>
    <row r="2633" spans="1:11" x14ac:dyDescent="0.3">
      <c r="A2633" s="1">
        <v>2632</v>
      </c>
      <c r="B2633" s="1">
        <v>15885</v>
      </c>
      <c r="C2633" s="1">
        <v>18</v>
      </c>
      <c r="D2633" s="1">
        <v>125</v>
      </c>
      <c r="E2633" s="1">
        <v>102.35</v>
      </c>
      <c r="F2633" s="1">
        <v>4</v>
      </c>
      <c r="G2633" s="1">
        <v>1</v>
      </c>
      <c r="H2633" s="1">
        <v>1</v>
      </c>
      <c r="I2633" s="1">
        <v>411</v>
      </c>
      <c r="J2633" s="1" t="s">
        <v>11</v>
      </c>
      <c r="K2633" s="1" t="s">
        <v>31</v>
      </c>
    </row>
    <row r="2634" spans="1:11" x14ac:dyDescent="0.3">
      <c r="A2634" s="1">
        <v>2633</v>
      </c>
      <c r="B2634" s="1">
        <v>15886</v>
      </c>
      <c r="C2634" s="1">
        <v>12</v>
      </c>
      <c r="D2634" s="1">
        <v>93</v>
      </c>
      <c r="E2634" s="1">
        <v>35.97</v>
      </c>
      <c r="F2634" s="1">
        <v>5</v>
      </c>
      <c r="G2634" s="1">
        <v>1</v>
      </c>
      <c r="H2634" s="1">
        <v>1</v>
      </c>
      <c r="I2634" s="1">
        <v>511</v>
      </c>
      <c r="J2634" s="1" t="s">
        <v>11</v>
      </c>
      <c r="K2634" s="1" t="s">
        <v>27</v>
      </c>
    </row>
    <row r="2635" spans="1:11" x14ac:dyDescent="0.3">
      <c r="A2635" s="1">
        <v>2634</v>
      </c>
      <c r="B2635" s="1">
        <v>15888</v>
      </c>
      <c r="C2635" s="1">
        <v>14</v>
      </c>
      <c r="D2635" s="1">
        <v>112</v>
      </c>
      <c r="E2635" s="1">
        <v>32.950000000000003</v>
      </c>
      <c r="F2635" s="1">
        <v>5</v>
      </c>
      <c r="G2635" s="1">
        <v>1</v>
      </c>
      <c r="H2635" s="1">
        <v>1</v>
      </c>
      <c r="I2635" s="1">
        <v>511</v>
      </c>
      <c r="J2635" s="1" t="s">
        <v>11</v>
      </c>
      <c r="K2635" s="1" t="s">
        <v>27</v>
      </c>
    </row>
    <row r="2636" spans="1:11" x14ac:dyDescent="0.3">
      <c r="A2636" s="1">
        <v>2635</v>
      </c>
      <c r="B2636" s="1">
        <v>15889</v>
      </c>
      <c r="C2636" s="1">
        <v>93</v>
      </c>
      <c r="D2636" s="1">
        <v>189</v>
      </c>
      <c r="E2636" s="1">
        <v>268.77</v>
      </c>
      <c r="F2636" s="1">
        <v>4</v>
      </c>
      <c r="G2636" s="1">
        <v>2</v>
      </c>
      <c r="H2636" s="1">
        <v>2</v>
      </c>
      <c r="I2636" s="1">
        <v>422</v>
      </c>
      <c r="J2636" s="1" t="s">
        <v>11</v>
      </c>
      <c r="K2636" s="1" t="s">
        <v>16</v>
      </c>
    </row>
    <row r="2637" spans="1:11" x14ac:dyDescent="0.3">
      <c r="A2637" s="1">
        <v>2636</v>
      </c>
      <c r="B2637" s="1">
        <v>15891</v>
      </c>
      <c r="C2637" s="1">
        <v>62</v>
      </c>
      <c r="D2637" s="1">
        <v>259</v>
      </c>
      <c r="E2637" s="1">
        <v>164.41</v>
      </c>
      <c r="F2637" s="1">
        <v>3</v>
      </c>
      <c r="G2637" s="1">
        <v>2</v>
      </c>
      <c r="H2637" s="1">
        <v>1</v>
      </c>
      <c r="I2637" s="1">
        <v>321</v>
      </c>
      <c r="J2637" s="1" t="s">
        <v>11</v>
      </c>
      <c r="K2637" s="1" t="s">
        <v>22</v>
      </c>
    </row>
    <row r="2638" spans="1:11" x14ac:dyDescent="0.3">
      <c r="A2638" s="1">
        <v>2637</v>
      </c>
      <c r="B2638" s="1">
        <v>15894</v>
      </c>
      <c r="C2638" s="1">
        <v>41</v>
      </c>
      <c r="D2638" s="1">
        <v>286</v>
      </c>
      <c r="E2638" s="1">
        <v>82.49</v>
      </c>
      <c r="F2638" s="1">
        <v>2</v>
      </c>
      <c r="G2638" s="1">
        <v>1</v>
      </c>
      <c r="H2638" s="1">
        <v>1</v>
      </c>
      <c r="I2638" s="1">
        <v>211</v>
      </c>
      <c r="J2638" s="1" t="s">
        <v>11</v>
      </c>
      <c r="K2638" s="1" t="s">
        <v>12</v>
      </c>
    </row>
    <row r="2639" spans="1:11" x14ac:dyDescent="0.3">
      <c r="A2639" s="1">
        <v>2638</v>
      </c>
      <c r="B2639" s="1">
        <v>15895</v>
      </c>
      <c r="C2639" s="1">
        <v>11</v>
      </c>
      <c r="D2639" s="1">
        <v>182</v>
      </c>
      <c r="E2639" s="1">
        <v>21.83</v>
      </c>
      <c r="F2639" s="1">
        <v>4</v>
      </c>
      <c r="G2639" s="1">
        <v>1</v>
      </c>
      <c r="H2639" s="1">
        <v>1</v>
      </c>
      <c r="I2639" s="1">
        <v>411</v>
      </c>
      <c r="J2639" s="1" t="s">
        <v>11</v>
      </c>
      <c r="K2639" s="1" t="s">
        <v>31</v>
      </c>
    </row>
    <row r="2640" spans="1:11" x14ac:dyDescent="0.3">
      <c r="A2640" s="1">
        <v>2639</v>
      </c>
      <c r="B2640" s="1">
        <v>15897</v>
      </c>
      <c r="C2640" s="1">
        <v>24</v>
      </c>
      <c r="D2640" s="1">
        <v>227</v>
      </c>
      <c r="E2640" s="1">
        <v>50.21</v>
      </c>
      <c r="F2640" s="1">
        <v>3</v>
      </c>
      <c r="G2640" s="1">
        <v>1</v>
      </c>
      <c r="H2640" s="1">
        <v>1</v>
      </c>
      <c r="I2640" s="1">
        <v>311</v>
      </c>
      <c r="J2640" s="1" t="s">
        <v>11</v>
      </c>
      <c r="K2640" s="1" t="s">
        <v>22</v>
      </c>
    </row>
    <row r="2641" spans="1:11" x14ac:dyDescent="0.3">
      <c r="A2641" s="1">
        <v>2640</v>
      </c>
      <c r="B2641" s="1">
        <v>15898</v>
      </c>
      <c r="C2641" s="1">
        <v>87</v>
      </c>
      <c r="D2641" s="1">
        <v>34</v>
      </c>
      <c r="E2641" s="1">
        <v>287.85000000000002</v>
      </c>
      <c r="F2641" s="1">
        <v>5</v>
      </c>
      <c r="G2641" s="1">
        <v>2</v>
      </c>
      <c r="H2641" s="1">
        <v>2</v>
      </c>
      <c r="I2641" s="1">
        <v>522</v>
      </c>
      <c r="J2641" s="1" t="s">
        <v>11</v>
      </c>
      <c r="K2641" s="1" t="s">
        <v>16</v>
      </c>
    </row>
    <row r="2642" spans="1:11" x14ac:dyDescent="0.3">
      <c r="A2642" s="1">
        <v>2641</v>
      </c>
      <c r="B2642" s="1">
        <v>15899</v>
      </c>
      <c r="C2642" s="1">
        <v>4</v>
      </c>
      <c r="D2642" s="1">
        <v>401</v>
      </c>
      <c r="E2642" s="1">
        <v>16.5</v>
      </c>
      <c r="F2642" s="1">
        <v>1</v>
      </c>
      <c r="G2642" s="1">
        <v>1</v>
      </c>
      <c r="H2642" s="1">
        <v>1</v>
      </c>
      <c r="I2642" s="1">
        <v>111</v>
      </c>
      <c r="J2642" s="1" t="s">
        <v>11</v>
      </c>
      <c r="K2642" s="1" t="s">
        <v>12</v>
      </c>
    </row>
    <row r="2643" spans="1:11" x14ac:dyDescent="0.3">
      <c r="A2643" s="1">
        <v>2642</v>
      </c>
      <c r="B2643" s="1">
        <v>15900</v>
      </c>
      <c r="C2643" s="1">
        <v>51</v>
      </c>
      <c r="D2643" s="1">
        <v>56</v>
      </c>
      <c r="E2643" s="1">
        <v>103.61</v>
      </c>
      <c r="F2643" s="1">
        <v>5</v>
      </c>
      <c r="G2643" s="1">
        <v>1</v>
      </c>
      <c r="H2643" s="1">
        <v>1</v>
      </c>
      <c r="I2643" s="1">
        <v>511</v>
      </c>
      <c r="J2643" s="1" t="s">
        <v>11</v>
      </c>
      <c r="K2643" s="1" t="s">
        <v>27</v>
      </c>
    </row>
    <row r="2644" spans="1:11" x14ac:dyDescent="0.3">
      <c r="A2644" s="1">
        <v>2643</v>
      </c>
      <c r="B2644" s="1">
        <v>15901</v>
      </c>
      <c r="C2644" s="1">
        <v>116</v>
      </c>
      <c r="D2644" s="1">
        <v>49</v>
      </c>
      <c r="E2644" s="1">
        <v>243.55</v>
      </c>
      <c r="F2644" s="1">
        <v>5</v>
      </c>
      <c r="G2644" s="1">
        <v>3</v>
      </c>
      <c r="H2644" s="1">
        <v>2</v>
      </c>
      <c r="I2644" s="1">
        <v>532</v>
      </c>
      <c r="J2644" s="1" t="s">
        <v>11</v>
      </c>
      <c r="K2644" s="1" t="s">
        <v>16</v>
      </c>
    </row>
    <row r="2645" spans="1:11" x14ac:dyDescent="0.3">
      <c r="A2645" s="1">
        <v>2644</v>
      </c>
      <c r="B2645" s="1">
        <v>15903</v>
      </c>
      <c r="C2645" s="1">
        <v>75</v>
      </c>
      <c r="D2645" s="1">
        <v>42</v>
      </c>
      <c r="E2645" s="1">
        <v>166.56</v>
      </c>
      <c r="F2645" s="1">
        <v>5</v>
      </c>
      <c r="G2645" s="1">
        <v>2</v>
      </c>
      <c r="H2645" s="1">
        <v>1</v>
      </c>
      <c r="I2645" s="1">
        <v>521</v>
      </c>
      <c r="J2645" s="1" t="s">
        <v>11</v>
      </c>
      <c r="K2645" s="1" t="s">
        <v>16</v>
      </c>
    </row>
    <row r="2646" spans="1:11" x14ac:dyDescent="0.3">
      <c r="A2646" s="1">
        <v>2645</v>
      </c>
      <c r="B2646" s="1">
        <v>15904</v>
      </c>
      <c r="C2646" s="1">
        <v>30</v>
      </c>
      <c r="D2646" s="1">
        <v>41</v>
      </c>
      <c r="E2646" s="1">
        <v>88.6</v>
      </c>
      <c r="F2646" s="1">
        <v>5</v>
      </c>
      <c r="G2646" s="1">
        <v>1</v>
      </c>
      <c r="H2646" s="1">
        <v>1</v>
      </c>
      <c r="I2646" s="1">
        <v>511</v>
      </c>
      <c r="J2646" s="1" t="s">
        <v>11</v>
      </c>
      <c r="K2646" s="1" t="s">
        <v>27</v>
      </c>
    </row>
    <row r="2647" spans="1:11" x14ac:dyDescent="0.3">
      <c r="A2647" s="1">
        <v>2646</v>
      </c>
      <c r="B2647" s="1">
        <v>15906</v>
      </c>
      <c r="C2647" s="1">
        <v>151</v>
      </c>
      <c r="D2647" s="1">
        <v>52</v>
      </c>
      <c r="E2647" s="1">
        <v>515.11</v>
      </c>
      <c r="F2647" s="1">
        <v>5</v>
      </c>
      <c r="G2647" s="1">
        <v>3</v>
      </c>
      <c r="H2647" s="1">
        <v>4</v>
      </c>
      <c r="I2647" s="1">
        <v>534</v>
      </c>
      <c r="J2647" s="1" t="s">
        <v>11</v>
      </c>
      <c r="K2647" s="1" t="s">
        <v>14</v>
      </c>
    </row>
    <row r="2648" spans="1:11" x14ac:dyDescent="0.3">
      <c r="A2648" s="1">
        <v>2647</v>
      </c>
      <c r="B2648" s="1">
        <v>15907</v>
      </c>
      <c r="C2648" s="1">
        <v>249</v>
      </c>
      <c r="D2648" s="1">
        <v>36</v>
      </c>
      <c r="E2648" s="1">
        <v>644.97</v>
      </c>
      <c r="F2648" s="1">
        <v>5</v>
      </c>
      <c r="G2648" s="1">
        <v>5</v>
      </c>
      <c r="H2648" s="1">
        <v>4</v>
      </c>
      <c r="I2648" s="1">
        <v>554</v>
      </c>
      <c r="J2648" s="1" t="s">
        <v>11</v>
      </c>
      <c r="K2648" s="1" t="s">
        <v>14</v>
      </c>
    </row>
    <row r="2649" spans="1:11" x14ac:dyDescent="0.3">
      <c r="A2649" s="1">
        <v>2648</v>
      </c>
      <c r="B2649" s="1">
        <v>15909</v>
      </c>
      <c r="C2649" s="1">
        <v>7</v>
      </c>
      <c r="D2649" s="1">
        <v>206</v>
      </c>
      <c r="E2649" s="1">
        <v>13.02</v>
      </c>
      <c r="F2649" s="1">
        <v>3</v>
      </c>
      <c r="G2649" s="1">
        <v>1</v>
      </c>
      <c r="H2649" s="1">
        <v>1</v>
      </c>
      <c r="I2649" s="1">
        <v>311</v>
      </c>
      <c r="J2649" s="1" t="s">
        <v>11</v>
      </c>
      <c r="K2649" s="1" t="s">
        <v>22</v>
      </c>
    </row>
    <row r="2650" spans="1:11" x14ac:dyDescent="0.3">
      <c r="A2650" s="1">
        <v>2649</v>
      </c>
      <c r="B2650" s="1">
        <v>15910</v>
      </c>
      <c r="C2650" s="1">
        <v>267</v>
      </c>
      <c r="D2650" s="1">
        <v>33</v>
      </c>
      <c r="E2650" s="1">
        <v>484</v>
      </c>
      <c r="F2650" s="1">
        <v>5</v>
      </c>
      <c r="G2650" s="1">
        <v>5</v>
      </c>
      <c r="H2650" s="1">
        <v>3</v>
      </c>
      <c r="I2650" s="1">
        <v>553</v>
      </c>
      <c r="J2650" s="1" t="s">
        <v>11</v>
      </c>
      <c r="K2650" s="1" t="s">
        <v>14</v>
      </c>
    </row>
    <row r="2651" spans="1:11" x14ac:dyDescent="0.3">
      <c r="A2651" s="1">
        <v>2650</v>
      </c>
      <c r="B2651" s="1">
        <v>15912</v>
      </c>
      <c r="C2651" s="1">
        <v>19</v>
      </c>
      <c r="D2651" s="1">
        <v>211</v>
      </c>
      <c r="E2651" s="1">
        <v>39.82</v>
      </c>
      <c r="F2651" s="1">
        <v>3</v>
      </c>
      <c r="G2651" s="1">
        <v>1</v>
      </c>
      <c r="H2651" s="1">
        <v>1</v>
      </c>
      <c r="I2651" s="1">
        <v>311</v>
      </c>
      <c r="J2651" s="1" t="s">
        <v>11</v>
      </c>
      <c r="K2651" s="1" t="s">
        <v>22</v>
      </c>
    </row>
    <row r="2652" spans="1:11" x14ac:dyDescent="0.3">
      <c r="A2652" s="1">
        <v>2651</v>
      </c>
      <c r="B2652" s="1">
        <v>15916</v>
      </c>
      <c r="C2652" s="1">
        <v>160</v>
      </c>
      <c r="D2652" s="1">
        <v>49</v>
      </c>
      <c r="E2652" s="1">
        <v>613.79999999999995</v>
      </c>
      <c r="F2652" s="1">
        <v>5</v>
      </c>
      <c r="G2652" s="1">
        <v>3</v>
      </c>
      <c r="H2652" s="1">
        <v>4</v>
      </c>
      <c r="I2652" s="1">
        <v>534</v>
      </c>
      <c r="J2652" s="1" t="s">
        <v>11</v>
      </c>
      <c r="K2652" s="1" t="s">
        <v>14</v>
      </c>
    </row>
    <row r="2653" spans="1:11" x14ac:dyDescent="0.3">
      <c r="A2653" s="1">
        <v>2652</v>
      </c>
      <c r="B2653" s="1">
        <v>15917</v>
      </c>
      <c r="C2653" s="1">
        <v>12</v>
      </c>
      <c r="D2653" s="1">
        <v>280</v>
      </c>
      <c r="E2653" s="1">
        <v>61.8</v>
      </c>
      <c r="F2653" s="1">
        <v>3</v>
      </c>
      <c r="G2653" s="1">
        <v>1</v>
      </c>
      <c r="H2653" s="1">
        <v>1</v>
      </c>
      <c r="I2653" s="1">
        <v>311</v>
      </c>
      <c r="J2653" s="1" t="s">
        <v>11</v>
      </c>
      <c r="K2653" s="1" t="s">
        <v>22</v>
      </c>
    </row>
    <row r="2654" spans="1:11" x14ac:dyDescent="0.3">
      <c r="A2654" s="1">
        <v>2653</v>
      </c>
      <c r="B2654" s="1">
        <v>15918</v>
      </c>
      <c r="C2654" s="1">
        <v>40</v>
      </c>
      <c r="D2654" s="1">
        <v>223</v>
      </c>
      <c r="E2654" s="1">
        <v>100.57</v>
      </c>
      <c r="F2654" s="1">
        <v>3</v>
      </c>
      <c r="G2654" s="1">
        <v>1</v>
      </c>
      <c r="H2654" s="1">
        <v>1</v>
      </c>
      <c r="I2654" s="1">
        <v>311</v>
      </c>
      <c r="J2654" s="1" t="s">
        <v>11</v>
      </c>
      <c r="K2654" s="1" t="s">
        <v>22</v>
      </c>
    </row>
    <row r="2655" spans="1:11" x14ac:dyDescent="0.3">
      <c r="A2655" s="1">
        <v>2654</v>
      </c>
      <c r="B2655" s="1">
        <v>15919</v>
      </c>
      <c r="C2655" s="1">
        <v>143</v>
      </c>
      <c r="D2655" s="1">
        <v>52</v>
      </c>
      <c r="E2655" s="1">
        <v>352.44</v>
      </c>
      <c r="F2655" s="1">
        <v>5</v>
      </c>
      <c r="G2655" s="1">
        <v>3</v>
      </c>
      <c r="H2655" s="1">
        <v>3</v>
      </c>
      <c r="I2655" s="1">
        <v>533</v>
      </c>
      <c r="J2655" s="1" t="s">
        <v>11</v>
      </c>
      <c r="K2655" s="1" t="s">
        <v>16</v>
      </c>
    </row>
    <row r="2656" spans="1:11" x14ac:dyDescent="0.3">
      <c r="A2656" s="1">
        <v>2655</v>
      </c>
      <c r="B2656" s="1">
        <v>15920</v>
      </c>
      <c r="C2656" s="1">
        <v>60</v>
      </c>
      <c r="D2656" s="1">
        <v>187</v>
      </c>
      <c r="E2656" s="1">
        <v>129.56</v>
      </c>
      <c r="F2656" s="1">
        <v>4</v>
      </c>
      <c r="G2656" s="1">
        <v>2</v>
      </c>
      <c r="H2656" s="1">
        <v>1</v>
      </c>
      <c r="I2656" s="1">
        <v>421</v>
      </c>
      <c r="J2656" s="1" t="s">
        <v>11</v>
      </c>
      <c r="K2656" s="1" t="s">
        <v>16</v>
      </c>
    </row>
    <row r="2657" spans="1:11" x14ac:dyDescent="0.3">
      <c r="A2657" s="1">
        <v>2656</v>
      </c>
      <c r="B2657" s="1">
        <v>15921</v>
      </c>
      <c r="C2657" s="1">
        <v>25</v>
      </c>
      <c r="D2657" s="1">
        <v>205</v>
      </c>
      <c r="E2657" s="1">
        <v>94.68</v>
      </c>
      <c r="F2657" s="1">
        <v>3</v>
      </c>
      <c r="G2657" s="1">
        <v>1</v>
      </c>
      <c r="H2657" s="1">
        <v>1</v>
      </c>
      <c r="I2657" s="1">
        <v>311</v>
      </c>
      <c r="J2657" s="1" t="s">
        <v>11</v>
      </c>
      <c r="K2657" s="1" t="s">
        <v>22</v>
      </c>
    </row>
    <row r="2658" spans="1:11" x14ac:dyDescent="0.3">
      <c r="A2658" s="1">
        <v>2657</v>
      </c>
      <c r="B2658" s="1">
        <v>15922</v>
      </c>
      <c r="C2658" s="1">
        <v>12</v>
      </c>
      <c r="D2658" s="1">
        <v>405</v>
      </c>
      <c r="E2658" s="1">
        <v>51.45</v>
      </c>
      <c r="F2658" s="1">
        <v>1</v>
      </c>
      <c r="G2658" s="1">
        <v>1</v>
      </c>
      <c r="H2658" s="1">
        <v>1</v>
      </c>
      <c r="I2658" s="1">
        <v>111</v>
      </c>
      <c r="J2658" s="1" t="s">
        <v>11</v>
      </c>
      <c r="K2658" s="1" t="s">
        <v>12</v>
      </c>
    </row>
    <row r="2659" spans="1:11" x14ac:dyDescent="0.3">
      <c r="A2659" s="1">
        <v>2658</v>
      </c>
      <c r="B2659" s="1">
        <v>15923</v>
      </c>
      <c r="C2659" s="1">
        <v>21</v>
      </c>
      <c r="D2659" s="1">
        <v>405</v>
      </c>
      <c r="E2659" s="1">
        <v>59.11</v>
      </c>
      <c r="F2659" s="1">
        <v>1</v>
      </c>
      <c r="G2659" s="1">
        <v>1</v>
      </c>
      <c r="H2659" s="1">
        <v>1</v>
      </c>
      <c r="I2659" s="1">
        <v>111</v>
      </c>
      <c r="J2659" s="1" t="s">
        <v>11</v>
      </c>
      <c r="K2659" s="1" t="s">
        <v>12</v>
      </c>
    </row>
    <row r="2660" spans="1:11" x14ac:dyDescent="0.3">
      <c r="A2660" s="1">
        <v>2659</v>
      </c>
      <c r="B2660" s="1">
        <v>15925</v>
      </c>
      <c r="C2660" s="1">
        <v>12</v>
      </c>
      <c r="D2660" s="1">
        <v>227</v>
      </c>
      <c r="E2660" s="1">
        <v>34.75</v>
      </c>
      <c r="F2660" s="1">
        <v>3</v>
      </c>
      <c r="G2660" s="1">
        <v>1</v>
      </c>
      <c r="H2660" s="1">
        <v>1</v>
      </c>
      <c r="I2660" s="1">
        <v>311</v>
      </c>
      <c r="J2660" s="1" t="s">
        <v>11</v>
      </c>
      <c r="K2660" s="1" t="s">
        <v>22</v>
      </c>
    </row>
    <row r="2661" spans="1:11" x14ac:dyDescent="0.3">
      <c r="A2661" s="1">
        <v>2660</v>
      </c>
      <c r="B2661" s="1">
        <v>15930</v>
      </c>
      <c r="C2661" s="1">
        <v>21</v>
      </c>
      <c r="D2661" s="1">
        <v>100</v>
      </c>
      <c r="E2661" s="1">
        <v>84.48</v>
      </c>
      <c r="F2661" s="1">
        <v>5</v>
      </c>
      <c r="G2661" s="1">
        <v>1</v>
      </c>
      <c r="H2661" s="1">
        <v>1</v>
      </c>
      <c r="I2661" s="1">
        <v>511</v>
      </c>
      <c r="J2661" s="1" t="s">
        <v>11</v>
      </c>
      <c r="K2661" s="1" t="s">
        <v>27</v>
      </c>
    </row>
    <row r="2662" spans="1:11" x14ac:dyDescent="0.3">
      <c r="A2662" s="1">
        <v>2661</v>
      </c>
      <c r="B2662" s="1">
        <v>15932</v>
      </c>
      <c r="C2662" s="1">
        <v>119</v>
      </c>
      <c r="D2662" s="1">
        <v>37</v>
      </c>
      <c r="E2662" s="1">
        <v>184.75</v>
      </c>
      <c r="F2662" s="1">
        <v>5</v>
      </c>
      <c r="G2662" s="1">
        <v>3</v>
      </c>
      <c r="H2662" s="1">
        <v>2</v>
      </c>
      <c r="I2662" s="1">
        <v>532</v>
      </c>
      <c r="J2662" s="1" t="s">
        <v>11</v>
      </c>
      <c r="K2662" s="1" t="s">
        <v>16</v>
      </c>
    </row>
    <row r="2663" spans="1:11" x14ac:dyDescent="0.3">
      <c r="A2663" s="1">
        <v>2662</v>
      </c>
      <c r="B2663" s="1">
        <v>15933</v>
      </c>
      <c r="C2663" s="1">
        <v>74</v>
      </c>
      <c r="D2663" s="1">
        <v>54</v>
      </c>
      <c r="E2663" s="1">
        <v>158.04</v>
      </c>
      <c r="F2663" s="1">
        <v>5</v>
      </c>
      <c r="G2663" s="1">
        <v>2</v>
      </c>
      <c r="H2663" s="1">
        <v>1</v>
      </c>
      <c r="I2663" s="1">
        <v>521</v>
      </c>
      <c r="J2663" s="1" t="s">
        <v>11</v>
      </c>
      <c r="K2663" s="1" t="s">
        <v>16</v>
      </c>
    </row>
    <row r="2664" spans="1:11" x14ac:dyDescent="0.3">
      <c r="A2664" s="1">
        <v>2663</v>
      </c>
      <c r="B2664" s="1">
        <v>15935</v>
      </c>
      <c r="C2664" s="1">
        <v>12</v>
      </c>
      <c r="D2664" s="1">
        <v>272</v>
      </c>
      <c r="E2664" s="1">
        <v>327.54000000000002</v>
      </c>
      <c r="F2664" s="1">
        <v>3</v>
      </c>
      <c r="G2664" s="1">
        <v>1</v>
      </c>
      <c r="H2664" s="1">
        <v>2</v>
      </c>
      <c r="I2664" s="1">
        <v>312</v>
      </c>
      <c r="J2664" s="1" t="s">
        <v>11</v>
      </c>
      <c r="K2664" s="1" t="s">
        <v>22</v>
      </c>
    </row>
    <row r="2665" spans="1:11" x14ac:dyDescent="0.3">
      <c r="A2665" s="1">
        <v>2664</v>
      </c>
      <c r="B2665" s="1">
        <v>15937</v>
      </c>
      <c r="C2665" s="1">
        <v>7</v>
      </c>
      <c r="D2665" s="1">
        <v>97</v>
      </c>
      <c r="E2665" s="1">
        <v>16.600000000000001</v>
      </c>
      <c r="F2665" s="1">
        <v>5</v>
      </c>
      <c r="G2665" s="1">
        <v>1</v>
      </c>
      <c r="H2665" s="1">
        <v>1</v>
      </c>
      <c r="I2665" s="1">
        <v>511</v>
      </c>
      <c r="J2665" s="1" t="s">
        <v>11</v>
      </c>
      <c r="K2665" s="1" t="s">
        <v>27</v>
      </c>
    </row>
    <row r="2666" spans="1:11" x14ac:dyDescent="0.3">
      <c r="A2666" s="1">
        <v>2665</v>
      </c>
      <c r="B2666" s="1">
        <v>15938</v>
      </c>
      <c r="C2666" s="1">
        <v>18</v>
      </c>
      <c r="D2666" s="1">
        <v>145</v>
      </c>
      <c r="E2666" s="1">
        <v>41.77</v>
      </c>
      <c r="F2666" s="1">
        <v>4</v>
      </c>
      <c r="G2666" s="1">
        <v>1</v>
      </c>
      <c r="H2666" s="1">
        <v>1</v>
      </c>
      <c r="I2666" s="1">
        <v>411</v>
      </c>
      <c r="J2666" s="1" t="s">
        <v>11</v>
      </c>
      <c r="K2666" s="1" t="s">
        <v>31</v>
      </c>
    </row>
    <row r="2667" spans="1:11" x14ac:dyDescent="0.3">
      <c r="A2667" s="1">
        <v>2666</v>
      </c>
      <c r="B2667" s="1">
        <v>15939</v>
      </c>
      <c r="C2667" s="1">
        <v>77</v>
      </c>
      <c r="D2667" s="1">
        <v>122</v>
      </c>
      <c r="E2667" s="1">
        <v>140.63</v>
      </c>
      <c r="F2667" s="1">
        <v>4</v>
      </c>
      <c r="G2667" s="1">
        <v>2</v>
      </c>
      <c r="H2667" s="1">
        <v>1</v>
      </c>
      <c r="I2667" s="1">
        <v>421</v>
      </c>
      <c r="J2667" s="1" t="s">
        <v>11</v>
      </c>
      <c r="K2667" s="1" t="s">
        <v>16</v>
      </c>
    </row>
    <row r="2668" spans="1:11" x14ac:dyDescent="0.3">
      <c r="A2668" s="1">
        <v>2667</v>
      </c>
      <c r="B2668" s="1">
        <v>15940</v>
      </c>
      <c r="C2668" s="1">
        <v>2</v>
      </c>
      <c r="D2668" s="1">
        <v>344</v>
      </c>
      <c r="E2668" s="1">
        <v>12.95</v>
      </c>
      <c r="F2668" s="1">
        <v>2</v>
      </c>
      <c r="G2668" s="1">
        <v>1</v>
      </c>
      <c r="H2668" s="1">
        <v>1</v>
      </c>
      <c r="I2668" s="1">
        <v>211</v>
      </c>
      <c r="J2668" s="1" t="s">
        <v>11</v>
      </c>
      <c r="K2668" s="1" t="s">
        <v>12</v>
      </c>
    </row>
    <row r="2669" spans="1:11" x14ac:dyDescent="0.3">
      <c r="A2669" s="1">
        <v>2668</v>
      </c>
      <c r="B2669" s="1">
        <v>15942</v>
      </c>
      <c r="C2669" s="1">
        <v>14</v>
      </c>
      <c r="D2669" s="1">
        <v>166</v>
      </c>
      <c r="E2669" s="1">
        <v>37.21</v>
      </c>
      <c r="F2669" s="1">
        <v>4</v>
      </c>
      <c r="G2669" s="1">
        <v>1</v>
      </c>
      <c r="H2669" s="1">
        <v>1</v>
      </c>
      <c r="I2669" s="1">
        <v>411</v>
      </c>
      <c r="J2669" s="1" t="s">
        <v>11</v>
      </c>
      <c r="K2669" s="1" t="s">
        <v>31</v>
      </c>
    </row>
    <row r="2670" spans="1:11" x14ac:dyDescent="0.3">
      <c r="A2670" s="1">
        <v>2669</v>
      </c>
      <c r="B2670" s="1">
        <v>15944</v>
      </c>
      <c r="C2670" s="1">
        <v>6</v>
      </c>
      <c r="D2670" s="1">
        <v>309</v>
      </c>
      <c r="E2670" s="1">
        <v>30.5</v>
      </c>
      <c r="F2670" s="1">
        <v>2</v>
      </c>
      <c r="G2670" s="1">
        <v>1</v>
      </c>
      <c r="H2670" s="1">
        <v>1</v>
      </c>
      <c r="I2670" s="1">
        <v>211</v>
      </c>
      <c r="J2670" s="1" t="s">
        <v>11</v>
      </c>
      <c r="K2670" s="1" t="s">
        <v>12</v>
      </c>
    </row>
    <row r="2671" spans="1:11" x14ac:dyDescent="0.3">
      <c r="A2671" s="1">
        <v>2670</v>
      </c>
      <c r="B2671" s="1">
        <v>15945</v>
      </c>
      <c r="C2671" s="1">
        <v>2</v>
      </c>
      <c r="D2671" s="1">
        <v>398</v>
      </c>
      <c r="E2671" s="1">
        <v>5.5</v>
      </c>
      <c r="F2671" s="1">
        <v>1</v>
      </c>
      <c r="G2671" s="1">
        <v>1</v>
      </c>
      <c r="H2671" s="1">
        <v>1</v>
      </c>
      <c r="I2671" s="1">
        <v>111</v>
      </c>
      <c r="J2671" s="1" t="s">
        <v>11</v>
      </c>
      <c r="K2671" s="1" t="s">
        <v>12</v>
      </c>
    </row>
    <row r="2672" spans="1:11" x14ac:dyDescent="0.3">
      <c r="A2672" s="1">
        <v>2671</v>
      </c>
      <c r="B2672" s="1">
        <v>15947</v>
      </c>
      <c r="C2672" s="1">
        <v>29</v>
      </c>
      <c r="D2672" s="1">
        <v>115</v>
      </c>
      <c r="E2672" s="1">
        <v>116.64</v>
      </c>
      <c r="F2672" s="1">
        <v>5</v>
      </c>
      <c r="G2672" s="1">
        <v>1</v>
      </c>
      <c r="H2672" s="1">
        <v>1</v>
      </c>
      <c r="I2672" s="1">
        <v>511</v>
      </c>
      <c r="J2672" s="1" t="s">
        <v>11</v>
      </c>
      <c r="K2672" s="1" t="s">
        <v>27</v>
      </c>
    </row>
    <row r="2673" spans="1:11" x14ac:dyDescent="0.3">
      <c r="A2673" s="1">
        <v>2672</v>
      </c>
      <c r="B2673" s="1">
        <v>15948</v>
      </c>
      <c r="C2673" s="1">
        <v>60</v>
      </c>
      <c r="D2673" s="1">
        <v>41</v>
      </c>
      <c r="E2673" s="1">
        <v>151.29</v>
      </c>
      <c r="F2673" s="1">
        <v>5</v>
      </c>
      <c r="G2673" s="1">
        <v>2</v>
      </c>
      <c r="H2673" s="1">
        <v>1</v>
      </c>
      <c r="I2673" s="1">
        <v>521</v>
      </c>
      <c r="J2673" s="1" t="s">
        <v>11</v>
      </c>
      <c r="K2673" s="1" t="s">
        <v>16</v>
      </c>
    </row>
    <row r="2674" spans="1:11" x14ac:dyDescent="0.3">
      <c r="A2674" s="1">
        <v>2673</v>
      </c>
      <c r="B2674" s="1">
        <v>15949</v>
      </c>
      <c r="C2674" s="1">
        <v>19</v>
      </c>
      <c r="D2674" s="1">
        <v>49</v>
      </c>
      <c r="E2674" s="1">
        <v>34.67</v>
      </c>
      <c r="F2674" s="1">
        <v>5</v>
      </c>
      <c r="G2674" s="1">
        <v>1</v>
      </c>
      <c r="H2674" s="1">
        <v>1</v>
      </c>
      <c r="I2674" s="1">
        <v>511</v>
      </c>
      <c r="J2674" s="1" t="s">
        <v>11</v>
      </c>
      <c r="K2674" s="1" t="s">
        <v>27</v>
      </c>
    </row>
    <row r="2675" spans="1:11" x14ac:dyDescent="0.3">
      <c r="A2675" s="1">
        <v>2674</v>
      </c>
      <c r="B2675" s="1">
        <v>15950</v>
      </c>
      <c r="C2675" s="1">
        <v>103</v>
      </c>
      <c r="D2675" s="1">
        <v>34</v>
      </c>
      <c r="E2675" s="1">
        <v>366.63</v>
      </c>
      <c r="F2675" s="1">
        <v>5</v>
      </c>
      <c r="G2675" s="1">
        <v>2</v>
      </c>
      <c r="H2675" s="1">
        <v>3</v>
      </c>
      <c r="I2675" s="1">
        <v>523</v>
      </c>
      <c r="J2675" s="1" t="s">
        <v>11</v>
      </c>
      <c r="K2675" s="1" t="s">
        <v>16</v>
      </c>
    </row>
    <row r="2676" spans="1:11" x14ac:dyDescent="0.3">
      <c r="A2676" s="1">
        <v>2675</v>
      </c>
      <c r="B2676" s="1">
        <v>15951</v>
      </c>
      <c r="C2676" s="1">
        <v>43</v>
      </c>
      <c r="D2676" s="1">
        <v>34</v>
      </c>
      <c r="E2676" s="1">
        <v>170.63</v>
      </c>
      <c r="F2676" s="1">
        <v>5</v>
      </c>
      <c r="G2676" s="1">
        <v>1</v>
      </c>
      <c r="H2676" s="1">
        <v>2</v>
      </c>
      <c r="I2676" s="1">
        <v>512</v>
      </c>
      <c r="J2676" s="1" t="s">
        <v>11</v>
      </c>
      <c r="K2676" s="1" t="s">
        <v>16</v>
      </c>
    </row>
    <row r="2677" spans="1:11" x14ac:dyDescent="0.3">
      <c r="A2677" s="1">
        <v>2676</v>
      </c>
      <c r="B2677" s="1">
        <v>15952</v>
      </c>
      <c r="C2677" s="1">
        <v>91</v>
      </c>
      <c r="D2677" s="1">
        <v>66</v>
      </c>
      <c r="E2677" s="1">
        <v>298.08</v>
      </c>
      <c r="F2677" s="1">
        <v>5</v>
      </c>
      <c r="G2677" s="1">
        <v>2</v>
      </c>
      <c r="H2677" s="1">
        <v>2</v>
      </c>
      <c r="I2677" s="1">
        <v>522</v>
      </c>
      <c r="J2677" s="1" t="s">
        <v>11</v>
      </c>
      <c r="K2677" s="1" t="s">
        <v>16</v>
      </c>
    </row>
    <row r="2678" spans="1:11" x14ac:dyDescent="0.3">
      <c r="A2678" s="1">
        <v>2677</v>
      </c>
      <c r="B2678" s="1">
        <v>15953</v>
      </c>
      <c r="C2678" s="1">
        <v>103</v>
      </c>
      <c r="D2678" s="1">
        <v>48</v>
      </c>
      <c r="E2678" s="1">
        <v>289.69</v>
      </c>
      <c r="F2678" s="1">
        <v>5</v>
      </c>
      <c r="G2678" s="1">
        <v>2</v>
      </c>
      <c r="H2678" s="1">
        <v>2</v>
      </c>
      <c r="I2678" s="1">
        <v>522</v>
      </c>
      <c r="J2678" s="1" t="s">
        <v>11</v>
      </c>
      <c r="K2678" s="1" t="s">
        <v>16</v>
      </c>
    </row>
    <row r="2679" spans="1:11" x14ac:dyDescent="0.3">
      <c r="A2679" s="1">
        <v>2678</v>
      </c>
      <c r="B2679" s="1">
        <v>15955</v>
      </c>
      <c r="C2679" s="1">
        <v>185</v>
      </c>
      <c r="D2679" s="1">
        <v>57</v>
      </c>
      <c r="E2679" s="1">
        <v>530.07000000000005</v>
      </c>
      <c r="F2679" s="1">
        <v>5</v>
      </c>
      <c r="G2679" s="1">
        <v>4</v>
      </c>
      <c r="H2679" s="1">
        <v>4</v>
      </c>
      <c r="I2679" s="1">
        <v>544</v>
      </c>
      <c r="J2679" s="1" t="s">
        <v>11</v>
      </c>
      <c r="K2679" s="1" t="s">
        <v>14</v>
      </c>
    </row>
    <row r="2680" spans="1:11" x14ac:dyDescent="0.3">
      <c r="A2680" s="1">
        <v>2679</v>
      </c>
      <c r="B2680" s="1">
        <v>15957</v>
      </c>
      <c r="C2680" s="1">
        <v>42</v>
      </c>
      <c r="D2680" s="1">
        <v>64</v>
      </c>
      <c r="E2680" s="1">
        <v>117.09</v>
      </c>
      <c r="F2680" s="1">
        <v>5</v>
      </c>
      <c r="G2680" s="1">
        <v>1</v>
      </c>
      <c r="H2680" s="1">
        <v>1</v>
      </c>
      <c r="I2680" s="1">
        <v>511</v>
      </c>
      <c r="J2680" s="1" t="s">
        <v>11</v>
      </c>
      <c r="K2680" s="1" t="s">
        <v>27</v>
      </c>
    </row>
    <row r="2681" spans="1:11" x14ac:dyDescent="0.3">
      <c r="A2681" s="1">
        <v>2680</v>
      </c>
      <c r="B2681" s="1">
        <v>15958</v>
      </c>
      <c r="C2681" s="1">
        <v>7</v>
      </c>
      <c r="D2681" s="1">
        <v>107</v>
      </c>
      <c r="E2681" s="1">
        <v>27.89</v>
      </c>
      <c r="F2681" s="1">
        <v>5</v>
      </c>
      <c r="G2681" s="1">
        <v>1</v>
      </c>
      <c r="H2681" s="1">
        <v>1</v>
      </c>
      <c r="I2681" s="1">
        <v>511</v>
      </c>
      <c r="J2681" s="1" t="s">
        <v>11</v>
      </c>
      <c r="K2681" s="1" t="s">
        <v>27</v>
      </c>
    </row>
    <row r="2682" spans="1:11" x14ac:dyDescent="0.3">
      <c r="A2682" s="1">
        <v>2681</v>
      </c>
      <c r="B2682" s="1">
        <v>15963</v>
      </c>
      <c r="C2682" s="1">
        <v>28</v>
      </c>
      <c r="D2682" s="1">
        <v>52</v>
      </c>
      <c r="E2682" s="1">
        <v>67.48</v>
      </c>
      <c r="F2682" s="1">
        <v>5</v>
      </c>
      <c r="G2682" s="1">
        <v>1</v>
      </c>
      <c r="H2682" s="1">
        <v>1</v>
      </c>
      <c r="I2682" s="1">
        <v>511</v>
      </c>
      <c r="J2682" s="1" t="s">
        <v>11</v>
      </c>
      <c r="K2682" s="1" t="s">
        <v>27</v>
      </c>
    </row>
    <row r="2683" spans="1:11" x14ac:dyDescent="0.3">
      <c r="A2683" s="1">
        <v>2682</v>
      </c>
      <c r="B2683" s="1">
        <v>15965</v>
      </c>
      <c r="C2683" s="1">
        <v>122</v>
      </c>
      <c r="D2683" s="1">
        <v>50</v>
      </c>
      <c r="E2683" s="1">
        <v>279.10000000000002</v>
      </c>
      <c r="F2683" s="1">
        <v>5</v>
      </c>
      <c r="G2683" s="1">
        <v>3</v>
      </c>
      <c r="H2683" s="1">
        <v>2</v>
      </c>
      <c r="I2683" s="1">
        <v>532</v>
      </c>
      <c r="J2683" s="1" t="s">
        <v>11</v>
      </c>
      <c r="K2683" s="1" t="s">
        <v>16</v>
      </c>
    </row>
    <row r="2684" spans="1:11" x14ac:dyDescent="0.3">
      <c r="A2684" s="1">
        <v>2683</v>
      </c>
      <c r="B2684" s="1">
        <v>15967</v>
      </c>
      <c r="C2684" s="1">
        <v>84</v>
      </c>
      <c r="D2684" s="1">
        <v>56</v>
      </c>
      <c r="E2684" s="1">
        <v>240.88</v>
      </c>
      <c r="F2684" s="1">
        <v>5</v>
      </c>
      <c r="G2684" s="1">
        <v>2</v>
      </c>
      <c r="H2684" s="1">
        <v>2</v>
      </c>
      <c r="I2684" s="1">
        <v>522</v>
      </c>
      <c r="J2684" s="1" t="s">
        <v>11</v>
      </c>
      <c r="K2684" s="1" t="s">
        <v>16</v>
      </c>
    </row>
    <row r="2685" spans="1:11" x14ac:dyDescent="0.3">
      <c r="A2685" s="1">
        <v>2684</v>
      </c>
      <c r="B2685" s="1">
        <v>15969</v>
      </c>
      <c r="C2685" s="1">
        <v>21</v>
      </c>
      <c r="D2685" s="1">
        <v>35</v>
      </c>
      <c r="E2685" s="1">
        <v>162.44999999999999</v>
      </c>
      <c r="F2685" s="1">
        <v>5</v>
      </c>
      <c r="G2685" s="1">
        <v>1</v>
      </c>
      <c r="H2685" s="1">
        <v>1</v>
      </c>
      <c r="I2685" s="1">
        <v>511</v>
      </c>
      <c r="J2685" s="1" t="s">
        <v>11</v>
      </c>
      <c r="K2685" s="1" t="s">
        <v>27</v>
      </c>
    </row>
    <row r="2686" spans="1:11" x14ac:dyDescent="0.3">
      <c r="A2686" s="1">
        <v>2685</v>
      </c>
      <c r="B2686" s="1">
        <v>15970</v>
      </c>
      <c r="C2686" s="1">
        <v>11</v>
      </c>
      <c r="D2686" s="1">
        <v>336</v>
      </c>
      <c r="E2686" s="1">
        <v>28.6</v>
      </c>
      <c r="F2686" s="1">
        <v>2</v>
      </c>
      <c r="G2686" s="1">
        <v>1</v>
      </c>
      <c r="H2686" s="1">
        <v>1</v>
      </c>
      <c r="I2686" s="1">
        <v>211</v>
      </c>
      <c r="J2686" s="1" t="s">
        <v>11</v>
      </c>
      <c r="K2686" s="1" t="s">
        <v>12</v>
      </c>
    </row>
    <row r="2687" spans="1:11" x14ac:dyDescent="0.3">
      <c r="A2687" s="1">
        <v>2686</v>
      </c>
      <c r="B2687" s="1">
        <v>15971</v>
      </c>
      <c r="C2687" s="1">
        <v>35</v>
      </c>
      <c r="D2687" s="1">
        <v>50</v>
      </c>
      <c r="E2687" s="1">
        <v>81.39</v>
      </c>
      <c r="F2687" s="1">
        <v>5</v>
      </c>
      <c r="G2687" s="1">
        <v>1</v>
      </c>
      <c r="H2687" s="1">
        <v>1</v>
      </c>
      <c r="I2687" s="1">
        <v>511</v>
      </c>
      <c r="J2687" s="1" t="s">
        <v>11</v>
      </c>
      <c r="K2687" s="1" t="s">
        <v>27</v>
      </c>
    </row>
    <row r="2688" spans="1:11" x14ac:dyDescent="0.3">
      <c r="A2688" s="1">
        <v>2687</v>
      </c>
      <c r="B2688" s="1">
        <v>15973</v>
      </c>
      <c r="C2688" s="1">
        <v>6</v>
      </c>
      <c r="D2688" s="1">
        <v>268</v>
      </c>
      <c r="E2688" s="1">
        <v>39.61</v>
      </c>
      <c r="F2688" s="1">
        <v>3</v>
      </c>
      <c r="G2688" s="1">
        <v>1</v>
      </c>
      <c r="H2688" s="1">
        <v>1</v>
      </c>
      <c r="I2688" s="1">
        <v>311</v>
      </c>
      <c r="J2688" s="1" t="s">
        <v>11</v>
      </c>
      <c r="K2688" s="1" t="s">
        <v>22</v>
      </c>
    </row>
    <row r="2689" spans="1:11" x14ac:dyDescent="0.3">
      <c r="A2689" s="1">
        <v>2688</v>
      </c>
      <c r="B2689" s="1">
        <v>15974</v>
      </c>
      <c r="C2689" s="1">
        <v>177</v>
      </c>
      <c r="D2689" s="1">
        <v>72</v>
      </c>
      <c r="E2689" s="1">
        <v>498.34</v>
      </c>
      <c r="F2689" s="1">
        <v>5</v>
      </c>
      <c r="G2689" s="1">
        <v>4</v>
      </c>
      <c r="H2689" s="1">
        <v>3</v>
      </c>
      <c r="I2689" s="1">
        <v>543</v>
      </c>
      <c r="J2689" s="1" t="s">
        <v>11</v>
      </c>
      <c r="K2689" s="1" t="s">
        <v>14</v>
      </c>
    </row>
    <row r="2690" spans="1:11" x14ac:dyDescent="0.3">
      <c r="A2690" s="1">
        <v>2689</v>
      </c>
      <c r="B2690" s="1">
        <v>15975</v>
      </c>
      <c r="C2690" s="1">
        <v>24</v>
      </c>
      <c r="D2690" s="1">
        <v>117</v>
      </c>
      <c r="E2690" s="1">
        <v>51.44</v>
      </c>
      <c r="F2690" s="1">
        <v>4</v>
      </c>
      <c r="G2690" s="1">
        <v>1</v>
      </c>
      <c r="H2690" s="1">
        <v>1</v>
      </c>
      <c r="I2690" s="1">
        <v>411</v>
      </c>
      <c r="J2690" s="1" t="s">
        <v>11</v>
      </c>
      <c r="K2690" s="1" t="s">
        <v>31</v>
      </c>
    </row>
    <row r="2691" spans="1:11" x14ac:dyDescent="0.3">
      <c r="A2691" s="1">
        <v>2690</v>
      </c>
      <c r="B2691" s="1">
        <v>15976</v>
      </c>
      <c r="C2691" s="1">
        <v>98</v>
      </c>
      <c r="D2691" s="1">
        <v>198</v>
      </c>
      <c r="E2691" s="1">
        <v>235.95</v>
      </c>
      <c r="F2691" s="1">
        <v>4</v>
      </c>
      <c r="G2691" s="1">
        <v>2</v>
      </c>
      <c r="H2691" s="1">
        <v>2</v>
      </c>
      <c r="I2691" s="1">
        <v>422</v>
      </c>
      <c r="J2691" s="1" t="s">
        <v>11</v>
      </c>
      <c r="K2691" s="1" t="s">
        <v>16</v>
      </c>
    </row>
    <row r="2692" spans="1:11" x14ac:dyDescent="0.3">
      <c r="A2692" s="1">
        <v>2691</v>
      </c>
      <c r="B2692" s="1">
        <v>15977</v>
      </c>
      <c r="C2692" s="1">
        <v>65</v>
      </c>
      <c r="D2692" s="1">
        <v>50</v>
      </c>
      <c r="E2692" s="1">
        <v>194.96</v>
      </c>
      <c r="F2692" s="1">
        <v>5</v>
      </c>
      <c r="G2692" s="1">
        <v>2</v>
      </c>
      <c r="H2692" s="1">
        <v>2</v>
      </c>
      <c r="I2692" s="1">
        <v>522</v>
      </c>
      <c r="J2692" s="1" t="s">
        <v>11</v>
      </c>
      <c r="K2692" s="1" t="s">
        <v>16</v>
      </c>
    </row>
    <row r="2693" spans="1:11" x14ac:dyDescent="0.3">
      <c r="A2693" s="1">
        <v>2692</v>
      </c>
      <c r="B2693" s="1">
        <v>15978</v>
      </c>
      <c r="C2693" s="1">
        <v>49</v>
      </c>
      <c r="D2693" s="1">
        <v>110</v>
      </c>
      <c r="E2693" s="1">
        <v>96.18</v>
      </c>
      <c r="F2693" s="1">
        <v>5</v>
      </c>
      <c r="G2693" s="1">
        <v>1</v>
      </c>
      <c r="H2693" s="1">
        <v>1</v>
      </c>
      <c r="I2693" s="1">
        <v>511</v>
      </c>
      <c r="J2693" s="1" t="s">
        <v>11</v>
      </c>
      <c r="K2693" s="1" t="s">
        <v>27</v>
      </c>
    </row>
    <row r="2694" spans="1:11" x14ac:dyDescent="0.3">
      <c r="A2694" s="1">
        <v>2693</v>
      </c>
      <c r="B2694" s="1">
        <v>15980</v>
      </c>
      <c r="C2694" s="1">
        <v>43</v>
      </c>
      <c r="D2694" s="1">
        <v>121</v>
      </c>
      <c r="E2694" s="1">
        <v>89.12</v>
      </c>
      <c r="F2694" s="1">
        <v>4</v>
      </c>
      <c r="G2694" s="1">
        <v>1</v>
      </c>
      <c r="H2694" s="1">
        <v>1</v>
      </c>
      <c r="I2694" s="1">
        <v>411</v>
      </c>
      <c r="J2694" s="1" t="s">
        <v>11</v>
      </c>
      <c r="K2694" s="1" t="s">
        <v>31</v>
      </c>
    </row>
    <row r="2695" spans="1:11" x14ac:dyDescent="0.3">
      <c r="A2695" s="1">
        <v>2694</v>
      </c>
      <c r="B2695" s="1">
        <v>15981</v>
      </c>
      <c r="C2695" s="1">
        <v>97</v>
      </c>
      <c r="D2695" s="1">
        <v>57</v>
      </c>
      <c r="E2695" s="1">
        <v>214.15</v>
      </c>
      <c r="F2695" s="1">
        <v>5</v>
      </c>
      <c r="G2695" s="1">
        <v>2</v>
      </c>
      <c r="H2695" s="1">
        <v>2</v>
      </c>
      <c r="I2695" s="1">
        <v>522</v>
      </c>
      <c r="J2695" s="1" t="s">
        <v>11</v>
      </c>
      <c r="K2695" s="1" t="s">
        <v>16</v>
      </c>
    </row>
    <row r="2696" spans="1:11" x14ac:dyDescent="0.3">
      <c r="A2696" s="1">
        <v>2695</v>
      </c>
      <c r="B2696" s="1">
        <v>15983</v>
      </c>
      <c r="C2696" s="1">
        <v>113</v>
      </c>
      <c r="D2696" s="1">
        <v>55</v>
      </c>
      <c r="E2696" s="1">
        <v>237.4</v>
      </c>
      <c r="F2696" s="1">
        <v>5</v>
      </c>
      <c r="G2696" s="1">
        <v>2</v>
      </c>
      <c r="H2696" s="1">
        <v>2</v>
      </c>
      <c r="I2696" s="1">
        <v>522</v>
      </c>
      <c r="J2696" s="1" t="s">
        <v>11</v>
      </c>
      <c r="K2696" s="1" t="s">
        <v>16</v>
      </c>
    </row>
    <row r="2697" spans="1:11" x14ac:dyDescent="0.3">
      <c r="A2697" s="1">
        <v>2696</v>
      </c>
      <c r="B2697" s="1">
        <v>15984</v>
      </c>
      <c r="C2697" s="1">
        <v>275</v>
      </c>
      <c r="D2697" s="1">
        <v>35</v>
      </c>
      <c r="E2697" s="1">
        <v>753.81</v>
      </c>
      <c r="F2697" s="1">
        <v>5</v>
      </c>
      <c r="G2697" s="1">
        <v>5</v>
      </c>
      <c r="H2697" s="1">
        <v>5</v>
      </c>
      <c r="I2697" s="1">
        <v>555</v>
      </c>
      <c r="J2697" s="1" t="s">
        <v>11</v>
      </c>
      <c r="K2697" s="1" t="s">
        <v>14</v>
      </c>
    </row>
    <row r="2698" spans="1:11" x14ac:dyDescent="0.3">
      <c r="A2698" s="1">
        <v>2697</v>
      </c>
      <c r="B2698" s="1">
        <v>15985</v>
      </c>
      <c r="C2698" s="1">
        <v>38</v>
      </c>
      <c r="D2698" s="1">
        <v>156</v>
      </c>
      <c r="E2698" s="1">
        <v>67.77</v>
      </c>
      <c r="F2698" s="1">
        <v>4</v>
      </c>
      <c r="G2698" s="1">
        <v>1</v>
      </c>
      <c r="H2698" s="1">
        <v>1</v>
      </c>
      <c r="I2698" s="1">
        <v>411</v>
      </c>
      <c r="J2698" s="1" t="s">
        <v>11</v>
      </c>
      <c r="K2698" s="1" t="s">
        <v>31</v>
      </c>
    </row>
    <row r="2699" spans="1:11" x14ac:dyDescent="0.3">
      <c r="A2699" s="1">
        <v>2698</v>
      </c>
      <c r="B2699" s="1">
        <v>15986</v>
      </c>
      <c r="C2699" s="1">
        <v>14</v>
      </c>
      <c r="D2699" s="1">
        <v>63</v>
      </c>
      <c r="E2699" s="1">
        <v>12.56</v>
      </c>
      <c r="F2699" s="1">
        <v>5</v>
      </c>
      <c r="G2699" s="1">
        <v>1</v>
      </c>
      <c r="H2699" s="1">
        <v>1</v>
      </c>
      <c r="I2699" s="1">
        <v>511</v>
      </c>
      <c r="J2699" s="1" t="s">
        <v>11</v>
      </c>
      <c r="K2699" s="1" t="s">
        <v>27</v>
      </c>
    </row>
    <row r="2700" spans="1:11" x14ac:dyDescent="0.3">
      <c r="A2700" s="1">
        <v>2699</v>
      </c>
      <c r="B2700" s="1">
        <v>15987</v>
      </c>
      <c r="C2700" s="1">
        <v>140</v>
      </c>
      <c r="D2700" s="1">
        <v>45</v>
      </c>
      <c r="E2700" s="1">
        <v>301.64999999999998</v>
      </c>
      <c r="F2700" s="1">
        <v>5</v>
      </c>
      <c r="G2700" s="1">
        <v>3</v>
      </c>
      <c r="H2700" s="1">
        <v>2</v>
      </c>
      <c r="I2700" s="1">
        <v>532</v>
      </c>
      <c r="J2700" s="1" t="s">
        <v>11</v>
      </c>
      <c r="K2700" s="1" t="s">
        <v>16</v>
      </c>
    </row>
    <row r="2701" spans="1:11" x14ac:dyDescent="0.3">
      <c r="A2701" s="1">
        <v>2700</v>
      </c>
      <c r="B2701" s="1">
        <v>15988</v>
      </c>
      <c r="C2701" s="1">
        <v>27</v>
      </c>
      <c r="D2701" s="1">
        <v>52</v>
      </c>
      <c r="E2701" s="1">
        <v>93.2</v>
      </c>
      <c r="F2701" s="1">
        <v>5</v>
      </c>
      <c r="G2701" s="1">
        <v>1</v>
      </c>
      <c r="H2701" s="1">
        <v>1</v>
      </c>
      <c r="I2701" s="1">
        <v>511</v>
      </c>
      <c r="J2701" s="1" t="s">
        <v>11</v>
      </c>
      <c r="K2701" s="1" t="s">
        <v>27</v>
      </c>
    </row>
    <row r="2702" spans="1:11" x14ac:dyDescent="0.3">
      <c r="A2702" s="1">
        <v>2701</v>
      </c>
      <c r="B2702" s="1">
        <v>15990</v>
      </c>
      <c r="C2702" s="1">
        <v>52</v>
      </c>
      <c r="D2702" s="1">
        <v>77</v>
      </c>
      <c r="E2702" s="1">
        <v>158.85</v>
      </c>
      <c r="F2702" s="1">
        <v>5</v>
      </c>
      <c r="G2702" s="1">
        <v>1</v>
      </c>
      <c r="H2702" s="1">
        <v>1</v>
      </c>
      <c r="I2702" s="1">
        <v>511</v>
      </c>
      <c r="J2702" s="1" t="s">
        <v>11</v>
      </c>
      <c r="K2702" s="1" t="s">
        <v>27</v>
      </c>
    </row>
    <row r="2703" spans="1:11" x14ac:dyDescent="0.3">
      <c r="A2703" s="1">
        <v>2702</v>
      </c>
      <c r="B2703" s="1">
        <v>15992</v>
      </c>
      <c r="C2703" s="1">
        <v>3</v>
      </c>
      <c r="D2703" s="1">
        <v>36</v>
      </c>
      <c r="E2703" s="1">
        <v>18.329999999999998</v>
      </c>
      <c r="F2703" s="1">
        <v>5</v>
      </c>
      <c r="G2703" s="1">
        <v>1</v>
      </c>
      <c r="H2703" s="1">
        <v>1</v>
      </c>
      <c r="I2703" s="1">
        <v>511</v>
      </c>
      <c r="J2703" s="1" t="s">
        <v>11</v>
      </c>
      <c r="K2703" s="1" t="s">
        <v>27</v>
      </c>
    </row>
    <row r="2704" spans="1:11" x14ac:dyDescent="0.3">
      <c r="A2704" s="1">
        <v>2703</v>
      </c>
      <c r="B2704" s="1">
        <v>15993</v>
      </c>
      <c r="C2704" s="1">
        <v>560</v>
      </c>
      <c r="D2704" s="1">
        <v>41</v>
      </c>
      <c r="E2704" s="1">
        <v>1271.81</v>
      </c>
      <c r="F2704" s="1">
        <v>5</v>
      </c>
      <c r="G2704" s="1">
        <v>5</v>
      </c>
      <c r="H2704" s="1">
        <v>5</v>
      </c>
      <c r="I2704" s="1">
        <v>555</v>
      </c>
      <c r="J2704" s="1" t="s">
        <v>11</v>
      </c>
      <c r="K2704" s="1" t="s">
        <v>14</v>
      </c>
    </row>
    <row r="2705" spans="1:11" x14ac:dyDescent="0.3">
      <c r="A2705" s="1">
        <v>2704</v>
      </c>
      <c r="B2705" s="1">
        <v>15994</v>
      </c>
      <c r="C2705" s="1">
        <v>35</v>
      </c>
      <c r="D2705" s="1">
        <v>87</v>
      </c>
      <c r="E2705" s="1">
        <v>118.58</v>
      </c>
      <c r="F2705" s="1">
        <v>5</v>
      </c>
      <c r="G2705" s="1">
        <v>1</v>
      </c>
      <c r="H2705" s="1">
        <v>1</v>
      </c>
      <c r="I2705" s="1">
        <v>511</v>
      </c>
      <c r="J2705" s="1" t="s">
        <v>11</v>
      </c>
      <c r="K2705" s="1" t="s">
        <v>27</v>
      </c>
    </row>
    <row r="2706" spans="1:11" x14ac:dyDescent="0.3">
      <c r="A2706" s="1">
        <v>2705</v>
      </c>
      <c r="B2706" s="1">
        <v>15996</v>
      </c>
      <c r="C2706" s="1">
        <v>131</v>
      </c>
      <c r="D2706" s="1">
        <v>121</v>
      </c>
      <c r="E2706" s="1">
        <v>525.91</v>
      </c>
      <c r="F2706" s="1">
        <v>4</v>
      </c>
      <c r="G2706" s="1">
        <v>3</v>
      </c>
      <c r="H2706" s="1">
        <v>4</v>
      </c>
      <c r="I2706" s="1">
        <v>434</v>
      </c>
      <c r="J2706" s="1" t="s">
        <v>11</v>
      </c>
      <c r="K2706" s="1" t="s">
        <v>14</v>
      </c>
    </row>
    <row r="2707" spans="1:11" x14ac:dyDescent="0.3">
      <c r="A2707" s="1">
        <v>2706</v>
      </c>
      <c r="B2707" s="1">
        <v>15998</v>
      </c>
      <c r="C2707" s="1">
        <v>509</v>
      </c>
      <c r="D2707" s="1">
        <v>69</v>
      </c>
      <c r="E2707" s="1">
        <v>1295.94</v>
      </c>
      <c r="F2707" s="1">
        <v>5</v>
      </c>
      <c r="G2707" s="1">
        <v>5</v>
      </c>
      <c r="H2707" s="1">
        <v>5</v>
      </c>
      <c r="I2707" s="1">
        <v>555</v>
      </c>
      <c r="J2707" s="1" t="s">
        <v>11</v>
      </c>
      <c r="K2707" s="1" t="s">
        <v>14</v>
      </c>
    </row>
    <row r="2708" spans="1:11" x14ac:dyDescent="0.3">
      <c r="A2708" s="1">
        <v>2707</v>
      </c>
      <c r="B2708" s="1">
        <v>16000</v>
      </c>
      <c r="C2708" s="1">
        <v>9</v>
      </c>
      <c r="D2708" s="1">
        <v>35</v>
      </c>
      <c r="E2708" s="1">
        <v>30.11</v>
      </c>
      <c r="F2708" s="1">
        <v>5</v>
      </c>
      <c r="G2708" s="1">
        <v>1</v>
      </c>
      <c r="H2708" s="1">
        <v>1</v>
      </c>
      <c r="I2708" s="1">
        <v>511</v>
      </c>
      <c r="J2708" s="1" t="s">
        <v>11</v>
      </c>
      <c r="K2708" s="1" t="s">
        <v>27</v>
      </c>
    </row>
    <row r="2709" spans="1:11" x14ac:dyDescent="0.3">
      <c r="A2709" s="1">
        <v>2708</v>
      </c>
      <c r="B2709" s="1">
        <v>16003</v>
      </c>
      <c r="C2709" s="1">
        <v>103</v>
      </c>
      <c r="D2709" s="1">
        <v>62</v>
      </c>
      <c r="E2709" s="1">
        <v>516.9</v>
      </c>
      <c r="F2709" s="1">
        <v>5</v>
      </c>
      <c r="G2709" s="1">
        <v>2</v>
      </c>
      <c r="H2709" s="1">
        <v>4</v>
      </c>
      <c r="I2709" s="1">
        <v>524</v>
      </c>
      <c r="J2709" s="1" t="s">
        <v>11</v>
      </c>
      <c r="K2709" s="1" t="s">
        <v>18</v>
      </c>
    </row>
    <row r="2710" spans="1:11" x14ac:dyDescent="0.3">
      <c r="A2710" s="1">
        <v>2709</v>
      </c>
      <c r="B2710" s="1">
        <v>16005</v>
      </c>
      <c r="C2710" s="1">
        <v>218</v>
      </c>
      <c r="D2710" s="1">
        <v>45</v>
      </c>
      <c r="E2710" s="1">
        <v>517.44000000000005</v>
      </c>
      <c r="F2710" s="1">
        <v>5</v>
      </c>
      <c r="G2710" s="1">
        <v>4</v>
      </c>
      <c r="H2710" s="1">
        <v>4</v>
      </c>
      <c r="I2710" s="1">
        <v>544</v>
      </c>
      <c r="J2710" s="1" t="s">
        <v>11</v>
      </c>
      <c r="K2710" s="1" t="s">
        <v>14</v>
      </c>
    </row>
    <row r="2711" spans="1:11" x14ac:dyDescent="0.3">
      <c r="A2711" s="1">
        <v>2710</v>
      </c>
      <c r="B2711" s="1">
        <v>16006</v>
      </c>
      <c r="C2711" s="1">
        <v>8</v>
      </c>
      <c r="D2711" s="1">
        <v>244</v>
      </c>
      <c r="E2711" s="1">
        <v>12.62</v>
      </c>
      <c r="F2711" s="1">
        <v>3</v>
      </c>
      <c r="G2711" s="1">
        <v>1</v>
      </c>
      <c r="H2711" s="1">
        <v>1</v>
      </c>
      <c r="I2711" s="1">
        <v>311</v>
      </c>
      <c r="J2711" s="1" t="s">
        <v>11</v>
      </c>
      <c r="K2711" s="1" t="s">
        <v>22</v>
      </c>
    </row>
    <row r="2712" spans="1:11" x14ac:dyDescent="0.3">
      <c r="A2712" s="1">
        <v>2711</v>
      </c>
      <c r="B2712" s="1">
        <v>16007</v>
      </c>
      <c r="C2712" s="1">
        <v>385</v>
      </c>
      <c r="D2712" s="1">
        <v>80</v>
      </c>
      <c r="E2712" s="1">
        <v>687.66</v>
      </c>
      <c r="F2712" s="1">
        <v>5</v>
      </c>
      <c r="G2712" s="1">
        <v>5</v>
      </c>
      <c r="H2712" s="1">
        <v>5</v>
      </c>
      <c r="I2712" s="1">
        <v>555</v>
      </c>
      <c r="J2712" s="1" t="s">
        <v>11</v>
      </c>
      <c r="K2712" s="1" t="s">
        <v>14</v>
      </c>
    </row>
    <row r="2713" spans="1:11" x14ac:dyDescent="0.3">
      <c r="A2713" s="1">
        <v>2712</v>
      </c>
      <c r="B2713" s="1">
        <v>16008</v>
      </c>
      <c r="C2713" s="1">
        <v>33</v>
      </c>
      <c r="D2713" s="1">
        <v>56</v>
      </c>
      <c r="E2713" s="1">
        <v>69.680000000000007</v>
      </c>
      <c r="F2713" s="1">
        <v>5</v>
      </c>
      <c r="G2713" s="1">
        <v>1</v>
      </c>
      <c r="H2713" s="1">
        <v>1</v>
      </c>
      <c r="I2713" s="1">
        <v>511</v>
      </c>
      <c r="J2713" s="1" t="s">
        <v>11</v>
      </c>
      <c r="K2713" s="1" t="s">
        <v>27</v>
      </c>
    </row>
    <row r="2714" spans="1:11" x14ac:dyDescent="0.3">
      <c r="A2714" s="1">
        <v>2713</v>
      </c>
      <c r="B2714" s="1">
        <v>16009</v>
      </c>
      <c r="C2714" s="1">
        <v>90</v>
      </c>
      <c r="D2714" s="1">
        <v>55</v>
      </c>
      <c r="E2714" s="1">
        <v>298.25</v>
      </c>
      <c r="F2714" s="1">
        <v>5</v>
      </c>
      <c r="G2714" s="1">
        <v>2</v>
      </c>
      <c r="H2714" s="1">
        <v>2</v>
      </c>
      <c r="I2714" s="1">
        <v>522</v>
      </c>
      <c r="J2714" s="1" t="s">
        <v>11</v>
      </c>
      <c r="K2714" s="1" t="s">
        <v>16</v>
      </c>
    </row>
    <row r="2715" spans="1:11" x14ac:dyDescent="0.3">
      <c r="A2715" s="1">
        <v>2714</v>
      </c>
      <c r="B2715" s="1">
        <v>16010</v>
      </c>
      <c r="C2715" s="1">
        <v>86</v>
      </c>
      <c r="D2715" s="1">
        <v>278</v>
      </c>
      <c r="E2715" s="1">
        <v>191.25</v>
      </c>
      <c r="F2715" s="1">
        <v>3</v>
      </c>
      <c r="G2715" s="1">
        <v>2</v>
      </c>
      <c r="H2715" s="1">
        <v>2</v>
      </c>
      <c r="I2715" s="1">
        <v>322</v>
      </c>
      <c r="J2715" s="1" t="s">
        <v>11</v>
      </c>
      <c r="K2715" s="1" t="s">
        <v>22</v>
      </c>
    </row>
    <row r="2716" spans="1:11" x14ac:dyDescent="0.3">
      <c r="A2716" s="1">
        <v>2715</v>
      </c>
      <c r="B2716" s="1">
        <v>16011</v>
      </c>
      <c r="C2716" s="1">
        <v>212</v>
      </c>
      <c r="D2716" s="1">
        <v>41</v>
      </c>
      <c r="E2716" s="1">
        <v>448.65</v>
      </c>
      <c r="F2716" s="1">
        <v>5</v>
      </c>
      <c r="G2716" s="1">
        <v>4</v>
      </c>
      <c r="H2716" s="1">
        <v>3</v>
      </c>
      <c r="I2716" s="1">
        <v>543</v>
      </c>
      <c r="J2716" s="1" t="s">
        <v>11</v>
      </c>
      <c r="K2716" s="1" t="s">
        <v>14</v>
      </c>
    </row>
    <row r="2717" spans="1:11" x14ac:dyDescent="0.3">
      <c r="A2717" s="1">
        <v>2716</v>
      </c>
      <c r="B2717" s="1">
        <v>16012</v>
      </c>
      <c r="C2717" s="1">
        <v>94</v>
      </c>
      <c r="D2717" s="1">
        <v>68</v>
      </c>
      <c r="E2717" s="1">
        <v>243.23</v>
      </c>
      <c r="F2717" s="1">
        <v>5</v>
      </c>
      <c r="G2717" s="1">
        <v>2</v>
      </c>
      <c r="H2717" s="1">
        <v>2</v>
      </c>
      <c r="I2717" s="1">
        <v>522</v>
      </c>
      <c r="J2717" s="1" t="s">
        <v>11</v>
      </c>
      <c r="K2717" s="1" t="s">
        <v>16</v>
      </c>
    </row>
    <row r="2718" spans="1:11" x14ac:dyDescent="0.3">
      <c r="A2718" s="1">
        <v>2717</v>
      </c>
      <c r="B2718" s="1">
        <v>16013</v>
      </c>
      <c r="C2718" s="1">
        <v>151</v>
      </c>
      <c r="D2718" s="1">
        <v>36</v>
      </c>
      <c r="E2718" s="1">
        <v>444.63</v>
      </c>
      <c r="F2718" s="1">
        <v>5</v>
      </c>
      <c r="G2718" s="1">
        <v>3</v>
      </c>
      <c r="H2718" s="1">
        <v>3</v>
      </c>
      <c r="I2718" s="1">
        <v>533</v>
      </c>
      <c r="J2718" s="1" t="s">
        <v>11</v>
      </c>
      <c r="K2718" s="1" t="s">
        <v>16</v>
      </c>
    </row>
    <row r="2719" spans="1:11" x14ac:dyDescent="0.3">
      <c r="A2719" s="1">
        <v>2718</v>
      </c>
      <c r="B2719" s="1">
        <v>16014</v>
      </c>
      <c r="C2719" s="1">
        <v>148</v>
      </c>
      <c r="D2719" s="1">
        <v>68</v>
      </c>
      <c r="E2719" s="1">
        <v>413.5</v>
      </c>
      <c r="F2719" s="1">
        <v>5</v>
      </c>
      <c r="G2719" s="1">
        <v>3</v>
      </c>
      <c r="H2719" s="1">
        <v>3</v>
      </c>
      <c r="I2719" s="1">
        <v>533</v>
      </c>
      <c r="J2719" s="1" t="s">
        <v>11</v>
      </c>
      <c r="K2719" s="1" t="s">
        <v>16</v>
      </c>
    </row>
    <row r="2720" spans="1:11" x14ac:dyDescent="0.3">
      <c r="A2720" s="1">
        <v>2719</v>
      </c>
      <c r="B2720" s="1">
        <v>16015</v>
      </c>
      <c r="C2720" s="1">
        <v>184</v>
      </c>
      <c r="D2720" s="1">
        <v>36</v>
      </c>
      <c r="E2720" s="1">
        <v>236.72</v>
      </c>
      <c r="F2720" s="1">
        <v>5</v>
      </c>
      <c r="G2720" s="1">
        <v>4</v>
      </c>
      <c r="H2720" s="1">
        <v>2</v>
      </c>
      <c r="I2720" s="1">
        <v>542</v>
      </c>
      <c r="J2720" s="1" t="s">
        <v>11</v>
      </c>
      <c r="K2720" s="1" t="s">
        <v>20</v>
      </c>
    </row>
    <row r="2721" spans="1:11" x14ac:dyDescent="0.3">
      <c r="A2721" s="1">
        <v>2720</v>
      </c>
      <c r="B2721" s="1">
        <v>16016</v>
      </c>
      <c r="C2721" s="1">
        <v>237</v>
      </c>
      <c r="D2721" s="1">
        <v>36</v>
      </c>
      <c r="E2721" s="1">
        <v>728.91</v>
      </c>
      <c r="F2721" s="1">
        <v>5</v>
      </c>
      <c r="G2721" s="1">
        <v>5</v>
      </c>
      <c r="H2721" s="1">
        <v>5</v>
      </c>
      <c r="I2721" s="1">
        <v>555</v>
      </c>
      <c r="J2721" s="1" t="s">
        <v>11</v>
      </c>
      <c r="K2721" s="1" t="s">
        <v>14</v>
      </c>
    </row>
    <row r="2722" spans="1:11" x14ac:dyDescent="0.3">
      <c r="A2722" s="1">
        <v>2721</v>
      </c>
      <c r="B2722" s="1">
        <v>16017</v>
      </c>
      <c r="C2722" s="1">
        <v>32</v>
      </c>
      <c r="D2722" s="1">
        <v>80</v>
      </c>
      <c r="E2722" s="1">
        <v>85.62</v>
      </c>
      <c r="F2722" s="1">
        <v>5</v>
      </c>
      <c r="G2722" s="1">
        <v>1</v>
      </c>
      <c r="H2722" s="1">
        <v>1</v>
      </c>
      <c r="I2722" s="1">
        <v>511</v>
      </c>
      <c r="J2722" s="1" t="s">
        <v>11</v>
      </c>
      <c r="K2722" s="1" t="s">
        <v>27</v>
      </c>
    </row>
    <row r="2723" spans="1:11" x14ac:dyDescent="0.3">
      <c r="A2723" s="1">
        <v>2722</v>
      </c>
      <c r="B2723" s="1">
        <v>16018</v>
      </c>
      <c r="C2723" s="1">
        <v>28</v>
      </c>
      <c r="D2723" s="1">
        <v>72</v>
      </c>
      <c r="E2723" s="1">
        <v>92.51</v>
      </c>
      <c r="F2723" s="1">
        <v>5</v>
      </c>
      <c r="G2723" s="1">
        <v>1</v>
      </c>
      <c r="H2723" s="1">
        <v>1</v>
      </c>
      <c r="I2723" s="1">
        <v>511</v>
      </c>
      <c r="J2723" s="1" t="s">
        <v>11</v>
      </c>
      <c r="K2723" s="1" t="s">
        <v>27</v>
      </c>
    </row>
    <row r="2724" spans="1:11" x14ac:dyDescent="0.3">
      <c r="A2724" s="1">
        <v>2723</v>
      </c>
      <c r="B2724" s="1">
        <v>16019</v>
      </c>
      <c r="C2724" s="1">
        <v>165</v>
      </c>
      <c r="D2724" s="1">
        <v>34</v>
      </c>
      <c r="E2724" s="1">
        <v>556.88</v>
      </c>
      <c r="F2724" s="1">
        <v>5</v>
      </c>
      <c r="G2724" s="1">
        <v>3</v>
      </c>
      <c r="H2724" s="1">
        <v>4</v>
      </c>
      <c r="I2724" s="1">
        <v>534</v>
      </c>
      <c r="J2724" s="1" t="s">
        <v>11</v>
      </c>
      <c r="K2724" s="1" t="s">
        <v>14</v>
      </c>
    </row>
    <row r="2725" spans="1:11" x14ac:dyDescent="0.3">
      <c r="A2725" s="1">
        <v>2724</v>
      </c>
      <c r="B2725" s="1">
        <v>16020</v>
      </c>
      <c r="C2725" s="1">
        <v>46</v>
      </c>
      <c r="D2725" s="1">
        <v>49</v>
      </c>
      <c r="E2725" s="1">
        <v>112.45</v>
      </c>
      <c r="F2725" s="1">
        <v>5</v>
      </c>
      <c r="G2725" s="1">
        <v>1</v>
      </c>
      <c r="H2725" s="1">
        <v>1</v>
      </c>
      <c r="I2725" s="1">
        <v>511</v>
      </c>
      <c r="J2725" s="1" t="s">
        <v>11</v>
      </c>
      <c r="K2725" s="1" t="s">
        <v>27</v>
      </c>
    </row>
    <row r="2726" spans="1:11" x14ac:dyDescent="0.3">
      <c r="A2726" s="1">
        <v>2725</v>
      </c>
      <c r="B2726" s="1">
        <v>16022</v>
      </c>
      <c r="C2726" s="1">
        <v>76</v>
      </c>
      <c r="D2726" s="1">
        <v>293</v>
      </c>
      <c r="E2726" s="1">
        <v>251.48</v>
      </c>
      <c r="F2726" s="1">
        <v>2</v>
      </c>
      <c r="G2726" s="1">
        <v>2</v>
      </c>
      <c r="H2726" s="1">
        <v>2</v>
      </c>
      <c r="I2726" s="1">
        <v>222</v>
      </c>
      <c r="J2726" s="1" t="s">
        <v>11</v>
      </c>
      <c r="K2726" s="1" t="s">
        <v>12</v>
      </c>
    </row>
    <row r="2727" spans="1:11" x14ac:dyDescent="0.3">
      <c r="A2727" s="1">
        <v>2726</v>
      </c>
      <c r="B2727" s="1">
        <v>16023</v>
      </c>
      <c r="C2727" s="1">
        <v>101</v>
      </c>
      <c r="D2727" s="1">
        <v>79</v>
      </c>
      <c r="E2727" s="1">
        <v>316.06</v>
      </c>
      <c r="F2727" s="1">
        <v>5</v>
      </c>
      <c r="G2727" s="1">
        <v>2</v>
      </c>
      <c r="H2727" s="1">
        <v>2</v>
      </c>
      <c r="I2727" s="1">
        <v>522</v>
      </c>
      <c r="J2727" s="1" t="s">
        <v>11</v>
      </c>
      <c r="K2727" s="1" t="s">
        <v>16</v>
      </c>
    </row>
    <row r="2728" spans="1:11" x14ac:dyDescent="0.3">
      <c r="A2728" s="1">
        <v>2727</v>
      </c>
      <c r="B2728" s="1">
        <v>16024</v>
      </c>
      <c r="C2728" s="1">
        <v>64</v>
      </c>
      <c r="D2728" s="1">
        <v>45</v>
      </c>
      <c r="E2728" s="1">
        <v>71.349999999999994</v>
      </c>
      <c r="F2728" s="1">
        <v>5</v>
      </c>
      <c r="G2728" s="1">
        <v>2</v>
      </c>
      <c r="H2728" s="1">
        <v>1</v>
      </c>
      <c r="I2728" s="1">
        <v>521</v>
      </c>
      <c r="J2728" s="1" t="s">
        <v>11</v>
      </c>
      <c r="K2728" s="1" t="s">
        <v>16</v>
      </c>
    </row>
    <row r="2729" spans="1:11" x14ac:dyDescent="0.3">
      <c r="A2729" s="1">
        <v>2728</v>
      </c>
      <c r="B2729" s="1">
        <v>16025</v>
      </c>
      <c r="C2729" s="1">
        <v>28</v>
      </c>
      <c r="D2729" s="1">
        <v>62</v>
      </c>
      <c r="E2729" s="1">
        <v>55.34</v>
      </c>
      <c r="F2729" s="1">
        <v>5</v>
      </c>
      <c r="G2729" s="1">
        <v>1</v>
      </c>
      <c r="H2729" s="1">
        <v>1</v>
      </c>
      <c r="I2729" s="1">
        <v>511</v>
      </c>
      <c r="J2729" s="1" t="s">
        <v>11</v>
      </c>
      <c r="K2729" s="1" t="s">
        <v>27</v>
      </c>
    </row>
    <row r="2730" spans="1:11" x14ac:dyDescent="0.3">
      <c r="A2730" s="1">
        <v>2729</v>
      </c>
      <c r="B2730" s="1">
        <v>16026</v>
      </c>
      <c r="C2730" s="1">
        <v>32</v>
      </c>
      <c r="D2730" s="1">
        <v>76</v>
      </c>
      <c r="E2730" s="1">
        <v>41.14</v>
      </c>
      <c r="F2730" s="1">
        <v>5</v>
      </c>
      <c r="G2730" s="1">
        <v>1</v>
      </c>
      <c r="H2730" s="1">
        <v>1</v>
      </c>
      <c r="I2730" s="1">
        <v>511</v>
      </c>
      <c r="J2730" s="1" t="s">
        <v>11</v>
      </c>
      <c r="K2730" s="1" t="s">
        <v>27</v>
      </c>
    </row>
    <row r="2731" spans="1:11" x14ac:dyDescent="0.3">
      <c r="A2731" s="1">
        <v>2730</v>
      </c>
      <c r="B2731" s="1">
        <v>16027</v>
      </c>
      <c r="C2731" s="1">
        <v>17</v>
      </c>
      <c r="D2731" s="1">
        <v>124</v>
      </c>
      <c r="E2731" s="1">
        <v>298.66000000000003</v>
      </c>
      <c r="F2731" s="1">
        <v>4</v>
      </c>
      <c r="G2731" s="1">
        <v>1</v>
      </c>
      <c r="H2731" s="1">
        <v>2</v>
      </c>
      <c r="I2731" s="1">
        <v>412</v>
      </c>
      <c r="J2731" s="1" t="s">
        <v>11</v>
      </c>
      <c r="K2731" s="1" t="s">
        <v>16</v>
      </c>
    </row>
    <row r="2732" spans="1:11" x14ac:dyDescent="0.3">
      <c r="A2732" s="1">
        <v>2731</v>
      </c>
      <c r="B2732" s="1">
        <v>16029</v>
      </c>
      <c r="C2732" s="1">
        <v>274</v>
      </c>
      <c r="D2732" s="1">
        <v>71</v>
      </c>
      <c r="E2732" s="1">
        <v>24111.14</v>
      </c>
      <c r="F2732" s="1">
        <v>5</v>
      </c>
      <c r="G2732" s="1">
        <v>5</v>
      </c>
      <c r="H2732" s="1">
        <v>5</v>
      </c>
      <c r="I2732" s="1">
        <v>555</v>
      </c>
      <c r="J2732" s="1" t="s">
        <v>11</v>
      </c>
      <c r="K2732" s="1" t="s">
        <v>14</v>
      </c>
    </row>
    <row r="2733" spans="1:11" x14ac:dyDescent="0.3">
      <c r="A2733" s="1">
        <v>2732</v>
      </c>
      <c r="B2733" s="1">
        <v>16030</v>
      </c>
      <c r="C2733" s="1">
        <v>29</v>
      </c>
      <c r="D2733" s="1">
        <v>342</v>
      </c>
      <c r="E2733" s="1">
        <v>67.099999999999994</v>
      </c>
      <c r="F2733" s="1">
        <v>2</v>
      </c>
      <c r="G2733" s="1">
        <v>1</v>
      </c>
      <c r="H2733" s="1">
        <v>1</v>
      </c>
      <c r="I2733" s="1">
        <v>211</v>
      </c>
      <c r="J2733" s="1" t="s">
        <v>11</v>
      </c>
      <c r="K2733" s="1" t="s">
        <v>12</v>
      </c>
    </row>
    <row r="2734" spans="1:11" x14ac:dyDescent="0.3">
      <c r="A2734" s="1">
        <v>2733</v>
      </c>
      <c r="B2734" s="1">
        <v>16031</v>
      </c>
      <c r="C2734" s="1">
        <v>100</v>
      </c>
      <c r="D2734" s="1">
        <v>125</v>
      </c>
      <c r="E2734" s="1">
        <v>278.97000000000003</v>
      </c>
      <c r="F2734" s="1">
        <v>4</v>
      </c>
      <c r="G2734" s="1">
        <v>2</v>
      </c>
      <c r="H2734" s="1">
        <v>2</v>
      </c>
      <c r="I2734" s="1">
        <v>422</v>
      </c>
      <c r="J2734" s="1" t="s">
        <v>11</v>
      </c>
      <c r="K2734" s="1" t="s">
        <v>16</v>
      </c>
    </row>
    <row r="2735" spans="1:11" x14ac:dyDescent="0.3">
      <c r="A2735" s="1">
        <v>2734</v>
      </c>
      <c r="B2735" s="1">
        <v>16033</v>
      </c>
      <c r="C2735" s="1">
        <v>1152</v>
      </c>
      <c r="D2735" s="1">
        <v>38</v>
      </c>
      <c r="E2735" s="1">
        <v>3852.33</v>
      </c>
      <c r="F2735" s="1">
        <v>5</v>
      </c>
      <c r="G2735" s="1">
        <v>5</v>
      </c>
      <c r="H2735" s="1">
        <v>5</v>
      </c>
      <c r="I2735" s="1">
        <v>555</v>
      </c>
      <c r="J2735" s="1" t="s">
        <v>11</v>
      </c>
      <c r="K2735" s="1" t="s">
        <v>14</v>
      </c>
    </row>
    <row r="2736" spans="1:11" x14ac:dyDescent="0.3">
      <c r="A2736" s="1">
        <v>2735</v>
      </c>
      <c r="B2736" s="1">
        <v>16034</v>
      </c>
      <c r="C2736" s="1">
        <v>22</v>
      </c>
      <c r="D2736" s="1">
        <v>229</v>
      </c>
      <c r="E2736" s="1">
        <v>56.2</v>
      </c>
      <c r="F2736" s="1">
        <v>3</v>
      </c>
      <c r="G2736" s="1">
        <v>1</v>
      </c>
      <c r="H2736" s="1">
        <v>1</v>
      </c>
      <c r="I2736" s="1">
        <v>311</v>
      </c>
      <c r="J2736" s="1" t="s">
        <v>11</v>
      </c>
      <c r="K2736" s="1" t="s">
        <v>22</v>
      </c>
    </row>
    <row r="2737" spans="1:11" x14ac:dyDescent="0.3">
      <c r="A2737" s="1">
        <v>2736</v>
      </c>
      <c r="B2737" s="1">
        <v>16036</v>
      </c>
      <c r="C2737" s="1">
        <v>55</v>
      </c>
      <c r="D2737" s="1">
        <v>120</v>
      </c>
      <c r="E2737" s="1">
        <v>117.35</v>
      </c>
      <c r="F2737" s="1">
        <v>4</v>
      </c>
      <c r="G2737" s="1">
        <v>1</v>
      </c>
      <c r="H2737" s="1">
        <v>1</v>
      </c>
      <c r="I2737" s="1">
        <v>411</v>
      </c>
      <c r="J2737" s="1" t="s">
        <v>11</v>
      </c>
      <c r="K2737" s="1" t="s">
        <v>31</v>
      </c>
    </row>
    <row r="2738" spans="1:11" x14ac:dyDescent="0.3">
      <c r="A2738" s="1">
        <v>2737</v>
      </c>
      <c r="B2738" s="1">
        <v>16037</v>
      </c>
      <c r="C2738" s="1">
        <v>39</v>
      </c>
      <c r="D2738" s="1">
        <v>302</v>
      </c>
      <c r="E2738" s="1">
        <v>121.78</v>
      </c>
      <c r="F2738" s="1">
        <v>2</v>
      </c>
      <c r="G2738" s="1">
        <v>1</v>
      </c>
      <c r="H2738" s="1">
        <v>1</v>
      </c>
      <c r="I2738" s="1">
        <v>211</v>
      </c>
      <c r="J2738" s="1" t="s">
        <v>11</v>
      </c>
      <c r="K2738" s="1" t="s">
        <v>12</v>
      </c>
    </row>
    <row r="2739" spans="1:11" x14ac:dyDescent="0.3">
      <c r="A2739" s="1">
        <v>2738</v>
      </c>
      <c r="B2739" s="1">
        <v>16038</v>
      </c>
      <c r="C2739" s="1">
        <v>28</v>
      </c>
      <c r="D2739" s="1">
        <v>40</v>
      </c>
      <c r="E2739" s="1">
        <v>96.64</v>
      </c>
      <c r="F2739" s="1">
        <v>5</v>
      </c>
      <c r="G2739" s="1">
        <v>1</v>
      </c>
      <c r="H2739" s="1">
        <v>1</v>
      </c>
      <c r="I2739" s="1">
        <v>511</v>
      </c>
      <c r="J2739" s="1" t="s">
        <v>11</v>
      </c>
      <c r="K2739" s="1" t="s">
        <v>27</v>
      </c>
    </row>
    <row r="2740" spans="1:11" x14ac:dyDescent="0.3">
      <c r="A2740" s="1">
        <v>2739</v>
      </c>
      <c r="B2740" s="1">
        <v>16040</v>
      </c>
      <c r="C2740" s="1">
        <v>65</v>
      </c>
      <c r="D2740" s="1">
        <v>98</v>
      </c>
      <c r="E2740" s="1">
        <v>254.24</v>
      </c>
      <c r="F2740" s="1">
        <v>5</v>
      </c>
      <c r="G2740" s="1">
        <v>2</v>
      </c>
      <c r="H2740" s="1">
        <v>2</v>
      </c>
      <c r="I2740" s="1">
        <v>522</v>
      </c>
      <c r="J2740" s="1" t="s">
        <v>11</v>
      </c>
      <c r="K2740" s="1" t="s">
        <v>16</v>
      </c>
    </row>
    <row r="2741" spans="1:11" x14ac:dyDescent="0.3">
      <c r="A2741" s="1">
        <v>2740</v>
      </c>
      <c r="B2741" s="1">
        <v>16041</v>
      </c>
      <c r="C2741" s="1">
        <v>6</v>
      </c>
      <c r="D2741" s="1">
        <v>63</v>
      </c>
      <c r="E2741" s="1">
        <v>32.340000000000003</v>
      </c>
      <c r="F2741" s="1">
        <v>5</v>
      </c>
      <c r="G2741" s="1">
        <v>1</v>
      </c>
      <c r="H2741" s="1">
        <v>1</v>
      </c>
      <c r="I2741" s="1">
        <v>511</v>
      </c>
      <c r="J2741" s="1" t="s">
        <v>11</v>
      </c>
      <c r="K2741" s="1" t="s">
        <v>27</v>
      </c>
    </row>
    <row r="2742" spans="1:11" x14ac:dyDescent="0.3">
      <c r="A2742" s="1">
        <v>2741</v>
      </c>
      <c r="B2742" s="1">
        <v>16042</v>
      </c>
      <c r="C2742" s="1">
        <v>75</v>
      </c>
      <c r="D2742" s="1">
        <v>55</v>
      </c>
      <c r="E2742" s="1">
        <v>235.47</v>
      </c>
      <c r="F2742" s="1">
        <v>5</v>
      </c>
      <c r="G2742" s="1">
        <v>2</v>
      </c>
      <c r="H2742" s="1">
        <v>2</v>
      </c>
      <c r="I2742" s="1">
        <v>522</v>
      </c>
      <c r="J2742" s="1" t="s">
        <v>11</v>
      </c>
      <c r="K2742" s="1" t="s">
        <v>16</v>
      </c>
    </row>
    <row r="2743" spans="1:11" x14ac:dyDescent="0.3">
      <c r="A2743" s="1">
        <v>2742</v>
      </c>
      <c r="B2743" s="1">
        <v>16043</v>
      </c>
      <c r="C2743" s="1">
        <v>39</v>
      </c>
      <c r="D2743" s="1">
        <v>70</v>
      </c>
      <c r="E2743" s="1">
        <v>175.77</v>
      </c>
      <c r="F2743" s="1">
        <v>5</v>
      </c>
      <c r="G2743" s="1">
        <v>1</v>
      </c>
      <c r="H2743" s="1">
        <v>2</v>
      </c>
      <c r="I2743" s="1">
        <v>512</v>
      </c>
      <c r="J2743" s="1" t="s">
        <v>11</v>
      </c>
      <c r="K2743" s="1" t="s">
        <v>16</v>
      </c>
    </row>
    <row r="2744" spans="1:11" x14ac:dyDescent="0.3">
      <c r="A2744" s="1">
        <v>2743</v>
      </c>
      <c r="B2744" s="1">
        <v>16045</v>
      </c>
      <c r="C2744" s="1">
        <v>83</v>
      </c>
      <c r="D2744" s="1">
        <v>152</v>
      </c>
      <c r="E2744" s="1">
        <v>237.29</v>
      </c>
      <c r="F2744" s="1">
        <v>4</v>
      </c>
      <c r="G2744" s="1">
        <v>2</v>
      </c>
      <c r="H2744" s="1">
        <v>2</v>
      </c>
      <c r="I2744" s="1">
        <v>422</v>
      </c>
      <c r="J2744" s="1" t="s">
        <v>11</v>
      </c>
      <c r="K2744" s="1" t="s">
        <v>16</v>
      </c>
    </row>
    <row r="2745" spans="1:11" x14ac:dyDescent="0.3">
      <c r="A2745" s="1">
        <v>2744</v>
      </c>
      <c r="B2745" s="1">
        <v>16048</v>
      </c>
      <c r="C2745" s="1">
        <v>9</v>
      </c>
      <c r="D2745" s="1">
        <v>118</v>
      </c>
      <c r="E2745" s="1">
        <v>25.72</v>
      </c>
      <c r="F2745" s="1">
        <v>4</v>
      </c>
      <c r="G2745" s="1">
        <v>1</v>
      </c>
      <c r="H2745" s="1">
        <v>1</v>
      </c>
      <c r="I2745" s="1">
        <v>411</v>
      </c>
      <c r="J2745" s="1" t="s">
        <v>11</v>
      </c>
      <c r="K2745" s="1" t="s">
        <v>31</v>
      </c>
    </row>
    <row r="2746" spans="1:11" x14ac:dyDescent="0.3">
      <c r="A2746" s="1">
        <v>2745</v>
      </c>
      <c r="B2746" s="1">
        <v>16049</v>
      </c>
      <c r="C2746" s="1">
        <v>312</v>
      </c>
      <c r="D2746" s="1">
        <v>73</v>
      </c>
      <c r="E2746" s="1">
        <v>630.23</v>
      </c>
      <c r="F2746" s="1">
        <v>5</v>
      </c>
      <c r="G2746" s="1">
        <v>5</v>
      </c>
      <c r="H2746" s="1">
        <v>4</v>
      </c>
      <c r="I2746" s="1">
        <v>554</v>
      </c>
      <c r="J2746" s="1" t="s">
        <v>11</v>
      </c>
      <c r="K2746" s="1" t="s">
        <v>14</v>
      </c>
    </row>
    <row r="2747" spans="1:11" x14ac:dyDescent="0.3">
      <c r="A2747" s="1">
        <v>2746</v>
      </c>
      <c r="B2747" s="1">
        <v>16050</v>
      </c>
      <c r="C2747" s="1">
        <v>10</v>
      </c>
      <c r="D2747" s="1">
        <v>206</v>
      </c>
      <c r="E2747" s="1">
        <v>25.85</v>
      </c>
      <c r="F2747" s="1">
        <v>3</v>
      </c>
      <c r="G2747" s="1">
        <v>1</v>
      </c>
      <c r="H2747" s="1">
        <v>1</v>
      </c>
      <c r="I2747" s="1">
        <v>311</v>
      </c>
      <c r="J2747" s="1" t="s">
        <v>11</v>
      </c>
      <c r="K2747" s="1" t="s">
        <v>22</v>
      </c>
    </row>
    <row r="2748" spans="1:11" x14ac:dyDescent="0.3">
      <c r="A2748" s="1">
        <v>2747</v>
      </c>
      <c r="B2748" s="1">
        <v>16052</v>
      </c>
      <c r="C2748" s="1">
        <v>34</v>
      </c>
      <c r="D2748" s="1">
        <v>87</v>
      </c>
      <c r="E2748" s="1">
        <v>84.61</v>
      </c>
      <c r="F2748" s="1">
        <v>5</v>
      </c>
      <c r="G2748" s="1">
        <v>1</v>
      </c>
      <c r="H2748" s="1">
        <v>1</v>
      </c>
      <c r="I2748" s="1">
        <v>511</v>
      </c>
      <c r="J2748" s="1" t="s">
        <v>11</v>
      </c>
      <c r="K2748" s="1" t="s">
        <v>27</v>
      </c>
    </row>
    <row r="2749" spans="1:11" x14ac:dyDescent="0.3">
      <c r="A2749" s="1">
        <v>2748</v>
      </c>
      <c r="B2749" s="1">
        <v>16053</v>
      </c>
      <c r="C2749" s="1">
        <v>84</v>
      </c>
      <c r="D2749" s="1">
        <v>65</v>
      </c>
      <c r="E2749" s="1">
        <v>242.24</v>
      </c>
      <c r="F2749" s="1">
        <v>5</v>
      </c>
      <c r="G2749" s="1">
        <v>2</v>
      </c>
      <c r="H2749" s="1">
        <v>2</v>
      </c>
      <c r="I2749" s="1">
        <v>522</v>
      </c>
      <c r="J2749" s="1" t="s">
        <v>11</v>
      </c>
      <c r="K2749" s="1" t="s">
        <v>16</v>
      </c>
    </row>
    <row r="2750" spans="1:11" x14ac:dyDescent="0.3">
      <c r="A2750" s="1">
        <v>2749</v>
      </c>
      <c r="B2750" s="1">
        <v>16054</v>
      </c>
      <c r="C2750" s="1">
        <v>70</v>
      </c>
      <c r="D2750" s="1">
        <v>178</v>
      </c>
      <c r="E2750" s="1">
        <v>279.87</v>
      </c>
      <c r="F2750" s="1">
        <v>4</v>
      </c>
      <c r="G2750" s="1">
        <v>2</v>
      </c>
      <c r="H2750" s="1">
        <v>2</v>
      </c>
      <c r="I2750" s="1">
        <v>422</v>
      </c>
      <c r="J2750" s="1" t="s">
        <v>11</v>
      </c>
      <c r="K2750" s="1" t="s">
        <v>16</v>
      </c>
    </row>
    <row r="2751" spans="1:11" x14ac:dyDescent="0.3">
      <c r="A2751" s="1">
        <v>2750</v>
      </c>
      <c r="B2751" s="1">
        <v>16055</v>
      </c>
      <c r="C2751" s="1">
        <v>8</v>
      </c>
      <c r="D2751" s="1">
        <v>253</v>
      </c>
      <c r="E2751" s="1">
        <v>71.900000000000006</v>
      </c>
      <c r="F2751" s="1">
        <v>3</v>
      </c>
      <c r="G2751" s="1">
        <v>1</v>
      </c>
      <c r="H2751" s="1">
        <v>1</v>
      </c>
      <c r="I2751" s="1">
        <v>311</v>
      </c>
      <c r="J2751" s="1" t="s">
        <v>11</v>
      </c>
      <c r="K2751" s="1" t="s">
        <v>22</v>
      </c>
    </row>
    <row r="2752" spans="1:11" x14ac:dyDescent="0.3">
      <c r="A2752" s="1">
        <v>2751</v>
      </c>
      <c r="B2752" s="1">
        <v>16056</v>
      </c>
      <c r="C2752" s="1">
        <v>68</v>
      </c>
      <c r="D2752" s="1">
        <v>78</v>
      </c>
      <c r="E2752" s="1">
        <v>256.08</v>
      </c>
      <c r="F2752" s="1">
        <v>5</v>
      </c>
      <c r="G2752" s="1">
        <v>2</v>
      </c>
      <c r="H2752" s="1">
        <v>2</v>
      </c>
      <c r="I2752" s="1">
        <v>522</v>
      </c>
      <c r="J2752" s="1" t="s">
        <v>11</v>
      </c>
      <c r="K2752" s="1" t="s">
        <v>16</v>
      </c>
    </row>
    <row r="2753" spans="1:11" x14ac:dyDescent="0.3">
      <c r="A2753" s="1">
        <v>2752</v>
      </c>
      <c r="B2753" s="1">
        <v>16057</v>
      </c>
      <c r="C2753" s="1">
        <v>134</v>
      </c>
      <c r="D2753" s="1">
        <v>37</v>
      </c>
      <c r="E2753" s="1">
        <v>567.86</v>
      </c>
      <c r="F2753" s="1">
        <v>5</v>
      </c>
      <c r="G2753" s="1">
        <v>3</v>
      </c>
      <c r="H2753" s="1">
        <v>4</v>
      </c>
      <c r="I2753" s="1">
        <v>534</v>
      </c>
      <c r="J2753" s="1" t="s">
        <v>11</v>
      </c>
      <c r="K2753" s="1" t="s">
        <v>14</v>
      </c>
    </row>
    <row r="2754" spans="1:11" x14ac:dyDescent="0.3">
      <c r="A2754" s="1">
        <v>2753</v>
      </c>
      <c r="B2754" s="1">
        <v>16059</v>
      </c>
      <c r="C2754" s="1">
        <v>180</v>
      </c>
      <c r="D2754" s="1">
        <v>98</v>
      </c>
      <c r="E2754" s="1">
        <v>559.67999999999995</v>
      </c>
      <c r="F2754" s="1">
        <v>5</v>
      </c>
      <c r="G2754" s="1">
        <v>4</v>
      </c>
      <c r="H2754" s="1">
        <v>4</v>
      </c>
      <c r="I2754" s="1">
        <v>544</v>
      </c>
      <c r="J2754" s="1" t="s">
        <v>11</v>
      </c>
      <c r="K2754" s="1" t="s">
        <v>14</v>
      </c>
    </row>
    <row r="2755" spans="1:11" x14ac:dyDescent="0.3">
      <c r="A2755" s="1">
        <v>2754</v>
      </c>
      <c r="B2755" s="1">
        <v>16061</v>
      </c>
      <c r="C2755" s="1">
        <v>1</v>
      </c>
      <c r="D2755" s="1">
        <v>302</v>
      </c>
      <c r="E2755" s="1">
        <v>29.95</v>
      </c>
      <c r="F2755" s="1">
        <v>2</v>
      </c>
      <c r="G2755" s="1">
        <v>1</v>
      </c>
      <c r="H2755" s="1">
        <v>1</v>
      </c>
      <c r="I2755" s="1">
        <v>211</v>
      </c>
      <c r="J2755" s="1" t="s">
        <v>11</v>
      </c>
      <c r="K2755" s="1" t="s">
        <v>12</v>
      </c>
    </row>
    <row r="2756" spans="1:11" x14ac:dyDescent="0.3">
      <c r="A2756" s="1">
        <v>2755</v>
      </c>
      <c r="B2756" s="1">
        <v>16062</v>
      </c>
      <c r="C2756" s="1">
        <v>64</v>
      </c>
      <c r="D2756" s="1">
        <v>42</v>
      </c>
      <c r="E2756" s="1">
        <v>174.24</v>
      </c>
      <c r="F2756" s="1">
        <v>5</v>
      </c>
      <c r="G2756" s="1">
        <v>2</v>
      </c>
      <c r="H2756" s="1">
        <v>2</v>
      </c>
      <c r="I2756" s="1">
        <v>522</v>
      </c>
      <c r="J2756" s="1" t="s">
        <v>11</v>
      </c>
      <c r="K2756" s="1" t="s">
        <v>16</v>
      </c>
    </row>
    <row r="2757" spans="1:11" x14ac:dyDescent="0.3">
      <c r="A2757" s="1">
        <v>2756</v>
      </c>
      <c r="B2757" s="1">
        <v>16063</v>
      </c>
      <c r="C2757" s="1">
        <v>23</v>
      </c>
      <c r="D2757" s="1">
        <v>293</v>
      </c>
      <c r="E2757" s="1">
        <v>51.58</v>
      </c>
      <c r="F2757" s="1">
        <v>2</v>
      </c>
      <c r="G2757" s="1">
        <v>1</v>
      </c>
      <c r="H2757" s="1">
        <v>1</v>
      </c>
      <c r="I2757" s="1">
        <v>211</v>
      </c>
      <c r="J2757" s="1" t="s">
        <v>11</v>
      </c>
      <c r="K2757" s="1" t="s">
        <v>12</v>
      </c>
    </row>
    <row r="2758" spans="1:11" x14ac:dyDescent="0.3">
      <c r="A2758" s="1">
        <v>2757</v>
      </c>
      <c r="B2758" s="1">
        <v>16065</v>
      </c>
      <c r="C2758" s="1">
        <v>74</v>
      </c>
      <c r="D2758" s="1">
        <v>398</v>
      </c>
      <c r="E2758" s="1">
        <v>138.62</v>
      </c>
      <c r="F2758" s="1">
        <v>1</v>
      </c>
      <c r="G2758" s="1">
        <v>2</v>
      </c>
      <c r="H2758" s="1">
        <v>1</v>
      </c>
      <c r="I2758" s="1">
        <v>121</v>
      </c>
      <c r="J2758" s="1" t="s">
        <v>11</v>
      </c>
      <c r="K2758" s="1" t="s">
        <v>12</v>
      </c>
    </row>
    <row r="2759" spans="1:11" x14ac:dyDescent="0.3">
      <c r="A2759" s="1">
        <v>2758</v>
      </c>
      <c r="B2759" s="1">
        <v>16066</v>
      </c>
      <c r="C2759" s="1">
        <v>102</v>
      </c>
      <c r="D2759" s="1">
        <v>49</v>
      </c>
      <c r="E2759" s="1">
        <v>316.24</v>
      </c>
      <c r="F2759" s="1">
        <v>5</v>
      </c>
      <c r="G2759" s="1">
        <v>2</v>
      </c>
      <c r="H2759" s="1">
        <v>2</v>
      </c>
      <c r="I2759" s="1">
        <v>522</v>
      </c>
      <c r="J2759" s="1" t="s">
        <v>11</v>
      </c>
      <c r="K2759" s="1" t="s">
        <v>16</v>
      </c>
    </row>
    <row r="2760" spans="1:11" x14ac:dyDescent="0.3">
      <c r="A2760" s="1">
        <v>2759</v>
      </c>
      <c r="B2760" s="1">
        <v>16070</v>
      </c>
      <c r="C2760" s="1">
        <v>33</v>
      </c>
      <c r="D2760" s="1">
        <v>55</v>
      </c>
      <c r="E2760" s="1">
        <v>69.45</v>
      </c>
      <c r="F2760" s="1">
        <v>5</v>
      </c>
      <c r="G2760" s="1">
        <v>1</v>
      </c>
      <c r="H2760" s="1">
        <v>1</v>
      </c>
      <c r="I2760" s="1">
        <v>511</v>
      </c>
      <c r="J2760" s="1" t="s">
        <v>11</v>
      </c>
      <c r="K2760" s="1" t="s">
        <v>27</v>
      </c>
    </row>
    <row r="2761" spans="1:11" x14ac:dyDescent="0.3">
      <c r="A2761" s="1">
        <v>2760</v>
      </c>
      <c r="B2761" s="1">
        <v>16071</v>
      </c>
      <c r="C2761" s="1">
        <v>21</v>
      </c>
      <c r="D2761" s="1">
        <v>77</v>
      </c>
      <c r="E2761" s="1">
        <v>57.48</v>
      </c>
      <c r="F2761" s="1">
        <v>5</v>
      </c>
      <c r="G2761" s="1">
        <v>1</v>
      </c>
      <c r="H2761" s="1">
        <v>1</v>
      </c>
      <c r="I2761" s="1">
        <v>511</v>
      </c>
      <c r="J2761" s="1" t="s">
        <v>11</v>
      </c>
      <c r="K2761" s="1" t="s">
        <v>27</v>
      </c>
    </row>
    <row r="2762" spans="1:11" x14ac:dyDescent="0.3">
      <c r="A2762" s="1">
        <v>2761</v>
      </c>
      <c r="B2762" s="1">
        <v>16072</v>
      </c>
      <c r="C2762" s="1">
        <v>23</v>
      </c>
      <c r="D2762" s="1">
        <v>321</v>
      </c>
      <c r="E2762" s="1">
        <v>193.19</v>
      </c>
      <c r="F2762" s="1">
        <v>2</v>
      </c>
      <c r="G2762" s="1">
        <v>1</v>
      </c>
      <c r="H2762" s="1">
        <v>2</v>
      </c>
      <c r="I2762" s="1">
        <v>212</v>
      </c>
      <c r="J2762" s="1" t="s">
        <v>11</v>
      </c>
      <c r="K2762" s="1" t="s">
        <v>12</v>
      </c>
    </row>
    <row r="2763" spans="1:11" x14ac:dyDescent="0.3">
      <c r="A2763" s="1">
        <v>2762</v>
      </c>
      <c r="B2763" s="1">
        <v>16073</v>
      </c>
      <c r="C2763" s="1">
        <v>2</v>
      </c>
      <c r="D2763" s="1">
        <v>324</v>
      </c>
      <c r="E2763" s="1">
        <v>5.0999999999999996</v>
      </c>
      <c r="F2763" s="1">
        <v>2</v>
      </c>
      <c r="G2763" s="1">
        <v>1</v>
      </c>
      <c r="H2763" s="1">
        <v>1</v>
      </c>
      <c r="I2763" s="1">
        <v>211</v>
      </c>
      <c r="J2763" s="1" t="s">
        <v>11</v>
      </c>
      <c r="K2763" s="1" t="s">
        <v>12</v>
      </c>
    </row>
    <row r="2764" spans="1:11" x14ac:dyDescent="0.3">
      <c r="A2764" s="1">
        <v>2763</v>
      </c>
      <c r="B2764" s="1">
        <v>16076</v>
      </c>
      <c r="C2764" s="1">
        <v>131</v>
      </c>
      <c r="D2764" s="1">
        <v>36</v>
      </c>
      <c r="E2764" s="1">
        <v>329.49</v>
      </c>
      <c r="F2764" s="1">
        <v>5</v>
      </c>
      <c r="G2764" s="1">
        <v>3</v>
      </c>
      <c r="H2764" s="1">
        <v>2</v>
      </c>
      <c r="I2764" s="1">
        <v>532</v>
      </c>
      <c r="J2764" s="1" t="s">
        <v>11</v>
      </c>
      <c r="K2764" s="1" t="s">
        <v>16</v>
      </c>
    </row>
    <row r="2765" spans="1:11" x14ac:dyDescent="0.3">
      <c r="A2765" s="1">
        <v>2764</v>
      </c>
      <c r="B2765" s="1">
        <v>16078</v>
      </c>
      <c r="C2765" s="1">
        <v>1</v>
      </c>
      <c r="D2765" s="1">
        <v>316</v>
      </c>
      <c r="E2765" s="1">
        <v>4.95</v>
      </c>
      <c r="F2765" s="1">
        <v>2</v>
      </c>
      <c r="G2765" s="1">
        <v>1</v>
      </c>
      <c r="H2765" s="1">
        <v>1</v>
      </c>
      <c r="I2765" s="1">
        <v>211</v>
      </c>
      <c r="J2765" s="1" t="s">
        <v>11</v>
      </c>
      <c r="K2765" s="1" t="s">
        <v>12</v>
      </c>
    </row>
    <row r="2766" spans="1:11" x14ac:dyDescent="0.3">
      <c r="A2766" s="1">
        <v>2765</v>
      </c>
      <c r="B2766" s="1">
        <v>16079</v>
      </c>
      <c r="C2766" s="1">
        <v>21</v>
      </c>
      <c r="D2766" s="1">
        <v>49</v>
      </c>
      <c r="E2766" s="1">
        <v>62.4</v>
      </c>
      <c r="F2766" s="1">
        <v>5</v>
      </c>
      <c r="G2766" s="1">
        <v>1</v>
      </c>
      <c r="H2766" s="1">
        <v>1</v>
      </c>
      <c r="I2766" s="1">
        <v>511</v>
      </c>
      <c r="J2766" s="1" t="s">
        <v>11</v>
      </c>
      <c r="K2766" s="1" t="s">
        <v>27</v>
      </c>
    </row>
    <row r="2767" spans="1:11" x14ac:dyDescent="0.3">
      <c r="A2767" s="1">
        <v>2766</v>
      </c>
      <c r="B2767" s="1">
        <v>16080</v>
      </c>
      <c r="C2767" s="1">
        <v>11</v>
      </c>
      <c r="D2767" s="1">
        <v>114</v>
      </c>
      <c r="E2767" s="1">
        <v>19.61</v>
      </c>
      <c r="F2767" s="1">
        <v>5</v>
      </c>
      <c r="G2767" s="1">
        <v>1</v>
      </c>
      <c r="H2767" s="1">
        <v>1</v>
      </c>
      <c r="I2767" s="1">
        <v>511</v>
      </c>
      <c r="J2767" s="1" t="s">
        <v>11</v>
      </c>
      <c r="K2767" s="1" t="s">
        <v>27</v>
      </c>
    </row>
    <row r="2768" spans="1:11" x14ac:dyDescent="0.3">
      <c r="A2768" s="1">
        <v>2767</v>
      </c>
      <c r="B2768" s="1">
        <v>16081</v>
      </c>
      <c r="C2768" s="1">
        <v>227</v>
      </c>
      <c r="D2768" s="1">
        <v>89</v>
      </c>
      <c r="E2768" s="1">
        <v>635.05999999999995</v>
      </c>
      <c r="F2768" s="1">
        <v>5</v>
      </c>
      <c r="G2768" s="1">
        <v>4</v>
      </c>
      <c r="H2768" s="1">
        <v>4</v>
      </c>
      <c r="I2768" s="1">
        <v>544</v>
      </c>
      <c r="J2768" s="1" t="s">
        <v>11</v>
      </c>
      <c r="K2768" s="1" t="s">
        <v>14</v>
      </c>
    </row>
    <row r="2769" spans="1:11" x14ac:dyDescent="0.3">
      <c r="A2769" s="1">
        <v>2768</v>
      </c>
      <c r="B2769" s="1">
        <v>16083</v>
      </c>
      <c r="C2769" s="1">
        <v>31</v>
      </c>
      <c r="D2769" s="1">
        <v>133</v>
      </c>
      <c r="E2769" s="1">
        <v>48.82</v>
      </c>
      <c r="F2769" s="1">
        <v>4</v>
      </c>
      <c r="G2769" s="1">
        <v>1</v>
      </c>
      <c r="H2769" s="1">
        <v>1</v>
      </c>
      <c r="I2769" s="1">
        <v>411</v>
      </c>
      <c r="J2769" s="1" t="s">
        <v>11</v>
      </c>
      <c r="K2769" s="1" t="s">
        <v>31</v>
      </c>
    </row>
    <row r="2770" spans="1:11" x14ac:dyDescent="0.3">
      <c r="A2770" s="1">
        <v>2769</v>
      </c>
      <c r="B2770" s="1">
        <v>16084</v>
      </c>
      <c r="C2770" s="1">
        <v>38</v>
      </c>
      <c r="D2770" s="1">
        <v>332</v>
      </c>
      <c r="E2770" s="1">
        <v>100.54</v>
      </c>
      <c r="F2770" s="1">
        <v>2</v>
      </c>
      <c r="G2770" s="1">
        <v>1</v>
      </c>
      <c r="H2770" s="1">
        <v>1</v>
      </c>
      <c r="I2770" s="1">
        <v>211</v>
      </c>
      <c r="J2770" s="1" t="s">
        <v>11</v>
      </c>
      <c r="K2770" s="1" t="s">
        <v>12</v>
      </c>
    </row>
    <row r="2771" spans="1:11" x14ac:dyDescent="0.3">
      <c r="A2771" s="1">
        <v>2770</v>
      </c>
      <c r="B2771" s="1">
        <v>16085</v>
      </c>
      <c r="C2771" s="1">
        <v>167</v>
      </c>
      <c r="D2771" s="1">
        <v>56</v>
      </c>
      <c r="E2771" s="1">
        <v>398.65</v>
      </c>
      <c r="F2771" s="1">
        <v>5</v>
      </c>
      <c r="G2771" s="1">
        <v>3</v>
      </c>
      <c r="H2771" s="1">
        <v>3</v>
      </c>
      <c r="I2771" s="1">
        <v>533</v>
      </c>
      <c r="J2771" s="1" t="s">
        <v>11</v>
      </c>
      <c r="K2771" s="1" t="s">
        <v>16</v>
      </c>
    </row>
    <row r="2772" spans="1:11" x14ac:dyDescent="0.3">
      <c r="A2772" s="1">
        <v>2771</v>
      </c>
      <c r="B2772" s="1">
        <v>16086</v>
      </c>
      <c r="C2772" s="1">
        <v>40</v>
      </c>
      <c r="D2772" s="1">
        <v>92</v>
      </c>
      <c r="E2772" s="1">
        <v>127.67</v>
      </c>
      <c r="F2772" s="1">
        <v>5</v>
      </c>
      <c r="G2772" s="1">
        <v>1</v>
      </c>
      <c r="H2772" s="1">
        <v>1</v>
      </c>
      <c r="I2772" s="1">
        <v>511</v>
      </c>
      <c r="J2772" s="1" t="s">
        <v>11</v>
      </c>
      <c r="K2772" s="1" t="s">
        <v>27</v>
      </c>
    </row>
    <row r="2773" spans="1:11" x14ac:dyDescent="0.3">
      <c r="A2773" s="1">
        <v>2772</v>
      </c>
      <c r="B2773" s="1">
        <v>16091</v>
      </c>
      <c r="C2773" s="1">
        <v>18</v>
      </c>
      <c r="D2773" s="1">
        <v>187</v>
      </c>
      <c r="E2773" s="1">
        <v>51.15</v>
      </c>
      <c r="F2773" s="1">
        <v>4</v>
      </c>
      <c r="G2773" s="1">
        <v>1</v>
      </c>
      <c r="H2773" s="1">
        <v>1</v>
      </c>
      <c r="I2773" s="1">
        <v>411</v>
      </c>
      <c r="J2773" s="1" t="s">
        <v>11</v>
      </c>
      <c r="K2773" s="1" t="s">
        <v>31</v>
      </c>
    </row>
    <row r="2774" spans="1:11" x14ac:dyDescent="0.3">
      <c r="A2774" s="1">
        <v>2773</v>
      </c>
      <c r="B2774" s="1">
        <v>16092</v>
      </c>
      <c r="C2774" s="1">
        <v>53</v>
      </c>
      <c r="D2774" s="1">
        <v>131</v>
      </c>
      <c r="E2774" s="1">
        <v>116.52</v>
      </c>
      <c r="F2774" s="1">
        <v>4</v>
      </c>
      <c r="G2774" s="1">
        <v>1</v>
      </c>
      <c r="H2774" s="1">
        <v>1</v>
      </c>
      <c r="I2774" s="1">
        <v>411</v>
      </c>
      <c r="J2774" s="1" t="s">
        <v>11</v>
      </c>
      <c r="K2774" s="1" t="s">
        <v>31</v>
      </c>
    </row>
    <row r="2775" spans="1:11" x14ac:dyDescent="0.3">
      <c r="A2775" s="1">
        <v>2774</v>
      </c>
      <c r="B2775" s="1">
        <v>16093</v>
      </c>
      <c r="C2775" s="1">
        <v>1</v>
      </c>
      <c r="D2775" s="1">
        <v>139</v>
      </c>
      <c r="E2775" s="1">
        <v>0.85</v>
      </c>
      <c r="F2775" s="1">
        <v>4</v>
      </c>
      <c r="G2775" s="1">
        <v>1</v>
      </c>
      <c r="H2775" s="1">
        <v>1</v>
      </c>
      <c r="I2775" s="1">
        <v>411</v>
      </c>
      <c r="J2775" s="1" t="s">
        <v>11</v>
      </c>
      <c r="K2775" s="1" t="s">
        <v>31</v>
      </c>
    </row>
    <row r="2776" spans="1:11" x14ac:dyDescent="0.3">
      <c r="A2776" s="1">
        <v>2775</v>
      </c>
      <c r="B2776" s="1">
        <v>16094</v>
      </c>
      <c r="C2776" s="1">
        <v>67</v>
      </c>
      <c r="D2776" s="1">
        <v>44</v>
      </c>
      <c r="E2776" s="1">
        <v>243.6</v>
      </c>
      <c r="F2776" s="1">
        <v>5</v>
      </c>
      <c r="G2776" s="1">
        <v>2</v>
      </c>
      <c r="H2776" s="1">
        <v>2</v>
      </c>
      <c r="I2776" s="1">
        <v>522</v>
      </c>
      <c r="J2776" s="1" t="s">
        <v>11</v>
      </c>
      <c r="K2776" s="1" t="s">
        <v>16</v>
      </c>
    </row>
    <row r="2777" spans="1:11" x14ac:dyDescent="0.3">
      <c r="A2777" s="1">
        <v>2776</v>
      </c>
      <c r="B2777" s="1">
        <v>16096</v>
      </c>
      <c r="C2777" s="1">
        <v>12</v>
      </c>
      <c r="D2777" s="1">
        <v>297</v>
      </c>
      <c r="E2777" s="1">
        <v>159.22999999999999</v>
      </c>
      <c r="F2777" s="1">
        <v>2</v>
      </c>
      <c r="G2777" s="1">
        <v>1</v>
      </c>
      <c r="H2777" s="1">
        <v>1</v>
      </c>
      <c r="I2777" s="1">
        <v>211</v>
      </c>
      <c r="J2777" s="1" t="s">
        <v>11</v>
      </c>
      <c r="K2777" s="1" t="s">
        <v>12</v>
      </c>
    </row>
    <row r="2778" spans="1:11" x14ac:dyDescent="0.3">
      <c r="A2778" s="1">
        <v>2777</v>
      </c>
      <c r="B2778" s="1">
        <v>16097</v>
      </c>
      <c r="C2778" s="1">
        <v>10</v>
      </c>
      <c r="D2778" s="1">
        <v>273</v>
      </c>
      <c r="E2778" s="1">
        <v>53.6</v>
      </c>
      <c r="F2778" s="1">
        <v>3</v>
      </c>
      <c r="G2778" s="1">
        <v>1</v>
      </c>
      <c r="H2778" s="1">
        <v>1</v>
      </c>
      <c r="I2778" s="1">
        <v>311</v>
      </c>
      <c r="J2778" s="1" t="s">
        <v>11</v>
      </c>
      <c r="K2778" s="1" t="s">
        <v>22</v>
      </c>
    </row>
    <row r="2779" spans="1:11" x14ac:dyDescent="0.3">
      <c r="A2779" s="1">
        <v>2778</v>
      </c>
      <c r="B2779" s="1">
        <v>16098</v>
      </c>
      <c r="C2779" s="1">
        <v>67</v>
      </c>
      <c r="D2779" s="1">
        <v>120</v>
      </c>
      <c r="E2779" s="1">
        <v>296.45</v>
      </c>
      <c r="F2779" s="1">
        <v>4</v>
      </c>
      <c r="G2779" s="1">
        <v>2</v>
      </c>
      <c r="H2779" s="1">
        <v>2</v>
      </c>
      <c r="I2779" s="1">
        <v>422</v>
      </c>
      <c r="J2779" s="1" t="s">
        <v>11</v>
      </c>
      <c r="K2779" s="1" t="s">
        <v>16</v>
      </c>
    </row>
    <row r="2780" spans="1:11" x14ac:dyDescent="0.3">
      <c r="A2780" s="1">
        <v>2779</v>
      </c>
      <c r="B2780" s="1">
        <v>16099</v>
      </c>
      <c r="C2780" s="1">
        <v>39</v>
      </c>
      <c r="D2780" s="1">
        <v>83</v>
      </c>
      <c r="E2780" s="1">
        <v>72.87</v>
      </c>
      <c r="F2780" s="1">
        <v>5</v>
      </c>
      <c r="G2780" s="1">
        <v>1</v>
      </c>
      <c r="H2780" s="1">
        <v>1</v>
      </c>
      <c r="I2780" s="1">
        <v>511</v>
      </c>
      <c r="J2780" s="1" t="s">
        <v>11</v>
      </c>
      <c r="K2780" s="1" t="s">
        <v>27</v>
      </c>
    </row>
    <row r="2781" spans="1:11" x14ac:dyDescent="0.3">
      <c r="A2781" s="1">
        <v>2780</v>
      </c>
      <c r="B2781" s="1">
        <v>16101</v>
      </c>
      <c r="C2781" s="1">
        <v>83</v>
      </c>
      <c r="D2781" s="1">
        <v>42</v>
      </c>
      <c r="E2781" s="1">
        <v>214.79</v>
      </c>
      <c r="F2781" s="1">
        <v>5</v>
      </c>
      <c r="G2781" s="1">
        <v>2</v>
      </c>
      <c r="H2781" s="1">
        <v>2</v>
      </c>
      <c r="I2781" s="1">
        <v>522</v>
      </c>
      <c r="J2781" s="1" t="s">
        <v>11</v>
      </c>
      <c r="K2781" s="1" t="s">
        <v>16</v>
      </c>
    </row>
    <row r="2782" spans="1:11" x14ac:dyDescent="0.3">
      <c r="A2782" s="1">
        <v>2781</v>
      </c>
      <c r="B2782" s="1">
        <v>16102</v>
      </c>
      <c r="C2782" s="1">
        <v>57</v>
      </c>
      <c r="D2782" s="1">
        <v>75</v>
      </c>
      <c r="E2782" s="1">
        <v>148.13</v>
      </c>
      <c r="F2782" s="1">
        <v>5</v>
      </c>
      <c r="G2782" s="1">
        <v>1</v>
      </c>
      <c r="H2782" s="1">
        <v>1</v>
      </c>
      <c r="I2782" s="1">
        <v>511</v>
      </c>
      <c r="J2782" s="1" t="s">
        <v>11</v>
      </c>
      <c r="K2782" s="1" t="s">
        <v>27</v>
      </c>
    </row>
    <row r="2783" spans="1:11" x14ac:dyDescent="0.3">
      <c r="A2783" s="1">
        <v>2782</v>
      </c>
      <c r="B2783" s="1">
        <v>16103</v>
      </c>
      <c r="C2783" s="1">
        <v>48</v>
      </c>
      <c r="D2783" s="1">
        <v>40</v>
      </c>
      <c r="E2783" s="1">
        <v>221.15</v>
      </c>
      <c r="F2783" s="1">
        <v>5</v>
      </c>
      <c r="G2783" s="1">
        <v>1</v>
      </c>
      <c r="H2783" s="1">
        <v>2</v>
      </c>
      <c r="I2783" s="1">
        <v>512</v>
      </c>
      <c r="J2783" s="1" t="s">
        <v>11</v>
      </c>
      <c r="K2783" s="1" t="s">
        <v>16</v>
      </c>
    </row>
    <row r="2784" spans="1:11" x14ac:dyDescent="0.3">
      <c r="A2784" s="1">
        <v>2783</v>
      </c>
      <c r="B2784" s="1">
        <v>16104</v>
      </c>
      <c r="C2784" s="1">
        <v>29</v>
      </c>
      <c r="D2784" s="1">
        <v>94</v>
      </c>
      <c r="E2784" s="1">
        <v>97.48</v>
      </c>
      <c r="F2784" s="1">
        <v>5</v>
      </c>
      <c r="G2784" s="1">
        <v>1</v>
      </c>
      <c r="H2784" s="1">
        <v>1</v>
      </c>
      <c r="I2784" s="1">
        <v>511</v>
      </c>
      <c r="J2784" s="1" t="s">
        <v>11</v>
      </c>
      <c r="K2784" s="1" t="s">
        <v>27</v>
      </c>
    </row>
    <row r="2785" spans="1:11" x14ac:dyDescent="0.3">
      <c r="A2785" s="1">
        <v>2784</v>
      </c>
      <c r="B2785" s="1">
        <v>16105</v>
      </c>
      <c r="C2785" s="1">
        <v>13</v>
      </c>
      <c r="D2785" s="1">
        <v>281</v>
      </c>
      <c r="E2785" s="1">
        <v>15.34</v>
      </c>
      <c r="F2785" s="1">
        <v>3</v>
      </c>
      <c r="G2785" s="1">
        <v>1</v>
      </c>
      <c r="H2785" s="1">
        <v>1</v>
      </c>
      <c r="I2785" s="1">
        <v>311</v>
      </c>
      <c r="J2785" s="1" t="s">
        <v>11</v>
      </c>
      <c r="K2785" s="1" t="s">
        <v>22</v>
      </c>
    </row>
    <row r="2786" spans="1:11" x14ac:dyDescent="0.3">
      <c r="A2786" s="1">
        <v>2785</v>
      </c>
      <c r="B2786" s="1">
        <v>16106</v>
      </c>
      <c r="C2786" s="1">
        <v>6</v>
      </c>
      <c r="D2786" s="1">
        <v>98</v>
      </c>
      <c r="E2786" s="1">
        <v>9.08</v>
      </c>
      <c r="F2786" s="1">
        <v>5</v>
      </c>
      <c r="G2786" s="1">
        <v>1</v>
      </c>
      <c r="H2786" s="1">
        <v>1</v>
      </c>
      <c r="I2786" s="1">
        <v>511</v>
      </c>
      <c r="J2786" s="1" t="s">
        <v>11</v>
      </c>
      <c r="K2786" s="1" t="s">
        <v>27</v>
      </c>
    </row>
    <row r="2787" spans="1:11" x14ac:dyDescent="0.3">
      <c r="A2787" s="1">
        <v>2786</v>
      </c>
      <c r="B2787" s="1">
        <v>16107</v>
      </c>
      <c r="C2787" s="1">
        <v>31</v>
      </c>
      <c r="D2787" s="1">
        <v>50</v>
      </c>
      <c r="E2787" s="1">
        <v>135.31</v>
      </c>
      <c r="F2787" s="1">
        <v>5</v>
      </c>
      <c r="G2787" s="1">
        <v>1</v>
      </c>
      <c r="H2787" s="1">
        <v>1</v>
      </c>
      <c r="I2787" s="1">
        <v>511</v>
      </c>
      <c r="J2787" s="1" t="s">
        <v>11</v>
      </c>
      <c r="K2787" s="1" t="s">
        <v>27</v>
      </c>
    </row>
    <row r="2788" spans="1:11" x14ac:dyDescent="0.3">
      <c r="A2788" s="1">
        <v>2787</v>
      </c>
      <c r="B2788" s="1">
        <v>16108</v>
      </c>
      <c r="C2788" s="1">
        <v>49</v>
      </c>
      <c r="D2788" s="1">
        <v>117</v>
      </c>
      <c r="E2788" s="1">
        <v>95.78</v>
      </c>
      <c r="F2788" s="1">
        <v>4</v>
      </c>
      <c r="G2788" s="1">
        <v>1</v>
      </c>
      <c r="H2788" s="1">
        <v>1</v>
      </c>
      <c r="I2788" s="1">
        <v>411</v>
      </c>
      <c r="J2788" s="1" t="s">
        <v>11</v>
      </c>
      <c r="K2788" s="1" t="s">
        <v>31</v>
      </c>
    </row>
    <row r="2789" spans="1:11" x14ac:dyDescent="0.3">
      <c r="A2789" s="1">
        <v>2788</v>
      </c>
      <c r="B2789" s="1">
        <v>16109</v>
      </c>
      <c r="C2789" s="1">
        <v>18</v>
      </c>
      <c r="D2789" s="1">
        <v>251</v>
      </c>
      <c r="E2789" s="1">
        <v>28.42</v>
      </c>
      <c r="F2789" s="1">
        <v>3</v>
      </c>
      <c r="G2789" s="1">
        <v>1</v>
      </c>
      <c r="H2789" s="1">
        <v>1</v>
      </c>
      <c r="I2789" s="1">
        <v>311</v>
      </c>
      <c r="J2789" s="1" t="s">
        <v>11</v>
      </c>
      <c r="K2789" s="1" t="s">
        <v>22</v>
      </c>
    </row>
    <row r="2790" spans="1:11" x14ac:dyDescent="0.3">
      <c r="A2790" s="1">
        <v>2789</v>
      </c>
      <c r="B2790" s="1">
        <v>16110</v>
      </c>
      <c r="C2790" s="1">
        <v>354</v>
      </c>
      <c r="D2790" s="1">
        <v>78</v>
      </c>
      <c r="E2790" s="1">
        <v>802.32</v>
      </c>
      <c r="F2790" s="1">
        <v>5</v>
      </c>
      <c r="G2790" s="1">
        <v>5</v>
      </c>
      <c r="H2790" s="1">
        <v>5</v>
      </c>
      <c r="I2790" s="1">
        <v>555</v>
      </c>
      <c r="J2790" s="1" t="s">
        <v>11</v>
      </c>
      <c r="K2790" s="1" t="s">
        <v>14</v>
      </c>
    </row>
    <row r="2791" spans="1:11" x14ac:dyDescent="0.3">
      <c r="A2791" s="1">
        <v>2790</v>
      </c>
      <c r="B2791" s="1">
        <v>16112</v>
      </c>
      <c r="C2791" s="1">
        <v>16</v>
      </c>
      <c r="D2791" s="1">
        <v>176</v>
      </c>
      <c r="E2791" s="1">
        <v>8.92</v>
      </c>
      <c r="F2791" s="1">
        <v>4</v>
      </c>
      <c r="G2791" s="1">
        <v>1</v>
      </c>
      <c r="H2791" s="1">
        <v>1</v>
      </c>
      <c r="I2791" s="1">
        <v>411</v>
      </c>
      <c r="J2791" s="1" t="s">
        <v>11</v>
      </c>
      <c r="K2791" s="1" t="s">
        <v>31</v>
      </c>
    </row>
    <row r="2792" spans="1:11" x14ac:dyDescent="0.3">
      <c r="A2792" s="1">
        <v>2791</v>
      </c>
      <c r="B2792" s="1">
        <v>16113</v>
      </c>
      <c r="C2792" s="1">
        <v>30</v>
      </c>
      <c r="D2792" s="1">
        <v>216</v>
      </c>
      <c r="E2792" s="1">
        <v>79.53</v>
      </c>
      <c r="F2792" s="1">
        <v>3</v>
      </c>
      <c r="G2792" s="1">
        <v>1</v>
      </c>
      <c r="H2792" s="1">
        <v>1</v>
      </c>
      <c r="I2792" s="1">
        <v>311</v>
      </c>
      <c r="J2792" s="1" t="s">
        <v>11</v>
      </c>
      <c r="K2792" s="1" t="s">
        <v>22</v>
      </c>
    </row>
    <row r="2793" spans="1:11" x14ac:dyDescent="0.3">
      <c r="A2793" s="1">
        <v>2792</v>
      </c>
      <c r="B2793" s="1">
        <v>16114</v>
      </c>
      <c r="C2793" s="1">
        <v>8</v>
      </c>
      <c r="D2793" s="1">
        <v>203</v>
      </c>
      <c r="E2793" s="1">
        <v>26.75</v>
      </c>
      <c r="F2793" s="1">
        <v>3</v>
      </c>
      <c r="G2793" s="1">
        <v>1</v>
      </c>
      <c r="H2793" s="1">
        <v>1</v>
      </c>
      <c r="I2793" s="1">
        <v>311</v>
      </c>
      <c r="J2793" s="1" t="s">
        <v>11</v>
      </c>
      <c r="K2793" s="1" t="s">
        <v>22</v>
      </c>
    </row>
    <row r="2794" spans="1:11" x14ac:dyDescent="0.3">
      <c r="A2794" s="1">
        <v>2793</v>
      </c>
      <c r="B2794" s="1">
        <v>16115</v>
      </c>
      <c r="C2794" s="1">
        <v>284</v>
      </c>
      <c r="D2794" s="1">
        <v>42</v>
      </c>
      <c r="E2794" s="1">
        <v>669.36</v>
      </c>
      <c r="F2794" s="1">
        <v>5</v>
      </c>
      <c r="G2794" s="1">
        <v>5</v>
      </c>
      <c r="H2794" s="1">
        <v>4</v>
      </c>
      <c r="I2794" s="1">
        <v>554</v>
      </c>
      <c r="J2794" s="1" t="s">
        <v>11</v>
      </c>
      <c r="K2794" s="1" t="s">
        <v>14</v>
      </c>
    </row>
    <row r="2795" spans="1:11" x14ac:dyDescent="0.3">
      <c r="A2795" s="1">
        <v>2794</v>
      </c>
      <c r="B2795" s="1">
        <v>16116</v>
      </c>
      <c r="C2795" s="1">
        <v>35</v>
      </c>
      <c r="D2795" s="1">
        <v>238</v>
      </c>
      <c r="E2795" s="1">
        <v>158.44</v>
      </c>
      <c r="F2795" s="1">
        <v>3</v>
      </c>
      <c r="G2795" s="1">
        <v>1</v>
      </c>
      <c r="H2795" s="1">
        <v>1</v>
      </c>
      <c r="I2795" s="1">
        <v>311</v>
      </c>
      <c r="J2795" s="1" t="s">
        <v>11</v>
      </c>
      <c r="K2795" s="1" t="s">
        <v>22</v>
      </c>
    </row>
    <row r="2796" spans="1:11" x14ac:dyDescent="0.3">
      <c r="A2796" s="1">
        <v>2795</v>
      </c>
      <c r="B2796" s="1">
        <v>16117</v>
      </c>
      <c r="C2796" s="1">
        <v>30</v>
      </c>
      <c r="D2796" s="1">
        <v>222</v>
      </c>
      <c r="E2796" s="1">
        <v>73.47</v>
      </c>
      <c r="F2796" s="1">
        <v>3</v>
      </c>
      <c r="G2796" s="1">
        <v>1</v>
      </c>
      <c r="H2796" s="1">
        <v>1</v>
      </c>
      <c r="I2796" s="1">
        <v>311</v>
      </c>
      <c r="J2796" s="1" t="s">
        <v>11</v>
      </c>
      <c r="K2796" s="1" t="s">
        <v>22</v>
      </c>
    </row>
    <row r="2797" spans="1:11" x14ac:dyDescent="0.3">
      <c r="A2797" s="1">
        <v>2796</v>
      </c>
      <c r="B2797" s="1">
        <v>16119</v>
      </c>
      <c r="C2797" s="1">
        <v>16</v>
      </c>
      <c r="D2797" s="1">
        <v>41</v>
      </c>
      <c r="E2797" s="1">
        <v>34.11</v>
      </c>
      <c r="F2797" s="1">
        <v>5</v>
      </c>
      <c r="G2797" s="1">
        <v>1</v>
      </c>
      <c r="H2797" s="1">
        <v>1</v>
      </c>
      <c r="I2797" s="1">
        <v>511</v>
      </c>
      <c r="J2797" s="1" t="s">
        <v>11</v>
      </c>
      <c r="K2797" s="1" t="s">
        <v>27</v>
      </c>
    </row>
    <row r="2798" spans="1:11" x14ac:dyDescent="0.3">
      <c r="A2798" s="1">
        <v>2797</v>
      </c>
      <c r="B2798" s="1">
        <v>16120</v>
      </c>
      <c r="C2798" s="1">
        <v>32</v>
      </c>
      <c r="D2798" s="1">
        <v>92</v>
      </c>
      <c r="E2798" s="1">
        <v>56.71</v>
      </c>
      <c r="F2798" s="1">
        <v>5</v>
      </c>
      <c r="G2798" s="1">
        <v>1</v>
      </c>
      <c r="H2798" s="1">
        <v>1</v>
      </c>
      <c r="I2798" s="1">
        <v>511</v>
      </c>
      <c r="J2798" s="1" t="s">
        <v>11</v>
      </c>
      <c r="K2798" s="1" t="s">
        <v>27</v>
      </c>
    </row>
    <row r="2799" spans="1:11" x14ac:dyDescent="0.3">
      <c r="A2799" s="1">
        <v>2798</v>
      </c>
      <c r="B2799" s="1">
        <v>16121</v>
      </c>
      <c r="C2799" s="1">
        <v>212</v>
      </c>
      <c r="D2799" s="1">
        <v>90</v>
      </c>
      <c r="E2799" s="1">
        <v>416.62</v>
      </c>
      <c r="F2799" s="1">
        <v>5</v>
      </c>
      <c r="G2799" s="1">
        <v>4</v>
      </c>
      <c r="H2799" s="1">
        <v>3</v>
      </c>
      <c r="I2799" s="1">
        <v>543</v>
      </c>
      <c r="J2799" s="1" t="s">
        <v>11</v>
      </c>
      <c r="K2799" s="1" t="s">
        <v>14</v>
      </c>
    </row>
    <row r="2800" spans="1:11" x14ac:dyDescent="0.3">
      <c r="A2800" s="1">
        <v>2799</v>
      </c>
      <c r="B2800" s="1">
        <v>16122</v>
      </c>
      <c r="C2800" s="1">
        <v>38</v>
      </c>
      <c r="D2800" s="1">
        <v>106</v>
      </c>
      <c r="E2800" s="1">
        <v>60.16</v>
      </c>
      <c r="F2800" s="1">
        <v>5</v>
      </c>
      <c r="G2800" s="1">
        <v>1</v>
      </c>
      <c r="H2800" s="1">
        <v>1</v>
      </c>
      <c r="I2800" s="1">
        <v>511</v>
      </c>
      <c r="J2800" s="1" t="s">
        <v>11</v>
      </c>
      <c r="K2800" s="1" t="s">
        <v>27</v>
      </c>
    </row>
    <row r="2801" spans="1:11" x14ac:dyDescent="0.3">
      <c r="A2801" s="1">
        <v>2800</v>
      </c>
      <c r="B2801" s="1">
        <v>16123</v>
      </c>
      <c r="C2801" s="1">
        <v>16</v>
      </c>
      <c r="D2801" s="1">
        <v>84</v>
      </c>
      <c r="E2801" s="1">
        <v>49.72</v>
      </c>
      <c r="F2801" s="1">
        <v>5</v>
      </c>
      <c r="G2801" s="1">
        <v>1</v>
      </c>
      <c r="H2801" s="1">
        <v>1</v>
      </c>
      <c r="I2801" s="1">
        <v>511</v>
      </c>
      <c r="J2801" s="1" t="s">
        <v>11</v>
      </c>
      <c r="K2801" s="1" t="s">
        <v>27</v>
      </c>
    </row>
    <row r="2802" spans="1:11" x14ac:dyDescent="0.3">
      <c r="A2802" s="1">
        <v>2801</v>
      </c>
      <c r="B2802" s="1">
        <v>16124</v>
      </c>
      <c r="C2802" s="1">
        <v>16</v>
      </c>
      <c r="D2802" s="1">
        <v>349</v>
      </c>
      <c r="E2802" s="1">
        <v>150.4</v>
      </c>
      <c r="F2802" s="1">
        <v>2</v>
      </c>
      <c r="G2802" s="1">
        <v>1</v>
      </c>
      <c r="H2802" s="1">
        <v>1</v>
      </c>
      <c r="I2802" s="1">
        <v>211</v>
      </c>
      <c r="J2802" s="1" t="s">
        <v>11</v>
      </c>
      <c r="K2802" s="1" t="s">
        <v>12</v>
      </c>
    </row>
    <row r="2803" spans="1:11" x14ac:dyDescent="0.3">
      <c r="A2803" s="1">
        <v>2802</v>
      </c>
      <c r="B2803" s="1">
        <v>16125</v>
      </c>
      <c r="C2803" s="1">
        <v>13</v>
      </c>
      <c r="D2803" s="1">
        <v>400</v>
      </c>
      <c r="E2803" s="1">
        <v>41.72</v>
      </c>
      <c r="F2803" s="1">
        <v>1</v>
      </c>
      <c r="G2803" s="1">
        <v>1</v>
      </c>
      <c r="H2803" s="1">
        <v>1</v>
      </c>
      <c r="I2803" s="1">
        <v>111</v>
      </c>
      <c r="J2803" s="1" t="s">
        <v>11</v>
      </c>
      <c r="K2803" s="1" t="s">
        <v>12</v>
      </c>
    </row>
    <row r="2804" spans="1:11" x14ac:dyDescent="0.3">
      <c r="A2804" s="1">
        <v>2803</v>
      </c>
      <c r="B2804" s="1">
        <v>16126</v>
      </c>
      <c r="C2804" s="1">
        <v>117</v>
      </c>
      <c r="D2804" s="1">
        <v>62</v>
      </c>
      <c r="E2804" s="1">
        <v>427.44</v>
      </c>
      <c r="F2804" s="1">
        <v>5</v>
      </c>
      <c r="G2804" s="1">
        <v>3</v>
      </c>
      <c r="H2804" s="1">
        <v>3</v>
      </c>
      <c r="I2804" s="1">
        <v>533</v>
      </c>
      <c r="J2804" s="1" t="s">
        <v>11</v>
      </c>
      <c r="K2804" s="1" t="s">
        <v>16</v>
      </c>
    </row>
    <row r="2805" spans="1:11" x14ac:dyDescent="0.3">
      <c r="A2805" s="1">
        <v>2804</v>
      </c>
      <c r="B2805" s="1">
        <v>16127</v>
      </c>
      <c r="C2805" s="1">
        <v>40</v>
      </c>
      <c r="D2805" s="1">
        <v>72</v>
      </c>
      <c r="E2805" s="1">
        <v>124.25</v>
      </c>
      <c r="F2805" s="1">
        <v>5</v>
      </c>
      <c r="G2805" s="1">
        <v>1</v>
      </c>
      <c r="H2805" s="1">
        <v>1</v>
      </c>
      <c r="I2805" s="1">
        <v>511</v>
      </c>
      <c r="J2805" s="1" t="s">
        <v>11</v>
      </c>
      <c r="K2805" s="1" t="s">
        <v>27</v>
      </c>
    </row>
    <row r="2806" spans="1:11" x14ac:dyDescent="0.3">
      <c r="A2806" s="1">
        <v>2805</v>
      </c>
      <c r="B2806" s="1">
        <v>16128</v>
      </c>
      <c r="C2806" s="1">
        <v>89</v>
      </c>
      <c r="D2806" s="1">
        <v>50</v>
      </c>
      <c r="E2806" s="1">
        <v>215.83</v>
      </c>
      <c r="F2806" s="1">
        <v>5</v>
      </c>
      <c r="G2806" s="1">
        <v>2</v>
      </c>
      <c r="H2806" s="1">
        <v>2</v>
      </c>
      <c r="I2806" s="1">
        <v>522</v>
      </c>
      <c r="J2806" s="1" t="s">
        <v>11</v>
      </c>
      <c r="K2806" s="1" t="s">
        <v>16</v>
      </c>
    </row>
    <row r="2807" spans="1:11" x14ac:dyDescent="0.3">
      <c r="A2807" s="1">
        <v>2806</v>
      </c>
      <c r="B2807" s="1">
        <v>16131</v>
      </c>
      <c r="C2807" s="1">
        <v>78</v>
      </c>
      <c r="D2807" s="1">
        <v>84</v>
      </c>
      <c r="E2807" s="1">
        <v>253.01</v>
      </c>
      <c r="F2807" s="1">
        <v>5</v>
      </c>
      <c r="G2807" s="1">
        <v>2</v>
      </c>
      <c r="H2807" s="1">
        <v>2</v>
      </c>
      <c r="I2807" s="1">
        <v>522</v>
      </c>
      <c r="J2807" s="1" t="s">
        <v>11</v>
      </c>
      <c r="K2807" s="1" t="s">
        <v>16</v>
      </c>
    </row>
    <row r="2808" spans="1:11" x14ac:dyDescent="0.3">
      <c r="A2808" s="1">
        <v>2807</v>
      </c>
      <c r="B2808" s="1">
        <v>16133</v>
      </c>
      <c r="C2808" s="1">
        <v>365</v>
      </c>
      <c r="D2808" s="1">
        <v>36</v>
      </c>
      <c r="E2808" s="1">
        <v>1169.3</v>
      </c>
      <c r="F2808" s="1">
        <v>5</v>
      </c>
      <c r="G2808" s="1">
        <v>5</v>
      </c>
      <c r="H2808" s="1">
        <v>5</v>
      </c>
      <c r="I2808" s="1">
        <v>555</v>
      </c>
      <c r="J2808" s="1" t="s">
        <v>11</v>
      </c>
      <c r="K2808" s="1" t="s">
        <v>14</v>
      </c>
    </row>
    <row r="2809" spans="1:11" x14ac:dyDescent="0.3">
      <c r="A2809" s="1">
        <v>2808</v>
      </c>
      <c r="B2809" s="1">
        <v>16134</v>
      </c>
      <c r="C2809" s="1">
        <v>38</v>
      </c>
      <c r="D2809" s="1">
        <v>54</v>
      </c>
      <c r="E2809" s="1">
        <v>76.709999999999994</v>
      </c>
      <c r="F2809" s="1">
        <v>5</v>
      </c>
      <c r="G2809" s="1">
        <v>1</v>
      </c>
      <c r="H2809" s="1">
        <v>1</v>
      </c>
      <c r="I2809" s="1">
        <v>511</v>
      </c>
      <c r="J2809" s="1" t="s">
        <v>11</v>
      </c>
      <c r="K2809" s="1" t="s">
        <v>27</v>
      </c>
    </row>
    <row r="2810" spans="1:11" x14ac:dyDescent="0.3">
      <c r="A2810" s="1">
        <v>2809</v>
      </c>
      <c r="B2810" s="1">
        <v>16135</v>
      </c>
      <c r="C2810" s="1">
        <v>21</v>
      </c>
      <c r="D2810" s="1">
        <v>295</v>
      </c>
      <c r="E2810" s="1">
        <v>72.3</v>
      </c>
      <c r="F2810" s="1">
        <v>2</v>
      </c>
      <c r="G2810" s="1">
        <v>1</v>
      </c>
      <c r="H2810" s="1">
        <v>1</v>
      </c>
      <c r="I2810" s="1">
        <v>211</v>
      </c>
      <c r="J2810" s="1" t="s">
        <v>11</v>
      </c>
      <c r="K2810" s="1" t="s">
        <v>12</v>
      </c>
    </row>
    <row r="2811" spans="1:11" x14ac:dyDescent="0.3">
      <c r="A2811" s="1">
        <v>2810</v>
      </c>
      <c r="B2811" s="1">
        <v>16136</v>
      </c>
      <c r="C2811" s="1">
        <v>37</v>
      </c>
      <c r="D2811" s="1">
        <v>92</v>
      </c>
      <c r="E2811" s="1">
        <v>98.26</v>
      </c>
      <c r="F2811" s="1">
        <v>5</v>
      </c>
      <c r="G2811" s="1">
        <v>1</v>
      </c>
      <c r="H2811" s="1">
        <v>1</v>
      </c>
      <c r="I2811" s="1">
        <v>511</v>
      </c>
      <c r="J2811" s="1" t="s">
        <v>11</v>
      </c>
      <c r="K2811" s="1" t="s">
        <v>27</v>
      </c>
    </row>
    <row r="2812" spans="1:11" x14ac:dyDescent="0.3">
      <c r="A2812" s="1">
        <v>2811</v>
      </c>
      <c r="B2812" s="1">
        <v>16138</v>
      </c>
      <c r="C2812" s="1">
        <v>1</v>
      </c>
      <c r="D2812" s="1">
        <v>401</v>
      </c>
      <c r="E2812" s="1">
        <v>7.95</v>
      </c>
      <c r="F2812" s="1">
        <v>1</v>
      </c>
      <c r="G2812" s="1">
        <v>1</v>
      </c>
      <c r="H2812" s="1">
        <v>1</v>
      </c>
      <c r="I2812" s="1">
        <v>111</v>
      </c>
      <c r="J2812" s="1" t="s">
        <v>11</v>
      </c>
      <c r="K2812" s="1" t="s">
        <v>12</v>
      </c>
    </row>
    <row r="2813" spans="1:11" x14ac:dyDescent="0.3">
      <c r="A2813" s="1">
        <v>2812</v>
      </c>
      <c r="B2813" s="1">
        <v>16139</v>
      </c>
      <c r="C2813" s="1">
        <v>31</v>
      </c>
      <c r="D2813" s="1">
        <v>51</v>
      </c>
      <c r="E2813" s="1">
        <v>85.97</v>
      </c>
      <c r="F2813" s="1">
        <v>5</v>
      </c>
      <c r="G2813" s="1">
        <v>1</v>
      </c>
      <c r="H2813" s="1">
        <v>1</v>
      </c>
      <c r="I2813" s="1">
        <v>511</v>
      </c>
      <c r="J2813" s="1" t="s">
        <v>11</v>
      </c>
      <c r="K2813" s="1" t="s">
        <v>27</v>
      </c>
    </row>
    <row r="2814" spans="1:11" x14ac:dyDescent="0.3">
      <c r="A2814" s="1">
        <v>2813</v>
      </c>
      <c r="B2814" s="1">
        <v>16140</v>
      </c>
      <c r="C2814" s="1">
        <v>37</v>
      </c>
      <c r="D2814" s="1">
        <v>85</v>
      </c>
      <c r="E2814" s="1">
        <v>75.62</v>
      </c>
      <c r="F2814" s="1">
        <v>5</v>
      </c>
      <c r="G2814" s="1">
        <v>1</v>
      </c>
      <c r="H2814" s="1">
        <v>1</v>
      </c>
      <c r="I2814" s="1">
        <v>511</v>
      </c>
      <c r="J2814" s="1" t="s">
        <v>11</v>
      </c>
      <c r="K2814" s="1" t="s">
        <v>27</v>
      </c>
    </row>
    <row r="2815" spans="1:11" x14ac:dyDescent="0.3">
      <c r="A2815" s="1">
        <v>2814</v>
      </c>
      <c r="B2815" s="1">
        <v>16141</v>
      </c>
      <c r="C2815" s="1">
        <v>30</v>
      </c>
      <c r="D2815" s="1">
        <v>121</v>
      </c>
      <c r="E2815" s="1">
        <v>140.65</v>
      </c>
      <c r="F2815" s="1">
        <v>4</v>
      </c>
      <c r="G2815" s="1">
        <v>1</v>
      </c>
      <c r="H2815" s="1">
        <v>1</v>
      </c>
      <c r="I2815" s="1">
        <v>411</v>
      </c>
      <c r="J2815" s="1" t="s">
        <v>11</v>
      </c>
      <c r="K2815" s="1" t="s">
        <v>31</v>
      </c>
    </row>
    <row r="2816" spans="1:11" x14ac:dyDescent="0.3">
      <c r="A2816" s="1">
        <v>2815</v>
      </c>
      <c r="B2816" s="1">
        <v>16142</v>
      </c>
      <c r="C2816" s="1">
        <v>37</v>
      </c>
      <c r="D2816" s="1">
        <v>282</v>
      </c>
      <c r="E2816" s="1">
        <v>106.44</v>
      </c>
      <c r="F2816" s="1">
        <v>3</v>
      </c>
      <c r="G2816" s="1">
        <v>1</v>
      </c>
      <c r="H2816" s="1">
        <v>1</v>
      </c>
      <c r="I2816" s="1">
        <v>311</v>
      </c>
      <c r="J2816" s="1" t="s">
        <v>11</v>
      </c>
      <c r="K2816" s="1" t="s">
        <v>22</v>
      </c>
    </row>
    <row r="2817" spans="1:11" x14ac:dyDescent="0.3">
      <c r="A2817" s="1">
        <v>2816</v>
      </c>
      <c r="B2817" s="1">
        <v>16143</v>
      </c>
      <c r="C2817" s="1">
        <v>118</v>
      </c>
      <c r="D2817" s="1">
        <v>36</v>
      </c>
      <c r="E2817" s="1">
        <v>486.71</v>
      </c>
      <c r="F2817" s="1">
        <v>5</v>
      </c>
      <c r="G2817" s="1">
        <v>3</v>
      </c>
      <c r="H2817" s="1">
        <v>3</v>
      </c>
      <c r="I2817" s="1">
        <v>533</v>
      </c>
      <c r="J2817" s="1" t="s">
        <v>11</v>
      </c>
      <c r="K2817" s="1" t="s">
        <v>16</v>
      </c>
    </row>
    <row r="2818" spans="1:11" x14ac:dyDescent="0.3">
      <c r="A2818" s="1">
        <v>2817</v>
      </c>
      <c r="B2818" s="1">
        <v>16144</v>
      </c>
      <c r="C2818" s="1">
        <v>1</v>
      </c>
      <c r="D2818" s="1">
        <v>279</v>
      </c>
      <c r="E2818" s="1">
        <v>10.95</v>
      </c>
      <c r="F2818" s="1">
        <v>3</v>
      </c>
      <c r="G2818" s="1">
        <v>1</v>
      </c>
      <c r="H2818" s="1">
        <v>1</v>
      </c>
      <c r="I2818" s="1">
        <v>311</v>
      </c>
      <c r="J2818" s="1" t="s">
        <v>11</v>
      </c>
      <c r="K2818" s="1" t="s">
        <v>22</v>
      </c>
    </row>
    <row r="2819" spans="1:11" x14ac:dyDescent="0.3">
      <c r="A2819" s="1">
        <v>2818</v>
      </c>
      <c r="B2819" s="1">
        <v>16145</v>
      </c>
      <c r="C2819" s="1">
        <v>237</v>
      </c>
      <c r="D2819" s="1">
        <v>41</v>
      </c>
      <c r="E2819" s="1">
        <v>518.48</v>
      </c>
      <c r="F2819" s="1">
        <v>5</v>
      </c>
      <c r="G2819" s="1">
        <v>5</v>
      </c>
      <c r="H2819" s="1">
        <v>4</v>
      </c>
      <c r="I2819" s="1">
        <v>554</v>
      </c>
      <c r="J2819" s="1" t="s">
        <v>11</v>
      </c>
      <c r="K2819" s="1" t="s">
        <v>14</v>
      </c>
    </row>
    <row r="2820" spans="1:11" x14ac:dyDescent="0.3">
      <c r="A2820" s="1">
        <v>2819</v>
      </c>
      <c r="B2820" s="1">
        <v>16146</v>
      </c>
      <c r="C2820" s="1">
        <v>29</v>
      </c>
      <c r="D2820" s="1">
        <v>190</v>
      </c>
      <c r="E2820" s="1">
        <v>60.74</v>
      </c>
      <c r="F2820" s="1">
        <v>4</v>
      </c>
      <c r="G2820" s="1">
        <v>1</v>
      </c>
      <c r="H2820" s="1">
        <v>1</v>
      </c>
      <c r="I2820" s="1">
        <v>411</v>
      </c>
      <c r="J2820" s="1" t="s">
        <v>11</v>
      </c>
      <c r="K2820" s="1" t="s">
        <v>31</v>
      </c>
    </row>
    <row r="2821" spans="1:11" x14ac:dyDescent="0.3">
      <c r="A2821" s="1">
        <v>2820</v>
      </c>
      <c r="B2821" s="1">
        <v>16147</v>
      </c>
      <c r="C2821" s="1">
        <v>22</v>
      </c>
      <c r="D2821" s="1">
        <v>166</v>
      </c>
      <c r="E2821" s="1">
        <v>86.03</v>
      </c>
      <c r="F2821" s="1">
        <v>4</v>
      </c>
      <c r="G2821" s="1">
        <v>1</v>
      </c>
      <c r="H2821" s="1">
        <v>1</v>
      </c>
      <c r="I2821" s="1">
        <v>411</v>
      </c>
      <c r="J2821" s="1" t="s">
        <v>11</v>
      </c>
      <c r="K2821" s="1" t="s">
        <v>31</v>
      </c>
    </row>
    <row r="2822" spans="1:11" x14ac:dyDescent="0.3">
      <c r="A2822" s="1">
        <v>2821</v>
      </c>
      <c r="B2822" s="1">
        <v>16148</v>
      </c>
      <c r="C2822" s="1">
        <v>1</v>
      </c>
      <c r="D2822" s="1">
        <v>329</v>
      </c>
      <c r="E2822" s="1">
        <v>1.06</v>
      </c>
      <c r="F2822" s="1">
        <v>2</v>
      </c>
      <c r="G2822" s="1">
        <v>1</v>
      </c>
      <c r="H2822" s="1">
        <v>1</v>
      </c>
      <c r="I2822" s="1">
        <v>211</v>
      </c>
      <c r="J2822" s="1" t="s">
        <v>11</v>
      </c>
      <c r="K2822" s="1" t="s">
        <v>12</v>
      </c>
    </row>
    <row r="2823" spans="1:11" x14ac:dyDescent="0.3">
      <c r="A2823" s="1">
        <v>2822</v>
      </c>
      <c r="B2823" s="1">
        <v>16149</v>
      </c>
      <c r="C2823" s="1">
        <v>18</v>
      </c>
      <c r="D2823" s="1">
        <v>37</v>
      </c>
      <c r="E2823" s="1">
        <v>22.57</v>
      </c>
      <c r="F2823" s="1">
        <v>5</v>
      </c>
      <c r="G2823" s="1">
        <v>1</v>
      </c>
      <c r="H2823" s="1">
        <v>1</v>
      </c>
      <c r="I2823" s="1">
        <v>511</v>
      </c>
      <c r="J2823" s="1" t="s">
        <v>11</v>
      </c>
      <c r="K2823" s="1" t="s">
        <v>27</v>
      </c>
    </row>
    <row r="2824" spans="1:11" x14ac:dyDescent="0.3">
      <c r="A2824" s="1">
        <v>2823</v>
      </c>
      <c r="B2824" s="1">
        <v>16150</v>
      </c>
      <c r="C2824" s="1">
        <v>136</v>
      </c>
      <c r="D2824" s="1">
        <v>71</v>
      </c>
      <c r="E2824" s="1">
        <v>422.59</v>
      </c>
      <c r="F2824" s="1">
        <v>5</v>
      </c>
      <c r="G2824" s="1">
        <v>3</v>
      </c>
      <c r="H2824" s="1">
        <v>3</v>
      </c>
      <c r="I2824" s="1">
        <v>533</v>
      </c>
      <c r="J2824" s="1" t="s">
        <v>11</v>
      </c>
      <c r="K2824" s="1" t="s">
        <v>16</v>
      </c>
    </row>
    <row r="2825" spans="1:11" x14ac:dyDescent="0.3">
      <c r="A2825" s="1">
        <v>2824</v>
      </c>
      <c r="B2825" s="1">
        <v>16152</v>
      </c>
      <c r="C2825" s="1">
        <v>29</v>
      </c>
      <c r="D2825" s="1">
        <v>301</v>
      </c>
      <c r="E2825" s="1">
        <v>173.31</v>
      </c>
      <c r="F2825" s="1">
        <v>2</v>
      </c>
      <c r="G2825" s="1">
        <v>1</v>
      </c>
      <c r="H2825" s="1">
        <v>2</v>
      </c>
      <c r="I2825" s="1">
        <v>212</v>
      </c>
      <c r="J2825" s="1" t="s">
        <v>11</v>
      </c>
      <c r="K2825" s="1" t="s">
        <v>12</v>
      </c>
    </row>
    <row r="2826" spans="1:11" x14ac:dyDescent="0.3">
      <c r="A2826" s="1">
        <v>2825</v>
      </c>
      <c r="B2826" s="1">
        <v>16153</v>
      </c>
      <c r="C2826" s="1">
        <v>89</v>
      </c>
      <c r="D2826" s="1">
        <v>82</v>
      </c>
      <c r="E2826" s="1">
        <v>266.19</v>
      </c>
      <c r="F2826" s="1">
        <v>5</v>
      </c>
      <c r="G2826" s="1">
        <v>2</v>
      </c>
      <c r="H2826" s="1">
        <v>2</v>
      </c>
      <c r="I2826" s="1">
        <v>522</v>
      </c>
      <c r="J2826" s="1" t="s">
        <v>11</v>
      </c>
      <c r="K2826" s="1" t="s">
        <v>16</v>
      </c>
    </row>
    <row r="2827" spans="1:11" x14ac:dyDescent="0.3">
      <c r="A2827" s="1">
        <v>2826</v>
      </c>
      <c r="B2827" s="1">
        <v>16156</v>
      </c>
      <c r="C2827" s="1">
        <v>139</v>
      </c>
      <c r="D2827" s="1">
        <v>41</v>
      </c>
      <c r="E2827" s="1">
        <v>444.76</v>
      </c>
      <c r="F2827" s="1">
        <v>5</v>
      </c>
      <c r="G2827" s="1">
        <v>3</v>
      </c>
      <c r="H2827" s="1">
        <v>3</v>
      </c>
      <c r="I2827" s="1">
        <v>533</v>
      </c>
      <c r="J2827" s="1" t="s">
        <v>11</v>
      </c>
      <c r="K2827" s="1" t="s">
        <v>16</v>
      </c>
    </row>
    <row r="2828" spans="1:11" x14ac:dyDescent="0.3">
      <c r="A2828" s="1">
        <v>2827</v>
      </c>
      <c r="B2828" s="1">
        <v>16157</v>
      </c>
      <c r="C2828" s="1">
        <v>19</v>
      </c>
      <c r="D2828" s="1">
        <v>48</v>
      </c>
      <c r="E2828" s="1">
        <v>66.17</v>
      </c>
      <c r="F2828" s="1">
        <v>5</v>
      </c>
      <c r="G2828" s="1">
        <v>1</v>
      </c>
      <c r="H2828" s="1">
        <v>1</v>
      </c>
      <c r="I2828" s="1">
        <v>511</v>
      </c>
      <c r="J2828" s="1" t="s">
        <v>11</v>
      </c>
      <c r="K2828" s="1" t="s">
        <v>27</v>
      </c>
    </row>
    <row r="2829" spans="1:11" x14ac:dyDescent="0.3">
      <c r="A2829" s="1">
        <v>2828</v>
      </c>
      <c r="B2829" s="1">
        <v>16159</v>
      </c>
      <c r="C2829" s="1">
        <v>14</v>
      </c>
      <c r="D2829" s="1">
        <v>314</v>
      </c>
      <c r="E2829" s="1">
        <v>26.2</v>
      </c>
      <c r="F2829" s="1">
        <v>2</v>
      </c>
      <c r="G2829" s="1">
        <v>1</v>
      </c>
      <c r="H2829" s="1">
        <v>1</v>
      </c>
      <c r="I2829" s="1">
        <v>211</v>
      </c>
      <c r="J2829" s="1" t="s">
        <v>11</v>
      </c>
      <c r="K2829" s="1" t="s">
        <v>12</v>
      </c>
    </row>
    <row r="2830" spans="1:11" x14ac:dyDescent="0.3">
      <c r="A2830" s="1">
        <v>2829</v>
      </c>
      <c r="B2830" s="1">
        <v>16160</v>
      </c>
      <c r="C2830" s="1">
        <v>22</v>
      </c>
      <c r="D2830" s="1">
        <v>97</v>
      </c>
      <c r="E2830" s="1">
        <v>38.590000000000003</v>
      </c>
      <c r="F2830" s="1">
        <v>5</v>
      </c>
      <c r="G2830" s="1">
        <v>1</v>
      </c>
      <c r="H2830" s="1">
        <v>1</v>
      </c>
      <c r="I2830" s="1">
        <v>511</v>
      </c>
      <c r="J2830" s="1" t="s">
        <v>11</v>
      </c>
      <c r="K2830" s="1" t="s">
        <v>27</v>
      </c>
    </row>
    <row r="2831" spans="1:11" x14ac:dyDescent="0.3">
      <c r="A2831" s="1">
        <v>2830</v>
      </c>
      <c r="B2831" s="1">
        <v>16161</v>
      </c>
      <c r="C2831" s="1">
        <v>502</v>
      </c>
      <c r="D2831" s="1">
        <v>34</v>
      </c>
      <c r="E2831" s="1">
        <v>1636</v>
      </c>
      <c r="F2831" s="1">
        <v>5</v>
      </c>
      <c r="G2831" s="1">
        <v>5</v>
      </c>
      <c r="H2831" s="1">
        <v>5</v>
      </c>
      <c r="I2831" s="1">
        <v>555</v>
      </c>
      <c r="J2831" s="1" t="s">
        <v>11</v>
      </c>
      <c r="K2831" s="1" t="s">
        <v>14</v>
      </c>
    </row>
    <row r="2832" spans="1:11" x14ac:dyDescent="0.3">
      <c r="A2832" s="1">
        <v>2831</v>
      </c>
      <c r="B2832" s="1">
        <v>16162</v>
      </c>
      <c r="C2832" s="1">
        <v>2</v>
      </c>
      <c r="D2832" s="1">
        <v>285</v>
      </c>
      <c r="E2832" s="1">
        <v>18.7</v>
      </c>
      <c r="F2832" s="1">
        <v>2</v>
      </c>
      <c r="G2832" s="1">
        <v>1</v>
      </c>
      <c r="H2832" s="1">
        <v>1</v>
      </c>
      <c r="I2832" s="1">
        <v>211</v>
      </c>
      <c r="J2832" s="1" t="s">
        <v>11</v>
      </c>
      <c r="K2832" s="1" t="s">
        <v>12</v>
      </c>
    </row>
    <row r="2833" spans="1:11" x14ac:dyDescent="0.3">
      <c r="A2833" s="1">
        <v>2832</v>
      </c>
      <c r="B2833" s="1">
        <v>16163</v>
      </c>
      <c r="C2833" s="1">
        <v>7</v>
      </c>
      <c r="D2833" s="1">
        <v>258</v>
      </c>
      <c r="E2833" s="1">
        <v>32.9</v>
      </c>
      <c r="F2833" s="1">
        <v>3</v>
      </c>
      <c r="G2833" s="1">
        <v>1</v>
      </c>
      <c r="H2833" s="1">
        <v>1</v>
      </c>
      <c r="I2833" s="1">
        <v>311</v>
      </c>
      <c r="J2833" s="1" t="s">
        <v>11</v>
      </c>
      <c r="K2833" s="1" t="s">
        <v>22</v>
      </c>
    </row>
    <row r="2834" spans="1:11" x14ac:dyDescent="0.3">
      <c r="A2834" s="1">
        <v>2833</v>
      </c>
      <c r="B2834" s="1">
        <v>16164</v>
      </c>
      <c r="C2834" s="1">
        <v>35</v>
      </c>
      <c r="D2834" s="1">
        <v>50</v>
      </c>
      <c r="E2834" s="1">
        <v>102.69</v>
      </c>
      <c r="F2834" s="1">
        <v>5</v>
      </c>
      <c r="G2834" s="1">
        <v>1</v>
      </c>
      <c r="H2834" s="1">
        <v>1</v>
      </c>
      <c r="I2834" s="1">
        <v>511</v>
      </c>
      <c r="J2834" s="1" t="s">
        <v>11</v>
      </c>
      <c r="K2834" s="1" t="s">
        <v>27</v>
      </c>
    </row>
    <row r="2835" spans="1:11" x14ac:dyDescent="0.3">
      <c r="A2835" s="1">
        <v>2834</v>
      </c>
      <c r="B2835" s="1">
        <v>16168</v>
      </c>
      <c r="C2835" s="1">
        <v>99</v>
      </c>
      <c r="D2835" s="1">
        <v>43</v>
      </c>
      <c r="E2835" s="1">
        <v>329.17</v>
      </c>
      <c r="F2835" s="1">
        <v>5</v>
      </c>
      <c r="G2835" s="1">
        <v>2</v>
      </c>
      <c r="H2835" s="1">
        <v>2</v>
      </c>
      <c r="I2835" s="1">
        <v>522</v>
      </c>
      <c r="J2835" s="1" t="s">
        <v>11</v>
      </c>
      <c r="K2835" s="1" t="s">
        <v>16</v>
      </c>
    </row>
    <row r="2836" spans="1:11" x14ac:dyDescent="0.3">
      <c r="A2836" s="1">
        <v>2835</v>
      </c>
      <c r="B2836" s="1">
        <v>16169</v>
      </c>
      <c r="C2836" s="1">
        <v>85</v>
      </c>
      <c r="D2836" s="1">
        <v>41</v>
      </c>
      <c r="E2836" s="1">
        <v>175.94</v>
      </c>
      <c r="F2836" s="1">
        <v>5</v>
      </c>
      <c r="G2836" s="1">
        <v>2</v>
      </c>
      <c r="H2836" s="1">
        <v>2</v>
      </c>
      <c r="I2836" s="1">
        <v>522</v>
      </c>
      <c r="J2836" s="1" t="s">
        <v>11</v>
      </c>
      <c r="K2836" s="1" t="s">
        <v>16</v>
      </c>
    </row>
    <row r="2837" spans="1:11" x14ac:dyDescent="0.3">
      <c r="A2837" s="1">
        <v>2836</v>
      </c>
      <c r="B2837" s="1">
        <v>16170</v>
      </c>
      <c r="C2837" s="1">
        <v>127</v>
      </c>
      <c r="D2837" s="1">
        <v>83</v>
      </c>
      <c r="E2837" s="1">
        <v>262.97000000000003</v>
      </c>
      <c r="F2837" s="1">
        <v>5</v>
      </c>
      <c r="G2837" s="1">
        <v>3</v>
      </c>
      <c r="H2837" s="1">
        <v>2</v>
      </c>
      <c r="I2837" s="1">
        <v>532</v>
      </c>
      <c r="J2837" s="1" t="s">
        <v>11</v>
      </c>
      <c r="K2837" s="1" t="s">
        <v>16</v>
      </c>
    </row>
    <row r="2838" spans="1:11" x14ac:dyDescent="0.3">
      <c r="A2838" s="1">
        <v>2837</v>
      </c>
      <c r="B2838" s="1">
        <v>16171</v>
      </c>
      <c r="C2838" s="1">
        <v>3</v>
      </c>
      <c r="D2838" s="1">
        <v>92</v>
      </c>
      <c r="E2838" s="1">
        <v>10.25</v>
      </c>
      <c r="F2838" s="1">
        <v>5</v>
      </c>
      <c r="G2838" s="1">
        <v>1</v>
      </c>
      <c r="H2838" s="1">
        <v>1</v>
      </c>
      <c r="I2838" s="1">
        <v>511</v>
      </c>
      <c r="J2838" s="1" t="s">
        <v>11</v>
      </c>
      <c r="K2838" s="1" t="s">
        <v>27</v>
      </c>
    </row>
    <row r="2839" spans="1:11" x14ac:dyDescent="0.3">
      <c r="A2839" s="1">
        <v>2838</v>
      </c>
      <c r="B2839" s="1">
        <v>16172</v>
      </c>
      <c r="C2839" s="1">
        <v>69</v>
      </c>
      <c r="D2839" s="1">
        <v>128</v>
      </c>
      <c r="E2839" s="1">
        <v>133.38</v>
      </c>
      <c r="F2839" s="1">
        <v>4</v>
      </c>
      <c r="G2839" s="1">
        <v>2</v>
      </c>
      <c r="H2839" s="1">
        <v>1</v>
      </c>
      <c r="I2839" s="1">
        <v>421</v>
      </c>
      <c r="J2839" s="1" t="s">
        <v>11</v>
      </c>
      <c r="K2839" s="1" t="s">
        <v>16</v>
      </c>
    </row>
    <row r="2840" spans="1:11" x14ac:dyDescent="0.3">
      <c r="A2840" s="1">
        <v>2839</v>
      </c>
      <c r="B2840" s="1">
        <v>16173</v>
      </c>
      <c r="C2840" s="1">
        <v>87</v>
      </c>
      <c r="D2840" s="1">
        <v>48</v>
      </c>
      <c r="E2840" s="1">
        <v>347.66</v>
      </c>
      <c r="F2840" s="1">
        <v>5</v>
      </c>
      <c r="G2840" s="1">
        <v>2</v>
      </c>
      <c r="H2840" s="1">
        <v>3</v>
      </c>
      <c r="I2840" s="1">
        <v>523</v>
      </c>
      <c r="J2840" s="1" t="s">
        <v>11</v>
      </c>
      <c r="K2840" s="1" t="s">
        <v>16</v>
      </c>
    </row>
    <row r="2841" spans="1:11" x14ac:dyDescent="0.3">
      <c r="A2841" s="1">
        <v>2840</v>
      </c>
      <c r="B2841" s="1">
        <v>16174</v>
      </c>
      <c r="C2841" s="1">
        <v>23</v>
      </c>
      <c r="D2841" s="1">
        <v>159</v>
      </c>
      <c r="E2841" s="1">
        <v>85.68</v>
      </c>
      <c r="F2841" s="1">
        <v>4</v>
      </c>
      <c r="G2841" s="1">
        <v>1</v>
      </c>
      <c r="H2841" s="1">
        <v>1</v>
      </c>
      <c r="I2841" s="1">
        <v>411</v>
      </c>
      <c r="J2841" s="1" t="s">
        <v>11</v>
      </c>
      <c r="K2841" s="1" t="s">
        <v>31</v>
      </c>
    </row>
    <row r="2842" spans="1:11" x14ac:dyDescent="0.3">
      <c r="A2842" s="1">
        <v>2841</v>
      </c>
      <c r="B2842" s="1">
        <v>16175</v>
      </c>
      <c r="C2842" s="1">
        <v>58</v>
      </c>
      <c r="D2842" s="1">
        <v>127</v>
      </c>
      <c r="E2842" s="1">
        <v>208.37</v>
      </c>
      <c r="F2842" s="1">
        <v>4</v>
      </c>
      <c r="G2842" s="1">
        <v>1</v>
      </c>
      <c r="H2842" s="1">
        <v>2</v>
      </c>
      <c r="I2842" s="1">
        <v>412</v>
      </c>
      <c r="J2842" s="1" t="s">
        <v>11</v>
      </c>
      <c r="K2842" s="1" t="s">
        <v>16</v>
      </c>
    </row>
    <row r="2843" spans="1:11" x14ac:dyDescent="0.3">
      <c r="A2843" s="1">
        <v>2842</v>
      </c>
      <c r="B2843" s="1">
        <v>16177</v>
      </c>
      <c r="C2843" s="1">
        <v>15</v>
      </c>
      <c r="D2843" s="1">
        <v>83</v>
      </c>
      <c r="E2843" s="1">
        <v>81.150000000000006</v>
      </c>
      <c r="F2843" s="1">
        <v>5</v>
      </c>
      <c r="G2843" s="1">
        <v>1</v>
      </c>
      <c r="H2843" s="1">
        <v>1</v>
      </c>
      <c r="I2843" s="1">
        <v>511</v>
      </c>
      <c r="J2843" s="1" t="s">
        <v>11</v>
      </c>
      <c r="K2843" s="1" t="s">
        <v>27</v>
      </c>
    </row>
    <row r="2844" spans="1:11" x14ac:dyDescent="0.3">
      <c r="A2844" s="1">
        <v>2843</v>
      </c>
      <c r="B2844" s="1">
        <v>16178</v>
      </c>
      <c r="C2844" s="1">
        <v>8</v>
      </c>
      <c r="D2844" s="1">
        <v>171</v>
      </c>
      <c r="E2844" s="1">
        <v>25.55</v>
      </c>
      <c r="F2844" s="1">
        <v>4</v>
      </c>
      <c r="G2844" s="1">
        <v>1</v>
      </c>
      <c r="H2844" s="1">
        <v>1</v>
      </c>
      <c r="I2844" s="1">
        <v>411</v>
      </c>
      <c r="J2844" s="1" t="s">
        <v>11</v>
      </c>
      <c r="K2844" s="1" t="s">
        <v>31</v>
      </c>
    </row>
    <row r="2845" spans="1:11" x14ac:dyDescent="0.3">
      <c r="A2845" s="1">
        <v>2844</v>
      </c>
      <c r="B2845" s="1">
        <v>16179</v>
      </c>
      <c r="C2845" s="1">
        <v>11</v>
      </c>
      <c r="D2845" s="1">
        <v>93</v>
      </c>
      <c r="E2845" s="1">
        <v>41.06</v>
      </c>
      <c r="F2845" s="1">
        <v>5</v>
      </c>
      <c r="G2845" s="1">
        <v>1</v>
      </c>
      <c r="H2845" s="1">
        <v>1</v>
      </c>
      <c r="I2845" s="1">
        <v>511</v>
      </c>
      <c r="J2845" s="1" t="s">
        <v>11</v>
      </c>
      <c r="K2845" s="1" t="s">
        <v>27</v>
      </c>
    </row>
    <row r="2846" spans="1:11" x14ac:dyDescent="0.3">
      <c r="A2846" s="1">
        <v>2845</v>
      </c>
      <c r="B2846" s="1">
        <v>16180</v>
      </c>
      <c r="C2846" s="1">
        <v>176</v>
      </c>
      <c r="D2846" s="1">
        <v>133</v>
      </c>
      <c r="E2846" s="1">
        <v>430.65</v>
      </c>
      <c r="F2846" s="1">
        <v>4</v>
      </c>
      <c r="G2846" s="1">
        <v>4</v>
      </c>
      <c r="H2846" s="1">
        <v>3</v>
      </c>
      <c r="I2846" s="1">
        <v>443</v>
      </c>
      <c r="J2846" s="1" t="s">
        <v>11</v>
      </c>
      <c r="K2846" s="1" t="s">
        <v>14</v>
      </c>
    </row>
    <row r="2847" spans="1:11" x14ac:dyDescent="0.3">
      <c r="A2847" s="1">
        <v>2846</v>
      </c>
      <c r="B2847" s="1">
        <v>16181</v>
      </c>
      <c r="C2847" s="1">
        <v>11</v>
      </c>
      <c r="D2847" s="1">
        <v>106</v>
      </c>
      <c r="E2847" s="1">
        <v>26.53</v>
      </c>
      <c r="F2847" s="1">
        <v>5</v>
      </c>
      <c r="G2847" s="1">
        <v>1</v>
      </c>
      <c r="H2847" s="1">
        <v>1</v>
      </c>
      <c r="I2847" s="1">
        <v>511</v>
      </c>
      <c r="J2847" s="1" t="s">
        <v>11</v>
      </c>
      <c r="K2847" s="1" t="s">
        <v>27</v>
      </c>
    </row>
    <row r="2848" spans="1:11" x14ac:dyDescent="0.3">
      <c r="A2848" s="1">
        <v>2847</v>
      </c>
      <c r="B2848" s="1">
        <v>16182</v>
      </c>
      <c r="C2848" s="1">
        <v>28</v>
      </c>
      <c r="D2848" s="1">
        <v>105</v>
      </c>
      <c r="E2848" s="1">
        <v>59.36</v>
      </c>
      <c r="F2848" s="1">
        <v>5</v>
      </c>
      <c r="G2848" s="1">
        <v>1</v>
      </c>
      <c r="H2848" s="1">
        <v>1</v>
      </c>
      <c r="I2848" s="1">
        <v>511</v>
      </c>
      <c r="J2848" s="1" t="s">
        <v>11</v>
      </c>
      <c r="K2848" s="1" t="s">
        <v>27</v>
      </c>
    </row>
    <row r="2849" spans="1:11" x14ac:dyDescent="0.3">
      <c r="A2849" s="1">
        <v>2848</v>
      </c>
      <c r="B2849" s="1">
        <v>16183</v>
      </c>
      <c r="C2849" s="1">
        <v>15</v>
      </c>
      <c r="D2849" s="1">
        <v>100</v>
      </c>
      <c r="E2849" s="1">
        <v>52.73</v>
      </c>
      <c r="F2849" s="1">
        <v>5</v>
      </c>
      <c r="G2849" s="1">
        <v>1</v>
      </c>
      <c r="H2849" s="1">
        <v>1</v>
      </c>
      <c r="I2849" s="1">
        <v>511</v>
      </c>
      <c r="J2849" s="1" t="s">
        <v>11</v>
      </c>
      <c r="K2849" s="1" t="s">
        <v>27</v>
      </c>
    </row>
    <row r="2850" spans="1:11" x14ac:dyDescent="0.3">
      <c r="A2850" s="1">
        <v>2849</v>
      </c>
      <c r="B2850" s="1">
        <v>16184</v>
      </c>
      <c r="C2850" s="1">
        <v>46</v>
      </c>
      <c r="D2850" s="1">
        <v>97</v>
      </c>
      <c r="E2850" s="1">
        <v>183.61</v>
      </c>
      <c r="F2850" s="1">
        <v>5</v>
      </c>
      <c r="G2850" s="1">
        <v>1</v>
      </c>
      <c r="H2850" s="1">
        <v>2</v>
      </c>
      <c r="I2850" s="1">
        <v>512</v>
      </c>
      <c r="J2850" s="1" t="s">
        <v>11</v>
      </c>
      <c r="K2850" s="1" t="s">
        <v>16</v>
      </c>
    </row>
    <row r="2851" spans="1:11" x14ac:dyDescent="0.3">
      <c r="A2851" s="1">
        <v>2850</v>
      </c>
      <c r="B2851" s="1">
        <v>16185</v>
      </c>
      <c r="C2851" s="1">
        <v>31</v>
      </c>
      <c r="D2851" s="1">
        <v>49</v>
      </c>
      <c r="E2851" s="1">
        <v>102.37</v>
      </c>
      <c r="F2851" s="1">
        <v>5</v>
      </c>
      <c r="G2851" s="1">
        <v>1</v>
      </c>
      <c r="H2851" s="1">
        <v>1</v>
      </c>
      <c r="I2851" s="1">
        <v>511</v>
      </c>
      <c r="J2851" s="1" t="s">
        <v>11</v>
      </c>
      <c r="K2851" s="1" t="s">
        <v>27</v>
      </c>
    </row>
    <row r="2852" spans="1:11" x14ac:dyDescent="0.3">
      <c r="A2852" s="1">
        <v>2851</v>
      </c>
      <c r="B2852" s="1">
        <v>16186</v>
      </c>
      <c r="C2852" s="1">
        <v>219</v>
      </c>
      <c r="D2852" s="1">
        <v>55</v>
      </c>
      <c r="E2852" s="1">
        <v>402.16</v>
      </c>
      <c r="F2852" s="1">
        <v>5</v>
      </c>
      <c r="G2852" s="1">
        <v>4</v>
      </c>
      <c r="H2852" s="1">
        <v>3</v>
      </c>
      <c r="I2852" s="1">
        <v>543</v>
      </c>
      <c r="J2852" s="1" t="s">
        <v>11</v>
      </c>
      <c r="K2852" s="1" t="s">
        <v>14</v>
      </c>
    </row>
    <row r="2853" spans="1:11" x14ac:dyDescent="0.3">
      <c r="A2853" s="1">
        <v>2852</v>
      </c>
      <c r="B2853" s="1">
        <v>16187</v>
      </c>
      <c r="C2853" s="1">
        <v>297</v>
      </c>
      <c r="D2853" s="1">
        <v>64</v>
      </c>
      <c r="E2853" s="1">
        <v>644.91</v>
      </c>
      <c r="F2853" s="1">
        <v>5</v>
      </c>
      <c r="G2853" s="1">
        <v>5</v>
      </c>
      <c r="H2853" s="1">
        <v>4</v>
      </c>
      <c r="I2853" s="1">
        <v>554</v>
      </c>
      <c r="J2853" s="1" t="s">
        <v>11</v>
      </c>
      <c r="K2853" s="1" t="s">
        <v>14</v>
      </c>
    </row>
    <row r="2854" spans="1:11" x14ac:dyDescent="0.3">
      <c r="A2854" s="1">
        <v>2853</v>
      </c>
      <c r="B2854" s="1">
        <v>16188</v>
      </c>
      <c r="C2854" s="1">
        <v>67</v>
      </c>
      <c r="D2854" s="1">
        <v>77</v>
      </c>
      <c r="E2854" s="1">
        <v>148.86000000000001</v>
      </c>
      <c r="F2854" s="1">
        <v>5</v>
      </c>
      <c r="G2854" s="1">
        <v>2</v>
      </c>
      <c r="H2854" s="1">
        <v>1</v>
      </c>
      <c r="I2854" s="1">
        <v>521</v>
      </c>
      <c r="J2854" s="1" t="s">
        <v>11</v>
      </c>
      <c r="K2854" s="1" t="s">
        <v>16</v>
      </c>
    </row>
    <row r="2855" spans="1:11" x14ac:dyDescent="0.3">
      <c r="A2855" s="1">
        <v>2854</v>
      </c>
      <c r="B2855" s="1">
        <v>16189</v>
      </c>
      <c r="C2855" s="1">
        <v>11</v>
      </c>
      <c r="D2855" s="1">
        <v>48</v>
      </c>
      <c r="E2855" s="1">
        <v>43.38</v>
      </c>
      <c r="F2855" s="1">
        <v>5</v>
      </c>
      <c r="G2855" s="1">
        <v>1</v>
      </c>
      <c r="H2855" s="1">
        <v>1</v>
      </c>
      <c r="I2855" s="1">
        <v>511</v>
      </c>
      <c r="J2855" s="1" t="s">
        <v>11</v>
      </c>
      <c r="K2855" s="1" t="s">
        <v>27</v>
      </c>
    </row>
    <row r="2856" spans="1:11" x14ac:dyDescent="0.3">
      <c r="A2856" s="1">
        <v>2855</v>
      </c>
      <c r="B2856" s="1">
        <v>16190</v>
      </c>
      <c r="C2856" s="1">
        <v>6</v>
      </c>
      <c r="D2856" s="1">
        <v>73</v>
      </c>
      <c r="E2856" s="1">
        <v>43.12</v>
      </c>
      <c r="F2856" s="1">
        <v>5</v>
      </c>
      <c r="G2856" s="1">
        <v>1</v>
      </c>
      <c r="H2856" s="1">
        <v>1</v>
      </c>
      <c r="I2856" s="1">
        <v>511</v>
      </c>
      <c r="J2856" s="1" t="s">
        <v>11</v>
      </c>
      <c r="K2856" s="1" t="s">
        <v>27</v>
      </c>
    </row>
    <row r="2857" spans="1:11" x14ac:dyDescent="0.3">
      <c r="A2857" s="1">
        <v>2856</v>
      </c>
      <c r="B2857" s="1">
        <v>16191</v>
      </c>
      <c r="C2857" s="1">
        <v>151</v>
      </c>
      <c r="D2857" s="1">
        <v>35</v>
      </c>
      <c r="E2857" s="1">
        <v>341.58</v>
      </c>
      <c r="F2857" s="1">
        <v>5</v>
      </c>
      <c r="G2857" s="1">
        <v>3</v>
      </c>
      <c r="H2857" s="1">
        <v>3</v>
      </c>
      <c r="I2857" s="1">
        <v>533</v>
      </c>
      <c r="J2857" s="1" t="s">
        <v>11</v>
      </c>
      <c r="K2857" s="1" t="s">
        <v>16</v>
      </c>
    </row>
    <row r="2858" spans="1:11" x14ac:dyDescent="0.3">
      <c r="A2858" s="1">
        <v>2857</v>
      </c>
      <c r="B2858" s="1">
        <v>16193</v>
      </c>
      <c r="C2858" s="1">
        <v>19</v>
      </c>
      <c r="D2858" s="1">
        <v>269</v>
      </c>
      <c r="E2858" s="1">
        <v>44.6</v>
      </c>
      <c r="F2858" s="1">
        <v>3</v>
      </c>
      <c r="G2858" s="1">
        <v>1</v>
      </c>
      <c r="H2858" s="1">
        <v>1</v>
      </c>
      <c r="I2858" s="1">
        <v>311</v>
      </c>
      <c r="J2858" s="1" t="s">
        <v>11</v>
      </c>
      <c r="K2858" s="1" t="s">
        <v>22</v>
      </c>
    </row>
    <row r="2859" spans="1:11" x14ac:dyDescent="0.3">
      <c r="A2859" s="1">
        <v>2858</v>
      </c>
      <c r="B2859" s="1">
        <v>16198</v>
      </c>
      <c r="C2859" s="1">
        <v>15</v>
      </c>
      <c r="D2859" s="1">
        <v>108</v>
      </c>
      <c r="E2859" s="1">
        <v>62.691000000000003</v>
      </c>
      <c r="F2859" s="1">
        <v>5</v>
      </c>
      <c r="G2859" s="1">
        <v>1</v>
      </c>
      <c r="H2859" s="1">
        <v>1</v>
      </c>
      <c r="I2859" s="1">
        <v>511</v>
      </c>
      <c r="J2859" s="1" t="s">
        <v>11</v>
      </c>
      <c r="K2859" s="1" t="s">
        <v>27</v>
      </c>
    </row>
    <row r="2860" spans="1:11" x14ac:dyDescent="0.3">
      <c r="A2860" s="1">
        <v>2859</v>
      </c>
      <c r="B2860" s="1">
        <v>16200</v>
      </c>
      <c r="C2860" s="1">
        <v>179</v>
      </c>
      <c r="D2860" s="1">
        <v>37</v>
      </c>
      <c r="E2860" s="1">
        <v>464.55</v>
      </c>
      <c r="F2860" s="1">
        <v>5</v>
      </c>
      <c r="G2860" s="1">
        <v>4</v>
      </c>
      <c r="H2860" s="1">
        <v>3</v>
      </c>
      <c r="I2860" s="1">
        <v>543</v>
      </c>
      <c r="J2860" s="1" t="s">
        <v>11</v>
      </c>
      <c r="K2860" s="1" t="s">
        <v>14</v>
      </c>
    </row>
    <row r="2861" spans="1:11" x14ac:dyDescent="0.3">
      <c r="A2861" s="1">
        <v>2860</v>
      </c>
      <c r="B2861" s="1">
        <v>16201</v>
      </c>
      <c r="C2861" s="1">
        <v>115</v>
      </c>
      <c r="D2861" s="1">
        <v>36</v>
      </c>
      <c r="E2861" s="1">
        <v>234.15</v>
      </c>
      <c r="F2861" s="1">
        <v>5</v>
      </c>
      <c r="G2861" s="1">
        <v>2</v>
      </c>
      <c r="H2861" s="1">
        <v>2</v>
      </c>
      <c r="I2861" s="1">
        <v>522</v>
      </c>
      <c r="J2861" s="1" t="s">
        <v>11</v>
      </c>
      <c r="K2861" s="1" t="s">
        <v>16</v>
      </c>
    </row>
    <row r="2862" spans="1:11" x14ac:dyDescent="0.3">
      <c r="A2862" s="1">
        <v>2861</v>
      </c>
      <c r="B2862" s="1">
        <v>16202</v>
      </c>
      <c r="C2862" s="1">
        <v>18</v>
      </c>
      <c r="D2862" s="1">
        <v>393</v>
      </c>
      <c r="E2862" s="1">
        <v>62.73</v>
      </c>
      <c r="F2862" s="1">
        <v>1</v>
      </c>
      <c r="G2862" s="1">
        <v>1</v>
      </c>
      <c r="H2862" s="1">
        <v>1</v>
      </c>
      <c r="I2862" s="1">
        <v>111</v>
      </c>
      <c r="J2862" s="1" t="s">
        <v>11</v>
      </c>
      <c r="K2862" s="1" t="s">
        <v>12</v>
      </c>
    </row>
    <row r="2863" spans="1:11" x14ac:dyDescent="0.3">
      <c r="A2863" s="1">
        <v>2862</v>
      </c>
      <c r="B2863" s="1">
        <v>16203</v>
      </c>
      <c r="C2863" s="1">
        <v>36</v>
      </c>
      <c r="D2863" s="1">
        <v>91</v>
      </c>
      <c r="E2863" s="1">
        <v>104.4</v>
      </c>
      <c r="F2863" s="1">
        <v>5</v>
      </c>
      <c r="G2863" s="1">
        <v>1</v>
      </c>
      <c r="H2863" s="1">
        <v>1</v>
      </c>
      <c r="I2863" s="1">
        <v>511</v>
      </c>
      <c r="J2863" s="1" t="s">
        <v>11</v>
      </c>
      <c r="K2863" s="1" t="s">
        <v>27</v>
      </c>
    </row>
    <row r="2864" spans="1:11" x14ac:dyDescent="0.3">
      <c r="A2864" s="1">
        <v>2863</v>
      </c>
      <c r="B2864" s="1">
        <v>16204</v>
      </c>
      <c r="C2864" s="1">
        <v>57</v>
      </c>
      <c r="D2864" s="1">
        <v>56</v>
      </c>
      <c r="E2864" s="1">
        <v>117.2</v>
      </c>
      <c r="F2864" s="1">
        <v>5</v>
      </c>
      <c r="G2864" s="1">
        <v>1</v>
      </c>
      <c r="H2864" s="1">
        <v>1</v>
      </c>
      <c r="I2864" s="1">
        <v>511</v>
      </c>
      <c r="J2864" s="1" t="s">
        <v>11</v>
      </c>
      <c r="K2864" s="1" t="s">
        <v>27</v>
      </c>
    </row>
    <row r="2865" spans="1:11" x14ac:dyDescent="0.3">
      <c r="A2865" s="1">
        <v>2864</v>
      </c>
      <c r="B2865" s="1">
        <v>16205</v>
      </c>
      <c r="C2865" s="1">
        <v>98</v>
      </c>
      <c r="D2865" s="1">
        <v>63</v>
      </c>
      <c r="E2865" s="1">
        <v>218.02</v>
      </c>
      <c r="F2865" s="1">
        <v>5</v>
      </c>
      <c r="G2865" s="1">
        <v>2</v>
      </c>
      <c r="H2865" s="1">
        <v>2</v>
      </c>
      <c r="I2865" s="1">
        <v>522</v>
      </c>
      <c r="J2865" s="1" t="s">
        <v>11</v>
      </c>
      <c r="K2865" s="1" t="s">
        <v>16</v>
      </c>
    </row>
    <row r="2866" spans="1:11" x14ac:dyDescent="0.3">
      <c r="A2866" s="1">
        <v>2865</v>
      </c>
      <c r="B2866" s="1">
        <v>16206</v>
      </c>
      <c r="C2866" s="1">
        <v>63</v>
      </c>
      <c r="D2866" s="1">
        <v>87</v>
      </c>
      <c r="E2866" s="1">
        <v>147.80000000000001</v>
      </c>
      <c r="F2866" s="1">
        <v>5</v>
      </c>
      <c r="G2866" s="1">
        <v>2</v>
      </c>
      <c r="H2866" s="1">
        <v>1</v>
      </c>
      <c r="I2866" s="1">
        <v>521</v>
      </c>
      <c r="J2866" s="1" t="s">
        <v>11</v>
      </c>
      <c r="K2866" s="1" t="s">
        <v>16</v>
      </c>
    </row>
    <row r="2867" spans="1:11" x14ac:dyDescent="0.3">
      <c r="A2867" s="1">
        <v>2866</v>
      </c>
      <c r="B2867" s="1">
        <v>16207</v>
      </c>
      <c r="C2867" s="1">
        <v>19</v>
      </c>
      <c r="D2867" s="1">
        <v>58</v>
      </c>
      <c r="E2867" s="1">
        <v>80.88</v>
      </c>
      <c r="F2867" s="1">
        <v>5</v>
      </c>
      <c r="G2867" s="1">
        <v>1</v>
      </c>
      <c r="H2867" s="1">
        <v>1</v>
      </c>
      <c r="I2867" s="1">
        <v>511</v>
      </c>
      <c r="J2867" s="1" t="s">
        <v>11</v>
      </c>
      <c r="K2867" s="1" t="s">
        <v>27</v>
      </c>
    </row>
    <row r="2868" spans="1:11" x14ac:dyDescent="0.3">
      <c r="A2868" s="1">
        <v>2867</v>
      </c>
      <c r="B2868" s="1">
        <v>16208</v>
      </c>
      <c r="C2868" s="1">
        <v>66</v>
      </c>
      <c r="D2868" s="1">
        <v>77</v>
      </c>
      <c r="E2868" s="1">
        <v>208.51</v>
      </c>
      <c r="F2868" s="1">
        <v>5</v>
      </c>
      <c r="G2868" s="1">
        <v>2</v>
      </c>
      <c r="H2868" s="1">
        <v>2</v>
      </c>
      <c r="I2868" s="1">
        <v>522</v>
      </c>
      <c r="J2868" s="1" t="s">
        <v>11</v>
      </c>
      <c r="K2868" s="1" t="s">
        <v>16</v>
      </c>
    </row>
    <row r="2869" spans="1:11" x14ac:dyDescent="0.3">
      <c r="A2869" s="1">
        <v>2868</v>
      </c>
      <c r="B2869" s="1">
        <v>16209</v>
      </c>
      <c r="C2869" s="1">
        <v>46</v>
      </c>
      <c r="D2869" s="1">
        <v>121</v>
      </c>
      <c r="E2869" s="1">
        <v>114.26</v>
      </c>
      <c r="F2869" s="1">
        <v>4</v>
      </c>
      <c r="G2869" s="1">
        <v>1</v>
      </c>
      <c r="H2869" s="1">
        <v>1</v>
      </c>
      <c r="I2869" s="1">
        <v>411</v>
      </c>
      <c r="J2869" s="1" t="s">
        <v>11</v>
      </c>
      <c r="K2869" s="1" t="s">
        <v>31</v>
      </c>
    </row>
    <row r="2870" spans="1:11" x14ac:dyDescent="0.3">
      <c r="A2870" s="1">
        <v>2869</v>
      </c>
      <c r="B2870" s="1">
        <v>16210</v>
      </c>
      <c r="C2870" s="1">
        <v>123</v>
      </c>
      <c r="D2870" s="1">
        <v>34</v>
      </c>
      <c r="E2870" s="1">
        <v>462.19</v>
      </c>
      <c r="F2870" s="1">
        <v>5</v>
      </c>
      <c r="G2870" s="1">
        <v>3</v>
      </c>
      <c r="H2870" s="1">
        <v>3</v>
      </c>
      <c r="I2870" s="1">
        <v>533</v>
      </c>
      <c r="J2870" s="1" t="s">
        <v>11</v>
      </c>
      <c r="K2870" s="1" t="s">
        <v>16</v>
      </c>
    </row>
    <row r="2871" spans="1:11" x14ac:dyDescent="0.3">
      <c r="A2871" s="1">
        <v>2870</v>
      </c>
      <c r="B2871" s="1">
        <v>16211</v>
      </c>
      <c r="C2871" s="1">
        <v>24</v>
      </c>
      <c r="D2871" s="1">
        <v>114</v>
      </c>
      <c r="E2871" s="1">
        <v>91.84</v>
      </c>
      <c r="F2871" s="1">
        <v>5</v>
      </c>
      <c r="G2871" s="1">
        <v>1</v>
      </c>
      <c r="H2871" s="1">
        <v>1</v>
      </c>
      <c r="I2871" s="1">
        <v>511</v>
      </c>
      <c r="J2871" s="1" t="s">
        <v>11</v>
      </c>
      <c r="K2871" s="1" t="s">
        <v>27</v>
      </c>
    </row>
    <row r="2872" spans="1:11" x14ac:dyDescent="0.3">
      <c r="A2872" s="1">
        <v>2871</v>
      </c>
      <c r="B2872" s="1">
        <v>16212</v>
      </c>
      <c r="C2872" s="1">
        <v>43</v>
      </c>
      <c r="D2872" s="1">
        <v>52</v>
      </c>
      <c r="E2872" s="1">
        <v>190.24</v>
      </c>
      <c r="F2872" s="1">
        <v>5</v>
      </c>
      <c r="G2872" s="1">
        <v>1</v>
      </c>
      <c r="H2872" s="1">
        <v>2</v>
      </c>
      <c r="I2872" s="1">
        <v>512</v>
      </c>
      <c r="J2872" s="1" t="s">
        <v>11</v>
      </c>
      <c r="K2872" s="1" t="s">
        <v>16</v>
      </c>
    </row>
    <row r="2873" spans="1:11" x14ac:dyDescent="0.3">
      <c r="A2873" s="1">
        <v>2872</v>
      </c>
      <c r="B2873" s="1">
        <v>16213</v>
      </c>
      <c r="C2873" s="1">
        <v>6</v>
      </c>
      <c r="D2873" s="1">
        <v>111</v>
      </c>
      <c r="E2873" s="1">
        <v>22.9</v>
      </c>
      <c r="F2873" s="1">
        <v>5</v>
      </c>
      <c r="G2873" s="1">
        <v>1</v>
      </c>
      <c r="H2873" s="1">
        <v>1</v>
      </c>
      <c r="I2873" s="1">
        <v>511</v>
      </c>
      <c r="J2873" s="1" t="s">
        <v>11</v>
      </c>
      <c r="K2873" s="1" t="s">
        <v>27</v>
      </c>
    </row>
    <row r="2874" spans="1:11" x14ac:dyDescent="0.3">
      <c r="A2874" s="1">
        <v>2873</v>
      </c>
      <c r="B2874" s="1">
        <v>16214</v>
      </c>
      <c r="C2874" s="1">
        <v>44</v>
      </c>
      <c r="D2874" s="1">
        <v>203</v>
      </c>
      <c r="E2874" s="1">
        <v>199.12</v>
      </c>
      <c r="F2874" s="1">
        <v>3</v>
      </c>
      <c r="G2874" s="1">
        <v>1</v>
      </c>
      <c r="H2874" s="1">
        <v>2</v>
      </c>
      <c r="I2874" s="1">
        <v>312</v>
      </c>
      <c r="J2874" s="1" t="s">
        <v>11</v>
      </c>
      <c r="K2874" s="1" t="s">
        <v>22</v>
      </c>
    </row>
    <row r="2875" spans="1:11" x14ac:dyDescent="0.3">
      <c r="A2875" s="1">
        <v>2874</v>
      </c>
      <c r="B2875" s="1">
        <v>16215</v>
      </c>
      <c r="C2875" s="1">
        <v>14</v>
      </c>
      <c r="D2875" s="1">
        <v>113</v>
      </c>
      <c r="E2875" s="1">
        <v>60</v>
      </c>
      <c r="F2875" s="1">
        <v>5</v>
      </c>
      <c r="G2875" s="1">
        <v>1</v>
      </c>
      <c r="H2875" s="1">
        <v>1</v>
      </c>
      <c r="I2875" s="1">
        <v>511</v>
      </c>
      <c r="J2875" s="1" t="s">
        <v>11</v>
      </c>
      <c r="K2875" s="1" t="s">
        <v>27</v>
      </c>
    </row>
    <row r="2876" spans="1:11" x14ac:dyDescent="0.3">
      <c r="A2876" s="1">
        <v>2875</v>
      </c>
      <c r="B2876" s="1">
        <v>16216</v>
      </c>
      <c r="C2876" s="1">
        <v>37</v>
      </c>
      <c r="D2876" s="1">
        <v>300</v>
      </c>
      <c r="E2876" s="1">
        <v>332.69</v>
      </c>
      <c r="F2876" s="1">
        <v>2</v>
      </c>
      <c r="G2876" s="1">
        <v>1</v>
      </c>
      <c r="H2876" s="1">
        <v>2</v>
      </c>
      <c r="I2876" s="1">
        <v>212</v>
      </c>
      <c r="J2876" s="1" t="s">
        <v>11</v>
      </c>
      <c r="K2876" s="1" t="s">
        <v>12</v>
      </c>
    </row>
    <row r="2877" spans="1:11" x14ac:dyDescent="0.3">
      <c r="A2877" s="1">
        <v>2876</v>
      </c>
      <c r="B2877" s="1">
        <v>16217</v>
      </c>
      <c r="C2877" s="1">
        <v>19</v>
      </c>
      <c r="D2877" s="1">
        <v>268</v>
      </c>
      <c r="E2877" s="1">
        <v>81.010000000000005</v>
      </c>
      <c r="F2877" s="1">
        <v>3</v>
      </c>
      <c r="G2877" s="1">
        <v>1</v>
      </c>
      <c r="H2877" s="1">
        <v>1</v>
      </c>
      <c r="I2877" s="1">
        <v>311</v>
      </c>
      <c r="J2877" s="1" t="s">
        <v>11</v>
      </c>
      <c r="K2877" s="1" t="s">
        <v>22</v>
      </c>
    </row>
    <row r="2878" spans="1:11" x14ac:dyDescent="0.3">
      <c r="A2878" s="1">
        <v>2877</v>
      </c>
      <c r="B2878" s="1">
        <v>16218</v>
      </c>
      <c r="C2878" s="1">
        <v>90</v>
      </c>
      <c r="D2878" s="1">
        <v>62</v>
      </c>
      <c r="E2878" s="1">
        <v>157.63</v>
      </c>
      <c r="F2878" s="1">
        <v>5</v>
      </c>
      <c r="G2878" s="1">
        <v>2</v>
      </c>
      <c r="H2878" s="1">
        <v>1</v>
      </c>
      <c r="I2878" s="1">
        <v>521</v>
      </c>
      <c r="J2878" s="1" t="s">
        <v>11</v>
      </c>
      <c r="K2878" s="1" t="s">
        <v>16</v>
      </c>
    </row>
    <row r="2879" spans="1:11" x14ac:dyDescent="0.3">
      <c r="A2879" s="1">
        <v>2878</v>
      </c>
      <c r="B2879" s="1">
        <v>16221</v>
      </c>
      <c r="C2879" s="1">
        <v>97</v>
      </c>
      <c r="D2879" s="1">
        <v>69</v>
      </c>
      <c r="E2879" s="1">
        <v>218.3</v>
      </c>
      <c r="F2879" s="1">
        <v>5</v>
      </c>
      <c r="G2879" s="1">
        <v>2</v>
      </c>
      <c r="H2879" s="1">
        <v>2</v>
      </c>
      <c r="I2879" s="1">
        <v>522</v>
      </c>
      <c r="J2879" s="1" t="s">
        <v>11</v>
      </c>
      <c r="K2879" s="1" t="s">
        <v>16</v>
      </c>
    </row>
    <row r="2880" spans="1:11" x14ac:dyDescent="0.3">
      <c r="A2880" s="1">
        <v>2879</v>
      </c>
      <c r="B2880" s="1">
        <v>16222</v>
      </c>
      <c r="C2880" s="1">
        <v>137</v>
      </c>
      <c r="D2880" s="1">
        <v>351</v>
      </c>
      <c r="E2880" s="1">
        <v>441.82</v>
      </c>
      <c r="F2880" s="1">
        <v>2</v>
      </c>
      <c r="G2880" s="1">
        <v>3</v>
      </c>
      <c r="H2880" s="1">
        <v>3</v>
      </c>
      <c r="I2880" s="1">
        <v>233</v>
      </c>
      <c r="J2880" s="1" t="s">
        <v>11</v>
      </c>
      <c r="K2880" s="1" t="s">
        <v>39</v>
      </c>
    </row>
    <row r="2881" spans="1:11" x14ac:dyDescent="0.3">
      <c r="A2881" s="1">
        <v>2880</v>
      </c>
      <c r="B2881" s="1">
        <v>16224</v>
      </c>
      <c r="C2881" s="1">
        <v>96</v>
      </c>
      <c r="D2881" s="1">
        <v>90</v>
      </c>
      <c r="E2881" s="1">
        <v>235.51</v>
      </c>
      <c r="F2881" s="1">
        <v>5</v>
      </c>
      <c r="G2881" s="1">
        <v>2</v>
      </c>
      <c r="H2881" s="1">
        <v>2</v>
      </c>
      <c r="I2881" s="1">
        <v>522</v>
      </c>
      <c r="J2881" s="1" t="s">
        <v>11</v>
      </c>
      <c r="K2881" s="1" t="s">
        <v>16</v>
      </c>
    </row>
    <row r="2882" spans="1:11" x14ac:dyDescent="0.3">
      <c r="A2882" s="1">
        <v>2881</v>
      </c>
      <c r="B2882" s="1">
        <v>16225</v>
      </c>
      <c r="C2882" s="1">
        <v>134</v>
      </c>
      <c r="D2882" s="1">
        <v>77</v>
      </c>
      <c r="E2882" s="1">
        <v>320.70999999999998</v>
      </c>
      <c r="F2882" s="1">
        <v>5</v>
      </c>
      <c r="G2882" s="1">
        <v>3</v>
      </c>
      <c r="H2882" s="1">
        <v>2</v>
      </c>
      <c r="I2882" s="1">
        <v>532</v>
      </c>
      <c r="J2882" s="1" t="s">
        <v>11</v>
      </c>
      <c r="K2882" s="1" t="s">
        <v>16</v>
      </c>
    </row>
    <row r="2883" spans="1:11" x14ac:dyDescent="0.3">
      <c r="A2883" s="1">
        <v>2882</v>
      </c>
      <c r="B2883" s="1">
        <v>16226</v>
      </c>
      <c r="C2883" s="1">
        <v>8</v>
      </c>
      <c r="D2883" s="1">
        <v>236</v>
      </c>
      <c r="E2883" s="1">
        <v>14.14</v>
      </c>
      <c r="F2883" s="1">
        <v>3</v>
      </c>
      <c r="G2883" s="1">
        <v>1</v>
      </c>
      <c r="H2883" s="1">
        <v>1</v>
      </c>
      <c r="I2883" s="1">
        <v>311</v>
      </c>
      <c r="J2883" s="1" t="s">
        <v>11</v>
      </c>
      <c r="K2883" s="1" t="s">
        <v>22</v>
      </c>
    </row>
    <row r="2884" spans="1:11" x14ac:dyDescent="0.3">
      <c r="A2884" s="1">
        <v>2883</v>
      </c>
      <c r="B2884" s="1">
        <v>16227</v>
      </c>
      <c r="C2884" s="1">
        <v>7</v>
      </c>
      <c r="D2884" s="1">
        <v>252</v>
      </c>
      <c r="E2884" s="1">
        <v>22.83</v>
      </c>
      <c r="F2884" s="1">
        <v>3</v>
      </c>
      <c r="G2884" s="1">
        <v>1</v>
      </c>
      <c r="H2884" s="1">
        <v>1</v>
      </c>
      <c r="I2884" s="1">
        <v>311</v>
      </c>
      <c r="J2884" s="1" t="s">
        <v>11</v>
      </c>
      <c r="K2884" s="1" t="s">
        <v>22</v>
      </c>
    </row>
    <row r="2885" spans="1:11" x14ac:dyDescent="0.3">
      <c r="A2885" s="1">
        <v>2884</v>
      </c>
      <c r="B2885" s="1">
        <v>16229</v>
      </c>
      <c r="C2885" s="1">
        <v>47</v>
      </c>
      <c r="D2885" s="1">
        <v>120</v>
      </c>
      <c r="E2885" s="1">
        <v>158.15</v>
      </c>
      <c r="F2885" s="1">
        <v>4</v>
      </c>
      <c r="G2885" s="1">
        <v>1</v>
      </c>
      <c r="H2885" s="1">
        <v>1</v>
      </c>
      <c r="I2885" s="1">
        <v>411</v>
      </c>
      <c r="J2885" s="1" t="s">
        <v>11</v>
      </c>
      <c r="K2885" s="1" t="s">
        <v>31</v>
      </c>
    </row>
    <row r="2886" spans="1:11" x14ac:dyDescent="0.3">
      <c r="A2886" s="1">
        <v>2885</v>
      </c>
      <c r="B2886" s="1">
        <v>16230</v>
      </c>
      <c r="C2886" s="1">
        <v>35</v>
      </c>
      <c r="D2886" s="1">
        <v>222</v>
      </c>
      <c r="E2886" s="1">
        <v>68.27</v>
      </c>
      <c r="F2886" s="1">
        <v>3</v>
      </c>
      <c r="G2886" s="1">
        <v>1</v>
      </c>
      <c r="H2886" s="1">
        <v>1</v>
      </c>
      <c r="I2886" s="1">
        <v>311</v>
      </c>
      <c r="J2886" s="1" t="s">
        <v>11</v>
      </c>
      <c r="K2886" s="1" t="s">
        <v>22</v>
      </c>
    </row>
    <row r="2887" spans="1:11" x14ac:dyDescent="0.3">
      <c r="A2887" s="1">
        <v>2886</v>
      </c>
      <c r="B2887" s="1">
        <v>16232</v>
      </c>
      <c r="C2887" s="1">
        <v>38</v>
      </c>
      <c r="D2887" s="1">
        <v>65</v>
      </c>
      <c r="E2887" s="1">
        <v>93.05</v>
      </c>
      <c r="F2887" s="1">
        <v>5</v>
      </c>
      <c r="G2887" s="1">
        <v>1</v>
      </c>
      <c r="H2887" s="1">
        <v>1</v>
      </c>
      <c r="I2887" s="1">
        <v>511</v>
      </c>
      <c r="J2887" s="1" t="s">
        <v>11</v>
      </c>
      <c r="K2887" s="1" t="s">
        <v>27</v>
      </c>
    </row>
    <row r="2888" spans="1:11" x14ac:dyDescent="0.3">
      <c r="A2888" s="1">
        <v>2887</v>
      </c>
      <c r="B2888" s="1">
        <v>16233</v>
      </c>
      <c r="C2888" s="1">
        <v>25</v>
      </c>
      <c r="D2888" s="1">
        <v>104</v>
      </c>
      <c r="E2888" s="1">
        <v>116.68</v>
      </c>
      <c r="F2888" s="1">
        <v>5</v>
      </c>
      <c r="G2888" s="1">
        <v>1</v>
      </c>
      <c r="H2888" s="1">
        <v>1</v>
      </c>
      <c r="I2888" s="1">
        <v>511</v>
      </c>
      <c r="J2888" s="1" t="s">
        <v>11</v>
      </c>
      <c r="K2888" s="1" t="s">
        <v>27</v>
      </c>
    </row>
    <row r="2889" spans="1:11" x14ac:dyDescent="0.3">
      <c r="A2889" s="1">
        <v>2888</v>
      </c>
      <c r="B2889" s="1">
        <v>16235</v>
      </c>
      <c r="C2889" s="1">
        <v>48</v>
      </c>
      <c r="D2889" s="1">
        <v>73</v>
      </c>
      <c r="E2889" s="1">
        <v>230.83</v>
      </c>
      <c r="F2889" s="1">
        <v>5</v>
      </c>
      <c r="G2889" s="1">
        <v>1</v>
      </c>
      <c r="H2889" s="1">
        <v>2</v>
      </c>
      <c r="I2889" s="1">
        <v>512</v>
      </c>
      <c r="J2889" s="1" t="s">
        <v>11</v>
      </c>
      <c r="K2889" s="1" t="s">
        <v>16</v>
      </c>
    </row>
    <row r="2890" spans="1:11" x14ac:dyDescent="0.3">
      <c r="A2890" s="1">
        <v>2889</v>
      </c>
      <c r="B2890" s="1">
        <v>16236</v>
      </c>
      <c r="C2890" s="1">
        <v>20</v>
      </c>
      <c r="D2890" s="1">
        <v>111</v>
      </c>
      <c r="E2890" s="1">
        <v>57.55</v>
      </c>
      <c r="F2890" s="1">
        <v>5</v>
      </c>
      <c r="G2890" s="1">
        <v>1</v>
      </c>
      <c r="H2890" s="1">
        <v>1</v>
      </c>
      <c r="I2890" s="1">
        <v>511</v>
      </c>
      <c r="J2890" s="1" t="s">
        <v>11</v>
      </c>
      <c r="K2890" s="1" t="s">
        <v>27</v>
      </c>
    </row>
    <row r="2891" spans="1:11" x14ac:dyDescent="0.3">
      <c r="A2891" s="1">
        <v>2890</v>
      </c>
      <c r="B2891" s="1">
        <v>16239</v>
      </c>
      <c r="C2891" s="1">
        <v>21</v>
      </c>
      <c r="D2891" s="1">
        <v>89</v>
      </c>
      <c r="E2891" s="1">
        <v>50.1</v>
      </c>
      <c r="F2891" s="1">
        <v>5</v>
      </c>
      <c r="G2891" s="1">
        <v>1</v>
      </c>
      <c r="H2891" s="1">
        <v>1</v>
      </c>
      <c r="I2891" s="1">
        <v>511</v>
      </c>
      <c r="J2891" s="1" t="s">
        <v>11</v>
      </c>
      <c r="K2891" s="1" t="s">
        <v>27</v>
      </c>
    </row>
    <row r="2892" spans="1:11" x14ac:dyDescent="0.3">
      <c r="A2892" s="1">
        <v>2891</v>
      </c>
      <c r="B2892" s="1">
        <v>16240</v>
      </c>
      <c r="C2892" s="1">
        <v>142</v>
      </c>
      <c r="D2892" s="1">
        <v>41</v>
      </c>
      <c r="E2892" s="1">
        <v>576.89</v>
      </c>
      <c r="F2892" s="1">
        <v>5</v>
      </c>
      <c r="G2892" s="1">
        <v>3</v>
      </c>
      <c r="H2892" s="1">
        <v>4</v>
      </c>
      <c r="I2892" s="1">
        <v>534</v>
      </c>
      <c r="J2892" s="1" t="s">
        <v>11</v>
      </c>
      <c r="K2892" s="1" t="s">
        <v>14</v>
      </c>
    </row>
    <row r="2893" spans="1:11" x14ac:dyDescent="0.3">
      <c r="A2893" s="1">
        <v>2892</v>
      </c>
      <c r="B2893" s="1">
        <v>16241</v>
      </c>
      <c r="C2893" s="1">
        <v>662</v>
      </c>
      <c r="D2893" s="1">
        <v>42</v>
      </c>
      <c r="E2893" s="1">
        <v>1469.64</v>
      </c>
      <c r="F2893" s="1">
        <v>5</v>
      </c>
      <c r="G2893" s="1">
        <v>5</v>
      </c>
      <c r="H2893" s="1">
        <v>5</v>
      </c>
      <c r="I2893" s="1">
        <v>555</v>
      </c>
      <c r="J2893" s="1" t="s">
        <v>11</v>
      </c>
      <c r="K2893" s="1" t="s">
        <v>14</v>
      </c>
    </row>
    <row r="2894" spans="1:11" x14ac:dyDescent="0.3">
      <c r="A2894" s="1">
        <v>2893</v>
      </c>
      <c r="B2894" s="1">
        <v>16242</v>
      </c>
      <c r="C2894" s="1">
        <v>295</v>
      </c>
      <c r="D2894" s="1">
        <v>41</v>
      </c>
      <c r="E2894" s="1">
        <v>715.28</v>
      </c>
      <c r="F2894" s="1">
        <v>5</v>
      </c>
      <c r="G2894" s="1">
        <v>5</v>
      </c>
      <c r="H2894" s="1">
        <v>5</v>
      </c>
      <c r="I2894" s="1">
        <v>555</v>
      </c>
      <c r="J2894" s="1" t="s">
        <v>11</v>
      </c>
      <c r="K2894" s="1" t="s">
        <v>14</v>
      </c>
    </row>
    <row r="2895" spans="1:11" x14ac:dyDescent="0.3">
      <c r="A2895" s="1">
        <v>2894</v>
      </c>
      <c r="B2895" s="1">
        <v>16243</v>
      </c>
      <c r="C2895" s="1">
        <v>51</v>
      </c>
      <c r="D2895" s="1">
        <v>66</v>
      </c>
      <c r="E2895" s="1">
        <v>297.91000000000003</v>
      </c>
      <c r="F2895" s="1">
        <v>5</v>
      </c>
      <c r="G2895" s="1">
        <v>1</v>
      </c>
      <c r="H2895" s="1">
        <v>2</v>
      </c>
      <c r="I2895" s="1">
        <v>512</v>
      </c>
      <c r="J2895" s="1" t="s">
        <v>11</v>
      </c>
      <c r="K2895" s="1" t="s">
        <v>16</v>
      </c>
    </row>
    <row r="2896" spans="1:11" x14ac:dyDescent="0.3">
      <c r="A2896" s="1">
        <v>2895</v>
      </c>
      <c r="B2896" s="1">
        <v>16244</v>
      </c>
      <c r="C2896" s="1">
        <v>91</v>
      </c>
      <c r="D2896" s="1">
        <v>244</v>
      </c>
      <c r="E2896" s="1">
        <v>233.62</v>
      </c>
      <c r="F2896" s="1">
        <v>3</v>
      </c>
      <c r="G2896" s="1">
        <v>2</v>
      </c>
      <c r="H2896" s="1">
        <v>2</v>
      </c>
      <c r="I2896" s="1">
        <v>322</v>
      </c>
      <c r="J2896" s="1" t="s">
        <v>11</v>
      </c>
      <c r="K2896" s="1" t="s">
        <v>22</v>
      </c>
    </row>
    <row r="2897" spans="1:11" x14ac:dyDescent="0.3">
      <c r="A2897" s="1">
        <v>2896</v>
      </c>
      <c r="B2897" s="1">
        <v>16245</v>
      </c>
      <c r="C2897" s="1">
        <v>93</v>
      </c>
      <c r="D2897" s="1">
        <v>56</v>
      </c>
      <c r="E2897" s="1">
        <v>310.35000000000002</v>
      </c>
      <c r="F2897" s="1">
        <v>5</v>
      </c>
      <c r="G2897" s="1">
        <v>2</v>
      </c>
      <c r="H2897" s="1">
        <v>2</v>
      </c>
      <c r="I2897" s="1">
        <v>522</v>
      </c>
      <c r="J2897" s="1" t="s">
        <v>11</v>
      </c>
      <c r="K2897" s="1" t="s">
        <v>16</v>
      </c>
    </row>
    <row r="2898" spans="1:11" x14ac:dyDescent="0.3">
      <c r="A2898" s="1">
        <v>2897</v>
      </c>
      <c r="B2898" s="1">
        <v>16247</v>
      </c>
      <c r="C2898" s="1">
        <v>16</v>
      </c>
      <c r="D2898" s="1">
        <v>203</v>
      </c>
      <c r="E2898" s="1">
        <v>43.38</v>
      </c>
      <c r="F2898" s="1">
        <v>3</v>
      </c>
      <c r="G2898" s="1">
        <v>1</v>
      </c>
      <c r="H2898" s="1">
        <v>1</v>
      </c>
      <c r="I2898" s="1">
        <v>311</v>
      </c>
      <c r="J2898" s="1" t="s">
        <v>11</v>
      </c>
      <c r="K2898" s="1" t="s">
        <v>22</v>
      </c>
    </row>
    <row r="2899" spans="1:11" x14ac:dyDescent="0.3">
      <c r="A2899" s="1">
        <v>2898</v>
      </c>
      <c r="B2899" s="1">
        <v>16248</v>
      </c>
      <c r="C2899" s="1">
        <v>7</v>
      </c>
      <c r="D2899" s="1">
        <v>94</v>
      </c>
      <c r="E2899" s="1">
        <v>14.22</v>
      </c>
      <c r="F2899" s="1">
        <v>5</v>
      </c>
      <c r="G2899" s="1">
        <v>1</v>
      </c>
      <c r="H2899" s="1">
        <v>1</v>
      </c>
      <c r="I2899" s="1">
        <v>511</v>
      </c>
      <c r="J2899" s="1" t="s">
        <v>11</v>
      </c>
      <c r="K2899" s="1" t="s">
        <v>27</v>
      </c>
    </row>
    <row r="2900" spans="1:11" x14ac:dyDescent="0.3">
      <c r="A2900" s="1">
        <v>2899</v>
      </c>
      <c r="B2900" s="1">
        <v>16249</v>
      </c>
      <c r="C2900" s="1">
        <v>69</v>
      </c>
      <c r="D2900" s="1">
        <v>85</v>
      </c>
      <c r="E2900" s="1">
        <v>240.34</v>
      </c>
      <c r="F2900" s="1">
        <v>5</v>
      </c>
      <c r="G2900" s="1">
        <v>2</v>
      </c>
      <c r="H2900" s="1">
        <v>2</v>
      </c>
      <c r="I2900" s="1">
        <v>522</v>
      </c>
      <c r="J2900" s="1" t="s">
        <v>11</v>
      </c>
      <c r="K2900" s="1" t="s">
        <v>16</v>
      </c>
    </row>
    <row r="2901" spans="1:11" x14ac:dyDescent="0.3">
      <c r="A2901" s="1">
        <v>2900</v>
      </c>
      <c r="B2901" s="1">
        <v>16250</v>
      </c>
      <c r="C2901" s="1">
        <v>24</v>
      </c>
      <c r="D2901" s="1">
        <v>294</v>
      </c>
      <c r="E2901" s="1">
        <v>74.12</v>
      </c>
      <c r="F2901" s="1">
        <v>2</v>
      </c>
      <c r="G2901" s="1">
        <v>1</v>
      </c>
      <c r="H2901" s="1">
        <v>1</v>
      </c>
      <c r="I2901" s="1">
        <v>211</v>
      </c>
      <c r="J2901" s="1" t="s">
        <v>11</v>
      </c>
      <c r="K2901" s="1" t="s">
        <v>12</v>
      </c>
    </row>
    <row r="2902" spans="1:11" x14ac:dyDescent="0.3">
      <c r="A2902" s="1">
        <v>2901</v>
      </c>
      <c r="B2902" s="1">
        <v>16252</v>
      </c>
      <c r="C2902" s="1">
        <v>21</v>
      </c>
      <c r="D2902" s="1">
        <v>399</v>
      </c>
      <c r="E2902" s="1">
        <v>67.099999999999994</v>
      </c>
      <c r="F2902" s="1">
        <v>1</v>
      </c>
      <c r="G2902" s="1">
        <v>1</v>
      </c>
      <c r="H2902" s="1">
        <v>1</v>
      </c>
      <c r="I2902" s="1">
        <v>111</v>
      </c>
      <c r="J2902" s="1" t="s">
        <v>11</v>
      </c>
      <c r="K2902" s="1" t="s">
        <v>12</v>
      </c>
    </row>
    <row r="2903" spans="1:11" x14ac:dyDescent="0.3">
      <c r="A2903" s="1">
        <v>2902</v>
      </c>
      <c r="B2903" s="1">
        <v>16253</v>
      </c>
      <c r="C2903" s="1">
        <v>124</v>
      </c>
      <c r="D2903" s="1">
        <v>64</v>
      </c>
      <c r="E2903" s="1">
        <v>211.63</v>
      </c>
      <c r="F2903" s="1">
        <v>5</v>
      </c>
      <c r="G2903" s="1">
        <v>3</v>
      </c>
      <c r="H2903" s="1">
        <v>2</v>
      </c>
      <c r="I2903" s="1">
        <v>532</v>
      </c>
      <c r="J2903" s="1" t="s">
        <v>11</v>
      </c>
      <c r="K2903" s="1" t="s">
        <v>16</v>
      </c>
    </row>
    <row r="2904" spans="1:11" x14ac:dyDescent="0.3">
      <c r="A2904" s="1">
        <v>2903</v>
      </c>
      <c r="B2904" s="1">
        <v>16255</v>
      </c>
      <c r="C2904" s="1">
        <v>274</v>
      </c>
      <c r="D2904" s="1">
        <v>49</v>
      </c>
      <c r="E2904" s="1">
        <v>775.8</v>
      </c>
      <c r="F2904" s="1">
        <v>5</v>
      </c>
      <c r="G2904" s="1">
        <v>5</v>
      </c>
      <c r="H2904" s="1">
        <v>5</v>
      </c>
      <c r="I2904" s="1">
        <v>555</v>
      </c>
      <c r="J2904" s="1" t="s">
        <v>11</v>
      </c>
      <c r="K2904" s="1" t="s">
        <v>14</v>
      </c>
    </row>
    <row r="2905" spans="1:11" x14ac:dyDescent="0.3">
      <c r="A2905" s="1">
        <v>2904</v>
      </c>
      <c r="B2905" s="1">
        <v>16256</v>
      </c>
      <c r="C2905" s="1">
        <v>14</v>
      </c>
      <c r="D2905" s="1">
        <v>290</v>
      </c>
      <c r="E2905" s="1">
        <v>35.380000000000003</v>
      </c>
      <c r="F2905" s="1">
        <v>2</v>
      </c>
      <c r="G2905" s="1">
        <v>1</v>
      </c>
      <c r="H2905" s="1">
        <v>1</v>
      </c>
      <c r="I2905" s="1">
        <v>211</v>
      </c>
      <c r="J2905" s="1" t="s">
        <v>11</v>
      </c>
      <c r="K2905" s="1" t="s">
        <v>12</v>
      </c>
    </row>
    <row r="2906" spans="1:11" x14ac:dyDescent="0.3">
      <c r="A2906" s="1">
        <v>2905</v>
      </c>
      <c r="B2906" s="1">
        <v>16257</v>
      </c>
      <c r="C2906" s="1">
        <v>2</v>
      </c>
      <c r="D2906" s="1">
        <v>209</v>
      </c>
      <c r="E2906" s="1">
        <v>46.95</v>
      </c>
      <c r="F2906" s="1">
        <v>3</v>
      </c>
      <c r="G2906" s="1">
        <v>1</v>
      </c>
      <c r="H2906" s="1">
        <v>1</v>
      </c>
      <c r="I2906" s="1">
        <v>311</v>
      </c>
      <c r="J2906" s="1" t="s">
        <v>11</v>
      </c>
      <c r="K2906" s="1" t="s">
        <v>22</v>
      </c>
    </row>
    <row r="2907" spans="1:11" x14ac:dyDescent="0.3">
      <c r="A2907" s="1">
        <v>2906</v>
      </c>
      <c r="B2907" s="1">
        <v>16258</v>
      </c>
      <c r="C2907" s="1">
        <v>135</v>
      </c>
      <c r="D2907" s="1">
        <v>78</v>
      </c>
      <c r="E2907" s="1">
        <v>409.61</v>
      </c>
      <c r="F2907" s="1">
        <v>5</v>
      </c>
      <c r="G2907" s="1">
        <v>3</v>
      </c>
      <c r="H2907" s="1">
        <v>3</v>
      </c>
      <c r="I2907" s="1">
        <v>533</v>
      </c>
      <c r="J2907" s="1" t="s">
        <v>11</v>
      </c>
      <c r="K2907" s="1" t="s">
        <v>16</v>
      </c>
    </row>
    <row r="2908" spans="1:11" x14ac:dyDescent="0.3">
      <c r="A2908" s="1">
        <v>2907</v>
      </c>
      <c r="B2908" s="1">
        <v>16260</v>
      </c>
      <c r="C2908" s="1">
        <v>18</v>
      </c>
      <c r="D2908" s="1">
        <v>83</v>
      </c>
      <c r="E2908" s="1">
        <v>96.6</v>
      </c>
      <c r="F2908" s="1">
        <v>5</v>
      </c>
      <c r="G2908" s="1">
        <v>1</v>
      </c>
      <c r="H2908" s="1">
        <v>1</v>
      </c>
      <c r="I2908" s="1">
        <v>511</v>
      </c>
      <c r="J2908" s="1" t="s">
        <v>11</v>
      </c>
      <c r="K2908" s="1" t="s">
        <v>27</v>
      </c>
    </row>
    <row r="2909" spans="1:11" x14ac:dyDescent="0.3">
      <c r="A2909" s="1">
        <v>2908</v>
      </c>
      <c r="B2909" s="1">
        <v>16261</v>
      </c>
      <c r="C2909" s="1">
        <v>124</v>
      </c>
      <c r="D2909" s="1">
        <v>50</v>
      </c>
      <c r="E2909" s="1">
        <v>415.34</v>
      </c>
      <c r="F2909" s="1">
        <v>5</v>
      </c>
      <c r="G2909" s="1">
        <v>3</v>
      </c>
      <c r="H2909" s="1">
        <v>3</v>
      </c>
      <c r="I2909" s="1">
        <v>533</v>
      </c>
      <c r="J2909" s="1" t="s">
        <v>11</v>
      </c>
      <c r="K2909" s="1" t="s">
        <v>16</v>
      </c>
    </row>
    <row r="2910" spans="1:11" x14ac:dyDescent="0.3">
      <c r="A2910" s="1">
        <v>2909</v>
      </c>
      <c r="B2910" s="1">
        <v>16262</v>
      </c>
      <c r="C2910" s="1">
        <v>3</v>
      </c>
      <c r="D2910" s="1">
        <v>393</v>
      </c>
      <c r="E2910" s="1">
        <v>17.95</v>
      </c>
      <c r="F2910" s="1">
        <v>1</v>
      </c>
      <c r="G2910" s="1">
        <v>1</v>
      </c>
      <c r="H2910" s="1">
        <v>1</v>
      </c>
      <c r="I2910" s="1">
        <v>111</v>
      </c>
      <c r="J2910" s="1" t="s">
        <v>11</v>
      </c>
      <c r="K2910" s="1" t="s">
        <v>12</v>
      </c>
    </row>
    <row r="2911" spans="1:11" x14ac:dyDescent="0.3">
      <c r="A2911" s="1">
        <v>2910</v>
      </c>
      <c r="B2911" s="1">
        <v>16265</v>
      </c>
      <c r="C2911" s="1">
        <v>260</v>
      </c>
      <c r="D2911" s="1">
        <v>42</v>
      </c>
      <c r="E2911" s="1">
        <v>968.72</v>
      </c>
      <c r="F2911" s="1">
        <v>5</v>
      </c>
      <c r="G2911" s="1">
        <v>5</v>
      </c>
      <c r="H2911" s="1">
        <v>5</v>
      </c>
      <c r="I2911" s="1">
        <v>555</v>
      </c>
      <c r="J2911" s="1" t="s">
        <v>11</v>
      </c>
      <c r="K2911" s="1" t="s">
        <v>14</v>
      </c>
    </row>
    <row r="2912" spans="1:11" x14ac:dyDescent="0.3">
      <c r="A2912" s="1">
        <v>2911</v>
      </c>
      <c r="B2912" s="1">
        <v>16266</v>
      </c>
      <c r="C2912" s="1">
        <v>61</v>
      </c>
      <c r="D2912" s="1">
        <v>106</v>
      </c>
      <c r="E2912" s="1">
        <v>240.03</v>
      </c>
      <c r="F2912" s="1">
        <v>5</v>
      </c>
      <c r="G2912" s="1">
        <v>2</v>
      </c>
      <c r="H2912" s="1">
        <v>2</v>
      </c>
      <c r="I2912" s="1">
        <v>522</v>
      </c>
      <c r="J2912" s="1" t="s">
        <v>11</v>
      </c>
      <c r="K2912" s="1" t="s">
        <v>16</v>
      </c>
    </row>
    <row r="2913" spans="1:11" x14ac:dyDescent="0.3">
      <c r="A2913" s="1">
        <v>2912</v>
      </c>
      <c r="B2913" s="1">
        <v>16268</v>
      </c>
      <c r="C2913" s="1">
        <v>45</v>
      </c>
      <c r="D2913" s="1">
        <v>104</v>
      </c>
      <c r="E2913" s="1">
        <v>191.66</v>
      </c>
      <c r="F2913" s="1">
        <v>5</v>
      </c>
      <c r="G2913" s="1">
        <v>1</v>
      </c>
      <c r="H2913" s="1">
        <v>2</v>
      </c>
      <c r="I2913" s="1">
        <v>512</v>
      </c>
      <c r="J2913" s="1" t="s">
        <v>11</v>
      </c>
      <c r="K2913" s="1" t="s">
        <v>16</v>
      </c>
    </row>
    <row r="2914" spans="1:11" x14ac:dyDescent="0.3">
      <c r="A2914" s="1">
        <v>2913</v>
      </c>
      <c r="B2914" s="1">
        <v>16270</v>
      </c>
      <c r="C2914" s="1">
        <v>54</v>
      </c>
      <c r="D2914" s="1">
        <v>386</v>
      </c>
      <c r="E2914" s="1">
        <v>174.03</v>
      </c>
      <c r="F2914" s="1">
        <v>1</v>
      </c>
      <c r="G2914" s="1">
        <v>1</v>
      </c>
      <c r="H2914" s="1">
        <v>2</v>
      </c>
      <c r="I2914" s="1">
        <v>112</v>
      </c>
      <c r="J2914" s="1" t="s">
        <v>11</v>
      </c>
      <c r="K2914" s="1" t="s">
        <v>12</v>
      </c>
    </row>
    <row r="2915" spans="1:11" x14ac:dyDescent="0.3">
      <c r="A2915" s="1">
        <v>2914</v>
      </c>
      <c r="B2915" s="1">
        <v>16271</v>
      </c>
      <c r="C2915" s="1">
        <v>134</v>
      </c>
      <c r="D2915" s="1">
        <v>35</v>
      </c>
      <c r="E2915" s="1">
        <v>226.54</v>
      </c>
      <c r="F2915" s="1">
        <v>5</v>
      </c>
      <c r="G2915" s="1">
        <v>3</v>
      </c>
      <c r="H2915" s="1">
        <v>2</v>
      </c>
      <c r="I2915" s="1">
        <v>532</v>
      </c>
      <c r="J2915" s="1" t="s">
        <v>11</v>
      </c>
      <c r="K2915" s="1" t="s">
        <v>16</v>
      </c>
    </row>
    <row r="2916" spans="1:11" x14ac:dyDescent="0.3">
      <c r="A2916" s="1">
        <v>2915</v>
      </c>
      <c r="B2916" s="1">
        <v>16272</v>
      </c>
      <c r="C2916" s="1">
        <v>25</v>
      </c>
      <c r="D2916" s="1">
        <v>149</v>
      </c>
      <c r="E2916" s="1">
        <v>43.43</v>
      </c>
      <c r="F2916" s="1">
        <v>4</v>
      </c>
      <c r="G2916" s="1">
        <v>1</v>
      </c>
      <c r="H2916" s="1">
        <v>1</v>
      </c>
      <c r="I2916" s="1">
        <v>411</v>
      </c>
      <c r="J2916" s="1" t="s">
        <v>11</v>
      </c>
      <c r="K2916" s="1" t="s">
        <v>31</v>
      </c>
    </row>
    <row r="2917" spans="1:11" x14ac:dyDescent="0.3">
      <c r="A2917" s="1">
        <v>2916</v>
      </c>
      <c r="B2917" s="1">
        <v>16274</v>
      </c>
      <c r="C2917" s="1">
        <v>67</v>
      </c>
      <c r="D2917" s="1">
        <v>406</v>
      </c>
      <c r="E2917" s="1">
        <v>286.60000000000002</v>
      </c>
      <c r="F2917" s="1">
        <v>1</v>
      </c>
      <c r="G2917" s="1">
        <v>2</v>
      </c>
      <c r="H2917" s="1">
        <v>2</v>
      </c>
      <c r="I2917" s="1">
        <v>122</v>
      </c>
      <c r="J2917" s="1" t="s">
        <v>11</v>
      </c>
      <c r="K2917" s="1" t="s">
        <v>12</v>
      </c>
    </row>
    <row r="2918" spans="1:11" x14ac:dyDescent="0.3">
      <c r="A2918" s="1">
        <v>2917</v>
      </c>
      <c r="B2918" s="1">
        <v>16275</v>
      </c>
      <c r="C2918" s="1">
        <v>33</v>
      </c>
      <c r="D2918" s="1">
        <v>229</v>
      </c>
      <c r="E2918" s="1">
        <v>144.77000000000001</v>
      </c>
      <c r="F2918" s="1">
        <v>3</v>
      </c>
      <c r="G2918" s="1">
        <v>1</v>
      </c>
      <c r="H2918" s="1">
        <v>1</v>
      </c>
      <c r="I2918" s="1">
        <v>311</v>
      </c>
      <c r="J2918" s="1" t="s">
        <v>11</v>
      </c>
      <c r="K2918" s="1" t="s">
        <v>22</v>
      </c>
    </row>
    <row r="2919" spans="1:11" x14ac:dyDescent="0.3">
      <c r="A2919" s="1">
        <v>2918</v>
      </c>
      <c r="B2919" s="1">
        <v>16276</v>
      </c>
      <c r="C2919" s="1">
        <v>6</v>
      </c>
      <c r="D2919" s="1">
        <v>209</v>
      </c>
      <c r="E2919" s="1">
        <v>11.95</v>
      </c>
      <c r="F2919" s="1">
        <v>3</v>
      </c>
      <c r="G2919" s="1">
        <v>1</v>
      </c>
      <c r="H2919" s="1">
        <v>1</v>
      </c>
      <c r="I2919" s="1">
        <v>311</v>
      </c>
      <c r="J2919" s="1" t="s">
        <v>11</v>
      </c>
      <c r="K2919" s="1" t="s">
        <v>22</v>
      </c>
    </row>
    <row r="2920" spans="1:11" x14ac:dyDescent="0.3">
      <c r="A2920" s="1">
        <v>2919</v>
      </c>
      <c r="B2920" s="1">
        <v>16278</v>
      </c>
      <c r="C2920" s="1">
        <v>25</v>
      </c>
      <c r="D2920" s="1">
        <v>56</v>
      </c>
      <c r="E2920" s="1">
        <v>242.91</v>
      </c>
      <c r="F2920" s="1">
        <v>5</v>
      </c>
      <c r="G2920" s="1">
        <v>1</v>
      </c>
      <c r="H2920" s="1">
        <v>2</v>
      </c>
      <c r="I2920" s="1">
        <v>512</v>
      </c>
      <c r="J2920" s="1" t="s">
        <v>11</v>
      </c>
      <c r="K2920" s="1" t="s">
        <v>16</v>
      </c>
    </row>
    <row r="2921" spans="1:11" x14ac:dyDescent="0.3">
      <c r="A2921" s="1">
        <v>2920</v>
      </c>
      <c r="B2921" s="1">
        <v>16279</v>
      </c>
      <c r="C2921" s="1">
        <v>109</v>
      </c>
      <c r="D2921" s="1">
        <v>54</v>
      </c>
      <c r="E2921" s="1">
        <v>247.08</v>
      </c>
      <c r="F2921" s="1">
        <v>5</v>
      </c>
      <c r="G2921" s="1">
        <v>2</v>
      </c>
      <c r="H2921" s="1">
        <v>2</v>
      </c>
      <c r="I2921" s="1">
        <v>522</v>
      </c>
      <c r="J2921" s="1" t="s">
        <v>11</v>
      </c>
      <c r="K2921" s="1" t="s">
        <v>16</v>
      </c>
    </row>
    <row r="2922" spans="1:11" x14ac:dyDescent="0.3">
      <c r="A2922" s="1">
        <v>2921</v>
      </c>
      <c r="B2922" s="1">
        <v>16281</v>
      </c>
      <c r="C2922" s="1">
        <v>17</v>
      </c>
      <c r="D2922" s="1">
        <v>105</v>
      </c>
      <c r="E2922" s="1">
        <v>40.35</v>
      </c>
      <c r="F2922" s="1">
        <v>5</v>
      </c>
      <c r="G2922" s="1">
        <v>1</v>
      </c>
      <c r="H2922" s="1">
        <v>1</v>
      </c>
      <c r="I2922" s="1">
        <v>511</v>
      </c>
      <c r="J2922" s="1" t="s">
        <v>11</v>
      </c>
      <c r="K2922" s="1" t="s">
        <v>27</v>
      </c>
    </row>
    <row r="2923" spans="1:11" x14ac:dyDescent="0.3">
      <c r="A2923" s="1">
        <v>2922</v>
      </c>
      <c r="B2923" s="1">
        <v>16282</v>
      </c>
      <c r="C2923" s="1">
        <v>11</v>
      </c>
      <c r="D2923" s="1">
        <v>372</v>
      </c>
      <c r="E2923" s="1">
        <v>30.05</v>
      </c>
      <c r="F2923" s="1">
        <v>1</v>
      </c>
      <c r="G2923" s="1">
        <v>1</v>
      </c>
      <c r="H2923" s="1">
        <v>1</v>
      </c>
      <c r="I2923" s="1">
        <v>111</v>
      </c>
      <c r="J2923" s="1" t="s">
        <v>11</v>
      </c>
      <c r="K2923" s="1" t="s">
        <v>12</v>
      </c>
    </row>
    <row r="2924" spans="1:11" x14ac:dyDescent="0.3">
      <c r="A2924" s="1">
        <v>2923</v>
      </c>
      <c r="B2924" s="1">
        <v>16283</v>
      </c>
      <c r="C2924" s="1">
        <v>168</v>
      </c>
      <c r="D2924" s="1">
        <v>38</v>
      </c>
      <c r="E2924" s="1">
        <v>406.15</v>
      </c>
      <c r="F2924" s="1">
        <v>5</v>
      </c>
      <c r="G2924" s="1">
        <v>3</v>
      </c>
      <c r="H2924" s="1">
        <v>3</v>
      </c>
      <c r="I2924" s="1">
        <v>533</v>
      </c>
      <c r="J2924" s="1" t="s">
        <v>11</v>
      </c>
      <c r="K2924" s="1" t="s">
        <v>16</v>
      </c>
    </row>
    <row r="2925" spans="1:11" x14ac:dyDescent="0.3">
      <c r="A2925" s="1">
        <v>2924</v>
      </c>
      <c r="B2925" s="1">
        <v>16284</v>
      </c>
      <c r="C2925" s="1">
        <v>109</v>
      </c>
      <c r="D2925" s="1">
        <v>64</v>
      </c>
      <c r="E2925" s="1">
        <v>230.91</v>
      </c>
      <c r="F2925" s="1">
        <v>5</v>
      </c>
      <c r="G2925" s="1">
        <v>2</v>
      </c>
      <c r="H2925" s="1">
        <v>2</v>
      </c>
      <c r="I2925" s="1">
        <v>522</v>
      </c>
      <c r="J2925" s="1" t="s">
        <v>11</v>
      </c>
      <c r="K2925" s="1" t="s">
        <v>16</v>
      </c>
    </row>
    <row r="2926" spans="1:11" x14ac:dyDescent="0.3">
      <c r="A2926" s="1">
        <v>2925</v>
      </c>
      <c r="B2926" s="1">
        <v>16287</v>
      </c>
      <c r="C2926" s="1">
        <v>8</v>
      </c>
      <c r="D2926" s="1">
        <v>202</v>
      </c>
      <c r="E2926" s="1">
        <v>17.899999999999999</v>
      </c>
      <c r="F2926" s="1">
        <v>3</v>
      </c>
      <c r="G2926" s="1">
        <v>1</v>
      </c>
      <c r="H2926" s="1">
        <v>1</v>
      </c>
      <c r="I2926" s="1">
        <v>311</v>
      </c>
      <c r="J2926" s="1" t="s">
        <v>11</v>
      </c>
      <c r="K2926" s="1" t="s">
        <v>22</v>
      </c>
    </row>
    <row r="2927" spans="1:11" x14ac:dyDescent="0.3">
      <c r="A2927" s="1">
        <v>2926</v>
      </c>
      <c r="B2927" s="1">
        <v>16292</v>
      </c>
      <c r="C2927" s="1">
        <v>19</v>
      </c>
      <c r="D2927" s="1">
        <v>150</v>
      </c>
      <c r="E2927" s="1">
        <v>51.53</v>
      </c>
      <c r="F2927" s="1">
        <v>4</v>
      </c>
      <c r="G2927" s="1">
        <v>1</v>
      </c>
      <c r="H2927" s="1">
        <v>1</v>
      </c>
      <c r="I2927" s="1">
        <v>411</v>
      </c>
      <c r="J2927" s="1" t="s">
        <v>11</v>
      </c>
      <c r="K2927" s="1" t="s">
        <v>31</v>
      </c>
    </row>
    <row r="2928" spans="1:11" x14ac:dyDescent="0.3">
      <c r="A2928" s="1">
        <v>2927</v>
      </c>
      <c r="B2928" s="1">
        <v>16293</v>
      </c>
      <c r="C2928" s="1">
        <v>120</v>
      </c>
      <c r="D2928" s="1">
        <v>41</v>
      </c>
      <c r="E2928" s="1">
        <v>500.73</v>
      </c>
      <c r="F2928" s="1">
        <v>5</v>
      </c>
      <c r="G2928" s="1">
        <v>3</v>
      </c>
      <c r="H2928" s="1">
        <v>3</v>
      </c>
      <c r="I2928" s="1">
        <v>533</v>
      </c>
      <c r="J2928" s="1" t="s">
        <v>11</v>
      </c>
      <c r="K2928" s="1" t="s">
        <v>16</v>
      </c>
    </row>
    <row r="2929" spans="1:11" x14ac:dyDescent="0.3">
      <c r="A2929" s="1">
        <v>2928</v>
      </c>
      <c r="B2929" s="1">
        <v>16295</v>
      </c>
      <c r="C2929" s="1">
        <v>79</v>
      </c>
      <c r="D2929" s="1">
        <v>42</v>
      </c>
      <c r="E2929" s="1">
        <v>297.58</v>
      </c>
      <c r="F2929" s="1">
        <v>5</v>
      </c>
      <c r="G2929" s="1">
        <v>2</v>
      </c>
      <c r="H2929" s="1">
        <v>2</v>
      </c>
      <c r="I2929" s="1">
        <v>522</v>
      </c>
      <c r="J2929" s="1" t="s">
        <v>11</v>
      </c>
      <c r="K2929" s="1" t="s">
        <v>16</v>
      </c>
    </row>
    <row r="2930" spans="1:11" x14ac:dyDescent="0.3">
      <c r="A2930" s="1">
        <v>2929</v>
      </c>
      <c r="B2930" s="1">
        <v>16297</v>
      </c>
      <c r="C2930" s="1">
        <v>23</v>
      </c>
      <c r="D2930" s="1">
        <v>245</v>
      </c>
      <c r="E2930" s="1">
        <v>62.78</v>
      </c>
      <c r="F2930" s="1">
        <v>3</v>
      </c>
      <c r="G2930" s="1">
        <v>1</v>
      </c>
      <c r="H2930" s="1">
        <v>1</v>
      </c>
      <c r="I2930" s="1">
        <v>311</v>
      </c>
      <c r="J2930" s="1" t="s">
        <v>11</v>
      </c>
      <c r="K2930" s="1" t="s">
        <v>22</v>
      </c>
    </row>
    <row r="2931" spans="1:11" x14ac:dyDescent="0.3">
      <c r="A2931" s="1">
        <v>2930</v>
      </c>
      <c r="B2931" s="1">
        <v>16298</v>
      </c>
      <c r="C2931" s="1">
        <v>27</v>
      </c>
      <c r="D2931" s="1">
        <v>55</v>
      </c>
      <c r="E2931" s="1">
        <v>109.92</v>
      </c>
      <c r="F2931" s="1">
        <v>5</v>
      </c>
      <c r="G2931" s="1">
        <v>1</v>
      </c>
      <c r="H2931" s="1">
        <v>1</v>
      </c>
      <c r="I2931" s="1">
        <v>511</v>
      </c>
      <c r="J2931" s="1" t="s">
        <v>11</v>
      </c>
      <c r="K2931" s="1" t="s">
        <v>27</v>
      </c>
    </row>
    <row r="2932" spans="1:11" x14ac:dyDescent="0.3">
      <c r="A2932" s="1">
        <v>2931</v>
      </c>
      <c r="B2932" s="1">
        <v>16302</v>
      </c>
      <c r="C2932" s="1">
        <v>12</v>
      </c>
      <c r="D2932" s="1">
        <v>140</v>
      </c>
      <c r="E2932" s="1">
        <v>20.23</v>
      </c>
      <c r="F2932" s="1">
        <v>4</v>
      </c>
      <c r="G2932" s="1">
        <v>1</v>
      </c>
      <c r="H2932" s="1">
        <v>1</v>
      </c>
      <c r="I2932" s="1">
        <v>411</v>
      </c>
      <c r="J2932" s="1" t="s">
        <v>11</v>
      </c>
      <c r="K2932" s="1" t="s">
        <v>31</v>
      </c>
    </row>
    <row r="2933" spans="1:11" x14ac:dyDescent="0.3">
      <c r="A2933" s="1">
        <v>2932</v>
      </c>
      <c r="B2933" s="1">
        <v>16303</v>
      </c>
      <c r="C2933" s="1">
        <v>167</v>
      </c>
      <c r="D2933" s="1">
        <v>58</v>
      </c>
      <c r="E2933" s="1">
        <v>472.36</v>
      </c>
      <c r="F2933" s="1">
        <v>5</v>
      </c>
      <c r="G2933" s="1">
        <v>3</v>
      </c>
      <c r="H2933" s="1">
        <v>3</v>
      </c>
      <c r="I2933" s="1">
        <v>533</v>
      </c>
      <c r="J2933" s="1" t="s">
        <v>11</v>
      </c>
      <c r="K2933" s="1" t="s">
        <v>16</v>
      </c>
    </row>
    <row r="2934" spans="1:11" x14ac:dyDescent="0.3">
      <c r="A2934" s="1">
        <v>2933</v>
      </c>
      <c r="B2934" s="1">
        <v>16305</v>
      </c>
      <c r="C2934" s="1">
        <v>22</v>
      </c>
      <c r="D2934" s="1">
        <v>171</v>
      </c>
      <c r="E2934" s="1">
        <v>37.03</v>
      </c>
      <c r="F2934" s="1">
        <v>4</v>
      </c>
      <c r="G2934" s="1">
        <v>1</v>
      </c>
      <c r="H2934" s="1">
        <v>1</v>
      </c>
      <c r="I2934" s="1">
        <v>411</v>
      </c>
      <c r="J2934" s="1" t="s">
        <v>11</v>
      </c>
      <c r="K2934" s="1" t="s">
        <v>31</v>
      </c>
    </row>
    <row r="2935" spans="1:11" x14ac:dyDescent="0.3">
      <c r="A2935" s="1">
        <v>2934</v>
      </c>
      <c r="B2935" s="1">
        <v>16306</v>
      </c>
      <c r="C2935" s="1">
        <v>44</v>
      </c>
      <c r="D2935" s="1">
        <v>246</v>
      </c>
      <c r="E2935" s="1">
        <v>73.459999999999994</v>
      </c>
      <c r="F2935" s="1">
        <v>3</v>
      </c>
      <c r="G2935" s="1">
        <v>1</v>
      </c>
      <c r="H2935" s="1">
        <v>1</v>
      </c>
      <c r="I2935" s="1">
        <v>311</v>
      </c>
      <c r="J2935" s="1" t="s">
        <v>11</v>
      </c>
      <c r="K2935" s="1" t="s">
        <v>22</v>
      </c>
    </row>
    <row r="2936" spans="1:11" x14ac:dyDescent="0.3">
      <c r="A2936" s="1">
        <v>2935</v>
      </c>
      <c r="B2936" s="1">
        <v>16308</v>
      </c>
      <c r="C2936" s="1">
        <v>4</v>
      </c>
      <c r="D2936" s="1">
        <v>70</v>
      </c>
      <c r="E2936" s="1">
        <v>1.28</v>
      </c>
      <c r="F2936" s="1">
        <v>5</v>
      </c>
      <c r="G2936" s="1">
        <v>1</v>
      </c>
      <c r="H2936" s="1">
        <v>1</v>
      </c>
      <c r="I2936" s="1">
        <v>511</v>
      </c>
      <c r="J2936" s="1" t="s">
        <v>11</v>
      </c>
      <c r="K2936" s="1" t="s">
        <v>27</v>
      </c>
    </row>
    <row r="2937" spans="1:11" x14ac:dyDescent="0.3">
      <c r="A2937" s="1">
        <v>2936</v>
      </c>
      <c r="B2937" s="1">
        <v>16309</v>
      </c>
      <c r="C2937" s="1">
        <v>44</v>
      </c>
      <c r="D2937" s="1">
        <v>124</v>
      </c>
      <c r="E2937" s="1">
        <v>121.46</v>
      </c>
      <c r="F2937" s="1">
        <v>4</v>
      </c>
      <c r="G2937" s="1">
        <v>1</v>
      </c>
      <c r="H2937" s="1">
        <v>1</v>
      </c>
      <c r="I2937" s="1">
        <v>411</v>
      </c>
      <c r="J2937" s="1" t="s">
        <v>11</v>
      </c>
      <c r="K2937" s="1" t="s">
        <v>31</v>
      </c>
    </row>
    <row r="2938" spans="1:11" x14ac:dyDescent="0.3">
      <c r="A2938" s="1">
        <v>2937</v>
      </c>
      <c r="B2938" s="1">
        <v>16311</v>
      </c>
      <c r="C2938" s="1">
        <v>37</v>
      </c>
      <c r="D2938" s="1">
        <v>50</v>
      </c>
      <c r="E2938" s="1">
        <v>91.52</v>
      </c>
      <c r="F2938" s="1">
        <v>5</v>
      </c>
      <c r="G2938" s="1">
        <v>1</v>
      </c>
      <c r="H2938" s="1">
        <v>1</v>
      </c>
      <c r="I2938" s="1">
        <v>511</v>
      </c>
      <c r="J2938" s="1" t="s">
        <v>11</v>
      </c>
      <c r="K2938" s="1" t="s">
        <v>27</v>
      </c>
    </row>
    <row r="2939" spans="1:11" x14ac:dyDescent="0.3">
      <c r="A2939" s="1">
        <v>2938</v>
      </c>
      <c r="B2939" s="1">
        <v>16313</v>
      </c>
      <c r="C2939" s="1">
        <v>16</v>
      </c>
      <c r="D2939" s="1">
        <v>36</v>
      </c>
      <c r="E2939" s="1">
        <v>49.57</v>
      </c>
      <c r="F2939" s="1">
        <v>5</v>
      </c>
      <c r="G2939" s="1">
        <v>1</v>
      </c>
      <c r="H2939" s="1">
        <v>1</v>
      </c>
      <c r="I2939" s="1">
        <v>511</v>
      </c>
      <c r="J2939" s="1" t="s">
        <v>11</v>
      </c>
      <c r="K2939" s="1" t="s">
        <v>27</v>
      </c>
    </row>
    <row r="2940" spans="1:11" x14ac:dyDescent="0.3">
      <c r="A2940" s="1">
        <v>2939</v>
      </c>
      <c r="B2940" s="1">
        <v>16315</v>
      </c>
      <c r="C2940" s="1">
        <v>14</v>
      </c>
      <c r="D2940" s="1">
        <v>363</v>
      </c>
      <c r="E2940" s="1">
        <v>74.92</v>
      </c>
      <c r="F2940" s="1">
        <v>2</v>
      </c>
      <c r="G2940" s="1">
        <v>1</v>
      </c>
      <c r="H2940" s="1">
        <v>1</v>
      </c>
      <c r="I2940" s="1">
        <v>211</v>
      </c>
      <c r="J2940" s="1" t="s">
        <v>11</v>
      </c>
      <c r="K2940" s="1" t="s">
        <v>12</v>
      </c>
    </row>
    <row r="2941" spans="1:11" x14ac:dyDescent="0.3">
      <c r="A2941" s="1">
        <v>2940</v>
      </c>
      <c r="B2941" s="1">
        <v>16316</v>
      </c>
      <c r="C2941" s="1">
        <v>156</v>
      </c>
      <c r="D2941" s="1">
        <v>97</v>
      </c>
      <c r="E2941" s="1">
        <v>897.98</v>
      </c>
      <c r="F2941" s="1">
        <v>5</v>
      </c>
      <c r="G2941" s="1">
        <v>3</v>
      </c>
      <c r="H2941" s="1">
        <v>5</v>
      </c>
      <c r="I2941" s="1">
        <v>535</v>
      </c>
      <c r="J2941" s="1" t="s">
        <v>11</v>
      </c>
      <c r="K2941" s="1" t="s">
        <v>14</v>
      </c>
    </row>
    <row r="2942" spans="1:11" x14ac:dyDescent="0.3">
      <c r="A2942" s="1">
        <v>2941</v>
      </c>
      <c r="B2942" s="1">
        <v>16317</v>
      </c>
      <c r="C2942" s="1">
        <v>69</v>
      </c>
      <c r="D2942" s="1">
        <v>152</v>
      </c>
      <c r="E2942" s="1">
        <v>205.58</v>
      </c>
      <c r="F2942" s="1">
        <v>4</v>
      </c>
      <c r="G2942" s="1">
        <v>2</v>
      </c>
      <c r="H2942" s="1">
        <v>2</v>
      </c>
      <c r="I2942" s="1">
        <v>422</v>
      </c>
      <c r="J2942" s="1" t="s">
        <v>11</v>
      </c>
      <c r="K2942" s="1" t="s">
        <v>16</v>
      </c>
    </row>
    <row r="2943" spans="1:11" x14ac:dyDescent="0.3">
      <c r="A2943" s="1">
        <v>2942</v>
      </c>
      <c r="B2943" s="1">
        <v>16318</v>
      </c>
      <c r="C2943" s="1">
        <v>19</v>
      </c>
      <c r="D2943" s="1">
        <v>68</v>
      </c>
      <c r="E2943" s="1">
        <v>47</v>
      </c>
      <c r="F2943" s="1">
        <v>5</v>
      </c>
      <c r="G2943" s="1">
        <v>1</v>
      </c>
      <c r="H2943" s="1">
        <v>1</v>
      </c>
      <c r="I2943" s="1">
        <v>511</v>
      </c>
      <c r="J2943" s="1" t="s">
        <v>11</v>
      </c>
      <c r="K2943" s="1" t="s">
        <v>27</v>
      </c>
    </row>
    <row r="2944" spans="1:11" x14ac:dyDescent="0.3">
      <c r="A2944" s="1">
        <v>2943</v>
      </c>
      <c r="B2944" s="1">
        <v>16319</v>
      </c>
      <c r="C2944" s="1">
        <v>3</v>
      </c>
      <c r="D2944" s="1">
        <v>250</v>
      </c>
      <c r="E2944" s="1">
        <v>16.850000000000001</v>
      </c>
      <c r="F2944" s="1">
        <v>3</v>
      </c>
      <c r="G2944" s="1">
        <v>1</v>
      </c>
      <c r="H2944" s="1">
        <v>1</v>
      </c>
      <c r="I2944" s="1">
        <v>311</v>
      </c>
      <c r="J2944" s="1" t="s">
        <v>11</v>
      </c>
      <c r="K2944" s="1" t="s">
        <v>22</v>
      </c>
    </row>
    <row r="2945" spans="1:11" x14ac:dyDescent="0.3">
      <c r="A2945" s="1">
        <v>2944</v>
      </c>
      <c r="B2945" s="1">
        <v>16320</v>
      </c>
      <c r="C2945" s="1">
        <v>56</v>
      </c>
      <c r="D2945" s="1">
        <v>205</v>
      </c>
      <c r="E2945" s="1">
        <v>138.91</v>
      </c>
      <c r="F2945" s="1">
        <v>3</v>
      </c>
      <c r="G2945" s="1">
        <v>1</v>
      </c>
      <c r="H2945" s="1">
        <v>1</v>
      </c>
      <c r="I2945" s="1">
        <v>311</v>
      </c>
      <c r="J2945" s="1" t="s">
        <v>30</v>
      </c>
      <c r="K2945" s="1" t="s">
        <v>22</v>
      </c>
    </row>
    <row r="2946" spans="1:11" x14ac:dyDescent="0.3">
      <c r="A2946" s="1">
        <v>2945</v>
      </c>
      <c r="B2946" s="1">
        <v>16321</v>
      </c>
      <c r="C2946" s="1">
        <v>16</v>
      </c>
      <c r="D2946" s="1">
        <v>105</v>
      </c>
      <c r="E2946" s="1">
        <v>56.6</v>
      </c>
      <c r="F2946" s="1">
        <v>5</v>
      </c>
      <c r="G2946" s="1">
        <v>1</v>
      </c>
      <c r="H2946" s="1">
        <v>1</v>
      </c>
      <c r="I2946" s="1">
        <v>511</v>
      </c>
      <c r="J2946" s="1" t="s">
        <v>33</v>
      </c>
      <c r="K2946" s="1" t="s">
        <v>27</v>
      </c>
    </row>
    <row r="2947" spans="1:11" x14ac:dyDescent="0.3">
      <c r="A2947" s="1">
        <v>2946</v>
      </c>
      <c r="B2947" s="1">
        <v>16322</v>
      </c>
      <c r="C2947" s="1">
        <v>37</v>
      </c>
      <c r="D2947" s="1">
        <v>34</v>
      </c>
      <c r="E2947" s="1">
        <v>90.2</v>
      </c>
      <c r="F2947" s="1">
        <v>5</v>
      </c>
      <c r="G2947" s="1">
        <v>1</v>
      </c>
      <c r="H2947" s="1">
        <v>1</v>
      </c>
      <c r="I2947" s="1">
        <v>511</v>
      </c>
      <c r="J2947" s="1" t="s">
        <v>11</v>
      </c>
      <c r="K2947" s="1" t="s">
        <v>27</v>
      </c>
    </row>
    <row r="2948" spans="1:11" x14ac:dyDescent="0.3">
      <c r="A2948" s="1">
        <v>2947</v>
      </c>
      <c r="B2948" s="1">
        <v>16323</v>
      </c>
      <c r="C2948" s="1">
        <v>1</v>
      </c>
      <c r="D2948" s="1">
        <v>229</v>
      </c>
      <c r="E2948" s="1">
        <v>4.1500000000000004</v>
      </c>
      <c r="F2948" s="1">
        <v>3</v>
      </c>
      <c r="G2948" s="1">
        <v>1</v>
      </c>
      <c r="H2948" s="1">
        <v>1</v>
      </c>
      <c r="I2948" s="1">
        <v>311</v>
      </c>
      <c r="J2948" s="1" t="s">
        <v>11</v>
      </c>
      <c r="K2948" s="1" t="s">
        <v>22</v>
      </c>
    </row>
    <row r="2949" spans="1:11" x14ac:dyDescent="0.3">
      <c r="A2949" s="1">
        <v>2948</v>
      </c>
      <c r="B2949" s="1">
        <v>16324</v>
      </c>
      <c r="C2949" s="1">
        <v>118</v>
      </c>
      <c r="D2949" s="1">
        <v>161</v>
      </c>
      <c r="E2949" s="1">
        <v>251.41</v>
      </c>
      <c r="F2949" s="1">
        <v>4</v>
      </c>
      <c r="G2949" s="1">
        <v>3</v>
      </c>
      <c r="H2949" s="1">
        <v>2</v>
      </c>
      <c r="I2949" s="1">
        <v>432</v>
      </c>
      <c r="J2949" s="1" t="s">
        <v>11</v>
      </c>
      <c r="K2949" s="1" t="s">
        <v>16</v>
      </c>
    </row>
    <row r="2950" spans="1:11" x14ac:dyDescent="0.3">
      <c r="A2950" s="1">
        <v>2949</v>
      </c>
      <c r="B2950" s="1">
        <v>16325</v>
      </c>
      <c r="C2950" s="1">
        <v>20</v>
      </c>
      <c r="D2950" s="1">
        <v>77</v>
      </c>
      <c r="E2950" s="1">
        <v>71.930000000000007</v>
      </c>
      <c r="F2950" s="1">
        <v>5</v>
      </c>
      <c r="G2950" s="1">
        <v>1</v>
      </c>
      <c r="H2950" s="1">
        <v>1</v>
      </c>
      <c r="I2950" s="1">
        <v>511</v>
      </c>
      <c r="J2950" s="1" t="s">
        <v>11</v>
      </c>
      <c r="K2950" s="1" t="s">
        <v>27</v>
      </c>
    </row>
    <row r="2951" spans="1:11" x14ac:dyDescent="0.3">
      <c r="A2951" s="1">
        <v>2950</v>
      </c>
      <c r="B2951" s="1">
        <v>16326</v>
      </c>
      <c r="C2951" s="1">
        <v>320</v>
      </c>
      <c r="D2951" s="1">
        <v>38</v>
      </c>
      <c r="E2951" s="1">
        <v>1581.89</v>
      </c>
      <c r="F2951" s="1">
        <v>5</v>
      </c>
      <c r="G2951" s="1">
        <v>5</v>
      </c>
      <c r="H2951" s="1">
        <v>5</v>
      </c>
      <c r="I2951" s="1">
        <v>555</v>
      </c>
      <c r="J2951" s="1" t="s">
        <v>11</v>
      </c>
      <c r="K2951" s="1" t="s">
        <v>14</v>
      </c>
    </row>
    <row r="2952" spans="1:11" x14ac:dyDescent="0.3">
      <c r="A2952" s="1">
        <v>2951</v>
      </c>
      <c r="B2952" s="1">
        <v>16327</v>
      </c>
      <c r="C2952" s="1">
        <v>319</v>
      </c>
      <c r="D2952" s="1">
        <v>47</v>
      </c>
      <c r="E2952" s="1">
        <v>666.73</v>
      </c>
      <c r="F2952" s="1">
        <v>5</v>
      </c>
      <c r="G2952" s="1">
        <v>5</v>
      </c>
      <c r="H2952" s="1">
        <v>4</v>
      </c>
      <c r="I2952" s="1">
        <v>554</v>
      </c>
      <c r="J2952" s="1" t="s">
        <v>11</v>
      </c>
      <c r="K2952" s="1" t="s">
        <v>14</v>
      </c>
    </row>
    <row r="2953" spans="1:11" x14ac:dyDescent="0.3">
      <c r="A2953" s="1">
        <v>2952</v>
      </c>
      <c r="B2953" s="1">
        <v>16330</v>
      </c>
      <c r="C2953" s="1">
        <v>41</v>
      </c>
      <c r="D2953" s="1">
        <v>50</v>
      </c>
      <c r="E2953" s="1">
        <v>113.96</v>
      </c>
      <c r="F2953" s="1">
        <v>5</v>
      </c>
      <c r="G2953" s="1">
        <v>1</v>
      </c>
      <c r="H2953" s="1">
        <v>1</v>
      </c>
      <c r="I2953" s="1">
        <v>511</v>
      </c>
      <c r="J2953" s="1" t="s">
        <v>11</v>
      </c>
      <c r="K2953" s="1" t="s">
        <v>27</v>
      </c>
    </row>
    <row r="2954" spans="1:11" x14ac:dyDescent="0.3">
      <c r="A2954" s="1">
        <v>2953</v>
      </c>
      <c r="B2954" s="1">
        <v>16332</v>
      </c>
      <c r="C2954" s="1">
        <v>154</v>
      </c>
      <c r="D2954" s="1">
        <v>61</v>
      </c>
      <c r="E2954" s="1">
        <v>427.63</v>
      </c>
      <c r="F2954" s="1">
        <v>5</v>
      </c>
      <c r="G2954" s="1">
        <v>3</v>
      </c>
      <c r="H2954" s="1">
        <v>3</v>
      </c>
      <c r="I2954" s="1">
        <v>533</v>
      </c>
      <c r="J2954" s="1" t="s">
        <v>11</v>
      </c>
      <c r="K2954" s="1" t="s">
        <v>16</v>
      </c>
    </row>
    <row r="2955" spans="1:11" x14ac:dyDescent="0.3">
      <c r="A2955" s="1">
        <v>2954</v>
      </c>
      <c r="B2955" s="1">
        <v>16333</v>
      </c>
      <c r="C2955" s="1">
        <v>45</v>
      </c>
      <c r="D2955" s="1">
        <v>40</v>
      </c>
      <c r="E2955" s="1">
        <v>47.98</v>
      </c>
      <c r="F2955" s="1">
        <v>5</v>
      </c>
      <c r="G2955" s="1">
        <v>1</v>
      </c>
      <c r="H2955" s="1">
        <v>1</v>
      </c>
      <c r="I2955" s="1">
        <v>511</v>
      </c>
      <c r="J2955" s="1" t="s">
        <v>11</v>
      </c>
      <c r="K2955" s="1" t="s">
        <v>27</v>
      </c>
    </row>
    <row r="2956" spans="1:11" x14ac:dyDescent="0.3">
      <c r="A2956" s="1">
        <v>2955</v>
      </c>
      <c r="B2956" s="1">
        <v>16337</v>
      </c>
      <c r="C2956" s="1">
        <v>10</v>
      </c>
      <c r="D2956" s="1">
        <v>69</v>
      </c>
      <c r="E2956" s="1">
        <v>30.4</v>
      </c>
      <c r="F2956" s="1">
        <v>5</v>
      </c>
      <c r="G2956" s="1">
        <v>1</v>
      </c>
      <c r="H2956" s="1">
        <v>1</v>
      </c>
      <c r="I2956" s="1">
        <v>511</v>
      </c>
      <c r="J2956" s="1" t="s">
        <v>11</v>
      </c>
      <c r="K2956" s="1" t="s">
        <v>27</v>
      </c>
    </row>
    <row r="2957" spans="1:11" x14ac:dyDescent="0.3">
      <c r="A2957" s="1">
        <v>2956</v>
      </c>
      <c r="B2957" s="1">
        <v>16338</v>
      </c>
      <c r="C2957" s="1">
        <v>11</v>
      </c>
      <c r="D2957" s="1">
        <v>190</v>
      </c>
      <c r="E2957" s="1">
        <v>41.08</v>
      </c>
      <c r="F2957" s="1">
        <v>4</v>
      </c>
      <c r="G2957" s="1">
        <v>1</v>
      </c>
      <c r="H2957" s="1">
        <v>1</v>
      </c>
      <c r="I2957" s="1">
        <v>411</v>
      </c>
      <c r="J2957" s="1" t="s">
        <v>11</v>
      </c>
      <c r="K2957" s="1" t="s">
        <v>31</v>
      </c>
    </row>
    <row r="2958" spans="1:11" x14ac:dyDescent="0.3">
      <c r="A2958" s="1">
        <v>2957</v>
      </c>
      <c r="B2958" s="1">
        <v>16339</v>
      </c>
      <c r="C2958" s="1">
        <v>20</v>
      </c>
      <c r="D2958" s="1">
        <v>317</v>
      </c>
      <c r="E2958" s="1">
        <v>105.15</v>
      </c>
      <c r="F2958" s="1">
        <v>2</v>
      </c>
      <c r="G2958" s="1">
        <v>1</v>
      </c>
      <c r="H2958" s="1">
        <v>1</v>
      </c>
      <c r="I2958" s="1">
        <v>211</v>
      </c>
      <c r="J2958" s="1" t="s">
        <v>11</v>
      </c>
      <c r="K2958" s="1" t="s">
        <v>12</v>
      </c>
    </row>
    <row r="2959" spans="1:11" x14ac:dyDescent="0.3">
      <c r="A2959" s="1">
        <v>2958</v>
      </c>
      <c r="B2959" s="1">
        <v>16340</v>
      </c>
      <c r="C2959" s="1">
        <v>153</v>
      </c>
      <c r="D2959" s="1">
        <v>140</v>
      </c>
      <c r="E2959" s="1">
        <v>232.39</v>
      </c>
      <c r="F2959" s="1">
        <v>4</v>
      </c>
      <c r="G2959" s="1">
        <v>3</v>
      </c>
      <c r="H2959" s="1">
        <v>2</v>
      </c>
      <c r="I2959" s="1">
        <v>432</v>
      </c>
      <c r="J2959" s="1" t="s">
        <v>11</v>
      </c>
      <c r="K2959" s="1" t="s">
        <v>16</v>
      </c>
    </row>
    <row r="2960" spans="1:11" x14ac:dyDescent="0.3">
      <c r="A2960" s="1">
        <v>2959</v>
      </c>
      <c r="B2960" s="1">
        <v>16341</v>
      </c>
      <c r="C2960" s="1">
        <v>84</v>
      </c>
      <c r="D2960" s="1">
        <v>57</v>
      </c>
      <c r="E2960" s="1">
        <v>149.55000000000001</v>
      </c>
      <c r="F2960" s="1">
        <v>5</v>
      </c>
      <c r="G2960" s="1">
        <v>2</v>
      </c>
      <c r="H2960" s="1">
        <v>1</v>
      </c>
      <c r="I2960" s="1">
        <v>521</v>
      </c>
      <c r="J2960" s="1" t="s">
        <v>11</v>
      </c>
      <c r="K2960" s="1" t="s">
        <v>16</v>
      </c>
    </row>
    <row r="2961" spans="1:11" x14ac:dyDescent="0.3">
      <c r="A2961" s="1">
        <v>2960</v>
      </c>
      <c r="B2961" s="1">
        <v>16342</v>
      </c>
      <c r="C2961" s="1">
        <v>15</v>
      </c>
      <c r="D2961" s="1">
        <v>108</v>
      </c>
      <c r="E2961" s="1">
        <v>84.05</v>
      </c>
      <c r="F2961" s="1">
        <v>5</v>
      </c>
      <c r="G2961" s="1">
        <v>1</v>
      </c>
      <c r="H2961" s="1">
        <v>1</v>
      </c>
      <c r="I2961" s="1">
        <v>511</v>
      </c>
      <c r="J2961" s="1" t="s">
        <v>11</v>
      </c>
      <c r="K2961" s="1" t="s">
        <v>27</v>
      </c>
    </row>
    <row r="2962" spans="1:11" x14ac:dyDescent="0.3">
      <c r="A2962" s="1">
        <v>2961</v>
      </c>
      <c r="B2962" s="1">
        <v>16343</v>
      </c>
      <c r="C2962" s="1">
        <v>47</v>
      </c>
      <c r="D2962" s="1">
        <v>49</v>
      </c>
      <c r="E2962" s="1">
        <v>128.55000000000001</v>
      </c>
      <c r="F2962" s="1">
        <v>5</v>
      </c>
      <c r="G2962" s="1">
        <v>1</v>
      </c>
      <c r="H2962" s="1">
        <v>1</v>
      </c>
      <c r="I2962" s="1">
        <v>511</v>
      </c>
      <c r="J2962" s="1" t="s">
        <v>11</v>
      </c>
      <c r="K2962" s="1" t="s">
        <v>27</v>
      </c>
    </row>
    <row r="2963" spans="1:11" x14ac:dyDescent="0.3">
      <c r="A2963" s="1">
        <v>2962</v>
      </c>
      <c r="B2963" s="1">
        <v>16344</v>
      </c>
      <c r="C2963" s="1">
        <v>2</v>
      </c>
      <c r="D2963" s="1">
        <v>191</v>
      </c>
      <c r="E2963" s="1">
        <v>11.4</v>
      </c>
      <c r="F2963" s="1">
        <v>4</v>
      </c>
      <c r="G2963" s="1">
        <v>1</v>
      </c>
      <c r="H2963" s="1">
        <v>1</v>
      </c>
      <c r="I2963" s="1">
        <v>411</v>
      </c>
      <c r="J2963" s="1" t="s">
        <v>11</v>
      </c>
      <c r="K2963" s="1" t="s">
        <v>31</v>
      </c>
    </row>
    <row r="2964" spans="1:11" x14ac:dyDescent="0.3">
      <c r="A2964" s="1">
        <v>2963</v>
      </c>
      <c r="B2964" s="1">
        <v>16345</v>
      </c>
      <c r="C2964" s="1">
        <v>38</v>
      </c>
      <c r="D2964" s="1">
        <v>77</v>
      </c>
      <c r="E2964" s="1">
        <v>163.22999999999999</v>
      </c>
      <c r="F2964" s="1">
        <v>5</v>
      </c>
      <c r="G2964" s="1">
        <v>1</v>
      </c>
      <c r="H2964" s="1">
        <v>1</v>
      </c>
      <c r="I2964" s="1">
        <v>511</v>
      </c>
      <c r="J2964" s="1" t="s">
        <v>11</v>
      </c>
      <c r="K2964" s="1" t="s">
        <v>27</v>
      </c>
    </row>
    <row r="2965" spans="1:11" x14ac:dyDescent="0.3">
      <c r="A2965" s="1">
        <v>2964</v>
      </c>
      <c r="B2965" s="1">
        <v>16347</v>
      </c>
      <c r="C2965" s="1">
        <v>92</v>
      </c>
      <c r="D2965" s="1">
        <v>44</v>
      </c>
      <c r="E2965" s="1">
        <v>346.13</v>
      </c>
      <c r="F2965" s="1">
        <v>5</v>
      </c>
      <c r="G2965" s="1">
        <v>2</v>
      </c>
      <c r="H2965" s="1">
        <v>3</v>
      </c>
      <c r="I2965" s="1">
        <v>523</v>
      </c>
      <c r="J2965" s="1" t="s">
        <v>11</v>
      </c>
      <c r="K2965" s="1" t="s">
        <v>16</v>
      </c>
    </row>
    <row r="2966" spans="1:11" x14ac:dyDescent="0.3">
      <c r="A2966" s="1">
        <v>2965</v>
      </c>
      <c r="B2966" s="1">
        <v>16348</v>
      </c>
      <c r="C2966" s="1">
        <v>235</v>
      </c>
      <c r="D2966" s="1">
        <v>65</v>
      </c>
      <c r="E2966" s="1">
        <v>673.77</v>
      </c>
      <c r="F2966" s="1">
        <v>5</v>
      </c>
      <c r="G2966" s="1">
        <v>5</v>
      </c>
      <c r="H2966" s="1">
        <v>4</v>
      </c>
      <c r="I2966" s="1">
        <v>554</v>
      </c>
      <c r="J2966" s="1" t="s">
        <v>11</v>
      </c>
      <c r="K2966" s="1" t="s">
        <v>14</v>
      </c>
    </row>
    <row r="2967" spans="1:11" x14ac:dyDescent="0.3">
      <c r="A2967" s="1">
        <v>2966</v>
      </c>
      <c r="B2967" s="1">
        <v>16349</v>
      </c>
      <c r="C2967" s="1">
        <v>9</v>
      </c>
      <c r="D2967" s="1">
        <v>323</v>
      </c>
      <c r="E2967" s="1">
        <v>53.5</v>
      </c>
      <c r="F2967" s="1">
        <v>2</v>
      </c>
      <c r="G2967" s="1">
        <v>1</v>
      </c>
      <c r="H2967" s="1">
        <v>1</v>
      </c>
      <c r="I2967" s="1">
        <v>211</v>
      </c>
      <c r="J2967" s="1" t="s">
        <v>11</v>
      </c>
      <c r="K2967" s="1" t="s">
        <v>12</v>
      </c>
    </row>
    <row r="2968" spans="1:11" x14ac:dyDescent="0.3">
      <c r="A2968" s="1">
        <v>2967</v>
      </c>
      <c r="B2968" s="1">
        <v>16350</v>
      </c>
      <c r="C2968" s="1">
        <v>60</v>
      </c>
      <c r="D2968" s="1">
        <v>54</v>
      </c>
      <c r="E2968" s="1">
        <v>212.01</v>
      </c>
      <c r="F2968" s="1">
        <v>5</v>
      </c>
      <c r="G2968" s="1">
        <v>2</v>
      </c>
      <c r="H2968" s="1">
        <v>2</v>
      </c>
      <c r="I2968" s="1">
        <v>522</v>
      </c>
      <c r="J2968" s="1" t="s">
        <v>11</v>
      </c>
      <c r="K2968" s="1" t="s">
        <v>16</v>
      </c>
    </row>
    <row r="2969" spans="1:11" x14ac:dyDescent="0.3">
      <c r="A2969" s="1">
        <v>2968</v>
      </c>
      <c r="B2969" s="1">
        <v>16351</v>
      </c>
      <c r="C2969" s="1">
        <v>8</v>
      </c>
      <c r="D2969" s="1">
        <v>365</v>
      </c>
      <c r="E2969" s="1">
        <v>15.9</v>
      </c>
      <c r="F2969" s="1">
        <v>2</v>
      </c>
      <c r="G2969" s="1">
        <v>1</v>
      </c>
      <c r="H2969" s="1">
        <v>1</v>
      </c>
      <c r="I2969" s="1">
        <v>211</v>
      </c>
      <c r="J2969" s="1" t="s">
        <v>11</v>
      </c>
      <c r="K2969" s="1" t="s">
        <v>12</v>
      </c>
    </row>
    <row r="2970" spans="1:11" x14ac:dyDescent="0.3">
      <c r="A2970" s="1">
        <v>2969</v>
      </c>
      <c r="B2970" s="1">
        <v>16352</v>
      </c>
      <c r="C2970" s="1">
        <v>28</v>
      </c>
      <c r="D2970" s="1">
        <v>50</v>
      </c>
      <c r="E2970" s="1">
        <v>54.93</v>
      </c>
      <c r="F2970" s="1">
        <v>5</v>
      </c>
      <c r="G2970" s="1">
        <v>1</v>
      </c>
      <c r="H2970" s="1">
        <v>1</v>
      </c>
      <c r="I2970" s="1">
        <v>511</v>
      </c>
      <c r="J2970" s="1" t="s">
        <v>11</v>
      </c>
      <c r="K2970" s="1" t="s">
        <v>27</v>
      </c>
    </row>
    <row r="2971" spans="1:11" x14ac:dyDescent="0.3">
      <c r="A2971" s="1">
        <v>2970</v>
      </c>
      <c r="B2971" s="1">
        <v>16353</v>
      </c>
      <c r="C2971" s="1">
        <v>94</v>
      </c>
      <c r="D2971" s="1">
        <v>36</v>
      </c>
      <c r="E2971" s="1">
        <v>283.02</v>
      </c>
      <c r="F2971" s="1">
        <v>5</v>
      </c>
      <c r="G2971" s="1">
        <v>2</v>
      </c>
      <c r="H2971" s="1">
        <v>2</v>
      </c>
      <c r="I2971" s="1">
        <v>522</v>
      </c>
      <c r="J2971" s="1" t="s">
        <v>11</v>
      </c>
      <c r="K2971" s="1" t="s">
        <v>16</v>
      </c>
    </row>
    <row r="2972" spans="1:11" x14ac:dyDescent="0.3">
      <c r="A2972" s="1">
        <v>2971</v>
      </c>
      <c r="B2972" s="1">
        <v>16354</v>
      </c>
      <c r="C2972" s="1">
        <v>39</v>
      </c>
      <c r="D2972" s="1">
        <v>96</v>
      </c>
      <c r="E2972" s="1">
        <v>122.39</v>
      </c>
      <c r="F2972" s="1">
        <v>5</v>
      </c>
      <c r="G2972" s="1">
        <v>1</v>
      </c>
      <c r="H2972" s="1">
        <v>1</v>
      </c>
      <c r="I2972" s="1">
        <v>511</v>
      </c>
      <c r="J2972" s="1" t="s">
        <v>11</v>
      </c>
      <c r="K2972" s="1" t="s">
        <v>27</v>
      </c>
    </row>
    <row r="2973" spans="1:11" x14ac:dyDescent="0.3">
      <c r="A2973" s="1">
        <v>2972</v>
      </c>
      <c r="B2973" s="1">
        <v>16356</v>
      </c>
      <c r="C2973" s="1">
        <v>32</v>
      </c>
      <c r="D2973" s="1">
        <v>230</v>
      </c>
      <c r="E2973" s="1">
        <v>69.69</v>
      </c>
      <c r="F2973" s="1">
        <v>3</v>
      </c>
      <c r="G2973" s="1">
        <v>1</v>
      </c>
      <c r="H2973" s="1">
        <v>1</v>
      </c>
      <c r="I2973" s="1">
        <v>311</v>
      </c>
      <c r="J2973" s="1" t="s">
        <v>11</v>
      </c>
      <c r="K2973" s="1" t="s">
        <v>22</v>
      </c>
    </row>
    <row r="2974" spans="1:11" x14ac:dyDescent="0.3">
      <c r="A2974" s="1">
        <v>2973</v>
      </c>
      <c r="B2974" s="1">
        <v>16357</v>
      </c>
      <c r="C2974" s="1">
        <v>34</v>
      </c>
      <c r="D2974" s="1">
        <v>66</v>
      </c>
      <c r="E2974" s="1">
        <v>155.71</v>
      </c>
      <c r="F2974" s="1">
        <v>5</v>
      </c>
      <c r="G2974" s="1">
        <v>1</v>
      </c>
      <c r="H2974" s="1">
        <v>1</v>
      </c>
      <c r="I2974" s="1">
        <v>511</v>
      </c>
      <c r="J2974" s="1" t="s">
        <v>11</v>
      </c>
      <c r="K2974" s="1" t="s">
        <v>27</v>
      </c>
    </row>
    <row r="2975" spans="1:11" x14ac:dyDescent="0.3">
      <c r="A2975" s="1">
        <v>2974</v>
      </c>
      <c r="B2975" s="1">
        <v>16358</v>
      </c>
      <c r="C2975" s="1">
        <v>110</v>
      </c>
      <c r="D2975" s="1">
        <v>34</v>
      </c>
      <c r="E2975" s="1">
        <v>208.38</v>
      </c>
      <c r="F2975" s="1">
        <v>5</v>
      </c>
      <c r="G2975" s="1">
        <v>2</v>
      </c>
      <c r="H2975" s="1">
        <v>2</v>
      </c>
      <c r="I2975" s="1">
        <v>522</v>
      </c>
      <c r="J2975" s="1" t="s">
        <v>11</v>
      </c>
      <c r="K2975" s="1" t="s">
        <v>16</v>
      </c>
    </row>
    <row r="2976" spans="1:11" x14ac:dyDescent="0.3">
      <c r="A2976" s="1">
        <v>2975</v>
      </c>
      <c r="B2976" s="1">
        <v>16359</v>
      </c>
      <c r="C2976" s="1">
        <v>70</v>
      </c>
      <c r="D2976" s="1">
        <v>40</v>
      </c>
      <c r="E2976" s="1">
        <v>791.65</v>
      </c>
      <c r="F2976" s="1">
        <v>5</v>
      </c>
      <c r="G2976" s="1">
        <v>2</v>
      </c>
      <c r="H2976" s="1">
        <v>5</v>
      </c>
      <c r="I2976" s="1">
        <v>525</v>
      </c>
      <c r="J2976" s="1" t="s">
        <v>11</v>
      </c>
      <c r="K2976" s="1" t="s">
        <v>20</v>
      </c>
    </row>
    <row r="2977" spans="1:11" x14ac:dyDescent="0.3">
      <c r="A2977" s="1">
        <v>2976</v>
      </c>
      <c r="B2977" s="1">
        <v>16360</v>
      </c>
      <c r="C2977" s="1">
        <v>671</v>
      </c>
      <c r="D2977" s="1">
        <v>37</v>
      </c>
      <c r="E2977" s="1">
        <v>1571.53</v>
      </c>
      <c r="F2977" s="1">
        <v>5</v>
      </c>
      <c r="G2977" s="1">
        <v>5</v>
      </c>
      <c r="H2977" s="1">
        <v>5</v>
      </c>
      <c r="I2977" s="1">
        <v>555</v>
      </c>
      <c r="J2977" s="1" t="s">
        <v>11</v>
      </c>
      <c r="K2977" s="1" t="s">
        <v>14</v>
      </c>
    </row>
    <row r="2978" spans="1:11" x14ac:dyDescent="0.3">
      <c r="A2978" s="1">
        <v>2977</v>
      </c>
      <c r="B2978" s="1">
        <v>16361</v>
      </c>
      <c r="C2978" s="1">
        <v>106</v>
      </c>
      <c r="D2978" s="1">
        <v>42</v>
      </c>
      <c r="E2978" s="1">
        <v>327.3</v>
      </c>
      <c r="F2978" s="1">
        <v>5</v>
      </c>
      <c r="G2978" s="1">
        <v>2</v>
      </c>
      <c r="H2978" s="1">
        <v>2</v>
      </c>
      <c r="I2978" s="1">
        <v>522</v>
      </c>
      <c r="J2978" s="1" t="s">
        <v>11</v>
      </c>
      <c r="K2978" s="1" t="s">
        <v>16</v>
      </c>
    </row>
    <row r="2979" spans="1:11" x14ac:dyDescent="0.3">
      <c r="A2979" s="1">
        <v>2978</v>
      </c>
      <c r="B2979" s="1">
        <v>16362</v>
      </c>
      <c r="C2979" s="1">
        <v>90</v>
      </c>
      <c r="D2979" s="1">
        <v>65</v>
      </c>
      <c r="E2979" s="1">
        <v>264.68</v>
      </c>
      <c r="F2979" s="1">
        <v>5</v>
      </c>
      <c r="G2979" s="1">
        <v>2</v>
      </c>
      <c r="H2979" s="1">
        <v>2</v>
      </c>
      <c r="I2979" s="1">
        <v>522</v>
      </c>
      <c r="J2979" s="1" t="s">
        <v>11</v>
      </c>
      <c r="K2979" s="1" t="s">
        <v>16</v>
      </c>
    </row>
    <row r="2980" spans="1:11" x14ac:dyDescent="0.3">
      <c r="A2980" s="1">
        <v>2979</v>
      </c>
      <c r="B2980" s="1">
        <v>16363</v>
      </c>
      <c r="C2980" s="1">
        <v>5</v>
      </c>
      <c r="D2980" s="1">
        <v>86</v>
      </c>
      <c r="E2980" s="1">
        <v>14.78</v>
      </c>
      <c r="F2980" s="1">
        <v>5</v>
      </c>
      <c r="G2980" s="1">
        <v>1</v>
      </c>
      <c r="H2980" s="1">
        <v>1</v>
      </c>
      <c r="I2980" s="1">
        <v>511</v>
      </c>
      <c r="J2980" s="1" t="s">
        <v>11</v>
      </c>
      <c r="K2980" s="1" t="s">
        <v>27</v>
      </c>
    </row>
    <row r="2981" spans="1:11" x14ac:dyDescent="0.3">
      <c r="A2981" s="1">
        <v>2980</v>
      </c>
      <c r="B2981" s="1">
        <v>16364</v>
      </c>
      <c r="C2981" s="1">
        <v>53</v>
      </c>
      <c r="D2981" s="1">
        <v>44</v>
      </c>
      <c r="E2981" s="1">
        <v>183.04</v>
      </c>
      <c r="F2981" s="1">
        <v>5</v>
      </c>
      <c r="G2981" s="1">
        <v>1</v>
      </c>
      <c r="H2981" s="1">
        <v>2</v>
      </c>
      <c r="I2981" s="1">
        <v>512</v>
      </c>
      <c r="J2981" s="1" t="s">
        <v>11</v>
      </c>
      <c r="K2981" s="1" t="s">
        <v>16</v>
      </c>
    </row>
    <row r="2982" spans="1:11" x14ac:dyDescent="0.3">
      <c r="A2982" s="1">
        <v>2981</v>
      </c>
      <c r="B2982" s="1">
        <v>16365</v>
      </c>
      <c r="C2982" s="1">
        <v>51</v>
      </c>
      <c r="D2982" s="1">
        <v>50</v>
      </c>
      <c r="E2982" s="1">
        <v>262.3</v>
      </c>
      <c r="F2982" s="1">
        <v>5</v>
      </c>
      <c r="G2982" s="1">
        <v>1</v>
      </c>
      <c r="H2982" s="1">
        <v>2</v>
      </c>
      <c r="I2982" s="1">
        <v>512</v>
      </c>
      <c r="J2982" s="1" t="s">
        <v>11</v>
      </c>
      <c r="K2982" s="1" t="s">
        <v>16</v>
      </c>
    </row>
    <row r="2983" spans="1:11" x14ac:dyDescent="0.3">
      <c r="A2983" s="1">
        <v>2982</v>
      </c>
      <c r="B2983" s="1">
        <v>16366</v>
      </c>
      <c r="C2983" s="1">
        <v>18</v>
      </c>
      <c r="D2983" s="1">
        <v>51</v>
      </c>
      <c r="E2983" s="1">
        <v>50.92</v>
      </c>
      <c r="F2983" s="1">
        <v>5</v>
      </c>
      <c r="G2983" s="1">
        <v>1</v>
      </c>
      <c r="H2983" s="1">
        <v>1</v>
      </c>
      <c r="I2983" s="1">
        <v>511</v>
      </c>
      <c r="J2983" s="1" t="s">
        <v>11</v>
      </c>
      <c r="K2983" s="1" t="s">
        <v>27</v>
      </c>
    </row>
    <row r="2984" spans="1:11" x14ac:dyDescent="0.3">
      <c r="A2984" s="1">
        <v>2983</v>
      </c>
      <c r="B2984" s="1">
        <v>16367</v>
      </c>
      <c r="C2984" s="1">
        <v>130</v>
      </c>
      <c r="D2984" s="1">
        <v>70</v>
      </c>
      <c r="E2984" s="1">
        <v>303.89</v>
      </c>
      <c r="F2984" s="1">
        <v>5</v>
      </c>
      <c r="G2984" s="1">
        <v>3</v>
      </c>
      <c r="H2984" s="1">
        <v>2</v>
      </c>
      <c r="I2984" s="1">
        <v>532</v>
      </c>
      <c r="J2984" s="1" t="s">
        <v>11</v>
      </c>
      <c r="K2984" s="1" t="s">
        <v>16</v>
      </c>
    </row>
    <row r="2985" spans="1:11" x14ac:dyDescent="0.3">
      <c r="A2985" s="1">
        <v>2984</v>
      </c>
      <c r="B2985" s="1">
        <v>16368</v>
      </c>
      <c r="C2985" s="1">
        <v>76</v>
      </c>
      <c r="D2985" s="1">
        <v>35</v>
      </c>
      <c r="E2985" s="1">
        <v>183.15</v>
      </c>
      <c r="F2985" s="1">
        <v>5</v>
      </c>
      <c r="G2985" s="1">
        <v>2</v>
      </c>
      <c r="H2985" s="1">
        <v>2</v>
      </c>
      <c r="I2985" s="1">
        <v>522</v>
      </c>
      <c r="J2985" s="1" t="s">
        <v>11</v>
      </c>
      <c r="K2985" s="1" t="s">
        <v>16</v>
      </c>
    </row>
    <row r="2986" spans="1:11" x14ac:dyDescent="0.3">
      <c r="A2986" s="1">
        <v>2985</v>
      </c>
      <c r="B2986" s="1">
        <v>16369</v>
      </c>
      <c r="C2986" s="1">
        <v>118</v>
      </c>
      <c r="D2986" s="1">
        <v>51</v>
      </c>
      <c r="E2986" s="1">
        <v>274.58999999999997</v>
      </c>
      <c r="F2986" s="1">
        <v>5</v>
      </c>
      <c r="G2986" s="1">
        <v>3</v>
      </c>
      <c r="H2986" s="1">
        <v>2</v>
      </c>
      <c r="I2986" s="1">
        <v>532</v>
      </c>
      <c r="J2986" s="1" t="s">
        <v>11</v>
      </c>
      <c r="K2986" s="1" t="s">
        <v>16</v>
      </c>
    </row>
    <row r="2987" spans="1:11" x14ac:dyDescent="0.3">
      <c r="A2987" s="1">
        <v>2986</v>
      </c>
      <c r="B2987" s="1">
        <v>16370</v>
      </c>
      <c r="C2987" s="1">
        <v>228</v>
      </c>
      <c r="D2987" s="1">
        <v>115</v>
      </c>
      <c r="E2987" s="1">
        <v>657.72</v>
      </c>
      <c r="F2987" s="1">
        <v>5</v>
      </c>
      <c r="G2987" s="1">
        <v>4</v>
      </c>
      <c r="H2987" s="1">
        <v>4</v>
      </c>
      <c r="I2987" s="1">
        <v>544</v>
      </c>
      <c r="J2987" s="1" t="s">
        <v>11</v>
      </c>
      <c r="K2987" s="1" t="s">
        <v>14</v>
      </c>
    </row>
    <row r="2988" spans="1:11" x14ac:dyDescent="0.3">
      <c r="A2988" s="1">
        <v>2987</v>
      </c>
      <c r="B2988" s="1">
        <v>16372</v>
      </c>
      <c r="C2988" s="1">
        <v>97</v>
      </c>
      <c r="D2988" s="1">
        <v>66</v>
      </c>
      <c r="E2988" s="1">
        <v>257.8</v>
      </c>
      <c r="F2988" s="1">
        <v>5</v>
      </c>
      <c r="G2988" s="1">
        <v>2</v>
      </c>
      <c r="H2988" s="1">
        <v>2</v>
      </c>
      <c r="I2988" s="1">
        <v>522</v>
      </c>
      <c r="J2988" s="1" t="s">
        <v>11</v>
      </c>
      <c r="K2988" s="1" t="s">
        <v>16</v>
      </c>
    </row>
    <row r="2989" spans="1:11" x14ac:dyDescent="0.3">
      <c r="A2989" s="1">
        <v>2988</v>
      </c>
      <c r="B2989" s="1">
        <v>16374</v>
      </c>
      <c r="C2989" s="1">
        <v>111</v>
      </c>
      <c r="D2989" s="1">
        <v>99</v>
      </c>
      <c r="E2989" s="1">
        <v>284.55</v>
      </c>
      <c r="F2989" s="1">
        <v>5</v>
      </c>
      <c r="G2989" s="1">
        <v>2</v>
      </c>
      <c r="H2989" s="1">
        <v>2</v>
      </c>
      <c r="I2989" s="1">
        <v>522</v>
      </c>
      <c r="J2989" s="1" t="s">
        <v>11</v>
      </c>
      <c r="K2989" s="1" t="s">
        <v>16</v>
      </c>
    </row>
    <row r="2990" spans="1:11" x14ac:dyDescent="0.3">
      <c r="A2990" s="1">
        <v>2989</v>
      </c>
      <c r="B2990" s="1">
        <v>16376</v>
      </c>
      <c r="C2990" s="1">
        <v>128</v>
      </c>
      <c r="D2990" s="1">
        <v>41</v>
      </c>
      <c r="E2990" s="1">
        <v>325.83</v>
      </c>
      <c r="F2990" s="1">
        <v>5</v>
      </c>
      <c r="G2990" s="1">
        <v>3</v>
      </c>
      <c r="H2990" s="1">
        <v>2</v>
      </c>
      <c r="I2990" s="1">
        <v>532</v>
      </c>
      <c r="J2990" s="1" t="s">
        <v>11</v>
      </c>
      <c r="K2990" s="1" t="s">
        <v>16</v>
      </c>
    </row>
    <row r="2991" spans="1:11" x14ac:dyDescent="0.3">
      <c r="A2991" s="1">
        <v>2990</v>
      </c>
      <c r="B2991" s="1">
        <v>16377</v>
      </c>
      <c r="C2991" s="1">
        <v>5</v>
      </c>
      <c r="D2991" s="1">
        <v>300</v>
      </c>
      <c r="E2991" s="1">
        <v>2.67</v>
      </c>
      <c r="F2991" s="1">
        <v>2</v>
      </c>
      <c r="G2991" s="1">
        <v>1</v>
      </c>
      <c r="H2991" s="1">
        <v>1</v>
      </c>
      <c r="I2991" s="1">
        <v>211</v>
      </c>
      <c r="J2991" s="1" t="s">
        <v>11</v>
      </c>
      <c r="K2991" s="1" t="s">
        <v>12</v>
      </c>
    </row>
    <row r="2992" spans="1:11" x14ac:dyDescent="0.3">
      <c r="A2992" s="1">
        <v>2991</v>
      </c>
      <c r="B2992" s="1">
        <v>16378</v>
      </c>
      <c r="C2992" s="1">
        <v>23</v>
      </c>
      <c r="D2992" s="1">
        <v>280</v>
      </c>
      <c r="E2992" s="1">
        <v>41.45</v>
      </c>
      <c r="F2992" s="1">
        <v>3</v>
      </c>
      <c r="G2992" s="1">
        <v>1</v>
      </c>
      <c r="H2992" s="1">
        <v>1</v>
      </c>
      <c r="I2992" s="1">
        <v>311</v>
      </c>
      <c r="J2992" s="1" t="s">
        <v>11</v>
      </c>
      <c r="K2992" s="1" t="s">
        <v>22</v>
      </c>
    </row>
    <row r="2993" spans="1:11" x14ac:dyDescent="0.3">
      <c r="A2993" s="1">
        <v>2992</v>
      </c>
      <c r="B2993" s="1">
        <v>16379</v>
      </c>
      <c r="C2993" s="1">
        <v>109</v>
      </c>
      <c r="D2993" s="1">
        <v>37</v>
      </c>
      <c r="E2993" s="1">
        <v>226.95</v>
      </c>
      <c r="F2993" s="1">
        <v>5</v>
      </c>
      <c r="G2993" s="1">
        <v>2</v>
      </c>
      <c r="H2993" s="1">
        <v>2</v>
      </c>
      <c r="I2993" s="1">
        <v>522</v>
      </c>
      <c r="J2993" s="1" t="s">
        <v>11</v>
      </c>
      <c r="K2993" s="1" t="s">
        <v>16</v>
      </c>
    </row>
    <row r="2994" spans="1:11" x14ac:dyDescent="0.3">
      <c r="A2994" s="1">
        <v>2993</v>
      </c>
      <c r="B2994" s="1">
        <v>16380</v>
      </c>
      <c r="C2994" s="1">
        <v>32</v>
      </c>
      <c r="D2994" s="1">
        <v>94</v>
      </c>
      <c r="E2994" s="1">
        <v>57.6</v>
      </c>
      <c r="F2994" s="1">
        <v>5</v>
      </c>
      <c r="G2994" s="1">
        <v>1</v>
      </c>
      <c r="H2994" s="1">
        <v>1</v>
      </c>
      <c r="I2994" s="1">
        <v>511</v>
      </c>
      <c r="J2994" s="1" t="s">
        <v>11</v>
      </c>
      <c r="K2994" s="1" t="s">
        <v>27</v>
      </c>
    </row>
    <row r="2995" spans="1:11" x14ac:dyDescent="0.3">
      <c r="A2995" s="1">
        <v>2994</v>
      </c>
      <c r="B2995" s="1">
        <v>16383</v>
      </c>
      <c r="C2995" s="1">
        <v>102</v>
      </c>
      <c r="D2995" s="1">
        <v>107</v>
      </c>
      <c r="E2995" s="1">
        <v>232.91</v>
      </c>
      <c r="F2995" s="1">
        <v>5</v>
      </c>
      <c r="G2995" s="1">
        <v>2</v>
      </c>
      <c r="H2995" s="1">
        <v>2</v>
      </c>
      <c r="I2995" s="1">
        <v>522</v>
      </c>
      <c r="J2995" s="1" t="s">
        <v>11</v>
      </c>
      <c r="K2995" s="1" t="s">
        <v>16</v>
      </c>
    </row>
    <row r="2996" spans="1:11" x14ac:dyDescent="0.3">
      <c r="A2996" s="1">
        <v>2995</v>
      </c>
      <c r="B2996" s="1">
        <v>16384</v>
      </c>
      <c r="C2996" s="1">
        <v>33</v>
      </c>
      <c r="D2996" s="1">
        <v>122</v>
      </c>
      <c r="E2996" s="1">
        <v>115.6</v>
      </c>
      <c r="F2996" s="1">
        <v>4</v>
      </c>
      <c r="G2996" s="1">
        <v>1</v>
      </c>
      <c r="H2996" s="1">
        <v>1</v>
      </c>
      <c r="I2996" s="1">
        <v>411</v>
      </c>
      <c r="J2996" s="1" t="s">
        <v>11</v>
      </c>
      <c r="K2996" s="1" t="s">
        <v>31</v>
      </c>
    </row>
    <row r="2997" spans="1:11" x14ac:dyDescent="0.3">
      <c r="A2997" s="1">
        <v>2996</v>
      </c>
      <c r="B2997" s="1">
        <v>16385</v>
      </c>
      <c r="C2997" s="1">
        <v>59</v>
      </c>
      <c r="D2997" s="1">
        <v>93</v>
      </c>
      <c r="E2997" s="1">
        <v>150.19999999999999</v>
      </c>
      <c r="F2997" s="1">
        <v>5</v>
      </c>
      <c r="G2997" s="1">
        <v>2</v>
      </c>
      <c r="H2997" s="1">
        <v>1</v>
      </c>
      <c r="I2997" s="1">
        <v>521</v>
      </c>
      <c r="J2997" s="1" t="s">
        <v>11</v>
      </c>
      <c r="K2997" s="1" t="s">
        <v>16</v>
      </c>
    </row>
    <row r="2998" spans="1:11" x14ac:dyDescent="0.3">
      <c r="A2998" s="1">
        <v>2997</v>
      </c>
      <c r="B2998" s="1">
        <v>16386</v>
      </c>
      <c r="C2998" s="1">
        <v>88</v>
      </c>
      <c r="D2998" s="1">
        <v>61</v>
      </c>
      <c r="E2998" s="1">
        <v>145.99</v>
      </c>
      <c r="F2998" s="1">
        <v>5</v>
      </c>
      <c r="G2998" s="1">
        <v>2</v>
      </c>
      <c r="H2998" s="1">
        <v>1</v>
      </c>
      <c r="I2998" s="1">
        <v>521</v>
      </c>
      <c r="J2998" s="1" t="s">
        <v>11</v>
      </c>
      <c r="K2998" s="1" t="s">
        <v>16</v>
      </c>
    </row>
    <row r="2999" spans="1:11" x14ac:dyDescent="0.3">
      <c r="A2999" s="1">
        <v>2998</v>
      </c>
      <c r="B2999" s="1">
        <v>16387</v>
      </c>
      <c r="C2999" s="1">
        <v>4</v>
      </c>
      <c r="D2999" s="1">
        <v>355</v>
      </c>
      <c r="E2999" s="1">
        <v>12.64</v>
      </c>
      <c r="F2999" s="1">
        <v>2</v>
      </c>
      <c r="G2999" s="1">
        <v>1</v>
      </c>
      <c r="H2999" s="1">
        <v>1</v>
      </c>
      <c r="I2999" s="1">
        <v>211</v>
      </c>
      <c r="J2999" s="1" t="s">
        <v>11</v>
      </c>
      <c r="K2999" s="1" t="s">
        <v>12</v>
      </c>
    </row>
    <row r="3000" spans="1:11" x14ac:dyDescent="0.3">
      <c r="A3000" s="1">
        <v>2999</v>
      </c>
      <c r="B3000" s="1">
        <v>16389</v>
      </c>
      <c r="C3000" s="1">
        <v>35</v>
      </c>
      <c r="D3000" s="1">
        <v>86</v>
      </c>
      <c r="E3000" s="1">
        <v>96.12</v>
      </c>
      <c r="F3000" s="1">
        <v>5</v>
      </c>
      <c r="G3000" s="1">
        <v>1</v>
      </c>
      <c r="H3000" s="1">
        <v>1</v>
      </c>
      <c r="I3000" s="1">
        <v>511</v>
      </c>
      <c r="J3000" s="1" t="s">
        <v>11</v>
      </c>
      <c r="K3000" s="1" t="s">
        <v>27</v>
      </c>
    </row>
    <row r="3001" spans="1:11" x14ac:dyDescent="0.3">
      <c r="A3001" s="1">
        <v>3000</v>
      </c>
      <c r="B3001" s="1">
        <v>16392</v>
      </c>
      <c r="C3001" s="1">
        <v>45</v>
      </c>
      <c r="D3001" s="1">
        <v>302</v>
      </c>
      <c r="E3001" s="1">
        <v>89.63</v>
      </c>
      <c r="F3001" s="1">
        <v>2</v>
      </c>
      <c r="G3001" s="1">
        <v>1</v>
      </c>
      <c r="H3001" s="1">
        <v>1</v>
      </c>
      <c r="I3001" s="1">
        <v>211</v>
      </c>
      <c r="J3001" s="1" t="s">
        <v>11</v>
      </c>
      <c r="K3001" s="1" t="s">
        <v>12</v>
      </c>
    </row>
    <row r="3002" spans="1:11" x14ac:dyDescent="0.3">
      <c r="A3002" s="1">
        <v>3001</v>
      </c>
      <c r="B3002" s="1">
        <v>16393</v>
      </c>
      <c r="C3002" s="1">
        <v>358</v>
      </c>
      <c r="D3002" s="1">
        <v>35</v>
      </c>
      <c r="E3002" s="1">
        <v>716.82</v>
      </c>
      <c r="F3002" s="1">
        <v>5</v>
      </c>
      <c r="G3002" s="1">
        <v>5</v>
      </c>
      <c r="H3002" s="1">
        <v>5</v>
      </c>
      <c r="I3002" s="1">
        <v>555</v>
      </c>
      <c r="J3002" s="1" t="s">
        <v>11</v>
      </c>
      <c r="K3002" s="1" t="s">
        <v>14</v>
      </c>
    </row>
    <row r="3003" spans="1:11" x14ac:dyDescent="0.3">
      <c r="A3003" s="1">
        <v>3002</v>
      </c>
      <c r="B3003" s="1">
        <v>16394</v>
      </c>
      <c r="C3003" s="1">
        <v>100</v>
      </c>
      <c r="D3003" s="1">
        <v>83</v>
      </c>
      <c r="E3003" s="1">
        <v>112.33</v>
      </c>
      <c r="F3003" s="1">
        <v>5</v>
      </c>
      <c r="G3003" s="1">
        <v>2</v>
      </c>
      <c r="H3003" s="1">
        <v>1</v>
      </c>
      <c r="I3003" s="1">
        <v>521</v>
      </c>
      <c r="J3003" s="1" t="s">
        <v>11</v>
      </c>
      <c r="K3003" s="1" t="s">
        <v>16</v>
      </c>
    </row>
    <row r="3004" spans="1:11" x14ac:dyDescent="0.3">
      <c r="A3004" s="1">
        <v>3003</v>
      </c>
      <c r="B3004" s="1">
        <v>16395</v>
      </c>
      <c r="C3004" s="1">
        <v>210</v>
      </c>
      <c r="D3004" s="1">
        <v>93</v>
      </c>
      <c r="E3004" s="1">
        <v>416.51</v>
      </c>
      <c r="F3004" s="1">
        <v>5</v>
      </c>
      <c r="G3004" s="1">
        <v>4</v>
      </c>
      <c r="H3004" s="1">
        <v>3</v>
      </c>
      <c r="I3004" s="1">
        <v>543</v>
      </c>
      <c r="J3004" s="1" t="s">
        <v>11</v>
      </c>
      <c r="K3004" s="1" t="s">
        <v>14</v>
      </c>
    </row>
    <row r="3005" spans="1:11" x14ac:dyDescent="0.3">
      <c r="A3005" s="1">
        <v>3004</v>
      </c>
      <c r="B3005" s="1">
        <v>16398</v>
      </c>
      <c r="C3005" s="1">
        <v>86</v>
      </c>
      <c r="D3005" s="1">
        <v>177</v>
      </c>
      <c r="E3005" s="1">
        <v>508.36</v>
      </c>
      <c r="F3005" s="1">
        <v>4</v>
      </c>
      <c r="G3005" s="1">
        <v>2</v>
      </c>
      <c r="H3005" s="1">
        <v>4</v>
      </c>
      <c r="I3005" s="1">
        <v>424</v>
      </c>
      <c r="J3005" s="1" t="s">
        <v>11</v>
      </c>
      <c r="K3005" s="1" t="s">
        <v>20</v>
      </c>
    </row>
    <row r="3006" spans="1:11" x14ac:dyDescent="0.3">
      <c r="A3006" s="1">
        <v>3005</v>
      </c>
      <c r="B3006" s="1">
        <v>16399</v>
      </c>
      <c r="C3006" s="1">
        <v>73</v>
      </c>
      <c r="D3006" s="1">
        <v>52</v>
      </c>
      <c r="E3006" s="1">
        <v>201.93</v>
      </c>
      <c r="F3006" s="1">
        <v>5</v>
      </c>
      <c r="G3006" s="1">
        <v>2</v>
      </c>
      <c r="H3006" s="1">
        <v>2</v>
      </c>
      <c r="I3006" s="1">
        <v>522</v>
      </c>
      <c r="J3006" s="1" t="s">
        <v>11</v>
      </c>
      <c r="K3006" s="1" t="s">
        <v>16</v>
      </c>
    </row>
    <row r="3007" spans="1:11" x14ac:dyDescent="0.3">
      <c r="A3007" s="1">
        <v>3006</v>
      </c>
      <c r="B3007" s="1">
        <v>16400</v>
      </c>
      <c r="C3007" s="1">
        <v>29</v>
      </c>
      <c r="D3007" s="1">
        <v>127</v>
      </c>
      <c r="E3007" s="1">
        <v>87.41</v>
      </c>
      <c r="F3007" s="1">
        <v>4</v>
      </c>
      <c r="G3007" s="1">
        <v>1</v>
      </c>
      <c r="H3007" s="1">
        <v>1</v>
      </c>
      <c r="I3007" s="1">
        <v>411</v>
      </c>
      <c r="J3007" s="1" t="s">
        <v>11</v>
      </c>
      <c r="K3007" s="1" t="s">
        <v>31</v>
      </c>
    </row>
    <row r="3008" spans="1:11" x14ac:dyDescent="0.3">
      <c r="A3008" s="1">
        <v>3007</v>
      </c>
      <c r="B3008" s="1">
        <v>16401</v>
      </c>
      <c r="C3008" s="1">
        <v>198</v>
      </c>
      <c r="D3008" s="1">
        <v>34</v>
      </c>
      <c r="E3008" s="1">
        <v>289</v>
      </c>
      <c r="F3008" s="1">
        <v>5</v>
      </c>
      <c r="G3008" s="1">
        <v>4</v>
      </c>
      <c r="H3008" s="1">
        <v>2</v>
      </c>
      <c r="I3008" s="1">
        <v>542</v>
      </c>
      <c r="J3008" s="1" t="s">
        <v>11</v>
      </c>
      <c r="K3008" s="1" t="s">
        <v>20</v>
      </c>
    </row>
    <row r="3009" spans="1:11" x14ac:dyDescent="0.3">
      <c r="A3009" s="1">
        <v>3008</v>
      </c>
      <c r="B3009" s="1">
        <v>16402</v>
      </c>
      <c r="C3009" s="1">
        <v>60</v>
      </c>
      <c r="D3009" s="1">
        <v>297</v>
      </c>
      <c r="E3009" s="1">
        <v>160.1</v>
      </c>
      <c r="F3009" s="1">
        <v>2</v>
      </c>
      <c r="G3009" s="1">
        <v>2</v>
      </c>
      <c r="H3009" s="1">
        <v>1</v>
      </c>
      <c r="I3009" s="1">
        <v>221</v>
      </c>
      <c r="J3009" s="1" t="s">
        <v>11</v>
      </c>
      <c r="K3009" s="1" t="s">
        <v>12</v>
      </c>
    </row>
    <row r="3010" spans="1:11" x14ac:dyDescent="0.3">
      <c r="A3010" s="1">
        <v>3009</v>
      </c>
      <c r="B3010" s="1">
        <v>16403</v>
      </c>
      <c r="C3010" s="1">
        <v>15</v>
      </c>
      <c r="D3010" s="1">
        <v>335</v>
      </c>
      <c r="E3010" s="1">
        <v>24.05</v>
      </c>
      <c r="F3010" s="1">
        <v>2</v>
      </c>
      <c r="G3010" s="1">
        <v>1</v>
      </c>
      <c r="H3010" s="1">
        <v>1</v>
      </c>
      <c r="I3010" s="1">
        <v>211</v>
      </c>
      <c r="J3010" s="1" t="s">
        <v>11</v>
      </c>
      <c r="K3010" s="1" t="s">
        <v>12</v>
      </c>
    </row>
    <row r="3011" spans="1:11" x14ac:dyDescent="0.3">
      <c r="A3011" s="1">
        <v>3010</v>
      </c>
      <c r="B3011" s="1">
        <v>16404</v>
      </c>
      <c r="C3011" s="1">
        <v>23</v>
      </c>
      <c r="D3011" s="1">
        <v>103</v>
      </c>
      <c r="E3011" s="1">
        <v>118.8</v>
      </c>
      <c r="F3011" s="1">
        <v>5</v>
      </c>
      <c r="G3011" s="1">
        <v>1</v>
      </c>
      <c r="H3011" s="1">
        <v>1</v>
      </c>
      <c r="I3011" s="1">
        <v>511</v>
      </c>
      <c r="J3011" s="1" t="s">
        <v>11</v>
      </c>
      <c r="K3011" s="1" t="s">
        <v>27</v>
      </c>
    </row>
    <row r="3012" spans="1:11" x14ac:dyDescent="0.3">
      <c r="A3012" s="1">
        <v>3011</v>
      </c>
      <c r="B3012" s="1">
        <v>16405</v>
      </c>
      <c r="C3012" s="1">
        <v>5</v>
      </c>
      <c r="D3012" s="1">
        <v>335</v>
      </c>
      <c r="E3012" s="1">
        <v>11.65</v>
      </c>
      <c r="F3012" s="1">
        <v>2</v>
      </c>
      <c r="G3012" s="1">
        <v>1</v>
      </c>
      <c r="H3012" s="1">
        <v>1</v>
      </c>
      <c r="I3012" s="1">
        <v>211</v>
      </c>
      <c r="J3012" s="1" t="s">
        <v>11</v>
      </c>
      <c r="K3012" s="1" t="s">
        <v>12</v>
      </c>
    </row>
    <row r="3013" spans="1:11" x14ac:dyDescent="0.3">
      <c r="A3013" s="1">
        <v>3012</v>
      </c>
      <c r="B3013" s="1">
        <v>16406</v>
      </c>
      <c r="C3013" s="1">
        <v>63</v>
      </c>
      <c r="D3013" s="1">
        <v>51</v>
      </c>
      <c r="E3013" s="1">
        <v>111.03</v>
      </c>
      <c r="F3013" s="1">
        <v>5</v>
      </c>
      <c r="G3013" s="1">
        <v>2</v>
      </c>
      <c r="H3013" s="1">
        <v>1</v>
      </c>
      <c r="I3013" s="1">
        <v>521</v>
      </c>
      <c r="J3013" s="1" t="s">
        <v>11</v>
      </c>
      <c r="K3013" s="1" t="s">
        <v>16</v>
      </c>
    </row>
    <row r="3014" spans="1:11" x14ac:dyDescent="0.3">
      <c r="A3014" s="1">
        <v>3013</v>
      </c>
      <c r="B3014" s="1">
        <v>16407</v>
      </c>
      <c r="C3014" s="1">
        <v>172</v>
      </c>
      <c r="D3014" s="1">
        <v>45</v>
      </c>
      <c r="E3014" s="1">
        <v>509.25</v>
      </c>
      <c r="F3014" s="1">
        <v>5</v>
      </c>
      <c r="G3014" s="1">
        <v>3</v>
      </c>
      <c r="H3014" s="1">
        <v>4</v>
      </c>
      <c r="I3014" s="1">
        <v>534</v>
      </c>
      <c r="J3014" s="1" t="s">
        <v>11</v>
      </c>
      <c r="K3014" s="1" t="s">
        <v>14</v>
      </c>
    </row>
    <row r="3015" spans="1:11" x14ac:dyDescent="0.3">
      <c r="A3015" s="1">
        <v>3014</v>
      </c>
      <c r="B3015" s="1">
        <v>16409</v>
      </c>
      <c r="C3015" s="1">
        <v>232</v>
      </c>
      <c r="D3015" s="1">
        <v>69</v>
      </c>
      <c r="E3015" s="1">
        <v>628.22</v>
      </c>
      <c r="F3015" s="1">
        <v>5</v>
      </c>
      <c r="G3015" s="1">
        <v>5</v>
      </c>
      <c r="H3015" s="1">
        <v>4</v>
      </c>
      <c r="I3015" s="1">
        <v>554</v>
      </c>
      <c r="J3015" s="1" t="s">
        <v>11</v>
      </c>
      <c r="K3015" s="1" t="s">
        <v>14</v>
      </c>
    </row>
    <row r="3016" spans="1:11" x14ac:dyDescent="0.3">
      <c r="A3016" s="1">
        <v>3015</v>
      </c>
      <c r="B3016" s="1">
        <v>16411</v>
      </c>
      <c r="C3016" s="1">
        <v>45</v>
      </c>
      <c r="D3016" s="1">
        <v>52</v>
      </c>
      <c r="E3016" s="1">
        <v>91.59</v>
      </c>
      <c r="F3016" s="1">
        <v>5</v>
      </c>
      <c r="G3016" s="1">
        <v>1</v>
      </c>
      <c r="H3016" s="1">
        <v>1</v>
      </c>
      <c r="I3016" s="1">
        <v>511</v>
      </c>
      <c r="J3016" s="1" t="s">
        <v>11</v>
      </c>
      <c r="K3016" s="1" t="s">
        <v>27</v>
      </c>
    </row>
    <row r="3017" spans="1:11" x14ac:dyDescent="0.3">
      <c r="A3017" s="1">
        <v>3016</v>
      </c>
      <c r="B3017" s="1">
        <v>16412</v>
      </c>
      <c r="C3017" s="1">
        <v>35</v>
      </c>
      <c r="D3017" s="1">
        <v>86</v>
      </c>
      <c r="E3017" s="1">
        <v>72.55</v>
      </c>
      <c r="F3017" s="1">
        <v>5</v>
      </c>
      <c r="G3017" s="1">
        <v>1</v>
      </c>
      <c r="H3017" s="1">
        <v>1</v>
      </c>
      <c r="I3017" s="1">
        <v>511</v>
      </c>
      <c r="J3017" s="1" t="s">
        <v>11</v>
      </c>
      <c r="K3017" s="1" t="s">
        <v>27</v>
      </c>
    </row>
    <row r="3018" spans="1:11" x14ac:dyDescent="0.3">
      <c r="A3018" s="1">
        <v>3017</v>
      </c>
      <c r="B3018" s="1">
        <v>16413</v>
      </c>
      <c r="C3018" s="1">
        <v>31</v>
      </c>
      <c r="D3018" s="1">
        <v>89</v>
      </c>
      <c r="E3018" s="1">
        <v>78.31</v>
      </c>
      <c r="F3018" s="1">
        <v>5</v>
      </c>
      <c r="G3018" s="1">
        <v>1</v>
      </c>
      <c r="H3018" s="1">
        <v>1</v>
      </c>
      <c r="I3018" s="1">
        <v>511</v>
      </c>
      <c r="J3018" s="1" t="s">
        <v>11</v>
      </c>
      <c r="K3018" s="1" t="s">
        <v>27</v>
      </c>
    </row>
    <row r="3019" spans="1:11" x14ac:dyDescent="0.3">
      <c r="A3019" s="1">
        <v>3018</v>
      </c>
      <c r="B3019" s="1">
        <v>16414</v>
      </c>
      <c r="C3019" s="1">
        <v>7</v>
      </c>
      <c r="D3019" s="1">
        <v>54</v>
      </c>
      <c r="E3019" s="1">
        <v>49.45</v>
      </c>
      <c r="F3019" s="1">
        <v>5</v>
      </c>
      <c r="G3019" s="1">
        <v>1</v>
      </c>
      <c r="H3019" s="1">
        <v>1</v>
      </c>
      <c r="I3019" s="1">
        <v>511</v>
      </c>
      <c r="J3019" s="1" t="s">
        <v>11</v>
      </c>
      <c r="K3019" s="1" t="s">
        <v>27</v>
      </c>
    </row>
    <row r="3020" spans="1:11" x14ac:dyDescent="0.3">
      <c r="A3020" s="1">
        <v>3019</v>
      </c>
      <c r="B3020" s="1">
        <v>16415</v>
      </c>
      <c r="C3020" s="1">
        <v>54</v>
      </c>
      <c r="D3020" s="1">
        <v>77</v>
      </c>
      <c r="E3020" s="1">
        <v>98.15</v>
      </c>
      <c r="F3020" s="1">
        <v>5</v>
      </c>
      <c r="G3020" s="1">
        <v>1</v>
      </c>
      <c r="H3020" s="1">
        <v>1</v>
      </c>
      <c r="I3020" s="1">
        <v>511</v>
      </c>
      <c r="J3020" s="1" t="s">
        <v>11</v>
      </c>
      <c r="K3020" s="1" t="s">
        <v>27</v>
      </c>
    </row>
    <row r="3021" spans="1:11" x14ac:dyDescent="0.3">
      <c r="A3021" s="1">
        <v>3020</v>
      </c>
      <c r="B3021" s="1">
        <v>16416</v>
      </c>
      <c r="C3021" s="1">
        <v>73</v>
      </c>
      <c r="D3021" s="1">
        <v>59</v>
      </c>
      <c r="E3021" s="1">
        <v>221.64</v>
      </c>
      <c r="F3021" s="1">
        <v>5</v>
      </c>
      <c r="G3021" s="1">
        <v>2</v>
      </c>
      <c r="H3021" s="1">
        <v>2</v>
      </c>
      <c r="I3021" s="1">
        <v>522</v>
      </c>
      <c r="J3021" s="1" t="s">
        <v>11</v>
      </c>
      <c r="K3021" s="1" t="s">
        <v>16</v>
      </c>
    </row>
    <row r="3022" spans="1:11" x14ac:dyDescent="0.3">
      <c r="A3022" s="1">
        <v>3021</v>
      </c>
      <c r="B3022" s="1">
        <v>16418</v>
      </c>
      <c r="C3022" s="1">
        <v>102</v>
      </c>
      <c r="D3022" s="1">
        <v>77</v>
      </c>
      <c r="E3022" s="1">
        <v>383.75</v>
      </c>
      <c r="F3022" s="1">
        <v>5</v>
      </c>
      <c r="G3022" s="1">
        <v>2</v>
      </c>
      <c r="H3022" s="1">
        <v>3</v>
      </c>
      <c r="I3022" s="1">
        <v>523</v>
      </c>
      <c r="J3022" s="1" t="s">
        <v>11</v>
      </c>
      <c r="K3022" s="1" t="s">
        <v>16</v>
      </c>
    </row>
    <row r="3023" spans="1:11" x14ac:dyDescent="0.3">
      <c r="A3023" s="1">
        <v>3022</v>
      </c>
      <c r="B3023" s="1">
        <v>16419</v>
      </c>
      <c r="C3023" s="1">
        <v>52</v>
      </c>
      <c r="D3023" s="1">
        <v>145</v>
      </c>
      <c r="E3023" s="1">
        <v>232.86</v>
      </c>
      <c r="F3023" s="1">
        <v>4</v>
      </c>
      <c r="G3023" s="1">
        <v>1</v>
      </c>
      <c r="H3023" s="1">
        <v>2</v>
      </c>
      <c r="I3023" s="1">
        <v>412</v>
      </c>
      <c r="J3023" s="1" t="s">
        <v>11</v>
      </c>
      <c r="K3023" s="1" t="s">
        <v>16</v>
      </c>
    </row>
    <row r="3024" spans="1:11" x14ac:dyDescent="0.3">
      <c r="A3024" s="1">
        <v>3023</v>
      </c>
      <c r="B3024" s="1">
        <v>16422</v>
      </c>
      <c r="C3024" s="1">
        <v>399</v>
      </c>
      <c r="D3024" s="1">
        <v>50</v>
      </c>
      <c r="E3024" s="1">
        <v>1248.75</v>
      </c>
      <c r="F3024" s="1">
        <v>5</v>
      </c>
      <c r="G3024" s="1">
        <v>5</v>
      </c>
      <c r="H3024" s="1">
        <v>5</v>
      </c>
      <c r="I3024" s="1">
        <v>555</v>
      </c>
      <c r="J3024" s="1" t="s">
        <v>11</v>
      </c>
      <c r="K3024" s="1" t="s">
        <v>14</v>
      </c>
    </row>
    <row r="3025" spans="1:11" x14ac:dyDescent="0.3">
      <c r="A3025" s="1">
        <v>3024</v>
      </c>
      <c r="B3025" s="1">
        <v>16423</v>
      </c>
      <c r="C3025" s="1">
        <v>18</v>
      </c>
      <c r="D3025" s="1">
        <v>57</v>
      </c>
      <c r="E3025" s="1">
        <v>34.479999999999997</v>
      </c>
      <c r="F3025" s="1">
        <v>5</v>
      </c>
      <c r="G3025" s="1">
        <v>1</v>
      </c>
      <c r="H3025" s="1">
        <v>1</v>
      </c>
      <c r="I3025" s="1">
        <v>511</v>
      </c>
      <c r="J3025" s="1" t="s">
        <v>11</v>
      </c>
      <c r="K3025" s="1" t="s">
        <v>27</v>
      </c>
    </row>
    <row r="3026" spans="1:11" x14ac:dyDescent="0.3">
      <c r="A3026" s="1">
        <v>3025</v>
      </c>
      <c r="B3026" s="1">
        <v>16424</v>
      </c>
      <c r="C3026" s="1">
        <v>6</v>
      </c>
      <c r="D3026" s="1">
        <v>224</v>
      </c>
      <c r="E3026" s="1">
        <v>28.49</v>
      </c>
      <c r="F3026" s="1">
        <v>3</v>
      </c>
      <c r="G3026" s="1">
        <v>1</v>
      </c>
      <c r="H3026" s="1">
        <v>1</v>
      </c>
      <c r="I3026" s="1">
        <v>311</v>
      </c>
      <c r="J3026" s="1" t="s">
        <v>11</v>
      </c>
      <c r="K3026" s="1" t="s">
        <v>22</v>
      </c>
    </row>
    <row r="3027" spans="1:11" x14ac:dyDescent="0.3">
      <c r="A3027" s="1">
        <v>3026</v>
      </c>
      <c r="B3027" s="1">
        <v>16425</v>
      </c>
      <c r="C3027" s="1">
        <v>21</v>
      </c>
      <c r="D3027" s="1">
        <v>335</v>
      </c>
      <c r="E3027" s="1">
        <v>87.61</v>
      </c>
      <c r="F3027" s="1">
        <v>2</v>
      </c>
      <c r="G3027" s="1">
        <v>1</v>
      </c>
      <c r="H3027" s="1">
        <v>1</v>
      </c>
      <c r="I3027" s="1">
        <v>211</v>
      </c>
      <c r="J3027" s="1" t="s">
        <v>11</v>
      </c>
      <c r="K3027" s="1" t="s">
        <v>12</v>
      </c>
    </row>
    <row r="3028" spans="1:11" x14ac:dyDescent="0.3">
      <c r="A3028" s="1">
        <v>3027</v>
      </c>
      <c r="B3028" s="1">
        <v>16426</v>
      </c>
      <c r="C3028" s="1">
        <v>372</v>
      </c>
      <c r="D3028" s="1">
        <v>35</v>
      </c>
      <c r="E3028" s="1">
        <v>776.24</v>
      </c>
      <c r="F3028" s="1">
        <v>5</v>
      </c>
      <c r="G3028" s="1">
        <v>5</v>
      </c>
      <c r="H3028" s="1">
        <v>5</v>
      </c>
      <c r="I3028" s="1">
        <v>555</v>
      </c>
      <c r="J3028" s="1" t="s">
        <v>11</v>
      </c>
      <c r="K3028" s="1" t="s">
        <v>14</v>
      </c>
    </row>
    <row r="3029" spans="1:11" x14ac:dyDescent="0.3">
      <c r="A3029" s="1">
        <v>3028</v>
      </c>
      <c r="B3029" s="1">
        <v>16427</v>
      </c>
      <c r="C3029" s="1">
        <v>9</v>
      </c>
      <c r="D3029" s="1">
        <v>296</v>
      </c>
      <c r="E3029" s="1">
        <v>13.4</v>
      </c>
      <c r="F3029" s="1">
        <v>2</v>
      </c>
      <c r="G3029" s="1">
        <v>1</v>
      </c>
      <c r="H3029" s="1">
        <v>1</v>
      </c>
      <c r="I3029" s="1">
        <v>211</v>
      </c>
      <c r="J3029" s="1" t="s">
        <v>11</v>
      </c>
      <c r="K3029" s="1" t="s">
        <v>12</v>
      </c>
    </row>
    <row r="3030" spans="1:11" x14ac:dyDescent="0.3">
      <c r="A3030" s="1">
        <v>3029</v>
      </c>
      <c r="B3030" s="1">
        <v>16428</v>
      </c>
      <c r="C3030" s="1">
        <v>1</v>
      </c>
      <c r="D3030" s="1">
        <v>114</v>
      </c>
      <c r="E3030" s="1">
        <v>2.95</v>
      </c>
      <c r="F3030" s="1">
        <v>5</v>
      </c>
      <c r="G3030" s="1">
        <v>1</v>
      </c>
      <c r="H3030" s="1">
        <v>1</v>
      </c>
      <c r="I3030" s="1">
        <v>511</v>
      </c>
      <c r="J3030" s="1" t="s">
        <v>11</v>
      </c>
      <c r="K3030" s="1" t="s">
        <v>27</v>
      </c>
    </row>
    <row r="3031" spans="1:11" x14ac:dyDescent="0.3">
      <c r="A3031" s="1">
        <v>3030</v>
      </c>
      <c r="B3031" s="1">
        <v>16429</v>
      </c>
      <c r="C3031" s="1">
        <v>2</v>
      </c>
      <c r="D3031" s="1">
        <v>139</v>
      </c>
      <c r="E3031" s="1">
        <v>39.9</v>
      </c>
      <c r="F3031" s="1">
        <v>4</v>
      </c>
      <c r="G3031" s="1">
        <v>1</v>
      </c>
      <c r="H3031" s="1">
        <v>1</v>
      </c>
      <c r="I3031" s="1">
        <v>411</v>
      </c>
      <c r="J3031" s="1" t="s">
        <v>11</v>
      </c>
      <c r="K3031" s="1" t="s">
        <v>31</v>
      </c>
    </row>
    <row r="3032" spans="1:11" x14ac:dyDescent="0.3">
      <c r="A3032" s="1">
        <v>3031</v>
      </c>
      <c r="B3032" s="1">
        <v>16430</v>
      </c>
      <c r="C3032" s="1">
        <v>6</v>
      </c>
      <c r="D3032" s="1">
        <v>90</v>
      </c>
      <c r="E3032" s="1">
        <v>26.15</v>
      </c>
      <c r="F3032" s="1">
        <v>5</v>
      </c>
      <c r="G3032" s="1">
        <v>1</v>
      </c>
      <c r="H3032" s="1">
        <v>1</v>
      </c>
      <c r="I3032" s="1">
        <v>511</v>
      </c>
      <c r="J3032" s="1" t="s">
        <v>11</v>
      </c>
      <c r="K3032" s="1" t="s">
        <v>27</v>
      </c>
    </row>
    <row r="3033" spans="1:11" x14ac:dyDescent="0.3">
      <c r="A3033" s="1">
        <v>3032</v>
      </c>
      <c r="B3033" s="1">
        <v>16431</v>
      </c>
      <c r="C3033" s="1">
        <v>83</v>
      </c>
      <c r="D3033" s="1">
        <v>246</v>
      </c>
      <c r="E3033" s="1">
        <v>152.19</v>
      </c>
      <c r="F3033" s="1">
        <v>3</v>
      </c>
      <c r="G3033" s="1">
        <v>2</v>
      </c>
      <c r="H3033" s="1">
        <v>1</v>
      </c>
      <c r="I3033" s="1">
        <v>321</v>
      </c>
      <c r="J3033" s="1" t="s">
        <v>11</v>
      </c>
      <c r="K3033" s="1" t="s">
        <v>22</v>
      </c>
    </row>
    <row r="3034" spans="1:11" x14ac:dyDescent="0.3">
      <c r="A3034" s="1">
        <v>3033</v>
      </c>
      <c r="B3034" s="1">
        <v>16432</v>
      </c>
      <c r="C3034" s="1">
        <v>8</v>
      </c>
      <c r="D3034" s="1">
        <v>97</v>
      </c>
      <c r="E3034" s="1">
        <v>25.34</v>
      </c>
      <c r="F3034" s="1">
        <v>5</v>
      </c>
      <c r="G3034" s="1">
        <v>1</v>
      </c>
      <c r="H3034" s="1">
        <v>1</v>
      </c>
      <c r="I3034" s="1">
        <v>511</v>
      </c>
      <c r="J3034" s="1" t="s">
        <v>11</v>
      </c>
      <c r="K3034" s="1" t="s">
        <v>27</v>
      </c>
    </row>
    <row r="3035" spans="1:11" x14ac:dyDescent="0.3">
      <c r="A3035" s="1">
        <v>3034</v>
      </c>
      <c r="B3035" s="1">
        <v>16433</v>
      </c>
      <c r="C3035" s="1">
        <v>17</v>
      </c>
      <c r="D3035" s="1">
        <v>61</v>
      </c>
      <c r="E3035" s="1">
        <v>32.409999999999997</v>
      </c>
      <c r="F3035" s="1">
        <v>5</v>
      </c>
      <c r="G3035" s="1">
        <v>1</v>
      </c>
      <c r="H3035" s="1">
        <v>1</v>
      </c>
      <c r="I3035" s="1">
        <v>511</v>
      </c>
      <c r="J3035" s="1" t="s">
        <v>11</v>
      </c>
      <c r="K3035" s="1" t="s">
        <v>27</v>
      </c>
    </row>
    <row r="3036" spans="1:11" x14ac:dyDescent="0.3">
      <c r="A3036" s="1">
        <v>3035</v>
      </c>
      <c r="B3036" s="1">
        <v>16434</v>
      </c>
      <c r="C3036" s="1">
        <v>109</v>
      </c>
      <c r="D3036" s="1">
        <v>62</v>
      </c>
      <c r="E3036" s="1">
        <v>355.08</v>
      </c>
      <c r="F3036" s="1">
        <v>5</v>
      </c>
      <c r="G3036" s="1">
        <v>2</v>
      </c>
      <c r="H3036" s="1">
        <v>3</v>
      </c>
      <c r="I3036" s="1">
        <v>523</v>
      </c>
      <c r="J3036" s="1" t="s">
        <v>11</v>
      </c>
      <c r="K3036" s="1" t="s">
        <v>16</v>
      </c>
    </row>
    <row r="3037" spans="1:11" x14ac:dyDescent="0.3">
      <c r="A3037" s="1">
        <v>3036</v>
      </c>
      <c r="B3037" s="1">
        <v>16438</v>
      </c>
      <c r="C3037" s="1">
        <v>132</v>
      </c>
      <c r="D3037" s="1">
        <v>38</v>
      </c>
      <c r="E3037" s="1">
        <v>289.61</v>
      </c>
      <c r="F3037" s="1">
        <v>5</v>
      </c>
      <c r="G3037" s="1">
        <v>3</v>
      </c>
      <c r="H3037" s="1">
        <v>2</v>
      </c>
      <c r="I3037" s="1">
        <v>532</v>
      </c>
      <c r="J3037" s="1" t="s">
        <v>11</v>
      </c>
      <c r="K3037" s="1" t="s">
        <v>16</v>
      </c>
    </row>
    <row r="3038" spans="1:11" x14ac:dyDescent="0.3">
      <c r="A3038" s="1">
        <v>3037</v>
      </c>
      <c r="B3038" s="1">
        <v>16440</v>
      </c>
      <c r="C3038" s="1">
        <v>282</v>
      </c>
      <c r="D3038" s="1">
        <v>40</v>
      </c>
      <c r="E3038" s="1">
        <v>625.77</v>
      </c>
      <c r="F3038" s="1">
        <v>5</v>
      </c>
      <c r="G3038" s="1">
        <v>5</v>
      </c>
      <c r="H3038" s="1">
        <v>4</v>
      </c>
      <c r="I3038" s="1">
        <v>554</v>
      </c>
      <c r="J3038" s="1" t="s">
        <v>11</v>
      </c>
      <c r="K3038" s="1" t="s">
        <v>14</v>
      </c>
    </row>
    <row r="3039" spans="1:11" x14ac:dyDescent="0.3">
      <c r="A3039" s="1">
        <v>3038</v>
      </c>
      <c r="B3039" s="1">
        <v>16441</v>
      </c>
      <c r="C3039" s="1">
        <v>24</v>
      </c>
      <c r="D3039" s="1">
        <v>100</v>
      </c>
      <c r="E3039" s="1">
        <v>79</v>
      </c>
      <c r="F3039" s="1">
        <v>5</v>
      </c>
      <c r="G3039" s="1">
        <v>1</v>
      </c>
      <c r="H3039" s="1">
        <v>1</v>
      </c>
      <c r="I3039" s="1">
        <v>511</v>
      </c>
      <c r="J3039" s="1" t="s">
        <v>11</v>
      </c>
      <c r="K3039" s="1" t="s">
        <v>27</v>
      </c>
    </row>
    <row r="3040" spans="1:11" x14ac:dyDescent="0.3">
      <c r="A3040" s="1">
        <v>3039</v>
      </c>
      <c r="B3040" s="1">
        <v>16442</v>
      </c>
      <c r="C3040" s="1">
        <v>174</v>
      </c>
      <c r="D3040" s="1">
        <v>34</v>
      </c>
      <c r="E3040" s="1">
        <v>389.33</v>
      </c>
      <c r="F3040" s="1">
        <v>5</v>
      </c>
      <c r="G3040" s="1">
        <v>4</v>
      </c>
      <c r="H3040" s="1">
        <v>3</v>
      </c>
      <c r="I3040" s="1">
        <v>543</v>
      </c>
      <c r="J3040" s="1" t="s">
        <v>11</v>
      </c>
      <c r="K3040" s="1" t="s">
        <v>14</v>
      </c>
    </row>
    <row r="3041" spans="1:11" x14ac:dyDescent="0.3">
      <c r="A3041" s="1">
        <v>3040</v>
      </c>
      <c r="B3041" s="1">
        <v>16444</v>
      </c>
      <c r="C3041" s="1">
        <v>86</v>
      </c>
      <c r="D3041" s="1">
        <v>79</v>
      </c>
      <c r="E3041" s="1">
        <v>215.45</v>
      </c>
      <c r="F3041" s="1">
        <v>5</v>
      </c>
      <c r="G3041" s="1">
        <v>2</v>
      </c>
      <c r="H3041" s="1">
        <v>2</v>
      </c>
      <c r="I3041" s="1">
        <v>522</v>
      </c>
      <c r="J3041" s="1" t="s">
        <v>11</v>
      </c>
      <c r="K3041" s="1" t="s">
        <v>16</v>
      </c>
    </row>
    <row r="3042" spans="1:11" x14ac:dyDescent="0.3">
      <c r="A3042" s="1">
        <v>3041</v>
      </c>
      <c r="B3042" s="1">
        <v>16445</v>
      </c>
      <c r="C3042" s="1">
        <v>63</v>
      </c>
      <c r="D3042" s="1">
        <v>66</v>
      </c>
      <c r="E3042" s="1">
        <v>165.82</v>
      </c>
      <c r="F3042" s="1">
        <v>5</v>
      </c>
      <c r="G3042" s="1">
        <v>2</v>
      </c>
      <c r="H3042" s="1">
        <v>1</v>
      </c>
      <c r="I3042" s="1">
        <v>521</v>
      </c>
      <c r="J3042" s="1" t="s">
        <v>11</v>
      </c>
      <c r="K3042" s="1" t="s">
        <v>16</v>
      </c>
    </row>
    <row r="3043" spans="1:11" x14ac:dyDescent="0.3">
      <c r="A3043" s="1">
        <v>3042</v>
      </c>
      <c r="B3043" s="1">
        <v>16446</v>
      </c>
      <c r="C3043" s="1">
        <v>4</v>
      </c>
      <c r="D3043" s="1">
        <v>33</v>
      </c>
      <c r="E3043" s="1">
        <v>7.06</v>
      </c>
      <c r="F3043" s="1">
        <v>5</v>
      </c>
      <c r="G3043" s="1">
        <v>1</v>
      </c>
      <c r="H3043" s="1">
        <v>1</v>
      </c>
      <c r="I3043" s="1">
        <v>511</v>
      </c>
      <c r="J3043" s="1" t="s">
        <v>11</v>
      </c>
      <c r="K3043" s="1" t="s">
        <v>27</v>
      </c>
    </row>
    <row r="3044" spans="1:11" x14ac:dyDescent="0.3">
      <c r="A3044" s="1">
        <v>3043</v>
      </c>
      <c r="B3044" s="1">
        <v>16447</v>
      </c>
      <c r="C3044" s="1">
        <v>36</v>
      </c>
      <c r="D3044" s="1">
        <v>168</v>
      </c>
      <c r="E3044" s="1">
        <v>106.36</v>
      </c>
      <c r="F3044" s="1">
        <v>4</v>
      </c>
      <c r="G3044" s="1">
        <v>1</v>
      </c>
      <c r="H3044" s="1">
        <v>1</v>
      </c>
      <c r="I3044" s="1">
        <v>411</v>
      </c>
      <c r="J3044" s="1" t="s">
        <v>11</v>
      </c>
      <c r="K3044" s="1" t="s">
        <v>31</v>
      </c>
    </row>
    <row r="3045" spans="1:11" x14ac:dyDescent="0.3">
      <c r="A3045" s="1">
        <v>3044</v>
      </c>
      <c r="B3045" s="1">
        <v>16448</v>
      </c>
      <c r="C3045" s="1">
        <v>20</v>
      </c>
      <c r="D3045" s="1">
        <v>231</v>
      </c>
      <c r="E3045" s="1">
        <v>58.39</v>
      </c>
      <c r="F3045" s="1">
        <v>3</v>
      </c>
      <c r="G3045" s="1">
        <v>1</v>
      </c>
      <c r="H3045" s="1">
        <v>1</v>
      </c>
      <c r="I3045" s="1">
        <v>311</v>
      </c>
      <c r="J3045" s="1" t="s">
        <v>11</v>
      </c>
      <c r="K3045" s="1" t="s">
        <v>22</v>
      </c>
    </row>
    <row r="3046" spans="1:11" x14ac:dyDescent="0.3">
      <c r="A3046" s="1">
        <v>3045</v>
      </c>
      <c r="B3046" s="1">
        <v>16449</v>
      </c>
      <c r="C3046" s="1">
        <v>43</v>
      </c>
      <c r="D3046" s="1">
        <v>223</v>
      </c>
      <c r="E3046" s="1">
        <v>145.47</v>
      </c>
      <c r="F3046" s="1">
        <v>3</v>
      </c>
      <c r="G3046" s="1">
        <v>1</v>
      </c>
      <c r="H3046" s="1">
        <v>1</v>
      </c>
      <c r="I3046" s="1">
        <v>311</v>
      </c>
      <c r="J3046" s="1" t="s">
        <v>11</v>
      </c>
      <c r="K3046" s="1" t="s">
        <v>22</v>
      </c>
    </row>
    <row r="3047" spans="1:11" x14ac:dyDescent="0.3">
      <c r="A3047" s="1">
        <v>3046</v>
      </c>
      <c r="B3047" s="1">
        <v>16450</v>
      </c>
      <c r="C3047" s="1">
        <v>11</v>
      </c>
      <c r="D3047" s="1">
        <v>182</v>
      </c>
      <c r="E3047" s="1">
        <v>16.329999999999998</v>
      </c>
      <c r="F3047" s="1">
        <v>4</v>
      </c>
      <c r="G3047" s="1">
        <v>1</v>
      </c>
      <c r="H3047" s="1">
        <v>1</v>
      </c>
      <c r="I3047" s="1">
        <v>411</v>
      </c>
      <c r="J3047" s="1" t="s">
        <v>11</v>
      </c>
      <c r="K3047" s="1" t="s">
        <v>31</v>
      </c>
    </row>
    <row r="3048" spans="1:11" x14ac:dyDescent="0.3">
      <c r="A3048" s="1">
        <v>3047</v>
      </c>
      <c r="B3048" s="1">
        <v>16451</v>
      </c>
      <c r="C3048" s="1">
        <v>14</v>
      </c>
      <c r="D3048" s="1">
        <v>120</v>
      </c>
      <c r="E3048" s="1">
        <v>36.61</v>
      </c>
      <c r="F3048" s="1">
        <v>4</v>
      </c>
      <c r="G3048" s="1">
        <v>1</v>
      </c>
      <c r="H3048" s="1">
        <v>1</v>
      </c>
      <c r="I3048" s="1">
        <v>411</v>
      </c>
      <c r="J3048" s="1" t="s">
        <v>11</v>
      </c>
      <c r="K3048" s="1" t="s">
        <v>31</v>
      </c>
    </row>
    <row r="3049" spans="1:11" x14ac:dyDescent="0.3">
      <c r="A3049" s="1">
        <v>3048</v>
      </c>
      <c r="B3049" s="1">
        <v>16454</v>
      </c>
      <c r="C3049" s="1">
        <v>3</v>
      </c>
      <c r="D3049" s="1">
        <v>77</v>
      </c>
      <c r="E3049" s="1">
        <v>19</v>
      </c>
      <c r="F3049" s="1">
        <v>5</v>
      </c>
      <c r="G3049" s="1">
        <v>1</v>
      </c>
      <c r="H3049" s="1">
        <v>1</v>
      </c>
      <c r="I3049" s="1">
        <v>511</v>
      </c>
      <c r="J3049" s="1" t="s">
        <v>11</v>
      </c>
      <c r="K3049" s="1" t="s">
        <v>27</v>
      </c>
    </row>
    <row r="3050" spans="1:11" x14ac:dyDescent="0.3">
      <c r="A3050" s="1">
        <v>3049</v>
      </c>
      <c r="B3050" s="1">
        <v>16455</v>
      </c>
      <c r="C3050" s="1">
        <v>99</v>
      </c>
      <c r="D3050" s="1">
        <v>96</v>
      </c>
      <c r="E3050" s="1">
        <v>208.05</v>
      </c>
      <c r="F3050" s="1">
        <v>5</v>
      </c>
      <c r="G3050" s="1">
        <v>2</v>
      </c>
      <c r="H3050" s="1">
        <v>2</v>
      </c>
      <c r="I3050" s="1">
        <v>522</v>
      </c>
      <c r="J3050" s="1" t="s">
        <v>11</v>
      </c>
      <c r="K3050" s="1" t="s">
        <v>16</v>
      </c>
    </row>
    <row r="3051" spans="1:11" x14ac:dyDescent="0.3">
      <c r="A3051" s="1">
        <v>3050</v>
      </c>
      <c r="B3051" s="1">
        <v>16456</v>
      </c>
      <c r="C3051" s="1">
        <v>111</v>
      </c>
      <c r="D3051" s="1">
        <v>132</v>
      </c>
      <c r="E3051" s="1">
        <v>236.24</v>
      </c>
      <c r="F3051" s="1">
        <v>4</v>
      </c>
      <c r="G3051" s="1">
        <v>2</v>
      </c>
      <c r="H3051" s="1">
        <v>2</v>
      </c>
      <c r="I3051" s="1">
        <v>422</v>
      </c>
      <c r="J3051" s="1" t="s">
        <v>11</v>
      </c>
      <c r="K3051" s="1" t="s">
        <v>16</v>
      </c>
    </row>
    <row r="3052" spans="1:11" x14ac:dyDescent="0.3">
      <c r="A3052" s="1">
        <v>3051</v>
      </c>
      <c r="B3052" s="1">
        <v>16457</v>
      </c>
      <c r="C3052" s="1">
        <v>9</v>
      </c>
      <c r="D3052" s="1">
        <v>251</v>
      </c>
      <c r="E3052" s="1">
        <v>24.03</v>
      </c>
      <c r="F3052" s="1">
        <v>3</v>
      </c>
      <c r="G3052" s="1">
        <v>1</v>
      </c>
      <c r="H3052" s="1">
        <v>1</v>
      </c>
      <c r="I3052" s="1">
        <v>311</v>
      </c>
      <c r="J3052" s="1" t="s">
        <v>11</v>
      </c>
      <c r="K3052" s="1" t="s">
        <v>22</v>
      </c>
    </row>
    <row r="3053" spans="1:11" x14ac:dyDescent="0.3">
      <c r="A3053" s="1">
        <v>3052</v>
      </c>
      <c r="B3053" s="1">
        <v>16458</v>
      </c>
      <c r="C3053" s="1">
        <v>202</v>
      </c>
      <c r="D3053" s="1">
        <v>35</v>
      </c>
      <c r="E3053" s="1">
        <v>356.2</v>
      </c>
      <c r="F3053" s="1">
        <v>5</v>
      </c>
      <c r="G3053" s="1">
        <v>4</v>
      </c>
      <c r="H3053" s="1">
        <v>3</v>
      </c>
      <c r="I3053" s="1">
        <v>543</v>
      </c>
      <c r="J3053" s="1" t="s">
        <v>11</v>
      </c>
      <c r="K3053" s="1" t="s">
        <v>14</v>
      </c>
    </row>
    <row r="3054" spans="1:11" x14ac:dyDescent="0.3">
      <c r="A3054" s="1">
        <v>3053</v>
      </c>
      <c r="B3054" s="1">
        <v>16460</v>
      </c>
      <c r="C3054" s="1">
        <v>135</v>
      </c>
      <c r="D3054" s="1">
        <v>61</v>
      </c>
      <c r="E3054" s="1">
        <v>226.15</v>
      </c>
      <c r="F3054" s="1">
        <v>5</v>
      </c>
      <c r="G3054" s="1">
        <v>3</v>
      </c>
      <c r="H3054" s="1">
        <v>2</v>
      </c>
      <c r="I3054" s="1">
        <v>532</v>
      </c>
      <c r="J3054" s="1" t="s">
        <v>11</v>
      </c>
      <c r="K3054" s="1" t="s">
        <v>16</v>
      </c>
    </row>
    <row r="3055" spans="1:11" x14ac:dyDescent="0.3">
      <c r="A3055" s="1">
        <v>3054</v>
      </c>
      <c r="B3055" s="1">
        <v>16461</v>
      </c>
      <c r="C3055" s="1">
        <v>33</v>
      </c>
      <c r="D3055" s="1">
        <v>210</v>
      </c>
      <c r="E3055" s="1">
        <v>134.44</v>
      </c>
      <c r="F3055" s="1">
        <v>3</v>
      </c>
      <c r="G3055" s="1">
        <v>1</v>
      </c>
      <c r="H3055" s="1">
        <v>1</v>
      </c>
      <c r="I3055" s="1">
        <v>311</v>
      </c>
      <c r="J3055" s="1" t="s">
        <v>11</v>
      </c>
      <c r="K3055" s="1" t="s">
        <v>22</v>
      </c>
    </row>
    <row r="3056" spans="1:11" x14ac:dyDescent="0.3">
      <c r="A3056" s="1">
        <v>3055</v>
      </c>
      <c r="B3056" s="1">
        <v>16462</v>
      </c>
      <c r="C3056" s="1">
        <v>4</v>
      </c>
      <c r="D3056" s="1">
        <v>97</v>
      </c>
      <c r="E3056" s="1">
        <v>34</v>
      </c>
      <c r="F3056" s="1">
        <v>5</v>
      </c>
      <c r="G3056" s="1">
        <v>1</v>
      </c>
      <c r="H3056" s="1">
        <v>1</v>
      </c>
      <c r="I3056" s="1">
        <v>511</v>
      </c>
      <c r="J3056" s="1" t="s">
        <v>11</v>
      </c>
      <c r="K3056" s="1" t="s">
        <v>27</v>
      </c>
    </row>
    <row r="3057" spans="1:11" x14ac:dyDescent="0.3">
      <c r="A3057" s="1">
        <v>3056</v>
      </c>
      <c r="B3057" s="1">
        <v>16463</v>
      </c>
      <c r="C3057" s="1">
        <v>85</v>
      </c>
      <c r="D3057" s="1">
        <v>54</v>
      </c>
      <c r="E3057" s="1">
        <v>170.89</v>
      </c>
      <c r="F3057" s="1">
        <v>5</v>
      </c>
      <c r="G3057" s="1">
        <v>2</v>
      </c>
      <c r="H3057" s="1">
        <v>2</v>
      </c>
      <c r="I3057" s="1">
        <v>522</v>
      </c>
      <c r="J3057" s="1" t="s">
        <v>11</v>
      </c>
      <c r="K3057" s="1" t="s">
        <v>16</v>
      </c>
    </row>
    <row r="3058" spans="1:11" x14ac:dyDescent="0.3">
      <c r="A3058" s="1">
        <v>3057</v>
      </c>
      <c r="B3058" s="1">
        <v>16464</v>
      </c>
      <c r="C3058" s="1">
        <v>236</v>
      </c>
      <c r="D3058" s="1">
        <v>52</v>
      </c>
      <c r="E3058" s="1">
        <v>592.07000000000005</v>
      </c>
      <c r="F3058" s="1">
        <v>5</v>
      </c>
      <c r="G3058" s="1">
        <v>5</v>
      </c>
      <c r="H3058" s="1">
        <v>4</v>
      </c>
      <c r="I3058" s="1">
        <v>554</v>
      </c>
      <c r="J3058" s="1" t="s">
        <v>11</v>
      </c>
      <c r="K3058" s="1" t="s">
        <v>14</v>
      </c>
    </row>
    <row r="3059" spans="1:11" x14ac:dyDescent="0.3">
      <c r="A3059" s="1">
        <v>3058</v>
      </c>
      <c r="B3059" s="1">
        <v>16466</v>
      </c>
      <c r="C3059" s="1">
        <v>148</v>
      </c>
      <c r="D3059" s="1">
        <v>66</v>
      </c>
      <c r="E3059" s="1">
        <v>427.71</v>
      </c>
      <c r="F3059" s="1">
        <v>5</v>
      </c>
      <c r="G3059" s="1">
        <v>3</v>
      </c>
      <c r="H3059" s="1">
        <v>3</v>
      </c>
      <c r="I3059" s="1">
        <v>533</v>
      </c>
      <c r="J3059" s="1" t="s">
        <v>11</v>
      </c>
      <c r="K3059" s="1" t="s">
        <v>16</v>
      </c>
    </row>
    <row r="3060" spans="1:11" x14ac:dyDescent="0.3">
      <c r="A3060" s="1">
        <v>3059</v>
      </c>
      <c r="B3060" s="1">
        <v>16468</v>
      </c>
      <c r="C3060" s="1">
        <v>2</v>
      </c>
      <c r="D3060" s="1">
        <v>107</v>
      </c>
      <c r="E3060" s="1">
        <v>14.58</v>
      </c>
      <c r="F3060" s="1">
        <v>5</v>
      </c>
      <c r="G3060" s="1">
        <v>1</v>
      </c>
      <c r="H3060" s="1">
        <v>1</v>
      </c>
      <c r="I3060" s="1">
        <v>511</v>
      </c>
      <c r="J3060" s="1" t="s">
        <v>11</v>
      </c>
      <c r="K3060" s="1" t="s">
        <v>27</v>
      </c>
    </row>
    <row r="3061" spans="1:11" x14ac:dyDescent="0.3">
      <c r="A3061" s="1">
        <v>3060</v>
      </c>
      <c r="B3061" s="1">
        <v>16469</v>
      </c>
      <c r="C3061" s="1">
        <v>182</v>
      </c>
      <c r="D3061" s="1">
        <v>56</v>
      </c>
      <c r="E3061" s="1">
        <v>528.67999999999995</v>
      </c>
      <c r="F3061" s="1">
        <v>5</v>
      </c>
      <c r="G3061" s="1">
        <v>4</v>
      </c>
      <c r="H3061" s="1">
        <v>4</v>
      </c>
      <c r="I3061" s="1">
        <v>544</v>
      </c>
      <c r="J3061" s="1" t="s">
        <v>11</v>
      </c>
      <c r="K3061" s="1" t="s">
        <v>14</v>
      </c>
    </row>
    <row r="3062" spans="1:11" x14ac:dyDescent="0.3">
      <c r="A3062" s="1">
        <v>3061</v>
      </c>
      <c r="B3062" s="1">
        <v>16470</v>
      </c>
      <c r="C3062" s="1">
        <v>171</v>
      </c>
      <c r="D3062" s="1">
        <v>84</v>
      </c>
      <c r="E3062" s="1">
        <v>328.9</v>
      </c>
      <c r="F3062" s="1">
        <v>5</v>
      </c>
      <c r="G3062" s="1">
        <v>3</v>
      </c>
      <c r="H3062" s="1">
        <v>2</v>
      </c>
      <c r="I3062" s="1">
        <v>532</v>
      </c>
      <c r="J3062" s="1" t="s">
        <v>11</v>
      </c>
      <c r="K3062" s="1" t="s">
        <v>16</v>
      </c>
    </row>
    <row r="3063" spans="1:11" x14ac:dyDescent="0.3">
      <c r="A3063" s="1">
        <v>3062</v>
      </c>
      <c r="B3063" s="1">
        <v>16471</v>
      </c>
      <c r="C3063" s="1">
        <v>13</v>
      </c>
      <c r="D3063" s="1">
        <v>307</v>
      </c>
      <c r="E3063" s="1">
        <v>29.85</v>
      </c>
      <c r="F3063" s="1">
        <v>2</v>
      </c>
      <c r="G3063" s="1">
        <v>1</v>
      </c>
      <c r="H3063" s="1">
        <v>1</v>
      </c>
      <c r="I3063" s="1">
        <v>211</v>
      </c>
      <c r="J3063" s="1" t="s">
        <v>11</v>
      </c>
      <c r="K3063" s="1" t="s">
        <v>12</v>
      </c>
    </row>
    <row r="3064" spans="1:11" x14ac:dyDescent="0.3">
      <c r="A3064" s="1">
        <v>3063</v>
      </c>
      <c r="B3064" s="1">
        <v>16473</v>
      </c>
      <c r="C3064" s="1">
        <v>19</v>
      </c>
      <c r="D3064" s="1">
        <v>197</v>
      </c>
      <c r="E3064" s="1">
        <v>48.96</v>
      </c>
      <c r="F3064" s="1">
        <v>4</v>
      </c>
      <c r="G3064" s="1">
        <v>1</v>
      </c>
      <c r="H3064" s="1">
        <v>1</v>
      </c>
      <c r="I3064" s="1">
        <v>411</v>
      </c>
      <c r="J3064" s="1" t="s">
        <v>11</v>
      </c>
      <c r="K3064" s="1" t="s">
        <v>31</v>
      </c>
    </row>
    <row r="3065" spans="1:11" x14ac:dyDescent="0.3">
      <c r="A3065" s="1">
        <v>3064</v>
      </c>
      <c r="B3065" s="1">
        <v>16474</v>
      </c>
      <c r="C3065" s="1">
        <v>368</v>
      </c>
      <c r="D3065" s="1">
        <v>40</v>
      </c>
      <c r="E3065" s="1">
        <v>811.4</v>
      </c>
      <c r="F3065" s="1">
        <v>5</v>
      </c>
      <c r="G3065" s="1">
        <v>5</v>
      </c>
      <c r="H3065" s="1">
        <v>5</v>
      </c>
      <c r="I3065" s="1">
        <v>555</v>
      </c>
      <c r="J3065" s="1" t="s">
        <v>11</v>
      </c>
      <c r="K3065" s="1" t="s">
        <v>14</v>
      </c>
    </row>
    <row r="3066" spans="1:11" x14ac:dyDescent="0.3">
      <c r="A3066" s="1">
        <v>3065</v>
      </c>
      <c r="B3066" s="1">
        <v>16475</v>
      </c>
      <c r="C3066" s="1">
        <v>28</v>
      </c>
      <c r="D3066" s="1">
        <v>121</v>
      </c>
      <c r="E3066" s="1">
        <v>143.1</v>
      </c>
      <c r="F3066" s="1">
        <v>4</v>
      </c>
      <c r="G3066" s="1">
        <v>1</v>
      </c>
      <c r="H3066" s="1">
        <v>1</v>
      </c>
      <c r="I3066" s="1">
        <v>411</v>
      </c>
      <c r="J3066" s="1" t="s">
        <v>11</v>
      </c>
      <c r="K3066" s="1" t="s">
        <v>31</v>
      </c>
    </row>
    <row r="3067" spans="1:11" x14ac:dyDescent="0.3">
      <c r="A3067" s="1">
        <v>3066</v>
      </c>
      <c r="B3067" s="1">
        <v>16477</v>
      </c>
      <c r="C3067" s="1">
        <v>146</v>
      </c>
      <c r="D3067" s="1">
        <v>96</v>
      </c>
      <c r="E3067" s="1">
        <v>339.47</v>
      </c>
      <c r="F3067" s="1">
        <v>5</v>
      </c>
      <c r="G3067" s="1">
        <v>3</v>
      </c>
      <c r="H3067" s="1">
        <v>3</v>
      </c>
      <c r="I3067" s="1">
        <v>533</v>
      </c>
      <c r="J3067" s="1" t="s">
        <v>11</v>
      </c>
      <c r="K3067" s="1" t="s">
        <v>16</v>
      </c>
    </row>
    <row r="3068" spans="1:11" x14ac:dyDescent="0.3">
      <c r="A3068" s="1">
        <v>3067</v>
      </c>
      <c r="B3068" s="1">
        <v>16478</v>
      </c>
      <c r="C3068" s="1">
        <v>17</v>
      </c>
      <c r="D3068" s="1">
        <v>58</v>
      </c>
      <c r="E3068" s="1">
        <v>50.03</v>
      </c>
      <c r="F3068" s="1">
        <v>5</v>
      </c>
      <c r="G3068" s="1">
        <v>1</v>
      </c>
      <c r="H3068" s="1">
        <v>1</v>
      </c>
      <c r="I3068" s="1">
        <v>511</v>
      </c>
      <c r="J3068" s="1" t="s">
        <v>11</v>
      </c>
      <c r="K3068" s="1" t="s">
        <v>27</v>
      </c>
    </row>
    <row r="3069" spans="1:11" x14ac:dyDescent="0.3">
      <c r="A3069" s="1">
        <v>3068</v>
      </c>
      <c r="B3069" s="1">
        <v>16479</v>
      </c>
      <c r="C3069" s="1">
        <v>35</v>
      </c>
      <c r="D3069" s="1">
        <v>43</v>
      </c>
      <c r="E3069" s="1">
        <v>111.2</v>
      </c>
      <c r="F3069" s="1">
        <v>5</v>
      </c>
      <c r="G3069" s="1">
        <v>1</v>
      </c>
      <c r="H3069" s="1">
        <v>1</v>
      </c>
      <c r="I3069" s="1">
        <v>511</v>
      </c>
      <c r="J3069" s="1" t="s">
        <v>11</v>
      </c>
      <c r="K3069" s="1" t="s">
        <v>27</v>
      </c>
    </row>
    <row r="3070" spans="1:11" x14ac:dyDescent="0.3">
      <c r="A3070" s="1">
        <v>3069</v>
      </c>
      <c r="B3070" s="1">
        <v>16480</v>
      </c>
      <c r="C3070" s="1">
        <v>53</v>
      </c>
      <c r="D3070" s="1">
        <v>108</v>
      </c>
      <c r="E3070" s="1">
        <v>176.52</v>
      </c>
      <c r="F3070" s="1">
        <v>5</v>
      </c>
      <c r="G3070" s="1">
        <v>1</v>
      </c>
      <c r="H3070" s="1">
        <v>2</v>
      </c>
      <c r="I3070" s="1">
        <v>512</v>
      </c>
      <c r="J3070" s="1" t="s">
        <v>11</v>
      </c>
      <c r="K3070" s="1" t="s">
        <v>16</v>
      </c>
    </row>
    <row r="3071" spans="1:11" x14ac:dyDescent="0.3">
      <c r="A3071" s="1">
        <v>3070</v>
      </c>
      <c r="B3071" s="1">
        <v>16482</v>
      </c>
      <c r="C3071" s="1">
        <v>18</v>
      </c>
      <c r="D3071" s="1">
        <v>48</v>
      </c>
      <c r="E3071" s="1">
        <v>24.51</v>
      </c>
      <c r="F3071" s="1">
        <v>5</v>
      </c>
      <c r="G3071" s="1">
        <v>1</v>
      </c>
      <c r="H3071" s="1">
        <v>1</v>
      </c>
      <c r="I3071" s="1">
        <v>511</v>
      </c>
      <c r="J3071" s="1" t="s">
        <v>11</v>
      </c>
      <c r="K3071" s="1" t="s">
        <v>27</v>
      </c>
    </row>
    <row r="3072" spans="1:11" x14ac:dyDescent="0.3">
      <c r="A3072" s="1">
        <v>3071</v>
      </c>
      <c r="B3072" s="1">
        <v>16483</v>
      </c>
      <c r="C3072" s="1">
        <v>19</v>
      </c>
      <c r="D3072" s="1">
        <v>225</v>
      </c>
      <c r="E3072" s="1">
        <v>83.8</v>
      </c>
      <c r="F3072" s="1">
        <v>3</v>
      </c>
      <c r="G3072" s="1">
        <v>1</v>
      </c>
      <c r="H3072" s="1">
        <v>1</v>
      </c>
      <c r="I3072" s="1">
        <v>311</v>
      </c>
      <c r="J3072" s="1" t="s">
        <v>11</v>
      </c>
      <c r="K3072" s="1" t="s">
        <v>22</v>
      </c>
    </row>
    <row r="3073" spans="1:11" x14ac:dyDescent="0.3">
      <c r="A3073" s="1">
        <v>3072</v>
      </c>
      <c r="B3073" s="1">
        <v>16484</v>
      </c>
      <c r="C3073" s="1">
        <v>26</v>
      </c>
      <c r="D3073" s="1">
        <v>206</v>
      </c>
      <c r="E3073" s="1">
        <v>86.33</v>
      </c>
      <c r="F3073" s="1">
        <v>3</v>
      </c>
      <c r="G3073" s="1">
        <v>1</v>
      </c>
      <c r="H3073" s="1">
        <v>1</v>
      </c>
      <c r="I3073" s="1">
        <v>311</v>
      </c>
      <c r="J3073" s="1" t="s">
        <v>11</v>
      </c>
      <c r="K3073" s="1" t="s">
        <v>22</v>
      </c>
    </row>
    <row r="3074" spans="1:11" x14ac:dyDescent="0.3">
      <c r="A3074" s="1">
        <v>3073</v>
      </c>
      <c r="B3074" s="1">
        <v>16485</v>
      </c>
      <c r="C3074" s="1">
        <v>42</v>
      </c>
      <c r="D3074" s="1">
        <v>110</v>
      </c>
      <c r="E3074" s="1">
        <v>129.41</v>
      </c>
      <c r="F3074" s="1">
        <v>5</v>
      </c>
      <c r="G3074" s="1">
        <v>1</v>
      </c>
      <c r="H3074" s="1">
        <v>1</v>
      </c>
      <c r="I3074" s="1">
        <v>511</v>
      </c>
      <c r="J3074" s="1" t="s">
        <v>11</v>
      </c>
      <c r="K3074" s="1" t="s">
        <v>27</v>
      </c>
    </row>
    <row r="3075" spans="1:11" x14ac:dyDescent="0.3">
      <c r="A3075" s="1">
        <v>3074</v>
      </c>
      <c r="B3075" s="1">
        <v>16488</v>
      </c>
      <c r="C3075" s="1">
        <v>31</v>
      </c>
      <c r="D3075" s="1">
        <v>66</v>
      </c>
      <c r="E3075" s="1">
        <v>132.09</v>
      </c>
      <c r="F3075" s="1">
        <v>5</v>
      </c>
      <c r="G3075" s="1">
        <v>1</v>
      </c>
      <c r="H3075" s="1">
        <v>1</v>
      </c>
      <c r="I3075" s="1">
        <v>511</v>
      </c>
      <c r="J3075" s="1" t="s">
        <v>11</v>
      </c>
      <c r="K3075" s="1" t="s">
        <v>27</v>
      </c>
    </row>
    <row r="3076" spans="1:11" x14ac:dyDescent="0.3">
      <c r="A3076" s="1">
        <v>3075</v>
      </c>
      <c r="B3076" s="1">
        <v>16491</v>
      </c>
      <c r="C3076" s="1">
        <v>39</v>
      </c>
      <c r="D3076" s="1">
        <v>79</v>
      </c>
      <c r="E3076" s="1">
        <v>99.44</v>
      </c>
      <c r="F3076" s="1">
        <v>5</v>
      </c>
      <c r="G3076" s="1">
        <v>1</v>
      </c>
      <c r="H3076" s="1">
        <v>1</v>
      </c>
      <c r="I3076" s="1">
        <v>511</v>
      </c>
      <c r="J3076" s="1" t="s">
        <v>11</v>
      </c>
      <c r="K3076" s="1" t="s">
        <v>27</v>
      </c>
    </row>
    <row r="3077" spans="1:11" x14ac:dyDescent="0.3">
      <c r="A3077" s="1">
        <v>3076</v>
      </c>
      <c r="B3077" s="1">
        <v>16493</v>
      </c>
      <c r="C3077" s="1">
        <v>62</v>
      </c>
      <c r="D3077" s="1">
        <v>105</v>
      </c>
      <c r="E3077" s="1">
        <v>104.1</v>
      </c>
      <c r="F3077" s="1">
        <v>5</v>
      </c>
      <c r="G3077" s="1">
        <v>2</v>
      </c>
      <c r="H3077" s="1">
        <v>1</v>
      </c>
      <c r="I3077" s="1">
        <v>521</v>
      </c>
      <c r="J3077" s="1" t="s">
        <v>11</v>
      </c>
      <c r="K3077" s="1" t="s">
        <v>16</v>
      </c>
    </row>
    <row r="3078" spans="1:11" x14ac:dyDescent="0.3">
      <c r="A3078" s="1">
        <v>3077</v>
      </c>
      <c r="B3078" s="1">
        <v>16494</v>
      </c>
      <c r="C3078" s="1">
        <v>50</v>
      </c>
      <c r="D3078" s="1">
        <v>329</v>
      </c>
      <c r="E3078" s="1">
        <v>74.959999999999994</v>
      </c>
      <c r="F3078" s="1">
        <v>2</v>
      </c>
      <c r="G3078" s="1">
        <v>1</v>
      </c>
      <c r="H3078" s="1">
        <v>1</v>
      </c>
      <c r="I3078" s="1">
        <v>211</v>
      </c>
      <c r="J3078" s="1" t="s">
        <v>11</v>
      </c>
      <c r="K3078" s="1" t="s">
        <v>12</v>
      </c>
    </row>
    <row r="3079" spans="1:11" x14ac:dyDescent="0.3">
      <c r="A3079" s="1">
        <v>3078</v>
      </c>
      <c r="B3079" s="1">
        <v>16495</v>
      </c>
      <c r="C3079" s="1">
        <v>97</v>
      </c>
      <c r="D3079" s="1">
        <v>36</v>
      </c>
      <c r="E3079" s="1">
        <v>312.16000000000003</v>
      </c>
      <c r="F3079" s="1">
        <v>5</v>
      </c>
      <c r="G3079" s="1">
        <v>2</v>
      </c>
      <c r="H3079" s="1">
        <v>2</v>
      </c>
      <c r="I3079" s="1">
        <v>522</v>
      </c>
      <c r="J3079" s="1" t="s">
        <v>11</v>
      </c>
      <c r="K3079" s="1" t="s">
        <v>16</v>
      </c>
    </row>
    <row r="3080" spans="1:11" x14ac:dyDescent="0.3">
      <c r="A3080" s="1">
        <v>3079</v>
      </c>
      <c r="B3080" s="1">
        <v>16496</v>
      </c>
      <c r="C3080" s="1">
        <v>97</v>
      </c>
      <c r="D3080" s="1">
        <v>41</v>
      </c>
      <c r="E3080" s="1">
        <v>274.01</v>
      </c>
      <c r="F3080" s="1">
        <v>5</v>
      </c>
      <c r="G3080" s="1">
        <v>2</v>
      </c>
      <c r="H3080" s="1">
        <v>2</v>
      </c>
      <c r="I3080" s="1">
        <v>522</v>
      </c>
      <c r="J3080" s="1" t="s">
        <v>11</v>
      </c>
      <c r="K3080" s="1" t="s">
        <v>16</v>
      </c>
    </row>
    <row r="3081" spans="1:11" x14ac:dyDescent="0.3">
      <c r="A3081" s="1">
        <v>3080</v>
      </c>
      <c r="B3081" s="1">
        <v>16497</v>
      </c>
      <c r="C3081" s="1">
        <v>136</v>
      </c>
      <c r="D3081" s="1">
        <v>82</v>
      </c>
      <c r="E3081" s="1">
        <v>497.57</v>
      </c>
      <c r="F3081" s="1">
        <v>5</v>
      </c>
      <c r="G3081" s="1">
        <v>3</v>
      </c>
      <c r="H3081" s="1">
        <v>3</v>
      </c>
      <c r="I3081" s="1">
        <v>533</v>
      </c>
      <c r="J3081" s="1" t="s">
        <v>11</v>
      </c>
      <c r="K3081" s="1" t="s">
        <v>16</v>
      </c>
    </row>
    <row r="3082" spans="1:11" x14ac:dyDescent="0.3">
      <c r="A3082" s="1">
        <v>3081</v>
      </c>
      <c r="B3082" s="1">
        <v>16498</v>
      </c>
      <c r="C3082" s="1">
        <v>16</v>
      </c>
      <c r="D3082" s="1">
        <v>194</v>
      </c>
      <c r="E3082" s="1">
        <v>40.47</v>
      </c>
      <c r="F3082" s="1">
        <v>4</v>
      </c>
      <c r="G3082" s="1">
        <v>1</v>
      </c>
      <c r="H3082" s="1">
        <v>1</v>
      </c>
      <c r="I3082" s="1">
        <v>411</v>
      </c>
      <c r="J3082" s="1" t="s">
        <v>11</v>
      </c>
      <c r="K3082" s="1" t="s">
        <v>31</v>
      </c>
    </row>
    <row r="3083" spans="1:11" x14ac:dyDescent="0.3">
      <c r="A3083" s="1">
        <v>3082</v>
      </c>
      <c r="B3083" s="1">
        <v>16499</v>
      </c>
      <c r="C3083" s="1">
        <v>22</v>
      </c>
      <c r="D3083" s="1">
        <v>393</v>
      </c>
      <c r="E3083" s="1">
        <v>106.4</v>
      </c>
      <c r="F3083" s="1">
        <v>1</v>
      </c>
      <c r="G3083" s="1">
        <v>1</v>
      </c>
      <c r="H3083" s="1">
        <v>1</v>
      </c>
      <c r="I3083" s="1">
        <v>111</v>
      </c>
      <c r="J3083" s="1" t="s">
        <v>11</v>
      </c>
      <c r="K3083" s="1" t="s">
        <v>12</v>
      </c>
    </row>
    <row r="3084" spans="1:11" x14ac:dyDescent="0.3">
      <c r="A3084" s="1">
        <v>3083</v>
      </c>
      <c r="B3084" s="1">
        <v>16500</v>
      </c>
      <c r="C3084" s="1">
        <v>11</v>
      </c>
      <c r="D3084" s="1">
        <v>37</v>
      </c>
      <c r="E3084" s="1">
        <v>188.32</v>
      </c>
      <c r="F3084" s="1">
        <v>5</v>
      </c>
      <c r="G3084" s="1">
        <v>1</v>
      </c>
      <c r="H3084" s="1">
        <v>2</v>
      </c>
      <c r="I3084" s="1">
        <v>512</v>
      </c>
      <c r="J3084" s="1" t="s">
        <v>11</v>
      </c>
      <c r="K3084" s="1" t="s">
        <v>16</v>
      </c>
    </row>
    <row r="3085" spans="1:11" x14ac:dyDescent="0.3">
      <c r="A3085" s="1">
        <v>3084</v>
      </c>
      <c r="B3085" s="1">
        <v>16503</v>
      </c>
      <c r="C3085" s="1">
        <v>86</v>
      </c>
      <c r="D3085" s="1">
        <v>139</v>
      </c>
      <c r="E3085" s="1">
        <v>361.08</v>
      </c>
      <c r="F3085" s="1">
        <v>4</v>
      </c>
      <c r="G3085" s="1">
        <v>2</v>
      </c>
      <c r="H3085" s="1">
        <v>3</v>
      </c>
      <c r="I3085" s="1">
        <v>423</v>
      </c>
      <c r="J3085" s="1" t="s">
        <v>11</v>
      </c>
      <c r="K3085" s="1" t="s">
        <v>16</v>
      </c>
    </row>
    <row r="3086" spans="1:11" x14ac:dyDescent="0.3">
      <c r="A3086" s="1">
        <v>3085</v>
      </c>
      <c r="B3086" s="1">
        <v>16504</v>
      </c>
      <c r="C3086" s="1">
        <v>86</v>
      </c>
      <c r="D3086" s="1">
        <v>58</v>
      </c>
      <c r="E3086" s="1">
        <v>106.11</v>
      </c>
      <c r="F3086" s="1">
        <v>5</v>
      </c>
      <c r="G3086" s="1">
        <v>2</v>
      </c>
      <c r="H3086" s="1">
        <v>1</v>
      </c>
      <c r="I3086" s="1">
        <v>521</v>
      </c>
      <c r="J3086" s="1" t="s">
        <v>11</v>
      </c>
      <c r="K3086" s="1" t="s">
        <v>16</v>
      </c>
    </row>
    <row r="3087" spans="1:11" x14ac:dyDescent="0.3">
      <c r="A3087" s="1">
        <v>3086</v>
      </c>
      <c r="B3087" s="1">
        <v>16505</v>
      </c>
      <c r="C3087" s="1">
        <v>4</v>
      </c>
      <c r="D3087" s="1">
        <v>64</v>
      </c>
      <c r="E3087" s="1">
        <v>5.4</v>
      </c>
      <c r="F3087" s="1">
        <v>5</v>
      </c>
      <c r="G3087" s="1">
        <v>1</v>
      </c>
      <c r="H3087" s="1">
        <v>1</v>
      </c>
      <c r="I3087" s="1">
        <v>511</v>
      </c>
      <c r="J3087" s="1" t="s">
        <v>11</v>
      </c>
      <c r="K3087" s="1" t="s">
        <v>27</v>
      </c>
    </row>
    <row r="3088" spans="1:11" x14ac:dyDescent="0.3">
      <c r="A3088" s="1">
        <v>3087</v>
      </c>
      <c r="B3088" s="1">
        <v>16506</v>
      </c>
      <c r="C3088" s="1">
        <v>3</v>
      </c>
      <c r="D3088" s="1">
        <v>52</v>
      </c>
      <c r="E3088" s="1">
        <v>6.55</v>
      </c>
      <c r="F3088" s="1">
        <v>5</v>
      </c>
      <c r="G3088" s="1">
        <v>1</v>
      </c>
      <c r="H3088" s="1">
        <v>1</v>
      </c>
      <c r="I3088" s="1">
        <v>511</v>
      </c>
      <c r="J3088" s="1" t="s">
        <v>11</v>
      </c>
      <c r="K3088" s="1" t="s">
        <v>27</v>
      </c>
    </row>
    <row r="3089" spans="1:11" x14ac:dyDescent="0.3">
      <c r="A3089" s="1">
        <v>3088</v>
      </c>
      <c r="B3089" s="1">
        <v>16509</v>
      </c>
      <c r="C3089" s="1">
        <v>13</v>
      </c>
      <c r="D3089" s="1">
        <v>329</v>
      </c>
      <c r="E3089" s="1">
        <v>99.1</v>
      </c>
      <c r="F3089" s="1">
        <v>2</v>
      </c>
      <c r="G3089" s="1">
        <v>1</v>
      </c>
      <c r="H3089" s="1">
        <v>1</v>
      </c>
      <c r="I3089" s="1">
        <v>211</v>
      </c>
      <c r="J3089" s="1" t="s">
        <v>11</v>
      </c>
      <c r="K3089" s="1" t="s">
        <v>12</v>
      </c>
    </row>
    <row r="3090" spans="1:11" x14ac:dyDescent="0.3">
      <c r="A3090" s="1">
        <v>3089</v>
      </c>
      <c r="B3090" s="1">
        <v>16510</v>
      </c>
      <c r="C3090" s="1">
        <v>13</v>
      </c>
      <c r="D3090" s="1">
        <v>405</v>
      </c>
      <c r="E3090" s="1">
        <v>69.5</v>
      </c>
      <c r="F3090" s="1">
        <v>1</v>
      </c>
      <c r="G3090" s="1">
        <v>1</v>
      </c>
      <c r="H3090" s="1">
        <v>1</v>
      </c>
      <c r="I3090" s="1">
        <v>111</v>
      </c>
      <c r="J3090" s="1" t="s">
        <v>11</v>
      </c>
      <c r="K3090" s="1" t="s">
        <v>12</v>
      </c>
    </row>
    <row r="3091" spans="1:11" x14ac:dyDescent="0.3">
      <c r="A3091" s="1">
        <v>3090</v>
      </c>
      <c r="B3091" s="1">
        <v>16511</v>
      </c>
      <c r="C3091" s="1">
        <v>169</v>
      </c>
      <c r="D3091" s="1">
        <v>54</v>
      </c>
      <c r="E3091" s="1">
        <v>512.53</v>
      </c>
      <c r="F3091" s="1">
        <v>5</v>
      </c>
      <c r="G3091" s="1">
        <v>3</v>
      </c>
      <c r="H3091" s="1">
        <v>4</v>
      </c>
      <c r="I3091" s="1">
        <v>534</v>
      </c>
      <c r="J3091" s="1" t="s">
        <v>11</v>
      </c>
      <c r="K3091" s="1" t="s">
        <v>14</v>
      </c>
    </row>
    <row r="3092" spans="1:11" x14ac:dyDescent="0.3">
      <c r="A3092" s="1">
        <v>3091</v>
      </c>
      <c r="B3092" s="1">
        <v>16513</v>
      </c>
      <c r="C3092" s="1">
        <v>35</v>
      </c>
      <c r="D3092" s="1">
        <v>37</v>
      </c>
      <c r="E3092" s="1">
        <v>90.67</v>
      </c>
      <c r="F3092" s="1">
        <v>5</v>
      </c>
      <c r="G3092" s="1">
        <v>1</v>
      </c>
      <c r="H3092" s="1">
        <v>1</v>
      </c>
      <c r="I3092" s="1">
        <v>511</v>
      </c>
      <c r="J3092" s="1" t="s">
        <v>11</v>
      </c>
      <c r="K3092" s="1" t="s">
        <v>27</v>
      </c>
    </row>
    <row r="3093" spans="1:11" x14ac:dyDescent="0.3">
      <c r="A3093" s="1">
        <v>3092</v>
      </c>
      <c r="B3093" s="1">
        <v>16515</v>
      </c>
      <c r="C3093" s="1">
        <v>113</v>
      </c>
      <c r="D3093" s="1">
        <v>85</v>
      </c>
      <c r="E3093" s="1">
        <v>293.16000000000003</v>
      </c>
      <c r="F3093" s="1">
        <v>5</v>
      </c>
      <c r="G3093" s="1">
        <v>2</v>
      </c>
      <c r="H3093" s="1">
        <v>2</v>
      </c>
      <c r="I3093" s="1">
        <v>522</v>
      </c>
      <c r="J3093" s="1" t="s">
        <v>11</v>
      </c>
      <c r="K3093" s="1" t="s">
        <v>16</v>
      </c>
    </row>
    <row r="3094" spans="1:11" x14ac:dyDescent="0.3">
      <c r="A3094" s="1">
        <v>3093</v>
      </c>
      <c r="B3094" s="1">
        <v>16516</v>
      </c>
      <c r="C3094" s="1">
        <v>6</v>
      </c>
      <c r="D3094" s="1">
        <v>63</v>
      </c>
      <c r="E3094" s="1">
        <v>12.7</v>
      </c>
      <c r="F3094" s="1">
        <v>5</v>
      </c>
      <c r="G3094" s="1">
        <v>1</v>
      </c>
      <c r="H3094" s="1">
        <v>1</v>
      </c>
      <c r="I3094" s="1">
        <v>511</v>
      </c>
      <c r="J3094" s="1" t="s">
        <v>11</v>
      </c>
      <c r="K3094" s="1" t="s">
        <v>27</v>
      </c>
    </row>
    <row r="3095" spans="1:11" x14ac:dyDescent="0.3">
      <c r="A3095" s="1">
        <v>3094</v>
      </c>
      <c r="B3095" s="1">
        <v>16517</v>
      </c>
      <c r="C3095" s="1">
        <v>17</v>
      </c>
      <c r="D3095" s="1">
        <v>310</v>
      </c>
      <c r="E3095" s="1">
        <v>49.05</v>
      </c>
      <c r="F3095" s="1">
        <v>2</v>
      </c>
      <c r="G3095" s="1">
        <v>1</v>
      </c>
      <c r="H3095" s="1">
        <v>1</v>
      </c>
      <c r="I3095" s="1">
        <v>211</v>
      </c>
      <c r="J3095" s="1" t="s">
        <v>11</v>
      </c>
      <c r="K3095" s="1" t="s">
        <v>12</v>
      </c>
    </row>
    <row r="3096" spans="1:11" x14ac:dyDescent="0.3">
      <c r="A3096" s="1">
        <v>3095</v>
      </c>
      <c r="B3096" s="1">
        <v>16518</v>
      </c>
      <c r="C3096" s="1">
        <v>42</v>
      </c>
      <c r="D3096" s="1">
        <v>94</v>
      </c>
      <c r="E3096" s="1">
        <v>97.58</v>
      </c>
      <c r="F3096" s="1">
        <v>5</v>
      </c>
      <c r="G3096" s="1">
        <v>1</v>
      </c>
      <c r="H3096" s="1">
        <v>1</v>
      </c>
      <c r="I3096" s="1">
        <v>511</v>
      </c>
      <c r="J3096" s="1" t="s">
        <v>11</v>
      </c>
      <c r="K3096" s="1" t="s">
        <v>27</v>
      </c>
    </row>
    <row r="3097" spans="1:11" x14ac:dyDescent="0.3">
      <c r="A3097" s="1">
        <v>3096</v>
      </c>
      <c r="B3097" s="1">
        <v>16519</v>
      </c>
      <c r="C3097" s="1">
        <v>13</v>
      </c>
      <c r="D3097" s="1">
        <v>58</v>
      </c>
      <c r="E3097" s="1">
        <v>86.03</v>
      </c>
      <c r="F3097" s="1">
        <v>5</v>
      </c>
      <c r="G3097" s="1">
        <v>1</v>
      </c>
      <c r="H3097" s="1">
        <v>1</v>
      </c>
      <c r="I3097" s="1">
        <v>511</v>
      </c>
      <c r="J3097" s="1" t="s">
        <v>11</v>
      </c>
      <c r="K3097" s="1" t="s">
        <v>27</v>
      </c>
    </row>
    <row r="3098" spans="1:11" x14ac:dyDescent="0.3">
      <c r="A3098" s="1">
        <v>3097</v>
      </c>
      <c r="B3098" s="1">
        <v>16520</v>
      </c>
      <c r="C3098" s="1">
        <v>157</v>
      </c>
      <c r="D3098" s="1">
        <v>219</v>
      </c>
      <c r="E3098" s="1">
        <v>433.89</v>
      </c>
      <c r="F3098" s="1">
        <v>3</v>
      </c>
      <c r="G3098" s="1">
        <v>3</v>
      </c>
      <c r="H3098" s="1">
        <v>3</v>
      </c>
      <c r="I3098" s="1">
        <v>333</v>
      </c>
      <c r="J3098" s="1" t="s">
        <v>11</v>
      </c>
      <c r="K3098" s="1" t="s">
        <v>44</v>
      </c>
    </row>
    <row r="3099" spans="1:11" x14ac:dyDescent="0.3">
      <c r="A3099" s="1">
        <v>3098</v>
      </c>
      <c r="B3099" s="1">
        <v>16523</v>
      </c>
      <c r="C3099" s="1">
        <v>298</v>
      </c>
      <c r="D3099" s="1">
        <v>34</v>
      </c>
      <c r="E3099" s="1">
        <v>1102.96</v>
      </c>
      <c r="F3099" s="1">
        <v>5</v>
      </c>
      <c r="G3099" s="1">
        <v>5</v>
      </c>
      <c r="H3099" s="1">
        <v>5</v>
      </c>
      <c r="I3099" s="1">
        <v>555</v>
      </c>
      <c r="J3099" s="1" t="s">
        <v>11</v>
      </c>
      <c r="K3099" s="1" t="s">
        <v>14</v>
      </c>
    </row>
    <row r="3100" spans="1:11" x14ac:dyDescent="0.3">
      <c r="A3100" s="1">
        <v>3099</v>
      </c>
      <c r="B3100" s="1">
        <v>16525</v>
      </c>
      <c r="C3100" s="1">
        <v>200</v>
      </c>
      <c r="D3100" s="1">
        <v>35</v>
      </c>
      <c r="E3100" s="1">
        <v>727.72</v>
      </c>
      <c r="F3100" s="1">
        <v>5</v>
      </c>
      <c r="G3100" s="1">
        <v>4</v>
      </c>
      <c r="H3100" s="1">
        <v>5</v>
      </c>
      <c r="I3100" s="1">
        <v>545</v>
      </c>
      <c r="J3100" s="1" t="s">
        <v>11</v>
      </c>
      <c r="K3100" s="1" t="s">
        <v>14</v>
      </c>
    </row>
    <row r="3101" spans="1:11" x14ac:dyDescent="0.3">
      <c r="A3101" s="1">
        <v>3100</v>
      </c>
      <c r="B3101" s="1">
        <v>16526</v>
      </c>
      <c r="C3101" s="1">
        <v>15</v>
      </c>
      <c r="D3101" s="1">
        <v>204</v>
      </c>
      <c r="E3101" s="1">
        <v>84.23</v>
      </c>
      <c r="F3101" s="1">
        <v>3</v>
      </c>
      <c r="G3101" s="1">
        <v>1</v>
      </c>
      <c r="H3101" s="1">
        <v>1</v>
      </c>
      <c r="I3101" s="1">
        <v>311</v>
      </c>
      <c r="J3101" s="1" t="s">
        <v>11</v>
      </c>
      <c r="K3101" s="1" t="s">
        <v>22</v>
      </c>
    </row>
    <row r="3102" spans="1:11" x14ac:dyDescent="0.3">
      <c r="A3102" s="1">
        <v>3101</v>
      </c>
      <c r="B3102" s="1">
        <v>16527</v>
      </c>
      <c r="C3102" s="1">
        <v>14</v>
      </c>
      <c r="D3102" s="1">
        <v>114</v>
      </c>
      <c r="E3102" s="1">
        <v>40.92</v>
      </c>
      <c r="F3102" s="1">
        <v>5</v>
      </c>
      <c r="G3102" s="1">
        <v>1</v>
      </c>
      <c r="H3102" s="1">
        <v>1</v>
      </c>
      <c r="I3102" s="1">
        <v>511</v>
      </c>
      <c r="J3102" s="1" t="s">
        <v>11</v>
      </c>
      <c r="K3102" s="1" t="s">
        <v>27</v>
      </c>
    </row>
    <row r="3103" spans="1:11" x14ac:dyDescent="0.3">
      <c r="A3103" s="1">
        <v>3102</v>
      </c>
      <c r="B3103" s="1">
        <v>16528</v>
      </c>
      <c r="C3103" s="1">
        <v>17</v>
      </c>
      <c r="D3103" s="1">
        <v>36</v>
      </c>
      <c r="E3103" s="1">
        <v>54.8</v>
      </c>
      <c r="F3103" s="1">
        <v>5</v>
      </c>
      <c r="G3103" s="1">
        <v>1</v>
      </c>
      <c r="H3103" s="1">
        <v>1</v>
      </c>
      <c r="I3103" s="1">
        <v>511</v>
      </c>
      <c r="J3103" s="1" t="s">
        <v>11</v>
      </c>
      <c r="K3103" s="1" t="s">
        <v>27</v>
      </c>
    </row>
    <row r="3104" spans="1:11" x14ac:dyDescent="0.3">
      <c r="A3104" s="1">
        <v>3103</v>
      </c>
      <c r="B3104" s="1">
        <v>16529</v>
      </c>
      <c r="C3104" s="1">
        <v>30</v>
      </c>
      <c r="D3104" s="1">
        <v>223</v>
      </c>
      <c r="E3104" s="1">
        <v>93.6</v>
      </c>
      <c r="F3104" s="1">
        <v>3</v>
      </c>
      <c r="G3104" s="1">
        <v>1</v>
      </c>
      <c r="H3104" s="1">
        <v>1</v>
      </c>
      <c r="I3104" s="1">
        <v>311</v>
      </c>
      <c r="J3104" s="1" t="s">
        <v>11</v>
      </c>
      <c r="K3104" s="1" t="s">
        <v>22</v>
      </c>
    </row>
    <row r="3105" spans="1:11" x14ac:dyDescent="0.3">
      <c r="A3105" s="1">
        <v>3104</v>
      </c>
      <c r="B3105" s="1">
        <v>16531</v>
      </c>
      <c r="C3105" s="1">
        <v>77</v>
      </c>
      <c r="D3105" s="1">
        <v>55</v>
      </c>
      <c r="E3105" s="1">
        <v>215.23</v>
      </c>
      <c r="F3105" s="1">
        <v>5</v>
      </c>
      <c r="G3105" s="1">
        <v>2</v>
      </c>
      <c r="H3105" s="1">
        <v>2</v>
      </c>
      <c r="I3105" s="1">
        <v>522</v>
      </c>
      <c r="J3105" s="1" t="s">
        <v>11</v>
      </c>
      <c r="K3105" s="1" t="s">
        <v>16</v>
      </c>
    </row>
    <row r="3106" spans="1:11" x14ac:dyDescent="0.3">
      <c r="A3106" s="1">
        <v>3105</v>
      </c>
      <c r="B3106" s="1">
        <v>16532</v>
      </c>
      <c r="C3106" s="1">
        <v>4</v>
      </c>
      <c r="D3106" s="1">
        <v>50</v>
      </c>
      <c r="E3106" s="1">
        <v>13.93</v>
      </c>
      <c r="F3106" s="1">
        <v>5</v>
      </c>
      <c r="G3106" s="1">
        <v>1</v>
      </c>
      <c r="H3106" s="1">
        <v>1</v>
      </c>
      <c r="I3106" s="1">
        <v>511</v>
      </c>
      <c r="J3106" s="1" t="s">
        <v>11</v>
      </c>
      <c r="K3106" s="1" t="s">
        <v>27</v>
      </c>
    </row>
    <row r="3107" spans="1:11" x14ac:dyDescent="0.3">
      <c r="A3107" s="1">
        <v>3106</v>
      </c>
      <c r="B3107" s="1">
        <v>16533</v>
      </c>
      <c r="C3107" s="1">
        <v>181</v>
      </c>
      <c r="D3107" s="1">
        <v>52</v>
      </c>
      <c r="E3107" s="1">
        <v>472.54</v>
      </c>
      <c r="F3107" s="1">
        <v>5</v>
      </c>
      <c r="G3107" s="1">
        <v>4</v>
      </c>
      <c r="H3107" s="1">
        <v>3</v>
      </c>
      <c r="I3107" s="1">
        <v>543</v>
      </c>
      <c r="J3107" s="1" t="s">
        <v>11</v>
      </c>
      <c r="K3107" s="1" t="s">
        <v>14</v>
      </c>
    </row>
    <row r="3108" spans="1:11" x14ac:dyDescent="0.3">
      <c r="A3108" s="1">
        <v>3107</v>
      </c>
      <c r="B3108" s="1">
        <v>16535</v>
      </c>
      <c r="C3108" s="1">
        <v>31</v>
      </c>
      <c r="D3108" s="1">
        <v>38</v>
      </c>
      <c r="E3108" s="1">
        <v>93.76</v>
      </c>
      <c r="F3108" s="1">
        <v>5</v>
      </c>
      <c r="G3108" s="1">
        <v>1</v>
      </c>
      <c r="H3108" s="1">
        <v>1</v>
      </c>
      <c r="I3108" s="1">
        <v>511</v>
      </c>
      <c r="J3108" s="1" t="s">
        <v>11</v>
      </c>
      <c r="K3108" s="1" t="s">
        <v>27</v>
      </c>
    </row>
    <row r="3109" spans="1:11" x14ac:dyDescent="0.3">
      <c r="A3109" s="1">
        <v>3108</v>
      </c>
      <c r="B3109" s="1">
        <v>16536</v>
      </c>
      <c r="C3109" s="1">
        <v>56</v>
      </c>
      <c r="D3109" s="1">
        <v>140</v>
      </c>
      <c r="E3109" s="1">
        <v>210.16</v>
      </c>
      <c r="F3109" s="1">
        <v>4</v>
      </c>
      <c r="G3109" s="1">
        <v>1</v>
      </c>
      <c r="H3109" s="1">
        <v>2</v>
      </c>
      <c r="I3109" s="1">
        <v>412</v>
      </c>
      <c r="J3109" s="1" t="s">
        <v>11</v>
      </c>
      <c r="K3109" s="1" t="s">
        <v>16</v>
      </c>
    </row>
    <row r="3110" spans="1:11" x14ac:dyDescent="0.3">
      <c r="A3110" s="1">
        <v>3109</v>
      </c>
      <c r="B3110" s="1">
        <v>16539</v>
      </c>
      <c r="C3110" s="1">
        <v>45</v>
      </c>
      <c r="D3110" s="1">
        <v>35</v>
      </c>
      <c r="E3110" s="1">
        <v>175.2</v>
      </c>
      <c r="F3110" s="1">
        <v>5</v>
      </c>
      <c r="G3110" s="1">
        <v>1</v>
      </c>
      <c r="H3110" s="1">
        <v>2</v>
      </c>
      <c r="I3110" s="1">
        <v>512</v>
      </c>
      <c r="J3110" s="1" t="s">
        <v>11</v>
      </c>
      <c r="K3110" s="1" t="s">
        <v>16</v>
      </c>
    </row>
    <row r="3111" spans="1:11" x14ac:dyDescent="0.3">
      <c r="A3111" s="1">
        <v>3110</v>
      </c>
      <c r="B3111" s="1">
        <v>16542</v>
      </c>
      <c r="C3111" s="1">
        <v>5</v>
      </c>
      <c r="D3111" s="1">
        <v>86</v>
      </c>
      <c r="E3111" s="1">
        <v>15.39</v>
      </c>
      <c r="F3111" s="1">
        <v>5</v>
      </c>
      <c r="G3111" s="1">
        <v>1</v>
      </c>
      <c r="H3111" s="1">
        <v>1</v>
      </c>
      <c r="I3111" s="1">
        <v>511</v>
      </c>
      <c r="J3111" s="1" t="s">
        <v>11</v>
      </c>
      <c r="K3111" s="1" t="s">
        <v>27</v>
      </c>
    </row>
    <row r="3112" spans="1:11" x14ac:dyDescent="0.3">
      <c r="A3112" s="1">
        <v>3111</v>
      </c>
      <c r="B3112" s="1">
        <v>16545</v>
      </c>
      <c r="C3112" s="1">
        <v>3</v>
      </c>
      <c r="D3112" s="1">
        <v>197</v>
      </c>
      <c r="E3112" s="1">
        <v>11.3</v>
      </c>
      <c r="F3112" s="1">
        <v>4</v>
      </c>
      <c r="G3112" s="1">
        <v>1</v>
      </c>
      <c r="H3112" s="1">
        <v>1</v>
      </c>
      <c r="I3112" s="1">
        <v>411</v>
      </c>
      <c r="J3112" s="1" t="s">
        <v>11</v>
      </c>
      <c r="K3112" s="1" t="s">
        <v>31</v>
      </c>
    </row>
    <row r="3113" spans="1:11" x14ac:dyDescent="0.3">
      <c r="A3113" s="1">
        <v>3112</v>
      </c>
      <c r="B3113" s="1">
        <v>16546</v>
      </c>
      <c r="C3113" s="1">
        <v>31</v>
      </c>
      <c r="D3113" s="1">
        <v>323</v>
      </c>
      <c r="E3113" s="1">
        <v>53.03</v>
      </c>
      <c r="F3113" s="1">
        <v>2</v>
      </c>
      <c r="G3113" s="1">
        <v>1</v>
      </c>
      <c r="H3113" s="1">
        <v>1</v>
      </c>
      <c r="I3113" s="1">
        <v>211</v>
      </c>
      <c r="J3113" s="1" t="s">
        <v>11</v>
      </c>
      <c r="K3113" s="1" t="s">
        <v>12</v>
      </c>
    </row>
    <row r="3114" spans="1:11" x14ac:dyDescent="0.3">
      <c r="A3114" s="1">
        <v>3113</v>
      </c>
      <c r="B3114" s="1">
        <v>16549</v>
      </c>
      <c r="C3114" s="1">
        <v>981</v>
      </c>
      <c r="D3114" s="1">
        <v>43</v>
      </c>
      <c r="E3114" s="1">
        <v>1997.69</v>
      </c>
      <c r="F3114" s="1">
        <v>5</v>
      </c>
      <c r="G3114" s="1">
        <v>5</v>
      </c>
      <c r="H3114" s="1">
        <v>5</v>
      </c>
      <c r="I3114" s="1">
        <v>555</v>
      </c>
      <c r="J3114" s="1" t="s">
        <v>11</v>
      </c>
      <c r="K3114" s="1" t="s">
        <v>14</v>
      </c>
    </row>
    <row r="3115" spans="1:11" x14ac:dyDescent="0.3">
      <c r="A3115" s="1">
        <v>3114</v>
      </c>
      <c r="B3115" s="1">
        <v>16550</v>
      </c>
      <c r="C3115" s="1">
        <v>261</v>
      </c>
      <c r="D3115" s="1">
        <v>141</v>
      </c>
      <c r="E3115" s="1">
        <v>670.85</v>
      </c>
      <c r="F3115" s="1">
        <v>4</v>
      </c>
      <c r="G3115" s="1">
        <v>5</v>
      </c>
      <c r="H3115" s="1">
        <v>4</v>
      </c>
      <c r="I3115" s="1">
        <v>454</v>
      </c>
      <c r="J3115" s="1" t="s">
        <v>11</v>
      </c>
      <c r="K3115" s="1" t="s">
        <v>14</v>
      </c>
    </row>
    <row r="3116" spans="1:11" x14ac:dyDescent="0.3">
      <c r="A3116" s="1">
        <v>3115</v>
      </c>
      <c r="B3116" s="1">
        <v>16551</v>
      </c>
      <c r="C3116" s="1">
        <v>32</v>
      </c>
      <c r="D3116" s="1">
        <v>128</v>
      </c>
      <c r="E3116" s="1">
        <v>62.44</v>
      </c>
      <c r="F3116" s="1">
        <v>4</v>
      </c>
      <c r="G3116" s="1">
        <v>1</v>
      </c>
      <c r="H3116" s="1">
        <v>1</v>
      </c>
      <c r="I3116" s="1">
        <v>411</v>
      </c>
      <c r="J3116" s="1" t="s">
        <v>11</v>
      </c>
      <c r="K3116" s="1" t="s">
        <v>31</v>
      </c>
    </row>
    <row r="3117" spans="1:11" x14ac:dyDescent="0.3">
      <c r="A3117" s="1">
        <v>3116</v>
      </c>
      <c r="B3117" s="1">
        <v>16552</v>
      </c>
      <c r="C3117" s="1">
        <v>17</v>
      </c>
      <c r="D3117" s="1">
        <v>275</v>
      </c>
      <c r="E3117" s="1">
        <v>69.87</v>
      </c>
      <c r="F3117" s="1">
        <v>3</v>
      </c>
      <c r="G3117" s="1">
        <v>1</v>
      </c>
      <c r="H3117" s="1">
        <v>1</v>
      </c>
      <c r="I3117" s="1">
        <v>311</v>
      </c>
      <c r="J3117" s="1" t="s">
        <v>11</v>
      </c>
      <c r="K3117" s="1" t="s">
        <v>22</v>
      </c>
    </row>
    <row r="3118" spans="1:11" x14ac:dyDescent="0.3">
      <c r="A3118" s="1">
        <v>3117</v>
      </c>
      <c r="B3118" s="1">
        <v>16553</v>
      </c>
      <c r="C3118" s="1">
        <v>86</v>
      </c>
      <c r="D3118" s="1">
        <v>196</v>
      </c>
      <c r="E3118" s="1">
        <v>196.86</v>
      </c>
      <c r="F3118" s="1">
        <v>4</v>
      </c>
      <c r="G3118" s="1">
        <v>2</v>
      </c>
      <c r="H3118" s="1">
        <v>2</v>
      </c>
      <c r="I3118" s="1">
        <v>422</v>
      </c>
      <c r="J3118" s="1" t="s">
        <v>11</v>
      </c>
      <c r="K3118" s="1" t="s">
        <v>16</v>
      </c>
    </row>
    <row r="3119" spans="1:11" x14ac:dyDescent="0.3">
      <c r="A3119" s="1">
        <v>3118</v>
      </c>
      <c r="B3119" s="1">
        <v>16554</v>
      </c>
      <c r="C3119" s="1">
        <v>74</v>
      </c>
      <c r="D3119" s="1">
        <v>36</v>
      </c>
      <c r="E3119" s="1">
        <v>253.51</v>
      </c>
      <c r="F3119" s="1">
        <v>5</v>
      </c>
      <c r="G3119" s="1">
        <v>2</v>
      </c>
      <c r="H3119" s="1">
        <v>2</v>
      </c>
      <c r="I3119" s="1">
        <v>522</v>
      </c>
      <c r="J3119" s="1" t="s">
        <v>11</v>
      </c>
      <c r="K3119" s="1" t="s">
        <v>16</v>
      </c>
    </row>
    <row r="3120" spans="1:11" x14ac:dyDescent="0.3">
      <c r="A3120" s="1">
        <v>3119</v>
      </c>
      <c r="B3120" s="1">
        <v>16555</v>
      </c>
      <c r="C3120" s="1">
        <v>17</v>
      </c>
      <c r="D3120" s="1">
        <v>68</v>
      </c>
      <c r="E3120" s="1">
        <v>48.06</v>
      </c>
      <c r="F3120" s="1">
        <v>5</v>
      </c>
      <c r="G3120" s="1">
        <v>1</v>
      </c>
      <c r="H3120" s="1">
        <v>1</v>
      </c>
      <c r="I3120" s="1">
        <v>511</v>
      </c>
      <c r="J3120" s="1" t="s">
        <v>11</v>
      </c>
      <c r="K3120" s="1" t="s">
        <v>27</v>
      </c>
    </row>
    <row r="3121" spans="1:11" x14ac:dyDescent="0.3">
      <c r="A3121" s="1">
        <v>3120</v>
      </c>
      <c r="B3121" s="1">
        <v>16556</v>
      </c>
      <c r="C3121" s="1">
        <v>207</v>
      </c>
      <c r="D3121" s="1">
        <v>99</v>
      </c>
      <c r="E3121" s="1">
        <v>803.76</v>
      </c>
      <c r="F3121" s="1">
        <v>5</v>
      </c>
      <c r="G3121" s="1">
        <v>4</v>
      </c>
      <c r="H3121" s="1">
        <v>5</v>
      </c>
      <c r="I3121" s="1">
        <v>545</v>
      </c>
      <c r="J3121" s="1" t="s">
        <v>11</v>
      </c>
      <c r="K3121" s="1" t="s">
        <v>14</v>
      </c>
    </row>
    <row r="3122" spans="1:11" x14ac:dyDescent="0.3">
      <c r="A3122" s="1">
        <v>3121</v>
      </c>
      <c r="B3122" s="1">
        <v>16557</v>
      </c>
      <c r="C3122" s="1">
        <v>11</v>
      </c>
      <c r="D3122" s="1">
        <v>57</v>
      </c>
      <c r="E3122" s="1">
        <v>75</v>
      </c>
      <c r="F3122" s="1">
        <v>5</v>
      </c>
      <c r="G3122" s="1">
        <v>1</v>
      </c>
      <c r="H3122" s="1">
        <v>1</v>
      </c>
      <c r="I3122" s="1">
        <v>511</v>
      </c>
      <c r="J3122" s="1" t="s">
        <v>11</v>
      </c>
      <c r="K3122" s="1" t="s">
        <v>27</v>
      </c>
    </row>
    <row r="3123" spans="1:11" x14ac:dyDescent="0.3">
      <c r="A3123" s="1">
        <v>3122</v>
      </c>
      <c r="B3123" s="1">
        <v>16558</v>
      </c>
      <c r="C3123" s="1">
        <v>474</v>
      </c>
      <c r="D3123" s="1">
        <v>33</v>
      </c>
      <c r="E3123" s="1">
        <v>1440.79</v>
      </c>
      <c r="F3123" s="1">
        <v>5</v>
      </c>
      <c r="G3123" s="1">
        <v>5</v>
      </c>
      <c r="H3123" s="1">
        <v>5</v>
      </c>
      <c r="I3123" s="1">
        <v>555</v>
      </c>
      <c r="J3123" s="1" t="s">
        <v>11</v>
      </c>
      <c r="K3123" s="1" t="s">
        <v>14</v>
      </c>
    </row>
    <row r="3124" spans="1:11" x14ac:dyDescent="0.3">
      <c r="A3124" s="1">
        <v>3123</v>
      </c>
      <c r="B3124" s="1">
        <v>16560</v>
      </c>
      <c r="C3124" s="1">
        <v>58</v>
      </c>
      <c r="D3124" s="1">
        <v>54</v>
      </c>
      <c r="E3124" s="1">
        <v>224.26</v>
      </c>
      <c r="F3124" s="1">
        <v>5</v>
      </c>
      <c r="G3124" s="1">
        <v>1</v>
      </c>
      <c r="H3124" s="1">
        <v>2</v>
      </c>
      <c r="I3124" s="1">
        <v>512</v>
      </c>
      <c r="J3124" s="1" t="s">
        <v>11</v>
      </c>
      <c r="K3124" s="1" t="s">
        <v>16</v>
      </c>
    </row>
    <row r="3125" spans="1:11" x14ac:dyDescent="0.3">
      <c r="A3125" s="1">
        <v>3124</v>
      </c>
      <c r="B3125" s="1">
        <v>16561</v>
      </c>
      <c r="C3125" s="1">
        <v>31</v>
      </c>
      <c r="D3125" s="1">
        <v>38</v>
      </c>
      <c r="E3125" s="1">
        <v>88.61</v>
      </c>
      <c r="F3125" s="1">
        <v>5</v>
      </c>
      <c r="G3125" s="1">
        <v>1</v>
      </c>
      <c r="H3125" s="1">
        <v>1</v>
      </c>
      <c r="I3125" s="1">
        <v>511</v>
      </c>
      <c r="J3125" s="1" t="s">
        <v>11</v>
      </c>
      <c r="K3125" s="1" t="s">
        <v>27</v>
      </c>
    </row>
    <row r="3126" spans="1:11" x14ac:dyDescent="0.3">
      <c r="A3126" s="1">
        <v>3125</v>
      </c>
      <c r="B3126" s="1">
        <v>16563</v>
      </c>
      <c r="C3126" s="1">
        <v>19</v>
      </c>
      <c r="D3126" s="1">
        <v>86</v>
      </c>
      <c r="E3126" s="1">
        <v>64.89</v>
      </c>
      <c r="F3126" s="1">
        <v>5</v>
      </c>
      <c r="G3126" s="1">
        <v>1</v>
      </c>
      <c r="H3126" s="1">
        <v>1</v>
      </c>
      <c r="I3126" s="1">
        <v>511</v>
      </c>
      <c r="J3126" s="1" t="s">
        <v>11</v>
      </c>
      <c r="K3126" s="1" t="s">
        <v>27</v>
      </c>
    </row>
    <row r="3127" spans="1:11" x14ac:dyDescent="0.3">
      <c r="A3127" s="1">
        <v>3126</v>
      </c>
      <c r="B3127" s="1">
        <v>16565</v>
      </c>
      <c r="C3127" s="1">
        <v>3</v>
      </c>
      <c r="D3127" s="1">
        <v>397</v>
      </c>
      <c r="E3127" s="1">
        <v>15.35</v>
      </c>
      <c r="F3127" s="1">
        <v>1</v>
      </c>
      <c r="G3127" s="1">
        <v>1</v>
      </c>
      <c r="H3127" s="1">
        <v>1</v>
      </c>
      <c r="I3127" s="1">
        <v>111</v>
      </c>
      <c r="J3127" s="1" t="s">
        <v>11</v>
      </c>
      <c r="K3127" s="1" t="s">
        <v>12</v>
      </c>
    </row>
    <row r="3128" spans="1:11" x14ac:dyDescent="0.3">
      <c r="A3128" s="1">
        <v>3127</v>
      </c>
      <c r="B3128" s="1">
        <v>16566</v>
      </c>
      <c r="C3128" s="1">
        <v>19</v>
      </c>
      <c r="D3128" s="1">
        <v>48</v>
      </c>
      <c r="E3128" s="1">
        <v>49.17</v>
      </c>
      <c r="F3128" s="1">
        <v>5</v>
      </c>
      <c r="G3128" s="1">
        <v>1</v>
      </c>
      <c r="H3128" s="1">
        <v>1</v>
      </c>
      <c r="I3128" s="1">
        <v>511</v>
      </c>
      <c r="J3128" s="1" t="s">
        <v>11</v>
      </c>
      <c r="K3128" s="1" t="s">
        <v>27</v>
      </c>
    </row>
    <row r="3129" spans="1:11" x14ac:dyDescent="0.3">
      <c r="A3129" s="1">
        <v>3128</v>
      </c>
      <c r="B3129" s="1">
        <v>16567</v>
      </c>
      <c r="C3129" s="1">
        <v>35</v>
      </c>
      <c r="D3129" s="1">
        <v>227</v>
      </c>
      <c r="E3129" s="1">
        <v>75.790000000000006</v>
      </c>
      <c r="F3129" s="1">
        <v>3</v>
      </c>
      <c r="G3129" s="1">
        <v>1</v>
      </c>
      <c r="H3129" s="1">
        <v>1</v>
      </c>
      <c r="I3129" s="1">
        <v>311</v>
      </c>
      <c r="J3129" s="1" t="s">
        <v>11</v>
      </c>
      <c r="K3129" s="1" t="s">
        <v>22</v>
      </c>
    </row>
    <row r="3130" spans="1:11" x14ac:dyDescent="0.3">
      <c r="A3130" s="1">
        <v>3129</v>
      </c>
      <c r="B3130" s="1">
        <v>16569</v>
      </c>
      <c r="C3130" s="1">
        <v>5</v>
      </c>
      <c r="D3130" s="1">
        <v>36</v>
      </c>
      <c r="E3130" s="1">
        <v>12.96</v>
      </c>
      <c r="F3130" s="1">
        <v>5</v>
      </c>
      <c r="G3130" s="1">
        <v>1</v>
      </c>
      <c r="H3130" s="1">
        <v>1</v>
      </c>
      <c r="I3130" s="1">
        <v>511</v>
      </c>
      <c r="J3130" s="1" t="s">
        <v>11</v>
      </c>
      <c r="K3130" s="1" t="s">
        <v>27</v>
      </c>
    </row>
    <row r="3131" spans="1:11" x14ac:dyDescent="0.3">
      <c r="A3131" s="1">
        <v>3130</v>
      </c>
      <c r="B3131" s="1">
        <v>16570</v>
      </c>
      <c r="C3131" s="1">
        <v>133</v>
      </c>
      <c r="D3131" s="1">
        <v>41</v>
      </c>
      <c r="E3131" s="1">
        <v>437.17</v>
      </c>
      <c r="F3131" s="1">
        <v>5</v>
      </c>
      <c r="G3131" s="1">
        <v>3</v>
      </c>
      <c r="H3131" s="1">
        <v>3</v>
      </c>
      <c r="I3131" s="1">
        <v>533</v>
      </c>
      <c r="J3131" s="1" t="s">
        <v>11</v>
      </c>
      <c r="K3131" s="1" t="s">
        <v>16</v>
      </c>
    </row>
    <row r="3132" spans="1:11" x14ac:dyDescent="0.3">
      <c r="A3132" s="1">
        <v>3131</v>
      </c>
      <c r="B3132" s="1">
        <v>16571</v>
      </c>
      <c r="C3132" s="1">
        <v>106</v>
      </c>
      <c r="D3132" s="1">
        <v>36</v>
      </c>
      <c r="E3132" s="1">
        <v>237.82</v>
      </c>
      <c r="F3132" s="1">
        <v>5</v>
      </c>
      <c r="G3132" s="1">
        <v>2</v>
      </c>
      <c r="H3132" s="1">
        <v>2</v>
      </c>
      <c r="I3132" s="1">
        <v>522</v>
      </c>
      <c r="J3132" s="1" t="s">
        <v>11</v>
      </c>
      <c r="K3132" s="1" t="s">
        <v>16</v>
      </c>
    </row>
    <row r="3133" spans="1:11" x14ac:dyDescent="0.3">
      <c r="A3133" s="1">
        <v>3132</v>
      </c>
      <c r="B3133" s="1">
        <v>16572</v>
      </c>
      <c r="C3133" s="1">
        <v>58</v>
      </c>
      <c r="D3133" s="1">
        <v>160</v>
      </c>
      <c r="E3133" s="1">
        <v>220.38</v>
      </c>
      <c r="F3133" s="1">
        <v>4</v>
      </c>
      <c r="G3133" s="1">
        <v>1</v>
      </c>
      <c r="H3133" s="1">
        <v>2</v>
      </c>
      <c r="I3133" s="1">
        <v>412</v>
      </c>
      <c r="J3133" s="1" t="s">
        <v>11</v>
      </c>
      <c r="K3133" s="1" t="s">
        <v>16</v>
      </c>
    </row>
    <row r="3134" spans="1:11" x14ac:dyDescent="0.3">
      <c r="A3134" s="1">
        <v>3133</v>
      </c>
      <c r="B3134" s="1">
        <v>16573</v>
      </c>
      <c r="C3134" s="1">
        <v>46</v>
      </c>
      <c r="D3134" s="1">
        <v>106</v>
      </c>
      <c r="E3134" s="1">
        <v>170.29</v>
      </c>
      <c r="F3134" s="1">
        <v>5</v>
      </c>
      <c r="G3134" s="1">
        <v>1</v>
      </c>
      <c r="H3134" s="1">
        <v>2</v>
      </c>
      <c r="I3134" s="1">
        <v>512</v>
      </c>
      <c r="J3134" s="1" t="s">
        <v>11</v>
      </c>
      <c r="K3134" s="1" t="s">
        <v>16</v>
      </c>
    </row>
    <row r="3135" spans="1:11" x14ac:dyDescent="0.3">
      <c r="A3135" s="1">
        <v>3134</v>
      </c>
      <c r="B3135" s="1">
        <v>16574</v>
      </c>
      <c r="C3135" s="1">
        <v>28</v>
      </c>
      <c r="D3135" s="1">
        <v>104</v>
      </c>
      <c r="E3135" s="1">
        <v>39.92</v>
      </c>
      <c r="F3135" s="1">
        <v>5</v>
      </c>
      <c r="G3135" s="1">
        <v>1</v>
      </c>
      <c r="H3135" s="1">
        <v>1</v>
      </c>
      <c r="I3135" s="1">
        <v>511</v>
      </c>
      <c r="J3135" s="1" t="s">
        <v>11</v>
      </c>
      <c r="K3135" s="1" t="s">
        <v>27</v>
      </c>
    </row>
    <row r="3136" spans="1:11" x14ac:dyDescent="0.3">
      <c r="A3136" s="1">
        <v>3135</v>
      </c>
      <c r="B3136" s="1">
        <v>16579</v>
      </c>
      <c r="C3136" s="1">
        <v>1</v>
      </c>
      <c r="D3136" s="1">
        <v>398</v>
      </c>
      <c r="E3136" s="1">
        <v>2.5499999999999998</v>
      </c>
      <c r="F3136" s="1">
        <v>1</v>
      </c>
      <c r="G3136" s="1">
        <v>1</v>
      </c>
      <c r="H3136" s="1">
        <v>1</v>
      </c>
      <c r="I3136" s="1">
        <v>111</v>
      </c>
      <c r="J3136" s="1" t="s">
        <v>11</v>
      </c>
      <c r="K3136" s="1" t="s">
        <v>12</v>
      </c>
    </row>
    <row r="3137" spans="1:11" x14ac:dyDescent="0.3">
      <c r="A3137" s="1">
        <v>3136</v>
      </c>
      <c r="B3137" s="1">
        <v>16581</v>
      </c>
      <c r="C3137" s="1">
        <v>11</v>
      </c>
      <c r="D3137" s="1">
        <v>188</v>
      </c>
      <c r="E3137" s="1">
        <v>16.57</v>
      </c>
      <c r="F3137" s="1">
        <v>4</v>
      </c>
      <c r="G3137" s="1">
        <v>1</v>
      </c>
      <c r="H3137" s="1">
        <v>1</v>
      </c>
      <c r="I3137" s="1">
        <v>411</v>
      </c>
      <c r="J3137" s="1" t="s">
        <v>11</v>
      </c>
      <c r="K3137" s="1" t="s">
        <v>31</v>
      </c>
    </row>
    <row r="3138" spans="1:11" x14ac:dyDescent="0.3">
      <c r="A3138" s="1">
        <v>3137</v>
      </c>
      <c r="B3138" s="1">
        <v>16582</v>
      </c>
      <c r="C3138" s="1">
        <v>6</v>
      </c>
      <c r="D3138" s="1">
        <v>146</v>
      </c>
      <c r="E3138" s="1">
        <v>9.73</v>
      </c>
      <c r="F3138" s="1">
        <v>4</v>
      </c>
      <c r="G3138" s="1">
        <v>1</v>
      </c>
      <c r="H3138" s="1">
        <v>1</v>
      </c>
      <c r="I3138" s="1">
        <v>411</v>
      </c>
      <c r="J3138" s="1" t="s">
        <v>11</v>
      </c>
      <c r="K3138" s="1" t="s">
        <v>31</v>
      </c>
    </row>
    <row r="3139" spans="1:11" x14ac:dyDescent="0.3">
      <c r="A3139" s="1">
        <v>3138</v>
      </c>
      <c r="B3139" s="1">
        <v>16583</v>
      </c>
      <c r="C3139" s="1">
        <v>14</v>
      </c>
      <c r="D3139" s="1">
        <v>406</v>
      </c>
      <c r="E3139" s="1">
        <v>35.9</v>
      </c>
      <c r="F3139" s="1">
        <v>1</v>
      </c>
      <c r="G3139" s="1">
        <v>1</v>
      </c>
      <c r="H3139" s="1">
        <v>1</v>
      </c>
      <c r="I3139" s="1">
        <v>111</v>
      </c>
      <c r="J3139" s="1" t="s">
        <v>11</v>
      </c>
      <c r="K3139" s="1" t="s">
        <v>12</v>
      </c>
    </row>
    <row r="3140" spans="1:11" x14ac:dyDescent="0.3">
      <c r="A3140" s="1">
        <v>3139</v>
      </c>
      <c r="B3140" s="1">
        <v>16584</v>
      </c>
      <c r="C3140" s="1">
        <v>31</v>
      </c>
      <c r="D3140" s="1">
        <v>113</v>
      </c>
      <c r="E3140" s="1">
        <v>83.51</v>
      </c>
      <c r="F3140" s="1">
        <v>5</v>
      </c>
      <c r="G3140" s="1">
        <v>1</v>
      </c>
      <c r="H3140" s="1">
        <v>1</v>
      </c>
      <c r="I3140" s="1">
        <v>511</v>
      </c>
      <c r="J3140" s="1" t="s">
        <v>11</v>
      </c>
      <c r="K3140" s="1" t="s">
        <v>27</v>
      </c>
    </row>
    <row r="3141" spans="1:11" x14ac:dyDescent="0.3">
      <c r="A3141" s="1">
        <v>3140</v>
      </c>
      <c r="B3141" s="1">
        <v>16586</v>
      </c>
      <c r="C3141" s="1">
        <v>8</v>
      </c>
      <c r="D3141" s="1">
        <v>281</v>
      </c>
      <c r="E3141" s="1">
        <v>37.450000000000003</v>
      </c>
      <c r="F3141" s="1">
        <v>3</v>
      </c>
      <c r="G3141" s="1">
        <v>1</v>
      </c>
      <c r="H3141" s="1">
        <v>1</v>
      </c>
      <c r="I3141" s="1">
        <v>311</v>
      </c>
      <c r="J3141" s="1" t="s">
        <v>11</v>
      </c>
      <c r="K3141" s="1" t="s">
        <v>22</v>
      </c>
    </row>
    <row r="3142" spans="1:11" x14ac:dyDescent="0.3">
      <c r="A3142" s="1">
        <v>3141</v>
      </c>
      <c r="B3142" s="1">
        <v>16587</v>
      </c>
      <c r="C3142" s="1">
        <v>13</v>
      </c>
      <c r="D3142" s="1">
        <v>265</v>
      </c>
      <c r="E3142" s="1">
        <v>87.2</v>
      </c>
      <c r="F3142" s="1">
        <v>3</v>
      </c>
      <c r="G3142" s="1">
        <v>1</v>
      </c>
      <c r="H3142" s="1">
        <v>1</v>
      </c>
      <c r="I3142" s="1">
        <v>311</v>
      </c>
      <c r="J3142" s="1" t="s">
        <v>11</v>
      </c>
      <c r="K3142" s="1" t="s">
        <v>22</v>
      </c>
    </row>
    <row r="3143" spans="1:11" x14ac:dyDescent="0.3">
      <c r="A3143" s="1">
        <v>3142</v>
      </c>
      <c r="B3143" s="1">
        <v>16589</v>
      </c>
      <c r="C3143" s="1">
        <v>33</v>
      </c>
      <c r="D3143" s="1">
        <v>104</v>
      </c>
      <c r="E3143" s="1">
        <v>61.39</v>
      </c>
      <c r="F3143" s="1">
        <v>5</v>
      </c>
      <c r="G3143" s="1">
        <v>1</v>
      </c>
      <c r="H3143" s="1">
        <v>1</v>
      </c>
      <c r="I3143" s="1">
        <v>511</v>
      </c>
      <c r="J3143" s="1" t="s">
        <v>11</v>
      </c>
      <c r="K3143" s="1" t="s">
        <v>27</v>
      </c>
    </row>
    <row r="3144" spans="1:11" x14ac:dyDescent="0.3">
      <c r="A3144" s="1">
        <v>3143</v>
      </c>
      <c r="B3144" s="1">
        <v>16591</v>
      </c>
      <c r="C3144" s="1">
        <v>10</v>
      </c>
      <c r="D3144" s="1">
        <v>101</v>
      </c>
      <c r="E3144" s="1">
        <v>44.43</v>
      </c>
      <c r="F3144" s="1">
        <v>5</v>
      </c>
      <c r="G3144" s="1">
        <v>1</v>
      </c>
      <c r="H3144" s="1">
        <v>1</v>
      </c>
      <c r="I3144" s="1">
        <v>511</v>
      </c>
      <c r="J3144" s="1" t="s">
        <v>11</v>
      </c>
      <c r="K3144" s="1" t="s">
        <v>27</v>
      </c>
    </row>
    <row r="3145" spans="1:11" x14ac:dyDescent="0.3">
      <c r="A3145" s="1">
        <v>3144</v>
      </c>
      <c r="B3145" s="1">
        <v>16592</v>
      </c>
      <c r="C3145" s="1">
        <v>222</v>
      </c>
      <c r="D3145" s="1">
        <v>37</v>
      </c>
      <c r="E3145" s="1">
        <v>494.95</v>
      </c>
      <c r="F3145" s="1">
        <v>5</v>
      </c>
      <c r="G3145" s="1">
        <v>4</v>
      </c>
      <c r="H3145" s="1">
        <v>3</v>
      </c>
      <c r="I3145" s="1">
        <v>543</v>
      </c>
      <c r="J3145" s="1" t="s">
        <v>11</v>
      </c>
      <c r="K3145" s="1" t="s">
        <v>14</v>
      </c>
    </row>
    <row r="3146" spans="1:11" x14ac:dyDescent="0.3">
      <c r="A3146" s="1">
        <v>3145</v>
      </c>
      <c r="B3146" s="1">
        <v>16593</v>
      </c>
      <c r="C3146" s="1">
        <v>27</v>
      </c>
      <c r="D3146" s="1">
        <v>83</v>
      </c>
      <c r="E3146" s="1">
        <v>130.54</v>
      </c>
      <c r="F3146" s="1">
        <v>5</v>
      </c>
      <c r="G3146" s="1">
        <v>1</v>
      </c>
      <c r="H3146" s="1">
        <v>1</v>
      </c>
      <c r="I3146" s="1">
        <v>511</v>
      </c>
      <c r="J3146" s="1" t="s">
        <v>11</v>
      </c>
      <c r="K3146" s="1" t="s">
        <v>27</v>
      </c>
    </row>
    <row r="3147" spans="1:11" x14ac:dyDescent="0.3">
      <c r="A3147" s="1">
        <v>3146</v>
      </c>
      <c r="B3147" s="1">
        <v>16594</v>
      </c>
      <c r="C3147" s="1">
        <v>53</v>
      </c>
      <c r="D3147" s="1">
        <v>108</v>
      </c>
      <c r="E3147" s="1">
        <v>159.94999999999999</v>
      </c>
      <c r="F3147" s="1">
        <v>5</v>
      </c>
      <c r="G3147" s="1">
        <v>1</v>
      </c>
      <c r="H3147" s="1">
        <v>1</v>
      </c>
      <c r="I3147" s="1">
        <v>511</v>
      </c>
      <c r="J3147" s="1" t="s">
        <v>11</v>
      </c>
      <c r="K3147" s="1" t="s">
        <v>27</v>
      </c>
    </row>
    <row r="3148" spans="1:11" x14ac:dyDescent="0.3">
      <c r="A3148" s="1">
        <v>3147</v>
      </c>
      <c r="B3148" s="1">
        <v>16595</v>
      </c>
      <c r="C3148" s="1">
        <v>85</v>
      </c>
      <c r="D3148" s="1">
        <v>94</v>
      </c>
      <c r="E3148" s="1">
        <v>148.62</v>
      </c>
      <c r="F3148" s="1">
        <v>5</v>
      </c>
      <c r="G3148" s="1">
        <v>2</v>
      </c>
      <c r="H3148" s="1">
        <v>1</v>
      </c>
      <c r="I3148" s="1">
        <v>521</v>
      </c>
      <c r="J3148" s="1" t="s">
        <v>11</v>
      </c>
      <c r="K3148" s="1" t="s">
        <v>16</v>
      </c>
    </row>
    <row r="3149" spans="1:11" x14ac:dyDescent="0.3">
      <c r="A3149" s="1">
        <v>3148</v>
      </c>
      <c r="B3149" s="1">
        <v>16596</v>
      </c>
      <c r="C3149" s="1">
        <v>12</v>
      </c>
      <c r="D3149" s="1">
        <v>48</v>
      </c>
      <c r="E3149" s="1">
        <v>49.25</v>
      </c>
      <c r="F3149" s="1">
        <v>5</v>
      </c>
      <c r="G3149" s="1">
        <v>1</v>
      </c>
      <c r="H3149" s="1">
        <v>1</v>
      </c>
      <c r="I3149" s="1">
        <v>511</v>
      </c>
      <c r="J3149" s="1" t="s">
        <v>11</v>
      </c>
      <c r="K3149" s="1" t="s">
        <v>27</v>
      </c>
    </row>
    <row r="3150" spans="1:11" x14ac:dyDescent="0.3">
      <c r="A3150" s="1">
        <v>3149</v>
      </c>
      <c r="B3150" s="1">
        <v>16597</v>
      </c>
      <c r="C3150" s="1">
        <v>7</v>
      </c>
      <c r="D3150" s="1">
        <v>37</v>
      </c>
      <c r="E3150" s="1">
        <v>11.35</v>
      </c>
      <c r="F3150" s="1">
        <v>5</v>
      </c>
      <c r="G3150" s="1">
        <v>1</v>
      </c>
      <c r="H3150" s="1">
        <v>1</v>
      </c>
      <c r="I3150" s="1">
        <v>511</v>
      </c>
      <c r="J3150" s="1" t="s">
        <v>11</v>
      </c>
      <c r="K3150" s="1" t="s">
        <v>27</v>
      </c>
    </row>
    <row r="3151" spans="1:11" x14ac:dyDescent="0.3">
      <c r="A3151" s="1">
        <v>3150</v>
      </c>
      <c r="B3151" s="1">
        <v>16598</v>
      </c>
      <c r="C3151" s="1">
        <v>11</v>
      </c>
      <c r="D3151" s="1">
        <v>310</v>
      </c>
      <c r="E3151" s="1">
        <v>27.05</v>
      </c>
      <c r="F3151" s="1">
        <v>2</v>
      </c>
      <c r="G3151" s="1">
        <v>1</v>
      </c>
      <c r="H3151" s="1">
        <v>1</v>
      </c>
      <c r="I3151" s="1">
        <v>211</v>
      </c>
      <c r="J3151" s="1" t="s">
        <v>11</v>
      </c>
      <c r="K3151" s="1" t="s">
        <v>12</v>
      </c>
    </row>
    <row r="3152" spans="1:11" x14ac:dyDescent="0.3">
      <c r="A3152" s="1">
        <v>3151</v>
      </c>
      <c r="B3152" s="1">
        <v>16600</v>
      </c>
      <c r="C3152" s="1">
        <v>62</v>
      </c>
      <c r="D3152" s="1">
        <v>37</v>
      </c>
      <c r="E3152" s="1">
        <v>88.87</v>
      </c>
      <c r="F3152" s="1">
        <v>5</v>
      </c>
      <c r="G3152" s="1">
        <v>2</v>
      </c>
      <c r="H3152" s="1">
        <v>1</v>
      </c>
      <c r="I3152" s="1">
        <v>521</v>
      </c>
      <c r="J3152" s="1" t="s">
        <v>11</v>
      </c>
      <c r="K3152" s="1" t="s">
        <v>16</v>
      </c>
    </row>
    <row r="3153" spans="1:11" x14ac:dyDescent="0.3">
      <c r="A3153" s="1">
        <v>3152</v>
      </c>
      <c r="B3153" s="1">
        <v>16601</v>
      </c>
      <c r="C3153" s="1">
        <v>31</v>
      </c>
      <c r="D3153" s="1">
        <v>73</v>
      </c>
      <c r="E3153" s="1">
        <v>95.25</v>
      </c>
      <c r="F3153" s="1">
        <v>5</v>
      </c>
      <c r="G3153" s="1">
        <v>1</v>
      </c>
      <c r="H3153" s="1">
        <v>1</v>
      </c>
      <c r="I3153" s="1">
        <v>511</v>
      </c>
      <c r="J3153" s="1" t="s">
        <v>11</v>
      </c>
      <c r="K3153" s="1" t="s">
        <v>27</v>
      </c>
    </row>
    <row r="3154" spans="1:11" x14ac:dyDescent="0.3">
      <c r="A3154" s="1">
        <v>3153</v>
      </c>
      <c r="B3154" s="1">
        <v>16602</v>
      </c>
      <c r="C3154" s="1">
        <v>32</v>
      </c>
      <c r="D3154" s="1">
        <v>64</v>
      </c>
      <c r="E3154" s="1">
        <v>78.88</v>
      </c>
      <c r="F3154" s="1">
        <v>5</v>
      </c>
      <c r="G3154" s="1">
        <v>1</v>
      </c>
      <c r="H3154" s="1">
        <v>1</v>
      </c>
      <c r="I3154" s="1">
        <v>511</v>
      </c>
      <c r="J3154" s="1" t="s">
        <v>11</v>
      </c>
      <c r="K3154" s="1" t="s">
        <v>27</v>
      </c>
    </row>
    <row r="3155" spans="1:11" x14ac:dyDescent="0.3">
      <c r="A3155" s="1">
        <v>3154</v>
      </c>
      <c r="B3155" s="1">
        <v>16603</v>
      </c>
      <c r="C3155" s="1">
        <v>34</v>
      </c>
      <c r="D3155" s="1">
        <v>107</v>
      </c>
      <c r="E3155" s="1">
        <v>73.319999999999993</v>
      </c>
      <c r="F3155" s="1">
        <v>5</v>
      </c>
      <c r="G3155" s="1">
        <v>1</v>
      </c>
      <c r="H3155" s="1">
        <v>1</v>
      </c>
      <c r="I3155" s="1">
        <v>511</v>
      </c>
      <c r="J3155" s="1" t="s">
        <v>11</v>
      </c>
      <c r="K3155" s="1" t="s">
        <v>27</v>
      </c>
    </row>
    <row r="3156" spans="1:11" x14ac:dyDescent="0.3">
      <c r="A3156" s="1">
        <v>3155</v>
      </c>
      <c r="B3156" s="1">
        <v>16607</v>
      </c>
      <c r="C3156" s="1">
        <v>174</v>
      </c>
      <c r="D3156" s="1">
        <v>50</v>
      </c>
      <c r="E3156" s="1">
        <v>1043.22</v>
      </c>
      <c r="F3156" s="1">
        <v>5</v>
      </c>
      <c r="G3156" s="1">
        <v>4</v>
      </c>
      <c r="H3156" s="1">
        <v>5</v>
      </c>
      <c r="I3156" s="1">
        <v>545</v>
      </c>
      <c r="J3156" s="1" t="s">
        <v>11</v>
      </c>
      <c r="K3156" s="1" t="s">
        <v>14</v>
      </c>
    </row>
    <row r="3157" spans="1:11" x14ac:dyDescent="0.3">
      <c r="A3157" s="1">
        <v>3156</v>
      </c>
      <c r="B3157" s="1">
        <v>16609</v>
      </c>
      <c r="C3157" s="1">
        <v>280</v>
      </c>
      <c r="D3157" s="1">
        <v>48</v>
      </c>
      <c r="E3157" s="1">
        <v>999.88</v>
      </c>
      <c r="F3157" s="1">
        <v>5</v>
      </c>
      <c r="G3157" s="1">
        <v>5</v>
      </c>
      <c r="H3157" s="1">
        <v>5</v>
      </c>
      <c r="I3157" s="1">
        <v>555</v>
      </c>
      <c r="J3157" s="1" t="s">
        <v>11</v>
      </c>
      <c r="K3157" s="1" t="s">
        <v>14</v>
      </c>
    </row>
    <row r="3158" spans="1:11" x14ac:dyDescent="0.3">
      <c r="A3158" s="1">
        <v>3157</v>
      </c>
      <c r="B3158" s="1">
        <v>16610</v>
      </c>
      <c r="C3158" s="1">
        <v>6</v>
      </c>
      <c r="D3158" s="1">
        <v>252</v>
      </c>
      <c r="E3158" s="1">
        <v>7.78</v>
      </c>
      <c r="F3158" s="1">
        <v>3</v>
      </c>
      <c r="G3158" s="1">
        <v>1</v>
      </c>
      <c r="H3158" s="1">
        <v>1</v>
      </c>
      <c r="I3158" s="1">
        <v>311</v>
      </c>
      <c r="J3158" s="1" t="s">
        <v>11</v>
      </c>
      <c r="K3158" s="1" t="s">
        <v>22</v>
      </c>
    </row>
    <row r="3159" spans="1:11" x14ac:dyDescent="0.3">
      <c r="A3159" s="1">
        <v>3158</v>
      </c>
      <c r="B3159" s="1">
        <v>16611</v>
      </c>
      <c r="C3159" s="1">
        <v>11</v>
      </c>
      <c r="D3159" s="1">
        <v>219</v>
      </c>
      <c r="E3159" s="1">
        <v>46.37</v>
      </c>
      <c r="F3159" s="1">
        <v>3</v>
      </c>
      <c r="G3159" s="1">
        <v>1</v>
      </c>
      <c r="H3159" s="1">
        <v>1</v>
      </c>
      <c r="I3159" s="1">
        <v>311</v>
      </c>
      <c r="J3159" s="1" t="s">
        <v>11</v>
      </c>
      <c r="K3159" s="1" t="s">
        <v>22</v>
      </c>
    </row>
    <row r="3160" spans="1:11" x14ac:dyDescent="0.3">
      <c r="A3160" s="1">
        <v>3159</v>
      </c>
      <c r="B3160" s="1">
        <v>16612</v>
      </c>
      <c r="C3160" s="1">
        <v>66</v>
      </c>
      <c r="D3160" s="1">
        <v>65</v>
      </c>
      <c r="E3160" s="1">
        <v>213.49</v>
      </c>
      <c r="F3160" s="1">
        <v>5</v>
      </c>
      <c r="G3160" s="1">
        <v>2</v>
      </c>
      <c r="H3160" s="1">
        <v>2</v>
      </c>
      <c r="I3160" s="1">
        <v>522</v>
      </c>
      <c r="J3160" s="1" t="s">
        <v>11</v>
      </c>
      <c r="K3160" s="1" t="s">
        <v>16</v>
      </c>
    </row>
    <row r="3161" spans="1:11" x14ac:dyDescent="0.3">
      <c r="A3161" s="1">
        <v>3160</v>
      </c>
      <c r="B3161" s="1">
        <v>16613</v>
      </c>
      <c r="C3161" s="1">
        <v>30</v>
      </c>
      <c r="D3161" s="1">
        <v>103</v>
      </c>
      <c r="E3161" s="1">
        <v>86.91</v>
      </c>
      <c r="F3161" s="1">
        <v>5</v>
      </c>
      <c r="G3161" s="1">
        <v>1</v>
      </c>
      <c r="H3161" s="1">
        <v>1</v>
      </c>
      <c r="I3161" s="1">
        <v>511</v>
      </c>
      <c r="J3161" s="1" t="s">
        <v>11</v>
      </c>
      <c r="K3161" s="1" t="s">
        <v>27</v>
      </c>
    </row>
    <row r="3162" spans="1:11" x14ac:dyDescent="0.3">
      <c r="A3162" s="1">
        <v>3161</v>
      </c>
      <c r="B3162" s="1">
        <v>16614</v>
      </c>
      <c r="C3162" s="1">
        <v>26</v>
      </c>
      <c r="D3162" s="1">
        <v>215</v>
      </c>
      <c r="E3162" s="1">
        <v>123.67</v>
      </c>
      <c r="F3162" s="1">
        <v>3</v>
      </c>
      <c r="G3162" s="1">
        <v>1</v>
      </c>
      <c r="H3162" s="1">
        <v>1</v>
      </c>
      <c r="I3162" s="1">
        <v>311</v>
      </c>
      <c r="J3162" s="1" t="s">
        <v>11</v>
      </c>
      <c r="K3162" s="1" t="s">
        <v>22</v>
      </c>
    </row>
    <row r="3163" spans="1:11" x14ac:dyDescent="0.3">
      <c r="A3163" s="1">
        <v>3162</v>
      </c>
      <c r="B3163" s="1">
        <v>16616</v>
      </c>
      <c r="C3163" s="1">
        <v>33</v>
      </c>
      <c r="D3163" s="1">
        <v>48</v>
      </c>
      <c r="E3163" s="1">
        <v>93.71</v>
      </c>
      <c r="F3163" s="1">
        <v>5</v>
      </c>
      <c r="G3163" s="1">
        <v>1</v>
      </c>
      <c r="H3163" s="1">
        <v>1</v>
      </c>
      <c r="I3163" s="1">
        <v>511</v>
      </c>
      <c r="J3163" s="1" t="s">
        <v>11</v>
      </c>
      <c r="K3163" s="1" t="s">
        <v>27</v>
      </c>
    </row>
    <row r="3164" spans="1:11" x14ac:dyDescent="0.3">
      <c r="A3164" s="1">
        <v>3163</v>
      </c>
      <c r="B3164" s="1">
        <v>16617</v>
      </c>
      <c r="C3164" s="1">
        <v>5</v>
      </c>
      <c r="D3164" s="1">
        <v>268</v>
      </c>
      <c r="E3164" s="1">
        <v>19.55</v>
      </c>
      <c r="F3164" s="1">
        <v>3</v>
      </c>
      <c r="G3164" s="1">
        <v>1</v>
      </c>
      <c r="H3164" s="1">
        <v>1</v>
      </c>
      <c r="I3164" s="1">
        <v>311</v>
      </c>
      <c r="J3164" s="1" t="s">
        <v>11</v>
      </c>
      <c r="K3164" s="1" t="s">
        <v>22</v>
      </c>
    </row>
    <row r="3165" spans="1:11" x14ac:dyDescent="0.3">
      <c r="A3165" s="1">
        <v>3164</v>
      </c>
      <c r="B3165" s="1">
        <v>16618</v>
      </c>
      <c r="C3165" s="1">
        <v>97</v>
      </c>
      <c r="D3165" s="1">
        <v>64</v>
      </c>
      <c r="E3165" s="1">
        <v>365.05</v>
      </c>
      <c r="F3165" s="1">
        <v>5</v>
      </c>
      <c r="G3165" s="1">
        <v>2</v>
      </c>
      <c r="H3165" s="1">
        <v>3</v>
      </c>
      <c r="I3165" s="1">
        <v>523</v>
      </c>
      <c r="J3165" s="1" t="s">
        <v>11</v>
      </c>
      <c r="K3165" s="1" t="s">
        <v>16</v>
      </c>
    </row>
    <row r="3166" spans="1:11" x14ac:dyDescent="0.3">
      <c r="A3166" s="1">
        <v>3165</v>
      </c>
      <c r="B3166" s="1">
        <v>16619</v>
      </c>
      <c r="C3166" s="1">
        <v>16</v>
      </c>
      <c r="D3166" s="1">
        <v>286</v>
      </c>
      <c r="E3166" s="1">
        <v>48.36</v>
      </c>
      <c r="F3166" s="1">
        <v>2</v>
      </c>
      <c r="G3166" s="1">
        <v>1</v>
      </c>
      <c r="H3166" s="1">
        <v>1</v>
      </c>
      <c r="I3166" s="1">
        <v>211</v>
      </c>
      <c r="J3166" s="1" t="s">
        <v>11</v>
      </c>
      <c r="K3166" s="1" t="s">
        <v>12</v>
      </c>
    </row>
    <row r="3167" spans="1:11" x14ac:dyDescent="0.3">
      <c r="A3167" s="1">
        <v>3166</v>
      </c>
      <c r="B3167" s="1">
        <v>16620</v>
      </c>
      <c r="C3167" s="1">
        <v>9</v>
      </c>
      <c r="D3167" s="1">
        <v>36</v>
      </c>
      <c r="E3167" s="1">
        <v>26.26</v>
      </c>
      <c r="F3167" s="1">
        <v>5</v>
      </c>
      <c r="G3167" s="1">
        <v>1</v>
      </c>
      <c r="H3167" s="1">
        <v>1</v>
      </c>
      <c r="I3167" s="1">
        <v>511</v>
      </c>
      <c r="J3167" s="1" t="s">
        <v>11</v>
      </c>
      <c r="K3167" s="1" t="s">
        <v>27</v>
      </c>
    </row>
    <row r="3168" spans="1:11" x14ac:dyDescent="0.3">
      <c r="A3168" s="1">
        <v>3167</v>
      </c>
      <c r="B3168" s="1">
        <v>16621</v>
      </c>
      <c r="C3168" s="1">
        <v>29</v>
      </c>
      <c r="D3168" s="1">
        <v>84</v>
      </c>
      <c r="E3168" s="1">
        <v>133.13999999999999</v>
      </c>
      <c r="F3168" s="1">
        <v>5</v>
      </c>
      <c r="G3168" s="1">
        <v>1</v>
      </c>
      <c r="H3168" s="1">
        <v>1</v>
      </c>
      <c r="I3168" s="1">
        <v>511</v>
      </c>
      <c r="J3168" s="1" t="s">
        <v>11</v>
      </c>
      <c r="K3168" s="1" t="s">
        <v>27</v>
      </c>
    </row>
    <row r="3169" spans="1:11" x14ac:dyDescent="0.3">
      <c r="A3169" s="1">
        <v>3168</v>
      </c>
      <c r="B3169" s="1">
        <v>16623</v>
      </c>
      <c r="C3169" s="1">
        <v>5</v>
      </c>
      <c r="D3169" s="1">
        <v>278</v>
      </c>
      <c r="E3169" s="1">
        <v>15.95</v>
      </c>
      <c r="F3169" s="1">
        <v>3</v>
      </c>
      <c r="G3169" s="1">
        <v>1</v>
      </c>
      <c r="H3169" s="1">
        <v>1</v>
      </c>
      <c r="I3169" s="1">
        <v>311</v>
      </c>
      <c r="J3169" s="1" t="s">
        <v>11</v>
      </c>
      <c r="K3169" s="1" t="s">
        <v>22</v>
      </c>
    </row>
    <row r="3170" spans="1:11" x14ac:dyDescent="0.3">
      <c r="A3170" s="1">
        <v>3169</v>
      </c>
      <c r="B3170" s="1">
        <v>16624</v>
      </c>
      <c r="C3170" s="1">
        <v>48</v>
      </c>
      <c r="D3170" s="1">
        <v>113</v>
      </c>
      <c r="E3170" s="1">
        <v>147.54</v>
      </c>
      <c r="F3170" s="1">
        <v>5</v>
      </c>
      <c r="G3170" s="1">
        <v>1</v>
      </c>
      <c r="H3170" s="1">
        <v>1</v>
      </c>
      <c r="I3170" s="1">
        <v>511</v>
      </c>
      <c r="J3170" s="1" t="s">
        <v>11</v>
      </c>
      <c r="K3170" s="1" t="s">
        <v>27</v>
      </c>
    </row>
    <row r="3171" spans="1:11" x14ac:dyDescent="0.3">
      <c r="A3171" s="1">
        <v>3170</v>
      </c>
      <c r="B3171" s="1">
        <v>16625</v>
      </c>
      <c r="C3171" s="1">
        <v>23</v>
      </c>
      <c r="D3171" s="1">
        <v>307</v>
      </c>
      <c r="E3171" s="1">
        <v>62.96</v>
      </c>
      <c r="F3171" s="1">
        <v>2</v>
      </c>
      <c r="G3171" s="1">
        <v>1</v>
      </c>
      <c r="H3171" s="1">
        <v>1</v>
      </c>
      <c r="I3171" s="1">
        <v>211</v>
      </c>
      <c r="J3171" s="1" t="s">
        <v>11</v>
      </c>
      <c r="K3171" s="1" t="s">
        <v>12</v>
      </c>
    </row>
    <row r="3172" spans="1:11" x14ac:dyDescent="0.3">
      <c r="A3172" s="1">
        <v>3171</v>
      </c>
      <c r="B3172" s="1">
        <v>16626</v>
      </c>
      <c r="C3172" s="1">
        <v>184</v>
      </c>
      <c r="D3172" s="1">
        <v>33</v>
      </c>
      <c r="E3172" s="1">
        <v>749.16</v>
      </c>
      <c r="F3172" s="1">
        <v>5</v>
      </c>
      <c r="G3172" s="1">
        <v>4</v>
      </c>
      <c r="H3172" s="1">
        <v>5</v>
      </c>
      <c r="I3172" s="1">
        <v>545</v>
      </c>
      <c r="J3172" s="1" t="s">
        <v>11</v>
      </c>
      <c r="K3172" s="1" t="s">
        <v>14</v>
      </c>
    </row>
    <row r="3173" spans="1:11" x14ac:dyDescent="0.3">
      <c r="A3173" s="1">
        <v>3172</v>
      </c>
      <c r="B3173" s="1">
        <v>16627</v>
      </c>
      <c r="C3173" s="1">
        <v>20</v>
      </c>
      <c r="D3173" s="1">
        <v>112</v>
      </c>
      <c r="E3173" s="1">
        <v>101.35</v>
      </c>
      <c r="F3173" s="1">
        <v>5</v>
      </c>
      <c r="G3173" s="1">
        <v>1</v>
      </c>
      <c r="H3173" s="1">
        <v>1</v>
      </c>
      <c r="I3173" s="1">
        <v>511</v>
      </c>
      <c r="J3173" s="1" t="s">
        <v>11</v>
      </c>
      <c r="K3173" s="1" t="s">
        <v>27</v>
      </c>
    </row>
    <row r="3174" spans="1:11" x14ac:dyDescent="0.3">
      <c r="A3174" s="1">
        <v>3173</v>
      </c>
      <c r="B3174" s="1">
        <v>16628</v>
      </c>
      <c r="C3174" s="1">
        <v>119</v>
      </c>
      <c r="D3174" s="1">
        <v>62</v>
      </c>
      <c r="E3174" s="1">
        <v>288.47000000000003</v>
      </c>
      <c r="F3174" s="1">
        <v>5</v>
      </c>
      <c r="G3174" s="1">
        <v>3</v>
      </c>
      <c r="H3174" s="1">
        <v>2</v>
      </c>
      <c r="I3174" s="1">
        <v>532</v>
      </c>
      <c r="J3174" s="1" t="s">
        <v>11</v>
      </c>
      <c r="K3174" s="1" t="s">
        <v>16</v>
      </c>
    </row>
    <row r="3175" spans="1:11" x14ac:dyDescent="0.3">
      <c r="A3175" s="1">
        <v>3174</v>
      </c>
      <c r="B3175" s="1">
        <v>16629</v>
      </c>
      <c r="C3175" s="1">
        <v>64</v>
      </c>
      <c r="D3175" s="1">
        <v>106</v>
      </c>
      <c r="E3175" s="1">
        <v>156.99</v>
      </c>
      <c r="F3175" s="1">
        <v>5</v>
      </c>
      <c r="G3175" s="1">
        <v>2</v>
      </c>
      <c r="H3175" s="1">
        <v>1</v>
      </c>
      <c r="I3175" s="1">
        <v>521</v>
      </c>
      <c r="J3175" s="1" t="s">
        <v>11</v>
      </c>
      <c r="K3175" s="1" t="s">
        <v>16</v>
      </c>
    </row>
    <row r="3176" spans="1:11" x14ac:dyDescent="0.3">
      <c r="A3176" s="1">
        <v>3175</v>
      </c>
      <c r="B3176" s="1">
        <v>16633</v>
      </c>
      <c r="C3176" s="1">
        <v>153</v>
      </c>
      <c r="D3176" s="1">
        <v>50</v>
      </c>
      <c r="E3176" s="1">
        <v>713.18</v>
      </c>
      <c r="F3176" s="1">
        <v>5</v>
      </c>
      <c r="G3176" s="1">
        <v>3</v>
      </c>
      <c r="H3176" s="1">
        <v>5</v>
      </c>
      <c r="I3176" s="1">
        <v>535</v>
      </c>
      <c r="J3176" s="1" t="s">
        <v>11</v>
      </c>
      <c r="K3176" s="1" t="s">
        <v>14</v>
      </c>
    </row>
    <row r="3177" spans="1:11" x14ac:dyDescent="0.3">
      <c r="A3177" s="1">
        <v>3176</v>
      </c>
      <c r="B3177" s="1">
        <v>16634</v>
      </c>
      <c r="C3177" s="1">
        <v>9</v>
      </c>
      <c r="D3177" s="1">
        <v>255</v>
      </c>
      <c r="E3177" s="1">
        <v>40.549999999999997</v>
      </c>
      <c r="F3177" s="1">
        <v>3</v>
      </c>
      <c r="G3177" s="1">
        <v>1</v>
      </c>
      <c r="H3177" s="1">
        <v>1</v>
      </c>
      <c r="I3177" s="1">
        <v>311</v>
      </c>
      <c r="J3177" s="1" t="s">
        <v>11</v>
      </c>
      <c r="K3177" s="1" t="s">
        <v>22</v>
      </c>
    </row>
    <row r="3178" spans="1:11" x14ac:dyDescent="0.3">
      <c r="A3178" s="1">
        <v>3177</v>
      </c>
      <c r="B3178" s="1">
        <v>16637</v>
      </c>
      <c r="C3178" s="1">
        <v>72</v>
      </c>
      <c r="D3178" s="1">
        <v>65</v>
      </c>
      <c r="E3178" s="1">
        <v>195.21</v>
      </c>
      <c r="F3178" s="1">
        <v>5</v>
      </c>
      <c r="G3178" s="1">
        <v>2</v>
      </c>
      <c r="H3178" s="1">
        <v>2</v>
      </c>
      <c r="I3178" s="1">
        <v>522</v>
      </c>
      <c r="J3178" s="1" t="s">
        <v>11</v>
      </c>
      <c r="K3178" s="1" t="s">
        <v>16</v>
      </c>
    </row>
    <row r="3179" spans="1:11" x14ac:dyDescent="0.3">
      <c r="A3179" s="1">
        <v>3178</v>
      </c>
      <c r="B3179" s="1">
        <v>16638</v>
      </c>
      <c r="C3179" s="1">
        <v>95</v>
      </c>
      <c r="D3179" s="1">
        <v>55</v>
      </c>
      <c r="E3179" s="1">
        <v>361.37</v>
      </c>
      <c r="F3179" s="1">
        <v>5</v>
      </c>
      <c r="G3179" s="1">
        <v>2</v>
      </c>
      <c r="H3179" s="1">
        <v>3</v>
      </c>
      <c r="I3179" s="1">
        <v>523</v>
      </c>
      <c r="J3179" s="1" t="s">
        <v>11</v>
      </c>
      <c r="K3179" s="1" t="s">
        <v>16</v>
      </c>
    </row>
    <row r="3180" spans="1:11" x14ac:dyDescent="0.3">
      <c r="A3180" s="1">
        <v>3179</v>
      </c>
      <c r="B3180" s="1">
        <v>16639</v>
      </c>
      <c r="C3180" s="1">
        <v>52</v>
      </c>
      <c r="D3180" s="1">
        <v>58</v>
      </c>
      <c r="E3180" s="1">
        <v>183.12</v>
      </c>
      <c r="F3180" s="1">
        <v>5</v>
      </c>
      <c r="G3180" s="1">
        <v>1</v>
      </c>
      <c r="H3180" s="1">
        <v>2</v>
      </c>
      <c r="I3180" s="1">
        <v>512</v>
      </c>
      <c r="J3180" s="1" t="s">
        <v>11</v>
      </c>
      <c r="K3180" s="1" t="s">
        <v>16</v>
      </c>
    </row>
    <row r="3181" spans="1:11" x14ac:dyDescent="0.3">
      <c r="A3181" s="1">
        <v>3180</v>
      </c>
      <c r="B3181" s="1">
        <v>16641</v>
      </c>
      <c r="C3181" s="1">
        <v>12</v>
      </c>
      <c r="D3181" s="1">
        <v>138</v>
      </c>
      <c r="E3181" s="1">
        <v>25.66</v>
      </c>
      <c r="F3181" s="1">
        <v>4</v>
      </c>
      <c r="G3181" s="1">
        <v>1</v>
      </c>
      <c r="H3181" s="1">
        <v>1</v>
      </c>
      <c r="I3181" s="1">
        <v>411</v>
      </c>
      <c r="J3181" s="1" t="s">
        <v>11</v>
      </c>
      <c r="K3181" s="1" t="s">
        <v>31</v>
      </c>
    </row>
    <row r="3182" spans="1:11" x14ac:dyDescent="0.3">
      <c r="A3182" s="1">
        <v>3181</v>
      </c>
      <c r="B3182" s="1">
        <v>16642</v>
      </c>
      <c r="C3182" s="1">
        <v>35</v>
      </c>
      <c r="D3182" s="1">
        <v>37</v>
      </c>
      <c r="E3182" s="1">
        <v>120.77</v>
      </c>
      <c r="F3182" s="1">
        <v>5</v>
      </c>
      <c r="G3182" s="1">
        <v>1</v>
      </c>
      <c r="H3182" s="1">
        <v>1</v>
      </c>
      <c r="I3182" s="1">
        <v>511</v>
      </c>
      <c r="J3182" s="1" t="s">
        <v>11</v>
      </c>
      <c r="K3182" s="1" t="s">
        <v>27</v>
      </c>
    </row>
    <row r="3183" spans="1:11" x14ac:dyDescent="0.3">
      <c r="A3183" s="1">
        <v>3182</v>
      </c>
      <c r="B3183" s="1">
        <v>16643</v>
      </c>
      <c r="C3183" s="1">
        <v>27</v>
      </c>
      <c r="D3183" s="1">
        <v>278</v>
      </c>
      <c r="E3183" s="1">
        <v>98.17</v>
      </c>
      <c r="F3183" s="1">
        <v>3</v>
      </c>
      <c r="G3183" s="1">
        <v>1</v>
      </c>
      <c r="H3183" s="1">
        <v>1</v>
      </c>
      <c r="I3183" s="1">
        <v>311</v>
      </c>
      <c r="J3183" s="1" t="s">
        <v>11</v>
      </c>
      <c r="K3183" s="1" t="s">
        <v>22</v>
      </c>
    </row>
    <row r="3184" spans="1:11" x14ac:dyDescent="0.3">
      <c r="A3184" s="1">
        <v>3183</v>
      </c>
      <c r="B3184" s="1">
        <v>16644</v>
      </c>
      <c r="C3184" s="1">
        <v>62</v>
      </c>
      <c r="D3184" s="1">
        <v>210</v>
      </c>
      <c r="E3184" s="1">
        <v>95.35</v>
      </c>
      <c r="F3184" s="1">
        <v>3</v>
      </c>
      <c r="G3184" s="1">
        <v>2</v>
      </c>
      <c r="H3184" s="1">
        <v>1</v>
      </c>
      <c r="I3184" s="1">
        <v>321</v>
      </c>
      <c r="J3184" s="1" t="s">
        <v>11</v>
      </c>
      <c r="K3184" s="1" t="s">
        <v>22</v>
      </c>
    </row>
    <row r="3185" spans="1:11" x14ac:dyDescent="0.3">
      <c r="A3185" s="1">
        <v>3184</v>
      </c>
      <c r="B3185" s="1">
        <v>16647</v>
      </c>
      <c r="C3185" s="1">
        <v>14</v>
      </c>
      <c r="D3185" s="1">
        <v>202</v>
      </c>
      <c r="E3185" s="1">
        <v>45.51</v>
      </c>
      <c r="F3185" s="1">
        <v>3</v>
      </c>
      <c r="G3185" s="1">
        <v>1</v>
      </c>
      <c r="H3185" s="1">
        <v>1</v>
      </c>
      <c r="I3185" s="1">
        <v>311</v>
      </c>
      <c r="J3185" s="1" t="s">
        <v>11</v>
      </c>
      <c r="K3185" s="1" t="s">
        <v>22</v>
      </c>
    </row>
    <row r="3186" spans="1:11" x14ac:dyDescent="0.3">
      <c r="A3186" s="1">
        <v>3185</v>
      </c>
      <c r="B3186" s="1">
        <v>16648</v>
      </c>
      <c r="C3186" s="1">
        <v>21</v>
      </c>
      <c r="D3186" s="1">
        <v>71</v>
      </c>
      <c r="E3186" s="1">
        <v>27.13</v>
      </c>
      <c r="F3186" s="1">
        <v>5</v>
      </c>
      <c r="G3186" s="1">
        <v>1</v>
      </c>
      <c r="H3186" s="1">
        <v>1</v>
      </c>
      <c r="I3186" s="1">
        <v>511</v>
      </c>
      <c r="J3186" s="1" t="s">
        <v>11</v>
      </c>
      <c r="K3186" s="1" t="s">
        <v>27</v>
      </c>
    </row>
    <row r="3187" spans="1:11" x14ac:dyDescent="0.3">
      <c r="A3187" s="1">
        <v>3186</v>
      </c>
      <c r="B3187" s="1">
        <v>16650</v>
      </c>
      <c r="C3187" s="1">
        <v>24</v>
      </c>
      <c r="D3187" s="1">
        <v>104</v>
      </c>
      <c r="E3187" s="1">
        <v>54.07</v>
      </c>
      <c r="F3187" s="1">
        <v>5</v>
      </c>
      <c r="G3187" s="1">
        <v>1</v>
      </c>
      <c r="H3187" s="1">
        <v>1</v>
      </c>
      <c r="I3187" s="1">
        <v>511</v>
      </c>
      <c r="J3187" s="1" t="s">
        <v>11</v>
      </c>
      <c r="K3187" s="1" t="s">
        <v>27</v>
      </c>
    </row>
    <row r="3188" spans="1:11" x14ac:dyDescent="0.3">
      <c r="A3188" s="1">
        <v>3187</v>
      </c>
      <c r="B3188" s="1">
        <v>16652</v>
      </c>
      <c r="C3188" s="1">
        <v>123</v>
      </c>
      <c r="D3188" s="1">
        <v>86</v>
      </c>
      <c r="E3188" s="1">
        <v>503.24</v>
      </c>
      <c r="F3188" s="1">
        <v>5</v>
      </c>
      <c r="G3188" s="1">
        <v>3</v>
      </c>
      <c r="H3188" s="1">
        <v>3</v>
      </c>
      <c r="I3188" s="1">
        <v>533</v>
      </c>
      <c r="J3188" s="1" t="s">
        <v>11</v>
      </c>
      <c r="K3188" s="1" t="s">
        <v>16</v>
      </c>
    </row>
    <row r="3189" spans="1:11" x14ac:dyDescent="0.3">
      <c r="A3189" s="1">
        <v>3188</v>
      </c>
      <c r="B3189" s="1">
        <v>16653</v>
      </c>
      <c r="C3189" s="1">
        <v>76</v>
      </c>
      <c r="D3189" s="1">
        <v>49</v>
      </c>
      <c r="E3189" s="1">
        <v>260.36</v>
      </c>
      <c r="F3189" s="1">
        <v>5</v>
      </c>
      <c r="G3189" s="1">
        <v>2</v>
      </c>
      <c r="H3189" s="1">
        <v>2</v>
      </c>
      <c r="I3189" s="1">
        <v>522</v>
      </c>
      <c r="J3189" s="1" t="s">
        <v>11</v>
      </c>
      <c r="K3189" s="1" t="s">
        <v>16</v>
      </c>
    </row>
    <row r="3190" spans="1:11" x14ac:dyDescent="0.3">
      <c r="A3190" s="1">
        <v>3189</v>
      </c>
      <c r="B3190" s="1">
        <v>16654</v>
      </c>
      <c r="C3190" s="1">
        <v>31</v>
      </c>
      <c r="D3190" s="1">
        <v>174</v>
      </c>
      <c r="E3190" s="1">
        <v>129.72999999999999</v>
      </c>
      <c r="F3190" s="1">
        <v>4</v>
      </c>
      <c r="G3190" s="1">
        <v>1</v>
      </c>
      <c r="H3190" s="1">
        <v>1</v>
      </c>
      <c r="I3190" s="1">
        <v>411</v>
      </c>
      <c r="J3190" s="1" t="s">
        <v>11</v>
      </c>
      <c r="K3190" s="1" t="s">
        <v>31</v>
      </c>
    </row>
    <row r="3191" spans="1:11" x14ac:dyDescent="0.3">
      <c r="A3191" s="1">
        <v>3190</v>
      </c>
      <c r="B3191" s="1">
        <v>16655</v>
      </c>
      <c r="C3191" s="1">
        <v>261</v>
      </c>
      <c r="D3191" s="1">
        <v>50</v>
      </c>
      <c r="E3191" s="1">
        <v>672.21</v>
      </c>
      <c r="F3191" s="1">
        <v>5</v>
      </c>
      <c r="G3191" s="1">
        <v>5</v>
      </c>
      <c r="H3191" s="1">
        <v>4</v>
      </c>
      <c r="I3191" s="1">
        <v>554</v>
      </c>
      <c r="J3191" s="1" t="s">
        <v>11</v>
      </c>
      <c r="K3191" s="1" t="s">
        <v>14</v>
      </c>
    </row>
    <row r="3192" spans="1:11" x14ac:dyDescent="0.3">
      <c r="A3192" s="1">
        <v>3191</v>
      </c>
      <c r="B3192" s="1">
        <v>16656</v>
      </c>
      <c r="C3192" s="1">
        <v>80</v>
      </c>
      <c r="D3192" s="1">
        <v>55</v>
      </c>
      <c r="E3192" s="1">
        <v>189.51</v>
      </c>
      <c r="F3192" s="1">
        <v>5</v>
      </c>
      <c r="G3192" s="1">
        <v>2</v>
      </c>
      <c r="H3192" s="1">
        <v>2</v>
      </c>
      <c r="I3192" s="1">
        <v>522</v>
      </c>
      <c r="J3192" s="1" t="s">
        <v>11</v>
      </c>
      <c r="K3192" s="1" t="s">
        <v>16</v>
      </c>
    </row>
    <row r="3193" spans="1:11" x14ac:dyDescent="0.3">
      <c r="A3193" s="1">
        <v>3192</v>
      </c>
      <c r="B3193" s="1">
        <v>16657</v>
      </c>
      <c r="C3193" s="1">
        <v>208</v>
      </c>
      <c r="D3193" s="1">
        <v>42</v>
      </c>
      <c r="E3193" s="1">
        <v>327.64</v>
      </c>
      <c r="F3193" s="1">
        <v>5</v>
      </c>
      <c r="G3193" s="1">
        <v>4</v>
      </c>
      <c r="H3193" s="1">
        <v>2</v>
      </c>
      <c r="I3193" s="1">
        <v>542</v>
      </c>
      <c r="J3193" s="1" t="s">
        <v>11</v>
      </c>
      <c r="K3193" s="1" t="s">
        <v>20</v>
      </c>
    </row>
    <row r="3194" spans="1:11" x14ac:dyDescent="0.3">
      <c r="A3194" s="1">
        <v>3193</v>
      </c>
      <c r="B3194" s="1">
        <v>16658</v>
      </c>
      <c r="C3194" s="1">
        <v>8</v>
      </c>
      <c r="D3194" s="1">
        <v>401</v>
      </c>
      <c r="E3194" s="1">
        <v>24.17</v>
      </c>
      <c r="F3194" s="1">
        <v>1</v>
      </c>
      <c r="G3194" s="1">
        <v>1</v>
      </c>
      <c r="H3194" s="1">
        <v>1</v>
      </c>
      <c r="I3194" s="1">
        <v>111</v>
      </c>
      <c r="J3194" s="1" t="s">
        <v>11</v>
      </c>
      <c r="K3194" s="1" t="s">
        <v>12</v>
      </c>
    </row>
    <row r="3195" spans="1:11" x14ac:dyDescent="0.3">
      <c r="A3195" s="1">
        <v>3194</v>
      </c>
      <c r="B3195" s="1">
        <v>16659</v>
      </c>
      <c r="C3195" s="1">
        <v>2</v>
      </c>
      <c r="D3195" s="1">
        <v>222</v>
      </c>
      <c r="E3195" s="1">
        <v>1.24</v>
      </c>
      <c r="F3195" s="1">
        <v>3</v>
      </c>
      <c r="G3195" s="1">
        <v>1</v>
      </c>
      <c r="H3195" s="1">
        <v>1</v>
      </c>
      <c r="I3195" s="1">
        <v>311</v>
      </c>
      <c r="J3195" s="1" t="s">
        <v>11</v>
      </c>
      <c r="K3195" s="1" t="s">
        <v>22</v>
      </c>
    </row>
    <row r="3196" spans="1:11" x14ac:dyDescent="0.3">
      <c r="A3196" s="1">
        <v>3195</v>
      </c>
      <c r="B3196" s="1">
        <v>16660</v>
      </c>
      <c r="C3196" s="1">
        <v>17</v>
      </c>
      <c r="D3196" s="1">
        <v>49</v>
      </c>
      <c r="E3196" s="1">
        <v>43.8</v>
      </c>
      <c r="F3196" s="1">
        <v>5</v>
      </c>
      <c r="G3196" s="1">
        <v>1</v>
      </c>
      <c r="H3196" s="1">
        <v>1</v>
      </c>
      <c r="I3196" s="1">
        <v>511</v>
      </c>
      <c r="J3196" s="1" t="s">
        <v>11</v>
      </c>
      <c r="K3196" s="1" t="s">
        <v>27</v>
      </c>
    </row>
    <row r="3197" spans="1:11" x14ac:dyDescent="0.3">
      <c r="A3197" s="1">
        <v>3196</v>
      </c>
      <c r="B3197" s="1">
        <v>16665</v>
      </c>
      <c r="C3197" s="1">
        <v>9</v>
      </c>
      <c r="D3197" s="1">
        <v>395</v>
      </c>
      <c r="E3197" s="1">
        <v>48.5</v>
      </c>
      <c r="F3197" s="1">
        <v>1</v>
      </c>
      <c r="G3197" s="1">
        <v>1</v>
      </c>
      <c r="H3197" s="1">
        <v>1</v>
      </c>
      <c r="I3197" s="1">
        <v>111</v>
      </c>
      <c r="J3197" s="1" t="s">
        <v>11</v>
      </c>
      <c r="K3197" s="1" t="s">
        <v>12</v>
      </c>
    </row>
    <row r="3198" spans="1:11" x14ac:dyDescent="0.3">
      <c r="A3198" s="1">
        <v>3197</v>
      </c>
      <c r="B3198" s="1">
        <v>16666</v>
      </c>
      <c r="C3198" s="1">
        <v>32</v>
      </c>
      <c r="D3198" s="1">
        <v>52</v>
      </c>
      <c r="E3198" s="1">
        <v>24.19</v>
      </c>
      <c r="F3198" s="1">
        <v>5</v>
      </c>
      <c r="G3198" s="1">
        <v>1</v>
      </c>
      <c r="H3198" s="1">
        <v>1</v>
      </c>
      <c r="I3198" s="1">
        <v>511</v>
      </c>
      <c r="J3198" s="1" t="s">
        <v>11</v>
      </c>
      <c r="K3198" s="1" t="s">
        <v>27</v>
      </c>
    </row>
    <row r="3199" spans="1:11" x14ac:dyDescent="0.3">
      <c r="A3199" s="1">
        <v>3198</v>
      </c>
      <c r="B3199" s="1">
        <v>16667</v>
      </c>
      <c r="C3199" s="1">
        <v>53</v>
      </c>
      <c r="D3199" s="1">
        <v>101</v>
      </c>
      <c r="E3199" s="1">
        <v>189.82</v>
      </c>
      <c r="F3199" s="1">
        <v>5</v>
      </c>
      <c r="G3199" s="1">
        <v>1</v>
      </c>
      <c r="H3199" s="1">
        <v>2</v>
      </c>
      <c r="I3199" s="1">
        <v>512</v>
      </c>
      <c r="J3199" s="1" t="s">
        <v>11</v>
      </c>
      <c r="K3199" s="1" t="s">
        <v>16</v>
      </c>
    </row>
    <row r="3200" spans="1:11" x14ac:dyDescent="0.3">
      <c r="A3200" s="1">
        <v>3199</v>
      </c>
      <c r="B3200" s="1">
        <v>16668</v>
      </c>
      <c r="C3200" s="1">
        <v>20</v>
      </c>
      <c r="D3200" s="1">
        <v>48</v>
      </c>
      <c r="E3200" s="1">
        <v>25.66</v>
      </c>
      <c r="F3200" s="1">
        <v>5</v>
      </c>
      <c r="G3200" s="1">
        <v>1</v>
      </c>
      <c r="H3200" s="1">
        <v>1</v>
      </c>
      <c r="I3200" s="1">
        <v>511</v>
      </c>
      <c r="J3200" s="1" t="s">
        <v>11</v>
      </c>
      <c r="K3200" s="1" t="s">
        <v>27</v>
      </c>
    </row>
    <row r="3201" spans="1:11" x14ac:dyDescent="0.3">
      <c r="A3201" s="1">
        <v>3200</v>
      </c>
      <c r="B3201" s="1">
        <v>16669</v>
      </c>
      <c r="C3201" s="1">
        <v>161</v>
      </c>
      <c r="D3201" s="1">
        <v>56</v>
      </c>
      <c r="E3201" s="1">
        <v>440.75</v>
      </c>
      <c r="F3201" s="1">
        <v>5</v>
      </c>
      <c r="G3201" s="1">
        <v>3</v>
      </c>
      <c r="H3201" s="1">
        <v>3</v>
      </c>
      <c r="I3201" s="1">
        <v>533</v>
      </c>
      <c r="J3201" s="1" t="s">
        <v>11</v>
      </c>
      <c r="K3201" s="1" t="s">
        <v>16</v>
      </c>
    </row>
    <row r="3202" spans="1:11" x14ac:dyDescent="0.3">
      <c r="A3202" s="1">
        <v>3201</v>
      </c>
      <c r="B3202" s="1">
        <v>16670</v>
      </c>
      <c r="C3202" s="1">
        <v>262</v>
      </c>
      <c r="D3202" s="1">
        <v>49</v>
      </c>
      <c r="E3202" s="1">
        <v>781.94</v>
      </c>
      <c r="F3202" s="1">
        <v>5</v>
      </c>
      <c r="G3202" s="1">
        <v>5</v>
      </c>
      <c r="H3202" s="1">
        <v>5</v>
      </c>
      <c r="I3202" s="1">
        <v>555</v>
      </c>
      <c r="J3202" s="1" t="s">
        <v>11</v>
      </c>
      <c r="K3202" s="1" t="s">
        <v>14</v>
      </c>
    </row>
    <row r="3203" spans="1:11" x14ac:dyDescent="0.3">
      <c r="A3203" s="1">
        <v>3202</v>
      </c>
      <c r="B3203" s="1">
        <v>16671</v>
      </c>
      <c r="C3203" s="1">
        <v>6</v>
      </c>
      <c r="D3203" s="1">
        <v>61</v>
      </c>
      <c r="E3203" s="1">
        <v>16.82</v>
      </c>
      <c r="F3203" s="1">
        <v>5</v>
      </c>
      <c r="G3203" s="1">
        <v>1</v>
      </c>
      <c r="H3203" s="1">
        <v>1</v>
      </c>
      <c r="I3203" s="1">
        <v>511</v>
      </c>
      <c r="J3203" s="1" t="s">
        <v>11</v>
      </c>
      <c r="K3203" s="1" t="s">
        <v>27</v>
      </c>
    </row>
    <row r="3204" spans="1:11" x14ac:dyDescent="0.3">
      <c r="A3204" s="1">
        <v>3203</v>
      </c>
      <c r="B3204" s="1">
        <v>16672</v>
      </c>
      <c r="C3204" s="1">
        <v>117</v>
      </c>
      <c r="D3204" s="1">
        <v>35</v>
      </c>
      <c r="E3204" s="1">
        <v>431.08</v>
      </c>
      <c r="F3204" s="1">
        <v>5</v>
      </c>
      <c r="G3204" s="1">
        <v>3</v>
      </c>
      <c r="H3204" s="1">
        <v>3</v>
      </c>
      <c r="I3204" s="1">
        <v>533</v>
      </c>
      <c r="J3204" s="1" t="s">
        <v>11</v>
      </c>
      <c r="K3204" s="1" t="s">
        <v>16</v>
      </c>
    </row>
    <row r="3205" spans="1:11" x14ac:dyDescent="0.3">
      <c r="A3205" s="1">
        <v>3204</v>
      </c>
      <c r="B3205" s="1">
        <v>16674</v>
      </c>
      <c r="C3205" s="1">
        <v>98</v>
      </c>
      <c r="D3205" s="1">
        <v>87</v>
      </c>
      <c r="E3205" s="1">
        <v>197.42</v>
      </c>
      <c r="F3205" s="1">
        <v>5</v>
      </c>
      <c r="G3205" s="1">
        <v>2</v>
      </c>
      <c r="H3205" s="1">
        <v>2</v>
      </c>
      <c r="I3205" s="1">
        <v>522</v>
      </c>
      <c r="J3205" s="1" t="s">
        <v>11</v>
      </c>
      <c r="K3205" s="1" t="s">
        <v>16</v>
      </c>
    </row>
    <row r="3206" spans="1:11" x14ac:dyDescent="0.3">
      <c r="A3206" s="1">
        <v>3205</v>
      </c>
      <c r="B3206" s="1">
        <v>16676</v>
      </c>
      <c r="C3206" s="1">
        <v>92</v>
      </c>
      <c r="D3206" s="1">
        <v>66</v>
      </c>
      <c r="E3206" s="1">
        <v>464.77</v>
      </c>
      <c r="F3206" s="1">
        <v>5</v>
      </c>
      <c r="G3206" s="1">
        <v>2</v>
      </c>
      <c r="H3206" s="1">
        <v>3</v>
      </c>
      <c r="I3206" s="1">
        <v>523</v>
      </c>
      <c r="J3206" s="1" t="s">
        <v>11</v>
      </c>
      <c r="K3206" s="1" t="s">
        <v>16</v>
      </c>
    </row>
    <row r="3207" spans="1:11" x14ac:dyDescent="0.3">
      <c r="A3207" s="1">
        <v>3206</v>
      </c>
      <c r="B3207" s="1">
        <v>16678</v>
      </c>
      <c r="C3207" s="1">
        <v>170</v>
      </c>
      <c r="D3207" s="1">
        <v>35</v>
      </c>
      <c r="E3207" s="1">
        <v>325.97000000000003</v>
      </c>
      <c r="F3207" s="1">
        <v>5</v>
      </c>
      <c r="G3207" s="1">
        <v>3</v>
      </c>
      <c r="H3207" s="1">
        <v>2</v>
      </c>
      <c r="I3207" s="1">
        <v>532</v>
      </c>
      <c r="J3207" s="1" t="s">
        <v>11</v>
      </c>
      <c r="K3207" s="1" t="s">
        <v>16</v>
      </c>
    </row>
    <row r="3208" spans="1:11" x14ac:dyDescent="0.3">
      <c r="A3208" s="1">
        <v>3207</v>
      </c>
      <c r="B3208" s="1">
        <v>16679</v>
      </c>
      <c r="C3208" s="1">
        <v>3</v>
      </c>
      <c r="D3208" s="1">
        <v>399</v>
      </c>
      <c r="E3208" s="1">
        <v>20.75</v>
      </c>
      <c r="F3208" s="1">
        <v>1</v>
      </c>
      <c r="G3208" s="1">
        <v>1</v>
      </c>
      <c r="H3208" s="1">
        <v>1</v>
      </c>
      <c r="I3208" s="1">
        <v>111</v>
      </c>
      <c r="J3208" s="1" t="s">
        <v>11</v>
      </c>
      <c r="K3208" s="1" t="s">
        <v>12</v>
      </c>
    </row>
    <row r="3209" spans="1:11" x14ac:dyDescent="0.3">
      <c r="A3209" s="1">
        <v>3208</v>
      </c>
      <c r="B3209" s="1">
        <v>16680</v>
      </c>
      <c r="C3209" s="1">
        <v>10</v>
      </c>
      <c r="D3209" s="1">
        <v>76</v>
      </c>
      <c r="E3209" s="1">
        <v>30.3</v>
      </c>
      <c r="F3209" s="1">
        <v>5</v>
      </c>
      <c r="G3209" s="1">
        <v>1</v>
      </c>
      <c r="H3209" s="1">
        <v>1</v>
      </c>
      <c r="I3209" s="1">
        <v>511</v>
      </c>
      <c r="J3209" s="1" t="s">
        <v>11</v>
      </c>
      <c r="K3209" s="1" t="s">
        <v>27</v>
      </c>
    </row>
    <row r="3210" spans="1:11" x14ac:dyDescent="0.3">
      <c r="A3210" s="1">
        <v>3209</v>
      </c>
      <c r="B3210" s="1">
        <v>16681</v>
      </c>
      <c r="C3210" s="1">
        <v>44</v>
      </c>
      <c r="D3210" s="1">
        <v>105</v>
      </c>
      <c r="E3210" s="1">
        <v>85.39</v>
      </c>
      <c r="F3210" s="1">
        <v>5</v>
      </c>
      <c r="G3210" s="1">
        <v>1</v>
      </c>
      <c r="H3210" s="1">
        <v>1</v>
      </c>
      <c r="I3210" s="1">
        <v>511</v>
      </c>
      <c r="J3210" s="1" t="s">
        <v>11</v>
      </c>
      <c r="K3210" s="1" t="s">
        <v>27</v>
      </c>
    </row>
    <row r="3211" spans="1:11" x14ac:dyDescent="0.3">
      <c r="A3211" s="1">
        <v>3210</v>
      </c>
      <c r="B3211" s="1">
        <v>16682</v>
      </c>
      <c r="C3211" s="1">
        <v>30</v>
      </c>
      <c r="D3211" s="1">
        <v>37</v>
      </c>
      <c r="E3211" s="1">
        <v>53.09</v>
      </c>
      <c r="F3211" s="1">
        <v>5</v>
      </c>
      <c r="G3211" s="1">
        <v>1</v>
      </c>
      <c r="H3211" s="1">
        <v>1</v>
      </c>
      <c r="I3211" s="1">
        <v>511</v>
      </c>
      <c r="J3211" s="1" t="s">
        <v>11</v>
      </c>
      <c r="K3211" s="1" t="s">
        <v>27</v>
      </c>
    </row>
    <row r="3212" spans="1:11" x14ac:dyDescent="0.3">
      <c r="A3212" s="1">
        <v>3211</v>
      </c>
      <c r="B3212" s="1">
        <v>16684</v>
      </c>
      <c r="C3212" s="1">
        <v>281</v>
      </c>
      <c r="D3212" s="1">
        <v>37</v>
      </c>
      <c r="E3212" s="1">
        <v>709.93</v>
      </c>
      <c r="F3212" s="1">
        <v>5</v>
      </c>
      <c r="G3212" s="1">
        <v>5</v>
      </c>
      <c r="H3212" s="1">
        <v>5</v>
      </c>
      <c r="I3212" s="1">
        <v>555</v>
      </c>
      <c r="J3212" s="1" t="s">
        <v>11</v>
      </c>
      <c r="K3212" s="1" t="s">
        <v>14</v>
      </c>
    </row>
    <row r="3213" spans="1:11" x14ac:dyDescent="0.3">
      <c r="A3213" s="1">
        <v>3212</v>
      </c>
      <c r="B3213" s="1">
        <v>16685</v>
      </c>
      <c r="C3213" s="1">
        <v>62</v>
      </c>
      <c r="D3213" s="1">
        <v>94</v>
      </c>
      <c r="E3213" s="1">
        <v>139.80000000000001</v>
      </c>
      <c r="F3213" s="1">
        <v>5</v>
      </c>
      <c r="G3213" s="1">
        <v>2</v>
      </c>
      <c r="H3213" s="1">
        <v>1</v>
      </c>
      <c r="I3213" s="1">
        <v>521</v>
      </c>
      <c r="J3213" s="1" t="s">
        <v>11</v>
      </c>
      <c r="K3213" s="1" t="s">
        <v>16</v>
      </c>
    </row>
    <row r="3214" spans="1:11" x14ac:dyDescent="0.3">
      <c r="A3214" s="1">
        <v>3213</v>
      </c>
      <c r="B3214" s="1">
        <v>16686</v>
      </c>
      <c r="C3214" s="1">
        <v>588</v>
      </c>
      <c r="D3214" s="1">
        <v>80</v>
      </c>
      <c r="E3214" s="1">
        <v>1610.49</v>
      </c>
      <c r="F3214" s="1">
        <v>5</v>
      </c>
      <c r="G3214" s="1">
        <v>5</v>
      </c>
      <c r="H3214" s="1">
        <v>5</v>
      </c>
      <c r="I3214" s="1">
        <v>555</v>
      </c>
      <c r="J3214" s="1" t="s">
        <v>11</v>
      </c>
      <c r="K3214" s="1" t="s">
        <v>14</v>
      </c>
    </row>
    <row r="3215" spans="1:11" x14ac:dyDescent="0.3">
      <c r="A3215" s="1">
        <v>3214</v>
      </c>
      <c r="B3215" s="1">
        <v>16688</v>
      </c>
      <c r="C3215" s="1">
        <v>62</v>
      </c>
      <c r="D3215" s="1">
        <v>34</v>
      </c>
      <c r="E3215" s="1">
        <v>172.05</v>
      </c>
      <c r="F3215" s="1">
        <v>5</v>
      </c>
      <c r="G3215" s="1">
        <v>2</v>
      </c>
      <c r="H3215" s="1">
        <v>2</v>
      </c>
      <c r="I3215" s="1">
        <v>522</v>
      </c>
      <c r="J3215" s="1" t="s">
        <v>11</v>
      </c>
      <c r="K3215" s="1" t="s">
        <v>16</v>
      </c>
    </row>
    <row r="3216" spans="1:11" x14ac:dyDescent="0.3">
      <c r="A3216" s="1">
        <v>3215</v>
      </c>
      <c r="B3216" s="1">
        <v>16689</v>
      </c>
      <c r="C3216" s="1">
        <v>16</v>
      </c>
      <c r="D3216" s="1">
        <v>108</v>
      </c>
      <c r="E3216" s="1">
        <v>53.88</v>
      </c>
      <c r="F3216" s="1">
        <v>5</v>
      </c>
      <c r="G3216" s="1">
        <v>1</v>
      </c>
      <c r="H3216" s="1">
        <v>1</v>
      </c>
      <c r="I3216" s="1">
        <v>511</v>
      </c>
      <c r="J3216" s="1" t="s">
        <v>11</v>
      </c>
      <c r="K3216" s="1" t="s">
        <v>27</v>
      </c>
    </row>
    <row r="3217" spans="1:11" x14ac:dyDescent="0.3">
      <c r="A3217" s="1">
        <v>3216</v>
      </c>
      <c r="B3217" s="1">
        <v>16690</v>
      </c>
      <c r="C3217" s="1">
        <v>13</v>
      </c>
      <c r="D3217" s="1">
        <v>76</v>
      </c>
      <c r="E3217" s="1">
        <v>58.79</v>
      </c>
      <c r="F3217" s="1">
        <v>5</v>
      </c>
      <c r="G3217" s="1">
        <v>1</v>
      </c>
      <c r="H3217" s="1">
        <v>1</v>
      </c>
      <c r="I3217" s="1">
        <v>511</v>
      </c>
      <c r="J3217" s="1" t="s">
        <v>11</v>
      </c>
      <c r="K3217" s="1" t="s">
        <v>27</v>
      </c>
    </row>
    <row r="3218" spans="1:11" x14ac:dyDescent="0.3">
      <c r="A3218" s="1">
        <v>3217</v>
      </c>
      <c r="B3218" s="1">
        <v>16692</v>
      </c>
      <c r="C3218" s="1">
        <v>3</v>
      </c>
      <c r="D3218" s="1">
        <v>289</v>
      </c>
      <c r="E3218" s="1">
        <v>165.95</v>
      </c>
      <c r="F3218" s="1">
        <v>2</v>
      </c>
      <c r="G3218" s="1">
        <v>1</v>
      </c>
      <c r="H3218" s="1">
        <v>1</v>
      </c>
      <c r="I3218" s="1">
        <v>211</v>
      </c>
      <c r="J3218" s="1" t="s">
        <v>11</v>
      </c>
      <c r="K3218" s="1" t="s">
        <v>12</v>
      </c>
    </row>
    <row r="3219" spans="1:11" x14ac:dyDescent="0.3">
      <c r="A3219" s="1">
        <v>3218</v>
      </c>
      <c r="B3219" s="1">
        <v>16693</v>
      </c>
      <c r="C3219" s="1">
        <v>60</v>
      </c>
      <c r="D3219" s="1">
        <v>101</v>
      </c>
      <c r="E3219" s="1">
        <v>260.99</v>
      </c>
      <c r="F3219" s="1">
        <v>5</v>
      </c>
      <c r="G3219" s="1">
        <v>2</v>
      </c>
      <c r="H3219" s="1">
        <v>2</v>
      </c>
      <c r="I3219" s="1">
        <v>522</v>
      </c>
      <c r="J3219" s="1" t="s">
        <v>11</v>
      </c>
      <c r="K3219" s="1" t="s">
        <v>16</v>
      </c>
    </row>
    <row r="3220" spans="1:11" x14ac:dyDescent="0.3">
      <c r="A3220" s="1">
        <v>3219</v>
      </c>
      <c r="B3220" s="1">
        <v>16696</v>
      </c>
      <c r="C3220" s="1">
        <v>10</v>
      </c>
      <c r="D3220" s="1">
        <v>168</v>
      </c>
      <c r="E3220" s="1">
        <v>39.299999999999997</v>
      </c>
      <c r="F3220" s="1">
        <v>4</v>
      </c>
      <c r="G3220" s="1">
        <v>1</v>
      </c>
      <c r="H3220" s="1">
        <v>1</v>
      </c>
      <c r="I3220" s="1">
        <v>411</v>
      </c>
      <c r="J3220" s="1" t="s">
        <v>11</v>
      </c>
      <c r="K3220" s="1" t="s">
        <v>31</v>
      </c>
    </row>
    <row r="3221" spans="1:11" x14ac:dyDescent="0.3">
      <c r="A3221" s="1">
        <v>3220</v>
      </c>
      <c r="B3221" s="1">
        <v>16697</v>
      </c>
      <c r="C3221" s="1">
        <v>21</v>
      </c>
      <c r="D3221" s="1">
        <v>274</v>
      </c>
      <c r="E3221" s="1">
        <v>97.45</v>
      </c>
      <c r="F3221" s="1">
        <v>3</v>
      </c>
      <c r="G3221" s="1">
        <v>1</v>
      </c>
      <c r="H3221" s="1">
        <v>1</v>
      </c>
      <c r="I3221" s="1">
        <v>311</v>
      </c>
      <c r="J3221" s="1" t="s">
        <v>11</v>
      </c>
      <c r="K3221" s="1" t="s">
        <v>22</v>
      </c>
    </row>
    <row r="3222" spans="1:11" x14ac:dyDescent="0.3">
      <c r="A3222" s="1">
        <v>3221</v>
      </c>
      <c r="B3222" s="1">
        <v>16698</v>
      </c>
      <c r="C3222" s="1">
        <v>5</v>
      </c>
      <c r="D3222" s="1">
        <v>259</v>
      </c>
      <c r="E3222" s="1">
        <v>11.85</v>
      </c>
      <c r="F3222" s="1">
        <v>3</v>
      </c>
      <c r="G3222" s="1">
        <v>1</v>
      </c>
      <c r="H3222" s="1">
        <v>1</v>
      </c>
      <c r="I3222" s="1">
        <v>311</v>
      </c>
      <c r="J3222" s="1" t="s">
        <v>11</v>
      </c>
      <c r="K3222" s="1" t="s">
        <v>22</v>
      </c>
    </row>
    <row r="3223" spans="1:11" x14ac:dyDescent="0.3">
      <c r="A3223" s="1">
        <v>3222</v>
      </c>
      <c r="B3223" s="1">
        <v>16700</v>
      </c>
      <c r="C3223" s="1">
        <v>312</v>
      </c>
      <c r="D3223" s="1">
        <v>41</v>
      </c>
      <c r="E3223" s="1">
        <v>659.72</v>
      </c>
      <c r="F3223" s="1">
        <v>5</v>
      </c>
      <c r="G3223" s="1">
        <v>5</v>
      </c>
      <c r="H3223" s="1">
        <v>4</v>
      </c>
      <c r="I3223" s="1">
        <v>554</v>
      </c>
      <c r="J3223" s="1" t="s">
        <v>11</v>
      </c>
      <c r="K3223" s="1" t="s">
        <v>14</v>
      </c>
    </row>
    <row r="3224" spans="1:11" x14ac:dyDescent="0.3">
      <c r="A3224" s="1">
        <v>3223</v>
      </c>
      <c r="B3224" s="1">
        <v>16701</v>
      </c>
      <c r="C3224" s="1">
        <v>154</v>
      </c>
      <c r="D3224" s="1">
        <v>41</v>
      </c>
      <c r="E3224" s="1">
        <v>334.26</v>
      </c>
      <c r="F3224" s="1">
        <v>5</v>
      </c>
      <c r="G3224" s="1">
        <v>3</v>
      </c>
      <c r="H3224" s="1">
        <v>2</v>
      </c>
      <c r="I3224" s="1">
        <v>532</v>
      </c>
      <c r="J3224" s="1" t="s">
        <v>11</v>
      </c>
      <c r="K3224" s="1" t="s">
        <v>16</v>
      </c>
    </row>
    <row r="3225" spans="1:11" x14ac:dyDescent="0.3">
      <c r="A3225" s="1">
        <v>3224</v>
      </c>
      <c r="B3225" s="1">
        <v>16705</v>
      </c>
      <c r="C3225" s="1">
        <v>284</v>
      </c>
      <c r="D3225" s="1">
        <v>33</v>
      </c>
      <c r="E3225" s="1">
        <v>1284.26</v>
      </c>
      <c r="F3225" s="1">
        <v>5</v>
      </c>
      <c r="G3225" s="1">
        <v>5</v>
      </c>
      <c r="H3225" s="1">
        <v>5</v>
      </c>
      <c r="I3225" s="1">
        <v>555</v>
      </c>
      <c r="J3225" s="1" t="s">
        <v>11</v>
      </c>
      <c r="K3225" s="1" t="s">
        <v>14</v>
      </c>
    </row>
    <row r="3226" spans="1:11" x14ac:dyDescent="0.3">
      <c r="A3226" s="1">
        <v>3225</v>
      </c>
      <c r="B3226" s="1">
        <v>16706</v>
      </c>
      <c r="C3226" s="1">
        <v>123</v>
      </c>
      <c r="D3226" s="1">
        <v>70</v>
      </c>
      <c r="E3226" s="1">
        <v>345.04</v>
      </c>
      <c r="F3226" s="1">
        <v>5</v>
      </c>
      <c r="G3226" s="1">
        <v>3</v>
      </c>
      <c r="H3226" s="1">
        <v>3</v>
      </c>
      <c r="I3226" s="1">
        <v>533</v>
      </c>
      <c r="J3226" s="1" t="s">
        <v>11</v>
      </c>
      <c r="K3226" s="1" t="s">
        <v>16</v>
      </c>
    </row>
    <row r="3227" spans="1:11" x14ac:dyDescent="0.3">
      <c r="A3227" s="1">
        <v>3226</v>
      </c>
      <c r="B3227" s="1">
        <v>16708</v>
      </c>
      <c r="C3227" s="1">
        <v>27</v>
      </c>
      <c r="D3227" s="1">
        <v>78</v>
      </c>
      <c r="E3227" s="1">
        <v>90.84</v>
      </c>
      <c r="F3227" s="1">
        <v>5</v>
      </c>
      <c r="G3227" s="1">
        <v>1</v>
      </c>
      <c r="H3227" s="1">
        <v>1</v>
      </c>
      <c r="I3227" s="1">
        <v>511</v>
      </c>
      <c r="J3227" s="1" t="s">
        <v>11</v>
      </c>
      <c r="K3227" s="1" t="s">
        <v>27</v>
      </c>
    </row>
    <row r="3228" spans="1:11" x14ac:dyDescent="0.3">
      <c r="A3228" s="1">
        <v>3227</v>
      </c>
      <c r="B3228" s="1">
        <v>16709</v>
      </c>
      <c r="C3228" s="1">
        <v>79</v>
      </c>
      <c r="D3228" s="1">
        <v>117</v>
      </c>
      <c r="E3228" s="1">
        <v>429.7</v>
      </c>
      <c r="F3228" s="1">
        <v>4</v>
      </c>
      <c r="G3228" s="1">
        <v>2</v>
      </c>
      <c r="H3228" s="1">
        <v>3</v>
      </c>
      <c r="I3228" s="1">
        <v>423</v>
      </c>
      <c r="J3228" s="1" t="s">
        <v>11</v>
      </c>
      <c r="K3228" s="1" t="s">
        <v>16</v>
      </c>
    </row>
    <row r="3229" spans="1:11" x14ac:dyDescent="0.3">
      <c r="A3229" s="1">
        <v>3228</v>
      </c>
      <c r="B3229" s="1">
        <v>16710</v>
      </c>
      <c r="C3229" s="1">
        <v>402</v>
      </c>
      <c r="D3229" s="1">
        <v>52</v>
      </c>
      <c r="E3229" s="1">
        <v>947.46</v>
      </c>
      <c r="F3229" s="1">
        <v>5</v>
      </c>
      <c r="G3229" s="1">
        <v>5</v>
      </c>
      <c r="H3229" s="1">
        <v>5</v>
      </c>
      <c r="I3229" s="1">
        <v>555</v>
      </c>
      <c r="J3229" s="1" t="s">
        <v>11</v>
      </c>
      <c r="K3229" s="1" t="s">
        <v>14</v>
      </c>
    </row>
    <row r="3230" spans="1:11" x14ac:dyDescent="0.3">
      <c r="A3230" s="1">
        <v>3229</v>
      </c>
      <c r="B3230" s="1">
        <v>16711</v>
      </c>
      <c r="C3230" s="1">
        <v>22</v>
      </c>
      <c r="D3230" s="1">
        <v>36</v>
      </c>
      <c r="E3230" s="1">
        <v>76.849999999999994</v>
      </c>
      <c r="F3230" s="1">
        <v>5</v>
      </c>
      <c r="G3230" s="1">
        <v>1</v>
      </c>
      <c r="H3230" s="1">
        <v>1</v>
      </c>
      <c r="I3230" s="1">
        <v>511</v>
      </c>
      <c r="J3230" s="1" t="s">
        <v>11</v>
      </c>
      <c r="K3230" s="1" t="s">
        <v>27</v>
      </c>
    </row>
    <row r="3231" spans="1:11" x14ac:dyDescent="0.3">
      <c r="A3231" s="1">
        <v>3230</v>
      </c>
      <c r="B3231" s="1">
        <v>16712</v>
      </c>
      <c r="C3231" s="1">
        <v>447</v>
      </c>
      <c r="D3231" s="1">
        <v>42</v>
      </c>
      <c r="E3231" s="1">
        <v>1327.62</v>
      </c>
      <c r="F3231" s="1">
        <v>5</v>
      </c>
      <c r="G3231" s="1">
        <v>5</v>
      </c>
      <c r="H3231" s="1">
        <v>5</v>
      </c>
      <c r="I3231" s="1">
        <v>555</v>
      </c>
      <c r="J3231" s="1" t="s">
        <v>11</v>
      </c>
      <c r="K3231" s="1" t="s">
        <v>14</v>
      </c>
    </row>
    <row r="3232" spans="1:11" x14ac:dyDescent="0.3">
      <c r="A3232" s="1">
        <v>3231</v>
      </c>
      <c r="B3232" s="1">
        <v>16713</v>
      </c>
      <c r="C3232" s="1">
        <v>632</v>
      </c>
      <c r="D3232" s="1">
        <v>51</v>
      </c>
      <c r="E3232" s="1">
        <v>1978.76</v>
      </c>
      <c r="F3232" s="1">
        <v>5</v>
      </c>
      <c r="G3232" s="1">
        <v>5</v>
      </c>
      <c r="H3232" s="1">
        <v>5</v>
      </c>
      <c r="I3232" s="1">
        <v>555</v>
      </c>
      <c r="J3232" s="1" t="s">
        <v>11</v>
      </c>
      <c r="K3232" s="1" t="s">
        <v>14</v>
      </c>
    </row>
    <row r="3233" spans="1:11" x14ac:dyDescent="0.3">
      <c r="A3233" s="1">
        <v>3232</v>
      </c>
      <c r="B3233" s="1">
        <v>16714</v>
      </c>
      <c r="C3233" s="1">
        <v>94</v>
      </c>
      <c r="D3233" s="1">
        <v>251</v>
      </c>
      <c r="E3233" s="1">
        <v>453.94</v>
      </c>
      <c r="F3233" s="1">
        <v>3</v>
      </c>
      <c r="G3233" s="1">
        <v>2</v>
      </c>
      <c r="H3233" s="1">
        <v>3</v>
      </c>
      <c r="I3233" s="1">
        <v>323</v>
      </c>
      <c r="J3233" s="1" t="s">
        <v>11</v>
      </c>
      <c r="K3233" s="1" t="s">
        <v>44</v>
      </c>
    </row>
    <row r="3234" spans="1:11" x14ac:dyDescent="0.3">
      <c r="A3234" s="1">
        <v>3233</v>
      </c>
      <c r="B3234" s="1">
        <v>16715</v>
      </c>
      <c r="C3234" s="1">
        <v>19</v>
      </c>
      <c r="D3234" s="1">
        <v>111</v>
      </c>
      <c r="E3234" s="1">
        <v>8.61</v>
      </c>
      <c r="F3234" s="1">
        <v>5</v>
      </c>
      <c r="G3234" s="1">
        <v>1</v>
      </c>
      <c r="H3234" s="1">
        <v>1</v>
      </c>
      <c r="I3234" s="1">
        <v>511</v>
      </c>
      <c r="J3234" s="1" t="s">
        <v>11</v>
      </c>
      <c r="K3234" s="1" t="s">
        <v>27</v>
      </c>
    </row>
    <row r="3235" spans="1:11" x14ac:dyDescent="0.3">
      <c r="A3235" s="1">
        <v>3234</v>
      </c>
      <c r="B3235" s="1">
        <v>16716</v>
      </c>
      <c r="C3235" s="1">
        <v>3</v>
      </c>
      <c r="D3235" s="1">
        <v>299</v>
      </c>
      <c r="E3235" s="1">
        <v>22.25</v>
      </c>
      <c r="F3235" s="1">
        <v>2</v>
      </c>
      <c r="G3235" s="1">
        <v>1</v>
      </c>
      <c r="H3235" s="1">
        <v>1</v>
      </c>
      <c r="I3235" s="1">
        <v>211</v>
      </c>
      <c r="J3235" s="1" t="s">
        <v>11</v>
      </c>
      <c r="K3235" s="1" t="s">
        <v>12</v>
      </c>
    </row>
    <row r="3236" spans="1:11" x14ac:dyDescent="0.3">
      <c r="A3236" s="1">
        <v>3235</v>
      </c>
      <c r="B3236" s="1">
        <v>16717</v>
      </c>
      <c r="C3236" s="1">
        <v>236</v>
      </c>
      <c r="D3236" s="1">
        <v>42</v>
      </c>
      <c r="E3236" s="1">
        <v>878.73</v>
      </c>
      <c r="F3236" s="1">
        <v>5</v>
      </c>
      <c r="G3236" s="1">
        <v>5</v>
      </c>
      <c r="H3236" s="1">
        <v>5</v>
      </c>
      <c r="I3236" s="1">
        <v>555</v>
      </c>
      <c r="J3236" s="1" t="s">
        <v>11</v>
      </c>
      <c r="K3236" s="1" t="s">
        <v>14</v>
      </c>
    </row>
    <row r="3237" spans="1:11" x14ac:dyDescent="0.3">
      <c r="A3237" s="1">
        <v>3236</v>
      </c>
      <c r="B3237" s="1">
        <v>16718</v>
      </c>
      <c r="C3237" s="1">
        <v>45</v>
      </c>
      <c r="D3237" s="1">
        <v>402</v>
      </c>
      <c r="E3237" s="1">
        <v>105.16</v>
      </c>
      <c r="F3237" s="1">
        <v>1</v>
      </c>
      <c r="G3237" s="1">
        <v>1</v>
      </c>
      <c r="H3237" s="1">
        <v>1</v>
      </c>
      <c r="I3237" s="1">
        <v>111</v>
      </c>
      <c r="J3237" s="1" t="s">
        <v>11</v>
      </c>
      <c r="K3237" s="1" t="s">
        <v>12</v>
      </c>
    </row>
    <row r="3238" spans="1:11" x14ac:dyDescent="0.3">
      <c r="A3238" s="1">
        <v>3237</v>
      </c>
      <c r="B3238" s="1">
        <v>16719</v>
      </c>
      <c r="C3238" s="1">
        <v>203</v>
      </c>
      <c r="D3238" s="1">
        <v>47</v>
      </c>
      <c r="E3238" s="1">
        <v>793.55</v>
      </c>
      <c r="F3238" s="1">
        <v>5</v>
      </c>
      <c r="G3238" s="1">
        <v>4</v>
      </c>
      <c r="H3238" s="1">
        <v>5</v>
      </c>
      <c r="I3238" s="1">
        <v>545</v>
      </c>
      <c r="J3238" s="1" t="s">
        <v>11</v>
      </c>
      <c r="K3238" s="1" t="s">
        <v>14</v>
      </c>
    </row>
    <row r="3239" spans="1:11" x14ac:dyDescent="0.3">
      <c r="A3239" s="1">
        <v>3238</v>
      </c>
      <c r="B3239" s="1">
        <v>16720</v>
      </c>
      <c r="C3239" s="1">
        <v>27</v>
      </c>
      <c r="D3239" s="1">
        <v>59</v>
      </c>
      <c r="E3239" s="1">
        <v>62.01</v>
      </c>
      <c r="F3239" s="1">
        <v>5</v>
      </c>
      <c r="G3239" s="1">
        <v>1</v>
      </c>
      <c r="H3239" s="1">
        <v>1</v>
      </c>
      <c r="I3239" s="1">
        <v>511</v>
      </c>
      <c r="J3239" s="1" t="s">
        <v>11</v>
      </c>
      <c r="K3239" s="1" t="s">
        <v>27</v>
      </c>
    </row>
    <row r="3240" spans="1:11" x14ac:dyDescent="0.3">
      <c r="A3240" s="1">
        <v>3239</v>
      </c>
      <c r="B3240" s="1">
        <v>16721</v>
      </c>
      <c r="C3240" s="1">
        <v>37</v>
      </c>
      <c r="D3240" s="1">
        <v>295</v>
      </c>
      <c r="E3240" s="1">
        <v>87.44</v>
      </c>
      <c r="F3240" s="1">
        <v>2</v>
      </c>
      <c r="G3240" s="1">
        <v>1</v>
      </c>
      <c r="H3240" s="1">
        <v>1</v>
      </c>
      <c r="I3240" s="1">
        <v>211</v>
      </c>
      <c r="J3240" s="1" t="s">
        <v>11</v>
      </c>
      <c r="K3240" s="1" t="s">
        <v>12</v>
      </c>
    </row>
    <row r="3241" spans="1:11" x14ac:dyDescent="0.3">
      <c r="A3241" s="1">
        <v>3240</v>
      </c>
      <c r="B3241" s="1">
        <v>16722</v>
      </c>
      <c r="C3241" s="1">
        <v>228</v>
      </c>
      <c r="D3241" s="1">
        <v>50</v>
      </c>
      <c r="E3241" s="1">
        <v>279.29000000000002</v>
      </c>
      <c r="F3241" s="1">
        <v>5</v>
      </c>
      <c r="G3241" s="1">
        <v>4</v>
      </c>
      <c r="H3241" s="1">
        <v>2</v>
      </c>
      <c r="I3241" s="1">
        <v>542</v>
      </c>
      <c r="J3241" s="1" t="s">
        <v>11</v>
      </c>
      <c r="K3241" s="1" t="s">
        <v>20</v>
      </c>
    </row>
    <row r="3242" spans="1:11" x14ac:dyDescent="0.3">
      <c r="A3242" s="1">
        <v>3241</v>
      </c>
      <c r="B3242" s="1">
        <v>16723</v>
      </c>
      <c r="C3242" s="1">
        <v>43</v>
      </c>
      <c r="D3242" s="1">
        <v>124</v>
      </c>
      <c r="E3242" s="1">
        <v>295.58</v>
      </c>
      <c r="F3242" s="1">
        <v>4</v>
      </c>
      <c r="G3242" s="1">
        <v>1</v>
      </c>
      <c r="H3242" s="1">
        <v>2</v>
      </c>
      <c r="I3242" s="1">
        <v>412</v>
      </c>
      <c r="J3242" s="1" t="s">
        <v>11</v>
      </c>
      <c r="K3242" s="1" t="s">
        <v>16</v>
      </c>
    </row>
    <row r="3243" spans="1:11" x14ac:dyDescent="0.3">
      <c r="A3243" s="1">
        <v>3242</v>
      </c>
      <c r="B3243" s="1">
        <v>16725</v>
      </c>
      <c r="C3243" s="1">
        <v>152</v>
      </c>
      <c r="D3243" s="1">
        <v>335</v>
      </c>
      <c r="E3243" s="1">
        <v>556.08000000000004</v>
      </c>
      <c r="F3243" s="1">
        <v>2</v>
      </c>
      <c r="G3243" s="1">
        <v>3</v>
      </c>
      <c r="H3243" s="1">
        <v>4</v>
      </c>
      <c r="I3243" s="1">
        <v>234</v>
      </c>
      <c r="J3243" s="1" t="s">
        <v>11</v>
      </c>
      <c r="K3243" s="1" t="s">
        <v>39</v>
      </c>
    </row>
    <row r="3244" spans="1:11" x14ac:dyDescent="0.3">
      <c r="A3244" s="1">
        <v>3243</v>
      </c>
      <c r="B3244" s="1">
        <v>16726</v>
      </c>
      <c r="C3244" s="1">
        <v>185</v>
      </c>
      <c r="D3244" s="1">
        <v>59</v>
      </c>
      <c r="E3244" s="1">
        <v>402.27</v>
      </c>
      <c r="F3244" s="1">
        <v>5</v>
      </c>
      <c r="G3244" s="1">
        <v>4</v>
      </c>
      <c r="H3244" s="1">
        <v>3</v>
      </c>
      <c r="I3244" s="1">
        <v>543</v>
      </c>
      <c r="J3244" s="1" t="s">
        <v>11</v>
      </c>
      <c r="K3244" s="1" t="s">
        <v>14</v>
      </c>
    </row>
    <row r="3245" spans="1:11" x14ac:dyDescent="0.3">
      <c r="A3245" s="1">
        <v>3244</v>
      </c>
      <c r="B3245" s="1">
        <v>16727</v>
      </c>
      <c r="C3245" s="1">
        <v>46</v>
      </c>
      <c r="D3245" s="1">
        <v>397</v>
      </c>
      <c r="E3245" s="1">
        <v>76.53</v>
      </c>
      <c r="F3245" s="1">
        <v>1</v>
      </c>
      <c r="G3245" s="1">
        <v>1</v>
      </c>
      <c r="H3245" s="1">
        <v>1</v>
      </c>
      <c r="I3245" s="1">
        <v>111</v>
      </c>
      <c r="J3245" s="1" t="s">
        <v>11</v>
      </c>
      <c r="K3245" s="1" t="s">
        <v>12</v>
      </c>
    </row>
    <row r="3246" spans="1:11" x14ac:dyDescent="0.3">
      <c r="A3246" s="1">
        <v>3245</v>
      </c>
      <c r="B3246" s="1">
        <v>16728</v>
      </c>
      <c r="C3246" s="1">
        <v>269</v>
      </c>
      <c r="D3246" s="1">
        <v>79</v>
      </c>
      <c r="E3246" s="1">
        <v>619.95000000000005</v>
      </c>
      <c r="F3246" s="1">
        <v>5</v>
      </c>
      <c r="G3246" s="1">
        <v>5</v>
      </c>
      <c r="H3246" s="1">
        <v>4</v>
      </c>
      <c r="I3246" s="1">
        <v>554</v>
      </c>
      <c r="J3246" s="1" t="s">
        <v>11</v>
      </c>
      <c r="K3246" s="1" t="s">
        <v>14</v>
      </c>
    </row>
    <row r="3247" spans="1:11" x14ac:dyDescent="0.3">
      <c r="A3247" s="1">
        <v>3246</v>
      </c>
      <c r="B3247" s="1">
        <v>16729</v>
      </c>
      <c r="C3247" s="1">
        <v>668</v>
      </c>
      <c r="D3247" s="1">
        <v>69</v>
      </c>
      <c r="E3247" s="1">
        <v>1559.1</v>
      </c>
      <c r="F3247" s="1">
        <v>5</v>
      </c>
      <c r="G3247" s="1">
        <v>5</v>
      </c>
      <c r="H3247" s="1">
        <v>5</v>
      </c>
      <c r="I3247" s="1">
        <v>555</v>
      </c>
      <c r="J3247" s="1" t="s">
        <v>11</v>
      </c>
      <c r="K3247" s="1" t="s">
        <v>14</v>
      </c>
    </row>
    <row r="3248" spans="1:11" x14ac:dyDescent="0.3">
      <c r="A3248" s="1">
        <v>3247</v>
      </c>
      <c r="B3248" s="1">
        <v>16730</v>
      </c>
      <c r="C3248" s="1">
        <v>84</v>
      </c>
      <c r="D3248" s="1">
        <v>85</v>
      </c>
      <c r="E3248" s="1">
        <v>115.73</v>
      </c>
      <c r="F3248" s="1">
        <v>5</v>
      </c>
      <c r="G3248" s="1">
        <v>2</v>
      </c>
      <c r="H3248" s="1">
        <v>1</v>
      </c>
      <c r="I3248" s="1">
        <v>521</v>
      </c>
      <c r="J3248" s="1" t="s">
        <v>11</v>
      </c>
      <c r="K3248" s="1" t="s">
        <v>16</v>
      </c>
    </row>
    <row r="3249" spans="1:11" x14ac:dyDescent="0.3">
      <c r="A3249" s="1">
        <v>3248</v>
      </c>
      <c r="B3249" s="1">
        <v>16732</v>
      </c>
      <c r="C3249" s="1">
        <v>28</v>
      </c>
      <c r="D3249" s="1">
        <v>64</v>
      </c>
      <c r="E3249" s="1">
        <v>94.67</v>
      </c>
      <c r="F3249" s="1">
        <v>5</v>
      </c>
      <c r="G3249" s="1">
        <v>1</v>
      </c>
      <c r="H3249" s="1">
        <v>1</v>
      </c>
      <c r="I3249" s="1">
        <v>511</v>
      </c>
      <c r="J3249" s="1" t="s">
        <v>11</v>
      </c>
      <c r="K3249" s="1" t="s">
        <v>27</v>
      </c>
    </row>
    <row r="3250" spans="1:11" x14ac:dyDescent="0.3">
      <c r="A3250" s="1">
        <v>3249</v>
      </c>
      <c r="B3250" s="1">
        <v>16734</v>
      </c>
      <c r="C3250" s="1">
        <v>53</v>
      </c>
      <c r="D3250" s="1">
        <v>85</v>
      </c>
      <c r="E3250" s="1">
        <v>187.39</v>
      </c>
      <c r="F3250" s="1">
        <v>5</v>
      </c>
      <c r="G3250" s="1">
        <v>1</v>
      </c>
      <c r="H3250" s="1">
        <v>2</v>
      </c>
      <c r="I3250" s="1">
        <v>512</v>
      </c>
      <c r="J3250" s="1" t="s">
        <v>11</v>
      </c>
      <c r="K3250" s="1" t="s">
        <v>16</v>
      </c>
    </row>
    <row r="3251" spans="1:11" x14ac:dyDescent="0.3">
      <c r="A3251" s="1">
        <v>3250</v>
      </c>
      <c r="B3251" s="1">
        <v>16735</v>
      </c>
      <c r="C3251" s="1">
        <v>128</v>
      </c>
      <c r="D3251" s="1">
        <v>111</v>
      </c>
      <c r="E3251" s="1">
        <v>320.88</v>
      </c>
      <c r="F3251" s="1">
        <v>5</v>
      </c>
      <c r="G3251" s="1">
        <v>3</v>
      </c>
      <c r="H3251" s="1">
        <v>2</v>
      </c>
      <c r="I3251" s="1">
        <v>532</v>
      </c>
      <c r="J3251" s="1" t="s">
        <v>11</v>
      </c>
      <c r="K3251" s="1" t="s">
        <v>16</v>
      </c>
    </row>
    <row r="3252" spans="1:11" x14ac:dyDescent="0.3">
      <c r="A3252" s="1">
        <v>3251</v>
      </c>
      <c r="B3252" s="1">
        <v>16737</v>
      </c>
      <c r="C3252" s="1">
        <v>1</v>
      </c>
      <c r="D3252" s="1">
        <v>86</v>
      </c>
      <c r="E3252" s="1">
        <v>1.45</v>
      </c>
      <c r="F3252" s="1">
        <v>5</v>
      </c>
      <c r="G3252" s="1">
        <v>1</v>
      </c>
      <c r="H3252" s="1">
        <v>1</v>
      </c>
      <c r="I3252" s="1">
        <v>511</v>
      </c>
      <c r="J3252" s="1" t="s">
        <v>11</v>
      </c>
      <c r="K3252" s="1" t="s">
        <v>27</v>
      </c>
    </row>
    <row r="3253" spans="1:11" x14ac:dyDescent="0.3">
      <c r="A3253" s="1">
        <v>3252</v>
      </c>
      <c r="B3253" s="1">
        <v>16738</v>
      </c>
      <c r="C3253" s="1">
        <v>1</v>
      </c>
      <c r="D3253" s="1">
        <v>330</v>
      </c>
      <c r="E3253" s="1">
        <v>1.25</v>
      </c>
      <c r="F3253" s="1">
        <v>2</v>
      </c>
      <c r="G3253" s="1">
        <v>1</v>
      </c>
      <c r="H3253" s="1">
        <v>1</v>
      </c>
      <c r="I3253" s="1">
        <v>211</v>
      </c>
      <c r="J3253" s="1" t="s">
        <v>11</v>
      </c>
      <c r="K3253" s="1" t="s">
        <v>12</v>
      </c>
    </row>
    <row r="3254" spans="1:11" x14ac:dyDescent="0.3">
      <c r="A3254" s="1">
        <v>3253</v>
      </c>
      <c r="B3254" s="1">
        <v>16739</v>
      </c>
      <c r="C3254" s="1">
        <v>16</v>
      </c>
      <c r="D3254" s="1">
        <v>205</v>
      </c>
      <c r="E3254" s="1">
        <v>48.2</v>
      </c>
      <c r="F3254" s="1">
        <v>3</v>
      </c>
      <c r="G3254" s="1">
        <v>1</v>
      </c>
      <c r="H3254" s="1">
        <v>1</v>
      </c>
      <c r="I3254" s="1">
        <v>311</v>
      </c>
      <c r="J3254" s="1" t="s">
        <v>11</v>
      </c>
      <c r="K3254" s="1" t="s">
        <v>22</v>
      </c>
    </row>
    <row r="3255" spans="1:11" x14ac:dyDescent="0.3">
      <c r="A3255" s="1">
        <v>3254</v>
      </c>
      <c r="B3255" s="1">
        <v>16742</v>
      </c>
      <c r="C3255" s="1">
        <v>4</v>
      </c>
      <c r="D3255" s="1">
        <v>79</v>
      </c>
      <c r="E3255" s="1">
        <v>472.65</v>
      </c>
      <c r="F3255" s="1">
        <v>5</v>
      </c>
      <c r="G3255" s="1">
        <v>1</v>
      </c>
      <c r="H3255" s="1">
        <v>3</v>
      </c>
      <c r="I3255" s="1">
        <v>513</v>
      </c>
      <c r="J3255" s="1" t="s">
        <v>11</v>
      </c>
      <c r="K3255" s="1" t="s">
        <v>16</v>
      </c>
    </row>
    <row r="3256" spans="1:11" x14ac:dyDescent="0.3">
      <c r="A3256" s="1">
        <v>3255</v>
      </c>
      <c r="B3256" s="1">
        <v>16743</v>
      </c>
      <c r="C3256" s="1">
        <v>193</v>
      </c>
      <c r="D3256" s="1">
        <v>62</v>
      </c>
      <c r="E3256" s="1">
        <v>283.39</v>
      </c>
      <c r="F3256" s="1">
        <v>5</v>
      </c>
      <c r="G3256" s="1">
        <v>4</v>
      </c>
      <c r="H3256" s="1">
        <v>2</v>
      </c>
      <c r="I3256" s="1">
        <v>542</v>
      </c>
      <c r="J3256" s="1" t="s">
        <v>11</v>
      </c>
      <c r="K3256" s="1" t="s">
        <v>20</v>
      </c>
    </row>
    <row r="3257" spans="1:11" x14ac:dyDescent="0.3">
      <c r="A3257" s="1">
        <v>3256</v>
      </c>
      <c r="B3257" s="1">
        <v>16744</v>
      </c>
      <c r="C3257" s="1">
        <v>242</v>
      </c>
      <c r="D3257" s="1">
        <v>44</v>
      </c>
      <c r="E3257" s="1">
        <v>604.66</v>
      </c>
      <c r="F3257" s="1">
        <v>5</v>
      </c>
      <c r="G3257" s="1">
        <v>5</v>
      </c>
      <c r="H3257" s="1">
        <v>4</v>
      </c>
      <c r="I3257" s="1">
        <v>554</v>
      </c>
      <c r="J3257" s="1" t="s">
        <v>11</v>
      </c>
      <c r="K3257" s="1" t="s">
        <v>14</v>
      </c>
    </row>
    <row r="3258" spans="1:11" x14ac:dyDescent="0.3">
      <c r="A3258" s="1">
        <v>3257</v>
      </c>
      <c r="B3258" s="1">
        <v>16745</v>
      </c>
      <c r="C3258" s="1">
        <v>358</v>
      </c>
      <c r="D3258" s="1">
        <v>119</v>
      </c>
      <c r="E3258" s="1">
        <v>689.25</v>
      </c>
      <c r="F3258" s="1">
        <v>4</v>
      </c>
      <c r="G3258" s="1">
        <v>5</v>
      </c>
      <c r="H3258" s="1">
        <v>5</v>
      </c>
      <c r="I3258" s="1">
        <v>455</v>
      </c>
      <c r="J3258" s="1" t="s">
        <v>11</v>
      </c>
      <c r="K3258" s="1" t="s">
        <v>14</v>
      </c>
    </row>
    <row r="3259" spans="1:11" x14ac:dyDescent="0.3">
      <c r="A3259" s="1">
        <v>3258</v>
      </c>
      <c r="B3259" s="1">
        <v>16746</v>
      </c>
      <c r="C3259" s="1">
        <v>452</v>
      </c>
      <c r="D3259" s="1">
        <v>37</v>
      </c>
      <c r="E3259" s="1">
        <v>1252.48</v>
      </c>
      <c r="F3259" s="1">
        <v>5</v>
      </c>
      <c r="G3259" s="1">
        <v>5</v>
      </c>
      <c r="H3259" s="1">
        <v>5</v>
      </c>
      <c r="I3259" s="1">
        <v>555</v>
      </c>
      <c r="J3259" s="1" t="s">
        <v>11</v>
      </c>
      <c r="K3259" s="1" t="s">
        <v>14</v>
      </c>
    </row>
    <row r="3260" spans="1:11" x14ac:dyDescent="0.3">
      <c r="A3260" s="1">
        <v>3259</v>
      </c>
      <c r="B3260" s="1">
        <v>16747</v>
      </c>
      <c r="C3260" s="1">
        <v>45</v>
      </c>
      <c r="D3260" s="1">
        <v>58</v>
      </c>
      <c r="E3260" s="1">
        <v>122.93</v>
      </c>
      <c r="F3260" s="1">
        <v>5</v>
      </c>
      <c r="G3260" s="1">
        <v>1</v>
      </c>
      <c r="H3260" s="1">
        <v>1</v>
      </c>
      <c r="I3260" s="1">
        <v>511</v>
      </c>
      <c r="J3260" s="1" t="s">
        <v>11</v>
      </c>
      <c r="K3260" s="1" t="s">
        <v>27</v>
      </c>
    </row>
    <row r="3261" spans="1:11" x14ac:dyDescent="0.3">
      <c r="A3261" s="1">
        <v>3260</v>
      </c>
      <c r="B3261" s="1">
        <v>16748</v>
      </c>
      <c r="C3261" s="1">
        <v>69</v>
      </c>
      <c r="D3261" s="1">
        <v>50</v>
      </c>
      <c r="E3261" s="1">
        <v>118.75</v>
      </c>
      <c r="F3261" s="1">
        <v>5</v>
      </c>
      <c r="G3261" s="1">
        <v>2</v>
      </c>
      <c r="H3261" s="1">
        <v>1</v>
      </c>
      <c r="I3261" s="1">
        <v>521</v>
      </c>
      <c r="J3261" s="1" t="s">
        <v>11</v>
      </c>
      <c r="K3261" s="1" t="s">
        <v>16</v>
      </c>
    </row>
    <row r="3262" spans="1:11" x14ac:dyDescent="0.3">
      <c r="A3262" s="1">
        <v>3261</v>
      </c>
      <c r="B3262" s="1">
        <v>16750</v>
      </c>
      <c r="C3262" s="1">
        <v>95</v>
      </c>
      <c r="D3262" s="1">
        <v>77</v>
      </c>
      <c r="E3262" s="1">
        <v>362.34</v>
      </c>
      <c r="F3262" s="1">
        <v>5</v>
      </c>
      <c r="G3262" s="1">
        <v>2</v>
      </c>
      <c r="H3262" s="1">
        <v>3</v>
      </c>
      <c r="I3262" s="1">
        <v>523</v>
      </c>
      <c r="J3262" s="1" t="s">
        <v>11</v>
      </c>
      <c r="K3262" s="1" t="s">
        <v>16</v>
      </c>
    </row>
    <row r="3263" spans="1:11" x14ac:dyDescent="0.3">
      <c r="A3263" s="1">
        <v>3262</v>
      </c>
      <c r="B3263" s="1">
        <v>16751</v>
      </c>
      <c r="C3263" s="1">
        <v>25</v>
      </c>
      <c r="D3263" s="1">
        <v>63</v>
      </c>
      <c r="E3263" s="1">
        <v>35</v>
      </c>
      <c r="F3263" s="1">
        <v>5</v>
      </c>
      <c r="G3263" s="1">
        <v>1</v>
      </c>
      <c r="H3263" s="1">
        <v>1</v>
      </c>
      <c r="I3263" s="1">
        <v>511</v>
      </c>
      <c r="J3263" s="1" t="s">
        <v>11</v>
      </c>
      <c r="K3263" s="1" t="s">
        <v>27</v>
      </c>
    </row>
    <row r="3264" spans="1:11" x14ac:dyDescent="0.3">
      <c r="A3264" s="1">
        <v>3263</v>
      </c>
      <c r="B3264" s="1">
        <v>16752</v>
      </c>
      <c r="C3264" s="1">
        <v>9</v>
      </c>
      <c r="D3264" s="1">
        <v>405</v>
      </c>
      <c r="E3264" s="1">
        <v>122.35</v>
      </c>
      <c r="F3264" s="1">
        <v>1</v>
      </c>
      <c r="G3264" s="1">
        <v>1</v>
      </c>
      <c r="H3264" s="1">
        <v>1</v>
      </c>
      <c r="I3264" s="1">
        <v>111</v>
      </c>
      <c r="J3264" s="1" t="s">
        <v>11</v>
      </c>
      <c r="K3264" s="1" t="s">
        <v>12</v>
      </c>
    </row>
    <row r="3265" spans="1:11" x14ac:dyDescent="0.3">
      <c r="A3265" s="1">
        <v>3264</v>
      </c>
      <c r="B3265" s="1">
        <v>16753</v>
      </c>
      <c r="C3265" s="1">
        <v>34</v>
      </c>
      <c r="D3265" s="1">
        <v>91</v>
      </c>
      <c r="E3265" s="1">
        <v>72.16</v>
      </c>
      <c r="F3265" s="1">
        <v>5</v>
      </c>
      <c r="G3265" s="1">
        <v>1</v>
      </c>
      <c r="H3265" s="1">
        <v>1</v>
      </c>
      <c r="I3265" s="1">
        <v>511</v>
      </c>
      <c r="J3265" s="1" t="s">
        <v>11</v>
      </c>
      <c r="K3265" s="1" t="s">
        <v>27</v>
      </c>
    </row>
    <row r="3266" spans="1:11" x14ac:dyDescent="0.3">
      <c r="A3266" s="1">
        <v>3265</v>
      </c>
      <c r="B3266" s="1">
        <v>16754</v>
      </c>
      <c r="C3266" s="1">
        <v>2</v>
      </c>
      <c r="D3266" s="1">
        <v>405</v>
      </c>
      <c r="E3266" s="1">
        <v>1.24</v>
      </c>
      <c r="F3266" s="1">
        <v>1</v>
      </c>
      <c r="G3266" s="1">
        <v>1</v>
      </c>
      <c r="H3266" s="1">
        <v>1</v>
      </c>
      <c r="I3266" s="1">
        <v>111</v>
      </c>
      <c r="J3266" s="1" t="s">
        <v>11</v>
      </c>
      <c r="K3266" s="1" t="s">
        <v>12</v>
      </c>
    </row>
    <row r="3267" spans="1:11" x14ac:dyDescent="0.3">
      <c r="A3267" s="1">
        <v>3266</v>
      </c>
      <c r="B3267" s="1">
        <v>16755</v>
      </c>
      <c r="C3267" s="1">
        <v>176</v>
      </c>
      <c r="D3267" s="1">
        <v>147</v>
      </c>
      <c r="E3267" s="1">
        <v>479.76</v>
      </c>
      <c r="F3267" s="1">
        <v>4</v>
      </c>
      <c r="G3267" s="1">
        <v>4</v>
      </c>
      <c r="H3267" s="1">
        <v>3</v>
      </c>
      <c r="I3267" s="1">
        <v>443</v>
      </c>
      <c r="J3267" s="1" t="s">
        <v>11</v>
      </c>
      <c r="K3267" s="1" t="s">
        <v>14</v>
      </c>
    </row>
    <row r="3268" spans="1:11" x14ac:dyDescent="0.3">
      <c r="A3268" s="1">
        <v>3267</v>
      </c>
      <c r="B3268" s="1">
        <v>16756</v>
      </c>
      <c r="C3268" s="1">
        <v>13</v>
      </c>
      <c r="D3268" s="1">
        <v>247</v>
      </c>
      <c r="E3268" s="1">
        <v>47.56</v>
      </c>
      <c r="F3268" s="1">
        <v>3</v>
      </c>
      <c r="G3268" s="1">
        <v>1</v>
      </c>
      <c r="H3268" s="1">
        <v>1</v>
      </c>
      <c r="I3268" s="1">
        <v>311</v>
      </c>
      <c r="J3268" s="1" t="s">
        <v>11</v>
      </c>
      <c r="K3268" s="1" t="s">
        <v>22</v>
      </c>
    </row>
    <row r="3269" spans="1:11" x14ac:dyDescent="0.3">
      <c r="A3269" s="1">
        <v>3268</v>
      </c>
      <c r="B3269" s="1">
        <v>16757</v>
      </c>
      <c r="C3269" s="1">
        <v>7</v>
      </c>
      <c r="D3269" s="1">
        <v>351</v>
      </c>
      <c r="E3269" s="1">
        <v>9.5399999999999991</v>
      </c>
      <c r="F3269" s="1">
        <v>2</v>
      </c>
      <c r="G3269" s="1">
        <v>1</v>
      </c>
      <c r="H3269" s="1">
        <v>1</v>
      </c>
      <c r="I3269" s="1">
        <v>211</v>
      </c>
      <c r="J3269" s="1" t="s">
        <v>11</v>
      </c>
      <c r="K3269" s="1" t="s">
        <v>12</v>
      </c>
    </row>
    <row r="3270" spans="1:11" x14ac:dyDescent="0.3">
      <c r="A3270" s="1">
        <v>3269</v>
      </c>
      <c r="B3270" s="1">
        <v>16758</v>
      </c>
      <c r="C3270" s="1">
        <v>22</v>
      </c>
      <c r="D3270" s="1">
        <v>98</v>
      </c>
      <c r="E3270" s="1">
        <v>88.91</v>
      </c>
      <c r="F3270" s="1">
        <v>5</v>
      </c>
      <c r="G3270" s="1">
        <v>1</v>
      </c>
      <c r="H3270" s="1">
        <v>1</v>
      </c>
      <c r="I3270" s="1">
        <v>511</v>
      </c>
      <c r="J3270" s="1" t="s">
        <v>11</v>
      </c>
      <c r="K3270" s="1" t="s">
        <v>27</v>
      </c>
    </row>
    <row r="3271" spans="1:11" x14ac:dyDescent="0.3">
      <c r="A3271" s="1">
        <v>3270</v>
      </c>
      <c r="B3271" s="1">
        <v>16759</v>
      </c>
      <c r="C3271" s="1">
        <v>43</v>
      </c>
      <c r="D3271" s="1">
        <v>40</v>
      </c>
      <c r="E3271" s="1">
        <v>140.44999999999999</v>
      </c>
      <c r="F3271" s="1">
        <v>5</v>
      </c>
      <c r="G3271" s="1">
        <v>1</v>
      </c>
      <c r="H3271" s="1">
        <v>1</v>
      </c>
      <c r="I3271" s="1">
        <v>511</v>
      </c>
      <c r="J3271" s="1" t="s">
        <v>11</v>
      </c>
      <c r="K3271" s="1" t="s">
        <v>27</v>
      </c>
    </row>
    <row r="3272" spans="1:11" x14ac:dyDescent="0.3">
      <c r="A3272" s="1">
        <v>3271</v>
      </c>
      <c r="B3272" s="1">
        <v>16761</v>
      </c>
      <c r="C3272" s="1">
        <v>13</v>
      </c>
      <c r="D3272" s="1">
        <v>129</v>
      </c>
      <c r="E3272" s="1">
        <v>15.56</v>
      </c>
      <c r="F3272" s="1">
        <v>4</v>
      </c>
      <c r="G3272" s="1">
        <v>1</v>
      </c>
      <c r="H3272" s="1">
        <v>1</v>
      </c>
      <c r="I3272" s="1">
        <v>411</v>
      </c>
      <c r="J3272" s="1" t="s">
        <v>11</v>
      </c>
      <c r="K3272" s="1" t="s">
        <v>31</v>
      </c>
    </row>
    <row r="3273" spans="1:11" x14ac:dyDescent="0.3">
      <c r="A3273" s="1">
        <v>3272</v>
      </c>
      <c r="B3273" s="1">
        <v>16762</v>
      </c>
      <c r="C3273" s="1">
        <v>89</v>
      </c>
      <c r="D3273" s="1">
        <v>52</v>
      </c>
      <c r="E3273" s="1">
        <v>290.45999999999998</v>
      </c>
      <c r="F3273" s="1">
        <v>5</v>
      </c>
      <c r="G3273" s="1">
        <v>2</v>
      </c>
      <c r="H3273" s="1">
        <v>2</v>
      </c>
      <c r="I3273" s="1">
        <v>522</v>
      </c>
      <c r="J3273" s="1" t="s">
        <v>11</v>
      </c>
      <c r="K3273" s="1" t="s">
        <v>16</v>
      </c>
    </row>
    <row r="3274" spans="1:11" x14ac:dyDescent="0.3">
      <c r="A3274" s="1">
        <v>3273</v>
      </c>
      <c r="B3274" s="1">
        <v>16763</v>
      </c>
      <c r="C3274" s="1">
        <v>24</v>
      </c>
      <c r="D3274" s="1">
        <v>218</v>
      </c>
      <c r="E3274" s="1">
        <v>124.3</v>
      </c>
      <c r="F3274" s="1">
        <v>3</v>
      </c>
      <c r="G3274" s="1">
        <v>1</v>
      </c>
      <c r="H3274" s="1">
        <v>1</v>
      </c>
      <c r="I3274" s="1">
        <v>311</v>
      </c>
      <c r="J3274" s="1" t="s">
        <v>11</v>
      </c>
      <c r="K3274" s="1" t="s">
        <v>22</v>
      </c>
    </row>
    <row r="3275" spans="1:11" x14ac:dyDescent="0.3">
      <c r="A3275" s="1">
        <v>3274</v>
      </c>
      <c r="B3275" s="1">
        <v>16764</v>
      </c>
      <c r="C3275" s="1">
        <v>718</v>
      </c>
      <c r="D3275" s="1">
        <v>36</v>
      </c>
      <c r="E3275" s="1">
        <v>1708.62</v>
      </c>
      <c r="F3275" s="1">
        <v>5</v>
      </c>
      <c r="G3275" s="1">
        <v>5</v>
      </c>
      <c r="H3275" s="1">
        <v>5</v>
      </c>
      <c r="I3275" s="1">
        <v>555</v>
      </c>
      <c r="J3275" s="1" t="s">
        <v>11</v>
      </c>
      <c r="K3275" s="1" t="s">
        <v>14</v>
      </c>
    </row>
    <row r="3276" spans="1:11" x14ac:dyDescent="0.3">
      <c r="A3276" s="1">
        <v>3275</v>
      </c>
      <c r="B3276" s="1">
        <v>16765</v>
      </c>
      <c r="C3276" s="1">
        <v>1</v>
      </c>
      <c r="D3276" s="1">
        <v>327</v>
      </c>
      <c r="E3276" s="1">
        <v>8.5</v>
      </c>
      <c r="F3276" s="1">
        <v>2</v>
      </c>
      <c r="G3276" s="1">
        <v>1</v>
      </c>
      <c r="H3276" s="1">
        <v>1</v>
      </c>
      <c r="I3276" s="1">
        <v>211</v>
      </c>
      <c r="J3276" s="1" t="s">
        <v>11</v>
      </c>
      <c r="K3276" s="1" t="s">
        <v>12</v>
      </c>
    </row>
    <row r="3277" spans="1:11" x14ac:dyDescent="0.3">
      <c r="A3277" s="1">
        <v>3276</v>
      </c>
      <c r="B3277" s="1">
        <v>16766</v>
      </c>
      <c r="C3277" s="1">
        <v>34</v>
      </c>
      <c r="D3277" s="1">
        <v>306</v>
      </c>
      <c r="E3277" s="1">
        <v>96.4</v>
      </c>
      <c r="F3277" s="1">
        <v>2</v>
      </c>
      <c r="G3277" s="1">
        <v>1</v>
      </c>
      <c r="H3277" s="1">
        <v>1</v>
      </c>
      <c r="I3277" s="1">
        <v>211</v>
      </c>
      <c r="J3277" s="1" t="s">
        <v>11</v>
      </c>
      <c r="K3277" s="1" t="s">
        <v>12</v>
      </c>
    </row>
    <row r="3278" spans="1:11" x14ac:dyDescent="0.3">
      <c r="A3278" s="1">
        <v>3277</v>
      </c>
      <c r="B3278" s="1">
        <v>16767</v>
      </c>
      <c r="C3278" s="1">
        <v>222</v>
      </c>
      <c r="D3278" s="1">
        <v>63</v>
      </c>
      <c r="E3278" s="1">
        <v>357.93</v>
      </c>
      <c r="F3278" s="1">
        <v>5</v>
      </c>
      <c r="G3278" s="1">
        <v>4</v>
      </c>
      <c r="H3278" s="1">
        <v>3</v>
      </c>
      <c r="I3278" s="1">
        <v>543</v>
      </c>
      <c r="J3278" s="1" t="s">
        <v>11</v>
      </c>
      <c r="K3278" s="1" t="s">
        <v>14</v>
      </c>
    </row>
    <row r="3279" spans="1:11" x14ac:dyDescent="0.3">
      <c r="A3279" s="1">
        <v>3278</v>
      </c>
      <c r="B3279" s="1">
        <v>16768</v>
      </c>
      <c r="C3279" s="1">
        <v>58</v>
      </c>
      <c r="D3279" s="1">
        <v>80</v>
      </c>
      <c r="E3279" s="1">
        <v>233.41</v>
      </c>
      <c r="F3279" s="1">
        <v>5</v>
      </c>
      <c r="G3279" s="1">
        <v>1</v>
      </c>
      <c r="H3279" s="1">
        <v>2</v>
      </c>
      <c r="I3279" s="1">
        <v>512</v>
      </c>
      <c r="J3279" s="1" t="s">
        <v>11</v>
      </c>
      <c r="K3279" s="1" t="s">
        <v>16</v>
      </c>
    </row>
    <row r="3280" spans="1:11" x14ac:dyDescent="0.3">
      <c r="A3280" s="1">
        <v>3279</v>
      </c>
      <c r="B3280" s="1">
        <v>16769</v>
      </c>
      <c r="C3280" s="1">
        <v>40</v>
      </c>
      <c r="D3280" s="1">
        <v>293</v>
      </c>
      <c r="E3280" s="1">
        <v>187.75</v>
      </c>
      <c r="F3280" s="1">
        <v>2</v>
      </c>
      <c r="G3280" s="1">
        <v>1</v>
      </c>
      <c r="H3280" s="1">
        <v>2</v>
      </c>
      <c r="I3280" s="1">
        <v>212</v>
      </c>
      <c r="J3280" s="1" t="s">
        <v>11</v>
      </c>
      <c r="K3280" s="1" t="s">
        <v>12</v>
      </c>
    </row>
    <row r="3281" spans="1:11" x14ac:dyDescent="0.3">
      <c r="A3281" s="1">
        <v>3280</v>
      </c>
      <c r="B3281" s="1">
        <v>16770</v>
      </c>
      <c r="C3281" s="1">
        <v>146</v>
      </c>
      <c r="D3281" s="1">
        <v>90</v>
      </c>
      <c r="E3281" s="1">
        <v>333.82</v>
      </c>
      <c r="F3281" s="1">
        <v>5</v>
      </c>
      <c r="G3281" s="1">
        <v>3</v>
      </c>
      <c r="H3281" s="1">
        <v>2</v>
      </c>
      <c r="I3281" s="1">
        <v>532</v>
      </c>
      <c r="J3281" s="1" t="s">
        <v>11</v>
      </c>
      <c r="K3281" s="1" t="s">
        <v>16</v>
      </c>
    </row>
    <row r="3282" spans="1:11" x14ac:dyDescent="0.3">
      <c r="A3282" s="1">
        <v>3281</v>
      </c>
      <c r="B3282" s="1">
        <v>16771</v>
      </c>
      <c r="C3282" s="1">
        <v>255</v>
      </c>
      <c r="D3282" s="1">
        <v>66</v>
      </c>
      <c r="E3282" s="1">
        <v>728.29</v>
      </c>
      <c r="F3282" s="1">
        <v>5</v>
      </c>
      <c r="G3282" s="1">
        <v>5</v>
      </c>
      <c r="H3282" s="1">
        <v>5</v>
      </c>
      <c r="I3282" s="1">
        <v>555</v>
      </c>
      <c r="J3282" s="1" t="s">
        <v>11</v>
      </c>
      <c r="K3282" s="1" t="s">
        <v>14</v>
      </c>
    </row>
    <row r="3283" spans="1:11" x14ac:dyDescent="0.3">
      <c r="A3283" s="1">
        <v>3282</v>
      </c>
      <c r="B3283" s="1">
        <v>16773</v>
      </c>
      <c r="C3283" s="1">
        <v>26</v>
      </c>
      <c r="D3283" s="1">
        <v>90</v>
      </c>
      <c r="E3283" s="1">
        <v>72.02</v>
      </c>
      <c r="F3283" s="1">
        <v>5</v>
      </c>
      <c r="G3283" s="1">
        <v>1</v>
      </c>
      <c r="H3283" s="1">
        <v>1</v>
      </c>
      <c r="I3283" s="1">
        <v>511</v>
      </c>
      <c r="J3283" s="1" t="s">
        <v>11</v>
      </c>
      <c r="K3283" s="1" t="s">
        <v>27</v>
      </c>
    </row>
    <row r="3284" spans="1:11" x14ac:dyDescent="0.3">
      <c r="A3284" s="1">
        <v>3283</v>
      </c>
      <c r="B3284" s="1">
        <v>16774</v>
      </c>
      <c r="C3284" s="1">
        <v>49</v>
      </c>
      <c r="D3284" s="1">
        <v>100</v>
      </c>
      <c r="E3284" s="1">
        <v>120.32</v>
      </c>
      <c r="F3284" s="1">
        <v>5</v>
      </c>
      <c r="G3284" s="1">
        <v>1</v>
      </c>
      <c r="H3284" s="1">
        <v>1</v>
      </c>
      <c r="I3284" s="1">
        <v>511</v>
      </c>
      <c r="J3284" s="1" t="s">
        <v>11</v>
      </c>
      <c r="K3284" s="1" t="s">
        <v>27</v>
      </c>
    </row>
    <row r="3285" spans="1:11" x14ac:dyDescent="0.3">
      <c r="A3285" s="1">
        <v>3284</v>
      </c>
      <c r="B3285" s="1">
        <v>16775</v>
      </c>
      <c r="C3285" s="1">
        <v>158</v>
      </c>
      <c r="D3285" s="1">
        <v>43</v>
      </c>
      <c r="E3285" s="1">
        <v>733.89</v>
      </c>
      <c r="F3285" s="1">
        <v>5</v>
      </c>
      <c r="G3285" s="1">
        <v>3</v>
      </c>
      <c r="H3285" s="1">
        <v>5</v>
      </c>
      <c r="I3285" s="1">
        <v>535</v>
      </c>
      <c r="J3285" s="1" t="s">
        <v>11</v>
      </c>
      <c r="K3285" s="1" t="s">
        <v>14</v>
      </c>
    </row>
    <row r="3286" spans="1:11" x14ac:dyDescent="0.3">
      <c r="A3286" s="1">
        <v>3285</v>
      </c>
      <c r="B3286" s="1">
        <v>16776</v>
      </c>
      <c r="C3286" s="1">
        <v>76</v>
      </c>
      <c r="D3286" s="1">
        <v>93</v>
      </c>
      <c r="E3286" s="1">
        <v>147.19999999999999</v>
      </c>
      <c r="F3286" s="1">
        <v>5</v>
      </c>
      <c r="G3286" s="1">
        <v>2</v>
      </c>
      <c r="H3286" s="1">
        <v>1</v>
      </c>
      <c r="I3286" s="1">
        <v>521</v>
      </c>
      <c r="J3286" s="1" t="s">
        <v>11</v>
      </c>
      <c r="K3286" s="1" t="s">
        <v>16</v>
      </c>
    </row>
    <row r="3287" spans="1:11" x14ac:dyDescent="0.3">
      <c r="A3287" s="1">
        <v>3286</v>
      </c>
      <c r="B3287" s="1">
        <v>16777</v>
      </c>
      <c r="C3287" s="1">
        <v>50</v>
      </c>
      <c r="D3287" s="1">
        <v>113</v>
      </c>
      <c r="E3287" s="1">
        <v>180.19</v>
      </c>
      <c r="F3287" s="1">
        <v>5</v>
      </c>
      <c r="G3287" s="1">
        <v>1</v>
      </c>
      <c r="H3287" s="1">
        <v>2</v>
      </c>
      <c r="I3287" s="1">
        <v>512</v>
      </c>
      <c r="J3287" s="1" t="s">
        <v>11</v>
      </c>
      <c r="K3287" s="1" t="s">
        <v>16</v>
      </c>
    </row>
    <row r="3288" spans="1:11" x14ac:dyDescent="0.3">
      <c r="A3288" s="1">
        <v>3287</v>
      </c>
      <c r="B3288" s="1">
        <v>16778</v>
      </c>
      <c r="C3288" s="1">
        <v>16</v>
      </c>
      <c r="D3288" s="1">
        <v>107</v>
      </c>
      <c r="E3288" s="1">
        <v>37.840000000000003</v>
      </c>
      <c r="F3288" s="1">
        <v>5</v>
      </c>
      <c r="G3288" s="1">
        <v>1</v>
      </c>
      <c r="H3288" s="1">
        <v>1</v>
      </c>
      <c r="I3288" s="1">
        <v>511</v>
      </c>
      <c r="J3288" s="1" t="s">
        <v>11</v>
      </c>
      <c r="K3288" s="1" t="s">
        <v>27</v>
      </c>
    </row>
    <row r="3289" spans="1:11" x14ac:dyDescent="0.3">
      <c r="A3289" s="1">
        <v>3288</v>
      </c>
      <c r="B3289" s="1">
        <v>16779</v>
      </c>
      <c r="C3289" s="1">
        <v>344</v>
      </c>
      <c r="D3289" s="1">
        <v>35</v>
      </c>
      <c r="E3289" s="1">
        <v>811.09</v>
      </c>
      <c r="F3289" s="1">
        <v>5</v>
      </c>
      <c r="G3289" s="1">
        <v>5</v>
      </c>
      <c r="H3289" s="1">
        <v>5</v>
      </c>
      <c r="I3289" s="1">
        <v>555</v>
      </c>
      <c r="J3289" s="1" t="s">
        <v>11</v>
      </c>
      <c r="K3289" s="1" t="s">
        <v>14</v>
      </c>
    </row>
    <row r="3290" spans="1:11" x14ac:dyDescent="0.3">
      <c r="A3290" s="1">
        <v>3289</v>
      </c>
      <c r="B3290" s="1">
        <v>16780</v>
      </c>
      <c r="C3290" s="1">
        <v>60</v>
      </c>
      <c r="D3290" s="1">
        <v>133</v>
      </c>
      <c r="E3290" s="1">
        <v>155.58000000000001</v>
      </c>
      <c r="F3290" s="1">
        <v>4</v>
      </c>
      <c r="G3290" s="1">
        <v>2</v>
      </c>
      <c r="H3290" s="1">
        <v>1</v>
      </c>
      <c r="I3290" s="1">
        <v>421</v>
      </c>
      <c r="J3290" s="1" t="s">
        <v>11</v>
      </c>
      <c r="K3290" s="1" t="s">
        <v>16</v>
      </c>
    </row>
    <row r="3291" spans="1:11" x14ac:dyDescent="0.3">
      <c r="A3291" s="1">
        <v>3290</v>
      </c>
      <c r="B3291" s="1">
        <v>16781</v>
      </c>
      <c r="C3291" s="1">
        <v>19</v>
      </c>
      <c r="D3291" s="1">
        <v>398</v>
      </c>
      <c r="E3291" s="1">
        <v>101.75</v>
      </c>
      <c r="F3291" s="1">
        <v>1</v>
      </c>
      <c r="G3291" s="1">
        <v>1</v>
      </c>
      <c r="H3291" s="1">
        <v>1</v>
      </c>
      <c r="I3291" s="1">
        <v>111</v>
      </c>
      <c r="J3291" s="1" t="s">
        <v>11</v>
      </c>
      <c r="K3291" s="1" t="s">
        <v>12</v>
      </c>
    </row>
    <row r="3292" spans="1:11" x14ac:dyDescent="0.3">
      <c r="A3292" s="1">
        <v>3291</v>
      </c>
      <c r="B3292" s="1">
        <v>16782</v>
      </c>
      <c r="C3292" s="1">
        <v>197</v>
      </c>
      <c r="D3292" s="1">
        <v>43</v>
      </c>
      <c r="E3292" s="1">
        <v>723.85</v>
      </c>
      <c r="F3292" s="1">
        <v>5</v>
      </c>
      <c r="G3292" s="1">
        <v>4</v>
      </c>
      <c r="H3292" s="1">
        <v>5</v>
      </c>
      <c r="I3292" s="1">
        <v>545</v>
      </c>
      <c r="J3292" s="1" t="s">
        <v>11</v>
      </c>
      <c r="K3292" s="1" t="s">
        <v>14</v>
      </c>
    </row>
    <row r="3293" spans="1:11" x14ac:dyDescent="0.3">
      <c r="A3293" s="1">
        <v>3292</v>
      </c>
      <c r="B3293" s="1">
        <v>16784</v>
      </c>
      <c r="C3293" s="1">
        <v>3</v>
      </c>
      <c r="D3293" s="1">
        <v>52</v>
      </c>
      <c r="E3293" s="1">
        <v>13.45</v>
      </c>
      <c r="F3293" s="1">
        <v>5</v>
      </c>
      <c r="G3293" s="1">
        <v>1</v>
      </c>
      <c r="H3293" s="1">
        <v>1</v>
      </c>
      <c r="I3293" s="1">
        <v>511</v>
      </c>
      <c r="J3293" s="1" t="s">
        <v>11</v>
      </c>
      <c r="K3293" s="1" t="s">
        <v>27</v>
      </c>
    </row>
    <row r="3294" spans="1:11" x14ac:dyDescent="0.3">
      <c r="A3294" s="1">
        <v>3293</v>
      </c>
      <c r="B3294" s="1">
        <v>16788</v>
      </c>
      <c r="C3294" s="1">
        <v>155</v>
      </c>
      <c r="D3294" s="1">
        <v>156</v>
      </c>
      <c r="E3294" s="1">
        <v>358.65</v>
      </c>
      <c r="F3294" s="1">
        <v>4</v>
      </c>
      <c r="G3294" s="1">
        <v>3</v>
      </c>
      <c r="H3294" s="1">
        <v>3</v>
      </c>
      <c r="I3294" s="1">
        <v>433</v>
      </c>
      <c r="J3294" s="1" t="s">
        <v>11</v>
      </c>
      <c r="K3294" s="1" t="s">
        <v>16</v>
      </c>
    </row>
    <row r="3295" spans="1:11" x14ac:dyDescent="0.3">
      <c r="A3295" s="1">
        <v>3294</v>
      </c>
      <c r="B3295" s="1">
        <v>16789</v>
      </c>
      <c r="C3295" s="1">
        <v>5</v>
      </c>
      <c r="D3295" s="1">
        <v>41</v>
      </c>
      <c r="E3295" s="1">
        <v>14.45</v>
      </c>
      <c r="F3295" s="1">
        <v>5</v>
      </c>
      <c r="G3295" s="1">
        <v>1</v>
      </c>
      <c r="H3295" s="1">
        <v>1</v>
      </c>
      <c r="I3295" s="1">
        <v>511</v>
      </c>
      <c r="J3295" s="1" t="s">
        <v>11</v>
      </c>
      <c r="K3295" s="1" t="s">
        <v>27</v>
      </c>
    </row>
    <row r="3296" spans="1:11" x14ac:dyDescent="0.3">
      <c r="A3296" s="1">
        <v>3295</v>
      </c>
      <c r="B3296" s="1">
        <v>16790</v>
      </c>
      <c r="C3296" s="1">
        <v>95</v>
      </c>
      <c r="D3296" s="1">
        <v>36</v>
      </c>
      <c r="E3296" s="1">
        <v>228.29</v>
      </c>
      <c r="F3296" s="1">
        <v>5</v>
      </c>
      <c r="G3296" s="1">
        <v>2</v>
      </c>
      <c r="H3296" s="1">
        <v>2</v>
      </c>
      <c r="I3296" s="1">
        <v>522</v>
      </c>
      <c r="J3296" s="1" t="s">
        <v>11</v>
      </c>
      <c r="K3296" s="1" t="s">
        <v>16</v>
      </c>
    </row>
    <row r="3297" spans="1:11" x14ac:dyDescent="0.3">
      <c r="A3297" s="1">
        <v>3296</v>
      </c>
      <c r="B3297" s="1">
        <v>16791</v>
      </c>
      <c r="C3297" s="1">
        <v>322</v>
      </c>
      <c r="D3297" s="1">
        <v>62</v>
      </c>
      <c r="E3297" s="1">
        <v>943.13</v>
      </c>
      <c r="F3297" s="1">
        <v>5</v>
      </c>
      <c r="G3297" s="1">
        <v>5</v>
      </c>
      <c r="H3297" s="1">
        <v>5</v>
      </c>
      <c r="I3297" s="1">
        <v>555</v>
      </c>
      <c r="J3297" s="1" t="s">
        <v>11</v>
      </c>
      <c r="K3297" s="1" t="s">
        <v>14</v>
      </c>
    </row>
    <row r="3298" spans="1:11" x14ac:dyDescent="0.3">
      <c r="A3298" s="1">
        <v>3297</v>
      </c>
      <c r="B3298" s="1">
        <v>16792</v>
      </c>
      <c r="C3298" s="1">
        <v>12</v>
      </c>
      <c r="D3298" s="1">
        <v>315</v>
      </c>
      <c r="E3298" s="1">
        <v>48.02</v>
      </c>
      <c r="F3298" s="1">
        <v>2</v>
      </c>
      <c r="G3298" s="1">
        <v>1</v>
      </c>
      <c r="H3298" s="1">
        <v>1</v>
      </c>
      <c r="I3298" s="1">
        <v>211</v>
      </c>
      <c r="J3298" s="1" t="s">
        <v>11</v>
      </c>
      <c r="K3298" s="1" t="s">
        <v>12</v>
      </c>
    </row>
    <row r="3299" spans="1:11" x14ac:dyDescent="0.3">
      <c r="A3299" s="1">
        <v>3298</v>
      </c>
      <c r="B3299" s="1">
        <v>16793</v>
      </c>
      <c r="C3299" s="1">
        <v>16</v>
      </c>
      <c r="D3299" s="1">
        <v>90</v>
      </c>
      <c r="E3299" s="1">
        <v>38.83</v>
      </c>
      <c r="F3299" s="1">
        <v>5</v>
      </c>
      <c r="G3299" s="1">
        <v>1</v>
      </c>
      <c r="H3299" s="1">
        <v>1</v>
      </c>
      <c r="I3299" s="1">
        <v>511</v>
      </c>
      <c r="J3299" s="1" t="s">
        <v>11</v>
      </c>
      <c r="K3299" s="1" t="s">
        <v>27</v>
      </c>
    </row>
    <row r="3300" spans="1:11" x14ac:dyDescent="0.3">
      <c r="A3300" s="1">
        <v>3299</v>
      </c>
      <c r="B3300" s="1">
        <v>16794</v>
      </c>
      <c r="C3300" s="1">
        <v>287</v>
      </c>
      <c r="D3300" s="1">
        <v>34</v>
      </c>
      <c r="E3300" s="1">
        <v>515.54</v>
      </c>
      <c r="F3300" s="1">
        <v>5</v>
      </c>
      <c r="G3300" s="1">
        <v>5</v>
      </c>
      <c r="H3300" s="1">
        <v>4</v>
      </c>
      <c r="I3300" s="1">
        <v>554</v>
      </c>
      <c r="J3300" s="1" t="s">
        <v>11</v>
      </c>
      <c r="K3300" s="1" t="s">
        <v>14</v>
      </c>
    </row>
    <row r="3301" spans="1:11" x14ac:dyDescent="0.3">
      <c r="A3301" s="1">
        <v>3300</v>
      </c>
      <c r="B3301" s="1">
        <v>16795</v>
      </c>
      <c r="C3301" s="1">
        <v>66</v>
      </c>
      <c r="D3301" s="1">
        <v>398</v>
      </c>
      <c r="E3301" s="1">
        <v>145.55000000000001</v>
      </c>
      <c r="F3301" s="1">
        <v>1</v>
      </c>
      <c r="G3301" s="1">
        <v>2</v>
      </c>
      <c r="H3301" s="1">
        <v>1</v>
      </c>
      <c r="I3301" s="1">
        <v>121</v>
      </c>
      <c r="J3301" s="1" t="s">
        <v>11</v>
      </c>
      <c r="K3301" s="1" t="s">
        <v>12</v>
      </c>
    </row>
    <row r="3302" spans="1:11" x14ac:dyDescent="0.3">
      <c r="A3302" s="1">
        <v>3301</v>
      </c>
      <c r="B3302" s="1">
        <v>16796</v>
      </c>
      <c r="C3302" s="1">
        <v>18</v>
      </c>
      <c r="D3302" s="1">
        <v>122</v>
      </c>
      <c r="E3302" s="1">
        <v>31.42</v>
      </c>
      <c r="F3302" s="1">
        <v>4</v>
      </c>
      <c r="G3302" s="1">
        <v>1</v>
      </c>
      <c r="H3302" s="1">
        <v>1</v>
      </c>
      <c r="I3302" s="1">
        <v>411</v>
      </c>
      <c r="J3302" s="1" t="s">
        <v>11</v>
      </c>
      <c r="K3302" s="1" t="s">
        <v>31</v>
      </c>
    </row>
    <row r="3303" spans="1:11" x14ac:dyDescent="0.3">
      <c r="A3303" s="1">
        <v>3302</v>
      </c>
      <c r="B3303" s="1">
        <v>16800</v>
      </c>
      <c r="C3303" s="1">
        <v>164</v>
      </c>
      <c r="D3303" s="1">
        <v>44</v>
      </c>
      <c r="E3303" s="1">
        <v>605.71</v>
      </c>
      <c r="F3303" s="1">
        <v>5</v>
      </c>
      <c r="G3303" s="1">
        <v>3</v>
      </c>
      <c r="H3303" s="1">
        <v>4</v>
      </c>
      <c r="I3303" s="1">
        <v>534</v>
      </c>
      <c r="J3303" s="1" t="s">
        <v>11</v>
      </c>
      <c r="K3303" s="1" t="s">
        <v>14</v>
      </c>
    </row>
    <row r="3304" spans="1:11" x14ac:dyDescent="0.3">
      <c r="A3304" s="1">
        <v>3303</v>
      </c>
      <c r="B3304" s="1">
        <v>16801</v>
      </c>
      <c r="C3304" s="1">
        <v>121</v>
      </c>
      <c r="D3304" s="1">
        <v>196</v>
      </c>
      <c r="E3304" s="1">
        <v>733.67</v>
      </c>
      <c r="F3304" s="1">
        <v>4</v>
      </c>
      <c r="G3304" s="1">
        <v>3</v>
      </c>
      <c r="H3304" s="1">
        <v>5</v>
      </c>
      <c r="I3304" s="1">
        <v>435</v>
      </c>
      <c r="J3304" s="1" t="s">
        <v>11</v>
      </c>
      <c r="K3304" s="1" t="s">
        <v>14</v>
      </c>
    </row>
    <row r="3305" spans="1:11" x14ac:dyDescent="0.3">
      <c r="A3305" s="1">
        <v>3304</v>
      </c>
      <c r="B3305" s="1">
        <v>16803</v>
      </c>
      <c r="C3305" s="1">
        <v>24</v>
      </c>
      <c r="D3305" s="1">
        <v>98</v>
      </c>
      <c r="E3305" s="1">
        <v>50.48</v>
      </c>
      <c r="F3305" s="1">
        <v>5</v>
      </c>
      <c r="G3305" s="1">
        <v>1</v>
      </c>
      <c r="H3305" s="1">
        <v>1</v>
      </c>
      <c r="I3305" s="1">
        <v>511</v>
      </c>
      <c r="J3305" s="1" t="s">
        <v>11</v>
      </c>
      <c r="K3305" s="1" t="s">
        <v>27</v>
      </c>
    </row>
    <row r="3306" spans="1:11" x14ac:dyDescent="0.3">
      <c r="A3306" s="1">
        <v>3305</v>
      </c>
      <c r="B3306" s="1">
        <v>16804</v>
      </c>
      <c r="C3306" s="1">
        <v>60</v>
      </c>
      <c r="D3306" s="1">
        <v>56</v>
      </c>
      <c r="E3306" s="1">
        <v>192.85</v>
      </c>
      <c r="F3306" s="1">
        <v>5</v>
      </c>
      <c r="G3306" s="1">
        <v>2</v>
      </c>
      <c r="H3306" s="1">
        <v>2</v>
      </c>
      <c r="I3306" s="1">
        <v>522</v>
      </c>
      <c r="J3306" s="1" t="s">
        <v>11</v>
      </c>
      <c r="K3306" s="1" t="s">
        <v>16</v>
      </c>
    </row>
    <row r="3307" spans="1:11" x14ac:dyDescent="0.3">
      <c r="A3307" s="1">
        <v>3306</v>
      </c>
      <c r="B3307" s="1">
        <v>16805</v>
      </c>
      <c r="C3307" s="1">
        <v>98</v>
      </c>
      <c r="D3307" s="1">
        <v>206</v>
      </c>
      <c r="E3307" s="1">
        <v>174.86</v>
      </c>
      <c r="F3307" s="1">
        <v>3</v>
      </c>
      <c r="G3307" s="1">
        <v>2</v>
      </c>
      <c r="H3307" s="1">
        <v>2</v>
      </c>
      <c r="I3307" s="1">
        <v>322</v>
      </c>
      <c r="J3307" s="1" t="s">
        <v>11</v>
      </c>
      <c r="K3307" s="1" t="s">
        <v>22</v>
      </c>
    </row>
    <row r="3308" spans="1:11" x14ac:dyDescent="0.3">
      <c r="A3308" s="1">
        <v>3307</v>
      </c>
      <c r="B3308" s="1">
        <v>16806</v>
      </c>
      <c r="C3308" s="1">
        <v>103</v>
      </c>
      <c r="D3308" s="1">
        <v>136</v>
      </c>
      <c r="E3308" s="1">
        <v>294.48</v>
      </c>
      <c r="F3308" s="1">
        <v>4</v>
      </c>
      <c r="G3308" s="1">
        <v>2</v>
      </c>
      <c r="H3308" s="1">
        <v>2</v>
      </c>
      <c r="I3308" s="1">
        <v>422</v>
      </c>
      <c r="J3308" s="1" t="s">
        <v>11</v>
      </c>
      <c r="K3308" s="1" t="s">
        <v>16</v>
      </c>
    </row>
    <row r="3309" spans="1:11" x14ac:dyDescent="0.3">
      <c r="A3309" s="1">
        <v>3308</v>
      </c>
      <c r="B3309" s="1">
        <v>16807</v>
      </c>
      <c r="C3309" s="1">
        <v>67</v>
      </c>
      <c r="D3309" s="1">
        <v>175</v>
      </c>
      <c r="E3309" s="1">
        <v>172.2</v>
      </c>
      <c r="F3309" s="1">
        <v>4</v>
      </c>
      <c r="G3309" s="1">
        <v>2</v>
      </c>
      <c r="H3309" s="1">
        <v>2</v>
      </c>
      <c r="I3309" s="1">
        <v>422</v>
      </c>
      <c r="J3309" s="1" t="s">
        <v>11</v>
      </c>
      <c r="K3309" s="1" t="s">
        <v>16</v>
      </c>
    </row>
    <row r="3310" spans="1:11" x14ac:dyDescent="0.3">
      <c r="A3310" s="1">
        <v>3309</v>
      </c>
      <c r="B3310" s="1">
        <v>16808</v>
      </c>
      <c r="C3310" s="1">
        <v>23</v>
      </c>
      <c r="D3310" s="1">
        <v>132</v>
      </c>
      <c r="E3310" s="1">
        <v>53.64</v>
      </c>
      <c r="F3310" s="1">
        <v>4</v>
      </c>
      <c r="G3310" s="1">
        <v>1</v>
      </c>
      <c r="H3310" s="1">
        <v>1</v>
      </c>
      <c r="I3310" s="1">
        <v>411</v>
      </c>
      <c r="J3310" s="1" t="s">
        <v>11</v>
      </c>
      <c r="K3310" s="1" t="s">
        <v>31</v>
      </c>
    </row>
    <row r="3311" spans="1:11" x14ac:dyDescent="0.3">
      <c r="A3311" s="1">
        <v>3310</v>
      </c>
      <c r="B3311" s="1">
        <v>16809</v>
      </c>
      <c r="C3311" s="1">
        <v>150</v>
      </c>
      <c r="D3311" s="1">
        <v>56</v>
      </c>
      <c r="E3311" s="1">
        <v>231.68</v>
      </c>
      <c r="F3311" s="1">
        <v>5</v>
      </c>
      <c r="G3311" s="1">
        <v>3</v>
      </c>
      <c r="H3311" s="1">
        <v>2</v>
      </c>
      <c r="I3311" s="1">
        <v>532</v>
      </c>
      <c r="J3311" s="1" t="s">
        <v>11</v>
      </c>
      <c r="K3311" s="1" t="s">
        <v>16</v>
      </c>
    </row>
    <row r="3312" spans="1:11" x14ac:dyDescent="0.3">
      <c r="A3312" s="1">
        <v>3311</v>
      </c>
      <c r="B3312" s="1">
        <v>16810</v>
      </c>
      <c r="C3312" s="1">
        <v>16</v>
      </c>
      <c r="D3312" s="1">
        <v>225</v>
      </c>
      <c r="E3312" s="1">
        <v>69.98</v>
      </c>
      <c r="F3312" s="1">
        <v>3</v>
      </c>
      <c r="G3312" s="1">
        <v>1</v>
      </c>
      <c r="H3312" s="1">
        <v>1</v>
      </c>
      <c r="I3312" s="1">
        <v>311</v>
      </c>
      <c r="J3312" s="1" t="s">
        <v>11</v>
      </c>
      <c r="K3312" s="1" t="s">
        <v>22</v>
      </c>
    </row>
    <row r="3313" spans="1:11" x14ac:dyDescent="0.3">
      <c r="A3313" s="1">
        <v>3312</v>
      </c>
      <c r="B3313" s="1">
        <v>16811</v>
      </c>
      <c r="C3313" s="1">
        <v>28</v>
      </c>
      <c r="D3313" s="1">
        <v>37</v>
      </c>
      <c r="E3313" s="1">
        <v>66.319999999999993</v>
      </c>
      <c r="F3313" s="1">
        <v>5</v>
      </c>
      <c r="G3313" s="1">
        <v>1</v>
      </c>
      <c r="H3313" s="1">
        <v>1</v>
      </c>
      <c r="I3313" s="1">
        <v>511</v>
      </c>
      <c r="J3313" s="1" t="s">
        <v>11</v>
      </c>
      <c r="K3313" s="1" t="s">
        <v>27</v>
      </c>
    </row>
    <row r="3314" spans="1:11" x14ac:dyDescent="0.3">
      <c r="A3314" s="1">
        <v>3313</v>
      </c>
      <c r="B3314" s="1">
        <v>16812</v>
      </c>
      <c r="C3314" s="1">
        <v>15</v>
      </c>
      <c r="D3314" s="1">
        <v>393</v>
      </c>
      <c r="E3314" s="1">
        <v>83</v>
      </c>
      <c r="F3314" s="1">
        <v>1</v>
      </c>
      <c r="G3314" s="1">
        <v>1</v>
      </c>
      <c r="H3314" s="1">
        <v>1</v>
      </c>
      <c r="I3314" s="1">
        <v>111</v>
      </c>
      <c r="J3314" s="1" t="s">
        <v>11</v>
      </c>
      <c r="K3314" s="1" t="s">
        <v>12</v>
      </c>
    </row>
    <row r="3315" spans="1:11" x14ac:dyDescent="0.3">
      <c r="A3315" s="1">
        <v>3314</v>
      </c>
      <c r="B3315" s="1">
        <v>16813</v>
      </c>
      <c r="C3315" s="1">
        <v>449</v>
      </c>
      <c r="D3315" s="1">
        <v>41</v>
      </c>
      <c r="E3315" s="1">
        <v>785.95</v>
      </c>
      <c r="F3315" s="1">
        <v>5</v>
      </c>
      <c r="G3315" s="1">
        <v>5</v>
      </c>
      <c r="H3315" s="1">
        <v>5</v>
      </c>
      <c r="I3315" s="1">
        <v>555</v>
      </c>
      <c r="J3315" s="1" t="s">
        <v>11</v>
      </c>
      <c r="K3315" s="1" t="s">
        <v>14</v>
      </c>
    </row>
    <row r="3316" spans="1:11" x14ac:dyDescent="0.3">
      <c r="A3316" s="1">
        <v>3315</v>
      </c>
      <c r="B3316" s="1">
        <v>16814</v>
      </c>
      <c r="C3316" s="1">
        <v>325</v>
      </c>
      <c r="D3316" s="1">
        <v>47</v>
      </c>
      <c r="E3316" s="1">
        <v>1068.9100000000001</v>
      </c>
      <c r="F3316" s="1">
        <v>5</v>
      </c>
      <c r="G3316" s="1">
        <v>5</v>
      </c>
      <c r="H3316" s="1">
        <v>5</v>
      </c>
      <c r="I3316" s="1">
        <v>555</v>
      </c>
      <c r="J3316" s="1" t="s">
        <v>11</v>
      </c>
      <c r="K3316" s="1" t="s">
        <v>14</v>
      </c>
    </row>
    <row r="3317" spans="1:11" x14ac:dyDescent="0.3">
      <c r="A3317" s="1">
        <v>3316</v>
      </c>
      <c r="B3317" s="1">
        <v>16816</v>
      </c>
      <c r="C3317" s="1">
        <v>28</v>
      </c>
      <c r="D3317" s="1">
        <v>136</v>
      </c>
      <c r="E3317" s="1">
        <v>63.08</v>
      </c>
      <c r="F3317" s="1">
        <v>4</v>
      </c>
      <c r="G3317" s="1">
        <v>1</v>
      </c>
      <c r="H3317" s="1">
        <v>1</v>
      </c>
      <c r="I3317" s="1">
        <v>411</v>
      </c>
      <c r="J3317" s="1" t="s">
        <v>11</v>
      </c>
      <c r="K3317" s="1" t="s">
        <v>31</v>
      </c>
    </row>
    <row r="3318" spans="1:11" x14ac:dyDescent="0.3">
      <c r="A3318" s="1">
        <v>3317</v>
      </c>
      <c r="B3318" s="1">
        <v>16817</v>
      </c>
      <c r="C3318" s="1">
        <v>95</v>
      </c>
      <c r="D3318" s="1">
        <v>35</v>
      </c>
      <c r="E3318" s="1">
        <v>360.79</v>
      </c>
      <c r="F3318" s="1">
        <v>5</v>
      </c>
      <c r="G3318" s="1">
        <v>2</v>
      </c>
      <c r="H3318" s="1">
        <v>3</v>
      </c>
      <c r="I3318" s="1">
        <v>523</v>
      </c>
      <c r="J3318" s="1" t="s">
        <v>11</v>
      </c>
      <c r="K3318" s="1" t="s">
        <v>16</v>
      </c>
    </row>
    <row r="3319" spans="1:11" x14ac:dyDescent="0.3">
      <c r="A3319" s="1">
        <v>3318</v>
      </c>
      <c r="B3319" s="1">
        <v>16818</v>
      </c>
      <c r="C3319" s="1">
        <v>191</v>
      </c>
      <c r="D3319" s="1">
        <v>43</v>
      </c>
      <c r="E3319" s="1">
        <v>506.46</v>
      </c>
      <c r="F3319" s="1">
        <v>5</v>
      </c>
      <c r="G3319" s="1">
        <v>4</v>
      </c>
      <c r="H3319" s="1">
        <v>3</v>
      </c>
      <c r="I3319" s="1">
        <v>543</v>
      </c>
      <c r="J3319" s="1" t="s">
        <v>11</v>
      </c>
      <c r="K3319" s="1" t="s">
        <v>14</v>
      </c>
    </row>
    <row r="3320" spans="1:11" x14ac:dyDescent="0.3">
      <c r="A3320" s="1">
        <v>3319</v>
      </c>
      <c r="B3320" s="1">
        <v>16820</v>
      </c>
      <c r="C3320" s="1">
        <v>26</v>
      </c>
      <c r="D3320" s="1">
        <v>128</v>
      </c>
      <c r="E3320" s="1">
        <v>97.21</v>
      </c>
      <c r="F3320" s="1">
        <v>4</v>
      </c>
      <c r="G3320" s="1">
        <v>1</v>
      </c>
      <c r="H3320" s="1">
        <v>1</v>
      </c>
      <c r="I3320" s="1">
        <v>411</v>
      </c>
      <c r="J3320" s="1" t="s">
        <v>11</v>
      </c>
      <c r="K3320" s="1" t="s">
        <v>31</v>
      </c>
    </row>
    <row r="3321" spans="1:11" x14ac:dyDescent="0.3">
      <c r="A3321" s="1">
        <v>3320</v>
      </c>
      <c r="B3321" s="1">
        <v>16823</v>
      </c>
      <c r="C3321" s="1">
        <v>38</v>
      </c>
      <c r="D3321" s="1">
        <v>260</v>
      </c>
      <c r="E3321" s="1">
        <v>124.38</v>
      </c>
      <c r="F3321" s="1">
        <v>3</v>
      </c>
      <c r="G3321" s="1">
        <v>1</v>
      </c>
      <c r="H3321" s="1">
        <v>1</v>
      </c>
      <c r="I3321" s="1">
        <v>311</v>
      </c>
      <c r="J3321" s="1" t="s">
        <v>11</v>
      </c>
      <c r="K3321" s="1" t="s">
        <v>22</v>
      </c>
    </row>
    <row r="3322" spans="1:11" x14ac:dyDescent="0.3">
      <c r="A3322" s="1">
        <v>3321</v>
      </c>
      <c r="B3322" s="1">
        <v>16824</v>
      </c>
      <c r="C3322" s="1">
        <v>26</v>
      </c>
      <c r="D3322" s="1">
        <v>48</v>
      </c>
      <c r="E3322" s="1">
        <v>87.96</v>
      </c>
      <c r="F3322" s="1">
        <v>5</v>
      </c>
      <c r="G3322" s="1">
        <v>1</v>
      </c>
      <c r="H3322" s="1">
        <v>1</v>
      </c>
      <c r="I3322" s="1">
        <v>511</v>
      </c>
      <c r="J3322" s="1" t="s">
        <v>11</v>
      </c>
      <c r="K3322" s="1" t="s">
        <v>27</v>
      </c>
    </row>
    <row r="3323" spans="1:11" x14ac:dyDescent="0.3">
      <c r="A3323" s="1">
        <v>3322</v>
      </c>
      <c r="B3323" s="1">
        <v>16825</v>
      </c>
      <c r="C3323" s="1">
        <v>28</v>
      </c>
      <c r="D3323" s="1">
        <v>71</v>
      </c>
      <c r="E3323" s="1">
        <v>92.63</v>
      </c>
      <c r="F3323" s="1">
        <v>5</v>
      </c>
      <c r="G3323" s="1">
        <v>1</v>
      </c>
      <c r="H3323" s="1">
        <v>1</v>
      </c>
      <c r="I3323" s="1">
        <v>511</v>
      </c>
      <c r="J3323" s="1" t="s">
        <v>11</v>
      </c>
      <c r="K3323" s="1" t="s">
        <v>27</v>
      </c>
    </row>
    <row r="3324" spans="1:11" x14ac:dyDescent="0.3">
      <c r="A3324" s="1">
        <v>3323</v>
      </c>
      <c r="B3324" s="1">
        <v>16826</v>
      </c>
      <c r="C3324" s="1">
        <v>22</v>
      </c>
      <c r="D3324" s="1">
        <v>84</v>
      </c>
      <c r="E3324" s="1">
        <v>87.67</v>
      </c>
      <c r="F3324" s="1">
        <v>5</v>
      </c>
      <c r="G3324" s="1">
        <v>1</v>
      </c>
      <c r="H3324" s="1">
        <v>1</v>
      </c>
      <c r="I3324" s="1">
        <v>511</v>
      </c>
      <c r="J3324" s="1" t="s">
        <v>11</v>
      </c>
      <c r="K3324" s="1" t="s">
        <v>27</v>
      </c>
    </row>
    <row r="3325" spans="1:11" x14ac:dyDescent="0.3">
      <c r="A3325" s="1">
        <v>3324</v>
      </c>
      <c r="B3325" s="1">
        <v>16828</v>
      </c>
      <c r="C3325" s="1">
        <v>8</v>
      </c>
      <c r="D3325" s="1">
        <v>126</v>
      </c>
      <c r="E3325" s="1">
        <v>30</v>
      </c>
      <c r="F3325" s="1">
        <v>4</v>
      </c>
      <c r="G3325" s="1">
        <v>1</v>
      </c>
      <c r="H3325" s="1">
        <v>1</v>
      </c>
      <c r="I3325" s="1">
        <v>411</v>
      </c>
      <c r="J3325" s="1" t="s">
        <v>11</v>
      </c>
      <c r="K3325" s="1" t="s">
        <v>31</v>
      </c>
    </row>
    <row r="3326" spans="1:11" x14ac:dyDescent="0.3">
      <c r="A3326" s="1">
        <v>3325</v>
      </c>
      <c r="B3326" s="1">
        <v>16829</v>
      </c>
      <c r="C3326" s="1">
        <v>11</v>
      </c>
      <c r="D3326" s="1">
        <v>189</v>
      </c>
      <c r="E3326" s="1">
        <v>33.21</v>
      </c>
      <c r="F3326" s="1">
        <v>4</v>
      </c>
      <c r="G3326" s="1">
        <v>1</v>
      </c>
      <c r="H3326" s="1">
        <v>1</v>
      </c>
      <c r="I3326" s="1">
        <v>411</v>
      </c>
      <c r="J3326" s="1" t="s">
        <v>11</v>
      </c>
      <c r="K3326" s="1" t="s">
        <v>31</v>
      </c>
    </row>
    <row r="3327" spans="1:11" x14ac:dyDescent="0.3">
      <c r="A3327" s="1">
        <v>3326</v>
      </c>
      <c r="B3327" s="1">
        <v>16830</v>
      </c>
      <c r="C3327" s="1">
        <v>23</v>
      </c>
      <c r="D3327" s="1">
        <v>71</v>
      </c>
      <c r="E3327" s="1">
        <v>48.99</v>
      </c>
      <c r="F3327" s="1">
        <v>5</v>
      </c>
      <c r="G3327" s="1">
        <v>1</v>
      </c>
      <c r="H3327" s="1">
        <v>1</v>
      </c>
      <c r="I3327" s="1">
        <v>511</v>
      </c>
      <c r="J3327" s="1" t="s">
        <v>11</v>
      </c>
      <c r="K3327" s="1" t="s">
        <v>27</v>
      </c>
    </row>
    <row r="3328" spans="1:11" x14ac:dyDescent="0.3">
      <c r="A3328" s="1">
        <v>3327</v>
      </c>
      <c r="B3328" s="1">
        <v>16832</v>
      </c>
      <c r="C3328" s="1">
        <v>12</v>
      </c>
      <c r="D3328" s="1">
        <v>217</v>
      </c>
      <c r="E3328" s="1">
        <v>97</v>
      </c>
      <c r="F3328" s="1">
        <v>3</v>
      </c>
      <c r="G3328" s="1">
        <v>1</v>
      </c>
      <c r="H3328" s="1">
        <v>1</v>
      </c>
      <c r="I3328" s="1">
        <v>311</v>
      </c>
      <c r="J3328" s="1" t="s">
        <v>11</v>
      </c>
      <c r="K3328" s="1" t="s">
        <v>22</v>
      </c>
    </row>
    <row r="3329" spans="1:11" x14ac:dyDescent="0.3">
      <c r="A3329" s="1">
        <v>3328</v>
      </c>
      <c r="B3329" s="1">
        <v>16833</v>
      </c>
      <c r="C3329" s="1">
        <v>47</v>
      </c>
      <c r="D3329" s="1">
        <v>34</v>
      </c>
      <c r="E3329" s="1">
        <v>150.32</v>
      </c>
      <c r="F3329" s="1">
        <v>5</v>
      </c>
      <c r="G3329" s="1">
        <v>1</v>
      </c>
      <c r="H3329" s="1">
        <v>1</v>
      </c>
      <c r="I3329" s="1">
        <v>511</v>
      </c>
      <c r="J3329" s="1" t="s">
        <v>11</v>
      </c>
      <c r="K3329" s="1" t="s">
        <v>27</v>
      </c>
    </row>
    <row r="3330" spans="1:11" x14ac:dyDescent="0.3">
      <c r="A3330" s="1">
        <v>3329</v>
      </c>
      <c r="B3330" s="1">
        <v>16834</v>
      </c>
      <c r="C3330" s="1">
        <v>24</v>
      </c>
      <c r="D3330" s="1">
        <v>260</v>
      </c>
      <c r="E3330" s="1">
        <v>36.15</v>
      </c>
      <c r="F3330" s="1">
        <v>3</v>
      </c>
      <c r="G3330" s="1">
        <v>1</v>
      </c>
      <c r="H3330" s="1">
        <v>1</v>
      </c>
      <c r="I3330" s="1">
        <v>311</v>
      </c>
      <c r="J3330" s="1" t="s">
        <v>11</v>
      </c>
      <c r="K3330" s="1" t="s">
        <v>22</v>
      </c>
    </row>
    <row r="3331" spans="1:11" x14ac:dyDescent="0.3">
      <c r="A3331" s="1">
        <v>3330</v>
      </c>
      <c r="B3331" s="1">
        <v>16835</v>
      </c>
      <c r="C3331" s="1">
        <v>10</v>
      </c>
      <c r="D3331" s="1">
        <v>161</v>
      </c>
      <c r="E3331" s="1">
        <v>42.97</v>
      </c>
      <c r="F3331" s="1">
        <v>4</v>
      </c>
      <c r="G3331" s="1">
        <v>1</v>
      </c>
      <c r="H3331" s="1">
        <v>1</v>
      </c>
      <c r="I3331" s="1">
        <v>411</v>
      </c>
      <c r="J3331" s="1" t="s">
        <v>11</v>
      </c>
      <c r="K3331" s="1" t="s">
        <v>31</v>
      </c>
    </row>
    <row r="3332" spans="1:11" x14ac:dyDescent="0.3">
      <c r="A3332" s="1">
        <v>3331</v>
      </c>
      <c r="B3332" s="1">
        <v>16836</v>
      </c>
      <c r="C3332" s="1">
        <v>11</v>
      </c>
      <c r="D3332" s="1">
        <v>72</v>
      </c>
      <c r="E3332" s="1">
        <v>23.92</v>
      </c>
      <c r="F3332" s="1">
        <v>5</v>
      </c>
      <c r="G3332" s="1">
        <v>1</v>
      </c>
      <c r="H3332" s="1">
        <v>1</v>
      </c>
      <c r="I3332" s="1">
        <v>511</v>
      </c>
      <c r="J3332" s="1" t="s">
        <v>11</v>
      </c>
      <c r="K3332" s="1" t="s">
        <v>27</v>
      </c>
    </row>
    <row r="3333" spans="1:11" x14ac:dyDescent="0.3">
      <c r="A3333" s="1">
        <v>3332</v>
      </c>
      <c r="B3333" s="1">
        <v>16837</v>
      </c>
      <c r="C3333" s="1">
        <v>166</v>
      </c>
      <c r="D3333" s="1">
        <v>64</v>
      </c>
      <c r="E3333" s="1">
        <v>696.76</v>
      </c>
      <c r="F3333" s="1">
        <v>5</v>
      </c>
      <c r="G3333" s="1">
        <v>3</v>
      </c>
      <c r="H3333" s="1">
        <v>5</v>
      </c>
      <c r="I3333" s="1">
        <v>535</v>
      </c>
      <c r="J3333" s="1" t="s">
        <v>11</v>
      </c>
      <c r="K3333" s="1" t="s">
        <v>14</v>
      </c>
    </row>
    <row r="3334" spans="1:11" x14ac:dyDescent="0.3">
      <c r="A3334" s="1">
        <v>3333</v>
      </c>
      <c r="B3334" s="1">
        <v>16838</v>
      </c>
      <c r="C3334" s="1">
        <v>26</v>
      </c>
      <c r="D3334" s="1">
        <v>230</v>
      </c>
      <c r="E3334" s="1">
        <v>287.37</v>
      </c>
      <c r="F3334" s="1">
        <v>3</v>
      </c>
      <c r="G3334" s="1">
        <v>1</v>
      </c>
      <c r="H3334" s="1">
        <v>2</v>
      </c>
      <c r="I3334" s="1">
        <v>312</v>
      </c>
      <c r="J3334" s="1" t="s">
        <v>11</v>
      </c>
      <c r="K3334" s="1" t="s">
        <v>22</v>
      </c>
    </row>
    <row r="3335" spans="1:11" x14ac:dyDescent="0.3">
      <c r="A3335" s="1">
        <v>3334</v>
      </c>
      <c r="B3335" s="1">
        <v>16839</v>
      </c>
      <c r="C3335" s="1">
        <v>298</v>
      </c>
      <c r="D3335" s="1">
        <v>41</v>
      </c>
      <c r="E3335" s="1">
        <v>898.62</v>
      </c>
      <c r="F3335" s="1">
        <v>5</v>
      </c>
      <c r="G3335" s="1">
        <v>5</v>
      </c>
      <c r="H3335" s="1">
        <v>5</v>
      </c>
      <c r="I3335" s="1">
        <v>555</v>
      </c>
      <c r="J3335" s="1" t="s">
        <v>11</v>
      </c>
      <c r="K3335" s="1" t="s">
        <v>14</v>
      </c>
    </row>
    <row r="3336" spans="1:11" x14ac:dyDescent="0.3">
      <c r="A3336" s="1">
        <v>3335</v>
      </c>
      <c r="B3336" s="1">
        <v>16841</v>
      </c>
      <c r="C3336" s="1">
        <v>117</v>
      </c>
      <c r="D3336" s="1">
        <v>69</v>
      </c>
      <c r="E3336" s="1">
        <v>153.71</v>
      </c>
      <c r="F3336" s="1">
        <v>5</v>
      </c>
      <c r="G3336" s="1">
        <v>3</v>
      </c>
      <c r="H3336" s="1">
        <v>1</v>
      </c>
      <c r="I3336" s="1">
        <v>531</v>
      </c>
      <c r="J3336" s="1" t="s">
        <v>11</v>
      </c>
      <c r="K3336" s="1" t="s">
        <v>16</v>
      </c>
    </row>
    <row r="3337" spans="1:11" x14ac:dyDescent="0.3">
      <c r="A3337" s="1">
        <v>3336</v>
      </c>
      <c r="B3337" s="1">
        <v>16842</v>
      </c>
      <c r="C3337" s="1">
        <v>64</v>
      </c>
      <c r="D3337" s="1">
        <v>97</v>
      </c>
      <c r="E3337" s="1">
        <v>202.9</v>
      </c>
      <c r="F3337" s="1">
        <v>5</v>
      </c>
      <c r="G3337" s="1">
        <v>2</v>
      </c>
      <c r="H3337" s="1">
        <v>2</v>
      </c>
      <c r="I3337" s="1">
        <v>522</v>
      </c>
      <c r="J3337" s="1" t="s">
        <v>11</v>
      </c>
      <c r="K3337" s="1" t="s">
        <v>16</v>
      </c>
    </row>
    <row r="3338" spans="1:11" x14ac:dyDescent="0.3">
      <c r="A3338" s="1">
        <v>3337</v>
      </c>
      <c r="B3338" s="1">
        <v>16843</v>
      </c>
      <c r="C3338" s="1">
        <v>379</v>
      </c>
      <c r="D3338" s="1">
        <v>75</v>
      </c>
      <c r="E3338" s="1">
        <v>711.18</v>
      </c>
      <c r="F3338" s="1">
        <v>5</v>
      </c>
      <c r="G3338" s="1">
        <v>5</v>
      </c>
      <c r="H3338" s="1">
        <v>5</v>
      </c>
      <c r="I3338" s="1">
        <v>555</v>
      </c>
      <c r="J3338" s="1" t="s">
        <v>11</v>
      </c>
      <c r="K3338" s="1" t="s">
        <v>14</v>
      </c>
    </row>
    <row r="3339" spans="1:11" x14ac:dyDescent="0.3">
      <c r="A3339" s="1">
        <v>3338</v>
      </c>
      <c r="B3339" s="1">
        <v>16846</v>
      </c>
      <c r="C3339" s="1">
        <v>11</v>
      </c>
      <c r="D3339" s="1">
        <v>83</v>
      </c>
      <c r="E3339" s="1">
        <v>29.28</v>
      </c>
      <c r="F3339" s="1">
        <v>5</v>
      </c>
      <c r="G3339" s="1">
        <v>1</v>
      </c>
      <c r="H3339" s="1">
        <v>1</v>
      </c>
      <c r="I3339" s="1">
        <v>511</v>
      </c>
      <c r="J3339" s="1" t="s">
        <v>11</v>
      </c>
      <c r="K3339" s="1" t="s">
        <v>27</v>
      </c>
    </row>
    <row r="3340" spans="1:11" x14ac:dyDescent="0.3">
      <c r="A3340" s="1">
        <v>3339</v>
      </c>
      <c r="B3340" s="1">
        <v>16847</v>
      </c>
      <c r="C3340" s="1">
        <v>12</v>
      </c>
      <c r="D3340" s="1">
        <v>76</v>
      </c>
      <c r="E3340" s="1">
        <v>39.69</v>
      </c>
      <c r="F3340" s="1">
        <v>5</v>
      </c>
      <c r="G3340" s="1">
        <v>1</v>
      </c>
      <c r="H3340" s="1">
        <v>1</v>
      </c>
      <c r="I3340" s="1">
        <v>511</v>
      </c>
      <c r="J3340" s="1" t="s">
        <v>11</v>
      </c>
      <c r="K3340" s="1" t="s">
        <v>27</v>
      </c>
    </row>
    <row r="3341" spans="1:11" x14ac:dyDescent="0.3">
      <c r="A3341" s="1">
        <v>3340</v>
      </c>
      <c r="B3341" s="1">
        <v>16848</v>
      </c>
      <c r="C3341" s="1">
        <v>14</v>
      </c>
      <c r="D3341" s="1">
        <v>85</v>
      </c>
      <c r="E3341" s="1">
        <v>23.94</v>
      </c>
      <c r="F3341" s="1">
        <v>5</v>
      </c>
      <c r="G3341" s="1">
        <v>1</v>
      </c>
      <c r="H3341" s="1">
        <v>1</v>
      </c>
      <c r="I3341" s="1">
        <v>511</v>
      </c>
      <c r="J3341" s="1" t="s">
        <v>11</v>
      </c>
      <c r="K3341" s="1" t="s">
        <v>27</v>
      </c>
    </row>
    <row r="3342" spans="1:11" x14ac:dyDescent="0.3">
      <c r="A3342" s="1">
        <v>3341</v>
      </c>
      <c r="B3342" s="1">
        <v>16849</v>
      </c>
      <c r="C3342" s="1">
        <v>8</v>
      </c>
      <c r="D3342" s="1">
        <v>219</v>
      </c>
      <c r="E3342" s="1">
        <v>40.840000000000003</v>
      </c>
      <c r="F3342" s="1">
        <v>3</v>
      </c>
      <c r="G3342" s="1">
        <v>1</v>
      </c>
      <c r="H3342" s="1">
        <v>1</v>
      </c>
      <c r="I3342" s="1">
        <v>311</v>
      </c>
      <c r="J3342" s="1" t="s">
        <v>11</v>
      </c>
      <c r="K3342" s="1" t="s">
        <v>22</v>
      </c>
    </row>
    <row r="3343" spans="1:11" x14ac:dyDescent="0.3">
      <c r="A3343" s="1">
        <v>3342</v>
      </c>
      <c r="B3343" s="1">
        <v>16850</v>
      </c>
      <c r="C3343" s="1">
        <v>19</v>
      </c>
      <c r="D3343" s="1">
        <v>366</v>
      </c>
      <c r="E3343" s="1">
        <v>40.299999999999997</v>
      </c>
      <c r="F3343" s="1">
        <v>2</v>
      </c>
      <c r="G3343" s="1">
        <v>1</v>
      </c>
      <c r="H3343" s="1">
        <v>1</v>
      </c>
      <c r="I3343" s="1">
        <v>211</v>
      </c>
      <c r="J3343" s="1" t="s">
        <v>11</v>
      </c>
      <c r="K3343" s="1" t="s">
        <v>12</v>
      </c>
    </row>
    <row r="3344" spans="1:11" x14ac:dyDescent="0.3">
      <c r="A3344" s="1">
        <v>3343</v>
      </c>
      <c r="B3344" s="1">
        <v>16851</v>
      </c>
      <c r="C3344" s="1">
        <v>20</v>
      </c>
      <c r="D3344" s="1">
        <v>37</v>
      </c>
      <c r="E3344" s="1">
        <v>39.270000000000003</v>
      </c>
      <c r="F3344" s="1">
        <v>5</v>
      </c>
      <c r="G3344" s="1">
        <v>1</v>
      </c>
      <c r="H3344" s="1">
        <v>1</v>
      </c>
      <c r="I3344" s="1">
        <v>511</v>
      </c>
      <c r="J3344" s="1" t="s">
        <v>11</v>
      </c>
      <c r="K3344" s="1" t="s">
        <v>27</v>
      </c>
    </row>
    <row r="3345" spans="1:11" x14ac:dyDescent="0.3">
      <c r="A3345" s="1">
        <v>3344</v>
      </c>
      <c r="B3345" s="1">
        <v>16852</v>
      </c>
      <c r="C3345" s="1">
        <v>9</v>
      </c>
      <c r="D3345" s="1">
        <v>43</v>
      </c>
      <c r="E3345" s="1">
        <v>74.84</v>
      </c>
      <c r="F3345" s="1">
        <v>5</v>
      </c>
      <c r="G3345" s="1">
        <v>1</v>
      </c>
      <c r="H3345" s="1">
        <v>1</v>
      </c>
      <c r="I3345" s="1">
        <v>511</v>
      </c>
      <c r="J3345" s="1" t="s">
        <v>11</v>
      </c>
      <c r="K3345" s="1" t="s">
        <v>27</v>
      </c>
    </row>
    <row r="3346" spans="1:11" x14ac:dyDescent="0.3">
      <c r="A3346" s="1">
        <v>3345</v>
      </c>
      <c r="B3346" s="1">
        <v>16855</v>
      </c>
      <c r="C3346" s="1">
        <v>19</v>
      </c>
      <c r="D3346" s="1">
        <v>56</v>
      </c>
      <c r="E3346" s="1">
        <v>71.05</v>
      </c>
      <c r="F3346" s="1">
        <v>5</v>
      </c>
      <c r="G3346" s="1">
        <v>1</v>
      </c>
      <c r="H3346" s="1">
        <v>1</v>
      </c>
      <c r="I3346" s="1">
        <v>511</v>
      </c>
      <c r="J3346" s="1" t="s">
        <v>11</v>
      </c>
      <c r="K3346" s="1" t="s">
        <v>27</v>
      </c>
    </row>
    <row r="3347" spans="1:11" x14ac:dyDescent="0.3">
      <c r="A3347" s="1">
        <v>3346</v>
      </c>
      <c r="B3347" s="1">
        <v>16856</v>
      </c>
      <c r="C3347" s="1">
        <v>2</v>
      </c>
      <c r="D3347" s="1">
        <v>47</v>
      </c>
      <c r="E3347" s="1">
        <v>5.9</v>
      </c>
      <c r="F3347" s="1">
        <v>5</v>
      </c>
      <c r="G3347" s="1">
        <v>1</v>
      </c>
      <c r="H3347" s="1">
        <v>1</v>
      </c>
      <c r="I3347" s="1">
        <v>511</v>
      </c>
      <c r="J3347" s="1" t="s">
        <v>11</v>
      </c>
      <c r="K3347" s="1" t="s">
        <v>27</v>
      </c>
    </row>
    <row r="3348" spans="1:11" x14ac:dyDescent="0.3">
      <c r="A3348" s="1">
        <v>3347</v>
      </c>
      <c r="B3348" s="1">
        <v>16858</v>
      </c>
      <c r="C3348" s="1">
        <v>13</v>
      </c>
      <c r="D3348" s="1">
        <v>399</v>
      </c>
      <c r="E3348" s="1">
        <v>66.290000000000006</v>
      </c>
      <c r="F3348" s="1">
        <v>1</v>
      </c>
      <c r="G3348" s="1">
        <v>1</v>
      </c>
      <c r="H3348" s="1">
        <v>1</v>
      </c>
      <c r="I3348" s="1">
        <v>111</v>
      </c>
      <c r="J3348" s="1" t="s">
        <v>11</v>
      </c>
      <c r="K3348" s="1" t="s">
        <v>12</v>
      </c>
    </row>
    <row r="3349" spans="1:11" x14ac:dyDescent="0.3">
      <c r="A3349" s="1">
        <v>3348</v>
      </c>
      <c r="B3349" s="1">
        <v>16859</v>
      </c>
      <c r="C3349" s="1">
        <v>72</v>
      </c>
      <c r="D3349" s="1">
        <v>139</v>
      </c>
      <c r="E3349" s="1">
        <v>229.56</v>
      </c>
      <c r="F3349" s="1">
        <v>4</v>
      </c>
      <c r="G3349" s="1">
        <v>2</v>
      </c>
      <c r="H3349" s="1">
        <v>2</v>
      </c>
      <c r="I3349" s="1">
        <v>422</v>
      </c>
      <c r="J3349" s="1" t="s">
        <v>11</v>
      </c>
      <c r="K3349" s="1" t="s">
        <v>16</v>
      </c>
    </row>
    <row r="3350" spans="1:11" x14ac:dyDescent="0.3">
      <c r="A3350" s="1">
        <v>3349</v>
      </c>
      <c r="B3350" s="1">
        <v>16861</v>
      </c>
      <c r="C3350" s="1">
        <v>8</v>
      </c>
      <c r="D3350" s="1">
        <v>92</v>
      </c>
      <c r="E3350" s="1">
        <v>18.73</v>
      </c>
      <c r="F3350" s="1">
        <v>5</v>
      </c>
      <c r="G3350" s="1">
        <v>1</v>
      </c>
      <c r="H3350" s="1">
        <v>1</v>
      </c>
      <c r="I3350" s="1">
        <v>511</v>
      </c>
      <c r="J3350" s="1" t="s">
        <v>11</v>
      </c>
      <c r="K3350" s="1" t="s">
        <v>27</v>
      </c>
    </row>
    <row r="3351" spans="1:11" x14ac:dyDescent="0.3">
      <c r="A3351" s="1">
        <v>3350</v>
      </c>
      <c r="B3351" s="1">
        <v>16863</v>
      </c>
      <c r="C3351" s="1">
        <v>28</v>
      </c>
      <c r="D3351" s="1">
        <v>62</v>
      </c>
      <c r="E3351" s="1">
        <v>46.38</v>
      </c>
      <c r="F3351" s="1">
        <v>5</v>
      </c>
      <c r="G3351" s="1">
        <v>1</v>
      </c>
      <c r="H3351" s="1">
        <v>1</v>
      </c>
      <c r="I3351" s="1">
        <v>511</v>
      </c>
      <c r="J3351" s="1" t="s">
        <v>11</v>
      </c>
      <c r="K3351" s="1" t="s">
        <v>27</v>
      </c>
    </row>
    <row r="3352" spans="1:11" x14ac:dyDescent="0.3">
      <c r="A3352" s="1">
        <v>3351</v>
      </c>
      <c r="B3352" s="1">
        <v>16866</v>
      </c>
      <c r="C3352" s="1">
        <v>11</v>
      </c>
      <c r="D3352" s="1">
        <v>173</v>
      </c>
      <c r="E3352" s="1">
        <v>41.89</v>
      </c>
      <c r="F3352" s="1">
        <v>4</v>
      </c>
      <c r="G3352" s="1">
        <v>1</v>
      </c>
      <c r="H3352" s="1">
        <v>1</v>
      </c>
      <c r="I3352" s="1">
        <v>411</v>
      </c>
      <c r="J3352" s="1" t="s">
        <v>11</v>
      </c>
      <c r="K3352" s="1" t="s">
        <v>31</v>
      </c>
    </row>
    <row r="3353" spans="1:11" x14ac:dyDescent="0.3">
      <c r="A3353" s="1">
        <v>3352</v>
      </c>
      <c r="B3353" s="1">
        <v>16869</v>
      </c>
      <c r="C3353" s="1">
        <v>129</v>
      </c>
      <c r="D3353" s="1">
        <v>55</v>
      </c>
      <c r="E3353" s="1">
        <v>299.19</v>
      </c>
      <c r="F3353" s="1">
        <v>5</v>
      </c>
      <c r="G3353" s="1">
        <v>3</v>
      </c>
      <c r="H3353" s="1">
        <v>2</v>
      </c>
      <c r="I3353" s="1">
        <v>532</v>
      </c>
      <c r="J3353" s="1" t="s">
        <v>11</v>
      </c>
      <c r="K3353" s="1" t="s">
        <v>16</v>
      </c>
    </row>
    <row r="3354" spans="1:11" x14ac:dyDescent="0.3">
      <c r="A3354" s="1">
        <v>3353</v>
      </c>
      <c r="B3354" s="1">
        <v>16871</v>
      </c>
      <c r="C3354" s="1">
        <v>139</v>
      </c>
      <c r="D3354" s="1">
        <v>55</v>
      </c>
      <c r="E3354" s="1">
        <v>507.55</v>
      </c>
      <c r="F3354" s="1">
        <v>5</v>
      </c>
      <c r="G3354" s="1">
        <v>3</v>
      </c>
      <c r="H3354" s="1">
        <v>4</v>
      </c>
      <c r="I3354" s="1">
        <v>534</v>
      </c>
      <c r="J3354" s="1" t="s">
        <v>11</v>
      </c>
      <c r="K3354" s="1" t="s">
        <v>14</v>
      </c>
    </row>
    <row r="3355" spans="1:11" x14ac:dyDescent="0.3">
      <c r="A3355" s="1">
        <v>3354</v>
      </c>
      <c r="B3355" s="1">
        <v>16872</v>
      </c>
      <c r="C3355" s="1">
        <v>7</v>
      </c>
      <c r="D3355" s="1">
        <v>110</v>
      </c>
      <c r="E3355" s="1">
        <v>67.77</v>
      </c>
      <c r="F3355" s="1">
        <v>5</v>
      </c>
      <c r="G3355" s="1">
        <v>1</v>
      </c>
      <c r="H3355" s="1">
        <v>1</v>
      </c>
      <c r="I3355" s="1">
        <v>511</v>
      </c>
      <c r="J3355" s="1" t="s">
        <v>11</v>
      </c>
      <c r="K3355" s="1" t="s">
        <v>27</v>
      </c>
    </row>
    <row r="3356" spans="1:11" x14ac:dyDescent="0.3">
      <c r="A3356" s="1">
        <v>3355</v>
      </c>
      <c r="B3356" s="1">
        <v>16873</v>
      </c>
      <c r="C3356" s="1">
        <v>289</v>
      </c>
      <c r="D3356" s="1">
        <v>37</v>
      </c>
      <c r="E3356" s="1">
        <v>1019.32</v>
      </c>
      <c r="F3356" s="1">
        <v>5</v>
      </c>
      <c r="G3356" s="1">
        <v>5</v>
      </c>
      <c r="H3356" s="1">
        <v>5</v>
      </c>
      <c r="I3356" s="1">
        <v>555</v>
      </c>
      <c r="J3356" s="1" t="s">
        <v>11</v>
      </c>
      <c r="K3356" s="1" t="s">
        <v>14</v>
      </c>
    </row>
    <row r="3357" spans="1:11" x14ac:dyDescent="0.3">
      <c r="A3357" s="1">
        <v>3356</v>
      </c>
      <c r="B3357" s="1">
        <v>16875</v>
      </c>
      <c r="C3357" s="1">
        <v>123</v>
      </c>
      <c r="D3357" s="1">
        <v>97</v>
      </c>
      <c r="E3357" s="1">
        <v>450.66</v>
      </c>
      <c r="F3357" s="1">
        <v>5</v>
      </c>
      <c r="G3357" s="1">
        <v>3</v>
      </c>
      <c r="H3357" s="1">
        <v>3</v>
      </c>
      <c r="I3357" s="1">
        <v>533</v>
      </c>
      <c r="J3357" s="1" t="s">
        <v>11</v>
      </c>
      <c r="K3357" s="1" t="s">
        <v>16</v>
      </c>
    </row>
    <row r="3358" spans="1:11" x14ac:dyDescent="0.3">
      <c r="A3358" s="1">
        <v>3357</v>
      </c>
      <c r="B3358" s="1">
        <v>16877</v>
      </c>
      <c r="C3358" s="1">
        <v>159</v>
      </c>
      <c r="D3358" s="1">
        <v>45</v>
      </c>
      <c r="E3358" s="1">
        <v>401.6</v>
      </c>
      <c r="F3358" s="1">
        <v>5</v>
      </c>
      <c r="G3358" s="1">
        <v>3</v>
      </c>
      <c r="H3358" s="1">
        <v>3</v>
      </c>
      <c r="I3358" s="1">
        <v>533</v>
      </c>
      <c r="J3358" s="1" t="s">
        <v>11</v>
      </c>
      <c r="K3358" s="1" t="s">
        <v>16</v>
      </c>
    </row>
    <row r="3359" spans="1:11" x14ac:dyDescent="0.3">
      <c r="A3359" s="1">
        <v>3358</v>
      </c>
      <c r="B3359" s="1">
        <v>16878</v>
      </c>
      <c r="C3359" s="1">
        <v>6</v>
      </c>
      <c r="D3359" s="1">
        <v>57</v>
      </c>
      <c r="E3359" s="1">
        <v>9.5</v>
      </c>
      <c r="F3359" s="1">
        <v>5</v>
      </c>
      <c r="G3359" s="1">
        <v>1</v>
      </c>
      <c r="H3359" s="1">
        <v>1</v>
      </c>
      <c r="I3359" s="1">
        <v>511</v>
      </c>
      <c r="J3359" s="1" t="s">
        <v>11</v>
      </c>
      <c r="K3359" s="1" t="s">
        <v>27</v>
      </c>
    </row>
    <row r="3360" spans="1:11" x14ac:dyDescent="0.3">
      <c r="A3360" s="1">
        <v>3359</v>
      </c>
      <c r="B3360" s="1">
        <v>16880</v>
      </c>
      <c r="C3360" s="1">
        <v>178</v>
      </c>
      <c r="D3360" s="1">
        <v>63</v>
      </c>
      <c r="E3360" s="1">
        <v>665.83</v>
      </c>
      <c r="F3360" s="1">
        <v>5</v>
      </c>
      <c r="G3360" s="1">
        <v>4</v>
      </c>
      <c r="H3360" s="1">
        <v>4</v>
      </c>
      <c r="I3360" s="1">
        <v>544</v>
      </c>
      <c r="J3360" s="1" t="s">
        <v>11</v>
      </c>
      <c r="K3360" s="1" t="s">
        <v>14</v>
      </c>
    </row>
    <row r="3361" spans="1:11" x14ac:dyDescent="0.3">
      <c r="A3361" s="1">
        <v>3360</v>
      </c>
      <c r="B3361" s="1">
        <v>16881</v>
      </c>
      <c r="C3361" s="1">
        <v>1</v>
      </c>
      <c r="D3361" s="1">
        <v>99</v>
      </c>
      <c r="E3361" s="1">
        <v>0.72</v>
      </c>
      <c r="F3361" s="1">
        <v>5</v>
      </c>
      <c r="G3361" s="1">
        <v>1</v>
      </c>
      <c r="H3361" s="1">
        <v>1</v>
      </c>
      <c r="I3361" s="1">
        <v>511</v>
      </c>
      <c r="J3361" s="1" t="s">
        <v>11</v>
      </c>
      <c r="K3361" s="1" t="s">
        <v>27</v>
      </c>
    </row>
    <row r="3362" spans="1:11" x14ac:dyDescent="0.3">
      <c r="A3362" s="1">
        <v>3361</v>
      </c>
      <c r="B3362" s="1">
        <v>16882</v>
      </c>
      <c r="C3362" s="1">
        <v>39</v>
      </c>
      <c r="D3362" s="1">
        <v>99</v>
      </c>
      <c r="E3362" s="1">
        <v>107.92</v>
      </c>
      <c r="F3362" s="1">
        <v>5</v>
      </c>
      <c r="G3362" s="1">
        <v>1</v>
      </c>
      <c r="H3362" s="1">
        <v>1</v>
      </c>
      <c r="I3362" s="1">
        <v>511</v>
      </c>
      <c r="J3362" s="1" t="s">
        <v>11</v>
      </c>
      <c r="K3362" s="1" t="s">
        <v>27</v>
      </c>
    </row>
    <row r="3363" spans="1:11" x14ac:dyDescent="0.3">
      <c r="A3363" s="1">
        <v>3362</v>
      </c>
      <c r="B3363" s="1">
        <v>16883</v>
      </c>
      <c r="C3363" s="1">
        <v>38</v>
      </c>
      <c r="D3363" s="1">
        <v>220</v>
      </c>
      <c r="E3363" s="1">
        <v>139.99</v>
      </c>
      <c r="F3363" s="1">
        <v>3</v>
      </c>
      <c r="G3363" s="1">
        <v>1</v>
      </c>
      <c r="H3363" s="1">
        <v>1</v>
      </c>
      <c r="I3363" s="1">
        <v>311</v>
      </c>
      <c r="J3363" s="1" t="s">
        <v>11</v>
      </c>
      <c r="K3363" s="1" t="s">
        <v>22</v>
      </c>
    </row>
    <row r="3364" spans="1:11" x14ac:dyDescent="0.3">
      <c r="A3364" s="1">
        <v>3363</v>
      </c>
      <c r="B3364" s="1">
        <v>16884</v>
      </c>
      <c r="C3364" s="1">
        <v>26</v>
      </c>
      <c r="D3364" s="1">
        <v>70</v>
      </c>
      <c r="E3364" s="1">
        <v>51.91</v>
      </c>
      <c r="F3364" s="1">
        <v>5</v>
      </c>
      <c r="G3364" s="1">
        <v>1</v>
      </c>
      <c r="H3364" s="1">
        <v>1</v>
      </c>
      <c r="I3364" s="1">
        <v>511</v>
      </c>
      <c r="J3364" s="1" t="s">
        <v>11</v>
      </c>
      <c r="K3364" s="1" t="s">
        <v>27</v>
      </c>
    </row>
    <row r="3365" spans="1:11" x14ac:dyDescent="0.3">
      <c r="A3365" s="1">
        <v>3364</v>
      </c>
      <c r="B3365" s="1">
        <v>16885</v>
      </c>
      <c r="C3365" s="1">
        <v>101</v>
      </c>
      <c r="D3365" s="1">
        <v>48</v>
      </c>
      <c r="E3365" s="1">
        <v>348.72</v>
      </c>
      <c r="F3365" s="1">
        <v>5</v>
      </c>
      <c r="G3365" s="1">
        <v>2</v>
      </c>
      <c r="H3365" s="1">
        <v>3</v>
      </c>
      <c r="I3365" s="1">
        <v>523</v>
      </c>
      <c r="J3365" s="1" t="s">
        <v>11</v>
      </c>
      <c r="K3365" s="1" t="s">
        <v>16</v>
      </c>
    </row>
    <row r="3366" spans="1:11" x14ac:dyDescent="0.3">
      <c r="A3366" s="1">
        <v>3365</v>
      </c>
      <c r="B3366" s="1">
        <v>16887</v>
      </c>
      <c r="C3366" s="1">
        <v>37</v>
      </c>
      <c r="D3366" s="1">
        <v>68</v>
      </c>
      <c r="E3366" s="1">
        <v>72.83</v>
      </c>
      <c r="F3366" s="1">
        <v>5</v>
      </c>
      <c r="G3366" s="1">
        <v>1</v>
      </c>
      <c r="H3366" s="1">
        <v>1</v>
      </c>
      <c r="I3366" s="1">
        <v>511</v>
      </c>
      <c r="J3366" s="1" t="s">
        <v>11</v>
      </c>
      <c r="K3366" s="1" t="s">
        <v>27</v>
      </c>
    </row>
    <row r="3367" spans="1:11" x14ac:dyDescent="0.3">
      <c r="A3367" s="1">
        <v>3366</v>
      </c>
      <c r="B3367" s="1">
        <v>16889</v>
      </c>
      <c r="C3367" s="1">
        <v>135</v>
      </c>
      <c r="D3367" s="1">
        <v>227</v>
      </c>
      <c r="E3367" s="1">
        <v>418.37</v>
      </c>
      <c r="F3367" s="1">
        <v>3</v>
      </c>
      <c r="G3367" s="1">
        <v>3</v>
      </c>
      <c r="H3367" s="1">
        <v>3</v>
      </c>
      <c r="I3367" s="1">
        <v>333</v>
      </c>
      <c r="J3367" s="1" t="s">
        <v>11</v>
      </c>
      <c r="K3367" s="1" t="s">
        <v>44</v>
      </c>
    </row>
    <row r="3368" spans="1:11" x14ac:dyDescent="0.3">
      <c r="A3368" s="1">
        <v>3367</v>
      </c>
      <c r="B3368" s="1">
        <v>16891</v>
      </c>
      <c r="C3368" s="1">
        <v>203</v>
      </c>
      <c r="D3368" s="1">
        <v>34</v>
      </c>
      <c r="E3368" s="1">
        <v>634.44000000000005</v>
      </c>
      <c r="F3368" s="1">
        <v>5</v>
      </c>
      <c r="G3368" s="1">
        <v>4</v>
      </c>
      <c r="H3368" s="1">
        <v>4</v>
      </c>
      <c r="I3368" s="1">
        <v>544</v>
      </c>
      <c r="J3368" s="1" t="s">
        <v>11</v>
      </c>
      <c r="K3368" s="1" t="s">
        <v>14</v>
      </c>
    </row>
    <row r="3369" spans="1:11" x14ac:dyDescent="0.3">
      <c r="A3369" s="1">
        <v>3368</v>
      </c>
      <c r="B3369" s="1">
        <v>16892</v>
      </c>
      <c r="C3369" s="1">
        <v>101</v>
      </c>
      <c r="D3369" s="1">
        <v>34</v>
      </c>
      <c r="E3369" s="1">
        <v>341.34</v>
      </c>
      <c r="F3369" s="1">
        <v>5</v>
      </c>
      <c r="G3369" s="1">
        <v>2</v>
      </c>
      <c r="H3369" s="1">
        <v>3</v>
      </c>
      <c r="I3369" s="1">
        <v>523</v>
      </c>
      <c r="J3369" s="1" t="s">
        <v>11</v>
      </c>
      <c r="K3369" s="1" t="s">
        <v>16</v>
      </c>
    </row>
    <row r="3370" spans="1:11" x14ac:dyDescent="0.3">
      <c r="A3370" s="1">
        <v>3369</v>
      </c>
      <c r="B3370" s="1">
        <v>16893</v>
      </c>
      <c r="C3370" s="1">
        <v>45</v>
      </c>
      <c r="D3370" s="1">
        <v>399</v>
      </c>
      <c r="E3370" s="1">
        <v>116.87</v>
      </c>
      <c r="F3370" s="1">
        <v>1</v>
      </c>
      <c r="G3370" s="1">
        <v>1</v>
      </c>
      <c r="H3370" s="1">
        <v>1</v>
      </c>
      <c r="I3370" s="1">
        <v>111</v>
      </c>
      <c r="J3370" s="1" t="s">
        <v>11</v>
      </c>
      <c r="K3370" s="1" t="s">
        <v>12</v>
      </c>
    </row>
    <row r="3371" spans="1:11" x14ac:dyDescent="0.3">
      <c r="A3371" s="1">
        <v>3370</v>
      </c>
      <c r="B3371" s="1">
        <v>16895</v>
      </c>
      <c r="C3371" s="1">
        <v>69</v>
      </c>
      <c r="D3371" s="1">
        <v>97</v>
      </c>
      <c r="E3371" s="1">
        <v>167.73</v>
      </c>
      <c r="F3371" s="1">
        <v>5</v>
      </c>
      <c r="G3371" s="1">
        <v>2</v>
      </c>
      <c r="H3371" s="1">
        <v>1</v>
      </c>
      <c r="I3371" s="1">
        <v>521</v>
      </c>
      <c r="J3371" s="1" t="s">
        <v>11</v>
      </c>
      <c r="K3371" s="1" t="s">
        <v>16</v>
      </c>
    </row>
    <row r="3372" spans="1:11" x14ac:dyDescent="0.3">
      <c r="A3372" s="1">
        <v>3371</v>
      </c>
      <c r="B3372" s="1">
        <v>16897</v>
      </c>
      <c r="C3372" s="1">
        <v>44</v>
      </c>
      <c r="D3372" s="1">
        <v>332</v>
      </c>
      <c r="E3372" s="1">
        <v>226.44</v>
      </c>
      <c r="F3372" s="1">
        <v>2</v>
      </c>
      <c r="G3372" s="1">
        <v>1</v>
      </c>
      <c r="H3372" s="1">
        <v>2</v>
      </c>
      <c r="I3372" s="1">
        <v>212</v>
      </c>
      <c r="J3372" s="1" t="s">
        <v>11</v>
      </c>
      <c r="K3372" s="1" t="s">
        <v>12</v>
      </c>
    </row>
    <row r="3373" spans="1:11" x14ac:dyDescent="0.3">
      <c r="A3373" s="1">
        <v>3372</v>
      </c>
      <c r="B3373" s="1">
        <v>16898</v>
      </c>
      <c r="C3373" s="1">
        <v>163</v>
      </c>
      <c r="D3373" s="1">
        <v>59</v>
      </c>
      <c r="E3373" s="1">
        <v>334.98</v>
      </c>
      <c r="F3373" s="1">
        <v>5</v>
      </c>
      <c r="G3373" s="1">
        <v>3</v>
      </c>
      <c r="H3373" s="1">
        <v>2</v>
      </c>
      <c r="I3373" s="1">
        <v>532</v>
      </c>
      <c r="J3373" s="1" t="s">
        <v>11</v>
      </c>
      <c r="K3373" s="1" t="s">
        <v>16</v>
      </c>
    </row>
    <row r="3374" spans="1:11" x14ac:dyDescent="0.3">
      <c r="A3374" s="1">
        <v>3373</v>
      </c>
      <c r="B3374" s="1">
        <v>16899</v>
      </c>
      <c r="C3374" s="1">
        <v>125</v>
      </c>
      <c r="D3374" s="1">
        <v>40</v>
      </c>
      <c r="E3374" s="1">
        <v>423.57</v>
      </c>
      <c r="F3374" s="1">
        <v>5</v>
      </c>
      <c r="G3374" s="1">
        <v>3</v>
      </c>
      <c r="H3374" s="1">
        <v>3</v>
      </c>
      <c r="I3374" s="1">
        <v>533</v>
      </c>
      <c r="J3374" s="1" t="s">
        <v>11</v>
      </c>
      <c r="K3374" s="1" t="s">
        <v>16</v>
      </c>
    </row>
    <row r="3375" spans="1:11" x14ac:dyDescent="0.3">
      <c r="A3375" s="1">
        <v>3374</v>
      </c>
      <c r="B3375" s="1">
        <v>16900</v>
      </c>
      <c r="C3375" s="1">
        <v>82</v>
      </c>
      <c r="D3375" s="1">
        <v>44</v>
      </c>
      <c r="E3375" s="1">
        <v>854.46</v>
      </c>
      <c r="F3375" s="1">
        <v>5</v>
      </c>
      <c r="G3375" s="1">
        <v>2</v>
      </c>
      <c r="H3375" s="1">
        <v>5</v>
      </c>
      <c r="I3375" s="1">
        <v>525</v>
      </c>
      <c r="J3375" s="1" t="s">
        <v>11</v>
      </c>
      <c r="K3375" s="1" t="s">
        <v>20</v>
      </c>
    </row>
    <row r="3376" spans="1:11" x14ac:dyDescent="0.3">
      <c r="A3376" s="1">
        <v>3375</v>
      </c>
      <c r="B3376" s="1">
        <v>16902</v>
      </c>
      <c r="C3376" s="1">
        <v>44</v>
      </c>
      <c r="D3376" s="1">
        <v>149</v>
      </c>
      <c r="E3376" s="1">
        <v>170.07</v>
      </c>
      <c r="F3376" s="1">
        <v>4</v>
      </c>
      <c r="G3376" s="1">
        <v>1</v>
      </c>
      <c r="H3376" s="1">
        <v>2</v>
      </c>
      <c r="I3376" s="1">
        <v>412</v>
      </c>
      <c r="J3376" s="1" t="s">
        <v>11</v>
      </c>
      <c r="K3376" s="1" t="s">
        <v>16</v>
      </c>
    </row>
    <row r="3377" spans="1:11" x14ac:dyDescent="0.3">
      <c r="A3377" s="1">
        <v>3376</v>
      </c>
      <c r="B3377" s="1">
        <v>16903</v>
      </c>
      <c r="C3377" s="1">
        <v>60</v>
      </c>
      <c r="D3377" s="1">
        <v>62</v>
      </c>
      <c r="E3377" s="1">
        <v>140.66999999999999</v>
      </c>
      <c r="F3377" s="1">
        <v>5</v>
      </c>
      <c r="G3377" s="1">
        <v>2</v>
      </c>
      <c r="H3377" s="1">
        <v>1</v>
      </c>
      <c r="I3377" s="1">
        <v>521</v>
      </c>
      <c r="J3377" s="1" t="s">
        <v>11</v>
      </c>
      <c r="K3377" s="1" t="s">
        <v>16</v>
      </c>
    </row>
    <row r="3378" spans="1:11" x14ac:dyDescent="0.3">
      <c r="A3378" s="1">
        <v>3377</v>
      </c>
      <c r="B3378" s="1">
        <v>16904</v>
      </c>
      <c r="C3378" s="1">
        <v>710</v>
      </c>
      <c r="D3378" s="1">
        <v>37</v>
      </c>
      <c r="E3378" s="1">
        <v>1950.26</v>
      </c>
      <c r="F3378" s="1">
        <v>5</v>
      </c>
      <c r="G3378" s="1">
        <v>5</v>
      </c>
      <c r="H3378" s="1">
        <v>5</v>
      </c>
      <c r="I3378" s="1">
        <v>555</v>
      </c>
      <c r="J3378" s="1" t="s">
        <v>11</v>
      </c>
      <c r="K3378" s="1" t="s">
        <v>14</v>
      </c>
    </row>
    <row r="3379" spans="1:11" x14ac:dyDescent="0.3">
      <c r="A3379" s="1">
        <v>3378</v>
      </c>
      <c r="B3379" s="1">
        <v>16905</v>
      </c>
      <c r="C3379" s="1">
        <v>209</v>
      </c>
      <c r="D3379" s="1">
        <v>38</v>
      </c>
      <c r="E3379" s="1">
        <v>760.58</v>
      </c>
      <c r="F3379" s="1">
        <v>5</v>
      </c>
      <c r="G3379" s="1">
        <v>4</v>
      </c>
      <c r="H3379" s="1">
        <v>5</v>
      </c>
      <c r="I3379" s="1">
        <v>545</v>
      </c>
      <c r="J3379" s="1" t="s">
        <v>11</v>
      </c>
      <c r="K3379" s="1" t="s">
        <v>14</v>
      </c>
    </row>
    <row r="3380" spans="1:11" x14ac:dyDescent="0.3">
      <c r="A3380" s="1">
        <v>3379</v>
      </c>
      <c r="B3380" s="1">
        <v>16906</v>
      </c>
      <c r="C3380" s="1">
        <v>93</v>
      </c>
      <c r="D3380" s="1">
        <v>114</v>
      </c>
      <c r="E3380" s="1">
        <v>304.06</v>
      </c>
      <c r="F3380" s="1">
        <v>5</v>
      </c>
      <c r="G3380" s="1">
        <v>2</v>
      </c>
      <c r="H3380" s="1">
        <v>2</v>
      </c>
      <c r="I3380" s="1">
        <v>522</v>
      </c>
      <c r="J3380" s="1" t="s">
        <v>11</v>
      </c>
      <c r="K3380" s="1" t="s">
        <v>16</v>
      </c>
    </row>
    <row r="3381" spans="1:11" x14ac:dyDescent="0.3">
      <c r="A3381" s="1">
        <v>3380</v>
      </c>
      <c r="B3381" s="1">
        <v>16907</v>
      </c>
      <c r="C3381" s="1">
        <v>151</v>
      </c>
      <c r="D3381" s="1">
        <v>62</v>
      </c>
      <c r="E3381" s="1">
        <v>571.78</v>
      </c>
      <c r="F3381" s="1">
        <v>5</v>
      </c>
      <c r="G3381" s="1">
        <v>3</v>
      </c>
      <c r="H3381" s="1">
        <v>4</v>
      </c>
      <c r="I3381" s="1">
        <v>534</v>
      </c>
      <c r="J3381" s="1" t="s">
        <v>11</v>
      </c>
      <c r="K3381" s="1" t="s">
        <v>14</v>
      </c>
    </row>
    <row r="3382" spans="1:11" x14ac:dyDescent="0.3">
      <c r="A3382" s="1">
        <v>3381</v>
      </c>
      <c r="B3382" s="1">
        <v>16909</v>
      </c>
      <c r="C3382" s="1">
        <v>19</v>
      </c>
      <c r="D3382" s="1">
        <v>97</v>
      </c>
      <c r="E3382" s="1">
        <v>65.8</v>
      </c>
      <c r="F3382" s="1">
        <v>5</v>
      </c>
      <c r="G3382" s="1">
        <v>1</v>
      </c>
      <c r="H3382" s="1">
        <v>1</v>
      </c>
      <c r="I3382" s="1">
        <v>511</v>
      </c>
      <c r="J3382" s="1" t="s">
        <v>11</v>
      </c>
      <c r="K3382" s="1" t="s">
        <v>27</v>
      </c>
    </row>
    <row r="3383" spans="1:11" x14ac:dyDescent="0.3">
      <c r="A3383" s="1">
        <v>3382</v>
      </c>
      <c r="B3383" s="1">
        <v>16910</v>
      </c>
      <c r="C3383" s="1">
        <v>547</v>
      </c>
      <c r="D3383" s="1">
        <v>37</v>
      </c>
      <c r="E3383" s="1">
        <v>1188.8499999999999</v>
      </c>
      <c r="F3383" s="1">
        <v>5</v>
      </c>
      <c r="G3383" s="1">
        <v>5</v>
      </c>
      <c r="H3383" s="1">
        <v>5</v>
      </c>
      <c r="I3383" s="1">
        <v>555</v>
      </c>
      <c r="J3383" s="1" t="s">
        <v>11</v>
      </c>
      <c r="K3383" s="1" t="s">
        <v>14</v>
      </c>
    </row>
    <row r="3384" spans="1:11" x14ac:dyDescent="0.3">
      <c r="A3384" s="1">
        <v>3383</v>
      </c>
      <c r="B3384" s="1">
        <v>16912</v>
      </c>
      <c r="C3384" s="1">
        <v>105</v>
      </c>
      <c r="D3384" s="1">
        <v>56</v>
      </c>
      <c r="E3384" s="1">
        <v>435.61</v>
      </c>
      <c r="F3384" s="1">
        <v>5</v>
      </c>
      <c r="G3384" s="1">
        <v>2</v>
      </c>
      <c r="H3384" s="1">
        <v>3</v>
      </c>
      <c r="I3384" s="1">
        <v>523</v>
      </c>
      <c r="J3384" s="1" t="s">
        <v>11</v>
      </c>
      <c r="K3384" s="1" t="s">
        <v>16</v>
      </c>
    </row>
    <row r="3385" spans="1:11" x14ac:dyDescent="0.3">
      <c r="A3385" s="1">
        <v>3384</v>
      </c>
      <c r="B3385" s="1">
        <v>16913</v>
      </c>
      <c r="C3385" s="1">
        <v>8</v>
      </c>
      <c r="D3385" s="1">
        <v>323</v>
      </c>
      <c r="E3385" s="1">
        <v>16.57</v>
      </c>
      <c r="F3385" s="1">
        <v>2</v>
      </c>
      <c r="G3385" s="1">
        <v>1</v>
      </c>
      <c r="H3385" s="1">
        <v>1</v>
      </c>
      <c r="I3385" s="1">
        <v>211</v>
      </c>
      <c r="J3385" s="1" t="s">
        <v>11</v>
      </c>
      <c r="K3385" s="1" t="s">
        <v>12</v>
      </c>
    </row>
    <row r="3386" spans="1:11" x14ac:dyDescent="0.3">
      <c r="A3386" s="1">
        <v>3385</v>
      </c>
      <c r="B3386" s="1">
        <v>16914</v>
      </c>
      <c r="C3386" s="1">
        <v>38</v>
      </c>
      <c r="D3386" s="1">
        <v>69</v>
      </c>
      <c r="E3386" s="1">
        <v>100.69</v>
      </c>
      <c r="F3386" s="1">
        <v>5</v>
      </c>
      <c r="G3386" s="1">
        <v>1</v>
      </c>
      <c r="H3386" s="1">
        <v>1</v>
      </c>
      <c r="I3386" s="1">
        <v>511</v>
      </c>
      <c r="J3386" s="1" t="s">
        <v>11</v>
      </c>
      <c r="K3386" s="1" t="s">
        <v>27</v>
      </c>
    </row>
    <row r="3387" spans="1:11" x14ac:dyDescent="0.3">
      <c r="A3387" s="1">
        <v>3386</v>
      </c>
      <c r="B3387" s="1">
        <v>16915</v>
      </c>
      <c r="C3387" s="1">
        <v>57</v>
      </c>
      <c r="D3387" s="1">
        <v>42</v>
      </c>
      <c r="E3387" s="1">
        <v>302.11</v>
      </c>
      <c r="F3387" s="1">
        <v>5</v>
      </c>
      <c r="G3387" s="1">
        <v>1</v>
      </c>
      <c r="H3387" s="1">
        <v>2</v>
      </c>
      <c r="I3387" s="1">
        <v>512</v>
      </c>
      <c r="J3387" s="1" t="s">
        <v>11</v>
      </c>
      <c r="K3387" s="1" t="s">
        <v>16</v>
      </c>
    </row>
    <row r="3388" spans="1:11" x14ac:dyDescent="0.3">
      <c r="A3388" s="1">
        <v>3387</v>
      </c>
      <c r="B3388" s="1">
        <v>16916</v>
      </c>
      <c r="C3388" s="1">
        <v>143</v>
      </c>
      <c r="D3388" s="1">
        <v>56</v>
      </c>
      <c r="E3388" s="1">
        <v>317.52</v>
      </c>
      <c r="F3388" s="1">
        <v>5</v>
      </c>
      <c r="G3388" s="1">
        <v>3</v>
      </c>
      <c r="H3388" s="1">
        <v>2</v>
      </c>
      <c r="I3388" s="1">
        <v>532</v>
      </c>
      <c r="J3388" s="1" t="s">
        <v>11</v>
      </c>
      <c r="K3388" s="1" t="s">
        <v>16</v>
      </c>
    </row>
    <row r="3389" spans="1:11" x14ac:dyDescent="0.3">
      <c r="A3389" s="1">
        <v>3388</v>
      </c>
      <c r="B3389" s="1">
        <v>16917</v>
      </c>
      <c r="C3389" s="1">
        <v>9</v>
      </c>
      <c r="D3389" s="1">
        <v>309</v>
      </c>
      <c r="E3389" s="1">
        <v>34.86</v>
      </c>
      <c r="F3389" s="1">
        <v>2</v>
      </c>
      <c r="G3389" s="1">
        <v>1</v>
      </c>
      <c r="H3389" s="1">
        <v>1</v>
      </c>
      <c r="I3389" s="1">
        <v>211</v>
      </c>
      <c r="J3389" s="1" t="s">
        <v>11</v>
      </c>
      <c r="K3389" s="1" t="s">
        <v>12</v>
      </c>
    </row>
    <row r="3390" spans="1:11" x14ac:dyDescent="0.3">
      <c r="A3390" s="1">
        <v>3389</v>
      </c>
      <c r="B3390" s="1">
        <v>16918</v>
      </c>
      <c r="C3390" s="1">
        <v>130</v>
      </c>
      <c r="D3390" s="1">
        <v>82</v>
      </c>
      <c r="E3390" s="1">
        <v>270.35000000000002</v>
      </c>
      <c r="F3390" s="1">
        <v>5</v>
      </c>
      <c r="G3390" s="1">
        <v>3</v>
      </c>
      <c r="H3390" s="1">
        <v>2</v>
      </c>
      <c r="I3390" s="1">
        <v>532</v>
      </c>
      <c r="J3390" s="1" t="s">
        <v>11</v>
      </c>
      <c r="K3390" s="1" t="s">
        <v>16</v>
      </c>
    </row>
    <row r="3391" spans="1:11" x14ac:dyDescent="0.3">
      <c r="A3391" s="1">
        <v>3390</v>
      </c>
      <c r="B3391" s="1">
        <v>16919</v>
      </c>
      <c r="C3391" s="1">
        <v>327</v>
      </c>
      <c r="D3391" s="1">
        <v>189</v>
      </c>
      <c r="E3391" s="1">
        <v>913.95</v>
      </c>
      <c r="F3391" s="1">
        <v>4</v>
      </c>
      <c r="G3391" s="1">
        <v>5</v>
      </c>
      <c r="H3391" s="1">
        <v>5</v>
      </c>
      <c r="I3391" s="1">
        <v>455</v>
      </c>
      <c r="J3391" s="1" t="s">
        <v>11</v>
      </c>
      <c r="K3391" s="1" t="s">
        <v>14</v>
      </c>
    </row>
    <row r="3392" spans="1:11" x14ac:dyDescent="0.3">
      <c r="A3392" s="1">
        <v>3391</v>
      </c>
      <c r="B3392" s="1">
        <v>16921</v>
      </c>
      <c r="C3392" s="1">
        <v>60</v>
      </c>
      <c r="D3392" s="1">
        <v>94</v>
      </c>
      <c r="E3392" s="1">
        <v>94.05</v>
      </c>
      <c r="F3392" s="1">
        <v>5</v>
      </c>
      <c r="G3392" s="1">
        <v>2</v>
      </c>
      <c r="H3392" s="1">
        <v>1</v>
      </c>
      <c r="I3392" s="1">
        <v>521</v>
      </c>
      <c r="J3392" s="1" t="s">
        <v>11</v>
      </c>
      <c r="K3392" s="1" t="s">
        <v>16</v>
      </c>
    </row>
    <row r="3393" spans="1:11" x14ac:dyDescent="0.3">
      <c r="A3393" s="1">
        <v>3392</v>
      </c>
      <c r="B3393" s="1">
        <v>16923</v>
      </c>
      <c r="C3393" s="1">
        <v>696</v>
      </c>
      <c r="D3393" s="1">
        <v>45</v>
      </c>
      <c r="E3393" s="1">
        <v>2161.0500000000002</v>
      </c>
      <c r="F3393" s="1">
        <v>5</v>
      </c>
      <c r="G3393" s="1">
        <v>5</v>
      </c>
      <c r="H3393" s="1">
        <v>5</v>
      </c>
      <c r="I3393" s="1">
        <v>555</v>
      </c>
      <c r="J3393" s="1" t="s">
        <v>11</v>
      </c>
      <c r="K3393" s="1" t="s">
        <v>14</v>
      </c>
    </row>
    <row r="3394" spans="1:11" x14ac:dyDescent="0.3">
      <c r="A3394" s="1">
        <v>3393</v>
      </c>
      <c r="B3394" s="1">
        <v>16924</v>
      </c>
      <c r="C3394" s="1">
        <v>89</v>
      </c>
      <c r="D3394" s="1">
        <v>54</v>
      </c>
      <c r="E3394" s="1">
        <v>271.91000000000003</v>
      </c>
      <c r="F3394" s="1">
        <v>5</v>
      </c>
      <c r="G3394" s="1">
        <v>2</v>
      </c>
      <c r="H3394" s="1">
        <v>2</v>
      </c>
      <c r="I3394" s="1">
        <v>522</v>
      </c>
      <c r="J3394" s="1" t="s">
        <v>11</v>
      </c>
      <c r="K3394" s="1" t="s">
        <v>16</v>
      </c>
    </row>
    <row r="3395" spans="1:11" x14ac:dyDescent="0.3">
      <c r="A3395" s="1">
        <v>3394</v>
      </c>
      <c r="B3395" s="1">
        <v>16926</v>
      </c>
      <c r="C3395" s="1">
        <v>14</v>
      </c>
      <c r="D3395" s="1">
        <v>404</v>
      </c>
      <c r="E3395" s="1">
        <v>97.7</v>
      </c>
      <c r="F3395" s="1">
        <v>1</v>
      </c>
      <c r="G3395" s="1">
        <v>1</v>
      </c>
      <c r="H3395" s="1">
        <v>1</v>
      </c>
      <c r="I3395" s="1">
        <v>111</v>
      </c>
      <c r="J3395" s="1" t="s">
        <v>11</v>
      </c>
      <c r="K3395" s="1" t="s">
        <v>12</v>
      </c>
    </row>
    <row r="3396" spans="1:11" x14ac:dyDescent="0.3">
      <c r="A3396" s="1">
        <v>3395</v>
      </c>
      <c r="B3396" s="1">
        <v>16927</v>
      </c>
      <c r="C3396" s="1">
        <v>6</v>
      </c>
      <c r="D3396" s="1">
        <v>148</v>
      </c>
      <c r="E3396" s="1">
        <v>17.440000000000001</v>
      </c>
      <c r="F3396" s="1">
        <v>4</v>
      </c>
      <c r="G3396" s="1">
        <v>1</v>
      </c>
      <c r="H3396" s="1">
        <v>1</v>
      </c>
      <c r="I3396" s="1">
        <v>411</v>
      </c>
      <c r="J3396" s="1" t="s">
        <v>11</v>
      </c>
      <c r="K3396" s="1" t="s">
        <v>31</v>
      </c>
    </row>
    <row r="3397" spans="1:11" x14ac:dyDescent="0.3">
      <c r="A3397" s="1">
        <v>3396</v>
      </c>
      <c r="B3397" s="1">
        <v>16928</v>
      </c>
      <c r="C3397" s="1">
        <v>213</v>
      </c>
      <c r="D3397" s="1">
        <v>113</v>
      </c>
      <c r="E3397" s="1">
        <v>428.53</v>
      </c>
      <c r="F3397" s="1">
        <v>5</v>
      </c>
      <c r="G3397" s="1">
        <v>4</v>
      </c>
      <c r="H3397" s="1">
        <v>3</v>
      </c>
      <c r="I3397" s="1">
        <v>543</v>
      </c>
      <c r="J3397" s="1" t="s">
        <v>11</v>
      </c>
      <c r="K3397" s="1" t="s">
        <v>14</v>
      </c>
    </row>
    <row r="3398" spans="1:11" x14ac:dyDescent="0.3">
      <c r="A3398" s="1">
        <v>3397</v>
      </c>
      <c r="B3398" s="1">
        <v>16929</v>
      </c>
      <c r="C3398" s="1">
        <v>77</v>
      </c>
      <c r="D3398" s="1">
        <v>36</v>
      </c>
      <c r="E3398" s="1">
        <v>160.13</v>
      </c>
      <c r="F3398" s="1">
        <v>5</v>
      </c>
      <c r="G3398" s="1">
        <v>2</v>
      </c>
      <c r="H3398" s="1">
        <v>1</v>
      </c>
      <c r="I3398" s="1">
        <v>521</v>
      </c>
      <c r="J3398" s="1" t="s">
        <v>11</v>
      </c>
      <c r="K3398" s="1" t="s">
        <v>16</v>
      </c>
    </row>
    <row r="3399" spans="1:11" x14ac:dyDescent="0.3">
      <c r="A3399" s="1">
        <v>3398</v>
      </c>
      <c r="B3399" s="1">
        <v>16930</v>
      </c>
      <c r="C3399" s="1">
        <v>54</v>
      </c>
      <c r="D3399" s="1">
        <v>59</v>
      </c>
      <c r="E3399" s="1">
        <v>87.74</v>
      </c>
      <c r="F3399" s="1">
        <v>5</v>
      </c>
      <c r="G3399" s="1">
        <v>1</v>
      </c>
      <c r="H3399" s="1">
        <v>1</v>
      </c>
      <c r="I3399" s="1">
        <v>511</v>
      </c>
      <c r="J3399" s="1" t="s">
        <v>11</v>
      </c>
      <c r="K3399" s="1" t="s">
        <v>27</v>
      </c>
    </row>
    <row r="3400" spans="1:11" x14ac:dyDescent="0.3">
      <c r="A3400" s="1">
        <v>3399</v>
      </c>
      <c r="B3400" s="1">
        <v>16931</v>
      </c>
      <c r="C3400" s="1">
        <v>898</v>
      </c>
      <c r="D3400" s="1">
        <v>38</v>
      </c>
      <c r="E3400" s="1">
        <v>1853.8</v>
      </c>
      <c r="F3400" s="1">
        <v>5</v>
      </c>
      <c r="G3400" s="1">
        <v>5</v>
      </c>
      <c r="H3400" s="1">
        <v>5</v>
      </c>
      <c r="I3400" s="1">
        <v>555</v>
      </c>
      <c r="J3400" s="1" t="s">
        <v>11</v>
      </c>
      <c r="K3400" s="1" t="s">
        <v>14</v>
      </c>
    </row>
    <row r="3401" spans="1:11" x14ac:dyDescent="0.3">
      <c r="A3401" s="1">
        <v>3400</v>
      </c>
      <c r="B3401" s="1">
        <v>16932</v>
      </c>
      <c r="C3401" s="1">
        <v>53</v>
      </c>
      <c r="D3401" s="1">
        <v>86</v>
      </c>
      <c r="E3401" s="1">
        <v>115.76</v>
      </c>
      <c r="F3401" s="1">
        <v>5</v>
      </c>
      <c r="G3401" s="1">
        <v>1</v>
      </c>
      <c r="H3401" s="1">
        <v>1</v>
      </c>
      <c r="I3401" s="1">
        <v>511</v>
      </c>
      <c r="J3401" s="1" t="s">
        <v>11</v>
      </c>
      <c r="K3401" s="1" t="s">
        <v>27</v>
      </c>
    </row>
    <row r="3402" spans="1:11" x14ac:dyDescent="0.3">
      <c r="A3402" s="1">
        <v>3401</v>
      </c>
      <c r="B3402" s="1">
        <v>16933</v>
      </c>
      <c r="C3402" s="1">
        <v>49</v>
      </c>
      <c r="D3402" s="1">
        <v>34</v>
      </c>
      <c r="E3402" s="1">
        <v>156.87</v>
      </c>
      <c r="F3402" s="1">
        <v>5</v>
      </c>
      <c r="G3402" s="1">
        <v>1</v>
      </c>
      <c r="H3402" s="1">
        <v>1</v>
      </c>
      <c r="I3402" s="1">
        <v>511</v>
      </c>
      <c r="J3402" s="1" t="s">
        <v>11</v>
      </c>
      <c r="K3402" s="1" t="s">
        <v>27</v>
      </c>
    </row>
    <row r="3403" spans="1:11" x14ac:dyDescent="0.3">
      <c r="A3403" s="1">
        <v>3402</v>
      </c>
      <c r="B3403" s="1">
        <v>16934</v>
      </c>
      <c r="C3403" s="1">
        <v>62</v>
      </c>
      <c r="D3403" s="1">
        <v>87</v>
      </c>
      <c r="E3403" s="1">
        <v>249.59</v>
      </c>
      <c r="F3403" s="1">
        <v>5</v>
      </c>
      <c r="G3403" s="1">
        <v>2</v>
      </c>
      <c r="H3403" s="1">
        <v>2</v>
      </c>
      <c r="I3403" s="1">
        <v>522</v>
      </c>
      <c r="J3403" s="1" t="s">
        <v>11</v>
      </c>
      <c r="K3403" s="1" t="s">
        <v>16</v>
      </c>
    </row>
    <row r="3404" spans="1:11" x14ac:dyDescent="0.3">
      <c r="A3404" s="1">
        <v>3403</v>
      </c>
      <c r="B3404" s="1">
        <v>16936</v>
      </c>
      <c r="C3404" s="1">
        <v>57</v>
      </c>
      <c r="D3404" s="1">
        <v>58</v>
      </c>
      <c r="E3404" s="1">
        <v>106.59</v>
      </c>
      <c r="F3404" s="1">
        <v>5</v>
      </c>
      <c r="G3404" s="1">
        <v>1</v>
      </c>
      <c r="H3404" s="1">
        <v>1</v>
      </c>
      <c r="I3404" s="1">
        <v>511</v>
      </c>
      <c r="J3404" s="1" t="s">
        <v>11</v>
      </c>
      <c r="K3404" s="1" t="s">
        <v>27</v>
      </c>
    </row>
    <row r="3405" spans="1:11" x14ac:dyDescent="0.3">
      <c r="A3405" s="1">
        <v>3404</v>
      </c>
      <c r="B3405" s="1">
        <v>16938</v>
      </c>
      <c r="C3405" s="1">
        <v>242</v>
      </c>
      <c r="D3405" s="1">
        <v>41</v>
      </c>
      <c r="E3405" s="1">
        <v>686.86</v>
      </c>
      <c r="F3405" s="1">
        <v>5</v>
      </c>
      <c r="G3405" s="1">
        <v>5</v>
      </c>
      <c r="H3405" s="1">
        <v>5</v>
      </c>
      <c r="I3405" s="1">
        <v>555</v>
      </c>
      <c r="J3405" s="1" t="s">
        <v>11</v>
      </c>
      <c r="K3405" s="1" t="s">
        <v>14</v>
      </c>
    </row>
    <row r="3406" spans="1:11" x14ac:dyDescent="0.3">
      <c r="A3406" s="1">
        <v>3405</v>
      </c>
      <c r="B3406" s="1">
        <v>16940</v>
      </c>
      <c r="C3406" s="1">
        <v>305</v>
      </c>
      <c r="D3406" s="1">
        <v>85</v>
      </c>
      <c r="E3406" s="1">
        <v>634.03</v>
      </c>
      <c r="F3406" s="1">
        <v>5</v>
      </c>
      <c r="G3406" s="1">
        <v>5</v>
      </c>
      <c r="H3406" s="1">
        <v>4</v>
      </c>
      <c r="I3406" s="1">
        <v>554</v>
      </c>
      <c r="J3406" s="1" t="s">
        <v>11</v>
      </c>
      <c r="K3406" s="1" t="s">
        <v>14</v>
      </c>
    </row>
    <row r="3407" spans="1:11" x14ac:dyDescent="0.3">
      <c r="A3407" s="1">
        <v>3406</v>
      </c>
      <c r="B3407" s="1">
        <v>16942</v>
      </c>
      <c r="C3407" s="1">
        <v>283</v>
      </c>
      <c r="D3407" s="1">
        <v>45</v>
      </c>
      <c r="E3407" s="1">
        <v>849.7</v>
      </c>
      <c r="F3407" s="1">
        <v>5</v>
      </c>
      <c r="G3407" s="1">
        <v>5</v>
      </c>
      <c r="H3407" s="1">
        <v>5</v>
      </c>
      <c r="I3407" s="1">
        <v>555</v>
      </c>
      <c r="J3407" s="1" t="s">
        <v>11</v>
      </c>
      <c r="K3407" s="1" t="s">
        <v>14</v>
      </c>
    </row>
    <row r="3408" spans="1:11" x14ac:dyDescent="0.3">
      <c r="A3408" s="1">
        <v>3407</v>
      </c>
      <c r="B3408" s="1">
        <v>16943</v>
      </c>
      <c r="C3408" s="1">
        <v>33</v>
      </c>
      <c r="D3408" s="1">
        <v>244</v>
      </c>
      <c r="E3408" s="1">
        <v>225.14</v>
      </c>
      <c r="F3408" s="1">
        <v>3</v>
      </c>
      <c r="G3408" s="1">
        <v>1</v>
      </c>
      <c r="H3408" s="1">
        <v>2</v>
      </c>
      <c r="I3408" s="1">
        <v>312</v>
      </c>
      <c r="J3408" s="1" t="s">
        <v>11</v>
      </c>
      <c r="K3408" s="1" t="s">
        <v>22</v>
      </c>
    </row>
    <row r="3409" spans="1:11" x14ac:dyDescent="0.3">
      <c r="A3409" s="1">
        <v>3408</v>
      </c>
      <c r="B3409" s="1">
        <v>16945</v>
      </c>
      <c r="C3409" s="1">
        <v>249</v>
      </c>
      <c r="D3409" s="1">
        <v>54</v>
      </c>
      <c r="E3409" s="1">
        <v>555.1</v>
      </c>
      <c r="F3409" s="1">
        <v>5</v>
      </c>
      <c r="G3409" s="1">
        <v>5</v>
      </c>
      <c r="H3409" s="1">
        <v>4</v>
      </c>
      <c r="I3409" s="1">
        <v>554</v>
      </c>
      <c r="J3409" s="1" t="s">
        <v>11</v>
      </c>
      <c r="K3409" s="1" t="s">
        <v>14</v>
      </c>
    </row>
    <row r="3410" spans="1:11" x14ac:dyDescent="0.3">
      <c r="A3410" s="1">
        <v>3409</v>
      </c>
      <c r="B3410" s="1">
        <v>16947</v>
      </c>
      <c r="C3410" s="1">
        <v>21</v>
      </c>
      <c r="D3410" s="1">
        <v>268</v>
      </c>
      <c r="E3410" s="1">
        <v>54.83</v>
      </c>
      <c r="F3410" s="1">
        <v>3</v>
      </c>
      <c r="G3410" s="1">
        <v>1</v>
      </c>
      <c r="H3410" s="1">
        <v>1</v>
      </c>
      <c r="I3410" s="1">
        <v>311</v>
      </c>
      <c r="J3410" s="1" t="s">
        <v>11</v>
      </c>
      <c r="K3410" s="1" t="s">
        <v>22</v>
      </c>
    </row>
    <row r="3411" spans="1:11" x14ac:dyDescent="0.3">
      <c r="A3411" s="1">
        <v>3410</v>
      </c>
      <c r="B3411" s="1">
        <v>16948</v>
      </c>
      <c r="C3411" s="1">
        <v>19</v>
      </c>
      <c r="D3411" s="1">
        <v>171</v>
      </c>
      <c r="E3411" s="1">
        <v>21.15</v>
      </c>
      <c r="F3411" s="1">
        <v>4</v>
      </c>
      <c r="G3411" s="1">
        <v>1</v>
      </c>
      <c r="H3411" s="1">
        <v>1</v>
      </c>
      <c r="I3411" s="1">
        <v>411</v>
      </c>
      <c r="J3411" s="1" t="s">
        <v>11</v>
      </c>
      <c r="K3411" s="1" t="s">
        <v>31</v>
      </c>
    </row>
    <row r="3412" spans="1:11" x14ac:dyDescent="0.3">
      <c r="A3412" s="1">
        <v>3411</v>
      </c>
      <c r="B3412" s="1">
        <v>16949</v>
      </c>
      <c r="C3412" s="1">
        <v>61</v>
      </c>
      <c r="D3412" s="1">
        <v>36</v>
      </c>
      <c r="E3412" s="1">
        <v>508.8</v>
      </c>
      <c r="F3412" s="1">
        <v>5</v>
      </c>
      <c r="G3412" s="1">
        <v>2</v>
      </c>
      <c r="H3412" s="1">
        <v>4</v>
      </c>
      <c r="I3412" s="1">
        <v>524</v>
      </c>
      <c r="J3412" s="1" t="s">
        <v>11</v>
      </c>
      <c r="K3412" s="1" t="s">
        <v>18</v>
      </c>
    </row>
    <row r="3413" spans="1:11" x14ac:dyDescent="0.3">
      <c r="A3413" s="1">
        <v>3412</v>
      </c>
      <c r="B3413" s="1">
        <v>16950</v>
      </c>
      <c r="C3413" s="1">
        <v>42</v>
      </c>
      <c r="D3413" s="1">
        <v>89</v>
      </c>
      <c r="E3413" s="1">
        <v>129.71</v>
      </c>
      <c r="F3413" s="1">
        <v>5</v>
      </c>
      <c r="G3413" s="1">
        <v>1</v>
      </c>
      <c r="H3413" s="1">
        <v>1</v>
      </c>
      <c r="I3413" s="1">
        <v>511</v>
      </c>
      <c r="J3413" s="1" t="s">
        <v>11</v>
      </c>
      <c r="K3413" s="1" t="s">
        <v>27</v>
      </c>
    </row>
    <row r="3414" spans="1:11" x14ac:dyDescent="0.3">
      <c r="A3414" s="1">
        <v>3413</v>
      </c>
      <c r="B3414" s="1">
        <v>16951</v>
      </c>
      <c r="C3414" s="1">
        <v>87</v>
      </c>
      <c r="D3414" s="1">
        <v>156</v>
      </c>
      <c r="E3414" s="1">
        <v>126.1</v>
      </c>
      <c r="F3414" s="1">
        <v>4</v>
      </c>
      <c r="G3414" s="1">
        <v>2</v>
      </c>
      <c r="H3414" s="1">
        <v>1</v>
      </c>
      <c r="I3414" s="1">
        <v>421</v>
      </c>
      <c r="J3414" s="1" t="s">
        <v>11</v>
      </c>
      <c r="K3414" s="1" t="s">
        <v>16</v>
      </c>
    </row>
    <row r="3415" spans="1:11" x14ac:dyDescent="0.3">
      <c r="A3415" s="1">
        <v>3414</v>
      </c>
      <c r="B3415" s="1">
        <v>16952</v>
      </c>
      <c r="C3415" s="1">
        <v>16</v>
      </c>
      <c r="D3415" s="1">
        <v>142</v>
      </c>
      <c r="E3415" s="1">
        <v>83.79</v>
      </c>
      <c r="F3415" s="1">
        <v>4</v>
      </c>
      <c r="G3415" s="1">
        <v>1</v>
      </c>
      <c r="H3415" s="1">
        <v>1</v>
      </c>
      <c r="I3415" s="1">
        <v>411</v>
      </c>
      <c r="J3415" s="1" t="s">
        <v>11</v>
      </c>
      <c r="K3415" s="1" t="s">
        <v>31</v>
      </c>
    </row>
    <row r="3416" spans="1:11" x14ac:dyDescent="0.3">
      <c r="A3416" s="1">
        <v>3415</v>
      </c>
      <c r="B3416" s="1">
        <v>16953</v>
      </c>
      <c r="C3416" s="1">
        <v>1</v>
      </c>
      <c r="D3416" s="1">
        <v>63</v>
      </c>
      <c r="E3416" s="1">
        <v>2.08</v>
      </c>
      <c r="F3416" s="1">
        <v>5</v>
      </c>
      <c r="G3416" s="1">
        <v>1</v>
      </c>
      <c r="H3416" s="1">
        <v>1</v>
      </c>
      <c r="I3416" s="1">
        <v>511</v>
      </c>
      <c r="J3416" s="1" t="s">
        <v>11</v>
      </c>
      <c r="K3416" s="1" t="s">
        <v>27</v>
      </c>
    </row>
    <row r="3417" spans="1:11" x14ac:dyDescent="0.3">
      <c r="A3417" s="1">
        <v>3416</v>
      </c>
      <c r="B3417" s="1">
        <v>16954</v>
      </c>
      <c r="C3417" s="1">
        <v>54</v>
      </c>
      <c r="D3417" s="1">
        <v>33</v>
      </c>
      <c r="E3417" s="1">
        <v>180.63</v>
      </c>
      <c r="F3417" s="1">
        <v>5</v>
      </c>
      <c r="G3417" s="1">
        <v>1</v>
      </c>
      <c r="H3417" s="1">
        <v>2</v>
      </c>
      <c r="I3417" s="1">
        <v>512</v>
      </c>
      <c r="J3417" s="1" t="s">
        <v>11</v>
      </c>
      <c r="K3417" s="1" t="s">
        <v>16</v>
      </c>
    </row>
    <row r="3418" spans="1:11" x14ac:dyDescent="0.3">
      <c r="A3418" s="1">
        <v>3417</v>
      </c>
      <c r="B3418" s="1">
        <v>16955</v>
      </c>
      <c r="C3418" s="1">
        <v>26</v>
      </c>
      <c r="D3418" s="1">
        <v>217</v>
      </c>
      <c r="E3418" s="1">
        <v>106.21</v>
      </c>
      <c r="F3418" s="1">
        <v>3</v>
      </c>
      <c r="G3418" s="1">
        <v>1</v>
      </c>
      <c r="H3418" s="1">
        <v>1</v>
      </c>
      <c r="I3418" s="1">
        <v>311</v>
      </c>
      <c r="J3418" s="1" t="s">
        <v>11</v>
      </c>
      <c r="K3418" s="1" t="s">
        <v>22</v>
      </c>
    </row>
    <row r="3419" spans="1:11" x14ac:dyDescent="0.3">
      <c r="A3419" s="1">
        <v>3418</v>
      </c>
      <c r="B3419" s="1">
        <v>16956</v>
      </c>
      <c r="C3419" s="1">
        <v>18</v>
      </c>
      <c r="D3419" s="1">
        <v>42</v>
      </c>
      <c r="E3419" s="1">
        <v>84.07</v>
      </c>
      <c r="F3419" s="1">
        <v>5</v>
      </c>
      <c r="G3419" s="1">
        <v>1</v>
      </c>
      <c r="H3419" s="1">
        <v>1</v>
      </c>
      <c r="I3419" s="1">
        <v>511</v>
      </c>
      <c r="J3419" s="1" t="s">
        <v>11</v>
      </c>
      <c r="K3419" s="1" t="s">
        <v>27</v>
      </c>
    </row>
    <row r="3420" spans="1:11" x14ac:dyDescent="0.3">
      <c r="A3420" s="1">
        <v>3419</v>
      </c>
      <c r="B3420" s="1">
        <v>16957</v>
      </c>
      <c r="C3420" s="1">
        <v>16</v>
      </c>
      <c r="D3420" s="1">
        <v>272</v>
      </c>
      <c r="E3420" s="1">
        <v>53.27</v>
      </c>
      <c r="F3420" s="1">
        <v>3</v>
      </c>
      <c r="G3420" s="1">
        <v>1</v>
      </c>
      <c r="H3420" s="1">
        <v>1</v>
      </c>
      <c r="I3420" s="1">
        <v>311</v>
      </c>
      <c r="J3420" s="1" t="s">
        <v>11</v>
      </c>
      <c r="K3420" s="1" t="s">
        <v>22</v>
      </c>
    </row>
    <row r="3421" spans="1:11" x14ac:dyDescent="0.3">
      <c r="A3421" s="1">
        <v>3420</v>
      </c>
      <c r="B3421" s="1">
        <v>16959</v>
      </c>
      <c r="C3421" s="1">
        <v>7</v>
      </c>
      <c r="D3421" s="1">
        <v>120</v>
      </c>
      <c r="E3421" s="1">
        <v>21.05</v>
      </c>
      <c r="F3421" s="1">
        <v>4</v>
      </c>
      <c r="G3421" s="1">
        <v>1</v>
      </c>
      <c r="H3421" s="1">
        <v>1</v>
      </c>
      <c r="I3421" s="1">
        <v>411</v>
      </c>
      <c r="J3421" s="1" t="s">
        <v>11</v>
      </c>
      <c r="K3421" s="1" t="s">
        <v>31</v>
      </c>
    </row>
    <row r="3422" spans="1:11" x14ac:dyDescent="0.3">
      <c r="A3422" s="1">
        <v>3421</v>
      </c>
      <c r="B3422" s="1">
        <v>16960</v>
      </c>
      <c r="C3422" s="1">
        <v>101</v>
      </c>
      <c r="D3422" s="1">
        <v>71</v>
      </c>
      <c r="E3422" s="1">
        <v>203.76</v>
      </c>
      <c r="F3422" s="1">
        <v>5</v>
      </c>
      <c r="G3422" s="1">
        <v>2</v>
      </c>
      <c r="H3422" s="1">
        <v>2</v>
      </c>
      <c r="I3422" s="1">
        <v>522</v>
      </c>
      <c r="J3422" s="1" t="s">
        <v>11</v>
      </c>
      <c r="K3422" s="1" t="s">
        <v>16</v>
      </c>
    </row>
    <row r="3423" spans="1:11" x14ac:dyDescent="0.3">
      <c r="A3423" s="1">
        <v>3422</v>
      </c>
      <c r="B3423" s="1">
        <v>16961</v>
      </c>
      <c r="C3423" s="1">
        <v>14</v>
      </c>
      <c r="D3423" s="1">
        <v>149</v>
      </c>
      <c r="E3423" s="1">
        <v>37.44</v>
      </c>
      <c r="F3423" s="1">
        <v>4</v>
      </c>
      <c r="G3423" s="1">
        <v>1</v>
      </c>
      <c r="H3423" s="1">
        <v>1</v>
      </c>
      <c r="I3423" s="1">
        <v>411</v>
      </c>
      <c r="J3423" s="1" t="s">
        <v>11</v>
      </c>
      <c r="K3423" s="1" t="s">
        <v>31</v>
      </c>
    </row>
    <row r="3424" spans="1:11" x14ac:dyDescent="0.3">
      <c r="A3424" s="1">
        <v>3423</v>
      </c>
      <c r="B3424" s="1">
        <v>16963</v>
      </c>
      <c r="C3424" s="1">
        <v>7</v>
      </c>
      <c r="D3424" s="1">
        <v>220</v>
      </c>
      <c r="E3424" s="1">
        <v>23.4</v>
      </c>
      <c r="F3424" s="1">
        <v>3</v>
      </c>
      <c r="G3424" s="1">
        <v>1</v>
      </c>
      <c r="H3424" s="1">
        <v>1</v>
      </c>
      <c r="I3424" s="1">
        <v>311</v>
      </c>
      <c r="J3424" s="1" t="s">
        <v>11</v>
      </c>
      <c r="K3424" s="1" t="s">
        <v>22</v>
      </c>
    </row>
    <row r="3425" spans="1:11" x14ac:dyDescent="0.3">
      <c r="A3425" s="1">
        <v>3424</v>
      </c>
      <c r="B3425" s="1">
        <v>16965</v>
      </c>
      <c r="C3425" s="1">
        <v>26</v>
      </c>
      <c r="D3425" s="1">
        <v>259</v>
      </c>
      <c r="E3425" s="1">
        <v>60.73</v>
      </c>
      <c r="F3425" s="1">
        <v>3</v>
      </c>
      <c r="G3425" s="1">
        <v>1</v>
      </c>
      <c r="H3425" s="1">
        <v>1</v>
      </c>
      <c r="I3425" s="1">
        <v>311</v>
      </c>
      <c r="J3425" s="1" t="s">
        <v>11</v>
      </c>
      <c r="K3425" s="1" t="s">
        <v>22</v>
      </c>
    </row>
    <row r="3426" spans="1:11" x14ac:dyDescent="0.3">
      <c r="A3426" s="1">
        <v>3425</v>
      </c>
      <c r="B3426" s="1">
        <v>16966</v>
      </c>
      <c r="C3426" s="1">
        <v>31</v>
      </c>
      <c r="D3426" s="1">
        <v>41</v>
      </c>
      <c r="E3426" s="1">
        <v>42.72</v>
      </c>
      <c r="F3426" s="1">
        <v>5</v>
      </c>
      <c r="G3426" s="1">
        <v>1</v>
      </c>
      <c r="H3426" s="1">
        <v>1</v>
      </c>
      <c r="I3426" s="1">
        <v>511</v>
      </c>
      <c r="J3426" s="1" t="s">
        <v>11</v>
      </c>
      <c r="K3426" s="1" t="s">
        <v>27</v>
      </c>
    </row>
    <row r="3427" spans="1:11" x14ac:dyDescent="0.3">
      <c r="A3427" s="1">
        <v>3426</v>
      </c>
      <c r="B3427" s="1">
        <v>16967</v>
      </c>
      <c r="C3427" s="1">
        <v>21</v>
      </c>
      <c r="D3427" s="1">
        <v>222</v>
      </c>
      <c r="E3427" s="1">
        <v>23.95</v>
      </c>
      <c r="F3427" s="1">
        <v>3</v>
      </c>
      <c r="G3427" s="1">
        <v>1</v>
      </c>
      <c r="H3427" s="1">
        <v>1</v>
      </c>
      <c r="I3427" s="1">
        <v>311</v>
      </c>
      <c r="J3427" s="1" t="s">
        <v>11</v>
      </c>
      <c r="K3427" s="1" t="s">
        <v>22</v>
      </c>
    </row>
    <row r="3428" spans="1:11" x14ac:dyDescent="0.3">
      <c r="A3428" s="1">
        <v>3427</v>
      </c>
      <c r="B3428" s="1">
        <v>16968</v>
      </c>
      <c r="C3428" s="1">
        <v>31</v>
      </c>
      <c r="D3428" s="1">
        <v>37</v>
      </c>
      <c r="E3428" s="1">
        <v>86.91</v>
      </c>
      <c r="F3428" s="1">
        <v>5</v>
      </c>
      <c r="G3428" s="1">
        <v>1</v>
      </c>
      <c r="H3428" s="1">
        <v>1</v>
      </c>
      <c r="I3428" s="1">
        <v>511</v>
      </c>
      <c r="J3428" s="1" t="s">
        <v>11</v>
      </c>
      <c r="K3428" s="1" t="s">
        <v>27</v>
      </c>
    </row>
    <row r="3429" spans="1:11" x14ac:dyDescent="0.3">
      <c r="A3429" s="1">
        <v>3428</v>
      </c>
      <c r="B3429" s="1">
        <v>16969</v>
      </c>
      <c r="C3429" s="1">
        <v>42</v>
      </c>
      <c r="D3429" s="1">
        <v>72</v>
      </c>
      <c r="E3429" s="1">
        <v>100.05</v>
      </c>
      <c r="F3429" s="1">
        <v>5</v>
      </c>
      <c r="G3429" s="1">
        <v>1</v>
      </c>
      <c r="H3429" s="1">
        <v>1</v>
      </c>
      <c r="I3429" s="1">
        <v>511</v>
      </c>
      <c r="J3429" s="1" t="s">
        <v>11</v>
      </c>
      <c r="K3429" s="1" t="s">
        <v>27</v>
      </c>
    </row>
    <row r="3430" spans="1:11" x14ac:dyDescent="0.3">
      <c r="A3430" s="1">
        <v>3429</v>
      </c>
      <c r="B3430" s="1">
        <v>16971</v>
      </c>
      <c r="C3430" s="1">
        <v>42</v>
      </c>
      <c r="D3430" s="1">
        <v>35</v>
      </c>
      <c r="E3430" s="1">
        <v>443.19</v>
      </c>
      <c r="F3430" s="1">
        <v>5</v>
      </c>
      <c r="G3430" s="1">
        <v>1</v>
      </c>
      <c r="H3430" s="1">
        <v>3</v>
      </c>
      <c r="I3430" s="1">
        <v>513</v>
      </c>
      <c r="J3430" s="1" t="s">
        <v>11</v>
      </c>
      <c r="K3430" s="1" t="s">
        <v>16</v>
      </c>
    </row>
    <row r="3431" spans="1:11" x14ac:dyDescent="0.3">
      <c r="A3431" s="1">
        <v>3430</v>
      </c>
      <c r="B3431" s="1">
        <v>16976</v>
      </c>
      <c r="C3431" s="1">
        <v>2</v>
      </c>
      <c r="D3431" s="1">
        <v>300</v>
      </c>
      <c r="E3431" s="1">
        <v>12.01</v>
      </c>
      <c r="F3431" s="1">
        <v>2</v>
      </c>
      <c r="G3431" s="1">
        <v>1</v>
      </c>
      <c r="H3431" s="1">
        <v>1</v>
      </c>
      <c r="I3431" s="1">
        <v>211</v>
      </c>
      <c r="J3431" s="1" t="s">
        <v>11</v>
      </c>
      <c r="K3431" s="1" t="s">
        <v>12</v>
      </c>
    </row>
    <row r="3432" spans="1:11" x14ac:dyDescent="0.3">
      <c r="A3432" s="1">
        <v>3431</v>
      </c>
      <c r="B3432" s="1">
        <v>16978</v>
      </c>
      <c r="C3432" s="1">
        <v>39</v>
      </c>
      <c r="D3432" s="1">
        <v>110</v>
      </c>
      <c r="E3432" s="1">
        <v>114.85</v>
      </c>
      <c r="F3432" s="1">
        <v>5</v>
      </c>
      <c r="G3432" s="1">
        <v>1</v>
      </c>
      <c r="H3432" s="1">
        <v>1</v>
      </c>
      <c r="I3432" s="1">
        <v>511</v>
      </c>
      <c r="J3432" s="1" t="s">
        <v>11</v>
      </c>
      <c r="K3432" s="1" t="s">
        <v>27</v>
      </c>
    </row>
    <row r="3433" spans="1:11" x14ac:dyDescent="0.3">
      <c r="A3433" s="1">
        <v>3432</v>
      </c>
      <c r="B3433" s="1">
        <v>16979</v>
      </c>
      <c r="C3433" s="1">
        <v>91</v>
      </c>
      <c r="D3433" s="1">
        <v>36</v>
      </c>
      <c r="E3433" s="1">
        <v>327.12</v>
      </c>
      <c r="F3433" s="1">
        <v>5</v>
      </c>
      <c r="G3433" s="1">
        <v>2</v>
      </c>
      <c r="H3433" s="1">
        <v>2</v>
      </c>
      <c r="I3433" s="1">
        <v>522</v>
      </c>
      <c r="J3433" s="1" t="s">
        <v>11</v>
      </c>
      <c r="K3433" s="1" t="s">
        <v>16</v>
      </c>
    </row>
    <row r="3434" spans="1:11" x14ac:dyDescent="0.3">
      <c r="A3434" s="1">
        <v>3433</v>
      </c>
      <c r="B3434" s="1">
        <v>16980</v>
      </c>
      <c r="C3434" s="1">
        <v>87</v>
      </c>
      <c r="D3434" s="1">
        <v>288</v>
      </c>
      <c r="E3434" s="1">
        <v>201.82</v>
      </c>
      <c r="F3434" s="1">
        <v>2</v>
      </c>
      <c r="G3434" s="1">
        <v>2</v>
      </c>
      <c r="H3434" s="1">
        <v>2</v>
      </c>
      <c r="I3434" s="1">
        <v>222</v>
      </c>
      <c r="J3434" s="1" t="s">
        <v>11</v>
      </c>
      <c r="K3434" s="1" t="s">
        <v>12</v>
      </c>
    </row>
    <row r="3435" spans="1:11" x14ac:dyDescent="0.3">
      <c r="A3435" s="1">
        <v>3434</v>
      </c>
      <c r="B3435" s="1">
        <v>16982</v>
      </c>
      <c r="C3435" s="1">
        <v>22</v>
      </c>
      <c r="D3435" s="1">
        <v>93</v>
      </c>
      <c r="E3435" s="1">
        <v>53.97</v>
      </c>
      <c r="F3435" s="1">
        <v>5</v>
      </c>
      <c r="G3435" s="1">
        <v>1</v>
      </c>
      <c r="H3435" s="1">
        <v>1</v>
      </c>
      <c r="I3435" s="1">
        <v>511</v>
      </c>
      <c r="J3435" s="1" t="s">
        <v>11</v>
      </c>
      <c r="K3435" s="1" t="s">
        <v>27</v>
      </c>
    </row>
    <row r="3436" spans="1:11" x14ac:dyDescent="0.3">
      <c r="A3436" s="1">
        <v>3435</v>
      </c>
      <c r="B3436" s="1">
        <v>16983</v>
      </c>
      <c r="C3436" s="1">
        <v>149</v>
      </c>
      <c r="D3436" s="1">
        <v>45</v>
      </c>
      <c r="E3436" s="1">
        <v>351.43</v>
      </c>
      <c r="F3436" s="1">
        <v>5</v>
      </c>
      <c r="G3436" s="1">
        <v>3</v>
      </c>
      <c r="H3436" s="1">
        <v>3</v>
      </c>
      <c r="I3436" s="1">
        <v>533</v>
      </c>
      <c r="J3436" s="1" t="s">
        <v>11</v>
      </c>
      <c r="K3436" s="1" t="s">
        <v>16</v>
      </c>
    </row>
    <row r="3437" spans="1:11" x14ac:dyDescent="0.3">
      <c r="A3437" s="1">
        <v>3436</v>
      </c>
      <c r="B3437" s="1">
        <v>16984</v>
      </c>
      <c r="C3437" s="1">
        <v>418</v>
      </c>
      <c r="D3437" s="1">
        <v>111</v>
      </c>
      <c r="E3437" s="1">
        <v>1502.36</v>
      </c>
      <c r="F3437" s="1">
        <v>5</v>
      </c>
      <c r="G3437" s="1">
        <v>5</v>
      </c>
      <c r="H3437" s="1">
        <v>5</v>
      </c>
      <c r="I3437" s="1">
        <v>555</v>
      </c>
      <c r="J3437" s="1" t="s">
        <v>11</v>
      </c>
      <c r="K3437" s="1" t="s">
        <v>14</v>
      </c>
    </row>
    <row r="3438" spans="1:11" x14ac:dyDescent="0.3">
      <c r="A3438" s="1">
        <v>3437</v>
      </c>
      <c r="B3438" s="1">
        <v>16985</v>
      </c>
      <c r="C3438" s="1">
        <v>121</v>
      </c>
      <c r="D3438" s="1">
        <v>50</v>
      </c>
      <c r="E3438" s="1">
        <v>506.21</v>
      </c>
      <c r="F3438" s="1">
        <v>5</v>
      </c>
      <c r="G3438" s="1">
        <v>3</v>
      </c>
      <c r="H3438" s="1">
        <v>3</v>
      </c>
      <c r="I3438" s="1">
        <v>533</v>
      </c>
      <c r="J3438" s="1" t="s">
        <v>11</v>
      </c>
      <c r="K3438" s="1" t="s">
        <v>16</v>
      </c>
    </row>
    <row r="3439" spans="1:11" x14ac:dyDescent="0.3">
      <c r="A3439" s="1">
        <v>3438</v>
      </c>
      <c r="B3439" s="1">
        <v>16986</v>
      </c>
      <c r="C3439" s="1">
        <v>3</v>
      </c>
      <c r="D3439" s="1">
        <v>62</v>
      </c>
      <c r="E3439" s="1">
        <v>5.95</v>
      </c>
      <c r="F3439" s="1">
        <v>5</v>
      </c>
      <c r="G3439" s="1">
        <v>1</v>
      </c>
      <c r="H3439" s="1">
        <v>1</v>
      </c>
      <c r="I3439" s="1">
        <v>511</v>
      </c>
      <c r="J3439" s="1" t="s">
        <v>11</v>
      </c>
      <c r="K3439" s="1" t="s">
        <v>27</v>
      </c>
    </row>
    <row r="3440" spans="1:11" x14ac:dyDescent="0.3">
      <c r="A3440" s="1">
        <v>3439</v>
      </c>
      <c r="B3440" s="1">
        <v>16987</v>
      </c>
      <c r="C3440" s="1">
        <v>129</v>
      </c>
      <c r="D3440" s="1">
        <v>36</v>
      </c>
      <c r="E3440" s="1">
        <v>612.11</v>
      </c>
      <c r="F3440" s="1">
        <v>5</v>
      </c>
      <c r="G3440" s="1">
        <v>3</v>
      </c>
      <c r="H3440" s="1">
        <v>4</v>
      </c>
      <c r="I3440" s="1">
        <v>534</v>
      </c>
      <c r="J3440" s="1" t="s">
        <v>11</v>
      </c>
      <c r="K3440" s="1" t="s">
        <v>14</v>
      </c>
    </row>
    <row r="3441" spans="1:11" x14ac:dyDescent="0.3">
      <c r="A3441" s="1">
        <v>3440</v>
      </c>
      <c r="B3441" s="1">
        <v>16988</v>
      </c>
      <c r="C3441" s="1">
        <v>7</v>
      </c>
      <c r="D3441" s="1">
        <v>38</v>
      </c>
      <c r="E3441" s="1">
        <v>41.84</v>
      </c>
      <c r="F3441" s="1">
        <v>5</v>
      </c>
      <c r="G3441" s="1">
        <v>1</v>
      </c>
      <c r="H3441" s="1">
        <v>1</v>
      </c>
      <c r="I3441" s="1">
        <v>511</v>
      </c>
      <c r="J3441" s="1" t="s">
        <v>11</v>
      </c>
      <c r="K3441" s="1" t="s">
        <v>27</v>
      </c>
    </row>
    <row r="3442" spans="1:11" x14ac:dyDescent="0.3">
      <c r="A3442" s="1">
        <v>3441</v>
      </c>
      <c r="B3442" s="1">
        <v>16989</v>
      </c>
      <c r="C3442" s="1">
        <v>12</v>
      </c>
      <c r="D3442" s="1">
        <v>40</v>
      </c>
      <c r="E3442" s="1">
        <v>18</v>
      </c>
      <c r="F3442" s="1">
        <v>5</v>
      </c>
      <c r="G3442" s="1">
        <v>1</v>
      </c>
      <c r="H3442" s="1">
        <v>1</v>
      </c>
      <c r="I3442" s="1">
        <v>511</v>
      </c>
      <c r="J3442" s="1" t="s">
        <v>11</v>
      </c>
      <c r="K3442" s="1" t="s">
        <v>27</v>
      </c>
    </row>
    <row r="3443" spans="1:11" x14ac:dyDescent="0.3">
      <c r="A3443" s="1">
        <v>3442</v>
      </c>
      <c r="B3443" s="1">
        <v>16990</v>
      </c>
      <c r="C3443" s="1">
        <v>1</v>
      </c>
      <c r="D3443" s="1">
        <v>251</v>
      </c>
      <c r="E3443" s="1">
        <v>1.79</v>
      </c>
      <c r="F3443" s="1">
        <v>3</v>
      </c>
      <c r="G3443" s="1">
        <v>1</v>
      </c>
      <c r="H3443" s="1">
        <v>1</v>
      </c>
      <c r="I3443" s="1">
        <v>311</v>
      </c>
      <c r="J3443" s="1" t="s">
        <v>11</v>
      </c>
      <c r="K3443" s="1" t="s">
        <v>22</v>
      </c>
    </row>
    <row r="3444" spans="1:11" x14ac:dyDescent="0.3">
      <c r="A3444" s="1">
        <v>3443</v>
      </c>
      <c r="B3444" s="1">
        <v>16992</v>
      </c>
      <c r="C3444" s="1">
        <v>95</v>
      </c>
      <c r="D3444" s="1">
        <v>43</v>
      </c>
      <c r="E3444" s="1">
        <v>366.12</v>
      </c>
      <c r="F3444" s="1">
        <v>5</v>
      </c>
      <c r="G3444" s="1">
        <v>2</v>
      </c>
      <c r="H3444" s="1">
        <v>3</v>
      </c>
      <c r="I3444" s="1">
        <v>523</v>
      </c>
      <c r="J3444" s="1" t="s">
        <v>11</v>
      </c>
      <c r="K3444" s="1" t="s">
        <v>16</v>
      </c>
    </row>
    <row r="3445" spans="1:11" x14ac:dyDescent="0.3">
      <c r="A3445" s="1">
        <v>3444</v>
      </c>
      <c r="B3445" s="1">
        <v>16995</v>
      </c>
      <c r="C3445" s="1">
        <v>1</v>
      </c>
      <c r="D3445" s="1">
        <v>405</v>
      </c>
      <c r="E3445" s="1">
        <v>1.25</v>
      </c>
      <c r="F3445" s="1">
        <v>1</v>
      </c>
      <c r="G3445" s="1">
        <v>1</v>
      </c>
      <c r="H3445" s="1">
        <v>1</v>
      </c>
      <c r="I3445" s="1">
        <v>111</v>
      </c>
      <c r="J3445" s="1" t="s">
        <v>11</v>
      </c>
      <c r="K3445" s="1" t="s">
        <v>12</v>
      </c>
    </row>
    <row r="3446" spans="1:11" x14ac:dyDescent="0.3">
      <c r="A3446" s="1">
        <v>3445</v>
      </c>
      <c r="B3446" s="1">
        <v>16996</v>
      </c>
      <c r="C3446" s="1">
        <v>41</v>
      </c>
      <c r="D3446" s="1">
        <v>63</v>
      </c>
      <c r="E3446" s="1">
        <v>122.21</v>
      </c>
      <c r="F3446" s="1">
        <v>5</v>
      </c>
      <c r="G3446" s="1">
        <v>1</v>
      </c>
      <c r="H3446" s="1">
        <v>1</v>
      </c>
      <c r="I3446" s="1">
        <v>511</v>
      </c>
      <c r="J3446" s="1" t="s">
        <v>11</v>
      </c>
      <c r="K3446" s="1" t="s">
        <v>27</v>
      </c>
    </row>
    <row r="3447" spans="1:11" x14ac:dyDescent="0.3">
      <c r="A3447" s="1">
        <v>3446</v>
      </c>
      <c r="B3447" s="1">
        <v>16997</v>
      </c>
      <c r="C3447" s="1">
        <v>12</v>
      </c>
      <c r="D3447" s="1">
        <v>321</v>
      </c>
      <c r="E3447" s="1">
        <v>23.4</v>
      </c>
      <c r="F3447" s="1">
        <v>2</v>
      </c>
      <c r="G3447" s="1">
        <v>1</v>
      </c>
      <c r="H3447" s="1">
        <v>1</v>
      </c>
      <c r="I3447" s="1">
        <v>211</v>
      </c>
      <c r="J3447" s="1" t="s">
        <v>11</v>
      </c>
      <c r="K3447" s="1" t="s">
        <v>12</v>
      </c>
    </row>
    <row r="3448" spans="1:11" x14ac:dyDescent="0.3">
      <c r="A3448" s="1">
        <v>3447</v>
      </c>
      <c r="B3448" s="1">
        <v>16998</v>
      </c>
      <c r="C3448" s="1">
        <v>6</v>
      </c>
      <c r="D3448" s="1">
        <v>182</v>
      </c>
      <c r="E3448" s="1">
        <v>19.63</v>
      </c>
      <c r="F3448" s="1">
        <v>4</v>
      </c>
      <c r="G3448" s="1">
        <v>1</v>
      </c>
      <c r="H3448" s="1">
        <v>1</v>
      </c>
      <c r="I3448" s="1">
        <v>411</v>
      </c>
      <c r="J3448" s="1" t="s">
        <v>11</v>
      </c>
      <c r="K3448" s="1" t="s">
        <v>31</v>
      </c>
    </row>
    <row r="3449" spans="1:11" x14ac:dyDescent="0.3">
      <c r="A3449" s="1">
        <v>3448</v>
      </c>
      <c r="B3449" s="1">
        <v>16999</v>
      </c>
      <c r="C3449" s="1">
        <v>23</v>
      </c>
      <c r="D3449" s="1">
        <v>56</v>
      </c>
      <c r="E3449" s="1">
        <v>55.83</v>
      </c>
      <c r="F3449" s="1">
        <v>5</v>
      </c>
      <c r="G3449" s="1">
        <v>1</v>
      </c>
      <c r="H3449" s="1">
        <v>1</v>
      </c>
      <c r="I3449" s="1">
        <v>511</v>
      </c>
      <c r="J3449" s="1" t="s">
        <v>11</v>
      </c>
      <c r="K3449" s="1" t="s">
        <v>27</v>
      </c>
    </row>
    <row r="3450" spans="1:11" x14ac:dyDescent="0.3">
      <c r="A3450" s="1">
        <v>3449</v>
      </c>
      <c r="B3450" s="1">
        <v>17001</v>
      </c>
      <c r="C3450" s="1">
        <v>169</v>
      </c>
      <c r="D3450" s="1">
        <v>33</v>
      </c>
      <c r="E3450" s="1">
        <v>516.63</v>
      </c>
      <c r="F3450" s="1">
        <v>5</v>
      </c>
      <c r="G3450" s="1">
        <v>3</v>
      </c>
      <c r="H3450" s="1">
        <v>4</v>
      </c>
      <c r="I3450" s="1">
        <v>534</v>
      </c>
      <c r="J3450" s="1" t="s">
        <v>11</v>
      </c>
      <c r="K3450" s="1" t="s">
        <v>14</v>
      </c>
    </row>
    <row r="3451" spans="1:11" x14ac:dyDescent="0.3">
      <c r="A3451" s="1">
        <v>3450</v>
      </c>
      <c r="B3451" s="1">
        <v>17002</v>
      </c>
      <c r="C3451" s="1">
        <v>50</v>
      </c>
      <c r="D3451" s="1">
        <v>106</v>
      </c>
      <c r="E3451" s="1">
        <v>174.45</v>
      </c>
      <c r="F3451" s="1">
        <v>5</v>
      </c>
      <c r="G3451" s="1">
        <v>1</v>
      </c>
      <c r="H3451" s="1">
        <v>2</v>
      </c>
      <c r="I3451" s="1">
        <v>512</v>
      </c>
      <c r="J3451" s="1" t="s">
        <v>11</v>
      </c>
      <c r="K3451" s="1" t="s">
        <v>16</v>
      </c>
    </row>
    <row r="3452" spans="1:11" x14ac:dyDescent="0.3">
      <c r="A3452" s="1">
        <v>3451</v>
      </c>
      <c r="B3452" s="1">
        <v>17004</v>
      </c>
      <c r="C3452" s="1">
        <v>44</v>
      </c>
      <c r="D3452" s="1">
        <v>79</v>
      </c>
      <c r="E3452" s="1">
        <v>116.72</v>
      </c>
      <c r="F3452" s="1">
        <v>5</v>
      </c>
      <c r="G3452" s="1">
        <v>1</v>
      </c>
      <c r="H3452" s="1">
        <v>1</v>
      </c>
      <c r="I3452" s="1">
        <v>511</v>
      </c>
      <c r="J3452" s="1" t="s">
        <v>11</v>
      </c>
      <c r="K3452" s="1" t="s">
        <v>27</v>
      </c>
    </row>
    <row r="3453" spans="1:11" x14ac:dyDescent="0.3">
      <c r="A3453" s="1">
        <v>3452</v>
      </c>
      <c r="B3453" s="1">
        <v>17006</v>
      </c>
      <c r="C3453" s="1">
        <v>44</v>
      </c>
      <c r="D3453" s="1">
        <v>37</v>
      </c>
      <c r="E3453" s="1">
        <v>164.99</v>
      </c>
      <c r="F3453" s="1">
        <v>5</v>
      </c>
      <c r="G3453" s="1">
        <v>1</v>
      </c>
      <c r="H3453" s="1">
        <v>1</v>
      </c>
      <c r="I3453" s="1">
        <v>511</v>
      </c>
      <c r="J3453" s="1" t="s">
        <v>11</v>
      </c>
      <c r="K3453" s="1" t="s">
        <v>27</v>
      </c>
    </row>
    <row r="3454" spans="1:11" x14ac:dyDescent="0.3">
      <c r="A3454" s="1">
        <v>3453</v>
      </c>
      <c r="B3454" s="1">
        <v>17007</v>
      </c>
      <c r="C3454" s="1">
        <v>53</v>
      </c>
      <c r="D3454" s="1">
        <v>83</v>
      </c>
      <c r="E3454" s="1">
        <v>174.11</v>
      </c>
      <c r="F3454" s="1">
        <v>5</v>
      </c>
      <c r="G3454" s="1">
        <v>1</v>
      </c>
      <c r="H3454" s="1">
        <v>2</v>
      </c>
      <c r="I3454" s="1">
        <v>512</v>
      </c>
      <c r="J3454" s="1" t="s">
        <v>11</v>
      </c>
      <c r="K3454" s="1" t="s">
        <v>16</v>
      </c>
    </row>
    <row r="3455" spans="1:11" x14ac:dyDescent="0.3">
      <c r="A3455" s="1">
        <v>3454</v>
      </c>
      <c r="B3455" s="1">
        <v>17010</v>
      </c>
      <c r="C3455" s="1">
        <v>12</v>
      </c>
      <c r="D3455" s="1">
        <v>49</v>
      </c>
      <c r="E3455" s="1">
        <v>33</v>
      </c>
      <c r="F3455" s="1">
        <v>5</v>
      </c>
      <c r="G3455" s="1">
        <v>1</v>
      </c>
      <c r="H3455" s="1">
        <v>1</v>
      </c>
      <c r="I3455" s="1">
        <v>511</v>
      </c>
      <c r="J3455" s="1" t="s">
        <v>11</v>
      </c>
      <c r="K3455" s="1" t="s">
        <v>27</v>
      </c>
    </row>
    <row r="3456" spans="1:11" x14ac:dyDescent="0.3">
      <c r="A3456" s="1">
        <v>3455</v>
      </c>
      <c r="B3456" s="1">
        <v>17011</v>
      </c>
      <c r="C3456" s="1">
        <v>15</v>
      </c>
      <c r="D3456" s="1">
        <v>63</v>
      </c>
      <c r="E3456" s="1">
        <v>26.85</v>
      </c>
      <c r="F3456" s="1">
        <v>5</v>
      </c>
      <c r="G3456" s="1">
        <v>1</v>
      </c>
      <c r="H3456" s="1">
        <v>1</v>
      </c>
      <c r="I3456" s="1">
        <v>511</v>
      </c>
      <c r="J3456" s="1" t="s">
        <v>11</v>
      </c>
      <c r="K3456" s="1" t="s">
        <v>27</v>
      </c>
    </row>
    <row r="3457" spans="1:11" x14ac:dyDescent="0.3">
      <c r="A3457" s="1">
        <v>3456</v>
      </c>
      <c r="B3457" s="1">
        <v>17014</v>
      </c>
      <c r="C3457" s="1">
        <v>75</v>
      </c>
      <c r="D3457" s="1">
        <v>41</v>
      </c>
      <c r="E3457" s="1">
        <v>221.23</v>
      </c>
      <c r="F3457" s="1">
        <v>5</v>
      </c>
      <c r="G3457" s="1">
        <v>2</v>
      </c>
      <c r="H3457" s="1">
        <v>2</v>
      </c>
      <c r="I3457" s="1">
        <v>522</v>
      </c>
      <c r="J3457" s="1" t="s">
        <v>11</v>
      </c>
      <c r="K3457" s="1" t="s">
        <v>16</v>
      </c>
    </row>
    <row r="3458" spans="1:11" x14ac:dyDescent="0.3">
      <c r="A3458" s="1">
        <v>3457</v>
      </c>
      <c r="B3458" s="1">
        <v>17015</v>
      </c>
      <c r="C3458" s="1">
        <v>217</v>
      </c>
      <c r="D3458" s="1">
        <v>61</v>
      </c>
      <c r="E3458" s="1">
        <v>307.52</v>
      </c>
      <c r="F3458" s="1">
        <v>5</v>
      </c>
      <c r="G3458" s="1">
        <v>4</v>
      </c>
      <c r="H3458" s="1">
        <v>2</v>
      </c>
      <c r="I3458" s="1">
        <v>542</v>
      </c>
      <c r="J3458" s="1" t="s">
        <v>11</v>
      </c>
      <c r="K3458" s="1" t="s">
        <v>20</v>
      </c>
    </row>
    <row r="3459" spans="1:11" x14ac:dyDescent="0.3">
      <c r="A3459" s="1">
        <v>3458</v>
      </c>
      <c r="B3459" s="1">
        <v>17017</v>
      </c>
      <c r="C3459" s="1">
        <v>268</v>
      </c>
      <c r="D3459" s="1">
        <v>35</v>
      </c>
      <c r="E3459" s="1">
        <v>461.2</v>
      </c>
      <c r="F3459" s="1">
        <v>5</v>
      </c>
      <c r="G3459" s="1">
        <v>5</v>
      </c>
      <c r="H3459" s="1">
        <v>3</v>
      </c>
      <c r="I3459" s="1">
        <v>553</v>
      </c>
      <c r="J3459" s="1" t="s">
        <v>11</v>
      </c>
      <c r="K3459" s="1" t="s">
        <v>14</v>
      </c>
    </row>
    <row r="3460" spans="1:11" x14ac:dyDescent="0.3">
      <c r="A3460" s="1">
        <v>3459</v>
      </c>
      <c r="B3460" s="1">
        <v>17018</v>
      </c>
      <c r="C3460" s="1">
        <v>16</v>
      </c>
      <c r="D3460" s="1">
        <v>73</v>
      </c>
      <c r="E3460" s="1">
        <v>99.57</v>
      </c>
      <c r="F3460" s="1">
        <v>5</v>
      </c>
      <c r="G3460" s="1">
        <v>1</v>
      </c>
      <c r="H3460" s="1">
        <v>1</v>
      </c>
      <c r="I3460" s="1">
        <v>511</v>
      </c>
      <c r="J3460" s="1" t="s">
        <v>11</v>
      </c>
      <c r="K3460" s="1" t="s">
        <v>27</v>
      </c>
    </row>
    <row r="3461" spans="1:11" x14ac:dyDescent="0.3">
      <c r="A3461" s="1">
        <v>3460</v>
      </c>
      <c r="B3461" s="1">
        <v>17019</v>
      </c>
      <c r="C3461" s="1">
        <v>234</v>
      </c>
      <c r="D3461" s="1">
        <v>44</v>
      </c>
      <c r="E3461" s="1">
        <v>496.7</v>
      </c>
      <c r="F3461" s="1">
        <v>5</v>
      </c>
      <c r="G3461" s="1">
        <v>5</v>
      </c>
      <c r="H3461" s="1">
        <v>3</v>
      </c>
      <c r="I3461" s="1">
        <v>553</v>
      </c>
      <c r="J3461" s="1" t="s">
        <v>11</v>
      </c>
      <c r="K3461" s="1" t="s">
        <v>14</v>
      </c>
    </row>
    <row r="3462" spans="1:11" x14ac:dyDescent="0.3">
      <c r="A3462" s="1">
        <v>3461</v>
      </c>
      <c r="B3462" s="1">
        <v>17022</v>
      </c>
      <c r="C3462" s="1">
        <v>7</v>
      </c>
      <c r="D3462" s="1">
        <v>64</v>
      </c>
      <c r="E3462" s="1">
        <v>6.71</v>
      </c>
      <c r="F3462" s="1">
        <v>5</v>
      </c>
      <c r="G3462" s="1">
        <v>1</v>
      </c>
      <c r="H3462" s="1">
        <v>1</v>
      </c>
      <c r="I3462" s="1">
        <v>511</v>
      </c>
      <c r="J3462" s="1" t="s">
        <v>11</v>
      </c>
      <c r="K3462" s="1" t="s">
        <v>27</v>
      </c>
    </row>
    <row r="3463" spans="1:11" x14ac:dyDescent="0.3">
      <c r="A3463" s="1">
        <v>3462</v>
      </c>
      <c r="B3463" s="1">
        <v>17024</v>
      </c>
      <c r="C3463" s="1">
        <v>3</v>
      </c>
      <c r="D3463" s="1">
        <v>78</v>
      </c>
      <c r="E3463" s="1">
        <v>4.1500000000000004</v>
      </c>
      <c r="F3463" s="1">
        <v>5</v>
      </c>
      <c r="G3463" s="1">
        <v>1</v>
      </c>
      <c r="H3463" s="1">
        <v>1</v>
      </c>
      <c r="I3463" s="1">
        <v>511</v>
      </c>
      <c r="J3463" s="1" t="s">
        <v>11</v>
      </c>
      <c r="K3463" s="1" t="s">
        <v>27</v>
      </c>
    </row>
    <row r="3464" spans="1:11" x14ac:dyDescent="0.3">
      <c r="A3464" s="1">
        <v>3463</v>
      </c>
      <c r="B3464" s="1">
        <v>17025</v>
      </c>
      <c r="C3464" s="1">
        <v>9</v>
      </c>
      <c r="D3464" s="1">
        <v>93</v>
      </c>
      <c r="E3464" s="1">
        <v>18.059999999999999</v>
      </c>
      <c r="F3464" s="1">
        <v>5</v>
      </c>
      <c r="G3464" s="1">
        <v>1</v>
      </c>
      <c r="H3464" s="1">
        <v>1</v>
      </c>
      <c r="I3464" s="1">
        <v>511</v>
      </c>
      <c r="J3464" s="1" t="s">
        <v>11</v>
      </c>
      <c r="K3464" s="1" t="s">
        <v>27</v>
      </c>
    </row>
    <row r="3465" spans="1:11" x14ac:dyDescent="0.3">
      <c r="A3465" s="1">
        <v>3464</v>
      </c>
      <c r="B3465" s="1">
        <v>17026</v>
      </c>
      <c r="C3465" s="1">
        <v>4</v>
      </c>
      <c r="D3465" s="1">
        <v>218</v>
      </c>
      <c r="E3465" s="1">
        <v>16.14</v>
      </c>
      <c r="F3465" s="1">
        <v>3</v>
      </c>
      <c r="G3465" s="1">
        <v>1</v>
      </c>
      <c r="H3465" s="1">
        <v>1</v>
      </c>
      <c r="I3465" s="1">
        <v>311</v>
      </c>
      <c r="J3465" s="1" t="s">
        <v>11</v>
      </c>
      <c r="K3465" s="1" t="s">
        <v>22</v>
      </c>
    </row>
    <row r="3466" spans="1:11" x14ac:dyDescent="0.3">
      <c r="A3466" s="1">
        <v>3465</v>
      </c>
      <c r="B3466" s="1">
        <v>17027</v>
      </c>
      <c r="C3466" s="1">
        <v>155</v>
      </c>
      <c r="D3466" s="1">
        <v>111</v>
      </c>
      <c r="E3466" s="1">
        <v>418.95</v>
      </c>
      <c r="F3466" s="1">
        <v>5</v>
      </c>
      <c r="G3466" s="1">
        <v>3</v>
      </c>
      <c r="H3466" s="1">
        <v>3</v>
      </c>
      <c r="I3466" s="1">
        <v>533</v>
      </c>
      <c r="J3466" s="1" t="s">
        <v>11</v>
      </c>
      <c r="K3466" s="1" t="s">
        <v>16</v>
      </c>
    </row>
    <row r="3467" spans="1:11" x14ac:dyDescent="0.3">
      <c r="A3467" s="1">
        <v>3466</v>
      </c>
      <c r="B3467" s="1">
        <v>17029</v>
      </c>
      <c r="C3467" s="1">
        <v>2</v>
      </c>
      <c r="D3467" s="1">
        <v>143</v>
      </c>
      <c r="E3467" s="1">
        <v>3.58</v>
      </c>
      <c r="F3467" s="1">
        <v>4</v>
      </c>
      <c r="G3467" s="1">
        <v>1</v>
      </c>
      <c r="H3467" s="1">
        <v>1</v>
      </c>
      <c r="I3467" s="1">
        <v>411</v>
      </c>
      <c r="J3467" s="1" t="s">
        <v>11</v>
      </c>
      <c r="K3467" s="1" t="s">
        <v>31</v>
      </c>
    </row>
    <row r="3468" spans="1:11" x14ac:dyDescent="0.3">
      <c r="A3468" s="1">
        <v>3467</v>
      </c>
      <c r="B3468" s="1">
        <v>17030</v>
      </c>
      <c r="C3468" s="1">
        <v>11</v>
      </c>
      <c r="D3468" s="1">
        <v>96</v>
      </c>
      <c r="E3468" s="1">
        <v>29.28</v>
      </c>
      <c r="F3468" s="1">
        <v>5</v>
      </c>
      <c r="G3468" s="1">
        <v>1</v>
      </c>
      <c r="H3468" s="1">
        <v>1</v>
      </c>
      <c r="I3468" s="1">
        <v>511</v>
      </c>
      <c r="J3468" s="1" t="s">
        <v>11</v>
      </c>
      <c r="K3468" s="1" t="s">
        <v>27</v>
      </c>
    </row>
    <row r="3469" spans="1:11" x14ac:dyDescent="0.3">
      <c r="A3469" s="1">
        <v>3468</v>
      </c>
      <c r="B3469" s="1">
        <v>17031</v>
      </c>
      <c r="C3469" s="1">
        <v>22</v>
      </c>
      <c r="D3469" s="1">
        <v>44</v>
      </c>
      <c r="E3469" s="1">
        <v>35.35</v>
      </c>
      <c r="F3469" s="1">
        <v>5</v>
      </c>
      <c r="G3469" s="1">
        <v>1</v>
      </c>
      <c r="H3469" s="1">
        <v>1</v>
      </c>
      <c r="I3469" s="1">
        <v>511</v>
      </c>
      <c r="J3469" s="1" t="s">
        <v>11</v>
      </c>
      <c r="K3469" s="1" t="s">
        <v>27</v>
      </c>
    </row>
    <row r="3470" spans="1:11" x14ac:dyDescent="0.3">
      <c r="A3470" s="1">
        <v>3469</v>
      </c>
      <c r="B3470" s="1">
        <v>17033</v>
      </c>
      <c r="C3470" s="1">
        <v>28</v>
      </c>
      <c r="D3470" s="1">
        <v>119</v>
      </c>
      <c r="E3470" s="1">
        <v>63.19</v>
      </c>
      <c r="F3470" s="1">
        <v>4</v>
      </c>
      <c r="G3470" s="1">
        <v>1</v>
      </c>
      <c r="H3470" s="1">
        <v>1</v>
      </c>
      <c r="I3470" s="1">
        <v>411</v>
      </c>
      <c r="J3470" s="1" t="s">
        <v>11</v>
      </c>
      <c r="K3470" s="1" t="s">
        <v>31</v>
      </c>
    </row>
    <row r="3471" spans="1:11" x14ac:dyDescent="0.3">
      <c r="A3471" s="1">
        <v>3470</v>
      </c>
      <c r="B3471" s="1">
        <v>17034</v>
      </c>
      <c r="C3471" s="1">
        <v>32</v>
      </c>
      <c r="D3471" s="1">
        <v>49</v>
      </c>
      <c r="E3471" s="1">
        <v>105.87</v>
      </c>
      <c r="F3471" s="1">
        <v>5</v>
      </c>
      <c r="G3471" s="1">
        <v>1</v>
      </c>
      <c r="H3471" s="1">
        <v>1</v>
      </c>
      <c r="I3471" s="1">
        <v>511</v>
      </c>
      <c r="J3471" s="1" t="s">
        <v>11</v>
      </c>
      <c r="K3471" s="1" t="s">
        <v>27</v>
      </c>
    </row>
    <row r="3472" spans="1:11" x14ac:dyDescent="0.3">
      <c r="A3472" s="1">
        <v>3471</v>
      </c>
      <c r="B3472" s="1">
        <v>17035</v>
      </c>
      <c r="C3472" s="1">
        <v>32</v>
      </c>
      <c r="D3472" s="1">
        <v>278</v>
      </c>
      <c r="E3472" s="1">
        <v>109.16</v>
      </c>
      <c r="F3472" s="1">
        <v>3</v>
      </c>
      <c r="G3472" s="1">
        <v>1</v>
      </c>
      <c r="H3472" s="1">
        <v>1</v>
      </c>
      <c r="I3472" s="1">
        <v>311</v>
      </c>
      <c r="J3472" s="1" t="s">
        <v>11</v>
      </c>
      <c r="K3472" s="1" t="s">
        <v>22</v>
      </c>
    </row>
    <row r="3473" spans="1:11" x14ac:dyDescent="0.3">
      <c r="A3473" s="1">
        <v>3472</v>
      </c>
      <c r="B3473" s="1">
        <v>17037</v>
      </c>
      <c r="C3473" s="1">
        <v>77</v>
      </c>
      <c r="D3473" s="1">
        <v>111</v>
      </c>
      <c r="E3473" s="1">
        <v>213.06</v>
      </c>
      <c r="F3473" s="1">
        <v>5</v>
      </c>
      <c r="G3473" s="1">
        <v>2</v>
      </c>
      <c r="H3473" s="1">
        <v>2</v>
      </c>
      <c r="I3473" s="1">
        <v>522</v>
      </c>
      <c r="J3473" s="1" t="s">
        <v>11</v>
      </c>
      <c r="K3473" s="1" t="s">
        <v>16</v>
      </c>
    </row>
    <row r="3474" spans="1:11" x14ac:dyDescent="0.3">
      <c r="A3474" s="1">
        <v>3473</v>
      </c>
      <c r="B3474" s="1">
        <v>17038</v>
      </c>
      <c r="C3474" s="1">
        <v>22</v>
      </c>
      <c r="D3474" s="1">
        <v>63</v>
      </c>
      <c r="E3474" s="1">
        <v>97.7</v>
      </c>
      <c r="F3474" s="1">
        <v>5</v>
      </c>
      <c r="G3474" s="1">
        <v>1</v>
      </c>
      <c r="H3474" s="1">
        <v>1</v>
      </c>
      <c r="I3474" s="1">
        <v>511</v>
      </c>
      <c r="J3474" s="1" t="s">
        <v>11</v>
      </c>
      <c r="K3474" s="1" t="s">
        <v>27</v>
      </c>
    </row>
    <row r="3475" spans="1:11" x14ac:dyDescent="0.3">
      <c r="A3475" s="1">
        <v>3474</v>
      </c>
      <c r="B3475" s="1">
        <v>17040</v>
      </c>
      <c r="C3475" s="1">
        <v>15</v>
      </c>
      <c r="D3475" s="1">
        <v>170</v>
      </c>
      <c r="E3475" s="1">
        <v>49.51</v>
      </c>
      <c r="F3475" s="1">
        <v>4</v>
      </c>
      <c r="G3475" s="1">
        <v>1</v>
      </c>
      <c r="H3475" s="1">
        <v>1</v>
      </c>
      <c r="I3475" s="1">
        <v>411</v>
      </c>
      <c r="J3475" s="1" t="s">
        <v>11</v>
      </c>
      <c r="K3475" s="1" t="s">
        <v>31</v>
      </c>
    </row>
    <row r="3476" spans="1:11" x14ac:dyDescent="0.3">
      <c r="A3476" s="1">
        <v>3475</v>
      </c>
      <c r="B3476" s="1">
        <v>17041</v>
      </c>
      <c r="C3476" s="1">
        <v>71</v>
      </c>
      <c r="D3476" s="1">
        <v>59</v>
      </c>
      <c r="E3476" s="1">
        <v>138.99</v>
      </c>
      <c r="F3476" s="1">
        <v>5</v>
      </c>
      <c r="G3476" s="1">
        <v>2</v>
      </c>
      <c r="H3476" s="1">
        <v>1</v>
      </c>
      <c r="I3476" s="1">
        <v>521</v>
      </c>
      <c r="J3476" s="1" t="s">
        <v>11</v>
      </c>
      <c r="K3476" s="1" t="s">
        <v>16</v>
      </c>
    </row>
    <row r="3477" spans="1:11" x14ac:dyDescent="0.3">
      <c r="A3477" s="1">
        <v>3476</v>
      </c>
      <c r="B3477" s="1">
        <v>17042</v>
      </c>
      <c r="C3477" s="1">
        <v>98</v>
      </c>
      <c r="D3477" s="1">
        <v>35</v>
      </c>
      <c r="E3477" s="1">
        <v>178.63</v>
      </c>
      <c r="F3477" s="1">
        <v>5</v>
      </c>
      <c r="G3477" s="1">
        <v>2</v>
      </c>
      <c r="H3477" s="1">
        <v>2</v>
      </c>
      <c r="I3477" s="1">
        <v>522</v>
      </c>
      <c r="J3477" s="1" t="s">
        <v>11</v>
      </c>
      <c r="K3477" s="1" t="s">
        <v>16</v>
      </c>
    </row>
    <row r="3478" spans="1:11" x14ac:dyDescent="0.3">
      <c r="A3478" s="1">
        <v>3477</v>
      </c>
      <c r="B3478" s="1">
        <v>17043</v>
      </c>
      <c r="C3478" s="1">
        <v>102</v>
      </c>
      <c r="D3478" s="1">
        <v>65</v>
      </c>
      <c r="E3478" s="1">
        <v>320.64999999999998</v>
      </c>
      <c r="F3478" s="1">
        <v>5</v>
      </c>
      <c r="G3478" s="1">
        <v>2</v>
      </c>
      <c r="H3478" s="1">
        <v>2</v>
      </c>
      <c r="I3478" s="1">
        <v>522</v>
      </c>
      <c r="J3478" s="1" t="s">
        <v>11</v>
      </c>
      <c r="K3478" s="1" t="s">
        <v>16</v>
      </c>
    </row>
    <row r="3479" spans="1:11" x14ac:dyDescent="0.3">
      <c r="A3479" s="1">
        <v>3478</v>
      </c>
      <c r="B3479" s="1">
        <v>17044</v>
      </c>
      <c r="C3479" s="1">
        <v>10</v>
      </c>
      <c r="D3479" s="1">
        <v>41</v>
      </c>
      <c r="E3479" s="1">
        <v>38.42</v>
      </c>
      <c r="F3479" s="1">
        <v>5</v>
      </c>
      <c r="G3479" s="1">
        <v>1</v>
      </c>
      <c r="H3479" s="1">
        <v>1</v>
      </c>
      <c r="I3479" s="1">
        <v>511</v>
      </c>
      <c r="J3479" s="1" t="s">
        <v>11</v>
      </c>
      <c r="K3479" s="1" t="s">
        <v>27</v>
      </c>
    </row>
    <row r="3480" spans="1:11" x14ac:dyDescent="0.3">
      <c r="A3480" s="1">
        <v>3479</v>
      </c>
      <c r="B3480" s="1">
        <v>17045</v>
      </c>
      <c r="C3480" s="1">
        <v>22</v>
      </c>
      <c r="D3480" s="1">
        <v>146</v>
      </c>
      <c r="E3480" s="1">
        <v>109.3</v>
      </c>
      <c r="F3480" s="1">
        <v>4</v>
      </c>
      <c r="G3480" s="1">
        <v>1</v>
      </c>
      <c r="H3480" s="1">
        <v>1</v>
      </c>
      <c r="I3480" s="1">
        <v>411</v>
      </c>
      <c r="J3480" s="1" t="s">
        <v>11</v>
      </c>
      <c r="K3480" s="1" t="s">
        <v>31</v>
      </c>
    </row>
    <row r="3481" spans="1:11" x14ac:dyDescent="0.3">
      <c r="A3481" s="1">
        <v>3480</v>
      </c>
      <c r="B3481" s="1">
        <v>17046</v>
      </c>
      <c r="C3481" s="1">
        <v>22</v>
      </c>
      <c r="D3481" s="1">
        <v>190</v>
      </c>
      <c r="E3481" s="1">
        <v>47.72</v>
      </c>
      <c r="F3481" s="1">
        <v>4</v>
      </c>
      <c r="G3481" s="1">
        <v>1</v>
      </c>
      <c r="H3481" s="1">
        <v>1</v>
      </c>
      <c r="I3481" s="1">
        <v>411</v>
      </c>
      <c r="J3481" s="1" t="s">
        <v>11</v>
      </c>
      <c r="K3481" s="1" t="s">
        <v>31</v>
      </c>
    </row>
    <row r="3482" spans="1:11" x14ac:dyDescent="0.3">
      <c r="A3482" s="1">
        <v>3481</v>
      </c>
      <c r="B3482" s="1">
        <v>17047</v>
      </c>
      <c r="C3482" s="1">
        <v>65</v>
      </c>
      <c r="D3482" s="1">
        <v>118</v>
      </c>
      <c r="E3482" s="1">
        <v>229.9</v>
      </c>
      <c r="F3482" s="1">
        <v>4</v>
      </c>
      <c r="G3482" s="1">
        <v>2</v>
      </c>
      <c r="H3482" s="1">
        <v>2</v>
      </c>
      <c r="I3482" s="1">
        <v>422</v>
      </c>
      <c r="J3482" s="1" t="s">
        <v>11</v>
      </c>
      <c r="K3482" s="1" t="s">
        <v>16</v>
      </c>
    </row>
    <row r="3483" spans="1:11" x14ac:dyDescent="0.3">
      <c r="A3483" s="1">
        <v>3482</v>
      </c>
      <c r="B3483" s="1">
        <v>17048</v>
      </c>
      <c r="C3483" s="1">
        <v>48</v>
      </c>
      <c r="D3483" s="1">
        <v>148</v>
      </c>
      <c r="E3483" s="1">
        <v>209.91</v>
      </c>
      <c r="F3483" s="1">
        <v>4</v>
      </c>
      <c r="G3483" s="1">
        <v>1</v>
      </c>
      <c r="H3483" s="1">
        <v>2</v>
      </c>
      <c r="I3483" s="1">
        <v>412</v>
      </c>
      <c r="J3483" s="1" t="s">
        <v>11</v>
      </c>
      <c r="K3483" s="1" t="s">
        <v>16</v>
      </c>
    </row>
    <row r="3484" spans="1:11" x14ac:dyDescent="0.3">
      <c r="A3484" s="1">
        <v>3483</v>
      </c>
      <c r="B3484" s="1">
        <v>17049</v>
      </c>
      <c r="C3484" s="1">
        <v>322</v>
      </c>
      <c r="D3484" s="1">
        <v>35</v>
      </c>
      <c r="E3484" s="1">
        <v>1285.3699999999999</v>
      </c>
      <c r="F3484" s="1">
        <v>5</v>
      </c>
      <c r="G3484" s="1">
        <v>5</v>
      </c>
      <c r="H3484" s="1">
        <v>5</v>
      </c>
      <c r="I3484" s="1">
        <v>555</v>
      </c>
      <c r="J3484" s="1" t="s">
        <v>11</v>
      </c>
      <c r="K3484" s="1" t="s">
        <v>14</v>
      </c>
    </row>
    <row r="3485" spans="1:11" x14ac:dyDescent="0.3">
      <c r="A3485" s="1">
        <v>3484</v>
      </c>
      <c r="B3485" s="1">
        <v>17050</v>
      </c>
      <c r="C3485" s="1">
        <v>316</v>
      </c>
      <c r="D3485" s="1">
        <v>129</v>
      </c>
      <c r="E3485" s="1">
        <v>878.14</v>
      </c>
      <c r="F3485" s="1">
        <v>4</v>
      </c>
      <c r="G3485" s="1">
        <v>5</v>
      </c>
      <c r="H3485" s="1">
        <v>5</v>
      </c>
      <c r="I3485" s="1">
        <v>455</v>
      </c>
      <c r="J3485" s="1" t="s">
        <v>11</v>
      </c>
      <c r="K3485" s="1" t="s">
        <v>14</v>
      </c>
    </row>
    <row r="3486" spans="1:11" x14ac:dyDescent="0.3">
      <c r="A3486" s="1">
        <v>3485</v>
      </c>
      <c r="B3486" s="1">
        <v>17051</v>
      </c>
      <c r="C3486" s="1">
        <v>43</v>
      </c>
      <c r="D3486" s="1">
        <v>227</v>
      </c>
      <c r="E3486" s="1">
        <v>78.319999999999993</v>
      </c>
      <c r="F3486" s="1">
        <v>3</v>
      </c>
      <c r="G3486" s="1">
        <v>1</v>
      </c>
      <c r="H3486" s="1">
        <v>1</v>
      </c>
      <c r="I3486" s="1">
        <v>311</v>
      </c>
      <c r="J3486" s="1" t="s">
        <v>11</v>
      </c>
      <c r="K3486" s="1" t="s">
        <v>22</v>
      </c>
    </row>
    <row r="3487" spans="1:11" x14ac:dyDescent="0.3">
      <c r="A3487" s="1">
        <v>3486</v>
      </c>
      <c r="B3487" s="1">
        <v>17052</v>
      </c>
      <c r="C3487" s="1">
        <v>92</v>
      </c>
      <c r="D3487" s="1">
        <v>61</v>
      </c>
      <c r="E3487" s="1">
        <v>171.47</v>
      </c>
      <c r="F3487" s="1">
        <v>5</v>
      </c>
      <c r="G3487" s="1">
        <v>2</v>
      </c>
      <c r="H3487" s="1">
        <v>2</v>
      </c>
      <c r="I3487" s="1">
        <v>522</v>
      </c>
      <c r="J3487" s="1" t="s">
        <v>11</v>
      </c>
      <c r="K3487" s="1" t="s">
        <v>16</v>
      </c>
    </row>
    <row r="3488" spans="1:11" x14ac:dyDescent="0.3">
      <c r="A3488" s="1">
        <v>3487</v>
      </c>
      <c r="B3488" s="1">
        <v>17053</v>
      </c>
      <c r="C3488" s="1">
        <v>14</v>
      </c>
      <c r="D3488" s="1">
        <v>161</v>
      </c>
      <c r="E3488" s="1">
        <v>60.59</v>
      </c>
      <c r="F3488" s="1">
        <v>4</v>
      </c>
      <c r="G3488" s="1">
        <v>1</v>
      </c>
      <c r="H3488" s="1">
        <v>1</v>
      </c>
      <c r="I3488" s="1">
        <v>411</v>
      </c>
      <c r="J3488" s="1" t="s">
        <v>11</v>
      </c>
      <c r="K3488" s="1" t="s">
        <v>31</v>
      </c>
    </row>
    <row r="3489" spans="1:11" x14ac:dyDescent="0.3">
      <c r="A3489" s="1">
        <v>3488</v>
      </c>
      <c r="B3489" s="1">
        <v>17054</v>
      </c>
      <c r="C3489" s="1">
        <v>84</v>
      </c>
      <c r="D3489" s="1">
        <v>61</v>
      </c>
      <c r="E3489" s="1">
        <v>397.28</v>
      </c>
      <c r="F3489" s="1">
        <v>5</v>
      </c>
      <c r="G3489" s="1">
        <v>2</v>
      </c>
      <c r="H3489" s="1">
        <v>3</v>
      </c>
      <c r="I3489" s="1">
        <v>523</v>
      </c>
      <c r="J3489" s="1" t="s">
        <v>11</v>
      </c>
      <c r="K3489" s="1" t="s">
        <v>16</v>
      </c>
    </row>
    <row r="3490" spans="1:11" x14ac:dyDescent="0.3">
      <c r="A3490" s="1">
        <v>3489</v>
      </c>
      <c r="B3490" s="1">
        <v>17058</v>
      </c>
      <c r="C3490" s="1">
        <v>62</v>
      </c>
      <c r="D3490" s="1">
        <v>114</v>
      </c>
      <c r="E3490" s="1">
        <v>233.45</v>
      </c>
      <c r="F3490" s="1">
        <v>5</v>
      </c>
      <c r="G3490" s="1">
        <v>2</v>
      </c>
      <c r="H3490" s="1">
        <v>2</v>
      </c>
      <c r="I3490" s="1">
        <v>522</v>
      </c>
      <c r="J3490" s="1" t="s">
        <v>11</v>
      </c>
      <c r="K3490" s="1" t="s">
        <v>16</v>
      </c>
    </row>
    <row r="3491" spans="1:11" x14ac:dyDescent="0.3">
      <c r="A3491" s="1">
        <v>3490</v>
      </c>
      <c r="B3491" s="1">
        <v>17059</v>
      </c>
      <c r="C3491" s="1">
        <v>516</v>
      </c>
      <c r="D3491" s="1">
        <v>62</v>
      </c>
      <c r="E3491" s="1">
        <v>1371.39</v>
      </c>
      <c r="F3491" s="1">
        <v>5</v>
      </c>
      <c r="G3491" s="1">
        <v>5</v>
      </c>
      <c r="H3491" s="1">
        <v>5</v>
      </c>
      <c r="I3491" s="1">
        <v>555</v>
      </c>
      <c r="J3491" s="1" t="s">
        <v>11</v>
      </c>
      <c r="K3491" s="1" t="s">
        <v>14</v>
      </c>
    </row>
    <row r="3492" spans="1:11" x14ac:dyDescent="0.3">
      <c r="A3492" s="1">
        <v>3491</v>
      </c>
      <c r="B3492" s="1">
        <v>17060</v>
      </c>
      <c r="C3492" s="1">
        <v>5</v>
      </c>
      <c r="D3492" s="1">
        <v>299</v>
      </c>
      <c r="E3492" s="1">
        <v>8.86</v>
      </c>
      <c r="F3492" s="1">
        <v>2</v>
      </c>
      <c r="G3492" s="1">
        <v>1</v>
      </c>
      <c r="H3492" s="1">
        <v>1</v>
      </c>
      <c r="I3492" s="1">
        <v>211</v>
      </c>
      <c r="J3492" s="1" t="s">
        <v>11</v>
      </c>
      <c r="K3492" s="1" t="s">
        <v>12</v>
      </c>
    </row>
    <row r="3493" spans="1:11" x14ac:dyDescent="0.3">
      <c r="A3493" s="1">
        <v>3492</v>
      </c>
      <c r="B3493" s="1">
        <v>17061</v>
      </c>
      <c r="C3493" s="1">
        <v>101</v>
      </c>
      <c r="D3493" s="1">
        <v>106</v>
      </c>
      <c r="E3493" s="1">
        <v>512.47</v>
      </c>
      <c r="F3493" s="1">
        <v>5</v>
      </c>
      <c r="G3493" s="1">
        <v>2</v>
      </c>
      <c r="H3493" s="1">
        <v>4</v>
      </c>
      <c r="I3493" s="1">
        <v>524</v>
      </c>
      <c r="J3493" s="1" t="s">
        <v>11</v>
      </c>
      <c r="K3493" s="1" t="s">
        <v>18</v>
      </c>
    </row>
    <row r="3494" spans="1:11" x14ac:dyDescent="0.3">
      <c r="A3494" s="1">
        <v>3493</v>
      </c>
      <c r="B3494" s="1">
        <v>17062</v>
      </c>
      <c r="C3494" s="1">
        <v>71</v>
      </c>
      <c r="D3494" s="1">
        <v>346</v>
      </c>
      <c r="E3494" s="1">
        <v>153.29</v>
      </c>
      <c r="F3494" s="1">
        <v>2</v>
      </c>
      <c r="G3494" s="1">
        <v>2</v>
      </c>
      <c r="H3494" s="1">
        <v>1</v>
      </c>
      <c r="I3494" s="1">
        <v>221</v>
      </c>
      <c r="J3494" s="1" t="s">
        <v>11</v>
      </c>
      <c r="K3494" s="1" t="s">
        <v>12</v>
      </c>
    </row>
    <row r="3495" spans="1:11" x14ac:dyDescent="0.3">
      <c r="A3495" s="1">
        <v>3494</v>
      </c>
      <c r="B3495" s="1">
        <v>17063</v>
      </c>
      <c r="C3495" s="1">
        <v>82</v>
      </c>
      <c r="D3495" s="1">
        <v>41</v>
      </c>
      <c r="E3495" s="1">
        <v>227.97</v>
      </c>
      <c r="F3495" s="1">
        <v>5</v>
      </c>
      <c r="G3495" s="1">
        <v>2</v>
      </c>
      <c r="H3495" s="1">
        <v>2</v>
      </c>
      <c r="I3495" s="1">
        <v>522</v>
      </c>
      <c r="J3495" s="1" t="s">
        <v>11</v>
      </c>
      <c r="K3495" s="1" t="s">
        <v>16</v>
      </c>
    </row>
    <row r="3496" spans="1:11" x14ac:dyDescent="0.3">
      <c r="A3496" s="1">
        <v>3495</v>
      </c>
      <c r="B3496" s="1">
        <v>17064</v>
      </c>
      <c r="C3496" s="1">
        <v>62</v>
      </c>
      <c r="D3496" s="1">
        <v>91</v>
      </c>
      <c r="E3496" s="1">
        <v>228.64</v>
      </c>
      <c r="F3496" s="1">
        <v>5</v>
      </c>
      <c r="G3496" s="1">
        <v>2</v>
      </c>
      <c r="H3496" s="1">
        <v>2</v>
      </c>
      <c r="I3496" s="1">
        <v>522</v>
      </c>
      <c r="J3496" s="1" t="s">
        <v>11</v>
      </c>
      <c r="K3496" s="1" t="s">
        <v>16</v>
      </c>
    </row>
    <row r="3497" spans="1:11" x14ac:dyDescent="0.3">
      <c r="A3497" s="1">
        <v>3496</v>
      </c>
      <c r="B3497" s="1">
        <v>17065</v>
      </c>
      <c r="C3497" s="1">
        <v>1</v>
      </c>
      <c r="D3497" s="1">
        <v>176</v>
      </c>
      <c r="E3497" s="1">
        <v>112.35</v>
      </c>
      <c r="F3497" s="1">
        <v>4</v>
      </c>
      <c r="G3497" s="1">
        <v>1</v>
      </c>
      <c r="H3497" s="1">
        <v>1</v>
      </c>
      <c r="I3497" s="1">
        <v>411</v>
      </c>
      <c r="J3497" s="1" t="s">
        <v>11</v>
      </c>
      <c r="K3497" s="1" t="s">
        <v>31</v>
      </c>
    </row>
    <row r="3498" spans="1:11" x14ac:dyDescent="0.3">
      <c r="A3498" s="1">
        <v>3497</v>
      </c>
      <c r="B3498" s="1">
        <v>17068</v>
      </c>
      <c r="C3498" s="1">
        <v>297</v>
      </c>
      <c r="D3498" s="1">
        <v>45</v>
      </c>
      <c r="E3498" s="1">
        <v>742.57</v>
      </c>
      <c r="F3498" s="1">
        <v>5</v>
      </c>
      <c r="G3498" s="1">
        <v>5</v>
      </c>
      <c r="H3498" s="1">
        <v>5</v>
      </c>
      <c r="I3498" s="1">
        <v>555</v>
      </c>
      <c r="J3498" s="1" t="s">
        <v>11</v>
      </c>
      <c r="K3498" s="1" t="s">
        <v>14</v>
      </c>
    </row>
    <row r="3499" spans="1:11" x14ac:dyDescent="0.3">
      <c r="A3499" s="1">
        <v>3498</v>
      </c>
      <c r="B3499" s="1">
        <v>17069</v>
      </c>
      <c r="C3499" s="1">
        <v>154</v>
      </c>
      <c r="D3499" s="1">
        <v>61</v>
      </c>
      <c r="E3499" s="1">
        <v>428.73</v>
      </c>
      <c r="F3499" s="1">
        <v>5</v>
      </c>
      <c r="G3499" s="1">
        <v>3</v>
      </c>
      <c r="H3499" s="1">
        <v>3</v>
      </c>
      <c r="I3499" s="1">
        <v>533</v>
      </c>
      <c r="J3499" s="1" t="s">
        <v>11</v>
      </c>
      <c r="K3499" s="1" t="s">
        <v>16</v>
      </c>
    </row>
    <row r="3500" spans="1:11" x14ac:dyDescent="0.3">
      <c r="A3500" s="1">
        <v>3499</v>
      </c>
      <c r="B3500" s="1">
        <v>17070</v>
      </c>
      <c r="C3500" s="1">
        <v>64</v>
      </c>
      <c r="D3500" s="1">
        <v>147</v>
      </c>
      <c r="E3500" s="1">
        <v>165.46</v>
      </c>
      <c r="F3500" s="1">
        <v>4</v>
      </c>
      <c r="G3500" s="1">
        <v>2</v>
      </c>
      <c r="H3500" s="1">
        <v>1</v>
      </c>
      <c r="I3500" s="1">
        <v>421</v>
      </c>
      <c r="J3500" s="1" t="s">
        <v>11</v>
      </c>
      <c r="K3500" s="1" t="s">
        <v>16</v>
      </c>
    </row>
    <row r="3501" spans="1:11" x14ac:dyDescent="0.3">
      <c r="A3501" s="1">
        <v>3500</v>
      </c>
      <c r="B3501" s="1">
        <v>17071</v>
      </c>
      <c r="C3501" s="1">
        <v>148</v>
      </c>
      <c r="D3501" s="1">
        <v>41</v>
      </c>
      <c r="E3501" s="1">
        <v>501.34</v>
      </c>
      <c r="F3501" s="1">
        <v>5</v>
      </c>
      <c r="G3501" s="1">
        <v>3</v>
      </c>
      <c r="H3501" s="1">
        <v>3</v>
      </c>
      <c r="I3501" s="1">
        <v>533</v>
      </c>
      <c r="J3501" s="1" t="s">
        <v>11</v>
      </c>
      <c r="K3501" s="1" t="s">
        <v>16</v>
      </c>
    </row>
    <row r="3502" spans="1:11" x14ac:dyDescent="0.3">
      <c r="A3502" s="1">
        <v>3501</v>
      </c>
      <c r="B3502" s="1">
        <v>17073</v>
      </c>
      <c r="C3502" s="1">
        <v>174</v>
      </c>
      <c r="D3502" s="1">
        <v>50</v>
      </c>
      <c r="E3502" s="1">
        <v>543.5</v>
      </c>
      <c r="F3502" s="1">
        <v>5</v>
      </c>
      <c r="G3502" s="1">
        <v>4</v>
      </c>
      <c r="H3502" s="1">
        <v>4</v>
      </c>
      <c r="I3502" s="1">
        <v>544</v>
      </c>
      <c r="J3502" s="1" t="s">
        <v>11</v>
      </c>
      <c r="K3502" s="1" t="s">
        <v>14</v>
      </c>
    </row>
    <row r="3503" spans="1:11" x14ac:dyDescent="0.3">
      <c r="A3503" s="1">
        <v>3502</v>
      </c>
      <c r="B3503" s="1">
        <v>17075</v>
      </c>
      <c r="C3503" s="1">
        <v>80</v>
      </c>
      <c r="D3503" s="1">
        <v>50</v>
      </c>
      <c r="E3503" s="1">
        <v>316.52999999999997</v>
      </c>
      <c r="F3503" s="1">
        <v>5</v>
      </c>
      <c r="G3503" s="1">
        <v>2</v>
      </c>
      <c r="H3503" s="1">
        <v>2</v>
      </c>
      <c r="I3503" s="1">
        <v>522</v>
      </c>
      <c r="J3503" s="1" t="s">
        <v>11</v>
      </c>
      <c r="K3503" s="1" t="s">
        <v>16</v>
      </c>
    </row>
    <row r="3504" spans="1:11" x14ac:dyDescent="0.3">
      <c r="A3504" s="1">
        <v>3503</v>
      </c>
      <c r="B3504" s="1">
        <v>17076</v>
      </c>
      <c r="C3504" s="1">
        <v>25</v>
      </c>
      <c r="D3504" s="1">
        <v>69</v>
      </c>
      <c r="E3504" s="1">
        <v>146.74</v>
      </c>
      <c r="F3504" s="1">
        <v>5</v>
      </c>
      <c r="G3504" s="1">
        <v>1</v>
      </c>
      <c r="H3504" s="1">
        <v>1</v>
      </c>
      <c r="I3504" s="1">
        <v>511</v>
      </c>
      <c r="J3504" s="1" t="s">
        <v>11</v>
      </c>
      <c r="K3504" s="1" t="s">
        <v>27</v>
      </c>
    </row>
    <row r="3505" spans="1:11" x14ac:dyDescent="0.3">
      <c r="A3505" s="1">
        <v>3504</v>
      </c>
      <c r="B3505" s="1">
        <v>17078</v>
      </c>
      <c r="C3505" s="1">
        <v>28</v>
      </c>
      <c r="D3505" s="1">
        <v>69</v>
      </c>
      <c r="E3505" s="1">
        <v>16.87</v>
      </c>
      <c r="F3505" s="1">
        <v>5</v>
      </c>
      <c r="G3505" s="1">
        <v>1</v>
      </c>
      <c r="H3505" s="1">
        <v>1</v>
      </c>
      <c r="I3505" s="1">
        <v>511</v>
      </c>
      <c r="J3505" s="1" t="s">
        <v>11</v>
      </c>
      <c r="K3505" s="1" t="s">
        <v>27</v>
      </c>
    </row>
    <row r="3506" spans="1:11" x14ac:dyDescent="0.3">
      <c r="A3506" s="1">
        <v>3505</v>
      </c>
      <c r="B3506" s="1">
        <v>17079</v>
      </c>
      <c r="C3506" s="1">
        <v>2</v>
      </c>
      <c r="D3506" s="1">
        <v>111</v>
      </c>
      <c r="E3506" s="1">
        <v>9.9</v>
      </c>
      <c r="F3506" s="1">
        <v>5</v>
      </c>
      <c r="G3506" s="1">
        <v>1</v>
      </c>
      <c r="H3506" s="1">
        <v>1</v>
      </c>
      <c r="I3506" s="1">
        <v>511</v>
      </c>
      <c r="J3506" s="1" t="s">
        <v>11</v>
      </c>
      <c r="K3506" s="1" t="s">
        <v>27</v>
      </c>
    </row>
    <row r="3507" spans="1:11" x14ac:dyDescent="0.3">
      <c r="A3507" s="1">
        <v>3506</v>
      </c>
      <c r="B3507" s="1">
        <v>17080</v>
      </c>
      <c r="C3507" s="1">
        <v>9</v>
      </c>
      <c r="D3507" s="1">
        <v>55</v>
      </c>
      <c r="E3507" s="1">
        <v>31.17</v>
      </c>
      <c r="F3507" s="1">
        <v>5</v>
      </c>
      <c r="G3507" s="1">
        <v>1</v>
      </c>
      <c r="H3507" s="1">
        <v>1</v>
      </c>
      <c r="I3507" s="1">
        <v>511</v>
      </c>
      <c r="J3507" s="1" t="s">
        <v>11</v>
      </c>
      <c r="K3507" s="1" t="s">
        <v>27</v>
      </c>
    </row>
    <row r="3508" spans="1:11" x14ac:dyDescent="0.3">
      <c r="A3508" s="1">
        <v>3507</v>
      </c>
      <c r="B3508" s="1">
        <v>17081</v>
      </c>
      <c r="C3508" s="1">
        <v>64</v>
      </c>
      <c r="D3508" s="1">
        <v>58</v>
      </c>
      <c r="E3508" s="1">
        <v>242.9</v>
      </c>
      <c r="F3508" s="1">
        <v>5</v>
      </c>
      <c r="G3508" s="1">
        <v>2</v>
      </c>
      <c r="H3508" s="1">
        <v>2</v>
      </c>
      <c r="I3508" s="1">
        <v>522</v>
      </c>
      <c r="J3508" s="1" t="s">
        <v>11</v>
      </c>
      <c r="K3508" s="1" t="s">
        <v>16</v>
      </c>
    </row>
    <row r="3509" spans="1:11" x14ac:dyDescent="0.3">
      <c r="A3509" s="1">
        <v>3508</v>
      </c>
      <c r="B3509" s="1">
        <v>17082</v>
      </c>
      <c r="C3509" s="1">
        <v>81</v>
      </c>
      <c r="D3509" s="1">
        <v>66</v>
      </c>
      <c r="E3509" s="1">
        <v>342.19</v>
      </c>
      <c r="F3509" s="1">
        <v>5</v>
      </c>
      <c r="G3509" s="1">
        <v>2</v>
      </c>
      <c r="H3509" s="1">
        <v>3</v>
      </c>
      <c r="I3509" s="1">
        <v>523</v>
      </c>
      <c r="J3509" s="1" t="s">
        <v>11</v>
      </c>
      <c r="K3509" s="1" t="s">
        <v>16</v>
      </c>
    </row>
    <row r="3510" spans="1:11" x14ac:dyDescent="0.3">
      <c r="A3510" s="1">
        <v>3509</v>
      </c>
      <c r="B3510" s="1">
        <v>17083</v>
      </c>
      <c r="C3510" s="1">
        <v>52</v>
      </c>
      <c r="D3510" s="1">
        <v>142</v>
      </c>
      <c r="E3510" s="1">
        <v>107.73</v>
      </c>
      <c r="F3510" s="1">
        <v>4</v>
      </c>
      <c r="G3510" s="1">
        <v>1</v>
      </c>
      <c r="H3510" s="1">
        <v>1</v>
      </c>
      <c r="I3510" s="1">
        <v>411</v>
      </c>
      <c r="J3510" s="1" t="s">
        <v>11</v>
      </c>
      <c r="K3510" s="1" t="s">
        <v>31</v>
      </c>
    </row>
    <row r="3511" spans="1:11" x14ac:dyDescent="0.3">
      <c r="A3511" s="1">
        <v>3510</v>
      </c>
      <c r="B3511" s="1">
        <v>17084</v>
      </c>
      <c r="C3511" s="1">
        <v>162</v>
      </c>
      <c r="D3511" s="1">
        <v>68</v>
      </c>
      <c r="E3511" s="1">
        <v>468.55</v>
      </c>
      <c r="F3511" s="1">
        <v>5</v>
      </c>
      <c r="G3511" s="1">
        <v>3</v>
      </c>
      <c r="H3511" s="1">
        <v>3</v>
      </c>
      <c r="I3511" s="1">
        <v>533</v>
      </c>
      <c r="J3511" s="1" t="s">
        <v>11</v>
      </c>
      <c r="K3511" s="1" t="s">
        <v>16</v>
      </c>
    </row>
    <row r="3512" spans="1:11" x14ac:dyDescent="0.3">
      <c r="A3512" s="1">
        <v>3511</v>
      </c>
      <c r="B3512" s="1">
        <v>17085</v>
      </c>
      <c r="C3512" s="1">
        <v>189</v>
      </c>
      <c r="D3512" s="1">
        <v>156</v>
      </c>
      <c r="E3512" s="1">
        <v>522.52</v>
      </c>
      <c r="F3512" s="1">
        <v>4</v>
      </c>
      <c r="G3512" s="1">
        <v>4</v>
      </c>
      <c r="H3512" s="1">
        <v>4</v>
      </c>
      <c r="I3512" s="1">
        <v>444</v>
      </c>
      <c r="J3512" s="1" t="s">
        <v>11</v>
      </c>
      <c r="K3512" s="1" t="s">
        <v>14</v>
      </c>
    </row>
    <row r="3513" spans="1:11" x14ac:dyDescent="0.3">
      <c r="A3513" s="1">
        <v>3512</v>
      </c>
      <c r="B3513" s="1">
        <v>17086</v>
      </c>
      <c r="C3513" s="1">
        <v>96</v>
      </c>
      <c r="D3513" s="1">
        <v>40</v>
      </c>
      <c r="E3513" s="1">
        <v>207.45</v>
      </c>
      <c r="F3513" s="1">
        <v>5</v>
      </c>
      <c r="G3513" s="1">
        <v>2</v>
      </c>
      <c r="H3513" s="1">
        <v>2</v>
      </c>
      <c r="I3513" s="1">
        <v>522</v>
      </c>
      <c r="J3513" s="1" t="s">
        <v>11</v>
      </c>
      <c r="K3513" s="1" t="s">
        <v>16</v>
      </c>
    </row>
    <row r="3514" spans="1:11" x14ac:dyDescent="0.3">
      <c r="A3514" s="1">
        <v>3513</v>
      </c>
      <c r="B3514" s="1">
        <v>17088</v>
      </c>
      <c r="C3514" s="1">
        <v>115</v>
      </c>
      <c r="D3514" s="1">
        <v>61</v>
      </c>
      <c r="E3514" s="1">
        <v>438.04</v>
      </c>
      <c r="F3514" s="1">
        <v>5</v>
      </c>
      <c r="G3514" s="1">
        <v>2</v>
      </c>
      <c r="H3514" s="1">
        <v>3</v>
      </c>
      <c r="I3514" s="1">
        <v>523</v>
      </c>
      <c r="J3514" s="1" t="s">
        <v>11</v>
      </c>
      <c r="K3514" s="1" t="s">
        <v>16</v>
      </c>
    </row>
    <row r="3515" spans="1:11" x14ac:dyDescent="0.3">
      <c r="A3515" s="1">
        <v>3514</v>
      </c>
      <c r="B3515" s="1">
        <v>17090</v>
      </c>
      <c r="C3515" s="1">
        <v>64</v>
      </c>
      <c r="D3515" s="1">
        <v>37</v>
      </c>
      <c r="E3515" s="1">
        <v>174.85</v>
      </c>
      <c r="F3515" s="1">
        <v>5</v>
      </c>
      <c r="G3515" s="1">
        <v>2</v>
      </c>
      <c r="H3515" s="1">
        <v>2</v>
      </c>
      <c r="I3515" s="1">
        <v>522</v>
      </c>
      <c r="J3515" s="1" t="s">
        <v>11</v>
      </c>
      <c r="K3515" s="1" t="s">
        <v>16</v>
      </c>
    </row>
    <row r="3516" spans="1:11" x14ac:dyDescent="0.3">
      <c r="A3516" s="1">
        <v>3515</v>
      </c>
      <c r="B3516" s="1">
        <v>17091</v>
      </c>
      <c r="C3516" s="1">
        <v>198</v>
      </c>
      <c r="D3516" s="1">
        <v>35</v>
      </c>
      <c r="E3516" s="1">
        <v>637.22</v>
      </c>
      <c r="F3516" s="1">
        <v>5</v>
      </c>
      <c r="G3516" s="1">
        <v>4</v>
      </c>
      <c r="H3516" s="1">
        <v>4</v>
      </c>
      <c r="I3516" s="1">
        <v>544</v>
      </c>
      <c r="J3516" s="1" t="s">
        <v>11</v>
      </c>
      <c r="K3516" s="1" t="s">
        <v>14</v>
      </c>
    </row>
    <row r="3517" spans="1:11" x14ac:dyDescent="0.3">
      <c r="A3517" s="1">
        <v>3516</v>
      </c>
      <c r="B3517" s="1">
        <v>17092</v>
      </c>
      <c r="C3517" s="1">
        <v>125</v>
      </c>
      <c r="D3517" s="1">
        <v>83</v>
      </c>
      <c r="E3517" s="1">
        <v>282.35000000000002</v>
      </c>
      <c r="F3517" s="1">
        <v>5</v>
      </c>
      <c r="G3517" s="1">
        <v>3</v>
      </c>
      <c r="H3517" s="1">
        <v>2</v>
      </c>
      <c r="I3517" s="1">
        <v>532</v>
      </c>
      <c r="J3517" s="1" t="s">
        <v>11</v>
      </c>
      <c r="K3517" s="1" t="s">
        <v>16</v>
      </c>
    </row>
    <row r="3518" spans="1:11" x14ac:dyDescent="0.3">
      <c r="A3518" s="1">
        <v>3517</v>
      </c>
      <c r="B3518" s="1">
        <v>17094</v>
      </c>
      <c r="C3518" s="1">
        <v>15</v>
      </c>
      <c r="D3518" s="1">
        <v>351</v>
      </c>
      <c r="E3518" s="1">
        <v>38</v>
      </c>
      <c r="F3518" s="1">
        <v>2</v>
      </c>
      <c r="G3518" s="1">
        <v>1</v>
      </c>
      <c r="H3518" s="1">
        <v>1</v>
      </c>
      <c r="I3518" s="1">
        <v>211</v>
      </c>
      <c r="J3518" s="1" t="s">
        <v>11</v>
      </c>
      <c r="K3518" s="1" t="s">
        <v>12</v>
      </c>
    </row>
    <row r="3519" spans="1:11" x14ac:dyDescent="0.3">
      <c r="A3519" s="1">
        <v>3518</v>
      </c>
      <c r="B3519" s="1">
        <v>17095</v>
      </c>
      <c r="C3519" s="1">
        <v>77</v>
      </c>
      <c r="D3519" s="1">
        <v>55</v>
      </c>
      <c r="E3519" s="1">
        <v>501.94</v>
      </c>
      <c r="F3519" s="1">
        <v>5</v>
      </c>
      <c r="G3519" s="1">
        <v>2</v>
      </c>
      <c r="H3519" s="1">
        <v>3</v>
      </c>
      <c r="I3519" s="1">
        <v>523</v>
      </c>
      <c r="J3519" s="1" t="s">
        <v>11</v>
      </c>
      <c r="K3519" s="1" t="s">
        <v>16</v>
      </c>
    </row>
    <row r="3520" spans="1:11" x14ac:dyDescent="0.3">
      <c r="A3520" s="1">
        <v>3519</v>
      </c>
      <c r="B3520" s="1">
        <v>17096</v>
      </c>
      <c r="C3520" s="1">
        <v>52</v>
      </c>
      <c r="D3520" s="1">
        <v>42</v>
      </c>
      <c r="E3520" s="1">
        <v>235.86</v>
      </c>
      <c r="F3520" s="1">
        <v>5</v>
      </c>
      <c r="G3520" s="1">
        <v>1</v>
      </c>
      <c r="H3520" s="1">
        <v>2</v>
      </c>
      <c r="I3520" s="1">
        <v>512</v>
      </c>
      <c r="J3520" s="1" t="s">
        <v>11</v>
      </c>
      <c r="K3520" s="1" t="s">
        <v>16</v>
      </c>
    </row>
    <row r="3521" spans="1:11" x14ac:dyDescent="0.3">
      <c r="A3521" s="1">
        <v>3520</v>
      </c>
      <c r="B3521" s="1">
        <v>17097</v>
      </c>
      <c r="C3521" s="1">
        <v>213</v>
      </c>
      <c r="D3521" s="1">
        <v>35</v>
      </c>
      <c r="E3521" s="1">
        <v>563.37</v>
      </c>
      <c r="F3521" s="1">
        <v>5</v>
      </c>
      <c r="G3521" s="1">
        <v>4</v>
      </c>
      <c r="H3521" s="1">
        <v>4</v>
      </c>
      <c r="I3521" s="1">
        <v>544</v>
      </c>
      <c r="J3521" s="1" t="s">
        <v>23</v>
      </c>
      <c r="K3521" s="1" t="s">
        <v>14</v>
      </c>
    </row>
    <row r="3522" spans="1:11" x14ac:dyDescent="0.3">
      <c r="A3522" s="1">
        <v>3521</v>
      </c>
      <c r="B3522" s="1">
        <v>17100</v>
      </c>
      <c r="C3522" s="1">
        <v>65</v>
      </c>
      <c r="D3522" s="1">
        <v>51</v>
      </c>
      <c r="E3522" s="1">
        <v>126.32</v>
      </c>
      <c r="F3522" s="1">
        <v>5</v>
      </c>
      <c r="G3522" s="1">
        <v>2</v>
      </c>
      <c r="H3522" s="1">
        <v>1</v>
      </c>
      <c r="I3522" s="1">
        <v>521</v>
      </c>
      <c r="J3522" s="1" t="s">
        <v>11</v>
      </c>
      <c r="K3522" s="1" t="s">
        <v>16</v>
      </c>
    </row>
    <row r="3523" spans="1:11" x14ac:dyDescent="0.3">
      <c r="A3523" s="1">
        <v>3522</v>
      </c>
      <c r="B3523" s="1">
        <v>17101</v>
      </c>
      <c r="C3523" s="1">
        <v>42</v>
      </c>
      <c r="D3523" s="1">
        <v>43</v>
      </c>
      <c r="E3523" s="1">
        <v>121.01</v>
      </c>
      <c r="F3523" s="1">
        <v>5</v>
      </c>
      <c r="G3523" s="1">
        <v>1</v>
      </c>
      <c r="H3523" s="1">
        <v>1</v>
      </c>
      <c r="I3523" s="1">
        <v>511</v>
      </c>
      <c r="J3523" s="1" t="s">
        <v>11</v>
      </c>
      <c r="K3523" s="1" t="s">
        <v>27</v>
      </c>
    </row>
    <row r="3524" spans="1:11" x14ac:dyDescent="0.3">
      <c r="A3524" s="1">
        <v>3523</v>
      </c>
      <c r="B3524" s="1">
        <v>17102</v>
      </c>
      <c r="C3524" s="1">
        <v>1</v>
      </c>
      <c r="D3524" s="1">
        <v>294</v>
      </c>
      <c r="E3524" s="1">
        <v>12.75</v>
      </c>
      <c r="F3524" s="1">
        <v>2</v>
      </c>
      <c r="G3524" s="1">
        <v>1</v>
      </c>
      <c r="H3524" s="1">
        <v>1</v>
      </c>
      <c r="I3524" s="1">
        <v>211</v>
      </c>
      <c r="J3524" s="1" t="s">
        <v>11</v>
      </c>
      <c r="K3524" s="1" t="s">
        <v>12</v>
      </c>
    </row>
    <row r="3525" spans="1:11" x14ac:dyDescent="0.3">
      <c r="A3525" s="1">
        <v>3524</v>
      </c>
      <c r="B3525" s="1">
        <v>17105</v>
      </c>
      <c r="C3525" s="1">
        <v>90</v>
      </c>
      <c r="D3525" s="1">
        <v>192</v>
      </c>
      <c r="E3525" s="1">
        <v>175.01</v>
      </c>
      <c r="F3525" s="1">
        <v>4</v>
      </c>
      <c r="G3525" s="1">
        <v>2</v>
      </c>
      <c r="H3525" s="1">
        <v>2</v>
      </c>
      <c r="I3525" s="1">
        <v>422</v>
      </c>
      <c r="J3525" s="1" t="s">
        <v>11</v>
      </c>
      <c r="K3525" s="1" t="s">
        <v>16</v>
      </c>
    </row>
    <row r="3526" spans="1:11" x14ac:dyDescent="0.3">
      <c r="A3526" s="1">
        <v>3525</v>
      </c>
      <c r="B3526" s="1">
        <v>17107</v>
      </c>
      <c r="C3526" s="1">
        <v>421</v>
      </c>
      <c r="D3526" s="1">
        <v>65</v>
      </c>
      <c r="E3526" s="1">
        <v>1401.98</v>
      </c>
      <c r="F3526" s="1">
        <v>5</v>
      </c>
      <c r="G3526" s="1">
        <v>5</v>
      </c>
      <c r="H3526" s="1">
        <v>5</v>
      </c>
      <c r="I3526" s="1">
        <v>555</v>
      </c>
      <c r="J3526" s="1" t="s">
        <v>11</v>
      </c>
      <c r="K3526" s="1" t="s">
        <v>14</v>
      </c>
    </row>
    <row r="3527" spans="1:11" x14ac:dyDescent="0.3">
      <c r="A3527" s="1">
        <v>3526</v>
      </c>
      <c r="B3527" s="1">
        <v>17109</v>
      </c>
      <c r="C3527" s="1">
        <v>121</v>
      </c>
      <c r="D3527" s="1">
        <v>62</v>
      </c>
      <c r="E3527" s="1">
        <v>283.33999999999997</v>
      </c>
      <c r="F3527" s="1">
        <v>5</v>
      </c>
      <c r="G3527" s="1">
        <v>3</v>
      </c>
      <c r="H3527" s="1">
        <v>2</v>
      </c>
      <c r="I3527" s="1">
        <v>532</v>
      </c>
      <c r="J3527" s="1" t="s">
        <v>11</v>
      </c>
      <c r="K3527" s="1" t="s">
        <v>16</v>
      </c>
    </row>
    <row r="3528" spans="1:11" x14ac:dyDescent="0.3">
      <c r="A3528" s="1">
        <v>3527</v>
      </c>
      <c r="B3528" s="1">
        <v>17110</v>
      </c>
      <c r="C3528" s="1">
        <v>12</v>
      </c>
      <c r="D3528" s="1">
        <v>198</v>
      </c>
      <c r="E3528" s="1">
        <v>62</v>
      </c>
      <c r="F3528" s="1">
        <v>4</v>
      </c>
      <c r="G3528" s="1">
        <v>1</v>
      </c>
      <c r="H3528" s="1">
        <v>1</v>
      </c>
      <c r="I3528" s="1">
        <v>411</v>
      </c>
      <c r="J3528" s="1" t="s">
        <v>11</v>
      </c>
      <c r="K3528" s="1" t="s">
        <v>31</v>
      </c>
    </row>
    <row r="3529" spans="1:11" x14ac:dyDescent="0.3">
      <c r="A3529" s="1">
        <v>3528</v>
      </c>
      <c r="B3529" s="1">
        <v>17111</v>
      </c>
      <c r="C3529" s="1">
        <v>30</v>
      </c>
      <c r="D3529" s="1">
        <v>80</v>
      </c>
      <c r="E3529" s="1">
        <v>55.26</v>
      </c>
      <c r="F3529" s="1">
        <v>5</v>
      </c>
      <c r="G3529" s="1">
        <v>1</v>
      </c>
      <c r="H3529" s="1">
        <v>1</v>
      </c>
      <c r="I3529" s="1">
        <v>511</v>
      </c>
      <c r="J3529" s="1" t="s">
        <v>11</v>
      </c>
      <c r="K3529" s="1" t="s">
        <v>27</v>
      </c>
    </row>
    <row r="3530" spans="1:11" x14ac:dyDescent="0.3">
      <c r="A3530" s="1">
        <v>3529</v>
      </c>
      <c r="B3530" s="1">
        <v>17114</v>
      </c>
      <c r="C3530" s="1">
        <v>135</v>
      </c>
      <c r="D3530" s="1">
        <v>38</v>
      </c>
      <c r="E3530" s="1">
        <v>696.83</v>
      </c>
      <c r="F3530" s="1">
        <v>5</v>
      </c>
      <c r="G3530" s="1">
        <v>3</v>
      </c>
      <c r="H3530" s="1">
        <v>5</v>
      </c>
      <c r="I3530" s="1">
        <v>535</v>
      </c>
      <c r="J3530" s="1" t="s">
        <v>11</v>
      </c>
      <c r="K3530" s="1" t="s">
        <v>14</v>
      </c>
    </row>
    <row r="3531" spans="1:11" x14ac:dyDescent="0.3">
      <c r="A3531" s="1">
        <v>3530</v>
      </c>
      <c r="B3531" s="1">
        <v>17115</v>
      </c>
      <c r="C3531" s="1">
        <v>43</v>
      </c>
      <c r="D3531" s="1">
        <v>41</v>
      </c>
      <c r="E3531" s="1">
        <v>201.51</v>
      </c>
      <c r="F3531" s="1">
        <v>5</v>
      </c>
      <c r="G3531" s="1">
        <v>1</v>
      </c>
      <c r="H3531" s="1">
        <v>2</v>
      </c>
      <c r="I3531" s="1">
        <v>512</v>
      </c>
      <c r="J3531" s="1" t="s">
        <v>11</v>
      </c>
      <c r="K3531" s="1" t="s">
        <v>16</v>
      </c>
    </row>
    <row r="3532" spans="1:11" x14ac:dyDescent="0.3">
      <c r="A3532" s="1">
        <v>3531</v>
      </c>
      <c r="B3532" s="1">
        <v>17117</v>
      </c>
      <c r="C3532" s="1">
        <v>9</v>
      </c>
      <c r="D3532" s="1">
        <v>321</v>
      </c>
      <c r="E3532" s="1">
        <v>35.700000000000003</v>
      </c>
      <c r="F3532" s="1">
        <v>2</v>
      </c>
      <c r="G3532" s="1">
        <v>1</v>
      </c>
      <c r="H3532" s="1">
        <v>1</v>
      </c>
      <c r="I3532" s="1">
        <v>211</v>
      </c>
      <c r="J3532" s="1" t="s">
        <v>11</v>
      </c>
      <c r="K3532" s="1" t="s">
        <v>12</v>
      </c>
    </row>
    <row r="3533" spans="1:11" x14ac:dyDescent="0.3">
      <c r="A3533" s="1">
        <v>3532</v>
      </c>
      <c r="B3533" s="1">
        <v>17118</v>
      </c>
      <c r="C3533" s="1">
        <v>10</v>
      </c>
      <c r="D3533" s="1">
        <v>350</v>
      </c>
      <c r="E3533" s="1">
        <v>13.58</v>
      </c>
      <c r="F3533" s="1">
        <v>2</v>
      </c>
      <c r="G3533" s="1">
        <v>1</v>
      </c>
      <c r="H3533" s="1">
        <v>1</v>
      </c>
      <c r="I3533" s="1">
        <v>211</v>
      </c>
      <c r="J3533" s="1" t="s">
        <v>11</v>
      </c>
      <c r="K3533" s="1" t="s">
        <v>12</v>
      </c>
    </row>
    <row r="3534" spans="1:11" x14ac:dyDescent="0.3">
      <c r="A3534" s="1">
        <v>3533</v>
      </c>
      <c r="B3534" s="1">
        <v>17119</v>
      </c>
      <c r="C3534" s="1">
        <v>38</v>
      </c>
      <c r="D3534" s="1">
        <v>36</v>
      </c>
      <c r="E3534" s="1">
        <v>131.96</v>
      </c>
      <c r="F3534" s="1">
        <v>5</v>
      </c>
      <c r="G3534" s="1">
        <v>1</v>
      </c>
      <c r="H3534" s="1">
        <v>1</v>
      </c>
      <c r="I3534" s="1">
        <v>511</v>
      </c>
      <c r="J3534" s="1" t="s">
        <v>11</v>
      </c>
      <c r="K3534" s="1" t="s">
        <v>27</v>
      </c>
    </row>
    <row r="3535" spans="1:11" x14ac:dyDescent="0.3">
      <c r="A3535" s="1">
        <v>3534</v>
      </c>
      <c r="B3535" s="1">
        <v>17120</v>
      </c>
      <c r="C3535" s="1">
        <v>18</v>
      </c>
      <c r="D3535" s="1">
        <v>266</v>
      </c>
      <c r="E3535" s="1">
        <v>79.13</v>
      </c>
      <c r="F3535" s="1">
        <v>3</v>
      </c>
      <c r="G3535" s="1">
        <v>1</v>
      </c>
      <c r="H3535" s="1">
        <v>1</v>
      </c>
      <c r="I3535" s="1">
        <v>311</v>
      </c>
      <c r="J3535" s="1" t="s">
        <v>11</v>
      </c>
      <c r="K3535" s="1" t="s">
        <v>22</v>
      </c>
    </row>
    <row r="3536" spans="1:11" x14ac:dyDescent="0.3">
      <c r="A3536" s="1">
        <v>3535</v>
      </c>
      <c r="B3536" s="1">
        <v>17122</v>
      </c>
      <c r="C3536" s="1">
        <v>7</v>
      </c>
      <c r="D3536" s="1">
        <v>152</v>
      </c>
      <c r="E3536" s="1">
        <v>13.79</v>
      </c>
      <c r="F3536" s="1">
        <v>4</v>
      </c>
      <c r="G3536" s="1">
        <v>1</v>
      </c>
      <c r="H3536" s="1">
        <v>1</v>
      </c>
      <c r="I3536" s="1">
        <v>411</v>
      </c>
      <c r="J3536" s="1" t="s">
        <v>11</v>
      </c>
      <c r="K3536" s="1" t="s">
        <v>31</v>
      </c>
    </row>
    <row r="3537" spans="1:11" x14ac:dyDescent="0.3">
      <c r="A3537" s="1">
        <v>3536</v>
      </c>
      <c r="B3537" s="1">
        <v>17123</v>
      </c>
      <c r="C3537" s="1">
        <v>9</v>
      </c>
      <c r="D3537" s="1">
        <v>194</v>
      </c>
      <c r="E3537" s="1">
        <v>15.95</v>
      </c>
      <c r="F3537" s="1">
        <v>4</v>
      </c>
      <c r="G3537" s="1">
        <v>1</v>
      </c>
      <c r="H3537" s="1">
        <v>1</v>
      </c>
      <c r="I3537" s="1">
        <v>411</v>
      </c>
      <c r="J3537" s="1" t="s">
        <v>11</v>
      </c>
      <c r="K3537" s="1" t="s">
        <v>31</v>
      </c>
    </row>
    <row r="3538" spans="1:11" x14ac:dyDescent="0.3">
      <c r="A3538" s="1">
        <v>3537</v>
      </c>
      <c r="B3538" s="1">
        <v>17124</v>
      </c>
      <c r="C3538" s="1">
        <v>32</v>
      </c>
      <c r="D3538" s="1">
        <v>218</v>
      </c>
      <c r="E3538" s="1">
        <v>109.94</v>
      </c>
      <c r="F3538" s="1">
        <v>3</v>
      </c>
      <c r="G3538" s="1">
        <v>1</v>
      </c>
      <c r="H3538" s="1">
        <v>1</v>
      </c>
      <c r="I3538" s="1">
        <v>311</v>
      </c>
      <c r="J3538" s="1" t="s">
        <v>11</v>
      </c>
      <c r="K3538" s="1" t="s">
        <v>22</v>
      </c>
    </row>
    <row r="3539" spans="1:11" x14ac:dyDescent="0.3">
      <c r="A3539" s="1">
        <v>3538</v>
      </c>
      <c r="B3539" s="1">
        <v>17125</v>
      </c>
      <c r="C3539" s="1">
        <v>40</v>
      </c>
      <c r="D3539" s="1">
        <v>83</v>
      </c>
      <c r="E3539" s="1">
        <v>138.74</v>
      </c>
      <c r="F3539" s="1">
        <v>5</v>
      </c>
      <c r="G3539" s="1">
        <v>1</v>
      </c>
      <c r="H3539" s="1">
        <v>1</v>
      </c>
      <c r="I3539" s="1">
        <v>511</v>
      </c>
      <c r="J3539" s="1" t="s">
        <v>11</v>
      </c>
      <c r="K3539" s="1" t="s">
        <v>27</v>
      </c>
    </row>
    <row r="3540" spans="1:11" x14ac:dyDescent="0.3">
      <c r="A3540" s="1">
        <v>3539</v>
      </c>
      <c r="B3540" s="1">
        <v>17126</v>
      </c>
      <c r="C3540" s="1">
        <v>262</v>
      </c>
      <c r="D3540" s="1">
        <v>185</v>
      </c>
      <c r="E3540" s="1">
        <v>495.34</v>
      </c>
      <c r="F3540" s="1">
        <v>4</v>
      </c>
      <c r="G3540" s="1">
        <v>5</v>
      </c>
      <c r="H3540" s="1">
        <v>3</v>
      </c>
      <c r="I3540" s="1">
        <v>453</v>
      </c>
      <c r="J3540" s="1" t="s">
        <v>11</v>
      </c>
      <c r="K3540" s="1" t="s">
        <v>14</v>
      </c>
    </row>
    <row r="3541" spans="1:11" x14ac:dyDescent="0.3">
      <c r="A3541" s="1">
        <v>3540</v>
      </c>
      <c r="B3541" s="1">
        <v>17128</v>
      </c>
      <c r="C3541" s="1">
        <v>14</v>
      </c>
      <c r="D3541" s="1">
        <v>367</v>
      </c>
      <c r="E3541" s="1">
        <v>55.79</v>
      </c>
      <c r="F3541" s="1">
        <v>1</v>
      </c>
      <c r="G3541" s="1">
        <v>1</v>
      </c>
      <c r="H3541" s="1">
        <v>1</v>
      </c>
      <c r="I3541" s="1">
        <v>111</v>
      </c>
      <c r="J3541" s="1" t="s">
        <v>11</v>
      </c>
      <c r="K3541" s="1" t="s">
        <v>12</v>
      </c>
    </row>
    <row r="3542" spans="1:11" x14ac:dyDescent="0.3">
      <c r="A3542" s="1">
        <v>3541</v>
      </c>
      <c r="B3542" s="1">
        <v>17131</v>
      </c>
      <c r="C3542" s="1">
        <v>134</v>
      </c>
      <c r="D3542" s="1">
        <v>38</v>
      </c>
      <c r="E3542" s="1">
        <v>471.6</v>
      </c>
      <c r="F3542" s="1">
        <v>5</v>
      </c>
      <c r="G3542" s="1">
        <v>3</v>
      </c>
      <c r="H3542" s="1">
        <v>3</v>
      </c>
      <c r="I3542" s="1">
        <v>533</v>
      </c>
      <c r="J3542" s="1" t="s">
        <v>11</v>
      </c>
      <c r="K3542" s="1" t="s">
        <v>16</v>
      </c>
    </row>
    <row r="3543" spans="1:11" x14ac:dyDescent="0.3">
      <c r="A3543" s="1">
        <v>3542</v>
      </c>
      <c r="B3543" s="1">
        <v>17133</v>
      </c>
      <c r="C3543" s="1">
        <v>27</v>
      </c>
      <c r="D3543" s="1">
        <v>48</v>
      </c>
      <c r="E3543" s="1">
        <v>57.27</v>
      </c>
      <c r="F3543" s="1">
        <v>5</v>
      </c>
      <c r="G3543" s="1">
        <v>1</v>
      </c>
      <c r="H3543" s="1">
        <v>1</v>
      </c>
      <c r="I3543" s="1">
        <v>511</v>
      </c>
      <c r="J3543" s="1" t="s">
        <v>11</v>
      </c>
      <c r="K3543" s="1" t="s">
        <v>27</v>
      </c>
    </row>
    <row r="3544" spans="1:11" x14ac:dyDescent="0.3">
      <c r="A3544" s="1">
        <v>3543</v>
      </c>
      <c r="B3544" s="1">
        <v>17134</v>
      </c>
      <c r="C3544" s="1">
        <v>24</v>
      </c>
      <c r="D3544" s="1">
        <v>139</v>
      </c>
      <c r="E3544" s="1">
        <v>130.80000000000001</v>
      </c>
      <c r="F3544" s="1">
        <v>4</v>
      </c>
      <c r="G3544" s="1">
        <v>1</v>
      </c>
      <c r="H3544" s="1">
        <v>1</v>
      </c>
      <c r="I3544" s="1">
        <v>411</v>
      </c>
      <c r="J3544" s="1" t="s">
        <v>11</v>
      </c>
      <c r="K3544" s="1" t="s">
        <v>31</v>
      </c>
    </row>
    <row r="3545" spans="1:11" x14ac:dyDescent="0.3">
      <c r="A3545" s="1">
        <v>3544</v>
      </c>
      <c r="B3545" s="1">
        <v>17135</v>
      </c>
      <c r="C3545" s="1">
        <v>52</v>
      </c>
      <c r="D3545" s="1">
        <v>49</v>
      </c>
      <c r="E3545" s="1">
        <v>262.13</v>
      </c>
      <c r="F3545" s="1">
        <v>5</v>
      </c>
      <c r="G3545" s="1">
        <v>1</v>
      </c>
      <c r="H3545" s="1">
        <v>2</v>
      </c>
      <c r="I3545" s="1">
        <v>512</v>
      </c>
      <c r="J3545" s="1" t="s">
        <v>11</v>
      </c>
      <c r="K3545" s="1" t="s">
        <v>16</v>
      </c>
    </row>
    <row r="3546" spans="1:11" x14ac:dyDescent="0.3">
      <c r="A3546" s="1">
        <v>3545</v>
      </c>
      <c r="B3546" s="1">
        <v>17138</v>
      </c>
      <c r="C3546" s="1">
        <v>24</v>
      </c>
      <c r="D3546" s="1">
        <v>308</v>
      </c>
      <c r="E3546" s="1">
        <v>117.75</v>
      </c>
      <c r="F3546" s="1">
        <v>2</v>
      </c>
      <c r="G3546" s="1">
        <v>1</v>
      </c>
      <c r="H3546" s="1">
        <v>1</v>
      </c>
      <c r="I3546" s="1">
        <v>211</v>
      </c>
      <c r="J3546" s="1" t="s">
        <v>11</v>
      </c>
      <c r="K3546" s="1" t="s">
        <v>12</v>
      </c>
    </row>
    <row r="3547" spans="1:11" x14ac:dyDescent="0.3">
      <c r="A3547" s="1">
        <v>3546</v>
      </c>
      <c r="B3547" s="1">
        <v>17139</v>
      </c>
      <c r="C3547" s="1">
        <v>487</v>
      </c>
      <c r="D3547" s="1">
        <v>48</v>
      </c>
      <c r="E3547" s="1">
        <v>1854.81</v>
      </c>
      <c r="F3547" s="1">
        <v>5</v>
      </c>
      <c r="G3547" s="1">
        <v>5</v>
      </c>
      <c r="H3547" s="1">
        <v>5</v>
      </c>
      <c r="I3547" s="1">
        <v>555</v>
      </c>
      <c r="J3547" s="1" t="s">
        <v>11</v>
      </c>
      <c r="K3547" s="1" t="s">
        <v>14</v>
      </c>
    </row>
    <row r="3548" spans="1:11" x14ac:dyDescent="0.3">
      <c r="A3548" s="1">
        <v>3547</v>
      </c>
      <c r="B3548" s="1">
        <v>17140</v>
      </c>
      <c r="C3548" s="1">
        <v>20</v>
      </c>
      <c r="D3548" s="1">
        <v>280</v>
      </c>
      <c r="E3548" s="1">
        <v>50.05</v>
      </c>
      <c r="F3548" s="1">
        <v>3</v>
      </c>
      <c r="G3548" s="1">
        <v>1</v>
      </c>
      <c r="H3548" s="1">
        <v>1</v>
      </c>
      <c r="I3548" s="1">
        <v>311</v>
      </c>
      <c r="J3548" s="1" t="s">
        <v>11</v>
      </c>
      <c r="K3548" s="1" t="s">
        <v>22</v>
      </c>
    </row>
    <row r="3549" spans="1:11" x14ac:dyDescent="0.3">
      <c r="A3549" s="1">
        <v>3548</v>
      </c>
      <c r="B3549" s="1">
        <v>17142</v>
      </c>
      <c r="C3549" s="1">
        <v>15</v>
      </c>
      <c r="D3549" s="1">
        <v>272</v>
      </c>
      <c r="E3549" s="1">
        <v>287.8</v>
      </c>
      <c r="F3549" s="1">
        <v>3</v>
      </c>
      <c r="G3549" s="1">
        <v>1</v>
      </c>
      <c r="H3549" s="1">
        <v>2</v>
      </c>
      <c r="I3549" s="1">
        <v>312</v>
      </c>
      <c r="J3549" s="1" t="s">
        <v>11</v>
      </c>
      <c r="K3549" s="1" t="s">
        <v>22</v>
      </c>
    </row>
    <row r="3550" spans="1:11" x14ac:dyDescent="0.3">
      <c r="A3550" s="1">
        <v>3549</v>
      </c>
      <c r="B3550" s="1">
        <v>17144</v>
      </c>
      <c r="C3550" s="1">
        <v>48</v>
      </c>
      <c r="D3550" s="1">
        <v>34</v>
      </c>
      <c r="E3550" s="1">
        <v>253.24</v>
      </c>
      <c r="F3550" s="1">
        <v>5</v>
      </c>
      <c r="G3550" s="1">
        <v>1</v>
      </c>
      <c r="H3550" s="1">
        <v>2</v>
      </c>
      <c r="I3550" s="1">
        <v>512</v>
      </c>
      <c r="J3550" s="1" t="s">
        <v>11</v>
      </c>
      <c r="K3550" s="1" t="s">
        <v>16</v>
      </c>
    </row>
    <row r="3551" spans="1:11" x14ac:dyDescent="0.3">
      <c r="A3551" s="1">
        <v>3550</v>
      </c>
      <c r="B3551" s="1">
        <v>17146</v>
      </c>
      <c r="C3551" s="1">
        <v>35</v>
      </c>
      <c r="D3551" s="1">
        <v>138</v>
      </c>
      <c r="E3551" s="1">
        <v>246.09</v>
      </c>
      <c r="F3551" s="1">
        <v>4</v>
      </c>
      <c r="G3551" s="1">
        <v>1</v>
      </c>
      <c r="H3551" s="1">
        <v>2</v>
      </c>
      <c r="I3551" s="1">
        <v>412</v>
      </c>
      <c r="J3551" s="1" t="s">
        <v>11</v>
      </c>
      <c r="K3551" s="1" t="s">
        <v>16</v>
      </c>
    </row>
    <row r="3552" spans="1:11" x14ac:dyDescent="0.3">
      <c r="A3552" s="1">
        <v>3551</v>
      </c>
      <c r="B3552" s="1">
        <v>17147</v>
      </c>
      <c r="C3552" s="1">
        <v>85</v>
      </c>
      <c r="D3552" s="1">
        <v>55</v>
      </c>
      <c r="E3552" s="1">
        <v>293.42</v>
      </c>
      <c r="F3552" s="1">
        <v>5</v>
      </c>
      <c r="G3552" s="1">
        <v>2</v>
      </c>
      <c r="H3552" s="1">
        <v>2</v>
      </c>
      <c r="I3552" s="1">
        <v>522</v>
      </c>
      <c r="J3552" s="1" t="s">
        <v>11</v>
      </c>
      <c r="K3552" s="1" t="s">
        <v>16</v>
      </c>
    </row>
    <row r="3553" spans="1:11" x14ac:dyDescent="0.3">
      <c r="A3553" s="1">
        <v>3552</v>
      </c>
      <c r="B3553" s="1">
        <v>17148</v>
      </c>
      <c r="C3553" s="1">
        <v>9</v>
      </c>
      <c r="D3553" s="1">
        <v>84</v>
      </c>
      <c r="E3553" s="1">
        <v>14.58</v>
      </c>
      <c r="F3553" s="1">
        <v>5</v>
      </c>
      <c r="G3553" s="1">
        <v>1</v>
      </c>
      <c r="H3553" s="1">
        <v>1</v>
      </c>
      <c r="I3553" s="1">
        <v>511</v>
      </c>
      <c r="J3553" s="1" t="s">
        <v>11</v>
      </c>
      <c r="K3553" s="1" t="s">
        <v>27</v>
      </c>
    </row>
    <row r="3554" spans="1:11" x14ac:dyDescent="0.3">
      <c r="A3554" s="1">
        <v>3553</v>
      </c>
      <c r="B3554" s="1">
        <v>17152</v>
      </c>
      <c r="C3554" s="1">
        <v>16</v>
      </c>
      <c r="D3554" s="1">
        <v>227</v>
      </c>
      <c r="E3554" s="1">
        <v>58.06</v>
      </c>
      <c r="F3554" s="1">
        <v>3</v>
      </c>
      <c r="G3554" s="1">
        <v>1</v>
      </c>
      <c r="H3554" s="1">
        <v>1</v>
      </c>
      <c r="I3554" s="1">
        <v>311</v>
      </c>
      <c r="J3554" s="1" t="s">
        <v>11</v>
      </c>
      <c r="K3554" s="1" t="s">
        <v>22</v>
      </c>
    </row>
    <row r="3555" spans="1:11" x14ac:dyDescent="0.3">
      <c r="A3555" s="1">
        <v>3554</v>
      </c>
      <c r="B3555" s="1">
        <v>17153</v>
      </c>
      <c r="C3555" s="1">
        <v>14</v>
      </c>
      <c r="D3555" s="1">
        <v>57</v>
      </c>
      <c r="E3555" s="1">
        <v>39.049999999999997</v>
      </c>
      <c r="F3555" s="1">
        <v>5</v>
      </c>
      <c r="G3555" s="1">
        <v>1</v>
      </c>
      <c r="H3555" s="1">
        <v>1</v>
      </c>
      <c r="I3555" s="1">
        <v>511</v>
      </c>
      <c r="J3555" s="1" t="s">
        <v>11</v>
      </c>
      <c r="K3555" s="1" t="s">
        <v>27</v>
      </c>
    </row>
    <row r="3556" spans="1:11" x14ac:dyDescent="0.3">
      <c r="A3556" s="1">
        <v>3555</v>
      </c>
      <c r="B3556" s="1">
        <v>17154</v>
      </c>
      <c r="C3556" s="1">
        <v>23</v>
      </c>
      <c r="D3556" s="1">
        <v>108</v>
      </c>
      <c r="E3556" s="1">
        <v>25.46</v>
      </c>
      <c r="F3556" s="1">
        <v>5</v>
      </c>
      <c r="G3556" s="1">
        <v>1</v>
      </c>
      <c r="H3556" s="1">
        <v>1</v>
      </c>
      <c r="I3556" s="1">
        <v>511</v>
      </c>
      <c r="J3556" s="1" t="s">
        <v>11</v>
      </c>
      <c r="K3556" s="1" t="s">
        <v>27</v>
      </c>
    </row>
    <row r="3557" spans="1:11" x14ac:dyDescent="0.3">
      <c r="A3557" s="1">
        <v>3556</v>
      </c>
      <c r="B3557" s="1">
        <v>17155</v>
      </c>
      <c r="C3557" s="1">
        <v>20</v>
      </c>
      <c r="D3557" s="1">
        <v>50</v>
      </c>
      <c r="E3557" s="1">
        <v>51.36</v>
      </c>
      <c r="F3557" s="1">
        <v>5</v>
      </c>
      <c r="G3557" s="1">
        <v>1</v>
      </c>
      <c r="H3557" s="1">
        <v>1</v>
      </c>
      <c r="I3557" s="1">
        <v>511</v>
      </c>
      <c r="J3557" s="1" t="s">
        <v>11</v>
      </c>
      <c r="K3557" s="1" t="s">
        <v>27</v>
      </c>
    </row>
    <row r="3558" spans="1:11" x14ac:dyDescent="0.3">
      <c r="A3558" s="1">
        <v>3557</v>
      </c>
      <c r="B3558" s="1">
        <v>17157</v>
      </c>
      <c r="C3558" s="1">
        <v>15</v>
      </c>
      <c r="D3558" s="1">
        <v>40</v>
      </c>
      <c r="E3558" s="1">
        <v>41.4</v>
      </c>
      <c r="F3558" s="1">
        <v>5</v>
      </c>
      <c r="G3558" s="1">
        <v>1</v>
      </c>
      <c r="H3558" s="1">
        <v>1</v>
      </c>
      <c r="I3558" s="1">
        <v>511</v>
      </c>
      <c r="J3558" s="1" t="s">
        <v>11</v>
      </c>
      <c r="K3558" s="1" t="s">
        <v>27</v>
      </c>
    </row>
    <row r="3559" spans="1:11" x14ac:dyDescent="0.3">
      <c r="A3559" s="1">
        <v>3558</v>
      </c>
      <c r="B3559" s="1">
        <v>17158</v>
      </c>
      <c r="C3559" s="1">
        <v>67</v>
      </c>
      <c r="D3559" s="1">
        <v>65</v>
      </c>
      <c r="E3559" s="1">
        <v>217.45</v>
      </c>
      <c r="F3559" s="1">
        <v>5</v>
      </c>
      <c r="G3559" s="1">
        <v>2</v>
      </c>
      <c r="H3559" s="1">
        <v>2</v>
      </c>
      <c r="I3559" s="1">
        <v>522</v>
      </c>
      <c r="J3559" s="1" t="s">
        <v>11</v>
      </c>
      <c r="K3559" s="1" t="s">
        <v>16</v>
      </c>
    </row>
    <row r="3560" spans="1:11" x14ac:dyDescent="0.3">
      <c r="A3560" s="1">
        <v>3559</v>
      </c>
      <c r="B3560" s="1">
        <v>17159</v>
      </c>
      <c r="C3560" s="1">
        <v>102</v>
      </c>
      <c r="D3560" s="1">
        <v>54</v>
      </c>
      <c r="E3560" s="1">
        <v>245.45</v>
      </c>
      <c r="F3560" s="1">
        <v>5</v>
      </c>
      <c r="G3560" s="1">
        <v>2</v>
      </c>
      <c r="H3560" s="1">
        <v>2</v>
      </c>
      <c r="I3560" s="1">
        <v>522</v>
      </c>
      <c r="J3560" s="1" t="s">
        <v>11</v>
      </c>
      <c r="K3560" s="1" t="s">
        <v>16</v>
      </c>
    </row>
    <row r="3561" spans="1:11" x14ac:dyDescent="0.3">
      <c r="A3561" s="1">
        <v>3560</v>
      </c>
      <c r="B3561" s="1">
        <v>17160</v>
      </c>
      <c r="C3561" s="1">
        <v>229</v>
      </c>
      <c r="D3561" s="1">
        <v>64</v>
      </c>
      <c r="E3561" s="1">
        <v>377.4</v>
      </c>
      <c r="F3561" s="1">
        <v>5</v>
      </c>
      <c r="G3561" s="1">
        <v>4</v>
      </c>
      <c r="H3561" s="1">
        <v>3</v>
      </c>
      <c r="I3561" s="1">
        <v>543</v>
      </c>
      <c r="J3561" s="1" t="s">
        <v>11</v>
      </c>
      <c r="K3561" s="1" t="s">
        <v>14</v>
      </c>
    </row>
    <row r="3562" spans="1:11" x14ac:dyDescent="0.3">
      <c r="A3562" s="1">
        <v>3561</v>
      </c>
      <c r="B3562" s="1">
        <v>17162</v>
      </c>
      <c r="C3562" s="1">
        <v>105</v>
      </c>
      <c r="D3562" s="1">
        <v>61</v>
      </c>
      <c r="E3562" s="1">
        <v>406.57</v>
      </c>
      <c r="F3562" s="1">
        <v>5</v>
      </c>
      <c r="G3562" s="1">
        <v>2</v>
      </c>
      <c r="H3562" s="1">
        <v>3</v>
      </c>
      <c r="I3562" s="1">
        <v>523</v>
      </c>
      <c r="J3562" s="1" t="s">
        <v>11</v>
      </c>
      <c r="K3562" s="1" t="s">
        <v>16</v>
      </c>
    </row>
    <row r="3563" spans="1:11" x14ac:dyDescent="0.3">
      <c r="A3563" s="1">
        <v>3562</v>
      </c>
      <c r="B3563" s="1">
        <v>17163</v>
      </c>
      <c r="C3563" s="1">
        <v>5</v>
      </c>
      <c r="D3563" s="1">
        <v>54</v>
      </c>
      <c r="E3563" s="1">
        <v>22.65</v>
      </c>
      <c r="F3563" s="1">
        <v>5</v>
      </c>
      <c r="G3563" s="1">
        <v>1</v>
      </c>
      <c r="H3563" s="1">
        <v>1</v>
      </c>
      <c r="I3563" s="1">
        <v>511</v>
      </c>
      <c r="J3563" s="1" t="s">
        <v>11</v>
      </c>
      <c r="K3563" s="1" t="s">
        <v>27</v>
      </c>
    </row>
    <row r="3564" spans="1:11" x14ac:dyDescent="0.3">
      <c r="A3564" s="1">
        <v>3563</v>
      </c>
      <c r="B3564" s="1">
        <v>17164</v>
      </c>
      <c r="C3564" s="1">
        <v>145</v>
      </c>
      <c r="D3564" s="1">
        <v>65</v>
      </c>
      <c r="E3564" s="1">
        <v>359.27</v>
      </c>
      <c r="F3564" s="1">
        <v>5</v>
      </c>
      <c r="G3564" s="1">
        <v>3</v>
      </c>
      <c r="H3564" s="1">
        <v>3</v>
      </c>
      <c r="I3564" s="1">
        <v>533</v>
      </c>
      <c r="J3564" s="1" t="s">
        <v>11</v>
      </c>
      <c r="K3564" s="1" t="s">
        <v>16</v>
      </c>
    </row>
    <row r="3565" spans="1:11" x14ac:dyDescent="0.3">
      <c r="A3565" s="1">
        <v>3564</v>
      </c>
      <c r="B3565" s="1">
        <v>17165</v>
      </c>
      <c r="C3565" s="1">
        <v>10</v>
      </c>
      <c r="D3565" s="1">
        <v>317</v>
      </c>
      <c r="E3565" s="1">
        <v>30.67</v>
      </c>
      <c r="F3565" s="1">
        <v>2</v>
      </c>
      <c r="G3565" s="1">
        <v>1</v>
      </c>
      <c r="H3565" s="1">
        <v>1</v>
      </c>
      <c r="I3565" s="1">
        <v>211</v>
      </c>
      <c r="J3565" s="1" t="s">
        <v>11</v>
      </c>
      <c r="K3565" s="1" t="s">
        <v>12</v>
      </c>
    </row>
    <row r="3566" spans="1:11" x14ac:dyDescent="0.3">
      <c r="A3566" s="1">
        <v>3565</v>
      </c>
      <c r="B3566" s="1">
        <v>17166</v>
      </c>
      <c r="C3566" s="1">
        <v>14</v>
      </c>
      <c r="D3566" s="1">
        <v>71</v>
      </c>
      <c r="E3566" s="1">
        <v>49.28</v>
      </c>
      <c r="F3566" s="1">
        <v>5</v>
      </c>
      <c r="G3566" s="1">
        <v>1</v>
      </c>
      <c r="H3566" s="1">
        <v>1</v>
      </c>
      <c r="I3566" s="1">
        <v>511</v>
      </c>
      <c r="J3566" s="1" t="s">
        <v>11</v>
      </c>
      <c r="K3566" s="1" t="s">
        <v>27</v>
      </c>
    </row>
    <row r="3567" spans="1:11" x14ac:dyDescent="0.3">
      <c r="A3567" s="1">
        <v>3566</v>
      </c>
      <c r="B3567" s="1">
        <v>17169</v>
      </c>
      <c r="C3567" s="1">
        <v>60</v>
      </c>
      <c r="D3567" s="1">
        <v>83</v>
      </c>
      <c r="E3567" s="1">
        <v>170.11</v>
      </c>
      <c r="F3567" s="1">
        <v>5</v>
      </c>
      <c r="G3567" s="1">
        <v>2</v>
      </c>
      <c r="H3567" s="1">
        <v>2</v>
      </c>
      <c r="I3567" s="1">
        <v>522</v>
      </c>
      <c r="J3567" s="1" t="s">
        <v>11</v>
      </c>
      <c r="K3567" s="1" t="s">
        <v>16</v>
      </c>
    </row>
    <row r="3568" spans="1:11" x14ac:dyDescent="0.3">
      <c r="A3568" s="1">
        <v>3567</v>
      </c>
      <c r="B3568" s="1">
        <v>17171</v>
      </c>
      <c r="C3568" s="1">
        <v>16</v>
      </c>
      <c r="D3568" s="1">
        <v>322</v>
      </c>
      <c r="E3568" s="1">
        <v>38.08</v>
      </c>
      <c r="F3568" s="1">
        <v>2</v>
      </c>
      <c r="G3568" s="1">
        <v>1</v>
      </c>
      <c r="H3568" s="1">
        <v>1</v>
      </c>
      <c r="I3568" s="1">
        <v>211</v>
      </c>
      <c r="J3568" s="1" t="s">
        <v>11</v>
      </c>
      <c r="K3568" s="1" t="s">
        <v>12</v>
      </c>
    </row>
    <row r="3569" spans="1:11" x14ac:dyDescent="0.3">
      <c r="A3569" s="1">
        <v>3568</v>
      </c>
      <c r="B3569" s="1">
        <v>17172</v>
      </c>
      <c r="C3569" s="1">
        <v>16</v>
      </c>
      <c r="D3569" s="1">
        <v>107</v>
      </c>
      <c r="E3569" s="1">
        <v>17.170000000000002</v>
      </c>
      <c r="F3569" s="1">
        <v>5</v>
      </c>
      <c r="G3569" s="1">
        <v>1</v>
      </c>
      <c r="H3569" s="1">
        <v>1</v>
      </c>
      <c r="I3569" s="1">
        <v>511</v>
      </c>
      <c r="J3569" s="1" t="s">
        <v>11</v>
      </c>
      <c r="K3569" s="1" t="s">
        <v>27</v>
      </c>
    </row>
    <row r="3570" spans="1:11" x14ac:dyDescent="0.3">
      <c r="A3570" s="1">
        <v>3569</v>
      </c>
      <c r="B3570" s="1">
        <v>17173</v>
      </c>
      <c r="C3570" s="1">
        <v>87</v>
      </c>
      <c r="D3570" s="1">
        <v>38</v>
      </c>
      <c r="E3570" s="1">
        <v>330.45</v>
      </c>
      <c r="F3570" s="1">
        <v>5</v>
      </c>
      <c r="G3570" s="1">
        <v>2</v>
      </c>
      <c r="H3570" s="1">
        <v>2</v>
      </c>
      <c r="I3570" s="1">
        <v>522</v>
      </c>
      <c r="J3570" s="1" t="s">
        <v>11</v>
      </c>
      <c r="K3570" s="1" t="s">
        <v>16</v>
      </c>
    </row>
    <row r="3571" spans="1:11" x14ac:dyDescent="0.3">
      <c r="A3571" s="1">
        <v>3570</v>
      </c>
      <c r="B3571" s="1">
        <v>17174</v>
      </c>
      <c r="C3571" s="1">
        <v>4</v>
      </c>
      <c r="D3571" s="1">
        <v>250</v>
      </c>
      <c r="E3571" s="1">
        <v>6.65</v>
      </c>
      <c r="F3571" s="1">
        <v>3</v>
      </c>
      <c r="G3571" s="1">
        <v>1</v>
      </c>
      <c r="H3571" s="1">
        <v>1</v>
      </c>
      <c r="I3571" s="1">
        <v>311</v>
      </c>
      <c r="J3571" s="1" t="s">
        <v>11</v>
      </c>
      <c r="K3571" s="1" t="s">
        <v>22</v>
      </c>
    </row>
    <row r="3572" spans="1:11" x14ac:dyDescent="0.3">
      <c r="A3572" s="1">
        <v>3571</v>
      </c>
      <c r="B3572" s="1">
        <v>17175</v>
      </c>
      <c r="C3572" s="1">
        <v>64</v>
      </c>
      <c r="D3572" s="1">
        <v>77</v>
      </c>
      <c r="E3572" s="1">
        <v>270.72000000000003</v>
      </c>
      <c r="F3572" s="1">
        <v>5</v>
      </c>
      <c r="G3572" s="1">
        <v>2</v>
      </c>
      <c r="H3572" s="1">
        <v>2</v>
      </c>
      <c r="I3572" s="1">
        <v>522</v>
      </c>
      <c r="J3572" s="1" t="s">
        <v>11</v>
      </c>
      <c r="K3572" s="1" t="s">
        <v>16</v>
      </c>
    </row>
    <row r="3573" spans="1:11" x14ac:dyDescent="0.3">
      <c r="A3573" s="1">
        <v>3572</v>
      </c>
      <c r="B3573" s="1">
        <v>17176</v>
      </c>
      <c r="C3573" s="1">
        <v>15</v>
      </c>
      <c r="D3573" s="1">
        <v>234</v>
      </c>
      <c r="E3573" s="1">
        <v>41.59</v>
      </c>
      <c r="F3573" s="1">
        <v>3</v>
      </c>
      <c r="G3573" s="1">
        <v>1</v>
      </c>
      <c r="H3573" s="1">
        <v>1</v>
      </c>
      <c r="I3573" s="1">
        <v>311</v>
      </c>
      <c r="J3573" s="1" t="s">
        <v>11</v>
      </c>
      <c r="K3573" s="1" t="s">
        <v>22</v>
      </c>
    </row>
    <row r="3574" spans="1:11" x14ac:dyDescent="0.3">
      <c r="A3574" s="1">
        <v>3573</v>
      </c>
      <c r="B3574" s="1">
        <v>17179</v>
      </c>
      <c r="C3574" s="1">
        <v>80</v>
      </c>
      <c r="D3574" s="1">
        <v>211</v>
      </c>
      <c r="E3574" s="1">
        <v>185.15</v>
      </c>
      <c r="F3574" s="1">
        <v>3</v>
      </c>
      <c r="G3574" s="1">
        <v>2</v>
      </c>
      <c r="H3574" s="1">
        <v>2</v>
      </c>
      <c r="I3574" s="1">
        <v>322</v>
      </c>
      <c r="J3574" s="1" t="s">
        <v>11</v>
      </c>
      <c r="K3574" s="1" t="s">
        <v>22</v>
      </c>
    </row>
    <row r="3575" spans="1:11" x14ac:dyDescent="0.3">
      <c r="A3575" s="1">
        <v>3574</v>
      </c>
      <c r="B3575" s="1">
        <v>17180</v>
      </c>
      <c r="C3575" s="1">
        <v>131</v>
      </c>
      <c r="D3575" s="1">
        <v>89</v>
      </c>
      <c r="E3575" s="1">
        <v>257.85000000000002</v>
      </c>
      <c r="F3575" s="1">
        <v>5</v>
      </c>
      <c r="G3575" s="1">
        <v>3</v>
      </c>
      <c r="H3575" s="1">
        <v>2</v>
      </c>
      <c r="I3575" s="1">
        <v>532</v>
      </c>
      <c r="J3575" s="1" t="s">
        <v>11</v>
      </c>
      <c r="K3575" s="1" t="s">
        <v>16</v>
      </c>
    </row>
    <row r="3576" spans="1:11" x14ac:dyDescent="0.3">
      <c r="A3576" s="1">
        <v>3575</v>
      </c>
      <c r="B3576" s="1">
        <v>17181</v>
      </c>
      <c r="C3576" s="1">
        <v>23</v>
      </c>
      <c r="D3576" s="1">
        <v>90</v>
      </c>
      <c r="E3576" s="1">
        <v>69.91</v>
      </c>
      <c r="F3576" s="1">
        <v>5</v>
      </c>
      <c r="G3576" s="1">
        <v>1</v>
      </c>
      <c r="H3576" s="1">
        <v>1</v>
      </c>
      <c r="I3576" s="1">
        <v>511</v>
      </c>
      <c r="J3576" s="1" t="s">
        <v>11</v>
      </c>
      <c r="K3576" s="1" t="s">
        <v>27</v>
      </c>
    </row>
    <row r="3577" spans="1:11" x14ac:dyDescent="0.3">
      <c r="A3577" s="1">
        <v>3576</v>
      </c>
      <c r="B3577" s="1">
        <v>17183</v>
      </c>
      <c r="C3577" s="1">
        <v>76</v>
      </c>
      <c r="D3577" s="1">
        <v>40</v>
      </c>
      <c r="E3577" s="1">
        <v>318.52</v>
      </c>
      <c r="F3577" s="1">
        <v>5</v>
      </c>
      <c r="G3577" s="1">
        <v>2</v>
      </c>
      <c r="H3577" s="1">
        <v>2</v>
      </c>
      <c r="I3577" s="1">
        <v>522</v>
      </c>
      <c r="J3577" s="1" t="s">
        <v>11</v>
      </c>
      <c r="K3577" s="1" t="s">
        <v>16</v>
      </c>
    </row>
    <row r="3578" spans="1:11" x14ac:dyDescent="0.3">
      <c r="A3578" s="1">
        <v>3577</v>
      </c>
      <c r="B3578" s="1">
        <v>17186</v>
      </c>
      <c r="C3578" s="1">
        <v>2</v>
      </c>
      <c r="D3578" s="1">
        <v>79</v>
      </c>
      <c r="E3578" s="1">
        <v>1.44</v>
      </c>
      <c r="F3578" s="1">
        <v>5</v>
      </c>
      <c r="G3578" s="1">
        <v>1</v>
      </c>
      <c r="H3578" s="1">
        <v>1</v>
      </c>
      <c r="I3578" s="1">
        <v>511</v>
      </c>
      <c r="J3578" s="1" t="s">
        <v>11</v>
      </c>
      <c r="K3578" s="1" t="s">
        <v>27</v>
      </c>
    </row>
    <row r="3579" spans="1:11" x14ac:dyDescent="0.3">
      <c r="A3579" s="1">
        <v>3578</v>
      </c>
      <c r="B3579" s="1">
        <v>17187</v>
      </c>
      <c r="C3579" s="1">
        <v>10</v>
      </c>
      <c r="D3579" s="1">
        <v>259</v>
      </c>
      <c r="E3579" s="1">
        <v>37.65</v>
      </c>
      <c r="F3579" s="1">
        <v>3</v>
      </c>
      <c r="G3579" s="1">
        <v>1</v>
      </c>
      <c r="H3579" s="1">
        <v>1</v>
      </c>
      <c r="I3579" s="1">
        <v>311</v>
      </c>
      <c r="J3579" s="1" t="s">
        <v>11</v>
      </c>
      <c r="K3579" s="1" t="s">
        <v>22</v>
      </c>
    </row>
    <row r="3580" spans="1:11" x14ac:dyDescent="0.3">
      <c r="A3580" s="1">
        <v>3579</v>
      </c>
      <c r="B3580" s="1">
        <v>17188</v>
      </c>
      <c r="C3580" s="1">
        <v>89</v>
      </c>
      <c r="D3580" s="1">
        <v>44</v>
      </c>
      <c r="E3580" s="1">
        <v>253.92</v>
      </c>
      <c r="F3580" s="1">
        <v>5</v>
      </c>
      <c r="G3580" s="1">
        <v>2</v>
      </c>
      <c r="H3580" s="1">
        <v>2</v>
      </c>
      <c r="I3580" s="1">
        <v>522</v>
      </c>
      <c r="J3580" s="1" t="s">
        <v>11</v>
      </c>
      <c r="K3580" s="1" t="s">
        <v>16</v>
      </c>
    </row>
    <row r="3581" spans="1:11" x14ac:dyDescent="0.3">
      <c r="A3581" s="1">
        <v>3580</v>
      </c>
      <c r="B3581" s="1">
        <v>17189</v>
      </c>
      <c r="C3581" s="1">
        <v>61</v>
      </c>
      <c r="D3581" s="1">
        <v>139</v>
      </c>
      <c r="E3581" s="1">
        <v>141.19999999999999</v>
      </c>
      <c r="F3581" s="1">
        <v>4</v>
      </c>
      <c r="G3581" s="1">
        <v>2</v>
      </c>
      <c r="H3581" s="1">
        <v>1</v>
      </c>
      <c r="I3581" s="1">
        <v>421</v>
      </c>
      <c r="J3581" s="1" t="s">
        <v>11</v>
      </c>
      <c r="K3581" s="1" t="s">
        <v>16</v>
      </c>
    </row>
    <row r="3582" spans="1:11" x14ac:dyDescent="0.3">
      <c r="A3582" s="1">
        <v>3581</v>
      </c>
      <c r="B3582" s="1">
        <v>17190</v>
      </c>
      <c r="C3582" s="1">
        <v>20</v>
      </c>
      <c r="D3582" s="1">
        <v>91</v>
      </c>
      <c r="E3582" s="1">
        <v>428.96</v>
      </c>
      <c r="F3582" s="1">
        <v>5</v>
      </c>
      <c r="G3582" s="1">
        <v>1</v>
      </c>
      <c r="H3582" s="1">
        <v>3</v>
      </c>
      <c r="I3582" s="1">
        <v>513</v>
      </c>
      <c r="J3582" s="1" t="s">
        <v>11</v>
      </c>
      <c r="K3582" s="1" t="s">
        <v>16</v>
      </c>
    </row>
    <row r="3583" spans="1:11" x14ac:dyDescent="0.3">
      <c r="A3583" s="1">
        <v>3582</v>
      </c>
      <c r="B3583" s="1">
        <v>17191</v>
      </c>
      <c r="C3583" s="1">
        <v>237</v>
      </c>
      <c r="D3583" s="1">
        <v>61</v>
      </c>
      <c r="E3583" s="1">
        <v>607.91999999999996</v>
      </c>
      <c r="F3583" s="1">
        <v>5</v>
      </c>
      <c r="G3583" s="1">
        <v>5</v>
      </c>
      <c r="H3583" s="1">
        <v>4</v>
      </c>
      <c r="I3583" s="1">
        <v>554</v>
      </c>
      <c r="J3583" s="1" t="s">
        <v>11</v>
      </c>
      <c r="K3583" s="1" t="s">
        <v>14</v>
      </c>
    </row>
    <row r="3584" spans="1:11" x14ac:dyDescent="0.3">
      <c r="A3584" s="1">
        <v>3583</v>
      </c>
      <c r="B3584" s="1">
        <v>17193</v>
      </c>
      <c r="C3584" s="1">
        <v>35</v>
      </c>
      <c r="D3584" s="1">
        <v>68</v>
      </c>
      <c r="E3584" s="1">
        <v>84.42</v>
      </c>
      <c r="F3584" s="1">
        <v>5</v>
      </c>
      <c r="G3584" s="1">
        <v>1</v>
      </c>
      <c r="H3584" s="1">
        <v>1</v>
      </c>
      <c r="I3584" s="1">
        <v>511</v>
      </c>
      <c r="J3584" s="1" t="s">
        <v>11</v>
      </c>
      <c r="K3584" s="1" t="s">
        <v>27</v>
      </c>
    </row>
    <row r="3585" spans="1:11" x14ac:dyDescent="0.3">
      <c r="A3585" s="1">
        <v>3584</v>
      </c>
      <c r="B3585" s="1">
        <v>17194</v>
      </c>
      <c r="C3585" s="1">
        <v>29</v>
      </c>
      <c r="D3585" s="1">
        <v>306</v>
      </c>
      <c r="E3585" s="1">
        <v>113.44</v>
      </c>
      <c r="F3585" s="1">
        <v>2</v>
      </c>
      <c r="G3585" s="1">
        <v>1</v>
      </c>
      <c r="H3585" s="1">
        <v>1</v>
      </c>
      <c r="I3585" s="1">
        <v>211</v>
      </c>
      <c r="J3585" s="1" t="s">
        <v>11</v>
      </c>
      <c r="K3585" s="1" t="s">
        <v>12</v>
      </c>
    </row>
    <row r="3586" spans="1:11" x14ac:dyDescent="0.3">
      <c r="A3586" s="1">
        <v>3585</v>
      </c>
      <c r="B3586" s="1">
        <v>17197</v>
      </c>
      <c r="C3586" s="1">
        <v>29</v>
      </c>
      <c r="D3586" s="1">
        <v>62</v>
      </c>
      <c r="E3586" s="1">
        <v>159.76</v>
      </c>
      <c r="F3586" s="1">
        <v>5</v>
      </c>
      <c r="G3586" s="1">
        <v>1</v>
      </c>
      <c r="H3586" s="1">
        <v>1</v>
      </c>
      <c r="I3586" s="1">
        <v>511</v>
      </c>
      <c r="J3586" s="1" t="s">
        <v>11</v>
      </c>
      <c r="K3586" s="1" t="s">
        <v>27</v>
      </c>
    </row>
    <row r="3587" spans="1:11" x14ac:dyDescent="0.3">
      <c r="A3587" s="1">
        <v>3586</v>
      </c>
      <c r="B3587" s="1">
        <v>17198</v>
      </c>
      <c r="C3587" s="1">
        <v>96</v>
      </c>
      <c r="D3587" s="1">
        <v>56</v>
      </c>
      <c r="E3587" s="1">
        <v>278.14</v>
      </c>
      <c r="F3587" s="1">
        <v>5</v>
      </c>
      <c r="G3587" s="1">
        <v>2</v>
      </c>
      <c r="H3587" s="1">
        <v>2</v>
      </c>
      <c r="I3587" s="1">
        <v>522</v>
      </c>
      <c r="J3587" s="1" t="s">
        <v>11</v>
      </c>
      <c r="K3587" s="1" t="s">
        <v>16</v>
      </c>
    </row>
    <row r="3588" spans="1:11" x14ac:dyDescent="0.3">
      <c r="A3588" s="1">
        <v>3587</v>
      </c>
      <c r="B3588" s="1">
        <v>17201</v>
      </c>
      <c r="C3588" s="1">
        <v>40</v>
      </c>
      <c r="D3588" s="1">
        <v>86</v>
      </c>
      <c r="E3588" s="1">
        <v>77.959999999999994</v>
      </c>
      <c r="F3588" s="1">
        <v>5</v>
      </c>
      <c r="G3588" s="1">
        <v>1</v>
      </c>
      <c r="H3588" s="1">
        <v>1</v>
      </c>
      <c r="I3588" s="1">
        <v>511</v>
      </c>
      <c r="J3588" s="1" t="s">
        <v>11</v>
      </c>
      <c r="K3588" s="1" t="s">
        <v>27</v>
      </c>
    </row>
    <row r="3589" spans="1:11" x14ac:dyDescent="0.3">
      <c r="A3589" s="1">
        <v>3588</v>
      </c>
      <c r="B3589" s="1">
        <v>17203</v>
      </c>
      <c r="C3589" s="1">
        <v>152</v>
      </c>
      <c r="D3589" s="1">
        <v>68</v>
      </c>
      <c r="E3589" s="1">
        <v>263.45</v>
      </c>
      <c r="F3589" s="1">
        <v>5</v>
      </c>
      <c r="G3589" s="1">
        <v>3</v>
      </c>
      <c r="H3589" s="1">
        <v>2</v>
      </c>
      <c r="I3589" s="1">
        <v>532</v>
      </c>
      <c r="J3589" s="1" t="s">
        <v>11</v>
      </c>
      <c r="K3589" s="1" t="s">
        <v>16</v>
      </c>
    </row>
    <row r="3590" spans="1:11" x14ac:dyDescent="0.3">
      <c r="A3590" s="1">
        <v>3589</v>
      </c>
      <c r="B3590" s="1">
        <v>17204</v>
      </c>
      <c r="C3590" s="1">
        <v>67</v>
      </c>
      <c r="D3590" s="1">
        <v>202</v>
      </c>
      <c r="E3590" s="1">
        <v>319.79000000000002</v>
      </c>
      <c r="F3590" s="1">
        <v>3</v>
      </c>
      <c r="G3590" s="1">
        <v>2</v>
      </c>
      <c r="H3590" s="1">
        <v>2</v>
      </c>
      <c r="I3590" s="1">
        <v>322</v>
      </c>
      <c r="J3590" s="1" t="s">
        <v>11</v>
      </c>
      <c r="K3590" s="1" t="s">
        <v>22</v>
      </c>
    </row>
    <row r="3591" spans="1:11" x14ac:dyDescent="0.3">
      <c r="A3591" s="1">
        <v>3590</v>
      </c>
      <c r="B3591" s="1">
        <v>17205</v>
      </c>
      <c r="C3591" s="1">
        <v>13</v>
      </c>
      <c r="D3591" s="1">
        <v>86</v>
      </c>
      <c r="E3591" s="1">
        <v>6.83</v>
      </c>
      <c r="F3591" s="1">
        <v>5</v>
      </c>
      <c r="G3591" s="1">
        <v>1</v>
      </c>
      <c r="H3591" s="1">
        <v>1</v>
      </c>
      <c r="I3591" s="1">
        <v>511</v>
      </c>
      <c r="J3591" s="1" t="s">
        <v>11</v>
      </c>
      <c r="K3591" s="1" t="s">
        <v>27</v>
      </c>
    </row>
    <row r="3592" spans="1:11" x14ac:dyDescent="0.3">
      <c r="A3592" s="1">
        <v>3591</v>
      </c>
      <c r="B3592" s="1">
        <v>17206</v>
      </c>
      <c r="C3592" s="1">
        <v>7</v>
      </c>
      <c r="D3592" s="1">
        <v>86</v>
      </c>
      <c r="E3592" s="1">
        <v>19.52</v>
      </c>
      <c r="F3592" s="1">
        <v>5</v>
      </c>
      <c r="G3592" s="1">
        <v>1</v>
      </c>
      <c r="H3592" s="1">
        <v>1</v>
      </c>
      <c r="I3592" s="1">
        <v>511</v>
      </c>
      <c r="J3592" s="1" t="s">
        <v>11</v>
      </c>
      <c r="K3592" s="1" t="s">
        <v>27</v>
      </c>
    </row>
    <row r="3593" spans="1:11" x14ac:dyDescent="0.3">
      <c r="A3593" s="1">
        <v>3592</v>
      </c>
      <c r="B3593" s="1">
        <v>17211</v>
      </c>
      <c r="C3593" s="1">
        <v>213</v>
      </c>
      <c r="D3593" s="1">
        <v>59</v>
      </c>
      <c r="E3593" s="1">
        <v>691.11</v>
      </c>
      <c r="F3593" s="1">
        <v>5</v>
      </c>
      <c r="G3593" s="1">
        <v>4</v>
      </c>
      <c r="H3593" s="1">
        <v>5</v>
      </c>
      <c r="I3593" s="1">
        <v>545</v>
      </c>
      <c r="J3593" s="1" t="s">
        <v>11</v>
      </c>
      <c r="K3593" s="1" t="s">
        <v>14</v>
      </c>
    </row>
    <row r="3594" spans="1:11" x14ac:dyDescent="0.3">
      <c r="A3594" s="1">
        <v>3593</v>
      </c>
      <c r="B3594" s="1">
        <v>17212</v>
      </c>
      <c r="C3594" s="1">
        <v>4</v>
      </c>
      <c r="D3594" s="1">
        <v>286</v>
      </c>
      <c r="E3594" s="1">
        <v>5.54</v>
      </c>
      <c r="F3594" s="1">
        <v>2</v>
      </c>
      <c r="G3594" s="1">
        <v>1</v>
      </c>
      <c r="H3594" s="1">
        <v>1</v>
      </c>
      <c r="I3594" s="1">
        <v>211</v>
      </c>
      <c r="J3594" s="1" t="s">
        <v>11</v>
      </c>
      <c r="K3594" s="1" t="s">
        <v>12</v>
      </c>
    </row>
    <row r="3595" spans="1:11" x14ac:dyDescent="0.3">
      <c r="A3595" s="1">
        <v>3594</v>
      </c>
      <c r="B3595" s="1">
        <v>17213</v>
      </c>
      <c r="C3595" s="1">
        <v>164</v>
      </c>
      <c r="D3595" s="1">
        <v>73</v>
      </c>
      <c r="E3595" s="1">
        <v>679.65</v>
      </c>
      <c r="F3595" s="1">
        <v>5</v>
      </c>
      <c r="G3595" s="1">
        <v>3</v>
      </c>
      <c r="H3595" s="1">
        <v>5</v>
      </c>
      <c r="I3595" s="1">
        <v>535</v>
      </c>
      <c r="J3595" s="1" t="s">
        <v>11</v>
      </c>
      <c r="K3595" s="1" t="s">
        <v>14</v>
      </c>
    </row>
    <row r="3596" spans="1:11" x14ac:dyDescent="0.3">
      <c r="A3596" s="1">
        <v>3595</v>
      </c>
      <c r="B3596" s="1">
        <v>17214</v>
      </c>
      <c r="C3596" s="1">
        <v>104</v>
      </c>
      <c r="D3596" s="1">
        <v>93</v>
      </c>
      <c r="E3596" s="1">
        <v>628.16999999999996</v>
      </c>
      <c r="F3596" s="1">
        <v>5</v>
      </c>
      <c r="G3596" s="1">
        <v>2</v>
      </c>
      <c r="H3596" s="1">
        <v>4</v>
      </c>
      <c r="I3596" s="1">
        <v>524</v>
      </c>
      <c r="J3596" s="1" t="s">
        <v>11</v>
      </c>
      <c r="K3596" s="1" t="s">
        <v>18</v>
      </c>
    </row>
    <row r="3597" spans="1:11" x14ac:dyDescent="0.3">
      <c r="A3597" s="1">
        <v>3596</v>
      </c>
      <c r="B3597" s="1">
        <v>17217</v>
      </c>
      <c r="C3597" s="1">
        <v>9</v>
      </c>
      <c r="D3597" s="1">
        <v>267</v>
      </c>
      <c r="E3597" s="1">
        <v>33.450000000000003</v>
      </c>
      <c r="F3597" s="1">
        <v>3</v>
      </c>
      <c r="G3597" s="1">
        <v>1</v>
      </c>
      <c r="H3597" s="1">
        <v>1</v>
      </c>
      <c r="I3597" s="1">
        <v>311</v>
      </c>
      <c r="J3597" s="1" t="s">
        <v>11</v>
      </c>
      <c r="K3597" s="1" t="s">
        <v>22</v>
      </c>
    </row>
    <row r="3598" spans="1:11" x14ac:dyDescent="0.3">
      <c r="A3598" s="1">
        <v>3597</v>
      </c>
      <c r="B3598" s="1">
        <v>17218</v>
      </c>
      <c r="C3598" s="1">
        <v>274</v>
      </c>
      <c r="D3598" s="1">
        <v>37</v>
      </c>
      <c r="E3598" s="1">
        <v>797.32</v>
      </c>
      <c r="F3598" s="1">
        <v>5</v>
      </c>
      <c r="G3598" s="1">
        <v>5</v>
      </c>
      <c r="H3598" s="1">
        <v>5</v>
      </c>
      <c r="I3598" s="1">
        <v>555</v>
      </c>
      <c r="J3598" s="1" t="s">
        <v>11</v>
      </c>
      <c r="K3598" s="1" t="s">
        <v>14</v>
      </c>
    </row>
    <row r="3599" spans="1:11" x14ac:dyDescent="0.3">
      <c r="A3599" s="1">
        <v>3598</v>
      </c>
      <c r="B3599" s="1">
        <v>17219</v>
      </c>
      <c r="C3599" s="1">
        <v>25</v>
      </c>
      <c r="D3599" s="1">
        <v>64</v>
      </c>
      <c r="E3599" s="1">
        <v>47.13</v>
      </c>
      <c r="F3599" s="1">
        <v>5</v>
      </c>
      <c r="G3599" s="1">
        <v>1</v>
      </c>
      <c r="H3599" s="1">
        <v>1</v>
      </c>
      <c r="I3599" s="1">
        <v>511</v>
      </c>
      <c r="J3599" s="1" t="s">
        <v>11</v>
      </c>
      <c r="K3599" s="1" t="s">
        <v>27</v>
      </c>
    </row>
    <row r="3600" spans="1:11" x14ac:dyDescent="0.3">
      <c r="A3600" s="1">
        <v>3599</v>
      </c>
      <c r="B3600" s="1">
        <v>17220</v>
      </c>
      <c r="C3600" s="1">
        <v>472</v>
      </c>
      <c r="D3600" s="1">
        <v>57</v>
      </c>
      <c r="E3600" s="1">
        <v>1161.42</v>
      </c>
      <c r="F3600" s="1">
        <v>5</v>
      </c>
      <c r="G3600" s="1">
        <v>5</v>
      </c>
      <c r="H3600" s="1">
        <v>5</v>
      </c>
      <c r="I3600" s="1">
        <v>555</v>
      </c>
      <c r="J3600" s="1" t="s">
        <v>11</v>
      </c>
      <c r="K3600" s="1" t="s">
        <v>14</v>
      </c>
    </row>
    <row r="3601" spans="1:11" x14ac:dyDescent="0.3">
      <c r="A3601" s="1">
        <v>3600</v>
      </c>
      <c r="B3601" s="1">
        <v>17221</v>
      </c>
      <c r="C3601" s="1">
        <v>63</v>
      </c>
      <c r="D3601" s="1">
        <v>40</v>
      </c>
      <c r="E3601" s="1">
        <v>122.5</v>
      </c>
      <c r="F3601" s="1">
        <v>5</v>
      </c>
      <c r="G3601" s="1">
        <v>2</v>
      </c>
      <c r="H3601" s="1">
        <v>1</v>
      </c>
      <c r="I3601" s="1">
        <v>521</v>
      </c>
      <c r="J3601" s="1" t="s">
        <v>11</v>
      </c>
      <c r="K3601" s="1" t="s">
        <v>16</v>
      </c>
    </row>
    <row r="3602" spans="1:11" x14ac:dyDescent="0.3">
      <c r="A3602" s="1">
        <v>3601</v>
      </c>
      <c r="B3602" s="1">
        <v>17222</v>
      </c>
      <c r="C3602" s="1">
        <v>28</v>
      </c>
      <c r="D3602" s="1">
        <v>98</v>
      </c>
      <c r="E3602" s="1">
        <v>83.75</v>
      </c>
      <c r="F3602" s="1">
        <v>5</v>
      </c>
      <c r="G3602" s="1">
        <v>1</v>
      </c>
      <c r="H3602" s="1">
        <v>1</v>
      </c>
      <c r="I3602" s="1">
        <v>511</v>
      </c>
      <c r="J3602" s="1" t="s">
        <v>11</v>
      </c>
      <c r="K3602" s="1" t="s">
        <v>27</v>
      </c>
    </row>
    <row r="3603" spans="1:11" x14ac:dyDescent="0.3">
      <c r="A3603" s="1">
        <v>3602</v>
      </c>
      <c r="B3603" s="1">
        <v>17223</v>
      </c>
      <c r="C3603" s="1">
        <v>49</v>
      </c>
      <c r="D3603" s="1">
        <v>343</v>
      </c>
      <c r="E3603" s="1">
        <v>213.85</v>
      </c>
      <c r="F3603" s="1">
        <v>2</v>
      </c>
      <c r="G3603" s="1">
        <v>1</v>
      </c>
      <c r="H3603" s="1">
        <v>2</v>
      </c>
      <c r="I3603" s="1">
        <v>212</v>
      </c>
      <c r="J3603" s="1" t="s">
        <v>11</v>
      </c>
      <c r="K3603" s="1" t="s">
        <v>12</v>
      </c>
    </row>
    <row r="3604" spans="1:11" x14ac:dyDescent="0.3">
      <c r="A3604" s="1">
        <v>3603</v>
      </c>
      <c r="B3604" s="1">
        <v>17226</v>
      </c>
      <c r="C3604" s="1">
        <v>21</v>
      </c>
      <c r="D3604" s="1">
        <v>341</v>
      </c>
      <c r="E3604" s="1">
        <v>54.08</v>
      </c>
      <c r="F3604" s="1">
        <v>2</v>
      </c>
      <c r="G3604" s="1">
        <v>1</v>
      </c>
      <c r="H3604" s="1">
        <v>1</v>
      </c>
      <c r="I3604" s="1">
        <v>211</v>
      </c>
      <c r="J3604" s="1" t="s">
        <v>11</v>
      </c>
      <c r="K3604" s="1" t="s">
        <v>12</v>
      </c>
    </row>
    <row r="3605" spans="1:11" x14ac:dyDescent="0.3">
      <c r="A3605" s="1">
        <v>3604</v>
      </c>
      <c r="B3605" s="1">
        <v>17227</v>
      </c>
      <c r="C3605" s="1">
        <v>47</v>
      </c>
      <c r="D3605" s="1">
        <v>51</v>
      </c>
      <c r="E3605" s="1">
        <v>64.489999999999995</v>
      </c>
      <c r="F3605" s="1">
        <v>5</v>
      </c>
      <c r="G3605" s="1">
        <v>1</v>
      </c>
      <c r="H3605" s="1">
        <v>1</v>
      </c>
      <c r="I3605" s="1">
        <v>511</v>
      </c>
      <c r="J3605" s="1" t="s">
        <v>11</v>
      </c>
      <c r="K3605" s="1" t="s">
        <v>27</v>
      </c>
    </row>
    <row r="3606" spans="1:11" x14ac:dyDescent="0.3">
      <c r="A3606" s="1">
        <v>3605</v>
      </c>
      <c r="B3606" s="1">
        <v>17228</v>
      </c>
      <c r="C3606" s="1">
        <v>208</v>
      </c>
      <c r="D3606" s="1">
        <v>48</v>
      </c>
      <c r="E3606" s="1">
        <v>359.14</v>
      </c>
      <c r="F3606" s="1">
        <v>5</v>
      </c>
      <c r="G3606" s="1">
        <v>4</v>
      </c>
      <c r="H3606" s="1">
        <v>3</v>
      </c>
      <c r="I3606" s="1">
        <v>543</v>
      </c>
      <c r="J3606" s="1" t="s">
        <v>11</v>
      </c>
      <c r="K3606" s="1" t="s">
        <v>14</v>
      </c>
    </row>
    <row r="3607" spans="1:11" x14ac:dyDescent="0.3">
      <c r="A3607" s="1">
        <v>3606</v>
      </c>
      <c r="B3607" s="1">
        <v>17229</v>
      </c>
      <c r="C3607" s="1">
        <v>47</v>
      </c>
      <c r="D3607" s="1">
        <v>129</v>
      </c>
      <c r="E3607" s="1">
        <v>94.42</v>
      </c>
      <c r="F3607" s="1">
        <v>4</v>
      </c>
      <c r="G3607" s="1">
        <v>1</v>
      </c>
      <c r="H3607" s="1">
        <v>1</v>
      </c>
      <c r="I3607" s="1">
        <v>411</v>
      </c>
      <c r="J3607" s="1" t="s">
        <v>11</v>
      </c>
      <c r="K3607" s="1" t="s">
        <v>31</v>
      </c>
    </row>
    <row r="3608" spans="1:11" x14ac:dyDescent="0.3">
      <c r="A3608" s="1">
        <v>3607</v>
      </c>
      <c r="B3608" s="1">
        <v>17230</v>
      </c>
      <c r="C3608" s="1">
        <v>73</v>
      </c>
      <c r="D3608" s="1">
        <v>297</v>
      </c>
      <c r="E3608" s="1">
        <v>270.7</v>
      </c>
      <c r="F3608" s="1">
        <v>2</v>
      </c>
      <c r="G3608" s="1">
        <v>2</v>
      </c>
      <c r="H3608" s="1">
        <v>2</v>
      </c>
      <c r="I3608" s="1">
        <v>222</v>
      </c>
      <c r="J3608" s="1" t="s">
        <v>11</v>
      </c>
      <c r="K3608" s="1" t="s">
        <v>12</v>
      </c>
    </row>
    <row r="3609" spans="1:11" x14ac:dyDescent="0.3">
      <c r="A3609" s="1">
        <v>3608</v>
      </c>
      <c r="B3609" s="1">
        <v>17231</v>
      </c>
      <c r="C3609" s="1">
        <v>546</v>
      </c>
      <c r="D3609" s="1">
        <v>45</v>
      </c>
      <c r="E3609" s="1">
        <v>1520.22</v>
      </c>
      <c r="F3609" s="1">
        <v>5</v>
      </c>
      <c r="G3609" s="1">
        <v>5</v>
      </c>
      <c r="H3609" s="1">
        <v>5</v>
      </c>
      <c r="I3609" s="1">
        <v>555</v>
      </c>
      <c r="J3609" s="1" t="s">
        <v>11</v>
      </c>
      <c r="K3609" s="1" t="s">
        <v>14</v>
      </c>
    </row>
    <row r="3610" spans="1:11" x14ac:dyDescent="0.3">
      <c r="A3610" s="1">
        <v>3609</v>
      </c>
      <c r="B3610" s="1">
        <v>17232</v>
      </c>
      <c r="C3610" s="1">
        <v>36</v>
      </c>
      <c r="D3610" s="1">
        <v>35</v>
      </c>
      <c r="E3610" s="1">
        <v>95.63</v>
      </c>
      <c r="F3610" s="1">
        <v>5</v>
      </c>
      <c r="G3610" s="1">
        <v>1</v>
      </c>
      <c r="H3610" s="1">
        <v>1</v>
      </c>
      <c r="I3610" s="1">
        <v>511</v>
      </c>
      <c r="J3610" s="1" t="s">
        <v>11</v>
      </c>
      <c r="K3610" s="1" t="s">
        <v>27</v>
      </c>
    </row>
    <row r="3611" spans="1:11" x14ac:dyDescent="0.3">
      <c r="A3611" s="1">
        <v>3610</v>
      </c>
      <c r="B3611" s="1">
        <v>17233</v>
      </c>
      <c r="C3611" s="1">
        <v>25</v>
      </c>
      <c r="D3611" s="1">
        <v>68</v>
      </c>
      <c r="E3611" s="1">
        <v>61.87</v>
      </c>
      <c r="F3611" s="1">
        <v>5</v>
      </c>
      <c r="G3611" s="1">
        <v>1</v>
      </c>
      <c r="H3611" s="1">
        <v>1</v>
      </c>
      <c r="I3611" s="1">
        <v>511</v>
      </c>
      <c r="J3611" s="1" t="s">
        <v>11</v>
      </c>
      <c r="K3611" s="1" t="s">
        <v>27</v>
      </c>
    </row>
    <row r="3612" spans="1:11" x14ac:dyDescent="0.3">
      <c r="A3612" s="1">
        <v>3611</v>
      </c>
      <c r="B3612" s="1">
        <v>17234</v>
      </c>
      <c r="C3612" s="1">
        <v>14</v>
      </c>
      <c r="D3612" s="1">
        <v>215</v>
      </c>
      <c r="E3612" s="1">
        <v>51.77</v>
      </c>
      <c r="F3612" s="1">
        <v>3</v>
      </c>
      <c r="G3612" s="1">
        <v>1</v>
      </c>
      <c r="H3612" s="1">
        <v>1</v>
      </c>
      <c r="I3612" s="1">
        <v>311</v>
      </c>
      <c r="J3612" s="1" t="s">
        <v>11</v>
      </c>
      <c r="K3612" s="1" t="s">
        <v>22</v>
      </c>
    </row>
    <row r="3613" spans="1:11" x14ac:dyDescent="0.3">
      <c r="A3613" s="1">
        <v>3612</v>
      </c>
      <c r="B3613" s="1">
        <v>17235</v>
      </c>
      <c r="C3613" s="1">
        <v>29</v>
      </c>
      <c r="D3613" s="1">
        <v>58</v>
      </c>
      <c r="E3613" s="1">
        <v>92.2</v>
      </c>
      <c r="F3613" s="1">
        <v>5</v>
      </c>
      <c r="G3613" s="1">
        <v>1</v>
      </c>
      <c r="H3613" s="1">
        <v>1</v>
      </c>
      <c r="I3613" s="1">
        <v>511</v>
      </c>
      <c r="J3613" s="1" t="s">
        <v>11</v>
      </c>
      <c r="K3613" s="1" t="s">
        <v>27</v>
      </c>
    </row>
    <row r="3614" spans="1:11" x14ac:dyDescent="0.3">
      <c r="A3614" s="1">
        <v>3613</v>
      </c>
      <c r="B3614" s="1">
        <v>17236</v>
      </c>
      <c r="C3614" s="1">
        <v>105</v>
      </c>
      <c r="D3614" s="1">
        <v>45</v>
      </c>
      <c r="E3614" s="1">
        <v>282.83999999999997</v>
      </c>
      <c r="F3614" s="1">
        <v>5</v>
      </c>
      <c r="G3614" s="1">
        <v>2</v>
      </c>
      <c r="H3614" s="1">
        <v>2</v>
      </c>
      <c r="I3614" s="1">
        <v>522</v>
      </c>
      <c r="J3614" s="1" t="s">
        <v>11</v>
      </c>
      <c r="K3614" s="1" t="s">
        <v>16</v>
      </c>
    </row>
    <row r="3615" spans="1:11" x14ac:dyDescent="0.3">
      <c r="A3615" s="1">
        <v>3614</v>
      </c>
      <c r="B3615" s="1">
        <v>17237</v>
      </c>
      <c r="C3615" s="1">
        <v>19</v>
      </c>
      <c r="D3615" s="1">
        <v>44</v>
      </c>
      <c r="E3615" s="1">
        <v>61.29</v>
      </c>
      <c r="F3615" s="1">
        <v>5</v>
      </c>
      <c r="G3615" s="1">
        <v>1</v>
      </c>
      <c r="H3615" s="1">
        <v>1</v>
      </c>
      <c r="I3615" s="1">
        <v>511</v>
      </c>
      <c r="J3615" s="1" t="s">
        <v>11</v>
      </c>
      <c r="K3615" s="1" t="s">
        <v>27</v>
      </c>
    </row>
    <row r="3616" spans="1:11" x14ac:dyDescent="0.3">
      <c r="A3616" s="1">
        <v>3615</v>
      </c>
      <c r="B3616" s="1">
        <v>17238</v>
      </c>
      <c r="C3616" s="1">
        <v>566</v>
      </c>
      <c r="D3616" s="1">
        <v>35</v>
      </c>
      <c r="E3616" s="1">
        <v>1521.56</v>
      </c>
      <c r="F3616" s="1">
        <v>5</v>
      </c>
      <c r="G3616" s="1">
        <v>5</v>
      </c>
      <c r="H3616" s="1">
        <v>5</v>
      </c>
      <c r="I3616" s="1">
        <v>555</v>
      </c>
      <c r="J3616" s="1" t="s">
        <v>11</v>
      </c>
      <c r="K3616" s="1" t="s">
        <v>14</v>
      </c>
    </row>
    <row r="3617" spans="1:11" x14ac:dyDescent="0.3">
      <c r="A3617" s="1">
        <v>3616</v>
      </c>
      <c r="B3617" s="1">
        <v>17239</v>
      </c>
      <c r="C3617" s="1">
        <v>16</v>
      </c>
      <c r="D3617" s="1">
        <v>345</v>
      </c>
      <c r="E3617" s="1">
        <v>63.55</v>
      </c>
      <c r="F3617" s="1">
        <v>2</v>
      </c>
      <c r="G3617" s="1">
        <v>1</v>
      </c>
      <c r="H3617" s="1">
        <v>1</v>
      </c>
      <c r="I3617" s="1">
        <v>211</v>
      </c>
      <c r="J3617" s="1" t="s">
        <v>11</v>
      </c>
      <c r="K3617" s="1" t="s">
        <v>12</v>
      </c>
    </row>
    <row r="3618" spans="1:11" x14ac:dyDescent="0.3">
      <c r="A3618" s="1">
        <v>3617</v>
      </c>
      <c r="B3618" s="1">
        <v>17242</v>
      </c>
      <c r="C3618" s="1">
        <v>40</v>
      </c>
      <c r="D3618" s="1">
        <v>141</v>
      </c>
      <c r="E3618" s="1">
        <v>85.91</v>
      </c>
      <c r="F3618" s="1">
        <v>4</v>
      </c>
      <c r="G3618" s="1">
        <v>1</v>
      </c>
      <c r="H3618" s="1">
        <v>1</v>
      </c>
      <c r="I3618" s="1">
        <v>411</v>
      </c>
      <c r="J3618" s="1" t="s">
        <v>11</v>
      </c>
      <c r="K3618" s="1" t="s">
        <v>31</v>
      </c>
    </row>
    <row r="3619" spans="1:11" x14ac:dyDescent="0.3">
      <c r="A3619" s="1">
        <v>3618</v>
      </c>
      <c r="B3619" s="1">
        <v>17243</v>
      </c>
      <c r="C3619" s="1">
        <v>407</v>
      </c>
      <c r="D3619" s="1">
        <v>34</v>
      </c>
      <c r="E3619" s="1">
        <v>1722.56</v>
      </c>
      <c r="F3619" s="1">
        <v>5</v>
      </c>
      <c r="G3619" s="1">
        <v>5</v>
      </c>
      <c r="H3619" s="1">
        <v>5</v>
      </c>
      <c r="I3619" s="1">
        <v>555</v>
      </c>
      <c r="J3619" s="1" t="s">
        <v>11</v>
      </c>
      <c r="K3619" s="1" t="s">
        <v>14</v>
      </c>
    </row>
    <row r="3620" spans="1:11" x14ac:dyDescent="0.3">
      <c r="A3620" s="1">
        <v>3619</v>
      </c>
      <c r="B3620" s="1">
        <v>17244</v>
      </c>
      <c r="C3620" s="1">
        <v>31</v>
      </c>
      <c r="D3620" s="1">
        <v>86</v>
      </c>
      <c r="E3620" s="1">
        <v>52.91</v>
      </c>
      <c r="F3620" s="1">
        <v>5</v>
      </c>
      <c r="G3620" s="1">
        <v>1</v>
      </c>
      <c r="H3620" s="1">
        <v>1</v>
      </c>
      <c r="I3620" s="1">
        <v>511</v>
      </c>
      <c r="J3620" s="1" t="s">
        <v>11</v>
      </c>
      <c r="K3620" s="1" t="s">
        <v>27</v>
      </c>
    </row>
    <row r="3621" spans="1:11" x14ac:dyDescent="0.3">
      <c r="A3621" s="1">
        <v>3620</v>
      </c>
      <c r="B3621" s="1">
        <v>17245</v>
      </c>
      <c r="C3621" s="1">
        <v>9</v>
      </c>
      <c r="D3621" s="1">
        <v>237</v>
      </c>
      <c r="E3621" s="1">
        <v>26.15</v>
      </c>
      <c r="F3621" s="1">
        <v>3</v>
      </c>
      <c r="G3621" s="1">
        <v>1</v>
      </c>
      <c r="H3621" s="1">
        <v>1</v>
      </c>
      <c r="I3621" s="1">
        <v>311</v>
      </c>
      <c r="J3621" s="1" t="s">
        <v>11</v>
      </c>
      <c r="K3621" s="1" t="s">
        <v>22</v>
      </c>
    </row>
    <row r="3622" spans="1:11" x14ac:dyDescent="0.3">
      <c r="A3622" s="1">
        <v>3621</v>
      </c>
      <c r="B3622" s="1">
        <v>17247</v>
      </c>
      <c r="C3622" s="1">
        <v>55</v>
      </c>
      <c r="D3622" s="1">
        <v>48</v>
      </c>
      <c r="E3622" s="1">
        <v>180.51</v>
      </c>
      <c r="F3622" s="1">
        <v>5</v>
      </c>
      <c r="G3622" s="1">
        <v>1</v>
      </c>
      <c r="H3622" s="1">
        <v>2</v>
      </c>
      <c r="I3622" s="1">
        <v>512</v>
      </c>
      <c r="J3622" s="1" t="s">
        <v>11</v>
      </c>
      <c r="K3622" s="1" t="s">
        <v>16</v>
      </c>
    </row>
    <row r="3623" spans="1:11" x14ac:dyDescent="0.3">
      <c r="A3623" s="1">
        <v>3622</v>
      </c>
      <c r="B3623" s="1">
        <v>17248</v>
      </c>
      <c r="C3623" s="1">
        <v>69</v>
      </c>
      <c r="D3623" s="1">
        <v>153</v>
      </c>
      <c r="E3623" s="1">
        <v>131.46</v>
      </c>
      <c r="F3623" s="1">
        <v>4</v>
      </c>
      <c r="G3623" s="1">
        <v>2</v>
      </c>
      <c r="H3623" s="1">
        <v>1</v>
      </c>
      <c r="I3623" s="1">
        <v>421</v>
      </c>
      <c r="J3623" s="1" t="s">
        <v>11</v>
      </c>
      <c r="K3623" s="1" t="s">
        <v>16</v>
      </c>
    </row>
    <row r="3624" spans="1:11" x14ac:dyDescent="0.3">
      <c r="A3624" s="1">
        <v>3623</v>
      </c>
      <c r="B3624" s="1">
        <v>17250</v>
      </c>
      <c r="C3624" s="1">
        <v>57</v>
      </c>
      <c r="D3624" s="1">
        <v>36</v>
      </c>
      <c r="E3624" s="1">
        <v>171.8</v>
      </c>
      <c r="F3624" s="1">
        <v>5</v>
      </c>
      <c r="G3624" s="1">
        <v>1</v>
      </c>
      <c r="H3624" s="1">
        <v>2</v>
      </c>
      <c r="I3624" s="1">
        <v>512</v>
      </c>
      <c r="J3624" s="1" t="s">
        <v>11</v>
      </c>
      <c r="K3624" s="1" t="s">
        <v>16</v>
      </c>
    </row>
    <row r="3625" spans="1:11" x14ac:dyDescent="0.3">
      <c r="A3625" s="1">
        <v>3624</v>
      </c>
      <c r="B3625" s="1">
        <v>17251</v>
      </c>
      <c r="C3625" s="1">
        <v>39</v>
      </c>
      <c r="D3625" s="1">
        <v>395</v>
      </c>
      <c r="E3625" s="1">
        <v>136.63999999999999</v>
      </c>
      <c r="F3625" s="1">
        <v>1</v>
      </c>
      <c r="G3625" s="1">
        <v>1</v>
      </c>
      <c r="H3625" s="1">
        <v>1</v>
      </c>
      <c r="I3625" s="1">
        <v>111</v>
      </c>
      <c r="J3625" s="1" t="s">
        <v>11</v>
      </c>
      <c r="K3625" s="1" t="s">
        <v>12</v>
      </c>
    </row>
    <row r="3626" spans="1:11" x14ac:dyDescent="0.3">
      <c r="A3626" s="1">
        <v>3625</v>
      </c>
      <c r="B3626" s="1">
        <v>17252</v>
      </c>
      <c r="C3626" s="1">
        <v>87</v>
      </c>
      <c r="D3626" s="1">
        <v>149</v>
      </c>
      <c r="E3626" s="1">
        <v>241.24</v>
      </c>
      <c r="F3626" s="1">
        <v>4</v>
      </c>
      <c r="G3626" s="1">
        <v>2</v>
      </c>
      <c r="H3626" s="1">
        <v>2</v>
      </c>
      <c r="I3626" s="1">
        <v>422</v>
      </c>
      <c r="J3626" s="1" t="s">
        <v>11</v>
      </c>
      <c r="K3626" s="1" t="s">
        <v>16</v>
      </c>
    </row>
    <row r="3627" spans="1:11" x14ac:dyDescent="0.3">
      <c r="A3627" s="1">
        <v>3626</v>
      </c>
      <c r="B3627" s="1">
        <v>17253</v>
      </c>
      <c r="C3627" s="1">
        <v>18</v>
      </c>
      <c r="D3627" s="1">
        <v>51</v>
      </c>
      <c r="E3627" s="1">
        <v>101.06</v>
      </c>
      <c r="F3627" s="1">
        <v>5</v>
      </c>
      <c r="G3627" s="1">
        <v>1</v>
      </c>
      <c r="H3627" s="1">
        <v>1</v>
      </c>
      <c r="I3627" s="1">
        <v>511</v>
      </c>
      <c r="J3627" s="1" t="s">
        <v>11</v>
      </c>
      <c r="K3627" s="1" t="s">
        <v>27</v>
      </c>
    </row>
    <row r="3628" spans="1:11" x14ac:dyDescent="0.3">
      <c r="A3628" s="1">
        <v>3627</v>
      </c>
      <c r="B3628" s="1">
        <v>17254</v>
      </c>
      <c r="C3628" s="1">
        <v>112</v>
      </c>
      <c r="D3628" s="1">
        <v>37</v>
      </c>
      <c r="E3628" s="1">
        <v>168.62</v>
      </c>
      <c r="F3628" s="1">
        <v>5</v>
      </c>
      <c r="G3628" s="1">
        <v>2</v>
      </c>
      <c r="H3628" s="1">
        <v>1</v>
      </c>
      <c r="I3628" s="1">
        <v>521</v>
      </c>
      <c r="J3628" s="1" t="s">
        <v>11</v>
      </c>
      <c r="K3628" s="1" t="s">
        <v>16</v>
      </c>
    </row>
    <row r="3629" spans="1:11" x14ac:dyDescent="0.3">
      <c r="A3629" s="1">
        <v>3628</v>
      </c>
      <c r="B3629" s="1">
        <v>17255</v>
      </c>
      <c r="C3629" s="1">
        <v>78</v>
      </c>
      <c r="D3629" s="1">
        <v>73</v>
      </c>
      <c r="E3629" s="1">
        <v>150.09</v>
      </c>
      <c r="F3629" s="1">
        <v>5</v>
      </c>
      <c r="G3629" s="1">
        <v>2</v>
      </c>
      <c r="H3629" s="1">
        <v>1</v>
      </c>
      <c r="I3629" s="1">
        <v>521</v>
      </c>
      <c r="J3629" s="1" t="s">
        <v>11</v>
      </c>
      <c r="K3629" s="1" t="s">
        <v>16</v>
      </c>
    </row>
    <row r="3630" spans="1:11" x14ac:dyDescent="0.3">
      <c r="A3630" s="1">
        <v>3629</v>
      </c>
      <c r="B3630" s="1">
        <v>17256</v>
      </c>
      <c r="C3630" s="1">
        <v>16</v>
      </c>
      <c r="D3630" s="1">
        <v>140</v>
      </c>
      <c r="E3630" s="1">
        <v>39.17</v>
      </c>
      <c r="F3630" s="1">
        <v>4</v>
      </c>
      <c r="G3630" s="1">
        <v>1</v>
      </c>
      <c r="H3630" s="1">
        <v>1</v>
      </c>
      <c r="I3630" s="1">
        <v>411</v>
      </c>
      <c r="J3630" s="1" t="s">
        <v>11</v>
      </c>
      <c r="K3630" s="1" t="s">
        <v>31</v>
      </c>
    </row>
    <row r="3631" spans="1:11" x14ac:dyDescent="0.3">
      <c r="A3631" s="1">
        <v>3630</v>
      </c>
      <c r="B3631" s="1">
        <v>17259</v>
      </c>
      <c r="C3631" s="1">
        <v>124</v>
      </c>
      <c r="D3631" s="1">
        <v>181</v>
      </c>
      <c r="E3631" s="1">
        <v>289.49</v>
      </c>
      <c r="F3631" s="1">
        <v>4</v>
      </c>
      <c r="G3631" s="1">
        <v>3</v>
      </c>
      <c r="H3631" s="1">
        <v>2</v>
      </c>
      <c r="I3631" s="1">
        <v>432</v>
      </c>
      <c r="J3631" s="1" t="s">
        <v>11</v>
      </c>
      <c r="K3631" s="1" t="s">
        <v>16</v>
      </c>
    </row>
    <row r="3632" spans="1:11" x14ac:dyDescent="0.3">
      <c r="A3632" s="1">
        <v>3631</v>
      </c>
      <c r="B3632" s="1">
        <v>17262</v>
      </c>
      <c r="C3632" s="1">
        <v>12</v>
      </c>
      <c r="D3632" s="1">
        <v>85</v>
      </c>
      <c r="E3632" s="1">
        <v>48.33</v>
      </c>
      <c r="F3632" s="1">
        <v>5</v>
      </c>
      <c r="G3632" s="1">
        <v>1</v>
      </c>
      <c r="H3632" s="1">
        <v>1</v>
      </c>
      <c r="I3632" s="1">
        <v>511</v>
      </c>
      <c r="J3632" s="1" t="s">
        <v>11</v>
      </c>
      <c r="K3632" s="1" t="s">
        <v>27</v>
      </c>
    </row>
    <row r="3633" spans="1:11" x14ac:dyDescent="0.3">
      <c r="A3633" s="1">
        <v>3632</v>
      </c>
      <c r="B3633" s="1">
        <v>17263</v>
      </c>
      <c r="C3633" s="1">
        <v>23</v>
      </c>
      <c r="D3633" s="1">
        <v>241</v>
      </c>
      <c r="E3633" s="1">
        <v>46.26</v>
      </c>
      <c r="F3633" s="1">
        <v>3</v>
      </c>
      <c r="G3633" s="1">
        <v>1</v>
      </c>
      <c r="H3633" s="1">
        <v>1</v>
      </c>
      <c r="I3633" s="1">
        <v>311</v>
      </c>
      <c r="J3633" s="1" t="s">
        <v>11</v>
      </c>
      <c r="K3633" s="1" t="s">
        <v>22</v>
      </c>
    </row>
    <row r="3634" spans="1:11" x14ac:dyDescent="0.3">
      <c r="A3634" s="1">
        <v>3633</v>
      </c>
      <c r="B3634" s="1">
        <v>17265</v>
      </c>
      <c r="C3634" s="1">
        <v>127</v>
      </c>
      <c r="D3634" s="1">
        <v>171</v>
      </c>
      <c r="E3634" s="1">
        <v>295.68</v>
      </c>
      <c r="F3634" s="1">
        <v>4</v>
      </c>
      <c r="G3634" s="1">
        <v>3</v>
      </c>
      <c r="H3634" s="1">
        <v>2</v>
      </c>
      <c r="I3634" s="1">
        <v>432</v>
      </c>
      <c r="J3634" s="1" t="s">
        <v>11</v>
      </c>
      <c r="K3634" s="1" t="s">
        <v>16</v>
      </c>
    </row>
    <row r="3635" spans="1:11" x14ac:dyDescent="0.3">
      <c r="A3635" s="1">
        <v>3634</v>
      </c>
      <c r="B3635" s="1">
        <v>17266</v>
      </c>
      <c r="C3635" s="1">
        <v>80</v>
      </c>
      <c r="D3635" s="1">
        <v>35</v>
      </c>
      <c r="E3635" s="1">
        <v>207.61</v>
      </c>
      <c r="F3635" s="1">
        <v>5</v>
      </c>
      <c r="G3635" s="1">
        <v>2</v>
      </c>
      <c r="H3635" s="1">
        <v>2</v>
      </c>
      <c r="I3635" s="1">
        <v>522</v>
      </c>
      <c r="J3635" s="1" t="s">
        <v>11</v>
      </c>
      <c r="K3635" s="1" t="s">
        <v>16</v>
      </c>
    </row>
    <row r="3636" spans="1:11" x14ac:dyDescent="0.3">
      <c r="A3636" s="1">
        <v>3635</v>
      </c>
      <c r="B3636" s="1">
        <v>17267</v>
      </c>
      <c r="C3636" s="1">
        <v>38</v>
      </c>
      <c r="D3636" s="1">
        <v>160</v>
      </c>
      <c r="E3636" s="1">
        <v>129.25</v>
      </c>
      <c r="F3636" s="1">
        <v>4</v>
      </c>
      <c r="G3636" s="1">
        <v>1</v>
      </c>
      <c r="H3636" s="1">
        <v>1</v>
      </c>
      <c r="I3636" s="1">
        <v>411</v>
      </c>
      <c r="J3636" s="1" t="s">
        <v>11</v>
      </c>
      <c r="K3636" s="1" t="s">
        <v>31</v>
      </c>
    </row>
    <row r="3637" spans="1:11" x14ac:dyDescent="0.3">
      <c r="A3637" s="1">
        <v>3636</v>
      </c>
      <c r="B3637" s="1">
        <v>17268</v>
      </c>
      <c r="C3637" s="1">
        <v>6</v>
      </c>
      <c r="D3637" s="1">
        <v>140</v>
      </c>
      <c r="E3637" s="1">
        <v>6.04</v>
      </c>
      <c r="F3637" s="1">
        <v>4</v>
      </c>
      <c r="G3637" s="1">
        <v>1</v>
      </c>
      <c r="H3637" s="1">
        <v>1</v>
      </c>
      <c r="I3637" s="1">
        <v>411</v>
      </c>
      <c r="J3637" s="1" t="s">
        <v>11</v>
      </c>
      <c r="K3637" s="1" t="s">
        <v>31</v>
      </c>
    </row>
    <row r="3638" spans="1:11" x14ac:dyDescent="0.3">
      <c r="A3638" s="1">
        <v>3637</v>
      </c>
      <c r="B3638" s="1">
        <v>17272</v>
      </c>
      <c r="C3638" s="1">
        <v>116</v>
      </c>
      <c r="D3638" s="1">
        <v>75</v>
      </c>
      <c r="E3638" s="1">
        <v>215.95</v>
      </c>
      <c r="F3638" s="1">
        <v>5</v>
      </c>
      <c r="G3638" s="1">
        <v>3</v>
      </c>
      <c r="H3638" s="1">
        <v>2</v>
      </c>
      <c r="I3638" s="1">
        <v>532</v>
      </c>
      <c r="J3638" s="1" t="s">
        <v>11</v>
      </c>
      <c r="K3638" s="1" t="s">
        <v>16</v>
      </c>
    </row>
    <row r="3639" spans="1:11" x14ac:dyDescent="0.3">
      <c r="A3639" s="1">
        <v>3638</v>
      </c>
      <c r="B3639" s="1">
        <v>17274</v>
      </c>
      <c r="C3639" s="1">
        <v>27</v>
      </c>
      <c r="D3639" s="1">
        <v>68</v>
      </c>
      <c r="E3639" s="1">
        <v>47.09</v>
      </c>
      <c r="F3639" s="1">
        <v>5</v>
      </c>
      <c r="G3639" s="1">
        <v>1</v>
      </c>
      <c r="H3639" s="1">
        <v>1</v>
      </c>
      <c r="I3639" s="1">
        <v>511</v>
      </c>
      <c r="J3639" s="1" t="s">
        <v>11</v>
      </c>
      <c r="K3639" s="1" t="s">
        <v>27</v>
      </c>
    </row>
    <row r="3640" spans="1:11" x14ac:dyDescent="0.3">
      <c r="A3640" s="1">
        <v>3639</v>
      </c>
      <c r="B3640" s="1">
        <v>17277</v>
      </c>
      <c r="C3640" s="1">
        <v>69</v>
      </c>
      <c r="D3640" s="1">
        <v>260</v>
      </c>
      <c r="E3640" s="1">
        <v>231.26</v>
      </c>
      <c r="F3640" s="1">
        <v>3</v>
      </c>
      <c r="G3640" s="1">
        <v>2</v>
      </c>
      <c r="H3640" s="1">
        <v>2</v>
      </c>
      <c r="I3640" s="1">
        <v>322</v>
      </c>
      <c r="J3640" s="1" t="s">
        <v>11</v>
      </c>
      <c r="K3640" s="1" t="s">
        <v>22</v>
      </c>
    </row>
    <row r="3641" spans="1:11" x14ac:dyDescent="0.3">
      <c r="A3641" s="1">
        <v>3640</v>
      </c>
      <c r="B3641" s="1">
        <v>17278</v>
      </c>
      <c r="C3641" s="1">
        <v>15</v>
      </c>
      <c r="D3641" s="1">
        <v>274</v>
      </c>
      <c r="E3641" s="1">
        <v>71.3</v>
      </c>
      <c r="F3641" s="1">
        <v>3</v>
      </c>
      <c r="G3641" s="1">
        <v>1</v>
      </c>
      <c r="H3641" s="1">
        <v>1</v>
      </c>
      <c r="I3641" s="1">
        <v>311</v>
      </c>
      <c r="J3641" s="1" t="s">
        <v>11</v>
      </c>
      <c r="K3641" s="1" t="s">
        <v>22</v>
      </c>
    </row>
    <row r="3642" spans="1:11" x14ac:dyDescent="0.3">
      <c r="A3642" s="1">
        <v>3641</v>
      </c>
      <c r="B3642" s="1">
        <v>17279</v>
      </c>
      <c r="C3642" s="1">
        <v>9</v>
      </c>
      <c r="D3642" s="1">
        <v>90</v>
      </c>
      <c r="E3642" s="1">
        <v>60.63</v>
      </c>
      <c r="F3642" s="1">
        <v>5</v>
      </c>
      <c r="G3642" s="1">
        <v>1</v>
      </c>
      <c r="H3642" s="1">
        <v>1</v>
      </c>
      <c r="I3642" s="1">
        <v>511</v>
      </c>
      <c r="J3642" s="1" t="s">
        <v>11</v>
      </c>
      <c r="K3642" s="1" t="s">
        <v>27</v>
      </c>
    </row>
    <row r="3643" spans="1:11" x14ac:dyDescent="0.3">
      <c r="A3643" s="1">
        <v>3642</v>
      </c>
      <c r="B3643" s="1">
        <v>17282</v>
      </c>
      <c r="C3643" s="1">
        <v>94</v>
      </c>
      <c r="D3643" s="1">
        <v>163</v>
      </c>
      <c r="E3643" s="1">
        <v>224.53</v>
      </c>
      <c r="F3643" s="1">
        <v>4</v>
      </c>
      <c r="G3643" s="1">
        <v>2</v>
      </c>
      <c r="H3643" s="1">
        <v>2</v>
      </c>
      <c r="I3643" s="1">
        <v>422</v>
      </c>
      <c r="J3643" s="1" t="s">
        <v>11</v>
      </c>
      <c r="K3643" s="1" t="s">
        <v>16</v>
      </c>
    </row>
    <row r="3644" spans="1:11" x14ac:dyDescent="0.3">
      <c r="A3644" s="1">
        <v>3643</v>
      </c>
      <c r="B3644" s="1">
        <v>17284</v>
      </c>
      <c r="C3644" s="1">
        <v>294</v>
      </c>
      <c r="D3644" s="1">
        <v>93</v>
      </c>
      <c r="E3644" s="1">
        <v>483.48</v>
      </c>
      <c r="F3644" s="1">
        <v>5</v>
      </c>
      <c r="G3644" s="1">
        <v>5</v>
      </c>
      <c r="H3644" s="1">
        <v>3</v>
      </c>
      <c r="I3644" s="1">
        <v>553</v>
      </c>
      <c r="J3644" s="1" t="s">
        <v>11</v>
      </c>
      <c r="K3644" s="1" t="s">
        <v>14</v>
      </c>
    </row>
    <row r="3645" spans="1:11" x14ac:dyDescent="0.3">
      <c r="A3645" s="1">
        <v>3644</v>
      </c>
      <c r="B3645" s="1">
        <v>17286</v>
      </c>
      <c r="C3645" s="1">
        <v>45</v>
      </c>
      <c r="D3645" s="1">
        <v>54</v>
      </c>
      <c r="E3645" s="1">
        <v>84.25</v>
      </c>
      <c r="F3645" s="1">
        <v>5</v>
      </c>
      <c r="G3645" s="1">
        <v>1</v>
      </c>
      <c r="H3645" s="1">
        <v>1</v>
      </c>
      <c r="I3645" s="1">
        <v>511</v>
      </c>
      <c r="J3645" s="1" t="s">
        <v>11</v>
      </c>
      <c r="K3645" s="1" t="s">
        <v>27</v>
      </c>
    </row>
    <row r="3646" spans="1:11" x14ac:dyDescent="0.3">
      <c r="A3646" s="1">
        <v>3645</v>
      </c>
      <c r="B3646" s="1">
        <v>17287</v>
      </c>
      <c r="C3646" s="1">
        <v>124</v>
      </c>
      <c r="D3646" s="1">
        <v>59</v>
      </c>
      <c r="E3646" s="1">
        <v>393.4</v>
      </c>
      <c r="F3646" s="1">
        <v>5</v>
      </c>
      <c r="G3646" s="1">
        <v>3</v>
      </c>
      <c r="H3646" s="1">
        <v>3</v>
      </c>
      <c r="I3646" s="1">
        <v>533</v>
      </c>
      <c r="J3646" s="1" t="s">
        <v>11</v>
      </c>
      <c r="K3646" s="1" t="s">
        <v>16</v>
      </c>
    </row>
    <row r="3647" spans="1:11" x14ac:dyDescent="0.3">
      <c r="A3647" s="1">
        <v>3646</v>
      </c>
      <c r="B3647" s="1">
        <v>17288</v>
      </c>
      <c r="C3647" s="1">
        <v>142</v>
      </c>
      <c r="D3647" s="1">
        <v>42</v>
      </c>
      <c r="E3647" s="1">
        <v>379.8</v>
      </c>
      <c r="F3647" s="1">
        <v>5</v>
      </c>
      <c r="G3647" s="1">
        <v>3</v>
      </c>
      <c r="H3647" s="1">
        <v>3</v>
      </c>
      <c r="I3647" s="1">
        <v>533</v>
      </c>
      <c r="J3647" s="1" t="s">
        <v>11</v>
      </c>
      <c r="K3647" s="1" t="s">
        <v>16</v>
      </c>
    </row>
    <row r="3648" spans="1:11" x14ac:dyDescent="0.3">
      <c r="A3648" s="1">
        <v>3647</v>
      </c>
      <c r="B3648" s="1">
        <v>17289</v>
      </c>
      <c r="C3648" s="1">
        <v>112</v>
      </c>
      <c r="D3648" s="1">
        <v>64</v>
      </c>
      <c r="E3648" s="1">
        <v>251.17</v>
      </c>
      <c r="F3648" s="1">
        <v>5</v>
      </c>
      <c r="G3648" s="1">
        <v>2</v>
      </c>
      <c r="H3648" s="1">
        <v>2</v>
      </c>
      <c r="I3648" s="1">
        <v>522</v>
      </c>
      <c r="J3648" s="1" t="s">
        <v>11</v>
      </c>
      <c r="K3648" s="1" t="s">
        <v>16</v>
      </c>
    </row>
    <row r="3649" spans="1:11" x14ac:dyDescent="0.3">
      <c r="A3649" s="1">
        <v>3648</v>
      </c>
      <c r="B3649" s="1">
        <v>17290</v>
      </c>
      <c r="C3649" s="1">
        <v>102</v>
      </c>
      <c r="D3649" s="1">
        <v>36</v>
      </c>
      <c r="E3649" s="1">
        <v>262.44</v>
      </c>
      <c r="F3649" s="1">
        <v>5</v>
      </c>
      <c r="G3649" s="1">
        <v>2</v>
      </c>
      <c r="H3649" s="1">
        <v>2</v>
      </c>
      <c r="I3649" s="1">
        <v>522</v>
      </c>
      <c r="J3649" s="1" t="s">
        <v>11</v>
      </c>
      <c r="K3649" s="1" t="s">
        <v>16</v>
      </c>
    </row>
    <row r="3650" spans="1:11" x14ac:dyDescent="0.3">
      <c r="A3650" s="1">
        <v>3649</v>
      </c>
      <c r="B3650" s="1">
        <v>17291</v>
      </c>
      <c r="C3650" s="1">
        <v>1</v>
      </c>
      <c r="D3650" s="1">
        <v>341</v>
      </c>
      <c r="E3650" s="1">
        <v>7.65</v>
      </c>
      <c r="F3650" s="1">
        <v>2</v>
      </c>
      <c r="G3650" s="1">
        <v>1</v>
      </c>
      <c r="H3650" s="1">
        <v>1</v>
      </c>
      <c r="I3650" s="1">
        <v>211</v>
      </c>
      <c r="J3650" s="1" t="s">
        <v>11</v>
      </c>
      <c r="K3650" s="1" t="s">
        <v>12</v>
      </c>
    </row>
    <row r="3651" spans="1:11" x14ac:dyDescent="0.3">
      <c r="A3651" s="1">
        <v>3650</v>
      </c>
      <c r="B3651" s="1">
        <v>17293</v>
      </c>
      <c r="C3651" s="1">
        <v>135</v>
      </c>
      <c r="D3651" s="1">
        <v>41</v>
      </c>
      <c r="E3651" s="1">
        <v>373.42</v>
      </c>
      <c r="F3651" s="1">
        <v>5</v>
      </c>
      <c r="G3651" s="1">
        <v>3</v>
      </c>
      <c r="H3651" s="1">
        <v>3</v>
      </c>
      <c r="I3651" s="1">
        <v>533</v>
      </c>
      <c r="J3651" s="1" t="s">
        <v>11</v>
      </c>
      <c r="K3651" s="1" t="s">
        <v>16</v>
      </c>
    </row>
    <row r="3652" spans="1:11" x14ac:dyDescent="0.3">
      <c r="A3652" s="1">
        <v>3651</v>
      </c>
      <c r="B3652" s="1">
        <v>17295</v>
      </c>
      <c r="C3652" s="1">
        <v>69</v>
      </c>
      <c r="D3652" s="1">
        <v>61</v>
      </c>
      <c r="E3652" s="1">
        <v>203.53</v>
      </c>
      <c r="F3652" s="1">
        <v>5</v>
      </c>
      <c r="G3652" s="1">
        <v>2</v>
      </c>
      <c r="H3652" s="1">
        <v>2</v>
      </c>
      <c r="I3652" s="1">
        <v>522</v>
      </c>
      <c r="J3652" s="1" t="s">
        <v>11</v>
      </c>
      <c r="K3652" s="1" t="s">
        <v>16</v>
      </c>
    </row>
    <row r="3653" spans="1:11" x14ac:dyDescent="0.3">
      <c r="A3653" s="1">
        <v>3652</v>
      </c>
      <c r="B3653" s="1">
        <v>17297</v>
      </c>
      <c r="C3653" s="1">
        <v>51</v>
      </c>
      <c r="D3653" s="1">
        <v>50</v>
      </c>
      <c r="E3653" s="1">
        <v>112.48</v>
      </c>
      <c r="F3653" s="1">
        <v>5</v>
      </c>
      <c r="G3653" s="1">
        <v>1</v>
      </c>
      <c r="H3653" s="1">
        <v>1</v>
      </c>
      <c r="I3653" s="1">
        <v>511</v>
      </c>
      <c r="J3653" s="1" t="s">
        <v>11</v>
      </c>
      <c r="K3653" s="1" t="s">
        <v>27</v>
      </c>
    </row>
    <row r="3654" spans="1:11" x14ac:dyDescent="0.3">
      <c r="A3654" s="1">
        <v>3653</v>
      </c>
      <c r="B3654" s="1">
        <v>17298</v>
      </c>
      <c r="C3654" s="1">
        <v>30</v>
      </c>
      <c r="D3654" s="1">
        <v>134</v>
      </c>
      <c r="E3654" s="1">
        <v>62.41</v>
      </c>
      <c r="F3654" s="1">
        <v>4</v>
      </c>
      <c r="G3654" s="1">
        <v>1</v>
      </c>
      <c r="H3654" s="1">
        <v>1</v>
      </c>
      <c r="I3654" s="1">
        <v>411</v>
      </c>
      <c r="J3654" s="1" t="s">
        <v>11</v>
      </c>
      <c r="K3654" s="1" t="s">
        <v>31</v>
      </c>
    </row>
    <row r="3655" spans="1:11" x14ac:dyDescent="0.3">
      <c r="A3655" s="1">
        <v>3654</v>
      </c>
      <c r="B3655" s="1">
        <v>17299</v>
      </c>
      <c r="C3655" s="1">
        <v>57</v>
      </c>
      <c r="D3655" s="1">
        <v>44</v>
      </c>
      <c r="E3655" s="1">
        <v>92.72</v>
      </c>
      <c r="F3655" s="1">
        <v>5</v>
      </c>
      <c r="G3655" s="1">
        <v>1</v>
      </c>
      <c r="H3655" s="1">
        <v>1</v>
      </c>
      <c r="I3655" s="1">
        <v>511</v>
      </c>
      <c r="J3655" s="1" t="s">
        <v>11</v>
      </c>
      <c r="K3655" s="1" t="s">
        <v>27</v>
      </c>
    </row>
    <row r="3656" spans="1:11" x14ac:dyDescent="0.3">
      <c r="A3656" s="1">
        <v>3655</v>
      </c>
      <c r="B3656" s="1">
        <v>17301</v>
      </c>
      <c r="C3656" s="1">
        <v>66</v>
      </c>
      <c r="D3656" s="1">
        <v>54</v>
      </c>
      <c r="E3656" s="1">
        <v>126.12</v>
      </c>
      <c r="F3656" s="1">
        <v>5</v>
      </c>
      <c r="G3656" s="1">
        <v>2</v>
      </c>
      <c r="H3656" s="1">
        <v>1</v>
      </c>
      <c r="I3656" s="1">
        <v>521</v>
      </c>
      <c r="J3656" s="1" t="s">
        <v>11</v>
      </c>
      <c r="K3656" s="1" t="s">
        <v>16</v>
      </c>
    </row>
    <row r="3657" spans="1:11" x14ac:dyDescent="0.3">
      <c r="A3657" s="1">
        <v>3656</v>
      </c>
      <c r="B3657" s="1">
        <v>17302</v>
      </c>
      <c r="C3657" s="1">
        <v>81</v>
      </c>
      <c r="D3657" s="1">
        <v>47</v>
      </c>
      <c r="E3657" s="1">
        <v>213.72</v>
      </c>
      <c r="F3657" s="1">
        <v>5</v>
      </c>
      <c r="G3657" s="1">
        <v>2</v>
      </c>
      <c r="H3657" s="1">
        <v>2</v>
      </c>
      <c r="I3657" s="1">
        <v>522</v>
      </c>
      <c r="J3657" s="1" t="s">
        <v>11</v>
      </c>
      <c r="K3657" s="1" t="s">
        <v>16</v>
      </c>
    </row>
    <row r="3658" spans="1:11" x14ac:dyDescent="0.3">
      <c r="A3658" s="1">
        <v>3657</v>
      </c>
      <c r="B3658" s="1">
        <v>17303</v>
      </c>
      <c r="C3658" s="1">
        <v>53</v>
      </c>
      <c r="D3658" s="1">
        <v>394</v>
      </c>
      <c r="E3658" s="1">
        <v>155.87</v>
      </c>
      <c r="F3658" s="1">
        <v>1</v>
      </c>
      <c r="G3658" s="1">
        <v>1</v>
      </c>
      <c r="H3658" s="1">
        <v>1</v>
      </c>
      <c r="I3658" s="1">
        <v>111</v>
      </c>
      <c r="J3658" s="1" t="s">
        <v>11</v>
      </c>
      <c r="K3658" s="1" t="s">
        <v>12</v>
      </c>
    </row>
    <row r="3659" spans="1:11" x14ac:dyDescent="0.3">
      <c r="A3659" s="1">
        <v>3658</v>
      </c>
      <c r="B3659" s="1">
        <v>17306</v>
      </c>
      <c r="C3659" s="1">
        <v>69</v>
      </c>
      <c r="D3659" s="1">
        <v>43</v>
      </c>
      <c r="E3659" s="1">
        <v>108.09</v>
      </c>
      <c r="F3659" s="1">
        <v>5</v>
      </c>
      <c r="G3659" s="1">
        <v>2</v>
      </c>
      <c r="H3659" s="1">
        <v>1</v>
      </c>
      <c r="I3659" s="1">
        <v>521</v>
      </c>
      <c r="J3659" s="1" t="s">
        <v>11</v>
      </c>
      <c r="K3659" s="1" t="s">
        <v>16</v>
      </c>
    </row>
    <row r="3660" spans="1:11" x14ac:dyDescent="0.3">
      <c r="A3660" s="1">
        <v>3659</v>
      </c>
      <c r="B3660" s="1">
        <v>17307</v>
      </c>
      <c r="C3660" s="1">
        <v>1</v>
      </c>
      <c r="D3660" s="1">
        <v>398</v>
      </c>
      <c r="E3660" s="1">
        <v>1.06</v>
      </c>
      <c r="F3660" s="1">
        <v>1</v>
      </c>
      <c r="G3660" s="1">
        <v>1</v>
      </c>
      <c r="H3660" s="1">
        <v>1</v>
      </c>
      <c r="I3660" s="1">
        <v>111</v>
      </c>
      <c r="J3660" s="1" t="s">
        <v>11</v>
      </c>
      <c r="K3660" s="1" t="s">
        <v>12</v>
      </c>
    </row>
    <row r="3661" spans="1:11" x14ac:dyDescent="0.3">
      <c r="A3661" s="1">
        <v>3660</v>
      </c>
      <c r="B3661" s="1">
        <v>17309</v>
      </c>
      <c r="C3661" s="1">
        <v>12</v>
      </c>
      <c r="D3661" s="1">
        <v>128</v>
      </c>
      <c r="E3661" s="1">
        <v>35.25</v>
      </c>
      <c r="F3661" s="1">
        <v>4</v>
      </c>
      <c r="G3661" s="1">
        <v>1</v>
      </c>
      <c r="H3661" s="1">
        <v>1</v>
      </c>
      <c r="I3661" s="1">
        <v>411</v>
      </c>
      <c r="J3661" s="1" t="s">
        <v>11</v>
      </c>
      <c r="K3661" s="1" t="s">
        <v>31</v>
      </c>
    </row>
    <row r="3662" spans="1:11" x14ac:dyDescent="0.3">
      <c r="A3662" s="1">
        <v>3661</v>
      </c>
      <c r="B3662" s="1">
        <v>17311</v>
      </c>
      <c r="C3662" s="1">
        <v>55</v>
      </c>
      <c r="D3662" s="1">
        <v>111</v>
      </c>
      <c r="E3662" s="1">
        <v>168.45</v>
      </c>
      <c r="F3662" s="1">
        <v>5</v>
      </c>
      <c r="G3662" s="1">
        <v>1</v>
      </c>
      <c r="H3662" s="1">
        <v>1</v>
      </c>
      <c r="I3662" s="1">
        <v>511</v>
      </c>
      <c r="J3662" s="1" t="s">
        <v>11</v>
      </c>
      <c r="K3662" s="1" t="s">
        <v>27</v>
      </c>
    </row>
    <row r="3663" spans="1:11" x14ac:dyDescent="0.3">
      <c r="A3663" s="1">
        <v>3662</v>
      </c>
      <c r="B3663" s="1">
        <v>17312</v>
      </c>
      <c r="C3663" s="1">
        <v>14</v>
      </c>
      <c r="D3663" s="1">
        <v>171</v>
      </c>
      <c r="E3663" s="1">
        <v>32.270000000000003</v>
      </c>
      <c r="F3663" s="1">
        <v>4</v>
      </c>
      <c r="G3663" s="1">
        <v>1</v>
      </c>
      <c r="H3663" s="1">
        <v>1</v>
      </c>
      <c r="I3663" s="1">
        <v>411</v>
      </c>
      <c r="J3663" s="1" t="s">
        <v>11</v>
      </c>
      <c r="K3663" s="1" t="s">
        <v>31</v>
      </c>
    </row>
    <row r="3664" spans="1:11" x14ac:dyDescent="0.3">
      <c r="A3664" s="1">
        <v>3663</v>
      </c>
      <c r="B3664" s="1">
        <v>17313</v>
      </c>
      <c r="C3664" s="1">
        <v>28</v>
      </c>
      <c r="D3664" s="1">
        <v>50</v>
      </c>
      <c r="E3664" s="1">
        <v>59.3</v>
      </c>
      <c r="F3664" s="1">
        <v>5</v>
      </c>
      <c r="G3664" s="1">
        <v>1</v>
      </c>
      <c r="H3664" s="1">
        <v>1</v>
      </c>
      <c r="I3664" s="1">
        <v>511</v>
      </c>
      <c r="J3664" s="1" t="s">
        <v>11</v>
      </c>
      <c r="K3664" s="1" t="s">
        <v>27</v>
      </c>
    </row>
    <row r="3665" spans="1:11" x14ac:dyDescent="0.3">
      <c r="A3665" s="1">
        <v>3664</v>
      </c>
      <c r="B3665" s="1">
        <v>17314</v>
      </c>
      <c r="C3665" s="1">
        <v>136</v>
      </c>
      <c r="D3665" s="1">
        <v>57</v>
      </c>
      <c r="E3665" s="1">
        <v>328.08</v>
      </c>
      <c r="F3665" s="1">
        <v>5</v>
      </c>
      <c r="G3665" s="1">
        <v>3</v>
      </c>
      <c r="H3665" s="1">
        <v>2</v>
      </c>
      <c r="I3665" s="1">
        <v>532</v>
      </c>
      <c r="J3665" s="1" t="s">
        <v>11</v>
      </c>
      <c r="K3665" s="1" t="s">
        <v>16</v>
      </c>
    </row>
    <row r="3666" spans="1:11" x14ac:dyDescent="0.3">
      <c r="A3666" s="1">
        <v>3665</v>
      </c>
      <c r="B3666" s="1">
        <v>17315</v>
      </c>
      <c r="C3666" s="1">
        <v>487</v>
      </c>
      <c r="D3666" s="1">
        <v>33</v>
      </c>
      <c r="E3666" s="1">
        <v>1342.54</v>
      </c>
      <c r="F3666" s="1">
        <v>5</v>
      </c>
      <c r="G3666" s="1">
        <v>5</v>
      </c>
      <c r="H3666" s="1">
        <v>5</v>
      </c>
      <c r="I3666" s="1">
        <v>555</v>
      </c>
      <c r="J3666" s="1" t="s">
        <v>11</v>
      </c>
      <c r="K3666" s="1" t="s">
        <v>14</v>
      </c>
    </row>
    <row r="3667" spans="1:11" x14ac:dyDescent="0.3">
      <c r="A3667" s="1">
        <v>3666</v>
      </c>
      <c r="B3667" s="1">
        <v>17317</v>
      </c>
      <c r="C3667" s="1">
        <v>11</v>
      </c>
      <c r="D3667" s="1">
        <v>79</v>
      </c>
      <c r="E3667" s="1">
        <v>31.14</v>
      </c>
      <c r="F3667" s="1">
        <v>5</v>
      </c>
      <c r="G3667" s="1">
        <v>1</v>
      </c>
      <c r="H3667" s="1">
        <v>1</v>
      </c>
      <c r="I3667" s="1">
        <v>511</v>
      </c>
      <c r="J3667" s="1" t="s">
        <v>11</v>
      </c>
      <c r="K3667" s="1" t="s">
        <v>27</v>
      </c>
    </row>
    <row r="3668" spans="1:11" x14ac:dyDescent="0.3">
      <c r="A3668" s="1">
        <v>3667</v>
      </c>
      <c r="B3668" s="1">
        <v>17320</v>
      </c>
      <c r="C3668" s="1">
        <v>73</v>
      </c>
      <c r="D3668" s="1">
        <v>133</v>
      </c>
      <c r="E3668" s="1">
        <v>273.18</v>
      </c>
      <c r="F3668" s="1">
        <v>4</v>
      </c>
      <c r="G3668" s="1">
        <v>2</v>
      </c>
      <c r="H3668" s="1">
        <v>2</v>
      </c>
      <c r="I3668" s="1">
        <v>422</v>
      </c>
      <c r="J3668" s="1" t="s">
        <v>11</v>
      </c>
      <c r="K3668" s="1" t="s">
        <v>16</v>
      </c>
    </row>
    <row r="3669" spans="1:11" x14ac:dyDescent="0.3">
      <c r="A3669" s="1">
        <v>3668</v>
      </c>
      <c r="B3669" s="1">
        <v>17321</v>
      </c>
      <c r="C3669" s="1">
        <v>107</v>
      </c>
      <c r="D3669" s="1">
        <v>41</v>
      </c>
      <c r="E3669" s="1">
        <v>296.04000000000002</v>
      </c>
      <c r="F3669" s="1">
        <v>5</v>
      </c>
      <c r="G3669" s="1">
        <v>2</v>
      </c>
      <c r="H3669" s="1">
        <v>2</v>
      </c>
      <c r="I3669" s="1">
        <v>522</v>
      </c>
      <c r="J3669" s="1" t="s">
        <v>11</v>
      </c>
      <c r="K3669" s="1" t="s">
        <v>16</v>
      </c>
    </row>
    <row r="3670" spans="1:11" x14ac:dyDescent="0.3">
      <c r="A3670" s="1">
        <v>3669</v>
      </c>
      <c r="B3670" s="1">
        <v>17323</v>
      </c>
      <c r="C3670" s="1">
        <v>204</v>
      </c>
      <c r="D3670" s="1">
        <v>48</v>
      </c>
      <c r="E3670" s="1">
        <v>294.51</v>
      </c>
      <c r="F3670" s="1">
        <v>5</v>
      </c>
      <c r="G3670" s="1">
        <v>4</v>
      </c>
      <c r="H3670" s="1">
        <v>2</v>
      </c>
      <c r="I3670" s="1">
        <v>542</v>
      </c>
      <c r="J3670" s="1" t="s">
        <v>11</v>
      </c>
      <c r="K3670" s="1" t="s">
        <v>20</v>
      </c>
    </row>
    <row r="3671" spans="1:11" x14ac:dyDescent="0.3">
      <c r="A3671" s="1">
        <v>3670</v>
      </c>
      <c r="B3671" s="1">
        <v>17324</v>
      </c>
      <c r="C3671" s="1">
        <v>50</v>
      </c>
      <c r="D3671" s="1">
        <v>50</v>
      </c>
      <c r="E3671" s="1">
        <v>138.28</v>
      </c>
      <c r="F3671" s="1">
        <v>5</v>
      </c>
      <c r="G3671" s="1">
        <v>1</v>
      </c>
      <c r="H3671" s="1">
        <v>1</v>
      </c>
      <c r="I3671" s="1">
        <v>511</v>
      </c>
      <c r="J3671" s="1" t="s">
        <v>11</v>
      </c>
      <c r="K3671" s="1" t="s">
        <v>27</v>
      </c>
    </row>
    <row r="3672" spans="1:11" x14ac:dyDescent="0.3">
      <c r="A3672" s="1">
        <v>3671</v>
      </c>
      <c r="B3672" s="1">
        <v>17325</v>
      </c>
      <c r="C3672" s="1">
        <v>6</v>
      </c>
      <c r="D3672" s="1">
        <v>313</v>
      </c>
      <c r="E3672" s="1">
        <v>9.8000000000000007</v>
      </c>
      <c r="F3672" s="1">
        <v>2</v>
      </c>
      <c r="G3672" s="1">
        <v>1</v>
      </c>
      <c r="H3672" s="1">
        <v>1</v>
      </c>
      <c r="I3672" s="1">
        <v>211</v>
      </c>
      <c r="J3672" s="1" t="s">
        <v>11</v>
      </c>
      <c r="K3672" s="1" t="s">
        <v>12</v>
      </c>
    </row>
    <row r="3673" spans="1:11" x14ac:dyDescent="0.3">
      <c r="A3673" s="1">
        <v>3672</v>
      </c>
      <c r="B3673" s="1">
        <v>17329</v>
      </c>
      <c r="C3673" s="1">
        <v>33</v>
      </c>
      <c r="D3673" s="1">
        <v>47</v>
      </c>
      <c r="E3673" s="1">
        <v>136.27000000000001</v>
      </c>
      <c r="F3673" s="1">
        <v>5</v>
      </c>
      <c r="G3673" s="1">
        <v>1</v>
      </c>
      <c r="H3673" s="1">
        <v>1</v>
      </c>
      <c r="I3673" s="1">
        <v>511</v>
      </c>
      <c r="J3673" s="1" t="s">
        <v>11</v>
      </c>
      <c r="K3673" s="1" t="s">
        <v>27</v>
      </c>
    </row>
    <row r="3674" spans="1:11" x14ac:dyDescent="0.3">
      <c r="A3674" s="1">
        <v>3673</v>
      </c>
      <c r="B3674" s="1">
        <v>17330</v>
      </c>
      <c r="C3674" s="1">
        <v>6</v>
      </c>
      <c r="D3674" s="1">
        <v>55</v>
      </c>
      <c r="E3674" s="1">
        <v>26.93</v>
      </c>
      <c r="F3674" s="1">
        <v>5</v>
      </c>
      <c r="G3674" s="1">
        <v>1</v>
      </c>
      <c r="H3674" s="1">
        <v>1</v>
      </c>
      <c r="I3674" s="1">
        <v>511</v>
      </c>
      <c r="J3674" s="1" t="s">
        <v>11</v>
      </c>
      <c r="K3674" s="1" t="s">
        <v>27</v>
      </c>
    </row>
    <row r="3675" spans="1:11" x14ac:dyDescent="0.3">
      <c r="A3675" s="1">
        <v>3674</v>
      </c>
      <c r="B3675" s="1">
        <v>17331</v>
      </c>
      <c r="C3675" s="1">
        <v>1</v>
      </c>
      <c r="D3675" s="1">
        <v>156</v>
      </c>
      <c r="E3675" s="1">
        <v>10.95</v>
      </c>
      <c r="F3675" s="1">
        <v>4</v>
      </c>
      <c r="G3675" s="1">
        <v>1</v>
      </c>
      <c r="H3675" s="1">
        <v>1</v>
      </c>
      <c r="I3675" s="1">
        <v>411</v>
      </c>
      <c r="J3675" s="1" t="s">
        <v>11</v>
      </c>
      <c r="K3675" s="1" t="s">
        <v>31</v>
      </c>
    </row>
    <row r="3676" spans="1:11" x14ac:dyDescent="0.3">
      <c r="A3676" s="1">
        <v>3675</v>
      </c>
      <c r="B3676" s="1">
        <v>17333</v>
      </c>
      <c r="C3676" s="1">
        <v>28</v>
      </c>
      <c r="D3676" s="1">
        <v>118</v>
      </c>
      <c r="E3676" s="1">
        <v>49.62</v>
      </c>
      <c r="F3676" s="1">
        <v>4</v>
      </c>
      <c r="G3676" s="1">
        <v>1</v>
      </c>
      <c r="H3676" s="1">
        <v>1</v>
      </c>
      <c r="I3676" s="1">
        <v>411</v>
      </c>
      <c r="J3676" s="1" t="s">
        <v>11</v>
      </c>
      <c r="K3676" s="1" t="s">
        <v>31</v>
      </c>
    </row>
    <row r="3677" spans="1:11" x14ac:dyDescent="0.3">
      <c r="A3677" s="1">
        <v>3676</v>
      </c>
      <c r="B3677" s="1">
        <v>17334</v>
      </c>
      <c r="C3677" s="1">
        <v>12</v>
      </c>
      <c r="D3677" s="1">
        <v>334</v>
      </c>
      <c r="E3677" s="1">
        <v>15.3</v>
      </c>
      <c r="F3677" s="1">
        <v>2</v>
      </c>
      <c r="G3677" s="1">
        <v>1</v>
      </c>
      <c r="H3677" s="1">
        <v>1</v>
      </c>
      <c r="I3677" s="1">
        <v>211</v>
      </c>
      <c r="J3677" s="1" t="s">
        <v>11</v>
      </c>
      <c r="K3677" s="1" t="s">
        <v>12</v>
      </c>
    </row>
    <row r="3678" spans="1:11" x14ac:dyDescent="0.3">
      <c r="A3678" s="1">
        <v>3677</v>
      </c>
      <c r="B3678" s="1">
        <v>17337</v>
      </c>
      <c r="C3678" s="1">
        <v>548</v>
      </c>
      <c r="D3678" s="1">
        <v>184</v>
      </c>
      <c r="E3678" s="1">
        <v>1264.3499999999999</v>
      </c>
      <c r="F3678" s="1">
        <v>4</v>
      </c>
      <c r="G3678" s="1">
        <v>5</v>
      </c>
      <c r="H3678" s="1">
        <v>5</v>
      </c>
      <c r="I3678" s="1">
        <v>455</v>
      </c>
      <c r="J3678" s="1" t="s">
        <v>11</v>
      </c>
      <c r="K3678" s="1" t="s">
        <v>14</v>
      </c>
    </row>
    <row r="3679" spans="1:11" x14ac:dyDescent="0.3">
      <c r="A3679" s="1">
        <v>3678</v>
      </c>
      <c r="B3679" s="1">
        <v>17338</v>
      </c>
      <c r="C3679" s="1">
        <v>757</v>
      </c>
      <c r="D3679" s="1">
        <v>50</v>
      </c>
      <c r="E3679" s="1">
        <v>2122.12</v>
      </c>
      <c r="F3679" s="1">
        <v>5</v>
      </c>
      <c r="G3679" s="1">
        <v>5</v>
      </c>
      <c r="H3679" s="1">
        <v>5</v>
      </c>
      <c r="I3679" s="1">
        <v>555</v>
      </c>
      <c r="J3679" s="1" t="s">
        <v>11</v>
      </c>
      <c r="K3679" s="1" t="s">
        <v>14</v>
      </c>
    </row>
    <row r="3680" spans="1:11" x14ac:dyDescent="0.3">
      <c r="A3680" s="1">
        <v>3679</v>
      </c>
      <c r="B3680" s="1">
        <v>17339</v>
      </c>
      <c r="C3680" s="1">
        <v>9</v>
      </c>
      <c r="D3680" s="1">
        <v>127</v>
      </c>
      <c r="E3680" s="1">
        <v>26.57</v>
      </c>
      <c r="F3680" s="1">
        <v>4</v>
      </c>
      <c r="G3680" s="1">
        <v>1</v>
      </c>
      <c r="H3680" s="1">
        <v>1</v>
      </c>
      <c r="I3680" s="1">
        <v>411</v>
      </c>
      <c r="J3680" s="1" t="s">
        <v>11</v>
      </c>
      <c r="K3680" s="1" t="s">
        <v>31</v>
      </c>
    </row>
    <row r="3681" spans="1:11" x14ac:dyDescent="0.3">
      <c r="A3681" s="1">
        <v>3680</v>
      </c>
      <c r="B3681" s="1">
        <v>17340</v>
      </c>
      <c r="C3681" s="1">
        <v>424</v>
      </c>
      <c r="D3681" s="1">
        <v>42</v>
      </c>
      <c r="E3681" s="1">
        <v>1615.4</v>
      </c>
      <c r="F3681" s="1">
        <v>5</v>
      </c>
      <c r="G3681" s="1">
        <v>5</v>
      </c>
      <c r="H3681" s="1">
        <v>5</v>
      </c>
      <c r="I3681" s="1">
        <v>555</v>
      </c>
      <c r="J3681" s="1" t="s">
        <v>11</v>
      </c>
      <c r="K3681" s="1" t="s">
        <v>14</v>
      </c>
    </row>
    <row r="3682" spans="1:11" x14ac:dyDescent="0.3">
      <c r="A3682" s="1">
        <v>3681</v>
      </c>
      <c r="B3682" s="1">
        <v>17341</v>
      </c>
      <c r="C3682" s="1">
        <v>183</v>
      </c>
      <c r="D3682" s="1">
        <v>189</v>
      </c>
      <c r="E3682" s="1">
        <v>388.1</v>
      </c>
      <c r="F3682" s="1">
        <v>4</v>
      </c>
      <c r="G3682" s="1">
        <v>4</v>
      </c>
      <c r="H3682" s="1">
        <v>3</v>
      </c>
      <c r="I3682" s="1">
        <v>443</v>
      </c>
      <c r="J3682" s="1" t="s">
        <v>11</v>
      </c>
      <c r="K3682" s="1" t="s">
        <v>14</v>
      </c>
    </row>
    <row r="3683" spans="1:11" x14ac:dyDescent="0.3">
      <c r="A3683" s="1">
        <v>3682</v>
      </c>
      <c r="B3683" s="1">
        <v>17343</v>
      </c>
      <c r="C3683" s="1">
        <v>17</v>
      </c>
      <c r="D3683" s="1">
        <v>388</v>
      </c>
      <c r="E3683" s="1">
        <v>79.94</v>
      </c>
      <c r="F3683" s="1">
        <v>1</v>
      </c>
      <c r="G3683" s="1">
        <v>1</v>
      </c>
      <c r="H3683" s="1">
        <v>1</v>
      </c>
      <c r="I3683" s="1">
        <v>111</v>
      </c>
      <c r="J3683" s="1" t="s">
        <v>11</v>
      </c>
      <c r="K3683" s="1" t="s">
        <v>12</v>
      </c>
    </row>
    <row r="3684" spans="1:11" x14ac:dyDescent="0.3">
      <c r="A3684" s="1">
        <v>3683</v>
      </c>
      <c r="B3684" s="1">
        <v>17344</v>
      </c>
      <c r="C3684" s="1">
        <v>32</v>
      </c>
      <c r="D3684" s="1">
        <v>79</v>
      </c>
      <c r="E3684" s="1">
        <v>90.67</v>
      </c>
      <c r="F3684" s="1">
        <v>5</v>
      </c>
      <c r="G3684" s="1">
        <v>1</v>
      </c>
      <c r="H3684" s="1">
        <v>1</v>
      </c>
      <c r="I3684" s="1">
        <v>511</v>
      </c>
      <c r="J3684" s="1" t="s">
        <v>11</v>
      </c>
      <c r="K3684" s="1" t="s">
        <v>27</v>
      </c>
    </row>
    <row r="3685" spans="1:11" x14ac:dyDescent="0.3">
      <c r="A3685" s="1">
        <v>3684</v>
      </c>
      <c r="B3685" s="1">
        <v>17345</v>
      </c>
      <c r="C3685" s="1">
        <v>87</v>
      </c>
      <c r="D3685" s="1">
        <v>48</v>
      </c>
      <c r="E3685" s="1">
        <v>239.01</v>
      </c>
      <c r="F3685" s="1">
        <v>5</v>
      </c>
      <c r="G3685" s="1">
        <v>2</v>
      </c>
      <c r="H3685" s="1">
        <v>2</v>
      </c>
      <c r="I3685" s="1">
        <v>522</v>
      </c>
      <c r="J3685" s="1" t="s">
        <v>11</v>
      </c>
      <c r="K3685" s="1" t="s">
        <v>16</v>
      </c>
    </row>
    <row r="3686" spans="1:11" x14ac:dyDescent="0.3">
      <c r="A3686" s="1">
        <v>3685</v>
      </c>
      <c r="B3686" s="1">
        <v>17346</v>
      </c>
      <c r="C3686" s="1">
        <v>503</v>
      </c>
      <c r="D3686" s="1">
        <v>36</v>
      </c>
      <c r="E3686" s="1">
        <v>1216.42</v>
      </c>
      <c r="F3686" s="1">
        <v>5</v>
      </c>
      <c r="G3686" s="1">
        <v>5</v>
      </c>
      <c r="H3686" s="1">
        <v>5</v>
      </c>
      <c r="I3686" s="1">
        <v>555</v>
      </c>
      <c r="J3686" s="1" t="s">
        <v>11</v>
      </c>
      <c r="K3686" s="1" t="s">
        <v>14</v>
      </c>
    </row>
    <row r="3687" spans="1:11" x14ac:dyDescent="0.3">
      <c r="A3687" s="1">
        <v>3686</v>
      </c>
      <c r="B3687" s="1">
        <v>17347</v>
      </c>
      <c r="C3687" s="1">
        <v>1</v>
      </c>
      <c r="D3687" s="1">
        <v>119</v>
      </c>
      <c r="E3687" s="1">
        <v>1.06</v>
      </c>
      <c r="F3687" s="1">
        <v>4</v>
      </c>
      <c r="G3687" s="1">
        <v>1</v>
      </c>
      <c r="H3687" s="1">
        <v>1</v>
      </c>
      <c r="I3687" s="1">
        <v>411</v>
      </c>
      <c r="J3687" s="1" t="s">
        <v>11</v>
      </c>
      <c r="K3687" s="1" t="s">
        <v>31</v>
      </c>
    </row>
    <row r="3688" spans="1:11" x14ac:dyDescent="0.3">
      <c r="A3688" s="1">
        <v>3687</v>
      </c>
      <c r="B3688" s="1">
        <v>17348</v>
      </c>
      <c r="C3688" s="1">
        <v>215</v>
      </c>
      <c r="D3688" s="1">
        <v>47</v>
      </c>
      <c r="E3688" s="1">
        <v>364.46</v>
      </c>
      <c r="F3688" s="1">
        <v>5</v>
      </c>
      <c r="G3688" s="1">
        <v>4</v>
      </c>
      <c r="H3688" s="1">
        <v>3</v>
      </c>
      <c r="I3688" s="1">
        <v>543</v>
      </c>
      <c r="J3688" s="1" t="s">
        <v>11</v>
      </c>
      <c r="K3688" s="1" t="s">
        <v>14</v>
      </c>
    </row>
    <row r="3689" spans="1:11" x14ac:dyDescent="0.3">
      <c r="A3689" s="1">
        <v>3688</v>
      </c>
      <c r="B3689" s="1">
        <v>17349</v>
      </c>
      <c r="C3689" s="1">
        <v>9</v>
      </c>
      <c r="D3689" s="1">
        <v>212</v>
      </c>
      <c r="E3689" s="1">
        <v>27.79</v>
      </c>
      <c r="F3689" s="1">
        <v>3</v>
      </c>
      <c r="G3689" s="1">
        <v>1</v>
      </c>
      <c r="H3689" s="1">
        <v>1</v>
      </c>
      <c r="I3689" s="1">
        <v>311</v>
      </c>
      <c r="J3689" s="1" t="s">
        <v>11</v>
      </c>
      <c r="K3689" s="1" t="s">
        <v>22</v>
      </c>
    </row>
    <row r="3690" spans="1:11" x14ac:dyDescent="0.3">
      <c r="A3690" s="1">
        <v>3689</v>
      </c>
      <c r="B3690" s="1">
        <v>17350</v>
      </c>
      <c r="C3690" s="1">
        <v>72</v>
      </c>
      <c r="D3690" s="1">
        <v>41</v>
      </c>
      <c r="E3690" s="1">
        <v>174.12</v>
      </c>
      <c r="F3690" s="1">
        <v>5</v>
      </c>
      <c r="G3690" s="1">
        <v>2</v>
      </c>
      <c r="H3690" s="1">
        <v>2</v>
      </c>
      <c r="I3690" s="1">
        <v>522</v>
      </c>
      <c r="J3690" s="1" t="s">
        <v>11</v>
      </c>
      <c r="K3690" s="1" t="s">
        <v>16</v>
      </c>
    </row>
    <row r="3691" spans="1:11" x14ac:dyDescent="0.3">
      <c r="A3691" s="1">
        <v>3690</v>
      </c>
      <c r="B3691" s="1">
        <v>17351</v>
      </c>
      <c r="C3691" s="1">
        <v>27</v>
      </c>
      <c r="D3691" s="1">
        <v>69</v>
      </c>
      <c r="E3691" s="1">
        <v>154.59</v>
      </c>
      <c r="F3691" s="1">
        <v>5</v>
      </c>
      <c r="G3691" s="1">
        <v>1</v>
      </c>
      <c r="H3691" s="1">
        <v>1</v>
      </c>
      <c r="I3691" s="1">
        <v>511</v>
      </c>
      <c r="J3691" s="1" t="s">
        <v>11</v>
      </c>
      <c r="K3691" s="1" t="s">
        <v>27</v>
      </c>
    </row>
    <row r="3692" spans="1:11" x14ac:dyDescent="0.3">
      <c r="A3692" s="1">
        <v>3691</v>
      </c>
      <c r="B3692" s="1">
        <v>17353</v>
      </c>
      <c r="C3692" s="1">
        <v>8</v>
      </c>
      <c r="D3692" s="1">
        <v>162</v>
      </c>
      <c r="E3692" s="1">
        <v>11.6</v>
      </c>
      <c r="F3692" s="1">
        <v>4</v>
      </c>
      <c r="G3692" s="1">
        <v>1</v>
      </c>
      <c r="H3692" s="1">
        <v>1</v>
      </c>
      <c r="I3692" s="1">
        <v>411</v>
      </c>
      <c r="J3692" s="1" t="s">
        <v>11</v>
      </c>
      <c r="K3692" s="1" t="s">
        <v>31</v>
      </c>
    </row>
    <row r="3693" spans="1:11" x14ac:dyDescent="0.3">
      <c r="A3693" s="1">
        <v>3692</v>
      </c>
      <c r="B3693" s="1">
        <v>17354</v>
      </c>
      <c r="C3693" s="1">
        <v>16</v>
      </c>
      <c r="D3693" s="1">
        <v>83</v>
      </c>
      <c r="E3693" s="1">
        <v>22.51</v>
      </c>
      <c r="F3693" s="1">
        <v>5</v>
      </c>
      <c r="G3693" s="1">
        <v>1</v>
      </c>
      <c r="H3693" s="1">
        <v>1</v>
      </c>
      <c r="I3693" s="1">
        <v>511</v>
      </c>
      <c r="J3693" s="1" t="s">
        <v>11</v>
      </c>
      <c r="K3693" s="1" t="s">
        <v>27</v>
      </c>
    </row>
    <row r="3694" spans="1:11" x14ac:dyDescent="0.3">
      <c r="A3694" s="1">
        <v>3693</v>
      </c>
      <c r="B3694" s="1">
        <v>17356</v>
      </c>
      <c r="C3694" s="1">
        <v>19</v>
      </c>
      <c r="D3694" s="1">
        <v>344</v>
      </c>
      <c r="E3694" s="1">
        <v>21.31</v>
      </c>
      <c r="F3694" s="1">
        <v>2</v>
      </c>
      <c r="G3694" s="1">
        <v>1</v>
      </c>
      <c r="H3694" s="1">
        <v>1</v>
      </c>
      <c r="I3694" s="1">
        <v>211</v>
      </c>
      <c r="J3694" s="1" t="s">
        <v>11</v>
      </c>
      <c r="K3694" s="1" t="s">
        <v>12</v>
      </c>
    </row>
    <row r="3695" spans="1:11" x14ac:dyDescent="0.3">
      <c r="A3695" s="1">
        <v>3694</v>
      </c>
      <c r="B3695" s="1">
        <v>17357</v>
      </c>
      <c r="C3695" s="1">
        <v>45</v>
      </c>
      <c r="D3695" s="1">
        <v>57</v>
      </c>
      <c r="E3695" s="1">
        <v>155.47</v>
      </c>
      <c r="F3695" s="1">
        <v>5</v>
      </c>
      <c r="G3695" s="1">
        <v>1</v>
      </c>
      <c r="H3695" s="1">
        <v>1</v>
      </c>
      <c r="I3695" s="1">
        <v>511</v>
      </c>
      <c r="J3695" s="1" t="s">
        <v>11</v>
      </c>
      <c r="K3695" s="1" t="s">
        <v>27</v>
      </c>
    </row>
    <row r="3696" spans="1:11" x14ac:dyDescent="0.3">
      <c r="A3696" s="1">
        <v>3695</v>
      </c>
      <c r="B3696" s="1">
        <v>17358</v>
      </c>
      <c r="C3696" s="1">
        <v>59</v>
      </c>
      <c r="D3696" s="1">
        <v>336</v>
      </c>
      <c r="E3696" s="1">
        <v>158.85</v>
      </c>
      <c r="F3696" s="1">
        <v>2</v>
      </c>
      <c r="G3696" s="1">
        <v>2</v>
      </c>
      <c r="H3696" s="1">
        <v>1</v>
      </c>
      <c r="I3696" s="1">
        <v>221</v>
      </c>
      <c r="J3696" s="1" t="s">
        <v>11</v>
      </c>
      <c r="K3696" s="1" t="s">
        <v>12</v>
      </c>
    </row>
    <row r="3697" spans="1:11" x14ac:dyDescent="0.3">
      <c r="A3697" s="1">
        <v>3696</v>
      </c>
      <c r="B3697" s="1">
        <v>17359</v>
      </c>
      <c r="C3697" s="1">
        <v>15</v>
      </c>
      <c r="D3697" s="1">
        <v>44</v>
      </c>
      <c r="E3697" s="1">
        <v>31.56</v>
      </c>
      <c r="F3697" s="1">
        <v>5</v>
      </c>
      <c r="G3697" s="1">
        <v>1</v>
      </c>
      <c r="H3697" s="1">
        <v>1</v>
      </c>
      <c r="I3697" s="1">
        <v>511</v>
      </c>
      <c r="J3697" s="1" t="s">
        <v>11</v>
      </c>
      <c r="K3697" s="1" t="s">
        <v>27</v>
      </c>
    </row>
    <row r="3698" spans="1:11" x14ac:dyDescent="0.3">
      <c r="A3698" s="1">
        <v>3697</v>
      </c>
      <c r="B3698" s="1">
        <v>17360</v>
      </c>
      <c r="C3698" s="1">
        <v>132</v>
      </c>
      <c r="D3698" s="1">
        <v>50</v>
      </c>
      <c r="E3698" s="1">
        <v>373.55</v>
      </c>
      <c r="F3698" s="1">
        <v>5</v>
      </c>
      <c r="G3698" s="1">
        <v>3</v>
      </c>
      <c r="H3698" s="1">
        <v>3</v>
      </c>
      <c r="I3698" s="1">
        <v>533</v>
      </c>
      <c r="J3698" s="1" t="s">
        <v>11</v>
      </c>
      <c r="K3698" s="1" t="s">
        <v>16</v>
      </c>
    </row>
    <row r="3699" spans="1:11" x14ac:dyDescent="0.3">
      <c r="A3699" s="1">
        <v>3698</v>
      </c>
      <c r="B3699" s="1">
        <v>17361</v>
      </c>
      <c r="C3699" s="1">
        <v>29</v>
      </c>
      <c r="D3699" s="1">
        <v>82</v>
      </c>
      <c r="E3699" s="1">
        <v>140.18</v>
      </c>
      <c r="F3699" s="1">
        <v>5</v>
      </c>
      <c r="G3699" s="1">
        <v>1</v>
      </c>
      <c r="H3699" s="1">
        <v>1</v>
      </c>
      <c r="I3699" s="1">
        <v>511</v>
      </c>
      <c r="J3699" s="1" t="s">
        <v>11</v>
      </c>
      <c r="K3699" s="1" t="s">
        <v>27</v>
      </c>
    </row>
    <row r="3700" spans="1:11" x14ac:dyDescent="0.3">
      <c r="A3700" s="1">
        <v>3699</v>
      </c>
      <c r="B3700" s="1">
        <v>17362</v>
      </c>
      <c r="C3700" s="1">
        <v>35</v>
      </c>
      <c r="D3700" s="1">
        <v>272</v>
      </c>
      <c r="E3700" s="1">
        <v>104.69</v>
      </c>
      <c r="F3700" s="1">
        <v>3</v>
      </c>
      <c r="G3700" s="1">
        <v>1</v>
      </c>
      <c r="H3700" s="1">
        <v>1</v>
      </c>
      <c r="I3700" s="1">
        <v>311</v>
      </c>
      <c r="J3700" s="1" t="s">
        <v>11</v>
      </c>
      <c r="K3700" s="1" t="s">
        <v>22</v>
      </c>
    </row>
    <row r="3701" spans="1:11" x14ac:dyDescent="0.3">
      <c r="A3701" s="1">
        <v>3700</v>
      </c>
      <c r="B3701" s="1">
        <v>17364</v>
      </c>
      <c r="C3701" s="1">
        <v>414</v>
      </c>
      <c r="D3701" s="1">
        <v>33</v>
      </c>
      <c r="E3701" s="1">
        <v>1124.98</v>
      </c>
      <c r="F3701" s="1">
        <v>5</v>
      </c>
      <c r="G3701" s="1">
        <v>5</v>
      </c>
      <c r="H3701" s="1">
        <v>5</v>
      </c>
      <c r="I3701" s="1">
        <v>555</v>
      </c>
      <c r="J3701" s="1" t="s">
        <v>11</v>
      </c>
      <c r="K3701" s="1" t="s">
        <v>14</v>
      </c>
    </row>
    <row r="3702" spans="1:11" x14ac:dyDescent="0.3">
      <c r="A3702" s="1">
        <v>3701</v>
      </c>
      <c r="B3702" s="1">
        <v>17365</v>
      </c>
      <c r="C3702" s="1">
        <v>468</v>
      </c>
      <c r="D3702" s="1">
        <v>45</v>
      </c>
      <c r="E3702" s="1">
        <v>905.29</v>
      </c>
      <c r="F3702" s="1">
        <v>5</v>
      </c>
      <c r="G3702" s="1">
        <v>5</v>
      </c>
      <c r="H3702" s="1">
        <v>5</v>
      </c>
      <c r="I3702" s="1">
        <v>555</v>
      </c>
      <c r="J3702" s="1" t="s">
        <v>11</v>
      </c>
      <c r="K3702" s="1" t="s">
        <v>14</v>
      </c>
    </row>
    <row r="3703" spans="1:11" x14ac:dyDescent="0.3">
      <c r="A3703" s="1">
        <v>3702</v>
      </c>
      <c r="B3703" s="1">
        <v>17367</v>
      </c>
      <c r="C3703" s="1">
        <v>34</v>
      </c>
      <c r="D3703" s="1">
        <v>271</v>
      </c>
      <c r="E3703" s="1">
        <v>64.47</v>
      </c>
      <c r="F3703" s="1">
        <v>3</v>
      </c>
      <c r="G3703" s="1">
        <v>1</v>
      </c>
      <c r="H3703" s="1">
        <v>1</v>
      </c>
      <c r="I3703" s="1">
        <v>311</v>
      </c>
      <c r="J3703" s="1" t="s">
        <v>11</v>
      </c>
      <c r="K3703" s="1" t="s">
        <v>22</v>
      </c>
    </row>
    <row r="3704" spans="1:11" x14ac:dyDescent="0.3">
      <c r="A3704" s="1">
        <v>3703</v>
      </c>
      <c r="B3704" s="1">
        <v>17368</v>
      </c>
      <c r="C3704" s="1">
        <v>128</v>
      </c>
      <c r="D3704" s="1">
        <v>56</v>
      </c>
      <c r="E3704" s="1">
        <v>291.12</v>
      </c>
      <c r="F3704" s="1">
        <v>5</v>
      </c>
      <c r="G3704" s="1">
        <v>3</v>
      </c>
      <c r="H3704" s="1">
        <v>2</v>
      </c>
      <c r="I3704" s="1">
        <v>532</v>
      </c>
      <c r="J3704" s="1" t="s">
        <v>11</v>
      </c>
      <c r="K3704" s="1" t="s">
        <v>16</v>
      </c>
    </row>
    <row r="3705" spans="1:11" x14ac:dyDescent="0.3">
      <c r="A3705" s="1">
        <v>3704</v>
      </c>
      <c r="B3705" s="1">
        <v>17370</v>
      </c>
      <c r="C3705" s="1">
        <v>33</v>
      </c>
      <c r="D3705" s="1">
        <v>105</v>
      </c>
      <c r="E3705" s="1">
        <v>46.1</v>
      </c>
      <c r="F3705" s="1">
        <v>5</v>
      </c>
      <c r="G3705" s="1">
        <v>1</v>
      </c>
      <c r="H3705" s="1">
        <v>1</v>
      </c>
      <c r="I3705" s="1">
        <v>511</v>
      </c>
      <c r="J3705" s="1" t="s">
        <v>11</v>
      </c>
      <c r="K3705" s="1" t="s">
        <v>27</v>
      </c>
    </row>
    <row r="3706" spans="1:11" x14ac:dyDescent="0.3">
      <c r="A3706" s="1">
        <v>3705</v>
      </c>
      <c r="B3706" s="1">
        <v>17371</v>
      </c>
      <c r="C3706" s="1">
        <v>87</v>
      </c>
      <c r="D3706" s="1">
        <v>50</v>
      </c>
      <c r="E3706" s="1">
        <v>276.7</v>
      </c>
      <c r="F3706" s="1">
        <v>5</v>
      </c>
      <c r="G3706" s="1">
        <v>2</v>
      </c>
      <c r="H3706" s="1">
        <v>2</v>
      </c>
      <c r="I3706" s="1">
        <v>522</v>
      </c>
      <c r="J3706" s="1" t="s">
        <v>11</v>
      </c>
      <c r="K3706" s="1" t="s">
        <v>16</v>
      </c>
    </row>
    <row r="3707" spans="1:11" x14ac:dyDescent="0.3">
      <c r="A3707" s="1">
        <v>3706</v>
      </c>
      <c r="B3707" s="1">
        <v>17372</v>
      </c>
      <c r="C3707" s="1">
        <v>253</v>
      </c>
      <c r="D3707" s="1">
        <v>73</v>
      </c>
      <c r="E3707" s="1">
        <v>588.63</v>
      </c>
      <c r="F3707" s="1">
        <v>5</v>
      </c>
      <c r="G3707" s="1">
        <v>5</v>
      </c>
      <c r="H3707" s="1">
        <v>4</v>
      </c>
      <c r="I3707" s="1">
        <v>554</v>
      </c>
      <c r="J3707" s="1" t="s">
        <v>11</v>
      </c>
      <c r="K3707" s="1" t="s">
        <v>14</v>
      </c>
    </row>
    <row r="3708" spans="1:11" x14ac:dyDescent="0.3">
      <c r="A3708" s="1">
        <v>3707</v>
      </c>
      <c r="B3708" s="1">
        <v>17373</v>
      </c>
      <c r="C3708" s="1">
        <v>57</v>
      </c>
      <c r="D3708" s="1">
        <v>73</v>
      </c>
      <c r="E3708" s="1">
        <v>107.1</v>
      </c>
      <c r="F3708" s="1">
        <v>5</v>
      </c>
      <c r="G3708" s="1">
        <v>1</v>
      </c>
      <c r="H3708" s="1">
        <v>1</v>
      </c>
      <c r="I3708" s="1">
        <v>511</v>
      </c>
      <c r="J3708" s="1" t="s">
        <v>11</v>
      </c>
      <c r="K3708" s="1" t="s">
        <v>27</v>
      </c>
    </row>
    <row r="3709" spans="1:11" x14ac:dyDescent="0.3">
      <c r="A3709" s="1">
        <v>3708</v>
      </c>
      <c r="B3709" s="1">
        <v>17374</v>
      </c>
      <c r="C3709" s="1">
        <v>28</v>
      </c>
      <c r="D3709" s="1">
        <v>251</v>
      </c>
      <c r="E3709" s="1">
        <v>198.79</v>
      </c>
      <c r="F3709" s="1">
        <v>3</v>
      </c>
      <c r="G3709" s="1">
        <v>1</v>
      </c>
      <c r="H3709" s="1">
        <v>2</v>
      </c>
      <c r="I3709" s="1">
        <v>312</v>
      </c>
      <c r="J3709" s="1" t="s">
        <v>11</v>
      </c>
      <c r="K3709" s="1" t="s">
        <v>22</v>
      </c>
    </row>
    <row r="3710" spans="1:11" x14ac:dyDescent="0.3">
      <c r="A3710" s="1">
        <v>3709</v>
      </c>
      <c r="B3710" s="1">
        <v>17375</v>
      </c>
      <c r="C3710" s="1">
        <v>71</v>
      </c>
      <c r="D3710" s="1">
        <v>223</v>
      </c>
      <c r="E3710" s="1">
        <v>196.21</v>
      </c>
      <c r="F3710" s="1">
        <v>3</v>
      </c>
      <c r="G3710" s="1">
        <v>2</v>
      </c>
      <c r="H3710" s="1">
        <v>2</v>
      </c>
      <c r="I3710" s="1">
        <v>322</v>
      </c>
      <c r="J3710" s="1" t="s">
        <v>11</v>
      </c>
      <c r="K3710" s="1" t="s">
        <v>22</v>
      </c>
    </row>
    <row r="3711" spans="1:11" x14ac:dyDescent="0.3">
      <c r="A3711" s="1">
        <v>3710</v>
      </c>
      <c r="B3711" s="1">
        <v>17376</v>
      </c>
      <c r="C3711" s="1">
        <v>24</v>
      </c>
      <c r="D3711" s="1">
        <v>103</v>
      </c>
      <c r="E3711" s="1">
        <v>82.9</v>
      </c>
      <c r="F3711" s="1">
        <v>5</v>
      </c>
      <c r="G3711" s="1">
        <v>1</v>
      </c>
      <c r="H3711" s="1">
        <v>1</v>
      </c>
      <c r="I3711" s="1">
        <v>511</v>
      </c>
      <c r="J3711" s="1" t="s">
        <v>11</v>
      </c>
      <c r="K3711" s="1" t="s">
        <v>27</v>
      </c>
    </row>
    <row r="3712" spans="1:11" x14ac:dyDescent="0.3">
      <c r="A3712" s="1">
        <v>3711</v>
      </c>
      <c r="B3712" s="1">
        <v>17377</v>
      </c>
      <c r="C3712" s="1">
        <v>419</v>
      </c>
      <c r="D3712" s="1">
        <v>56</v>
      </c>
      <c r="E3712" s="1">
        <v>1263.55</v>
      </c>
      <c r="F3712" s="1">
        <v>5</v>
      </c>
      <c r="G3712" s="1">
        <v>5</v>
      </c>
      <c r="H3712" s="1">
        <v>5</v>
      </c>
      <c r="I3712" s="1">
        <v>555</v>
      </c>
      <c r="J3712" s="1" t="s">
        <v>11</v>
      </c>
      <c r="K3712" s="1" t="s">
        <v>14</v>
      </c>
    </row>
    <row r="3713" spans="1:11" x14ac:dyDescent="0.3">
      <c r="A3713" s="1">
        <v>3712</v>
      </c>
      <c r="B3713" s="1">
        <v>17379</v>
      </c>
      <c r="C3713" s="1">
        <v>83</v>
      </c>
      <c r="D3713" s="1">
        <v>44</v>
      </c>
      <c r="E3713" s="1">
        <v>113.86</v>
      </c>
      <c r="F3713" s="1">
        <v>5</v>
      </c>
      <c r="G3713" s="1">
        <v>2</v>
      </c>
      <c r="H3713" s="1">
        <v>1</v>
      </c>
      <c r="I3713" s="1">
        <v>521</v>
      </c>
      <c r="J3713" s="1" t="s">
        <v>11</v>
      </c>
      <c r="K3713" s="1" t="s">
        <v>16</v>
      </c>
    </row>
    <row r="3714" spans="1:11" x14ac:dyDescent="0.3">
      <c r="A3714" s="1">
        <v>3713</v>
      </c>
      <c r="B3714" s="1">
        <v>17381</v>
      </c>
      <c r="C3714" s="1">
        <v>110</v>
      </c>
      <c r="D3714" s="1">
        <v>41</v>
      </c>
      <c r="E3714" s="1">
        <v>146.61000000000001</v>
      </c>
      <c r="F3714" s="1">
        <v>5</v>
      </c>
      <c r="G3714" s="1">
        <v>2</v>
      </c>
      <c r="H3714" s="1">
        <v>1</v>
      </c>
      <c r="I3714" s="1">
        <v>521</v>
      </c>
      <c r="J3714" s="1" t="s">
        <v>11</v>
      </c>
      <c r="K3714" s="1" t="s">
        <v>16</v>
      </c>
    </row>
    <row r="3715" spans="1:11" x14ac:dyDescent="0.3">
      <c r="A3715" s="1">
        <v>3714</v>
      </c>
      <c r="B3715" s="1">
        <v>17382</v>
      </c>
      <c r="C3715" s="1">
        <v>2</v>
      </c>
      <c r="D3715" s="1">
        <v>98</v>
      </c>
      <c r="E3715" s="1">
        <v>17.100000000000001</v>
      </c>
      <c r="F3715" s="1">
        <v>5</v>
      </c>
      <c r="G3715" s="1">
        <v>1</v>
      </c>
      <c r="H3715" s="1">
        <v>1</v>
      </c>
      <c r="I3715" s="1">
        <v>511</v>
      </c>
      <c r="J3715" s="1" t="s">
        <v>11</v>
      </c>
      <c r="K3715" s="1" t="s">
        <v>27</v>
      </c>
    </row>
    <row r="3716" spans="1:11" x14ac:dyDescent="0.3">
      <c r="A3716" s="1">
        <v>3715</v>
      </c>
      <c r="B3716" s="1">
        <v>17383</v>
      </c>
      <c r="C3716" s="1">
        <v>51</v>
      </c>
      <c r="D3716" s="1">
        <v>37</v>
      </c>
      <c r="E3716" s="1">
        <v>94.68</v>
      </c>
      <c r="F3716" s="1">
        <v>5</v>
      </c>
      <c r="G3716" s="1">
        <v>1</v>
      </c>
      <c r="H3716" s="1">
        <v>1</v>
      </c>
      <c r="I3716" s="1">
        <v>511</v>
      </c>
      <c r="J3716" s="1" t="s">
        <v>11</v>
      </c>
      <c r="K3716" s="1" t="s">
        <v>27</v>
      </c>
    </row>
    <row r="3717" spans="1:11" x14ac:dyDescent="0.3">
      <c r="A3717" s="1">
        <v>3716</v>
      </c>
      <c r="B3717" s="1">
        <v>17384</v>
      </c>
      <c r="C3717" s="1">
        <v>15</v>
      </c>
      <c r="D3717" s="1">
        <v>52</v>
      </c>
      <c r="E3717" s="1">
        <v>48.74</v>
      </c>
      <c r="F3717" s="1">
        <v>5</v>
      </c>
      <c r="G3717" s="1">
        <v>1</v>
      </c>
      <c r="H3717" s="1">
        <v>1</v>
      </c>
      <c r="I3717" s="1">
        <v>511</v>
      </c>
      <c r="J3717" s="1" t="s">
        <v>11</v>
      </c>
      <c r="K3717" s="1" t="s">
        <v>27</v>
      </c>
    </row>
    <row r="3718" spans="1:11" x14ac:dyDescent="0.3">
      <c r="A3718" s="1">
        <v>3717</v>
      </c>
      <c r="B3718" s="1">
        <v>17385</v>
      </c>
      <c r="C3718" s="1">
        <v>47</v>
      </c>
      <c r="D3718" s="1">
        <v>47</v>
      </c>
      <c r="E3718" s="1">
        <v>90.24</v>
      </c>
      <c r="F3718" s="1">
        <v>5</v>
      </c>
      <c r="G3718" s="1">
        <v>1</v>
      </c>
      <c r="H3718" s="1">
        <v>1</v>
      </c>
      <c r="I3718" s="1">
        <v>511</v>
      </c>
      <c r="J3718" s="1" t="s">
        <v>11</v>
      </c>
      <c r="K3718" s="1" t="s">
        <v>27</v>
      </c>
    </row>
    <row r="3719" spans="1:11" x14ac:dyDescent="0.3">
      <c r="A3719" s="1">
        <v>3718</v>
      </c>
      <c r="B3719" s="1">
        <v>17386</v>
      </c>
      <c r="C3719" s="1">
        <v>28</v>
      </c>
      <c r="D3719" s="1">
        <v>40</v>
      </c>
      <c r="E3719" s="1">
        <v>45.98</v>
      </c>
      <c r="F3719" s="1">
        <v>5</v>
      </c>
      <c r="G3719" s="1">
        <v>1</v>
      </c>
      <c r="H3719" s="1">
        <v>1</v>
      </c>
      <c r="I3719" s="1">
        <v>511</v>
      </c>
      <c r="J3719" s="1" t="s">
        <v>11</v>
      </c>
      <c r="K3719" s="1" t="s">
        <v>27</v>
      </c>
    </row>
    <row r="3720" spans="1:11" x14ac:dyDescent="0.3">
      <c r="A3720" s="1">
        <v>3719</v>
      </c>
      <c r="B3720" s="1">
        <v>17387</v>
      </c>
      <c r="C3720" s="1">
        <v>78</v>
      </c>
      <c r="D3720" s="1">
        <v>52</v>
      </c>
      <c r="E3720" s="1">
        <v>188.58</v>
      </c>
      <c r="F3720" s="1">
        <v>5</v>
      </c>
      <c r="G3720" s="1">
        <v>2</v>
      </c>
      <c r="H3720" s="1">
        <v>2</v>
      </c>
      <c r="I3720" s="1">
        <v>522</v>
      </c>
      <c r="J3720" s="1" t="s">
        <v>11</v>
      </c>
      <c r="K3720" s="1" t="s">
        <v>16</v>
      </c>
    </row>
    <row r="3721" spans="1:11" x14ac:dyDescent="0.3">
      <c r="A3721" s="1">
        <v>3720</v>
      </c>
      <c r="B3721" s="1">
        <v>17388</v>
      </c>
      <c r="C3721" s="1">
        <v>15</v>
      </c>
      <c r="D3721" s="1">
        <v>110</v>
      </c>
      <c r="E3721" s="1">
        <v>70.47</v>
      </c>
      <c r="F3721" s="1">
        <v>5</v>
      </c>
      <c r="G3721" s="1">
        <v>1</v>
      </c>
      <c r="H3721" s="1">
        <v>1</v>
      </c>
      <c r="I3721" s="1">
        <v>511</v>
      </c>
      <c r="J3721" s="1" t="s">
        <v>11</v>
      </c>
      <c r="K3721" s="1" t="s">
        <v>27</v>
      </c>
    </row>
    <row r="3722" spans="1:11" x14ac:dyDescent="0.3">
      <c r="A3722" s="1">
        <v>3721</v>
      </c>
      <c r="B3722" s="1">
        <v>17389</v>
      </c>
      <c r="C3722" s="1">
        <v>224</v>
      </c>
      <c r="D3722" s="1">
        <v>33</v>
      </c>
      <c r="E3722" s="1">
        <v>1273.57</v>
      </c>
      <c r="F3722" s="1">
        <v>5</v>
      </c>
      <c r="G3722" s="1">
        <v>4</v>
      </c>
      <c r="H3722" s="1">
        <v>5</v>
      </c>
      <c r="I3722" s="1">
        <v>545</v>
      </c>
      <c r="J3722" s="1" t="s">
        <v>11</v>
      </c>
      <c r="K3722" s="1" t="s">
        <v>14</v>
      </c>
    </row>
    <row r="3723" spans="1:11" x14ac:dyDescent="0.3">
      <c r="A3723" s="1">
        <v>3722</v>
      </c>
      <c r="B3723" s="1">
        <v>17391</v>
      </c>
      <c r="C3723" s="1">
        <v>3</v>
      </c>
      <c r="D3723" s="1">
        <v>196</v>
      </c>
      <c r="E3723" s="1">
        <v>3.18</v>
      </c>
      <c r="F3723" s="1">
        <v>4</v>
      </c>
      <c r="G3723" s="1">
        <v>1</v>
      </c>
      <c r="H3723" s="1">
        <v>1</v>
      </c>
      <c r="I3723" s="1">
        <v>411</v>
      </c>
      <c r="J3723" s="1" t="s">
        <v>11</v>
      </c>
      <c r="K3723" s="1" t="s">
        <v>31</v>
      </c>
    </row>
    <row r="3724" spans="1:11" x14ac:dyDescent="0.3">
      <c r="A3724" s="1">
        <v>3723</v>
      </c>
      <c r="B3724" s="1">
        <v>17392</v>
      </c>
      <c r="C3724" s="1">
        <v>62</v>
      </c>
      <c r="D3724" s="1">
        <v>339</v>
      </c>
      <c r="E3724" s="1">
        <v>211.91</v>
      </c>
      <c r="F3724" s="1">
        <v>2</v>
      </c>
      <c r="G3724" s="1">
        <v>2</v>
      </c>
      <c r="H3724" s="1">
        <v>2</v>
      </c>
      <c r="I3724" s="1">
        <v>222</v>
      </c>
      <c r="J3724" s="1" t="s">
        <v>11</v>
      </c>
      <c r="K3724" s="1" t="s">
        <v>12</v>
      </c>
    </row>
    <row r="3725" spans="1:11" x14ac:dyDescent="0.3">
      <c r="A3725" s="1">
        <v>3724</v>
      </c>
      <c r="B3725" s="1">
        <v>17394</v>
      </c>
      <c r="C3725" s="1">
        <v>4</v>
      </c>
      <c r="D3725" s="1">
        <v>252</v>
      </c>
      <c r="E3725" s="1">
        <v>13.77</v>
      </c>
      <c r="F3725" s="1">
        <v>3</v>
      </c>
      <c r="G3725" s="1">
        <v>1</v>
      </c>
      <c r="H3725" s="1">
        <v>1</v>
      </c>
      <c r="I3725" s="1">
        <v>311</v>
      </c>
      <c r="J3725" s="1" t="s">
        <v>11</v>
      </c>
      <c r="K3725" s="1" t="s">
        <v>22</v>
      </c>
    </row>
    <row r="3726" spans="1:11" x14ac:dyDescent="0.3">
      <c r="A3726" s="1">
        <v>3725</v>
      </c>
      <c r="B3726" s="1">
        <v>17396</v>
      </c>
      <c r="C3726" s="1">
        <v>27</v>
      </c>
      <c r="D3726" s="1">
        <v>72</v>
      </c>
      <c r="E3726" s="1">
        <v>119.24</v>
      </c>
      <c r="F3726" s="1">
        <v>5</v>
      </c>
      <c r="G3726" s="1">
        <v>1</v>
      </c>
      <c r="H3726" s="1">
        <v>1</v>
      </c>
      <c r="I3726" s="1">
        <v>511</v>
      </c>
      <c r="J3726" s="1" t="s">
        <v>11</v>
      </c>
      <c r="K3726" s="1" t="s">
        <v>27</v>
      </c>
    </row>
    <row r="3727" spans="1:11" x14ac:dyDescent="0.3">
      <c r="A3727" s="1">
        <v>3726</v>
      </c>
      <c r="B3727" s="1">
        <v>17397</v>
      </c>
      <c r="C3727" s="1">
        <v>92</v>
      </c>
      <c r="D3727" s="1">
        <v>55</v>
      </c>
      <c r="E3727" s="1">
        <v>282.88</v>
      </c>
      <c r="F3727" s="1">
        <v>5</v>
      </c>
      <c r="G3727" s="1">
        <v>2</v>
      </c>
      <c r="H3727" s="1">
        <v>2</v>
      </c>
      <c r="I3727" s="1">
        <v>522</v>
      </c>
      <c r="J3727" s="1" t="s">
        <v>11</v>
      </c>
      <c r="K3727" s="1" t="s">
        <v>16</v>
      </c>
    </row>
    <row r="3728" spans="1:11" x14ac:dyDescent="0.3">
      <c r="A3728" s="1">
        <v>3727</v>
      </c>
      <c r="B3728" s="1">
        <v>17398</v>
      </c>
      <c r="C3728" s="1">
        <v>38</v>
      </c>
      <c r="D3728" s="1">
        <v>147</v>
      </c>
      <c r="E3728" s="1">
        <v>183.98</v>
      </c>
      <c r="F3728" s="1">
        <v>4</v>
      </c>
      <c r="G3728" s="1">
        <v>1</v>
      </c>
      <c r="H3728" s="1">
        <v>2</v>
      </c>
      <c r="I3728" s="1">
        <v>412</v>
      </c>
      <c r="J3728" s="1" t="s">
        <v>11</v>
      </c>
      <c r="K3728" s="1" t="s">
        <v>16</v>
      </c>
    </row>
    <row r="3729" spans="1:11" x14ac:dyDescent="0.3">
      <c r="A3729" s="1">
        <v>3728</v>
      </c>
      <c r="B3729" s="1">
        <v>17400</v>
      </c>
      <c r="C3729" s="1">
        <v>213</v>
      </c>
      <c r="D3729" s="1">
        <v>159</v>
      </c>
      <c r="E3729" s="1">
        <v>714.76</v>
      </c>
      <c r="F3729" s="1">
        <v>4</v>
      </c>
      <c r="G3729" s="1">
        <v>4</v>
      </c>
      <c r="H3729" s="1">
        <v>5</v>
      </c>
      <c r="I3729" s="1">
        <v>445</v>
      </c>
      <c r="J3729" s="1" t="s">
        <v>11</v>
      </c>
      <c r="K3729" s="1" t="s">
        <v>14</v>
      </c>
    </row>
    <row r="3730" spans="1:11" x14ac:dyDescent="0.3">
      <c r="A3730" s="1">
        <v>3729</v>
      </c>
      <c r="B3730" s="1">
        <v>17402</v>
      </c>
      <c r="C3730" s="1">
        <v>59</v>
      </c>
      <c r="D3730" s="1">
        <v>37</v>
      </c>
      <c r="E3730" s="1">
        <v>345.75</v>
      </c>
      <c r="F3730" s="1">
        <v>5</v>
      </c>
      <c r="G3730" s="1">
        <v>2</v>
      </c>
      <c r="H3730" s="1">
        <v>3</v>
      </c>
      <c r="I3730" s="1">
        <v>523</v>
      </c>
      <c r="J3730" s="1" t="s">
        <v>11</v>
      </c>
      <c r="K3730" s="1" t="s">
        <v>16</v>
      </c>
    </row>
    <row r="3731" spans="1:11" x14ac:dyDescent="0.3">
      <c r="A3731" s="1">
        <v>3730</v>
      </c>
      <c r="B3731" s="1">
        <v>17403</v>
      </c>
      <c r="C3731" s="1">
        <v>33</v>
      </c>
      <c r="D3731" s="1">
        <v>69</v>
      </c>
      <c r="E3731" s="1">
        <v>103.49</v>
      </c>
      <c r="F3731" s="1">
        <v>5</v>
      </c>
      <c r="G3731" s="1">
        <v>1</v>
      </c>
      <c r="H3731" s="1">
        <v>1</v>
      </c>
      <c r="I3731" s="1">
        <v>511</v>
      </c>
      <c r="J3731" s="1" t="s">
        <v>11</v>
      </c>
      <c r="K3731" s="1" t="s">
        <v>27</v>
      </c>
    </row>
    <row r="3732" spans="1:11" x14ac:dyDescent="0.3">
      <c r="A3732" s="1">
        <v>3731</v>
      </c>
      <c r="B3732" s="1">
        <v>17404</v>
      </c>
      <c r="C3732" s="1">
        <v>201</v>
      </c>
      <c r="D3732" s="1">
        <v>37</v>
      </c>
      <c r="E3732" s="1">
        <v>446.55</v>
      </c>
      <c r="F3732" s="1">
        <v>5</v>
      </c>
      <c r="G3732" s="1">
        <v>4</v>
      </c>
      <c r="H3732" s="1">
        <v>3</v>
      </c>
      <c r="I3732" s="1">
        <v>543</v>
      </c>
      <c r="J3732" s="1" t="s">
        <v>38</v>
      </c>
      <c r="K3732" s="1" t="s">
        <v>14</v>
      </c>
    </row>
    <row r="3733" spans="1:11" x14ac:dyDescent="0.3">
      <c r="A3733" s="1">
        <v>3732</v>
      </c>
      <c r="B3733" s="1">
        <v>17405</v>
      </c>
      <c r="C3733" s="1">
        <v>94</v>
      </c>
      <c r="D3733" s="1">
        <v>34</v>
      </c>
      <c r="E3733" s="1">
        <v>297.10000000000002</v>
      </c>
      <c r="F3733" s="1">
        <v>5</v>
      </c>
      <c r="G3733" s="1">
        <v>2</v>
      </c>
      <c r="H3733" s="1">
        <v>2</v>
      </c>
      <c r="I3733" s="1">
        <v>522</v>
      </c>
      <c r="J3733" s="1" t="s">
        <v>11</v>
      </c>
      <c r="K3733" s="1" t="s">
        <v>16</v>
      </c>
    </row>
    <row r="3734" spans="1:11" x14ac:dyDescent="0.3">
      <c r="A3734" s="1">
        <v>3733</v>
      </c>
      <c r="B3734" s="1">
        <v>17406</v>
      </c>
      <c r="C3734" s="1">
        <v>116</v>
      </c>
      <c r="D3734" s="1">
        <v>363</v>
      </c>
      <c r="E3734" s="1">
        <v>1036.1400000000001</v>
      </c>
      <c r="F3734" s="1">
        <v>2</v>
      </c>
      <c r="G3734" s="1">
        <v>3</v>
      </c>
      <c r="H3734" s="1">
        <v>5</v>
      </c>
      <c r="I3734" s="1">
        <v>235</v>
      </c>
      <c r="J3734" s="1" t="s">
        <v>11</v>
      </c>
      <c r="K3734" s="1" t="s">
        <v>39</v>
      </c>
    </row>
    <row r="3735" spans="1:11" x14ac:dyDescent="0.3">
      <c r="A3735" s="1">
        <v>3734</v>
      </c>
      <c r="B3735" s="1">
        <v>17408</v>
      </c>
      <c r="C3735" s="1">
        <v>2</v>
      </c>
      <c r="D3735" s="1">
        <v>196</v>
      </c>
      <c r="E3735" s="1">
        <v>22.7</v>
      </c>
      <c r="F3735" s="1">
        <v>4</v>
      </c>
      <c r="G3735" s="1">
        <v>1</v>
      </c>
      <c r="H3735" s="1">
        <v>1</v>
      </c>
      <c r="I3735" s="1">
        <v>411</v>
      </c>
      <c r="J3735" s="1" t="s">
        <v>11</v>
      </c>
      <c r="K3735" s="1" t="s">
        <v>31</v>
      </c>
    </row>
    <row r="3736" spans="1:11" x14ac:dyDescent="0.3">
      <c r="A3736" s="1">
        <v>3735</v>
      </c>
      <c r="B3736" s="1">
        <v>17409</v>
      </c>
      <c r="C3736" s="1">
        <v>13</v>
      </c>
      <c r="D3736" s="1">
        <v>217</v>
      </c>
      <c r="E3736" s="1">
        <v>99.13</v>
      </c>
      <c r="F3736" s="1">
        <v>3</v>
      </c>
      <c r="G3736" s="1">
        <v>1</v>
      </c>
      <c r="H3736" s="1">
        <v>1</v>
      </c>
      <c r="I3736" s="1">
        <v>311</v>
      </c>
      <c r="J3736" s="1" t="s">
        <v>11</v>
      </c>
      <c r="K3736" s="1" t="s">
        <v>22</v>
      </c>
    </row>
    <row r="3737" spans="1:11" x14ac:dyDescent="0.3">
      <c r="A3737" s="1">
        <v>3736</v>
      </c>
      <c r="B3737" s="1">
        <v>17410</v>
      </c>
      <c r="C3737" s="1">
        <v>64</v>
      </c>
      <c r="D3737" s="1">
        <v>49</v>
      </c>
      <c r="E3737" s="1">
        <v>223.33</v>
      </c>
      <c r="F3737" s="1">
        <v>5</v>
      </c>
      <c r="G3737" s="1">
        <v>2</v>
      </c>
      <c r="H3737" s="1">
        <v>2</v>
      </c>
      <c r="I3737" s="1">
        <v>522</v>
      </c>
      <c r="J3737" s="1" t="s">
        <v>11</v>
      </c>
      <c r="K3737" s="1" t="s">
        <v>16</v>
      </c>
    </row>
    <row r="3738" spans="1:11" x14ac:dyDescent="0.3">
      <c r="A3738" s="1">
        <v>3737</v>
      </c>
      <c r="B3738" s="1">
        <v>17411</v>
      </c>
      <c r="C3738" s="1">
        <v>43</v>
      </c>
      <c r="D3738" s="1">
        <v>45</v>
      </c>
      <c r="E3738" s="1">
        <v>177.41</v>
      </c>
      <c r="F3738" s="1">
        <v>5</v>
      </c>
      <c r="G3738" s="1">
        <v>1</v>
      </c>
      <c r="H3738" s="1">
        <v>2</v>
      </c>
      <c r="I3738" s="1">
        <v>512</v>
      </c>
      <c r="J3738" s="1" t="s">
        <v>11</v>
      </c>
      <c r="K3738" s="1" t="s">
        <v>16</v>
      </c>
    </row>
    <row r="3739" spans="1:11" x14ac:dyDescent="0.3">
      <c r="A3739" s="1">
        <v>3738</v>
      </c>
      <c r="B3739" s="1">
        <v>17412</v>
      </c>
      <c r="C3739" s="1">
        <v>66</v>
      </c>
      <c r="D3739" s="1">
        <v>35</v>
      </c>
      <c r="E3739" s="1">
        <v>179.59</v>
      </c>
      <c r="F3739" s="1">
        <v>5</v>
      </c>
      <c r="G3739" s="1">
        <v>2</v>
      </c>
      <c r="H3739" s="1">
        <v>2</v>
      </c>
      <c r="I3739" s="1">
        <v>522</v>
      </c>
      <c r="J3739" s="1" t="s">
        <v>11</v>
      </c>
      <c r="K3739" s="1" t="s">
        <v>16</v>
      </c>
    </row>
    <row r="3740" spans="1:11" x14ac:dyDescent="0.3">
      <c r="A3740" s="1">
        <v>3739</v>
      </c>
      <c r="B3740" s="1">
        <v>17414</v>
      </c>
      <c r="C3740" s="1">
        <v>6</v>
      </c>
      <c r="D3740" s="1">
        <v>76</v>
      </c>
      <c r="E3740" s="1">
        <v>2.5499999999999998</v>
      </c>
      <c r="F3740" s="1">
        <v>5</v>
      </c>
      <c r="G3740" s="1">
        <v>1</v>
      </c>
      <c r="H3740" s="1">
        <v>1</v>
      </c>
      <c r="I3740" s="1">
        <v>511</v>
      </c>
      <c r="J3740" s="1" t="s">
        <v>11</v>
      </c>
      <c r="K3740" s="1" t="s">
        <v>27</v>
      </c>
    </row>
    <row r="3741" spans="1:11" x14ac:dyDescent="0.3">
      <c r="A3741" s="1">
        <v>3740</v>
      </c>
      <c r="B3741" s="1">
        <v>17415</v>
      </c>
      <c r="C3741" s="1">
        <v>14</v>
      </c>
      <c r="D3741" s="1">
        <v>112</v>
      </c>
      <c r="E3741" s="1">
        <v>195.53</v>
      </c>
      <c r="F3741" s="1">
        <v>5</v>
      </c>
      <c r="G3741" s="1">
        <v>1</v>
      </c>
      <c r="H3741" s="1">
        <v>2</v>
      </c>
      <c r="I3741" s="1">
        <v>512</v>
      </c>
      <c r="J3741" s="1" t="s">
        <v>11</v>
      </c>
      <c r="K3741" s="1" t="s">
        <v>16</v>
      </c>
    </row>
    <row r="3742" spans="1:11" x14ac:dyDescent="0.3">
      <c r="A3742" s="1">
        <v>3741</v>
      </c>
      <c r="B3742" s="1">
        <v>17416</v>
      </c>
      <c r="C3742" s="1">
        <v>271</v>
      </c>
      <c r="D3742" s="1">
        <v>62</v>
      </c>
      <c r="E3742" s="1">
        <v>635.91</v>
      </c>
      <c r="F3742" s="1">
        <v>5</v>
      </c>
      <c r="G3742" s="1">
        <v>5</v>
      </c>
      <c r="H3742" s="1">
        <v>4</v>
      </c>
      <c r="I3742" s="1">
        <v>554</v>
      </c>
      <c r="J3742" s="1" t="s">
        <v>11</v>
      </c>
      <c r="K3742" s="1" t="s">
        <v>14</v>
      </c>
    </row>
    <row r="3743" spans="1:11" x14ac:dyDescent="0.3">
      <c r="A3743" s="1">
        <v>3742</v>
      </c>
      <c r="B3743" s="1">
        <v>17418</v>
      </c>
      <c r="C3743" s="1">
        <v>30</v>
      </c>
      <c r="D3743" s="1">
        <v>75</v>
      </c>
      <c r="E3743" s="1">
        <v>88.25</v>
      </c>
      <c r="F3743" s="1">
        <v>5</v>
      </c>
      <c r="G3743" s="1">
        <v>1</v>
      </c>
      <c r="H3743" s="1">
        <v>1</v>
      </c>
      <c r="I3743" s="1">
        <v>511</v>
      </c>
      <c r="J3743" s="1" t="s">
        <v>11</v>
      </c>
      <c r="K3743" s="1" t="s">
        <v>27</v>
      </c>
    </row>
    <row r="3744" spans="1:11" x14ac:dyDescent="0.3">
      <c r="A3744" s="1">
        <v>3743</v>
      </c>
      <c r="B3744" s="1">
        <v>17419</v>
      </c>
      <c r="C3744" s="1">
        <v>208</v>
      </c>
      <c r="D3744" s="1">
        <v>44</v>
      </c>
      <c r="E3744" s="1">
        <v>864.67</v>
      </c>
      <c r="F3744" s="1">
        <v>5</v>
      </c>
      <c r="G3744" s="1">
        <v>4</v>
      </c>
      <c r="H3744" s="1">
        <v>5</v>
      </c>
      <c r="I3744" s="1">
        <v>545</v>
      </c>
      <c r="J3744" s="1" t="s">
        <v>11</v>
      </c>
      <c r="K3744" s="1" t="s">
        <v>14</v>
      </c>
    </row>
    <row r="3745" spans="1:11" x14ac:dyDescent="0.3">
      <c r="A3745" s="1">
        <v>3744</v>
      </c>
      <c r="B3745" s="1">
        <v>17420</v>
      </c>
      <c r="C3745" s="1">
        <v>30</v>
      </c>
      <c r="D3745" s="1">
        <v>83</v>
      </c>
      <c r="E3745" s="1">
        <v>116.44</v>
      </c>
      <c r="F3745" s="1">
        <v>5</v>
      </c>
      <c r="G3745" s="1">
        <v>1</v>
      </c>
      <c r="H3745" s="1">
        <v>1</v>
      </c>
      <c r="I3745" s="1">
        <v>511</v>
      </c>
      <c r="J3745" s="1" t="s">
        <v>11</v>
      </c>
      <c r="K3745" s="1" t="s">
        <v>27</v>
      </c>
    </row>
    <row r="3746" spans="1:11" x14ac:dyDescent="0.3">
      <c r="A3746" s="1">
        <v>3745</v>
      </c>
      <c r="B3746" s="1">
        <v>17422</v>
      </c>
      <c r="C3746" s="1">
        <v>135</v>
      </c>
      <c r="D3746" s="1">
        <v>49</v>
      </c>
      <c r="E3746" s="1">
        <v>226.28</v>
      </c>
      <c r="F3746" s="1">
        <v>5</v>
      </c>
      <c r="G3746" s="1">
        <v>3</v>
      </c>
      <c r="H3746" s="1">
        <v>2</v>
      </c>
      <c r="I3746" s="1">
        <v>532</v>
      </c>
      <c r="J3746" s="1" t="s">
        <v>11</v>
      </c>
      <c r="K3746" s="1" t="s">
        <v>16</v>
      </c>
    </row>
    <row r="3747" spans="1:11" x14ac:dyDescent="0.3">
      <c r="A3747" s="1">
        <v>3746</v>
      </c>
      <c r="B3747" s="1">
        <v>17423</v>
      </c>
      <c r="C3747" s="1">
        <v>28</v>
      </c>
      <c r="D3747" s="1">
        <v>78</v>
      </c>
      <c r="E3747" s="1">
        <v>61.38</v>
      </c>
      <c r="F3747" s="1">
        <v>5</v>
      </c>
      <c r="G3747" s="1">
        <v>1</v>
      </c>
      <c r="H3747" s="1">
        <v>1</v>
      </c>
      <c r="I3747" s="1">
        <v>511</v>
      </c>
      <c r="J3747" s="1" t="s">
        <v>11</v>
      </c>
      <c r="K3747" s="1" t="s">
        <v>27</v>
      </c>
    </row>
    <row r="3748" spans="1:11" x14ac:dyDescent="0.3">
      <c r="A3748" s="1">
        <v>3747</v>
      </c>
      <c r="B3748" s="1">
        <v>17425</v>
      </c>
      <c r="C3748" s="1">
        <v>43</v>
      </c>
      <c r="D3748" s="1">
        <v>52</v>
      </c>
      <c r="E3748" s="1">
        <v>114.85</v>
      </c>
      <c r="F3748" s="1">
        <v>5</v>
      </c>
      <c r="G3748" s="1">
        <v>1</v>
      </c>
      <c r="H3748" s="1">
        <v>1</v>
      </c>
      <c r="I3748" s="1">
        <v>511</v>
      </c>
      <c r="J3748" s="1" t="s">
        <v>11</v>
      </c>
      <c r="K3748" s="1" t="s">
        <v>27</v>
      </c>
    </row>
    <row r="3749" spans="1:11" x14ac:dyDescent="0.3">
      <c r="A3749" s="1">
        <v>3748</v>
      </c>
      <c r="B3749" s="1">
        <v>17426</v>
      </c>
      <c r="C3749" s="1">
        <v>272</v>
      </c>
      <c r="D3749" s="1">
        <v>37</v>
      </c>
      <c r="E3749" s="1">
        <v>818.23</v>
      </c>
      <c r="F3749" s="1">
        <v>5</v>
      </c>
      <c r="G3749" s="1">
        <v>5</v>
      </c>
      <c r="H3749" s="1">
        <v>5</v>
      </c>
      <c r="I3749" s="1">
        <v>555</v>
      </c>
      <c r="J3749" s="1" t="s">
        <v>11</v>
      </c>
      <c r="K3749" s="1" t="s">
        <v>14</v>
      </c>
    </row>
    <row r="3750" spans="1:11" x14ac:dyDescent="0.3">
      <c r="A3750" s="1">
        <v>3749</v>
      </c>
      <c r="B3750" s="1">
        <v>17427</v>
      </c>
      <c r="C3750" s="1">
        <v>2</v>
      </c>
      <c r="D3750" s="1">
        <v>104</v>
      </c>
      <c r="E3750" s="1">
        <v>8.33</v>
      </c>
      <c r="F3750" s="1">
        <v>5</v>
      </c>
      <c r="G3750" s="1">
        <v>1</v>
      </c>
      <c r="H3750" s="1">
        <v>1</v>
      </c>
      <c r="I3750" s="1">
        <v>511</v>
      </c>
      <c r="J3750" s="1" t="s">
        <v>11</v>
      </c>
      <c r="K3750" s="1" t="s">
        <v>27</v>
      </c>
    </row>
    <row r="3751" spans="1:11" x14ac:dyDescent="0.3">
      <c r="A3751" s="1">
        <v>3750</v>
      </c>
      <c r="B3751" s="1">
        <v>17428</v>
      </c>
      <c r="C3751" s="1">
        <v>343</v>
      </c>
      <c r="D3751" s="1">
        <v>33</v>
      </c>
      <c r="E3751" s="1">
        <v>1249.07</v>
      </c>
      <c r="F3751" s="1">
        <v>5</v>
      </c>
      <c r="G3751" s="1">
        <v>5</v>
      </c>
      <c r="H3751" s="1">
        <v>5</v>
      </c>
      <c r="I3751" s="1">
        <v>555</v>
      </c>
      <c r="J3751" s="1" t="s">
        <v>11</v>
      </c>
      <c r="K3751" s="1" t="s">
        <v>14</v>
      </c>
    </row>
    <row r="3752" spans="1:11" x14ac:dyDescent="0.3">
      <c r="A3752" s="1">
        <v>3751</v>
      </c>
      <c r="B3752" s="1">
        <v>17429</v>
      </c>
      <c r="C3752" s="1">
        <v>42</v>
      </c>
      <c r="D3752" s="1">
        <v>153</v>
      </c>
      <c r="E3752" s="1">
        <v>88.65</v>
      </c>
      <c r="F3752" s="1">
        <v>4</v>
      </c>
      <c r="G3752" s="1">
        <v>1</v>
      </c>
      <c r="H3752" s="1">
        <v>1</v>
      </c>
      <c r="I3752" s="1">
        <v>411</v>
      </c>
      <c r="J3752" s="1" t="s">
        <v>11</v>
      </c>
      <c r="K3752" s="1" t="s">
        <v>31</v>
      </c>
    </row>
    <row r="3753" spans="1:11" x14ac:dyDescent="0.3">
      <c r="A3753" s="1">
        <v>3752</v>
      </c>
      <c r="B3753" s="1">
        <v>17430</v>
      </c>
      <c r="C3753" s="1">
        <v>14</v>
      </c>
      <c r="D3753" s="1">
        <v>65</v>
      </c>
      <c r="E3753" s="1">
        <v>27.97</v>
      </c>
      <c r="F3753" s="1">
        <v>5</v>
      </c>
      <c r="G3753" s="1">
        <v>1</v>
      </c>
      <c r="H3753" s="1">
        <v>1</v>
      </c>
      <c r="I3753" s="1">
        <v>511</v>
      </c>
      <c r="J3753" s="1" t="s">
        <v>11</v>
      </c>
      <c r="K3753" s="1" t="s">
        <v>27</v>
      </c>
    </row>
    <row r="3754" spans="1:11" x14ac:dyDescent="0.3">
      <c r="A3754" s="1">
        <v>3753</v>
      </c>
      <c r="B3754" s="1">
        <v>17431</v>
      </c>
      <c r="C3754" s="1">
        <v>43</v>
      </c>
      <c r="D3754" s="1">
        <v>346</v>
      </c>
      <c r="E3754" s="1">
        <v>84.33</v>
      </c>
      <c r="F3754" s="1">
        <v>2</v>
      </c>
      <c r="G3754" s="1">
        <v>1</v>
      </c>
      <c r="H3754" s="1">
        <v>1</v>
      </c>
      <c r="I3754" s="1">
        <v>211</v>
      </c>
      <c r="J3754" s="1" t="s">
        <v>11</v>
      </c>
      <c r="K3754" s="1" t="s">
        <v>12</v>
      </c>
    </row>
    <row r="3755" spans="1:11" x14ac:dyDescent="0.3">
      <c r="A3755" s="1">
        <v>3754</v>
      </c>
      <c r="B3755" s="1">
        <v>17432</v>
      </c>
      <c r="C3755" s="1">
        <v>48</v>
      </c>
      <c r="D3755" s="1">
        <v>51</v>
      </c>
      <c r="E3755" s="1">
        <v>121.31</v>
      </c>
      <c r="F3755" s="1">
        <v>5</v>
      </c>
      <c r="G3755" s="1">
        <v>1</v>
      </c>
      <c r="H3755" s="1">
        <v>1</v>
      </c>
      <c r="I3755" s="1">
        <v>511</v>
      </c>
      <c r="J3755" s="1" t="s">
        <v>11</v>
      </c>
      <c r="K3755" s="1" t="s">
        <v>27</v>
      </c>
    </row>
    <row r="3756" spans="1:11" x14ac:dyDescent="0.3">
      <c r="A3756" s="1">
        <v>3755</v>
      </c>
      <c r="B3756" s="1">
        <v>17433</v>
      </c>
      <c r="C3756" s="1">
        <v>54</v>
      </c>
      <c r="D3756" s="1">
        <v>121</v>
      </c>
      <c r="E3756" s="1">
        <v>129.91999999999999</v>
      </c>
      <c r="F3756" s="1">
        <v>4</v>
      </c>
      <c r="G3756" s="1">
        <v>1</v>
      </c>
      <c r="H3756" s="1">
        <v>1</v>
      </c>
      <c r="I3756" s="1">
        <v>411</v>
      </c>
      <c r="J3756" s="1" t="s">
        <v>11</v>
      </c>
      <c r="K3756" s="1" t="s">
        <v>31</v>
      </c>
    </row>
    <row r="3757" spans="1:11" x14ac:dyDescent="0.3">
      <c r="A3757" s="1">
        <v>3756</v>
      </c>
      <c r="B3757" s="1">
        <v>17434</v>
      </c>
      <c r="C3757" s="1">
        <v>138</v>
      </c>
      <c r="D3757" s="1">
        <v>35</v>
      </c>
      <c r="E3757" s="1">
        <v>392.2</v>
      </c>
      <c r="F3757" s="1">
        <v>5</v>
      </c>
      <c r="G3757" s="1">
        <v>3</v>
      </c>
      <c r="H3757" s="1">
        <v>3</v>
      </c>
      <c r="I3757" s="1">
        <v>533</v>
      </c>
      <c r="J3757" s="1" t="s">
        <v>11</v>
      </c>
      <c r="K3757" s="1" t="s">
        <v>16</v>
      </c>
    </row>
    <row r="3758" spans="1:11" x14ac:dyDescent="0.3">
      <c r="A3758" s="1">
        <v>3757</v>
      </c>
      <c r="B3758" s="1">
        <v>17436</v>
      </c>
      <c r="C3758" s="1">
        <v>9</v>
      </c>
      <c r="D3758" s="1">
        <v>34</v>
      </c>
      <c r="E3758" s="1">
        <v>21.85</v>
      </c>
      <c r="F3758" s="1">
        <v>5</v>
      </c>
      <c r="G3758" s="1">
        <v>1</v>
      </c>
      <c r="H3758" s="1">
        <v>1</v>
      </c>
      <c r="I3758" s="1">
        <v>511</v>
      </c>
      <c r="J3758" s="1" t="s">
        <v>11</v>
      </c>
      <c r="K3758" s="1" t="s">
        <v>27</v>
      </c>
    </row>
    <row r="3759" spans="1:11" x14ac:dyDescent="0.3">
      <c r="A3759" s="1">
        <v>3758</v>
      </c>
      <c r="B3759" s="1">
        <v>17438</v>
      </c>
      <c r="C3759" s="1">
        <v>19</v>
      </c>
      <c r="D3759" s="1">
        <v>280</v>
      </c>
      <c r="E3759" s="1">
        <v>96.25</v>
      </c>
      <c r="F3759" s="1">
        <v>3</v>
      </c>
      <c r="G3759" s="1">
        <v>1</v>
      </c>
      <c r="H3759" s="1">
        <v>1</v>
      </c>
      <c r="I3759" s="1">
        <v>311</v>
      </c>
      <c r="J3759" s="1" t="s">
        <v>11</v>
      </c>
      <c r="K3759" s="1" t="s">
        <v>22</v>
      </c>
    </row>
    <row r="3760" spans="1:11" x14ac:dyDescent="0.3">
      <c r="A3760" s="1">
        <v>3759</v>
      </c>
      <c r="B3760" s="1">
        <v>17440</v>
      </c>
      <c r="C3760" s="1">
        <v>8</v>
      </c>
      <c r="D3760" s="1">
        <v>180</v>
      </c>
      <c r="E3760" s="1">
        <v>5.28</v>
      </c>
      <c r="F3760" s="1">
        <v>4</v>
      </c>
      <c r="G3760" s="1">
        <v>1</v>
      </c>
      <c r="H3760" s="1">
        <v>1</v>
      </c>
      <c r="I3760" s="1">
        <v>411</v>
      </c>
      <c r="J3760" s="1" t="s">
        <v>11</v>
      </c>
      <c r="K3760" s="1" t="s">
        <v>31</v>
      </c>
    </row>
    <row r="3761" spans="1:11" x14ac:dyDescent="0.3">
      <c r="A3761" s="1">
        <v>3760</v>
      </c>
      <c r="B3761" s="1">
        <v>17442</v>
      </c>
      <c r="C3761" s="1">
        <v>140</v>
      </c>
      <c r="D3761" s="1">
        <v>62</v>
      </c>
      <c r="E3761" s="1">
        <v>370.99</v>
      </c>
      <c r="F3761" s="1">
        <v>5</v>
      </c>
      <c r="G3761" s="1">
        <v>3</v>
      </c>
      <c r="H3761" s="1">
        <v>3</v>
      </c>
      <c r="I3761" s="1">
        <v>533</v>
      </c>
      <c r="J3761" s="1" t="s">
        <v>11</v>
      </c>
      <c r="K3761" s="1" t="s">
        <v>16</v>
      </c>
    </row>
    <row r="3762" spans="1:11" x14ac:dyDescent="0.3">
      <c r="A3762" s="1">
        <v>3761</v>
      </c>
      <c r="B3762" s="1">
        <v>17443</v>
      </c>
      <c r="C3762" s="1">
        <v>1</v>
      </c>
      <c r="D3762" s="1">
        <v>252</v>
      </c>
      <c r="E3762" s="1">
        <v>1.06</v>
      </c>
      <c r="F3762" s="1">
        <v>3</v>
      </c>
      <c r="G3762" s="1">
        <v>1</v>
      </c>
      <c r="H3762" s="1">
        <v>1</v>
      </c>
      <c r="I3762" s="1">
        <v>311</v>
      </c>
      <c r="J3762" s="1" t="s">
        <v>56</v>
      </c>
      <c r="K3762" s="1" t="s">
        <v>22</v>
      </c>
    </row>
    <row r="3763" spans="1:11" x14ac:dyDescent="0.3">
      <c r="A3763" s="1">
        <v>3762</v>
      </c>
      <c r="B3763" s="1">
        <v>17444</v>
      </c>
      <c r="C3763" s="1">
        <v>135</v>
      </c>
      <c r="D3763" s="1">
        <v>180</v>
      </c>
      <c r="E3763" s="1">
        <v>883.9</v>
      </c>
      <c r="F3763" s="1">
        <v>4</v>
      </c>
      <c r="G3763" s="1">
        <v>3</v>
      </c>
      <c r="H3763" s="1">
        <v>5</v>
      </c>
      <c r="I3763" s="1">
        <v>435</v>
      </c>
      <c r="J3763" s="1" t="s">
        <v>56</v>
      </c>
      <c r="K3763" s="1" t="s">
        <v>14</v>
      </c>
    </row>
    <row r="3764" spans="1:11" x14ac:dyDescent="0.3">
      <c r="A3764" s="1">
        <v>3763</v>
      </c>
      <c r="B3764" s="1">
        <v>17446</v>
      </c>
      <c r="C3764" s="1">
        <v>9</v>
      </c>
      <c r="D3764" s="1">
        <v>209</v>
      </c>
      <c r="E3764" s="1">
        <v>6.95</v>
      </c>
      <c r="F3764" s="1">
        <v>3</v>
      </c>
      <c r="G3764" s="1">
        <v>1</v>
      </c>
      <c r="H3764" s="1">
        <v>1</v>
      </c>
      <c r="I3764" s="1">
        <v>311</v>
      </c>
      <c r="J3764" s="1" t="s">
        <v>11</v>
      </c>
      <c r="K3764" s="1" t="s">
        <v>22</v>
      </c>
    </row>
    <row r="3765" spans="1:11" x14ac:dyDescent="0.3">
      <c r="A3765" s="1">
        <v>3764</v>
      </c>
      <c r="B3765" s="1">
        <v>17447</v>
      </c>
      <c r="C3765" s="1">
        <v>36</v>
      </c>
      <c r="D3765" s="1">
        <v>73</v>
      </c>
      <c r="E3765" s="1">
        <v>60.92</v>
      </c>
      <c r="F3765" s="1">
        <v>5</v>
      </c>
      <c r="G3765" s="1">
        <v>1</v>
      </c>
      <c r="H3765" s="1">
        <v>1</v>
      </c>
      <c r="I3765" s="1">
        <v>511</v>
      </c>
      <c r="J3765" s="1" t="s">
        <v>11</v>
      </c>
      <c r="K3765" s="1" t="s">
        <v>27</v>
      </c>
    </row>
    <row r="3766" spans="1:11" x14ac:dyDescent="0.3">
      <c r="A3766" s="1">
        <v>3765</v>
      </c>
      <c r="B3766" s="1">
        <v>17448</v>
      </c>
      <c r="C3766" s="1">
        <v>1</v>
      </c>
      <c r="D3766" s="1">
        <v>177</v>
      </c>
      <c r="E3766" s="1">
        <v>4287.63</v>
      </c>
      <c r="F3766" s="1">
        <v>4</v>
      </c>
      <c r="G3766" s="1">
        <v>1</v>
      </c>
      <c r="H3766" s="1">
        <v>5</v>
      </c>
      <c r="I3766" s="1">
        <v>415</v>
      </c>
      <c r="J3766" s="1" t="s">
        <v>11</v>
      </c>
      <c r="K3766" s="1" t="s">
        <v>20</v>
      </c>
    </row>
    <row r="3767" spans="1:11" x14ac:dyDescent="0.3">
      <c r="A3767" s="1">
        <v>3766</v>
      </c>
      <c r="B3767" s="1">
        <v>17449</v>
      </c>
      <c r="C3767" s="1">
        <v>279</v>
      </c>
      <c r="D3767" s="1">
        <v>35</v>
      </c>
      <c r="E3767" s="1">
        <v>976.8</v>
      </c>
      <c r="F3767" s="1">
        <v>5</v>
      </c>
      <c r="G3767" s="1">
        <v>5</v>
      </c>
      <c r="H3767" s="1">
        <v>5</v>
      </c>
      <c r="I3767" s="1">
        <v>555</v>
      </c>
      <c r="J3767" s="1" t="s">
        <v>11</v>
      </c>
      <c r="K3767" s="1" t="s">
        <v>14</v>
      </c>
    </row>
    <row r="3768" spans="1:11" x14ac:dyDescent="0.3">
      <c r="A3768" s="1">
        <v>3767</v>
      </c>
      <c r="B3768" s="1">
        <v>17450</v>
      </c>
      <c r="C3768" s="1">
        <v>351</v>
      </c>
      <c r="D3768" s="1">
        <v>41</v>
      </c>
      <c r="E3768" s="1">
        <v>3320.09</v>
      </c>
      <c r="F3768" s="1">
        <v>5</v>
      </c>
      <c r="G3768" s="1">
        <v>5</v>
      </c>
      <c r="H3768" s="1">
        <v>5</v>
      </c>
      <c r="I3768" s="1">
        <v>555</v>
      </c>
      <c r="J3768" s="1" t="s">
        <v>11</v>
      </c>
      <c r="K3768" s="1" t="s">
        <v>14</v>
      </c>
    </row>
    <row r="3769" spans="1:11" x14ac:dyDescent="0.3">
      <c r="A3769" s="1">
        <v>3768</v>
      </c>
      <c r="B3769" s="1">
        <v>17451</v>
      </c>
      <c r="C3769" s="1">
        <v>107</v>
      </c>
      <c r="D3769" s="1">
        <v>34</v>
      </c>
      <c r="E3769" s="1">
        <v>256.29000000000002</v>
      </c>
      <c r="F3769" s="1">
        <v>5</v>
      </c>
      <c r="G3769" s="1">
        <v>2</v>
      </c>
      <c r="H3769" s="1">
        <v>2</v>
      </c>
      <c r="I3769" s="1">
        <v>522</v>
      </c>
      <c r="J3769" s="1" t="s">
        <v>11</v>
      </c>
      <c r="K3769" s="1" t="s">
        <v>16</v>
      </c>
    </row>
    <row r="3770" spans="1:11" x14ac:dyDescent="0.3">
      <c r="A3770" s="1">
        <v>3769</v>
      </c>
      <c r="B3770" s="1">
        <v>17453</v>
      </c>
      <c r="C3770" s="1">
        <v>19</v>
      </c>
      <c r="D3770" s="1">
        <v>50</v>
      </c>
      <c r="E3770" s="1">
        <v>65.040000000000006</v>
      </c>
      <c r="F3770" s="1">
        <v>5</v>
      </c>
      <c r="G3770" s="1">
        <v>1</v>
      </c>
      <c r="H3770" s="1">
        <v>1</v>
      </c>
      <c r="I3770" s="1">
        <v>511</v>
      </c>
      <c r="J3770" s="1" t="s">
        <v>11</v>
      </c>
      <c r="K3770" s="1" t="s">
        <v>27</v>
      </c>
    </row>
    <row r="3771" spans="1:11" x14ac:dyDescent="0.3">
      <c r="A3771" s="1">
        <v>3770</v>
      </c>
      <c r="B3771" s="1">
        <v>17454</v>
      </c>
      <c r="C3771" s="1">
        <v>61</v>
      </c>
      <c r="D3771" s="1">
        <v>225</v>
      </c>
      <c r="E3771" s="1">
        <v>161.25</v>
      </c>
      <c r="F3771" s="1">
        <v>3</v>
      </c>
      <c r="G3771" s="1">
        <v>2</v>
      </c>
      <c r="H3771" s="1">
        <v>1</v>
      </c>
      <c r="I3771" s="1">
        <v>321</v>
      </c>
      <c r="J3771" s="1" t="s">
        <v>11</v>
      </c>
      <c r="K3771" s="1" t="s">
        <v>22</v>
      </c>
    </row>
    <row r="3772" spans="1:11" x14ac:dyDescent="0.3">
      <c r="A3772" s="1">
        <v>3771</v>
      </c>
      <c r="B3772" s="1">
        <v>17455</v>
      </c>
      <c r="C3772" s="1">
        <v>8</v>
      </c>
      <c r="D3772" s="1">
        <v>236</v>
      </c>
      <c r="E3772" s="1">
        <v>22.6</v>
      </c>
      <c r="F3772" s="1">
        <v>3</v>
      </c>
      <c r="G3772" s="1">
        <v>1</v>
      </c>
      <c r="H3772" s="1">
        <v>1</v>
      </c>
      <c r="I3772" s="1">
        <v>311</v>
      </c>
      <c r="J3772" s="1" t="s">
        <v>11</v>
      </c>
      <c r="K3772" s="1" t="s">
        <v>22</v>
      </c>
    </row>
    <row r="3773" spans="1:11" x14ac:dyDescent="0.3">
      <c r="A3773" s="1">
        <v>3772</v>
      </c>
      <c r="B3773" s="1">
        <v>17456</v>
      </c>
      <c r="C3773" s="1">
        <v>17</v>
      </c>
      <c r="D3773" s="1">
        <v>398</v>
      </c>
      <c r="E3773" s="1">
        <v>25.63</v>
      </c>
      <c r="F3773" s="1">
        <v>1</v>
      </c>
      <c r="G3773" s="1">
        <v>1</v>
      </c>
      <c r="H3773" s="1">
        <v>1</v>
      </c>
      <c r="I3773" s="1">
        <v>111</v>
      </c>
      <c r="J3773" s="1" t="s">
        <v>11</v>
      </c>
      <c r="K3773" s="1" t="s">
        <v>12</v>
      </c>
    </row>
    <row r="3774" spans="1:11" x14ac:dyDescent="0.3">
      <c r="A3774" s="1">
        <v>3773</v>
      </c>
      <c r="B3774" s="1">
        <v>17457</v>
      </c>
      <c r="C3774" s="1">
        <v>19</v>
      </c>
      <c r="D3774" s="1">
        <v>159</v>
      </c>
      <c r="E3774" s="1">
        <v>61.2</v>
      </c>
      <c r="F3774" s="1">
        <v>4</v>
      </c>
      <c r="G3774" s="1">
        <v>1</v>
      </c>
      <c r="H3774" s="1">
        <v>1</v>
      </c>
      <c r="I3774" s="1">
        <v>411</v>
      </c>
      <c r="J3774" s="1" t="s">
        <v>11</v>
      </c>
      <c r="K3774" s="1" t="s">
        <v>31</v>
      </c>
    </row>
    <row r="3775" spans="1:11" x14ac:dyDescent="0.3">
      <c r="A3775" s="1">
        <v>3774</v>
      </c>
      <c r="B3775" s="1">
        <v>17458</v>
      </c>
      <c r="C3775" s="1">
        <v>54</v>
      </c>
      <c r="D3775" s="1">
        <v>48</v>
      </c>
      <c r="E3775" s="1">
        <v>131.38999999999999</v>
      </c>
      <c r="F3775" s="1">
        <v>5</v>
      </c>
      <c r="G3775" s="1">
        <v>1</v>
      </c>
      <c r="H3775" s="1">
        <v>1</v>
      </c>
      <c r="I3775" s="1">
        <v>511</v>
      </c>
      <c r="J3775" s="1" t="s">
        <v>11</v>
      </c>
      <c r="K3775" s="1" t="s">
        <v>27</v>
      </c>
    </row>
    <row r="3776" spans="1:11" x14ac:dyDescent="0.3">
      <c r="A3776" s="1">
        <v>3775</v>
      </c>
      <c r="B3776" s="1">
        <v>17459</v>
      </c>
      <c r="C3776" s="1">
        <v>111</v>
      </c>
      <c r="D3776" s="1">
        <v>76</v>
      </c>
      <c r="E3776" s="1">
        <v>212.81</v>
      </c>
      <c r="F3776" s="1">
        <v>5</v>
      </c>
      <c r="G3776" s="1">
        <v>2</v>
      </c>
      <c r="H3776" s="1">
        <v>2</v>
      </c>
      <c r="I3776" s="1">
        <v>522</v>
      </c>
      <c r="J3776" s="1" t="s">
        <v>11</v>
      </c>
      <c r="K3776" s="1" t="s">
        <v>16</v>
      </c>
    </row>
    <row r="3777" spans="1:11" x14ac:dyDescent="0.3">
      <c r="A3777" s="1">
        <v>3776</v>
      </c>
      <c r="B3777" s="1">
        <v>17460</v>
      </c>
      <c r="C3777" s="1">
        <v>37</v>
      </c>
      <c r="D3777" s="1">
        <v>111</v>
      </c>
      <c r="E3777" s="1">
        <v>165.41</v>
      </c>
      <c r="F3777" s="1">
        <v>5</v>
      </c>
      <c r="G3777" s="1">
        <v>1</v>
      </c>
      <c r="H3777" s="1">
        <v>1</v>
      </c>
      <c r="I3777" s="1">
        <v>511</v>
      </c>
      <c r="J3777" s="1" t="s">
        <v>11</v>
      </c>
      <c r="K3777" s="1" t="s">
        <v>27</v>
      </c>
    </row>
    <row r="3778" spans="1:11" x14ac:dyDescent="0.3">
      <c r="A3778" s="1">
        <v>3777</v>
      </c>
      <c r="B3778" s="1">
        <v>17461</v>
      </c>
      <c r="C3778" s="1">
        <v>111</v>
      </c>
      <c r="D3778" s="1">
        <v>55</v>
      </c>
      <c r="E3778" s="1">
        <v>266.42</v>
      </c>
      <c r="F3778" s="1">
        <v>5</v>
      </c>
      <c r="G3778" s="1">
        <v>2</v>
      </c>
      <c r="H3778" s="1">
        <v>2</v>
      </c>
      <c r="I3778" s="1">
        <v>522</v>
      </c>
      <c r="J3778" s="1" t="s">
        <v>11</v>
      </c>
      <c r="K3778" s="1" t="s">
        <v>16</v>
      </c>
    </row>
    <row r="3779" spans="1:11" x14ac:dyDescent="0.3">
      <c r="A3779" s="1">
        <v>3778</v>
      </c>
      <c r="B3779" s="1">
        <v>17462</v>
      </c>
      <c r="C3779" s="1">
        <v>28</v>
      </c>
      <c r="D3779" s="1">
        <v>84</v>
      </c>
      <c r="E3779" s="1">
        <v>109.18</v>
      </c>
      <c r="F3779" s="1">
        <v>5</v>
      </c>
      <c r="G3779" s="1">
        <v>1</v>
      </c>
      <c r="H3779" s="1">
        <v>1</v>
      </c>
      <c r="I3779" s="1">
        <v>511</v>
      </c>
      <c r="J3779" s="1" t="s">
        <v>11</v>
      </c>
      <c r="K3779" s="1" t="s">
        <v>27</v>
      </c>
    </row>
    <row r="3780" spans="1:11" x14ac:dyDescent="0.3">
      <c r="A3780" s="1">
        <v>3779</v>
      </c>
      <c r="B3780" s="1">
        <v>17463</v>
      </c>
      <c r="C3780" s="1">
        <v>219</v>
      </c>
      <c r="D3780" s="1">
        <v>49</v>
      </c>
      <c r="E3780" s="1">
        <v>612.94000000000005</v>
      </c>
      <c r="F3780" s="1">
        <v>5</v>
      </c>
      <c r="G3780" s="1">
        <v>4</v>
      </c>
      <c r="H3780" s="1">
        <v>4</v>
      </c>
      <c r="I3780" s="1">
        <v>544</v>
      </c>
      <c r="J3780" s="1" t="s">
        <v>11</v>
      </c>
      <c r="K3780" s="1" t="s">
        <v>14</v>
      </c>
    </row>
    <row r="3781" spans="1:11" x14ac:dyDescent="0.3">
      <c r="A3781" s="1">
        <v>3780</v>
      </c>
      <c r="B3781" s="1">
        <v>17464</v>
      </c>
      <c r="C3781" s="1">
        <v>9</v>
      </c>
      <c r="D3781" s="1">
        <v>191</v>
      </c>
      <c r="E3781" s="1">
        <v>24.49</v>
      </c>
      <c r="F3781" s="1">
        <v>4</v>
      </c>
      <c r="G3781" s="1">
        <v>1</v>
      </c>
      <c r="H3781" s="1">
        <v>1</v>
      </c>
      <c r="I3781" s="1">
        <v>411</v>
      </c>
      <c r="J3781" s="1" t="s">
        <v>11</v>
      </c>
      <c r="K3781" s="1" t="s">
        <v>31</v>
      </c>
    </row>
    <row r="3782" spans="1:11" x14ac:dyDescent="0.3">
      <c r="A3782" s="1">
        <v>3781</v>
      </c>
      <c r="B3782" s="1">
        <v>17466</v>
      </c>
      <c r="C3782" s="1">
        <v>41</v>
      </c>
      <c r="D3782" s="1">
        <v>43</v>
      </c>
      <c r="E3782" s="1">
        <v>192.33</v>
      </c>
      <c r="F3782" s="1">
        <v>5</v>
      </c>
      <c r="G3782" s="1">
        <v>1</v>
      </c>
      <c r="H3782" s="1">
        <v>2</v>
      </c>
      <c r="I3782" s="1">
        <v>512</v>
      </c>
      <c r="J3782" s="1" t="s">
        <v>11</v>
      </c>
      <c r="K3782" s="1" t="s">
        <v>16</v>
      </c>
    </row>
    <row r="3783" spans="1:11" x14ac:dyDescent="0.3">
      <c r="A3783" s="1">
        <v>3782</v>
      </c>
      <c r="B3783" s="1">
        <v>17468</v>
      </c>
      <c r="C3783" s="1">
        <v>5</v>
      </c>
      <c r="D3783" s="1">
        <v>43</v>
      </c>
      <c r="E3783" s="1">
        <v>5.85</v>
      </c>
      <c r="F3783" s="1">
        <v>5</v>
      </c>
      <c r="G3783" s="1">
        <v>1</v>
      </c>
      <c r="H3783" s="1">
        <v>1</v>
      </c>
      <c r="I3783" s="1">
        <v>511</v>
      </c>
      <c r="J3783" s="1" t="s">
        <v>11</v>
      </c>
      <c r="K3783" s="1" t="s">
        <v>27</v>
      </c>
    </row>
    <row r="3784" spans="1:11" x14ac:dyDescent="0.3">
      <c r="A3784" s="1">
        <v>3783</v>
      </c>
      <c r="B3784" s="1">
        <v>17469</v>
      </c>
      <c r="C3784" s="1">
        <v>90</v>
      </c>
      <c r="D3784" s="1">
        <v>49</v>
      </c>
      <c r="E3784" s="1">
        <v>278.95999999999998</v>
      </c>
      <c r="F3784" s="1">
        <v>5</v>
      </c>
      <c r="G3784" s="1">
        <v>2</v>
      </c>
      <c r="H3784" s="1">
        <v>2</v>
      </c>
      <c r="I3784" s="1">
        <v>522</v>
      </c>
      <c r="J3784" s="1" t="s">
        <v>11</v>
      </c>
      <c r="K3784" s="1" t="s">
        <v>16</v>
      </c>
    </row>
    <row r="3785" spans="1:11" x14ac:dyDescent="0.3">
      <c r="A3785" s="1">
        <v>3784</v>
      </c>
      <c r="B3785" s="1">
        <v>17470</v>
      </c>
      <c r="C3785" s="1">
        <v>78</v>
      </c>
      <c r="D3785" s="1">
        <v>77</v>
      </c>
      <c r="E3785" s="1">
        <v>93.81</v>
      </c>
      <c r="F3785" s="1">
        <v>5</v>
      </c>
      <c r="G3785" s="1">
        <v>2</v>
      </c>
      <c r="H3785" s="1">
        <v>1</v>
      </c>
      <c r="I3785" s="1">
        <v>521</v>
      </c>
      <c r="J3785" s="1" t="s">
        <v>11</v>
      </c>
      <c r="K3785" s="1" t="s">
        <v>16</v>
      </c>
    </row>
    <row r="3786" spans="1:11" x14ac:dyDescent="0.3">
      <c r="A3786" s="1">
        <v>3785</v>
      </c>
      <c r="B3786" s="1">
        <v>17472</v>
      </c>
      <c r="C3786" s="1">
        <v>181</v>
      </c>
      <c r="D3786" s="1">
        <v>224</v>
      </c>
      <c r="E3786" s="1">
        <v>372.01</v>
      </c>
      <c r="F3786" s="1">
        <v>3</v>
      </c>
      <c r="G3786" s="1">
        <v>4</v>
      </c>
      <c r="H3786" s="1">
        <v>3</v>
      </c>
      <c r="I3786" s="1">
        <v>343</v>
      </c>
      <c r="J3786" s="1" t="s">
        <v>11</v>
      </c>
      <c r="K3786" s="1" t="s">
        <v>14</v>
      </c>
    </row>
    <row r="3787" spans="1:11" x14ac:dyDescent="0.3">
      <c r="A3787" s="1">
        <v>3786</v>
      </c>
      <c r="B3787" s="1">
        <v>17475</v>
      </c>
      <c r="C3787" s="1">
        <v>14</v>
      </c>
      <c r="D3787" s="1">
        <v>112</v>
      </c>
      <c r="E3787" s="1">
        <v>24.87</v>
      </c>
      <c r="F3787" s="1">
        <v>5</v>
      </c>
      <c r="G3787" s="1">
        <v>1</v>
      </c>
      <c r="H3787" s="1">
        <v>1</v>
      </c>
      <c r="I3787" s="1">
        <v>511</v>
      </c>
      <c r="J3787" s="1" t="s">
        <v>11</v>
      </c>
      <c r="K3787" s="1" t="s">
        <v>27</v>
      </c>
    </row>
    <row r="3788" spans="1:11" x14ac:dyDescent="0.3">
      <c r="A3788" s="1">
        <v>3787</v>
      </c>
      <c r="B3788" s="1">
        <v>17480</v>
      </c>
      <c r="C3788" s="1">
        <v>31</v>
      </c>
      <c r="D3788" s="1">
        <v>106</v>
      </c>
      <c r="E3788" s="1">
        <v>57.51</v>
      </c>
      <c r="F3788" s="1">
        <v>5</v>
      </c>
      <c r="G3788" s="1">
        <v>1</v>
      </c>
      <c r="H3788" s="1">
        <v>1</v>
      </c>
      <c r="I3788" s="1">
        <v>511</v>
      </c>
      <c r="J3788" s="1" t="s">
        <v>11</v>
      </c>
      <c r="K3788" s="1" t="s">
        <v>27</v>
      </c>
    </row>
    <row r="3789" spans="1:11" x14ac:dyDescent="0.3">
      <c r="A3789" s="1">
        <v>3788</v>
      </c>
      <c r="B3789" s="1">
        <v>17481</v>
      </c>
      <c r="C3789" s="1">
        <v>83</v>
      </c>
      <c r="D3789" s="1">
        <v>36</v>
      </c>
      <c r="E3789" s="1">
        <v>215.3</v>
      </c>
      <c r="F3789" s="1">
        <v>5</v>
      </c>
      <c r="G3789" s="1">
        <v>2</v>
      </c>
      <c r="H3789" s="1">
        <v>2</v>
      </c>
      <c r="I3789" s="1">
        <v>522</v>
      </c>
      <c r="J3789" s="1" t="s">
        <v>11</v>
      </c>
      <c r="K3789" s="1" t="s">
        <v>16</v>
      </c>
    </row>
    <row r="3790" spans="1:11" x14ac:dyDescent="0.3">
      <c r="A3790" s="1">
        <v>3789</v>
      </c>
      <c r="B3790" s="1">
        <v>17483</v>
      </c>
      <c r="C3790" s="1">
        <v>21</v>
      </c>
      <c r="D3790" s="1">
        <v>98</v>
      </c>
      <c r="E3790" s="1">
        <v>68.56</v>
      </c>
      <c r="F3790" s="1">
        <v>5</v>
      </c>
      <c r="G3790" s="1">
        <v>1</v>
      </c>
      <c r="H3790" s="1">
        <v>1</v>
      </c>
      <c r="I3790" s="1">
        <v>511</v>
      </c>
      <c r="J3790" s="1" t="s">
        <v>11</v>
      </c>
      <c r="K3790" s="1" t="s">
        <v>27</v>
      </c>
    </row>
    <row r="3791" spans="1:11" x14ac:dyDescent="0.3">
      <c r="A3791" s="1">
        <v>3790</v>
      </c>
      <c r="B3791" s="1">
        <v>17486</v>
      </c>
      <c r="C3791" s="1">
        <v>24</v>
      </c>
      <c r="D3791" s="1">
        <v>294</v>
      </c>
      <c r="E3791" s="1">
        <v>69.510000000000005</v>
      </c>
      <c r="F3791" s="1">
        <v>2</v>
      </c>
      <c r="G3791" s="1">
        <v>1</v>
      </c>
      <c r="H3791" s="1">
        <v>1</v>
      </c>
      <c r="I3791" s="1">
        <v>211</v>
      </c>
      <c r="J3791" s="1" t="s">
        <v>11</v>
      </c>
      <c r="K3791" s="1" t="s">
        <v>12</v>
      </c>
    </row>
    <row r="3792" spans="1:11" x14ac:dyDescent="0.3">
      <c r="A3792" s="1">
        <v>3791</v>
      </c>
      <c r="B3792" s="1">
        <v>17489</v>
      </c>
      <c r="C3792" s="1">
        <v>29</v>
      </c>
      <c r="D3792" s="1">
        <v>91</v>
      </c>
      <c r="E3792" s="1">
        <v>31.23</v>
      </c>
      <c r="F3792" s="1">
        <v>5</v>
      </c>
      <c r="G3792" s="1">
        <v>1</v>
      </c>
      <c r="H3792" s="1">
        <v>1</v>
      </c>
      <c r="I3792" s="1">
        <v>511</v>
      </c>
      <c r="J3792" s="1" t="s">
        <v>11</v>
      </c>
      <c r="K3792" s="1" t="s">
        <v>27</v>
      </c>
    </row>
    <row r="3793" spans="1:11" x14ac:dyDescent="0.3">
      <c r="A3793" s="1">
        <v>3792</v>
      </c>
      <c r="B3793" s="1">
        <v>17490</v>
      </c>
      <c r="C3793" s="1">
        <v>86</v>
      </c>
      <c r="D3793" s="1">
        <v>33</v>
      </c>
      <c r="E3793" s="1">
        <v>256.02999999999997</v>
      </c>
      <c r="F3793" s="1">
        <v>5</v>
      </c>
      <c r="G3793" s="1">
        <v>2</v>
      </c>
      <c r="H3793" s="1">
        <v>2</v>
      </c>
      <c r="I3793" s="1">
        <v>522</v>
      </c>
      <c r="J3793" s="1" t="s">
        <v>11</v>
      </c>
      <c r="K3793" s="1" t="s">
        <v>16</v>
      </c>
    </row>
    <row r="3794" spans="1:11" x14ac:dyDescent="0.3">
      <c r="A3794" s="1">
        <v>3793</v>
      </c>
      <c r="B3794" s="1">
        <v>17491</v>
      </c>
      <c r="C3794" s="1">
        <v>110</v>
      </c>
      <c r="D3794" s="1">
        <v>34</v>
      </c>
      <c r="E3794" s="1">
        <v>378.06</v>
      </c>
      <c r="F3794" s="1">
        <v>5</v>
      </c>
      <c r="G3794" s="1">
        <v>2</v>
      </c>
      <c r="H3794" s="1">
        <v>3</v>
      </c>
      <c r="I3794" s="1">
        <v>523</v>
      </c>
      <c r="J3794" s="1" t="s">
        <v>11</v>
      </c>
      <c r="K3794" s="1" t="s">
        <v>16</v>
      </c>
    </row>
    <row r="3795" spans="1:11" x14ac:dyDescent="0.3">
      <c r="A3795" s="1">
        <v>3794</v>
      </c>
      <c r="B3795" s="1">
        <v>17492</v>
      </c>
      <c r="C3795" s="1">
        <v>12</v>
      </c>
      <c r="D3795" s="1">
        <v>281</v>
      </c>
      <c r="E3795" s="1">
        <v>42.28</v>
      </c>
      <c r="F3795" s="1">
        <v>3</v>
      </c>
      <c r="G3795" s="1">
        <v>1</v>
      </c>
      <c r="H3795" s="1">
        <v>1</v>
      </c>
      <c r="I3795" s="1">
        <v>311</v>
      </c>
      <c r="J3795" s="1" t="s">
        <v>11</v>
      </c>
      <c r="K3795" s="1" t="s">
        <v>22</v>
      </c>
    </row>
    <row r="3796" spans="1:11" x14ac:dyDescent="0.3">
      <c r="A3796" s="1">
        <v>3795</v>
      </c>
      <c r="B3796" s="1">
        <v>17495</v>
      </c>
      <c r="C3796" s="1">
        <v>27</v>
      </c>
      <c r="D3796" s="1">
        <v>40</v>
      </c>
      <c r="E3796" s="1">
        <v>99.36</v>
      </c>
      <c r="F3796" s="1">
        <v>5</v>
      </c>
      <c r="G3796" s="1">
        <v>1</v>
      </c>
      <c r="H3796" s="1">
        <v>1</v>
      </c>
      <c r="I3796" s="1">
        <v>511</v>
      </c>
      <c r="J3796" s="1" t="s">
        <v>11</v>
      </c>
      <c r="K3796" s="1" t="s">
        <v>27</v>
      </c>
    </row>
    <row r="3797" spans="1:11" x14ac:dyDescent="0.3">
      <c r="A3797" s="1">
        <v>3796</v>
      </c>
      <c r="B3797" s="1">
        <v>17496</v>
      </c>
      <c r="C3797" s="1">
        <v>10</v>
      </c>
      <c r="D3797" s="1">
        <v>391</v>
      </c>
      <c r="E3797" s="1">
        <v>51.65</v>
      </c>
      <c r="F3797" s="1">
        <v>1</v>
      </c>
      <c r="G3797" s="1">
        <v>1</v>
      </c>
      <c r="H3797" s="1">
        <v>1</v>
      </c>
      <c r="I3797" s="1">
        <v>111</v>
      </c>
      <c r="J3797" s="1" t="s">
        <v>11</v>
      </c>
      <c r="K3797" s="1" t="s">
        <v>12</v>
      </c>
    </row>
    <row r="3798" spans="1:11" x14ac:dyDescent="0.3">
      <c r="A3798" s="1">
        <v>3797</v>
      </c>
      <c r="B3798" s="1">
        <v>17498</v>
      </c>
      <c r="C3798" s="1">
        <v>17</v>
      </c>
      <c r="D3798" s="1">
        <v>108</v>
      </c>
      <c r="E3798" s="1">
        <v>34.33</v>
      </c>
      <c r="F3798" s="1">
        <v>5</v>
      </c>
      <c r="G3798" s="1">
        <v>1</v>
      </c>
      <c r="H3798" s="1">
        <v>1</v>
      </c>
      <c r="I3798" s="1">
        <v>511</v>
      </c>
      <c r="J3798" s="1" t="s">
        <v>11</v>
      </c>
      <c r="K3798" s="1" t="s">
        <v>27</v>
      </c>
    </row>
    <row r="3799" spans="1:11" x14ac:dyDescent="0.3">
      <c r="A3799" s="1">
        <v>3798</v>
      </c>
      <c r="B3799" s="1">
        <v>17499</v>
      </c>
      <c r="C3799" s="1">
        <v>40</v>
      </c>
      <c r="D3799" s="1">
        <v>322</v>
      </c>
      <c r="E3799" s="1">
        <v>69.53</v>
      </c>
      <c r="F3799" s="1">
        <v>2</v>
      </c>
      <c r="G3799" s="1">
        <v>1</v>
      </c>
      <c r="H3799" s="1">
        <v>1</v>
      </c>
      <c r="I3799" s="1">
        <v>211</v>
      </c>
      <c r="J3799" s="1" t="s">
        <v>11</v>
      </c>
      <c r="K3799" s="1" t="s">
        <v>12</v>
      </c>
    </row>
    <row r="3800" spans="1:11" x14ac:dyDescent="0.3">
      <c r="A3800" s="1">
        <v>3799</v>
      </c>
      <c r="B3800" s="1">
        <v>17500</v>
      </c>
      <c r="C3800" s="1">
        <v>5</v>
      </c>
      <c r="D3800" s="1">
        <v>50</v>
      </c>
      <c r="E3800" s="1">
        <v>271.5</v>
      </c>
      <c r="F3800" s="1">
        <v>5</v>
      </c>
      <c r="G3800" s="1">
        <v>1</v>
      </c>
      <c r="H3800" s="1">
        <v>2</v>
      </c>
      <c r="I3800" s="1">
        <v>512</v>
      </c>
      <c r="J3800" s="1" t="s">
        <v>11</v>
      </c>
      <c r="K3800" s="1" t="s">
        <v>16</v>
      </c>
    </row>
    <row r="3801" spans="1:11" x14ac:dyDescent="0.3">
      <c r="A3801" s="1">
        <v>3800</v>
      </c>
      <c r="B3801" s="1">
        <v>17501</v>
      </c>
      <c r="C3801" s="1">
        <v>18</v>
      </c>
      <c r="D3801" s="1">
        <v>253</v>
      </c>
      <c r="E3801" s="1">
        <v>62.9</v>
      </c>
      <c r="F3801" s="1">
        <v>3</v>
      </c>
      <c r="G3801" s="1">
        <v>1</v>
      </c>
      <c r="H3801" s="1">
        <v>1</v>
      </c>
      <c r="I3801" s="1">
        <v>311</v>
      </c>
      <c r="J3801" s="1" t="s">
        <v>11</v>
      </c>
      <c r="K3801" s="1" t="s">
        <v>22</v>
      </c>
    </row>
    <row r="3802" spans="1:11" x14ac:dyDescent="0.3">
      <c r="A3802" s="1">
        <v>3801</v>
      </c>
      <c r="B3802" s="1">
        <v>17502</v>
      </c>
      <c r="C3802" s="1">
        <v>28</v>
      </c>
      <c r="D3802" s="1">
        <v>42</v>
      </c>
      <c r="E3802" s="1">
        <v>78.67</v>
      </c>
      <c r="F3802" s="1">
        <v>5</v>
      </c>
      <c r="G3802" s="1">
        <v>1</v>
      </c>
      <c r="H3802" s="1">
        <v>1</v>
      </c>
      <c r="I3802" s="1">
        <v>511</v>
      </c>
      <c r="J3802" s="1" t="s">
        <v>11</v>
      </c>
      <c r="K3802" s="1" t="s">
        <v>27</v>
      </c>
    </row>
    <row r="3803" spans="1:11" x14ac:dyDescent="0.3">
      <c r="A3803" s="1">
        <v>3802</v>
      </c>
      <c r="B3803" s="1">
        <v>17503</v>
      </c>
      <c r="C3803" s="1">
        <v>38</v>
      </c>
      <c r="D3803" s="1">
        <v>35</v>
      </c>
      <c r="E3803" s="1">
        <v>88.45</v>
      </c>
      <c r="F3803" s="1">
        <v>5</v>
      </c>
      <c r="G3803" s="1">
        <v>1</v>
      </c>
      <c r="H3803" s="1">
        <v>1</v>
      </c>
      <c r="I3803" s="1">
        <v>511</v>
      </c>
      <c r="J3803" s="1" t="s">
        <v>11</v>
      </c>
      <c r="K3803" s="1" t="s">
        <v>27</v>
      </c>
    </row>
    <row r="3804" spans="1:11" x14ac:dyDescent="0.3">
      <c r="A3804" s="1">
        <v>3803</v>
      </c>
      <c r="B3804" s="1">
        <v>17504</v>
      </c>
      <c r="C3804" s="1">
        <v>140</v>
      </c>
      <c r="D3804" s="1">
        <v>239</v>
      </c>
      <c r="E3804" s="1">
        <v>486.25</v>
      </c>
      <c r="F3804" s="1">
        <v>3</v>
      </c>
      <c r="G3804" s="1">
        <v>3</v>
      </c>
      <c r="H3804" s="1">
        <v>3</v>
      </c>
      <c r="I3804" s="1">
        <v>333</v>
      </c>
      <c r="J3804" s="1" t="s">
        <v>11</v>
      </c>
      <c r="K3804" s="1" t="s">
        <v>44</v>
      </c>
    </row>
    <row r="3805" spans="1:11" x14ac:dyDescent="0.3">
      <c r="A3805" s="1">
        <v>3804</v>
      </c>
      <c r="B3805" s="1">
        <v>17505</v>
      </c>
      <c r="C3805" s="1">
        <v>52</v>
      </c>
      <c r="D3805" s="1">
        <v>194</v>
      </c>
      <c r="E3805" s="1">
        <v>153.57</v>
      </c>
      <c r="F3805" s="1">
        <v>4</v>
      </c>
      <c r="G3805" s="1">
        <v>1</v>
      </c>
      <c r="H3805" s="1">
        <v>1</v>
      </c>
      <c r="I3805" s="1">
        <v>411</v>
      </c>
      <c r="J3805" s="1" t="s">
        <v>11</v>
      </c>
      <c r="K3805" s="1" t="s">
        <v>31</v>
      </c>
    </row>
    <row r="3806" spans="1:11" x14ac:dyDescent="0.3">
      <c r="A3806" s="1">
        <v>3805</v>
      </c>
      <c r="B3806" s="1">
        <v>17506</v>
      </c>
      <c r="C3806" s="1">
        <v>16</v>
      </c>
      <c r="D3806" s="1">
        <v>103</v>
      </c>
      <c r="E3806" s="1">
        <v>56.71</v>
      </c>
      <c r="F3806" s="1">
        <v>5</v>
      </c>
      <c r="G3806" s="1">
        <v>1</v>
      </c>
      <c r="H3806" s="1">
        <v>1</v>
      </c>
      <c r="I3806" s="1">
        <v>511</v>
      </c>
      <c r="J3806" s="1" t="s">
        <v>11</v>
      </c>
      <c r="K3806" s="1" t="s">
        <v>27</v>
      </c>
    </row>
    <row r="3807" spans="1:11" x14ac:dyDescent="0.3">
      <c r="A3807" s="1">
        <v>3806</v>
      </c>
      <c r="B3807" s="1">
        <v>17507</v>
      </c>
      <c r="C3807" s="1">
        <v>88</v>
      </c>
      <c r="D3807" s="1">
        <v>294</v>
      </c>
      <c r="E3807" s="1">
        <v>234.23</v>
      </c>
      <c r="F3807" s="1">
        <v>2</v>
      </c>
      <c r="G3807" s="1">
        <v>2</v>
      </c>
      <c r="H3807" s="1">
        <v>2</v>
      </c>
      <c r="I3807" s="1">
        <v>222</v>
      </c>
      <c r="J3807" s="1" t="s">
        <v>11</v>
      </c>
      <c r="K3807" s="1" t="s">
        <v>12</v>
      </c>
    </row>
    <row r="3808" spans="1:11" x14ac:dyDescent="0.3">
      <c r="A3808" s="1">
        <v>3807</v>
      </c>
      <c r="B3808" s="1">
        <v>17508</v>
      </c>
      <c r="C3808" s="1">
        <v>22</v>
      </c>
      <c r="D3808" s="1">
        <v>313</v>
      </c>
      <c r="E3808" s="1">
        <v>35.69</v>
      </c>
      <c r="F3808" s="1">
        <v>2</v>
      </c>
      <c r="G3808" s="1">
        <v>1</v>
      </c>
      <c r="H3808" s="1">
        <v>1</v>
      </c>
      <c r="I3808" s="1">
        <v>211</v>
      </c>
      <c r="J3808" s="1" t="s">
        <v>37</v>
      </c>
      <c r="K3808" s="1" t="s">
        <v>12</v>
      </c>
    </row>
    <row r="3809" spans="1:11" x14ac:dyDescent="0.3">
      <c r="A3809" s="1">
        <v>3808</v>
      </c>
      <c r="B3809" s="1">
        <v>17509</v>
      </c>
      <c r="C3809" s="1">
        <v>369</v>
      </c>
      <c r="D3809" s="1">
        <v>90</v>
      </c>
      <c r="E3809" s="1">
        <v>835.32</v>
      </c>
      <c r="F3809" s="1">
        <v>5</v>
      </c>
      <c r="G3809" s="1">
        <v>5</v>
      </c>
      <c r="H3809" s="1">
        <v>5</v>
      </c>
      <c r="I3809" s="1">
        <v>555</v>
      </c>
      <c r="J3809" s="1" t="s">
        <v>11</v>
      </c>
      <c r="K3809" s="1" t="s">
        <v>14</v>
      </c>
    </row>
    <row r="3810" spans="1:11" x14ac:dyDescent="0.3">
      <c r="A3810" s="1">
        <v>3809</v>
      </c>
      <c r="B3810" s="1">
        <v>17510</v>
      </c>
      <c r="C3810" s="1">
        <v>20</v>
      </c>
      <c r="D3810" s="1">
        <v>57</v>
      </c>
      <c r="E3810" s="1">
        <v>44.22</v>
      </c>
      <c r="F3810" s="1">
        <v>5</v>
      </c>
      <c r="G3810" s="1">
        <v>1</v>
      </c>
      <c r="H3810" s="1">
        <v>1</v>
      </c>
      <c r="I3810" s="1">
        <v>511</v>
      </c>
      <c r="J3810" s="1" t="s">
        <v>11</v>
      </c>
      <c r="K3810" s="1" t="s">
        <v>27</v>
      </c>
    </row>
    <row r="3811" spans="1:11" x14ac:dyDescent="0.3">
      <c r="A3811" s="1">
        <v>3810</v>
      </c>
      <c r="B3811" s="1">
        <v>17511</v>
      </c>
      <c r="C3811" s="1">
        <v>1076</v>
      </c>
      <c r="D3811" s="1">
        <v>35</v>
      </c>
      <c r="E3811" s="1">
        <v>2607.08</v>
      </c>
      <c r="F3811" s="1">
        <v>5</v>
      </c>
      <c r="G3811" s="1">
        <v>5</v>
      </c>
      <c r="H3811" s="1">
        <v>5</v>
      </c>
      <c r="I3811" s="1">
        <v>555</v>
      </c>
      <c r="J3811" s="1" t="s">
        <v>11</v>
      </c>
      <c r="K3811" s="1" t="s">
        <v>14</v>
      </c>
    </row>
    <row r="3812" spans="1:11" x14ac:dyDescent="0.3">
      <c r="A3812" s="1">
        <v>3811</v>
      </c>
      <c r="B3812" s="1">
        <v>17512</v>
      </c>
      <c r="C3812" s="1">
        <v>106</v>
      </c>
      <c r="D3812" s="1">
        <v>61</v>
      </c>
      <c r="E3812" s="1">
        <v>210.16</v>
      </c>
      <c r="F3812" s="1">
        <v>5</v>
      </c>
      <c r="G3812" s="1">
        <v>2</v>
      </c>
      <c r="H3812" s="1">
        <v>2</v>
      </c>
      <c r="I3812" s="1">
        <v>522</v>
      </c>
      <c r="J3812" s="1" t="s">
        <v>11</v>
      </c>
      <c r="K3812" s="1" t="s">
        <v>16</v>
      </c>
    </row>
    <row r="3813" spans="1:11" x14ac:dyDescent="0.3">
      <c r="A3813" s="1">
        <v>3812</v>
      </c>
      <c r="B3813" s="1">
        <v>17513</v>
      </c>
      <c r="C3813" s="1">
        <v>6</v>
      </c>
      <c r="D3813" s="1">
        <v>105</v>
      </c>
      <c r="E3813" s="1">
        <v>16.62</v>
      </c>
      <c r="F3813" s="1">
        <v>5</v>
      </c>
      <c r="G3813" s="1">
        <v>1</v>
      </c>
      <c r="H3813" s="1">
        <v>1</v>
      </c>
      <c r="I3813" s="1">
        <v>511</v>
      </c>
      <c r="J3813" s="1" t="s">
        <v>11</v>
      </c>
      <c r="K3813" s="1" t="s">
        <v>27</v>
      </c>
    </row>
    <row r="3814" spans="1:11" x14ac:dyDescent="0.3">
      <c r="A3814" s="1">
        <v>3813</v>
      </c>
      <c r="B3814" s="1">
        <v>17514</v>
      </c>
      <c r="C3814" s="1">
        <v>40</v>
      </c>
      <c r="D3814" s="1">
        <v>161</v>
      </c>
      <c r="E3814" s="1">
        <v>89.12</v>
      </c>
      <c r="F3814" s="1">
        <v>4</v>
      </c>
      <c r="G3814" s="1">
        <v>1</v>
      </c>
      <c r="H3814" s="1">
        <v>1</v>
      </c>
      <c r="I3814" s="1">
        <v>411</v>
      </c>
      <c r="J3814" s="1" t="s">
        <v>11</v>
      </c>
      <c r="K3814" s="1" t="s">
        <v>31</v>
      </c>
    </row>
    <row r="3815" spans="1:11" x14ac:dyDescent="0.3">
      <c r="A3815" s="1">
        <v>3814</v>
      </c>
      <c r="B3815" s="1">
        <v>17515</v>
      </c>
      <c r="C3815" s="1">
        <v>87</v>
      </c>
      <c r="D3815" s="1">
        <v>64</v>
      </c>
      <c r="E3815" s="1">
        <v>325.45</v>
      </c>
      <c r="F3815" s="1">
        <v>5</v>
      </c>
      <c r="G3815" s="1">
        <v>2</v>
      </c>
      <c r="H3815" s="1">
        <v>2</v>
      </c>
      <c r="I3815" s="1">
        <v>522</v>
      </c>
      <c r="J3815" s="1" t="s">
        <v>11</v>
      </c>
      <c r="K3815" s="1" t="s">
        <v>16</v>
      </c>
    </row>
    <row r="3816" spans="1:11" x14ac:dyDescent="0.3">
      <c r="A3816" s="1">
        <v>3815</v>
      </c>
      <c r="B3816" s="1">
        <v>17516</v>
      </c>
      <c r="C3816" s="1">
        <v>137</v>
      </c>
      <c r="D3816" s="1">
        <v>48</v>
      </c>
      <c r="E3816" s="1">
        <v>378</v>
      </c>
      <c r="F3816" s="1">
        <v>5</v>
      </c>
      <c r="G3816" s="1">
        <v>3</v>
      </c>
      <c r="H3816" s="1">
        <v>3</v>
      </c>
      <c r="I3816" s="1">
        <v>533</v>
      </c>
      <c r="J3816" s="1" t="s">
        <v>11</v>
      </c>
      <c r="K3816" s="1" t="s">
        <v>16</v>
      </c>
    </row>
    <row r="3817" spans="1:11" x14ac:dyDescent="0.3">
      <c r="A3817" s="1">
        <v>3816</v>
      </c>
      <c r="B3817" s="1">
        <v>17517</v>
      </c>
      <c r="C3817" s="1">
        <v>11</v>
      </c>
      <c r="D3817" s="1">
        <v>341</v>
      </c>
      <c r="E3817" s="1">
        <v>27.92</v>
      </c>
      <c r="F3817" s="1">
        <v>2</v>
      </c>
      <c r="G3817" s="1">
        <v>1</v>
      </c>
      <c r="H3817" s="1">
        <v>1</v>
      </c>
      <c r="I3817" s="1">
        <v>211</v>
      </c>
      <c r="J3817" s="1" t="s">
        <v>11</v>
      </c>
      <c r="K3817" s="1" t="s">
        <v>12</v>
      </c>
    </row>
    <row r="3818" spans="1:11" x14ac:dyDescent="0.3">
      <c r="A3818" s="1">
        <v>3817</v>
      </c>
      <c r="B3818" s="1">
        <v>17519</v>
      </c>
      <c r="C3818" s="1">
        <v>83</v>
      </c>
      <c r="D3818" s="1">
        <v>50</v>
      </c>
      <c r="E3818" s="1">
        <v>257.43</v>
      </c>
      <c r="F3818" s="1">
        <v>5</v>
      </c>
      <c r="G3818" s="1">
        <v>2</v>
      </c>
      <c r="H3818" s="1">
        <v>2</v>
      </c>
      <c r="I3818" s="1">
        <v>522</v>
      </c>
      <c r="J3818" s="1" t="s">
        <v>11</v>
      </c>
      <c r="K3818" s="1" t="s">
        <v>16</v>
      </c>
    </row>
    <row r="3819" spans="1:11" x14ac:dyDescent="0.3">
      <c r="A3819" s="1">
        <v>3818</v>
      </c>
      <c r="B3819" s="1">
        <v>17520</v>
      </c>
      <c r="C3819" s="1">
        <v>30</v>
      </c>
      <c r="D3819" s="1">
        <v>86</v>
      </c>
      <c r="E3819" s="1">
        <v>98.93</v>
      </c>
      <c r="F3819" s="1">
        <v>5</v>
      </c>
      <c r="G3819" s="1">
        <v>1</v>
      </c>
      <c r="H3819" s="1">
        <v>1</v>
      </c>
      <c r="I3819" s="1">
        <v>511</v>
      </c>
      <c r="J3819" s="1" t="s">
        <v>11</v>
      </c>
      <c r="K3819" s="1" t="s">
        <v>27</v>
      </c>
    </row>
    <row r="3820" spans="1:11" x14ac:dyDescent="0.3">
      <c r="A3820" s="1">
        <v>3819</v>
      </c>
      <c r="B3820" s="1">
        <v>17521</v>
      </c>
      <c r="C3820" s="1">
        <v>46</v>
      </c>
      <c r="D3820" s="1">
        <v>57</v>
      </c>
      <c r="E3820" s="1">
        <v>88.58</v>
      </c>
      <c r="F3820" s="1">
        <v>5</v>
      </c>
      <c r="G3820" s="1">
        <v>1</v>
      </c>
      <c r="H3820" s="1">
        <v>1</v>
      </c>
      <c r="I3820" s="1">
        <v>511</v>
      </c>
      <c r="J3820" s="1" t="s">
        <v>11</v>
      </c>
      <c r="K3820" s="1" t="s">
        <v>27</v>
      </c>
    </row>
    <row r="3821" spans="1:11" x14ac:dyDescent="0.3">
      <c r="A3821" s="1">
        <v>3820</v>
      </c>
      <c r="B3821" s="1">
        <v>17522</v>
      </c>
      <c r="C3821" s="1">
        <v>73</v>
      </c>
      <c r="D3821" s="1">
        <v>34</v>
      </c>
      <c r="E3821" s="1">
        <v>141.94999999999999</v>
      </c>
      <c r="F3821" s="1">
        <v>5</v>
      </c>
      <c r="G3821" s="1">
        <v>2</v>
      </c>
      <c r="H3821" s="1">
        <v>1</v>
      </c>
      <c r="I3821" s="1">
        <v>521</v>
      </c>
      <c r="J3821" s="1" t="s">
        <v>11</v>
      </c>
      <c r="K3821" s="1" t="s">
        <v>16</v>
      </c>
    </row>
    <row r="3822" spans="1:11" x14ac:dyDescent="0.3">
      <c r="A3822" s="1">
        <v>3821</v>
      </c>
      <c r="B3822" s="1">
        <v>17523</v>
      </c>
      <c r="C3822" s="1">
        <v>33</v>
      </c>
      <c r="D3822" s="1">
        <v>44</v>
      </c>
      <c r="E3822" s="1">
        <v>103.23</v>
      </c>
      <c r="F3822" s="1">
        <v>5</v>
      </c>
      <c r="G3822" s="1">
        <v>1</v>
      </c>
      <c r="H3822" s="1">
        <v>1</v>
      </c>
      <c r="I3822" s="1">
        <v>511</v>
      </c>
      <c r="J3822" s="1" t="s">
        <v>11</v>
      </c>
      <c r="K3822" s="1" t="s">
        <v>27</v>
      </c>
    </row>
    <row r="3823" spans="1:11" x14ac:dyDescent="0.3">
      <c r="A3823" s="1">
        <v>3822</v>
      </c>
      <c r="B3823" s="1">
        <v>17524</v>
      </c>
      <c r="C3823" s="1">
        <v>6</v>
      </c>
      <c r="D3823" s="1">
        <v>394</v>
      </c>
      <c r="E3823" s="1">
        <v>9.5500000000000007</v>
      </c>
      <c r="F3823" s="1">
        <v>1</v>
      </c>
      <c r="G3823" s="1">
        <v>1</v>
      </c>
      <c r="H3823" s="1">
        <v>1</v>
      </c>
      <c r="I3823" s="1">
        <v>111</v>
      </c>
      <c r="J3823" s="1" t="s">
        <v>11</v>
      </c>
      <c r="K3823" s="1" t="s">
        <v>12</v>
      </c>
    </row>
    <row r="3824" spans="1:11" x14ac:dyDescent="0.3">
      <c r="A3824" s="1">
        <v>3823</v>
      </c>
      <c r="B3824" s="1">
        <v>17525</v>
      </c>
      <c r="C3824" s="1">
        <v>9</v>
      </c>
      <c r="D3824" s="1">
        <v>392</v>
      </c>
      <c r="E3824" s="1">
        <v>54.05</v>
      </c>
      <c r="F3824" s="1">
        <v>1</v>
      </c>
      <c r="G3824" s="1">
        <v>1</v>
      </c>
      <c r="H3824" s="1">
        <v>1</v>
      </c>
      <c r="I3824" s="1">
        <v>111</v>
      </c>
      <c r="J3824" s="1" t="s">
        <v>11</v>
      </c>
      <c r="K3824" s="1" t="s">
        <v>12</v>
      </c>
    </row>
    <row r="3825" spans="1:11" x14ac:dyDescent="0.3">
      <c r="A3825" s="1">
        <v>3824</v>
      </c>
      <c r="B3825" s="1">
        <v>17526</v>
      </c>
      <c r="C3825" s="1">
        <v>23</v>
      </c>
      <c r="D3825" s="1">
        <v>34</v>
      </c>
      <c r="E3825" s="1">
        <v>130.44</v>
      </c>
      <c r="F3825" s="1">
        <v>5</v>
      </c>
      <c r="G3825" s="1">
        <v>1</v>
      </c>
      <c r="H3825" s="1">
        <v>1</v>
      </c>
      <c r="I3825" s="1">
        <v>511</v>
      </c>
      <c r="J3825" s="1" t="s">
        <v>11</v>
      </c>
      <c r="K3825" s="1" t="s">
        <v>27</v>
      </c>
    </row>
    <row r="3826" spans="1:11" x14ac:dyDescent="0.3">
      <c r="A3826" s="1">
        <v>3825</v>
      </c>
      <c r="B3826" s="1">
        <v>17527</v>
      </c>
      <c r="C3826" s="1">
        <v>49</v>
      </c>
      <c r="D3826" s="1">
        <v>86</v>
      </c>
      <c r="E3826" s="1">
        <v>171.86</v>
      </c>
      <c r="F3826" s="1">
        <v>5</v>
      </c>
      <c r="G3826" s="1">
        <v>1</v>
      </c>
      <c r="H3826" s="1">
        <v>2</v>
      </c>
      <c r="I3826" s="1">
        <v>512</v>
      </c>
      <c r="J3826" s="1" t="s">
        <v>11</v>
      </c>
      <c r="K3826" s="1" t="s">
        <v>16</v>
      </c>
    </row>
    <row r="3827" spans="1:11" x14ac:dyDescent="0.3">
      <c r="A3827" s="1">
        <v>3826</v>
      </c>
      <c r="B3827" s="1">
        <v>17528</v>
      </c>
      <c r="C3827" s="1">
        <v>260</v>
      </c>
      <c r="D3827" s="1">
        <v>34</v>
      </c>
      <c r="E3827" s="1">
        <v>867.84</v>
      </c>
      <c r="F3827" s="1">
        <v>5</v>
      </c>
      <c r="G3827" s="1">
        <v>5</v>
      </c>
      <c r="H3827" s="1">
        <v>5</v>
      </c>
      <c r="I3827" s="1">
        <v>555</v>
      </c>
      <c r="J3827" s="1" t="s">
        <v>11</v>
      </c>
      <c r="K3827" s="1" t="s">
        <v>14</v>
      </c>
    </row>
    <row r="3828" spans="1:11" x14ac:dyDescent="0.3">
      <c r="A3828" s="1">
        <v>3827</v>
      </c>
      <c r="B3828" s="1">
        <v>17530</v>
      </c>
      <c r="C3828" s="1">
        <v>394</v>
      </c>
      <c r="D3828" s="1">
        <v>34</v>
      </c>
      <c r="E3828" s="1">
        <v>916.55</v>
      </c>
      <c r="F3828" s="1">
        <v>5</v>
      </c>
      <c r="G3828" s="1">
        <v>5</v>
      </c>
      <c r="H3828" s="1">
        <v>5</v>
      </c>
      <c r="I3828" s="1">
        <v>555</v>
      </c>
      <c r="J3828" s="1" t="s">
        <v>11</v>
      </c>
      <c r="K3828" s="1" t="s">
        <v>14</v>
      </c>
    </row>
    <row r="3829" spans="1:11" x14ac:dyDescent="0.3">
      <c r="A3829" s="1">
        <v>3828</v>
      </c>
      <c r="B3829" s="1">
        <v>17531</v>
      </c>
      <c r="C3829" s="1">
        <v>15</v>
      </c>
      <c r="D3829" s="1">
        <v>153</v>
      </c>
      <c r="E3829" s="1">
        <v>60.99</v>
      </c>
      <c r="F3829" s="1">
        <v>4</v>
      </c>
      <c r="G3829" s="1">
        <v>1</v>
      </c>
      <c r="H3829" s="1">
        <v>1</v>
      </c>
      <c r="I3829" s="1">
        <v>411</v>
      </c>
      <c r="J3829" s="1" t="s">
        <v>11</v>
      </c>
      <c r="K3829" s="1" t="s">
        <v>31</v>
      </c>
    </row>
    <row r="3830" spans="1:11" x14ac:dyDescent="0.3">
      <c r="A3830" s="1">
        <v>3829</v>
      </c>
      <c r="B3830" s="1">
        <v>17534</v>
      </c>
      <c r="C3830" s="1">
        <v>9</v>
      </c>
      <c r="D3830" s="1">
        <v>86</v>
      </c>
      <c r="E3830" s="1">
        <v>24.1</v>
      </c>
      <c r="F3830" s="1">
        <v>5</v>
      </c>
      <c r="G3830" s="1">
        <v>1</v>
      </c>
      <c r="H3830" s="1">
        <v>1</v>
      </c>
      <c r="I3830" s="1">
        <v>511</v>
      </c>
      <c r="J3830" s="1" t="s">
        <v>11</v>
      </c>
      <c r="K3830" s="1" t="s">
        <v>27</v>
      </c>
    </row>
    <row r="3831" spans="1:11" x14ac:dyDescent="0.3">
      <c r="A3831" s="1">
        <v>3830</v>
      </c>
      <c r="B3831" s="1">
        <v>17535</v>
      </c>
      <c r="C3831" s="1">
        <v>13</v>
      </c>
      <c r="D3831" s="1">
        <v>313</v>
      </c>
      <c r="E3831" s="1">
        <v>19.149999999999999</v>
      </c>
      <c r="F3831" s="1">
        <v>2</v>
      </c>
      <c r="G3831" s="1">
        <v>1</v>
      </c>
      <c r="H3831" s="1">
        <v>1</v>
      </c>
      <c r="I3831" s="1">
        <v>211</v>
      </c>
      <c r="J3831" s="1" t="s">
        <v>11</v>
      </c>
      <c r="K3831" s="1" t="s">
        <v>12</v>
      </c>
    </row>
    <row r="3832" spans="1:11" x14ac:dyDescent="0.3">
      <c r="A3832" s="1">
        <v>3831</v>
      </c>
      <c r="B3832" s="1">
        <v>17536</v>
      </c>
      <c r="C3832" s="1">
        <v>3</v>
      </c>
      <c r="D3832" s="1">
        <v>210</v>
      </c>
      <c r="E3832" s="1">
        <v>38.25</v>
      </c>
      <c r="F3832" s="1">
        <v>3</v>
      </c>
      <c r="G3832" s="1">
        <v>1</v>
      </c>
      <c r="H3832" s="1">
        <v>1</v>
      </c>
      <c r="I3832" s="1">
        <v>311</v>
      </c>
      <c r="J3832" s="1" t="s">
        <v>11</v>
      </c>
      <c r="K3832" s="1" t="s">
        <v>22</v>
      </c>
    </row>
    <row r="3833" spans="1:11" x14ac:dyDescent="0.3">
      <c r="A3833" s="1">
        <v>3832</v>
      </c>
      <c r="B3833" s="1">
        <v>17537</v>
      </c>
      <c r="C3833" s="1">
        <v>75</v>
      </c>
      <c r="D3833" s="1">
        <v>62</v>
      </c>
      <c r="E3833" s="1">
        <v>199.53</v>
      </c>
      <c r="F3833" s="1">
        <v>5</v>
      </c>
      <c r="G3833" s="1">
        <v>2</v>
      </c>
      <c r="H3833" s="1">
        <v>2</v>
      </c>
      <c r="I3833" s="1">
        <v>522</v>
      </c>
      <c r="J3833" s="1" t="s">
        <v>11</v>
      </c>
      <c r="K3833" s="1" t="s">
        <v>16</v>
      </c>
    </row>
    <row r="3834" spans="1:11" x14ac:dyDescent="0.3">
      <c r="A3834" s="1">
        <v>3833</v>
      </c>
      <c r="B3834" s="1">
        <v>17538</v>
      </c>
      <c r="C3834" s="1">
        <v>9</v>
      </c>
      <c r="D3834" s="1">
        <v>58</v>
      </c>
      <c r="E3834" s="1">
        <v>10.74</v>
      </c>
      <c r="F3834" s="1">
        <v>5</v>
      </c>
      <c r="G3834" s="1">
        <v>1</v>
      </c>
      <c r="H3834" s="1">
        <v>1</v>
      </c>
      <c r="I3834" s="1">
        <v>511</v>
      </c>
      <c r="J3834" s="1" t="s">
        <v>11</v>
      </c>
      <c r="K3834" s="1" t="s">
        <v>27</v>
      </c>
    </row>
    <row r="3835" spans="1:11" x14ac:dyDescent="0.3">
      <c r="A3835" s="1">
        <v>3834</v>
      </c>
      <c r="B3835" s="1">
        <v>17540</v>
      </c>
      <c r="C3835" s="1">
        <v>26</v>
      </c>
      <c r="D3835" s="1">
        <v>41</v>
      </c>
      <c r="E3835" s="1">
        <v>96.85</v>
      </c>
      <c r="F3835" s="1">
        <v>5</v>
      </c>
      <c r="G3835" s="1">
        <v>1</v>
      </c>
      <c r="H3835" s="1">
        <v>1</v>
      </c>
      <c r="I3835" s="1">
        <v>511</v>
      </c>
      <c r="J3835" s="1" t="s">
        <v>11</v>
      </c>
      <c r="K3835" s="1" t="s">
        <v>27</v>
      </c>
    </row>
    <row r="3836" spans="1:11" x14ac:dyDescent="0.3">
      <c r="A3836" s="1">
        <v>3835</v>
      </c>
      <c r="B3836" s="1">
        <v>17542</v>
      </c>
      <c r="C3836" s="1">
        <v>25</v>
      </c>
      <c r="D3836" s="1">
        <v>302</v>
      </c>
      <c r="E3836" s="1">
        <v>64.599999999999994</v>
      </c>
      <c r="F3836" s="1">
        <v>2</v>
      </c>
      <c r="G3836" s="1">
        <v>1</v>
      </c>
      <c r="H3836" s="1">
        <v>1</v>
      </c>
      <c r="I3836" s="1">
        <v>211</v>
      </c>
      <c r="J3836" s="1" t="s">
        <v>11</v>
      </c>
      <c r="K3836" s="1" t="s">
        <v>12</v>
      </c>
    </row>
    <row r="3837" spans="1:11" x14ac:dyDescent="0.3">
      <c r="A3837" s="1">
        <v>3836</v>
      </c>
      <c r="B3837" s="1">
        <v>17545</v>
      </c>
      <c r="C3837" s="1">
        <v>145</v>
      </c>
      <c r="D3837" s="1">
        <v>76</v>
      </c>
      <c r="E3837" s="1">
        <v>360.48</v>
      </c>
      <c r="F3837" s="1">
        <v>5</v>
      </c>
      <c r="G3837" s="1">
        <v>3</v>
      </c>
      <c r="H3837" s="1">
        <v>3</v>
      </c>
      <c r="I3837" s="1">
        <v>533</v>
      </c>
      <c r="J3837" s="1" t="s">
        <v>11</v>
      </c>
      <c r="K3837" s="1" t="s">
        <v>16</v>
      </c>
    </row>
    <row r="3838" spans="1:11" x14ac:dyDescent="0.3">
      <c r="A3838" s="1">
        <v>3837</v>
      </c>
      <c r="B3838" s="1">
        <v>17547</v>
      </c>
      <c r="C3838" s="1">
        <v>2</v>
      </c>
      <c r="D3838" s="1">
        <v>405</v>
      </c>
      <c r="E3838" s="1">
        <v>5.9</v>
      </c>
      <c r="F3838" s="1">
        <v>1</v>
      </c>
      <c r="G3838" s="1">
        <v>1</v>
      </c>
      <c r="H3838" s="1">
        <v>1</v>
      </c>
      <c r="I3838" s="1">
        <v>111</v>
      </c>
      <c r="J3838" s="1" t="s">
        <v>11</v>
      </c>
      <c r="K3838" s="1" t="s">
        <v>12</v>
      </c>
    </row>
    <row r="3839" spans="1:11" x14ac:dyDescent="0.3">
      <c r="A3839" s="1">
        <v>3838</v>
      </c>
      <c r="B3839" s="1">
        <v>17548</v>
      </c>
      <c r="C3839" s="1">
        <v>17</v>
      </c>
      <c r="D3839" s="1">
        <v>250</v>
      </c>
      <c r="E3839" s="1">
        <v>33.57</v>
      </c>
      <c r="F3839" s="1">
        <v>3</v>
      </c>
      <c r="G3839" s="1">
        <v>1</v>
      </c>
      <c r="H3839" s="1">
        <v>1</v>
      </c>
      <c r="I3839" s="1">
        <v>311</v>
      </c>
      <c r="J3839" s="1" t="s">
        <v>11</v>
      </c>
      <c r="K3839" s="1" t="s">
        <v>22</v>
      </c>
    </row>
    <row r="3840" spans="1:11" x14ac:dyDescent="0.3">
      <c r="A3840" s="1">
        <v>3839</v>
      </c>
      <c r="B3840" s="1">
        <v>17549</v>
      </c>
      <c r="C3840" s="1">
        <v>6</v>
      </c>
      <c r="D3840" s="1">
        <v>56</v>
      </c>
      <c r="E3840" s="1">
        <v>10.6</v>
      </c>
      <c r="F3840" s="1">
        <v>5</v>
      </c>
      <c r="G3840" s="1">
        <v>1</v>
      </c>
      <c r="H3840" s="1">
        <v>1</v>
      </c>
      <c r="I3840" s="1">
        <v>511</v>
      </c>
      <c r="J3840" s="1" t="s">
        <v>11</v>
      </c>
      <c r="K3840" s="1" t="s">
        <v>27</v>
      </c>
    </row>
    <row r="3841" spans="1:11" x14ac:dyDescent="0.3">
      <c r="A3841" s="1">
        <v>3840</v>
      </c>
      <c r="B3841" s="1">
        <v>17550</v>
      </c>
      <c r="C3841" s="1">
        <v>42</v>
      </c>
      <c r="D3841" s="1">
        <v>230</v>
      </c>
      <c r="E3841" s="1">
        <v>125.08</v>
      </c>
      <c r="F3841" s="1">
        <v>3</v>
      </c>
      <c r="G3841" s="1">
        <v>1</v>
      </c>
      <c r="H3841" s="1">
        <v>1</v>
      </c>
      <c r="I3841" s="1">
        <v>311</v>
      </c>
      <c r="J3841" s="1" t="s">
        <v>11</v>
      </c>
      <c r="K3841" s="1" t="s">
        <v>22</v>
      </c>
    </row>
    <row r="3842" spans="1:11" x14ac:dyDescent="0.3">
      <c r="A3842" s="1">
        <v>3841</v>
      </c>
      <c r="B3842" s="1">
        <v>17551</v>
      </c>
      <c r="C3842" s="1">
        <v>43</v>
      </c>
      <c r="D3842" s="1">
        <v>392</v>
      </c>
      <c r="E3842" s="1">
        <v>109.27</v>
      </c>
      <c r="F3842" s="1">
        <v>1</v>
      </c>
      <c r="G3842" s="1">
        <v>1</v>
      </c>
      <c r="H3842" s="1">
        <v>1</v>
      </c>
      <c r="I3842" s="1">
        <v>111</v>
      </c>
      <c r="J3842" s="1" t="s">
        <v>11</v>
      </c>
      <c r="K3842" s="1" t="s">
        <v>12</v>
      </c>
    </row>
    <row r="3843" spans="1:11" x14ac:dyDescent="0.3">
      <c r="A3843" s="1">
        <v>3842</v>
      </c>
      <c r="B3843" s="1">
        <v>17552</v>
      </c>
      <c r="C3843" s="1">
        <v>51</v>
      </c>
      <c r="D3843" s="1">
        <v>75</v>
      </c>
      <c r="E3843" s="1">
        <v>116.26</v>
      </c>
      <c r="F3843" s="1">
        <v>5</v>
      </c>
      <c r="G3843" s="1">
        <v>1</v>
      </c>
      <c r="H3843" s="1">
        <v>1</v>
      </c>
      <c r="I3843" s="1">
        <v>511</v>
      </c>
      <c r="J3843" s="1" t="s">
        <v>11</v>
      </c>
      <c r="K3843" s="1" t="s">
        <v>27</v>
      </c>
    </row>
    <row r="3844" spans="1:11" x14ac:dyDescent="0.3">
      <c r="A3844" s="1">
        <v>3843</v>
      </c>
      <c r="B3844" s="1">
        <v>17553</v>
      </c>
      <c r="C3844" s="1">
        <v>2</v>
      </c>
      <c r="D3844" s="1">
        <v>162</v>
      </c>
      <c r="E3844" s="1">
        <v>6.2</v>
      </c>
      <c r="F3844" s="1">
        <v>4</v>
      </c>
      <c r="G3844" s="1">
        <v>1</v>
      </c>
      <c r="H3844" s="1">
        <v>1</v>
      </c>
      <c r="I3844" s="1">
        <v>411</v>
      </c>
      <c r="J3844" s="1" t="s">
        <v>11</v>
      </c>
      <c r="K3844" s="1" t="s">
        <v>31</v>
      </c>
    </row>
    <row r="3845" spans="1:11" x14ac:dyDescent="0.3">
      <c r="A3845" s="1">
        <v>3844</v>
      </c>
      <c r="B3845" s="1">
        <v>17554</v>
      </c>
      <c r="C3845" s="1">
        <v>88</v>
      </c>
      <c r="D3845" s="1">
        <v>34</v>
      </c>
      <c r="E3845" s="1">
        <v>269.23</v>
      </c>
      <c r="F3845" s="1">
        <v>5</v>
      </c>
      <c r="G3845" s="1">
        <v>2</v>
      </c>
      <c r="H3845" s="1">
        <v>2</v>
      </c>
      <c r="I3845" s="1">
        <v>522</v>
      </c>
      <c r="J3845" s="1" t="s">
        <v>11</v>
      </c>
      <c r="K3845" s="1" t="s">
        <v>16</v>
      </c>
    </row>
    <row r="3846" spans="1:11" x14ac:dyDescent="0.3">
      <c r="A3846" s="1">
        <v>3845</v>
      </c>
      <c r="B3846" s="1">
        <v>17555</v>
      </c>
      <c r="C3846" s="1">
        <v>106</v>
      </c>
      <c r="D3846" s="1">
        <v>52</v>
      </c>
      <c r="E3846" s="1">
        <v>231.57</v>
      </c>
      <c r="F3846" s="1">
        <v>5</v>
      </c>
      <c r="G3846" s="1">
        <v>2</v>
      </c>
      <c r="H3846" s="1">
        <v>2</v>
      </c>
      <c r="I3846" s="1">
        <v>522</v>
      </c>
      <c r="J3846" s="1" t="s">
        <v>11</v>
      </c>
      <c r="K3846" s="1" t="s">
        <v>16</v>
      </c>
    </row>
    <row r="3847" spans="1:11" x14ac:dyDescent="0.3">
      <c r="A3847" s="1">
        <v>3846</v>
      </c>
      <c r="B3847" s="1">
        <v>17556</v>
      </c>
      <c r="C3847" s="1">
        <v>6</v>
      </c>
      <c r="D3847" s="1">
        <v>238</v>
      </c>
      <c r="E3847" s="1">
        <v>28.67</v>
      </c>
      <c r="F3847" s="1">
        <v>3</v>
      </c>
      <c r="G3847" s="1">
        <v>1</v>
      </c>
      <c r="H3847" s="1">
        <v>1</v>
      </c>
      <c r="I3847" s="1">
        <v>311</v>
      </c>
      <c r="J3847" s="1" t="s">
        <v>11</v>
      </c>
      <c r="K3847" s="1" t="s">
        <v>22</v>
      </c>
    </row>
    <row r="3848" spans="1:11" x14ac:dyDescent="0.3">
      <c r="A3848" s="1">
        <v>3847</v>
      </c>
      <c r="B3848" s="1">
        <v>17557</v>
      </c>
      <c r="C3848" s="1">
        <v>34</v>
      </c>
      <c r="D3848" s="1">
        <v>47</v>
      </c>
      <c r="E3848" s="1">
        <v>91.87</v>
      </c>
      <c r="F3848" s="1">
        <v>5</v>
      </c>
      <c r="G3848" s="1">
        <v>1</v>
      </c>
      <c r="H3848" s="1">
        <v>1</v>
      </c>
      <c r="I3848" s="1">
        <v>511</v>
      </c>
      <c r="J3848" s="1" t="s">
        <v>11</v>
      </c>
      <c r="K3848" s="1" t="s">
        <v>27</v>
      </c>
    </row>
    <row r="3849" spans="1:11" x14ac:dyDescent="0.3">
      <c r="A3849" s="1">
        <v>3848</v>
      </c>
      <c r="B3849" s="1">
        <v>17560</v>
      </c>
      <c r="C3849" s="1">
        <v>27</v>
      </c>
      <c r="D3849" s="1">
        <v>127</v>
      </c>
      <c r="E3849" s="1">
        <v>89.29</v>
      </c>
      <c r="F3849" s="1">
        <v>4</v>
      </c>
      <c r="G3849" s="1">
        <v>1</v>
      </c>
      <c r="H3849" s="1">
        <v>1</v>
      </c>
      <c r="I3849" s="1">
        <v>411</v>
      </c>
      <c r="J3849" s="1" t="s">
        <v>11</v>
      </c>
      <c r="K3849" s="1" t="s">
        <v>31</v>
      </c>
    </row>
    <row r="3850" spans="1:11" x14ac:dyDescent="0.3">
      <c r="A3850" s="1">
        <v>3849</v>
      </c>
      <c r="B3850" s="1">
        <v>17561</v>
      </c>
      <c r="C3850" s="1">
        <v>46</v>
      </c>
      <c r="D3850" s="1">
        <v>52</v>
      </c>
      <c r="E3850" s="1">
        <v>96.34</v>
      </c>
      <c r="F3850" s="1">
        <v>5</v>
      </c>
      <c r="G3850" s="1">
        <v>1</v>
      </c>
      <c r="H3850" s="1">
        <v>1</v>
      </c>
      <c r="I3850" s="1">
        <v>511</v>
      </c>
      <c r="J3850" s="1" t="s">
        <v>11</v>
      </c>
      <c r="K3850" s="1" t="s">
        <v>27</v>
      </c>
    </row>
    <row r="3851" spans="1:11" x14ac:dyDescent="0.3">
      <c r="A3851" s="1">
        <v>3850</v>
      </c>
      <c r="B3851" s="1">
        <v>17562</v>
      </c>
      <c r="C3851" s="1">
        <v>64</v>
      </c>
      <c r="D3851" s="1">
        <v>47</v>
      </c>
      <c r="E3851" s="1">
        <v>123.25</v>
      </c>
      <c r="F3851" s="1">
        <v>5</v>
      </c>
      <c r="G3851" s="1">
        <v>2</v>
      </c>
      <c r="H3851" s="1">
        <v>1</v>
      </c>
      <c r="I3851" s="1">
        <v>521</v>
      </c>
      <c r="J3851" s="1" t="s">
        <v>11</v>
      </c>
      <c r="K3851" s="1" t="s">
        <v>16</v>
      </c>
    </row>
    <row r="3852" spans="1:11" x14ac:dyDescent="0.3">
      <c r="A3852" s="1">
        <v>3851</v>
      </c>
      <c r="B3852" s="1">
        <v>17564</v>
      </c>
      <c r="C3852" s="1">
        <v>49</v>
      </c>
      <c r="D3852" s="1">
        <v>57</v>
      </c>
      <c r="E3852" s="1">
        <v>182.4</v>
      </c>
      <c r="F3852" s="1">
        <v>5</v>
      </c>
      <c r="G3852" s="1">
        <v>1</v>
      </c>
      <c r="H3852" s="1">
        <v>2</v>
      </c>
      <c r="I3852" s="1">
        <v>512</v>
      </c>
      <c r="J3852" s="1" t="s">
        <v>11</v>
      </c>
      <c r="K3852" s="1" t="s">
        <v>16</v>
      </c>
    </row>
    <row r="3853" spans="1:11" x14ac:dyDescent="0.3">
      <c r="A3853" s="1">
        <v>3852</v>
      </c>
      <c r="B3853" s="1">
        <v>17566</v>
      </c>
      <c r="C3853" s="1">
        <v>152</v>
      </c>
      <c r="D3853" s="1">
        <v>41</v>
      </c>
      <c r="E3853" s="1">
        <v>403.4</v>
      </c>
      <c r="F3853" s="1">
        <v>5</v>
      </c>
      <c r="G3853" s="1">
        <v>3</v>
      </c>
      <c r="H3853" s="1">
        <v>3</v>
      </c>
      <c r="I3853" s="1">
        <v>533</v>
      </c>
      <c r="J3853" s="1" t="s">
        <v>11</v>
      </c>
      <c r="K3853" s="1" t="s">
        <v>16</v>
      </c>
    </row>
    <row r="3854" spans="1:11" x14ac:dyDescent="0.3">
      <c r="A3854" s="1">
        <v>3853</v>
      </c>
      <c r="B3854" s="1">
        <v>17567</v>
      </c>
      <c r="C3854" s="1">
        <v>177</v>
      </c>
      <c r="D3854" s="1">
        <v>40</v>
      </c>
      <c r="E3854" s="1">
        <v>417.27</v>
      </c>
      <c r="F3854" s="1">
        <v>5</v>
      </c>
      <c r="G3854" s="1">
        <v>4</v>
      </c>
      <c r="H3854" s="1">
        <v>3</v>
      </c>
      <c r="I3854" s="1">
        <v>543</v>
      </c>
      <c r="J3854" s="1" t="s">
        <v>11</v>
      </c>
      <c r="K3854" s="1" t="s">
        <v>14</v>
      </c>
    </row>
    <row r="3855" spans="1:11" x14ac:dyDescent="0.3">
      <c r="A3855" s="1">
        <v>3854</v>
      </c>
      <c r="B3855" s="1">
        <v>17569</v>
      </c>
      <c r="C3855" s="1">
        <v>29</v>
      </c>
      <c r="D3855" s="1">
        <v>365</v>
      </c>
      <c r="E3855" s="1">
        <v>97.24</v>
      </c>
      <c r="F3855" s="1">
        <v>2</v>
      </c>
      <c r="G3855" s="1">
        <v>1</v>
      </c>
      <c r="H3855" s="1">
        <v>1</v>
      </c>
      <c r="I3855" s="1">
        <v>211</v>
      </c>
      <c r="J3855" s="1" t="s">
        <v>11</v>
      </c>
      <c r="K3855" s="1" t="s">
        <v>12</v>
      </c>
    </row>
    <row r="3856" spans="1:11" x14ac:dyDescent="0.3">
      <c r="A3856" s="1">
        <v>3855</v>
      </c>
      <c r="B3856" s="1">
        <v>17571</v>
      </c>
      <c r="C3856" s="1">
        <v>299</v>
      </c>
      <c r="D3856" s="1">
        <v>83</v>
      </c>
      <c r="E3856" s="1">
        <v>824.71</v>
      </c>
      <c r="F3856" s="1">
        <v>5</v>
      </c>
      <c r="G3856" s="1">
        <v>5</v>
      </c>
      <c r="H3856" s="1">
        <v>5</v>
      </c>
      <c r="I3856" s="1">
        <v>555</v>
      </c>
      <c r="J3856" s="1" t="s">
        <v>11</v>
      </c>
      <c r="K3856" s="1" t="s">
        <v>14</v>
      </c>
    </row>
    <row r="3857" spans="1:11" x14ac:dyDescent="0.3">
      <c r="A3857" s="1">
        <v>3856</v>
      </c>
      <c r="B3857" s="1">
        <v>17572</v>
      </c>
      <c r="C3857" s="1">
        <v>12</v>
      </c>
      <c r="D3857" s="1">
        <v>104</v>
      </c>
      <c r="E3857" s="1">
        <v>37.9</v>
      </c>
      <c r="F3857" s="1">
        <v>5</v>
      </c>
      <c r="G3857" s="1">
        <v>1</v>
      </c>
      <c r="H3857" s="1">
        <v>1</v>
      </c>
      <c r="I3857" s="1">
        <v>511</v>
      </c>
      <c r="J3857" s="1" t="s">
        <v>11</v>
      </c>
      <c r="K3857" s="1" t="s">
        <v>27</v>
      </c>
    </row>
    <row r="3858" spans="1:11" x14ac:dyDescent="0.3">
      <c r="A3858" s="1">
        <v>3857</v>
      </c>
      <c r="B3858" s="1">
        <v>17573</v>
      </c>
      <c r="C3858" s="1">
        <v>26</v>
      </c>
      <c r="D3858" s="1">
        <v>62</v>
      </c>
      <c r="E3858" s="1">
        <v>58.02</v>
      </c>
      <c r="F3858" s="1">
        <v>5</v>
      </c>
      <c r="G3858" s="1">
        <v>1</v>
      </c>
      <c r="H3858" s="1">
        <v>1</v>
      </c>
      <c r="I3858" s="1">
        <v>511</v>
      </c>
      <c r="J3858" s="1" t="s">
        <v>11</v>
      </c>
      <c r="K3858" s="1" t="s">
        <v>27</v>
      </c>
    </row>
    <row r="3859" spans="1:11" x14ac:dyDescent="0.3">
      <c r="A3859" s="1">
        <v>3858</v>
      </c>
      <c r="B3859" s="1">
        <v>17574</v>
      </c>
      <c r="C3859" s="1">
        <v>8</v>
      </c>
      <c r="D3859" s="1">
        <v>275</v>
      </c>
      <c r="E3859" s="1">
        <v>26.53</v>
      </c>
      <c r="F3859" s="1">
        <v>3</v>
      </c>
      <c r="G3859" s="1">
        <v>1</v>
      </c>
      <c r="H3859" s="1">
        <v>1</v>
      </c>
      <c r="I3859" s="1">
        <v>311</v>
      </c>
      <c r="J3859" s="1" t="s">
        <v>11</v>
      </c>
      <c r="K3859" s="1" t="s">
        <v>22</v>
      </c>
    </row>
    <row r="3860" spans="1:11" x14ac:dyDescent="0.3">
      <c r="A3860" s="1">
        <v>3859</v>
      </c>
      <c r="B3860" s="1">
        <v>17576</v>
      </c>
      <c r="C3860" s="1">
        <v>417</v>
      </c>
      <c r="D3860" s="1">
        <v>41</v>
      </c>
      <c r="E3860" s="1">
        <v>1285.6400000000001</v>
      </c>
      <c r="F3860" s="1">
        <v>5</v>
      </c>
      <c r="G3860" s="1">
        <v>5</v>
      </c>
      <c r="H3860" s="1">
        <v>5</v>
      </c>
      <c r="I3860" s="1">
        <v>555</v>
      </c>
      <c r="J3860" s="1" t="s">
        <v>11</v>
      </c>
      <c r="K3860" s="1" t="s">
        <v>14</v>
      </c>
    </row>
    <row r="3861" spans="1:11" x14ac:dyDescent="0.3">
      <c r="A3861" s="1">
        <v>3860</v>
      </c>
      <c r="B3861" s="1">
        <v>17578</v>
      </c>
      <c r="C3861" s="1">
        <v>6</v>
      </c>
      <c r="D3861" s="1">
        <v>223</v>
      </c>
      <c r="E3861" s="1">
        <v>6.82</v>
      </c>
      <c r="F3861" s="1">
        <v>3</v>
      </c>
      <c r="G3861" s="1">
        <v>1</v>
      </c>
      <c r="H3861" s="1">
        <v>1</v>
      </c>
      <c r="I3861" s="1">
        <v>311</v>
      </c>
      <c r="J3861" s="1" t="s">
        <v>11</v>
      </c>
      <c r="K3861" s="1" t="s">
        <v>22</v>
      </c>
    </row>
    <row r="3862" spans="1:11" x14ac:dyDescent="0.3">
      <c r="A3862" s="1">
        <v>3861</v>
      </c>
      <c r="B3862" s="1">
        <v>17579</v>
      </c>
      <c r="C3862" s="1">
        <v>52</v>
      </c>
      <c r="D3862" s="1">
        <v>37</v>
      </c>
      <c r="E3862" s="1">
        <v>132.5</v>
      </c>
      <c r="F3862" s="1">
        <v>5</v>
      </c>
      <c r="G3862" s="1">
        <v>1</v>
      </c>
      <c r="H3862" s="1">
        <v>1</v>
      </c>
      <c r="I3862" s="1">
        <v>511</v>
      </c>
      <c r="J3862" s="1" t="s">
        <v>11</v>
      </c>
      <c r="K3862" s="1" t="s">
        <v>27</v>
      </c>
    </row>
    <row r="3863" spans="1:11" x14ac:dyDescent="0.3">
      <c r="A3863" s="1">
        <v>3862</v>
      </c>
      <c r="B3863" s="1">
        <v>17580</v>
      </c>
      <c r="C3863" s="1">
        <v>45</v>
      </c>
      <c r="D3863" s="1">
        <v>285</v>
      </c>
      <c r="E3863" s="1">
        <v>97.09</v>
      </c>
      <c r="F3863" s="1">
        <v>2</v>
      </c>
      <c r="G3863" s="1">
        <v>1</v>
      </c>
      <c r="H3863" s="1">
        <v>1</v>
      </c>
      <c r="I3863" s="1">
        <v>211</v>
      </c>
      <c r="J3863" s="1" t="s">
        <v>11</v>
      </c>
      <c r="K3863" s="1" t="s">
        <v>12</v>
      </c>
    </row>
    <row r="3864" spans="1:11" x14ac:dyDescent="0.3">
      <c r="A3864" s="1">
        <v>3863</v>
      </c>
      <c r="B3864" s="1">
        <v>17581</v>
      </c>
      <c r="C3864" s="1">
        <v>452</v>
      </c>
      <c r="D3864" s="1">
        <v>33</v>
      </c>
      <c r="E3864" s="1">
        <v>1600.54</v>
      </c>
      <c r="F3864" s="1">
        <v>5</v>
      </c>
      <c r="G3864" s="1">
        <v>5</v>
      </c>
      <c r="H3864" s="1">
        <v>5</v>
      </c>
      <c r="I3864" s="1">
        <v>555</v>
      </c>
      <c r="J3864" s="1" t="s">
        <v>11</v>
      </c>
      <c r="K3864" s="1" t="s">
        <v>14</v>
      </c>
    </row>
    <row r="3865" spans="1:11" x14ac:dyDescent="0.3">
      <c r="A3865" s="1">
        <v>3864</v>
      </c>
      <c r="B3865" s="1">
        <v>17582</v>
      </c>
      <c r="C3865" s="1">
        <v>29</v>
      </c>
      <c r="D3865" s="1">
        <v>269</v>
      </c>
      <c r="E3865" s="1">
        <v>61.89</v>
      </c>
      <c r="F3865" s="1">
        <v>3</v>
      </c>
      <c r="G3865" s="1">
        <v>1</v>
      </c>
      <c r="H3865" s="1">
        <v>1</v>
      </c>
      <c r="I3865" s="1">
        <v>311</v>
      </c>
      <c r="J3865" s="1" t="s">
        <v>11</v>
      </c>
      <c r="K3865" s="1" t="s">
        <v>22</v>
      </c>
    </row>
    <row r="3866" spans="1:11" x14ac:dyDescent="0.3">
      <c r="A3866" s="1">
        <v>3865</v>
      </c>
      <c r="B3866" s="1">
        <v>17584</v>
      </c>
      <c r="C3866" s="1">
        <v>36</v>
      </c>
      <c r="D3866" s="1">
        <v>40</v>
      </c>
      <c r="E3866" s="1">
        <v>140.65</v>
      </c>
      <c r="F3866" s="1">
        <v>5</v>
      </c>
      <c r="G3866" s="1">
        <v>1</v>
      </c>
      <c r="H3866" s="1">
        <v>1</v>
      </c>
      <c r="I3866" s="1">
        <v>511</v>
      </c>
      <c r="J3866" s="1" t="s">
        <v>11</v>
      </c>
      <c r="K3866" s="1" t="s">
        <v>27</v>
      </c>
    </row>
    <row r="3867" spans="1:11" x14ac:dyDescent="0.3">
      <c r="A3867" s="1">
        <v>3866</v>
      </c>
      <c r="B3867" s="1">
        <v>17585</v>
      </c>
      <c r="C3867" s="1">
        <v>214</v>
      </c>
      <c r="D3867" s="1">
        <v>142</v>
      </c>
      <c r="E3867" s="1">
        <v>295.52999999999997</v>
      </c>
      <c r="F3867" s="1">
        <v>4</v>
      </c>
      <c r="G3867" s="1">
        <v>4</v>
      </c>
      <c r="H3867" s="1">
        <v>2</v>
      </c>
      <c r="I3867" s="1">
        <v>442</v>
      </c>
      <c r="J3867" s="1" t="s">
        <v>11</v>
      </c>
      <c r="K3867" s="1" t="s">
        <v>20</v>
      </c>
    </row>
    <row r="3868" spans="1:11" x14ac:dyDescent="0.3">
      <c r="A3868" s="1">
        <v>3867</v>
      </c>
      <c r="B3868" s="1">
        <v>17588</v>
      </c>
      <c r="C3868" s="1">
        <v>23</v>
      </c>
      <c r="D3868" s="1">
        <v>133</v>
      </c>
      <c r="E3868" s="1">
        <v>119.67</v>
      </c>
      <c r="F3868" s="1">
        <v>4</v>
      </c>
      <c r="G3868" s="1">
        <v>1</v>
      </c>
      <c r="H3868" s="1">
        <v>1</v>
      </c>
      <c r="I3868" s="1">
        <v>411</v>
      </c>
      <c r="J3868" s="1" t="s">
        <v>11</v>
      </c>
      <c r="K3868" s="1" t="s">
        <v>31</v>
      </c>
    </row>
    <row r="3869" spans="1:11" x14ac:dyDescent="0.3">
      <c r="A3869" s="1">
        <v>3868</v>
      </c>
      <c r="B3869" s="1">
        <v>17589</v>
      </c>
      <c r="C3869" s="1">
        <v>253</v>
      </c>
      <c r="D3869" s="1">
        <v>93</v>
      </c>
      <c r="E3869" s="1">
        <v>550.23</v>
      </c>
      <c r="F3869" s="1">
        <v>5</v>
      </c>
      <c r="G3869" s="1">
        <v>5</v>
      </c>
      <c r="H3869" s="1">
        <v>4</v>
      </c>
      <c r="I3869" s="1">
        <v>554</v>
      </c>
      <c r="J3869" s="1" t="s">
        <v>11</v>
      </c>
      <c r="K3869" s="1" t="s">
        <v>14</v>
      </c>
    </row>
    <row r="3870" spans="1:11" x14ac:dyDescent="0.3">
      <c r="A3870" s="1">
        <v>3869</v>
      </c>
      <c r="B3870" s="1">
        <v>17590</v>
      </c>
      <c r="C3870" s="1">
        <v>201</v>
      </c>
      <c r="D3870" s="1">
        <v>35</v>
      </c>
      <c r="E3870" s="1">
        <v>536.35</v>
      </c>
      <c r="F3870" s="1">
        <v>5</v>
      </c>
      <c r="G3870" s="1">
        <v>4</v>
      </c>
      <c r="H3870" s="1">
        <v>4</v>
      </c>
      <c r="I3870" s="1">
        <v>544</v>
      </c>
      <c r="J3870" s="1" t="s">
        <v>11</v>
      </c>
      <c r="K3870" s="1" t="s">
        <v>14</v>
      </c>
    </row>
    <row r="3871" spans="1:11" x14ac:dyDescent="0.3">
      <c r="A3871" s="1">
        <v>3870</v>
      </c>
      <c r="B3871" s="1">
        <v>17591</v>
      </c>
      <c r="C3871" s="1">
        <v>167</v>
      </c>
      <c r="D3871" s="1">
        <v>106</v>
      </c>
      <c r="E3871" s="1">
        <v>597.29999999999995</v>
      </c>
      <c r="F3871" s="1">
        <v>5</v>
      </c>
      <c r="G3871" s="1">
        <v>3</v>
      </c>
      <c r="H3871" s="1">
        <v>4</v>
      </c>
      <c r="I3871" s="1">
        <v>534</v>
      </c>
      <c r="J3871" s="1" t="s">
        <v>11</v>
      </c>
      <c r="K3871" s="1" t="s">
        <v>14</v>
      </c>
    </row>
    <row r="3872" spans="1:11" x14ac:dyDescent="0.3">
      <c r="A3872" s="1">
        <v>3871</v>
      </c>
      <c r="B3872" s="1">
        <v>17593</v>
      </c>
      <c r="C3872" s="1">
        <v>215</v>
      </c>
      <c r="D3872" s="1">
        <v>36</v>
      </c>
      <c r="E3872" s="1">
        <v>536.03</v>
      </c>
      <c r="F3872" s="1">
        <v>5</v>
      </c>
      <c r="G3872" s="1">
        <v>4</v>
      </c>
      <c r="H3872" s="1">
        <v>4</v>
      </c>
      <c r="I3872" s="1">
        <v>544</v>
      </c>
      <c r="J3872" s="1" t="s">
        <v>11</v>
      </c>
      <c r="K3872" s="1" t="s">
        <v>14</v>
      </c>
    </row>
    <row r="3873" spans="1:11" x14ac:dyDescent="0.3">
      <c r="A3873" s="1">
        <v>3872</v>
      </c>
      <c r="B3873" s="1">
        <v>17594</v>
      </c>
      <c r="C3873" s="1">
        <v>50</v>
      </c>
      <c r="D3873" s="1">
        <v>118</v>
      </c>
      <c r="E3873" s="1">
        <v>97.05</v>
      </c>
      <c r="F3873" s="1">
        <v>4</v>
      </c>
      <c r="G3873" s="1">
        <v>1</v>
      </c>
      <c r="H3873" s="1">
        <v>1</v>
      </c>
      <c r="I3873" s="1">
        <v>411</v>
      </c>
      <c r="J3873" s="1" t="s">
        <v>11</v>
      </c>
      <c r="K3873" s="1" t="s">
        <v>31</v>
      </c>
    </row>
    <row r="3874" spans="1:11" x14ac:dyDescent="0.3">
      <c r="A3874" s="1">
        <v>3873</v>
      </c>
      <c r="B3874" s="1">
        <v>17595</v>
      </c>
      <c r="C3874" s="1">
        <v>83</v>
      </c>
      <c r="D3874" s="1">
        <v>45</v>
      </c>
      <c r="E3874" s="1">
        <v>207.31</v>
      </c>
      <c r="F3874" s="1">
        <v>5</v>
      </c>
      <c r="G3874" s="1">
        <v>2</v>
      </c>
      <c r="H3874" s="1">
        <v>2</v>
      </c>
      <c r="I3874" s="1">
        <v>522</v>
      </c>
      <c r="J3874" s="1" t="s">
        <v>11</v>
      </c>
      <c r="K3874" s="1" t="s">
        <v>16</v>
      </c>
    </row>
    <row r="3875" spans="1:11" x14ac:dyDescent="0.3">
      <c r="A3875" s="1">
        <v>3874</v>
      </c>
      <c r="B3875" s="1">
        <v>17596</v>
      </c>
      <c r="C3875" s="1">
        <v>270</v>
      </c>
      <c r="D3875" s="1">
        <v>56</v>
      </c>
      <c r="E3875" s="1">
        <v>517.17999999999995</v>
      </c>
      <c r="F3875" s="1">
        <v>5</v>
      </c>
      <c r="G3875" s="1">
        <v>5</v>
      </c>
      <c r="H3875" s="1">
        <v>4</v>
      </c>
      <c r="I3875" s="1">
        <v>554</v>
      </c>
      <c r="J3875" s="1" t="s">
        <v>11</v>
      </c>
      <c r="K3875" s="1" t="s">
        <v>14</v>
      </c>
    </row>
    <row r="3876" spans="1:11" x14ac:dyDescent="0.3">
      <c r="A3876" s="1">
        <v>3875</v>
      </c>
      <c r="B3876" s="1">
        <v>17597</v>
      </c>
      <c r="C3876" s="1">
        <v>55</v>
      </c>
      <c r="D3876" s="1">
        <v>246</v>
      </c>
      <c r="E3876" s="1">
        <v>186.96</v>
      </c>
      <c r="F3876" s="1">
        <v>3</v>
      </c>
      <c r="G3876" s="1">
        <v>1</v>
      </c>
      <c r="H3876" s="1">
        <v>2</v>
      </c>
      <c r="I3876" s="1">
        <v>312</v>
      </c>
      <c r="J3876" s="1" t="s">
        <v>11</v>
      </c>
      <c r="K3876" s="1" t="s">
        <v>22</v>
      </c>
    </row>
    <row r="3877" spans="1:11" x14ac:dyDescent="0.3">
      <c r="A3877" s="1">
        <v>3876</v>
      </c>
      <c r="B3877" s="1">
        <v>17600</v>
      </c>
      <c r="C3877" s="1">
        <v>13</v>
      </c>
      <c r="D3877" s="1">
        <v>50</v>
      </c>
      <c r="E3877" s="1">
        <v>45.9</v>
      </c>
      <c r="F3877" s="1">
        <v>5</v>
      </c>
      <c r="G3877" s="1">
        <v>1</v>
      </c>
      <c r="H3877" s="1">
        <v>1</v>
      </c>
      <c r="I3877" s="1">
        <v>511</v>
      </c>
      <c r="J3877" s="1" t="s">
        <v>11</v>
      </c>
      <c r="K3877" s="1" t="s">
        <v>27</v>
      </c>
    </row>
    <row r="3878" spans="1:11" x14ac:dyDescent="0.3">
      <c r="A3878" s="1">
        <v>3877</v>
      </c>
      <c r="B3878" s="1">
        <v>17601</v>
      </c>
      <c r="C3878" s="1">
        <v>9</v>
      </c>
      <c r="D3878" s="1">
        <v>272</v>
      </c>
      <c r="E3878" s="1">
        <v>14.51</v>
      </c>
      <c r="F3878" s="1">
        <v>3</v>
      </c>
      <c r="G3878" s="1">
        <v>1</v>
      </c>
      <c r="H3878" s="1">
        <v>1</v>
      </c>
      <c r="I3878" s="1">
        <v>311</v>
      </c>
      <c r="J3878" s="1" t="s">
        <v>11</v>
      </c>
      <c r="K3878" s="1" t="s">
        <v>22</v>
      </c>
    </row>
    <row r="3879" spans="1:11" x14ac:dyDescent="0.3">
      <c r="A3879" s="1">
        <v>3878</v>
      </c>
      <c r="B3879" s="1">
        <v>17602</v>
      </c>
      <c r="C3879" s="1">
        <v>565</v>
      </c>
      <c r="D3879" s="1">
        <v>35</v>
      </c>
      <c r="E3879" s="1">
        <v>1130.96</v>
      </c>
      <c r="F3879" s="1">
        <v>5</v>
      </c>
      <c r="G3879" s="1">
        <v>5</v>
      </c>
      <c r="H3879" s="1">
        <v>5</v>
      </c>
      <c r="I3879" s="1">
        <v>555</v>
      </c>
      <c r="J3879" s="1" t="s">
        <v>11</v>
      </c>
      <c r="K3879" s="1" t="s">
        <v>14</v>
      </c>
    </row>
    <row r="3880" spans="1:11" x14ac:dyDescent="0.3">
      <c r="A3880" s="1">
        <v>3879</v>
      </c>
      <c r="B3880" s="1">
        <v>17603</v>
      </c>
      <c r="C3880" s="1">
        <v>15</v>
      </c>
      <c r="D3880" s="1">
        <v>83</v>
      </c>
      <c r="E3880" s="1">
        <v>1156.8900000000001</v>
      </c>
      <c r="F3880" s="1">
        <v>5</v>
      </c>
      <c r="G3880" s="1">
        <v>1</v>
      </c>
      <c r="H3880" s="1">
        <v>5</v>
      </c>
      <c r="I3880" s="1">
        <v>515</v>
      </c>
      <c r="J3880" s="1" t="s">
        <v>11</v>
      </c>
      <c r="K3880" s="1" t="s">
        <v>20</v>
      </c>
    </row>
    <row r="3881" spans="1:11" x14ac:dyDescent="0.3">
      <c r="A3881" s="1">
        <v>3880</v>
      </c>
      <c r="B3881" s="1">
        <v>17604</v>
      </c>
      <c r="C3881" s="1">
        <v>63</v>
      </c>
      <c r="D3881" s="1">
        <v>250</v>
      </c>
      <c r="E3881" s="1">
        <v>159.66</v>
      </c>
      <c r="F3881" s="1">
        <v>3</v>
      </c>
      <c r="G3881" s="1">
        <v>2</v>
      </c>
      <c r="H3881" s="1">
        <v>1</v>
      </c>
      <c r="I3881" s="1">
        <v>321</v>
      </c>
      <c r="J3881" s="1" t="s">
        <v>11</v>
      </c>
      <c r="K3881" s="1" t="s">
        <v>22</v>
      </c>
    </row>
    <row r="3882" spans="1:11" x14ac:dyDescent="0.3">
      <c r="A3882" s="1">
        <v>3881</v>
      </c>
      <c r="B3882" s="1">
        <v>17608</v>
      </c>
      <c r="C3882" s="1">
        <v>59</v>
      </c>
      <c r="D3882" s="1">
        <v>66</v>
      </c>
      <c r="E3882" s="1">
        <v>68.03</v>
      </c>
      <c r="F3882" s="1">
        <v>5</v>
      </c>
      <c r="G3882" s="1">
        <v>2</v>
      </c>
      <c r="H3882" s="1">
        <v>1</v>
      </c>
      <c r="I3882" s="1">
        <v>521</v>
      </c>
      <c r="J3882" s="1" t="s">
        <v>11</v>
      </c>
      <c r="K3882" s="1" t="s">
        <v>16</v>
      </c>
    </row>
    <row r="3883" spans="1:11" x14ac:dyDescent="0.3">
      <c r="A3883" s="1">
        <v>3882</v>
      </c>
      <c r="B3883" s="1">
        <v>17609</v>
      </c>
      <c r="C3883" s="1">
        <v>238</v>
      </c>
      <c r="D3883" s="1">
        <v>73</v>
      </c>
      <c r="E3883" s="1">
        <v>551.03</v>
      </c>
      <c r="F3883" s="1">
        <v>5</v>
      </c>
      <c r="G3883" s="1">
        <v>5</v>
      </c>
      <c r="H3883" s="1">
        <v>4</v>
      </c>
      <c r="I3883" s="1">
        <v>554</v>
      </c>
      <c r="J3883" s="1" t="s">
        <v>11</v>
      </c>
      <c r="K3883" s="1" t="s">
        <v>14</v>
      </c>
    </row>
    <row r="3884" spans="1:11" x14ac:dyDescent="0.3">
      <c r="A3884" s="1">
        <v>3883</v>
      </c>
      <c r="B3884" s="1">
        <v>17611</v>
      </c>
      <c r="C3884" s="1">
        <v>582</v>
      </c>
      <c r="D3884" s="1">
        <v>36</v>
      </c>
      <c r="E3884" s="1">
        <v>1484.72</v>
      </c>
      <c r="F3884" s="1">
        <v>5</v>
      </c>
      <c r="G3884" s="1">
        <v>5</v>
      </c>
      <c r="H3884" s="1">
        <v>5</v>
      </c>
      <c r="I3884" s="1">
        <v>555</v>
      </c>
      <c r="J3884" s="1" t="s">
        <v>11</v>
      </c>
      <c r="K3884" s="1" t="s">
        <v>14</v>
      </c>
    </row>
    <row r="3885" spans="1:11" x14ac:dyDescent="0.3">
      <c r="A3885" s="1">
        <v>3884</v>
      </c>
      <c r="B3885" s="1">
        <v>17612</v>
      </c>
      <c r="C3885" s="1">
        <v>142</v>
      </c>
      <c r="D3885" s="1">
        <v>86</v>
      </c>
      <c r="E3885" s="1">
        <v>390.15</v>
      </c>
      <c r="F3885" s="1">
        <v>5</v>
      </c>
      <c r="G3885" s="1">
        <v>3</v>
      </c>
      <c r="H3885" s="1">
        <v>3</v>
      </c>
      <c r="I3885" s="1">
        <v>533</v>
      </c>
      <c r="J3885" s="1" t="s">
        <v>11</v>
      </c>
      <c r="K3885" s="1" t="s">
        <v>16</v>
      </c>
    </row>
    <row r="3886" spans="1:11" x14ac:dyDescent="0.3">
      <c r="A3886" s="1">
        <v>3885</v>
      </c>
      <c r="B3886" s="1">
        <v>17613</v>
      </c>
      <c r="C3886" s="1">
        <v>319</v>
      </c>
      <c r="D3886" s="1">
        <v>55</v>
      </c>
      <c r="E3886" s="1">
        <v>851.32</v>
      </c>
      <c r="F3886" s="1">
        <v>5</v>
      </c>
      <c r="G3886" s="1">
        <v>5</v>
      </c>
      <c r="H3886" s="1">
        <v>5</v>
      </c>
      <c r="I3886" s="1">
        <v>555</v>
      </c>
      <c r="J3886" s="1" t="s">
        <v>11</v>
      </c>
      <c r="K3886" s="1" t="s">
        <v>14</v>
      </c>
    </row>
    <row r="3887" spans="1:11" x14ac:dyDescent="0.3">
      <c r="A3887" s="1">
        <v>3886</v>
      </c>
      <c r="B3887" s="1">
        <v>17614</v>
      </c>
      <c r="C3887" s="1">
        <v>100</v>
      </c>
      <c r="D3887" s="1">
        <v>90</v>
      </c>
      <c r="E3887" s="1">
        <v>221.16</v>
      </c>
      <c r="F3887" s="1">
        <v>5</v>
      </c>
      <c r="G3887" s="1">
        <v>2</v>
      </c>
      <c r="H3887" s="1">
        <v>2</v>
      </c>
      <c r="I3887" s="1">
        <v>522</v>
      </c>
      <c r="J3887" s="1" t="s">
        <v>11</v>
      </c>
      <c r="K3887" s="1" t="s">
        <v>16</v>
      </c>
    </row>
    <row r="3888" spans="1:11" x14ac:dyDescent="0.3">
      <c r="A3888" s="1">
        <v>3887</v>
      </c>
      <c r="B3888" s="1">
        <v>17615</v>
      </c>
      <c r="C3888" s="1">
        <v>14</v>
      </c>
      <c r="D3888" s="1">
        <v>163</v>
      </c>
      <c r="E3888" s="1">
        <v>54.75</v>
      </c>
      <c r="F3888" s="1">
        <v>4</v>
      </c>
      <c r="G3888" s="1">
        <v>1</v>
      </c>
      <c r="H3888" s="1">
        <v>1</v>
      </c>
      <c r="I3888" s="1">
        <v>411</v>
      </c>
      <c r="J3888" s="1" t="s">
        <v>11</v>
      </c>
      <c r="K3888" s="1" t="s">
        <v>31</v>
      </c>
    </row>
    <row r="3889" spans="1:11" x14ac:dyDescent="0.3">
      <c r="A3889" s="1">
        <v>3888</v>
      </c>
      <c r="B3889" s="1">
        <v>17616</v>
      </c>
      <c r="C3889" s="1">
        <v>3</v>
      </c>
      <c r="D3889" s="1">
        <v>206</v>
      </c>
      <c r="E3889" s="1">
        <v>7.65</v>
      </c>
      <c r="F3889" s="1">
        <v>3</v>
      </c>
      <c r="G3889" s="1">
        <v>1</v>
      </c>
      <c r="H3889" s="1">
        <v>1</v>
      </c>
      <c r="I3889" s="1">
        <v>311</v>
      </c>
      <c r="J3889" s="1" t="s">
        <v>11</v>
      </c>
      <c r="K3889" s="1" t="s">
        <v>22</v>
      </c>
    </row>
    <row r="3890" spans="1:11" x14ac:dyDescent="0.3">
      <c r="A3890" s="1">
        <v>3889</v>
      </c>
      <c r="B3890" s="1">
        <v>17618</v>
      </c>
      <c r="C3890" s="1">
        <v>78</v>
      </c>
      <c r="D3890" s="1">
        <v>38</v>
      </c>
      <c r="E3890" s="1">
        <v>334.06</v>
      </c>
      <c r="F3890" s="1">
        <v>5</v>
      </c>
      <c r="G3890" s="1">
        <v>2</v>
      </c>
      <c r="H3890" s="1">
        <v>2</v>
      </c>
      <c r="I3890" s="1">
        <v>522</v>
      </c>
      <c r="J3890" s="1" t="s">
        <v>11</v>
      </c>
      <c r="K3890" s="1" t="s">
        <v>16</v>
      </c>
    </row>
    <row r="3891" spans="1:11" x14ac:dyDescent="0.3">
      <c r="A3891" s="1">
        <v>3890</v>
      </c>
      <c r="B3891" s="1">
        <v>17619</v>
      </c>
      <c r="C3891" s="1">
        <v>77</v>
      </c>
      <c r="D3891" s="1">
        <v>345</v>
      </c>
      <c r="E3891" s="1">
        <v>138.88</v>
      </c>
      <c r="F3891" s="1">
        <v>2</v>
      </c>
      <c r="G3891" s="1">
        <v>2</v>
      </c>
      <c r="H3891" s="1">
        <v>1</v>
      </c>
      <c r="I3891" s="1">
        <v>221</v>
      </c>
      <c r="J3891" s="1" t="s">
        <v>11</v>
      </c>
      <c r="K3891" s="1" t="s">
        <v>12</v>
      </c>
    </row>
    <row r="3892" spans="1:11" x14ac:dyDescent="0.3">
      <c r="A3892" s="1">
        <v>3891</v>
      </c>
      <c r="B3892" s="1">
        <v>17620</v>
      </c>
      <c r="C3892" s="1">
        <v>4</v>
      </c>
      <c r="D3892" s="1">
        <v>92</v>
      </c>
      <c r="E3892" s="1">
        <v>11.03</v>
      </c>
      <c r="F3892" s="1">
        <v>5</v>
      </c>
      <c r="G3892" s="1">
        <v>1</v>
      </c>
      <c r="H3892" s="1">
        <v>1</v>
      </c>
      <c r="I3892" s="1">
        <v>511</v>
      </c>
      <c r="J3892" s="1" t="s">
        <v>11</v>
      </c>
      <c r="K3892" s="1" t="s">
        <v>27</v>
      </c>
    </row>
    <row r="3893" spans="1:11" x14ac:dyDescent="0.3">
      <c r="A3893" s="1">
        <v>3892</v>
      </c>
      <c r="B3893" s="1">
        <v>17621</v>
      </c>
      <c r="C3893" s="1">
        <v>27</v>
      </c>
      <c r="D3893" s="1">
        <v>54</v>
      </c>
      <c r="E3893" s="1">
        <v>92.5</v>
      </c>
      <c r="F3893" s="1">
        <v>5</v>
      </c>
      <c r="G3893" s="1">
        <v>1</v>
      </c>
      <c r="H3893" s="1">
        <v>1</v>
      </c>
      <c r="I3893" s="1">
        <v>511</v>
      </c>
      <c r="J3893" s="1" t="s">
        <v>11</v>
      </c>
      <c r="K3893" s="1" t="s">
        <v>27</v>
      </c>
    </row>
    <row r="3894" spans="1:11" x14ac:dyDescent="0.3">
      <c r="A3894" s="1">
        <v>3893</v>
      </c>
      <c r="B3894" s="1">
        <v>17623</v>
      </c>
      <c r="C3894" s="1">
        <v>33</v>
      </c>
      <c r="D3894" s="1">
        <v>65</v>
      </c>
      <c r="E3894" s="1">
        <v>94.74</v>
      </c>
      <c r="F3894" s="1">
        <v>5</v>
      </c>
      <c r="G3894" s="1">
        <v>1</v>
      </c>
      <c r="H3894" s="1">
        <v>1</v>
      </c>
      <c r="I3894" s="1">
        <v>511</v>
      </c>
      <c r="J3894" s="1" t="s">
        <v>11</v>
      </c>
      <c r="K3894" s="1" t="s">
        <v>27</v>
      </c>
    </row>
    <row r="3895" spans="1:11" x14ac:dyDescent="0.3">
      <c r="A3895" s="1">
        <v>3894</v>
      </c>
      <c r="B3895" s="1">
        <v>17624</v>
      </c>
      <c r="C3895" s="1">
        <v>50</v>
      </c>
      <c r="D3895" s="1">
        <v>47</v>
      </c>
      <c r="E3895" s="1">
        <v>147.9</v>
      </c>
      <c r="F3895" s="1">
        <v>5</v>
      </c>
      <c r="G3895" s="1">
        <v>1</v>
      </c>
      <c r="H3895" s="1">
        <v>1</v>
      </c>
      <c r="I3895" s="1">
        <v>511</v>
      </c>
      <c r="J3895" s="1" t="s">
        <v>11</v>
      </c>
      <c r="K3895" s="1" t="s">
        <v>27</v>
      </c>
    </row>
    <row r="3896" spans="1:11" x14ac:dyDescent="0.3">
      <c r="A3896" s="1">
        <v>3895</v>
      </c>
      <c r="B3896" s="1">
        <v>17625</v>
      </c>
      <c r="C3896" s="1">
        <v>315</v>
      </c>
      <c r="D3896" s="1">
        <v>51</v>
      </c>
      <c r="E3896" s="1">
        <v>799.97</v>
      </c>
      <c r="F3896" s="1">
        <v>5</v>
      </c>
      <c r="G3896" s="1">
        <v>5</v>
      </c>
      <c r="H3896" s="1">
        <v>5</v>
      </c>
      <c r="I3896" s="1">
        <v>555</v>
      </c>
      <c r="J3896" s="1" t="s">
        <v>11</v>
      </c>
      <c r="K3896" s="1" t="s">
        <v>14</v>
      </c>
    </row>
    <row r="3897" spans="1:11" x14ac:dyDescent="0.3">
      <c r="A3897" s="1">
        <v>3896</v>
      </c>
      <c r="B3897" s="1">
        <v>17628</v>
      </c>
      <c r="C3897" s="1">
        <v>5</v>
      </c>
      <c r="D3897" s="1">
        <v>114</v>
      </c>
      <c r="E3897" s="1">
        <v>12.05</v>
      </c>
      <c r="F3897" s="1">
        <v>5</v>
      </c>
      <c r="G3897" s="1">
        <v>1</v>
      </c>
      <c r="H3897" s="1">
        <v>1</v>
      </c>
      <c r="I3897" s="1">
        <v>511</v>
      </c>
      <c r="J3897" s="1" t="s">
        <v>11</v>
      </c>
      <c r="K3897" s="1" t="s">
        <v>27</v>
      </c>
    </row>
    <row r="3898" spans="1:11" x14ac:dyDescent="0.3">
      <c r="A3898" s="1">
        <v>3897</v>
      </c>
      <c r="B3898" s="1">
        <v>17629</v>
      </c>
      <c r="C3898" s="1">
        <v>124</v>
      </c>
      <c r="D3898" s="1">
        <v>38</v>
      </c>
      <c r="E3898" s="1">
        <v>260.3</v>
      </c>
      <c r="F3898" s="1">
        <v>5</v>
      </c>
      <c r="G3898" s="1">
        <v>3</v>
      </c>
      <c r="H3898" s="1">
        <v>2</v>
      </c>
      <c r="I3898" s="1">
        <v>532</v>
      </c>
      <c r="J3898" s="1" t="s">
        <v>11</v>
      </c>
      <c r="K3898" s="1" t="s">
        <v>16</v>
      </c>
    </row>
    <row r="3899" spans="1:11" x14ac:dyDescent="0.3">
      <c r="A3899" s="1">
        <v>3898</v>
      </c>
      <c r="B3899" s="1">
        <v>17630</v>
      </c>
      <c r="C3899" s="1">
        <v>26</v>
      </c>
      <c r="D3899" s="1">
        <v>202</v>
      </c>
      <c r="E3899" s="1">
        <v>203.45</v>
      </c>
      <c r="F3899" s="1">
        <v>3</v>
      </c>
      <c r="G3899" s="1">
        <v>1</v>
      </c>
      <c r="H3899" s="1">
        <v>2</v>
      </c>
      <c r="I3899" s="1">
        <v>312</v>
      </c>
      <c r="J3899" s="1" t="s">
        <v>11</v>
      </c>
      <c r="K3899" s="1" t="s">
        <v>22</v>
      </c>
    </row>
    <row r="3900" spans="1:11" x14ac:dyDescent="0.3">
      <c r="A3900" s="1">
        <v>3899</v>
      </c>
      <c r="B3900" s="1">
        <v>17631</v>
      </c>
      <c r="C3900" s="1">
        <v>39</v>
      </c>
      <c r="D3900" s="1">
        <v>34</v>
      </c>
      <c r="E3900" s="1">
        <v>144.80000000000001</v>
      </c>
      <c r="F3900" s="1">
        <v>5</v>
      </c>
      <c r="G3900" s="1">
        <v>1</v>
      </c>
      <c r="H3900" s="1">
        <v>1</v>
      </c>
      <c r="I3900" s="1">
        <v>511</v>
      </c>
      <c r="J3900" s="1" t="s">
        <v>11</v>
      </c>
      <c r="K3900" s="1" t="s">
        <v>27</v>
      </c>
    </row>
    <row r="3901" spans="1:11" x14ac:dyDescent="0.3">
      <c r="A3901" s="1">
        <v>3900</v>
      </c>
      <c r="B3901" s="1">
        <v>17633</v>
      </c>
      <c r="C3901" s="1">
        <v>72</v>
      </c>
      <c r="D3901" s="1">
        <v>64</v>
      </c>
      <c r="E3901" s="1">
        <v>206.32</v>
      </c>
      <c r="F3901" s="1">
        <v>5</v>
      </c>
      <c r="G3901" s="1">
        <v>2</v>
      </c>
      <c r="H3901" s="1">
        <v>2</v>
      </c>
      <c r="I3901" s="1">
        <v>522</v>
      </c>
      <c r="J3901" s="1" t="s">
        <v>11</v>
      </c>
      <c r="K3901" s="1" t="s">
        <v>16</v>
      </c>
    </row>
    <row r="3902" spans="1:11" x14ac:dyDescent="0.3">
      <c r="A3902" s="1">
        <v>3901</v>
      </c>
      <c r="B3902" s="1">
        <v>17634</v>
      </c>
      <c r="C3902" s="1">
        <v>297</v>
      </c>
      <c r="D3902" s="1">
        <v>69</v>
      </c>
      <c r="E3902" s="1">
        <v>1106.83</v>
      </c>
      <c r="F3902" s="1">
        <v>5</v>
      </c>
      <c r="G3902" s="1">
        <v>5</v>
      </c>
      <c r="H3902" s="1">
        <v>5</v>
      </c>
      <c r="I3902" s="1">
        <v>555</v>
      </c>
      <c r="J3902" s="1" t="s">
        <v>11</v>
      </c>
      <c r="K3902" s="1" t="s">
        <v>14</v>
      </c>
    </row>
    <row r="3903" spans="1:11" x14ac:dyDescent="0.3">
      <c r="A3903" s="1">
        <v>3902</v>
      </c>
      <c r="B3903" s="1">
        <v>17636</v>
      </c>
      <c r="C3903" s="1">
        <v>24</v>
      </c>
      <c r="D3903" s="1">
        <v>41</v>
      </c>
      <c r="E3903" s="1">
        <v>60.74</v>
      </c>
      <c r="F3903" s="1">
        <v>5</v>
      </c>
      <c r="G3903" s="1">
        <v>1</v>
      </c>
      <c r="H3903" s="1">
        <v>1</v>
      </c>
      <c r="I3903" s="1">
        <v>511</v>
      </c>
      <c r="J3903" s="1" t="s">
        <v>11</v>
      </c>
      <c r="K3903" s="1" t="s">
        <v>27</v>
      </c>
    </row>
    <row r="3904" spans="1:11" x14ac:dyDescent="0.3">
      <c r="A3904" s="1">
        <v>3903</v>
      </c>
      <c r="B3904" s="1">
        <v>17637</v>
      </c>
      <c r="C3904" s="1">
        <v>35</v>
      </c>
      <c r="D3904" s="1">
        <v>64</v>
      </c>
      <c r="E3904" s="1">
        <v>120.15</v>
      </c>
      <c r="F3904" s="1">
        <v>5</v>
      </c>
      <c r="G3904" s="1">
        <v>1</v>
      </c>
      <c r="H3904" s="1">
        <v>1</v>
      </c>
      <c r="I3904" s="1">
        <v>511</v>
      </c>
      <c r="J3904" s="1" t="s">
        <v>11</v>
      </c>
      <c r="K3904" s="1" t="s">
        <v>27</v>
      </c>
    </row>
    <row r="3905" spans="1:11" x14ac:dyDescent="0.3">
      <c r="A3905" s="1">
        <v>3904</v>
      </c>
      <c r="B3905" s="1">
        <v>17639</v>
      </c>
      <c r="C3905" s="1">
        <v>7</v>
      </c>
      <c r="D3905" s="1">
        <v>309</v>
      </c>
      <c r="E3905" s="1">
        <v>38.6</v>
      </c>
      <c r="F3905" s="1">
        <v>2</v>
      </c>
      <c r="G3905" s="1">
        <v>1</v>
      </c>
      <c r="H3905" s="1">
        <v>1</v>
      </c>
      <c r="I3905" s="1">
        <v>211</v>
      </c>
      <c r="J3905" s="1" t="s">
        <v>11</v>
      </c>
      <c r="K3905" s="1" t="s">
        <v>12</v>
      </c>
    </row>
    <row r="3906" spans="1:11" x14ac:dyDescent="0.3">
      <c r="A3906" s="1">
        <v>3905</v>
      </c>
      <c r="B3906" s="1">
        <v>17640</v>
      </c>
      <c r="C3906" s="1">
        <v>5</v>
      </c>
      <c r="D3906" s="1">
        <v>119</v>
      </c>
      <c r="E3906" s="1">
        <v>12.83</v>
      </c>
      <c r="F3906" s="1">
        <v>4</v>
      </c>
      <c r="G3906" s="1">
        <v>1</v>
      </c>
      <c r="H3906" s="1">
        <v>1</v>
      </c>
      <c r="I3906" s="1">
        <v>411</v>
      </c>
      <c r="J3906" s="1" t="s">
        <v>11</v>
      </c>
      <c r="K3906" s="1" t="s">
        <v>31</v>
      </c>
    </row>
    <row r="3907" spans="1:11" x14ac:dyDescent="0.3">
      <c r="A3907" s="1">
        <v>3906</v>
      </c>
      <c r="B3907" s="1">
        <v>17642</v>
      </c>
      <c r="C3907" s="1">
        <v>40</v>
      </c>
      <c r="D3907" s="1">
        <v>152</v>
      </c>
      <c r="E3907" s="1">
        <v>93.73</v>
      </c>
      <c r="F3907" s="1">
        <v>4</v>
      </c>
      <c r="G3907" s="1">
        <v>1</v>
      </c>
      <c r="H3907" s="1">
        <v>1</v>
      </c>
      <c r="I3907" s="1">
        <v>411</v>
      </c>
      <c r="J3907" s="1" t="s">
        <v>11</v>
      </c>
      <c r="K3907" s="1" t="s">
        <v>31</v>
      </c>
    </row>
    <row r="3908" spans="1:11" x14ac:dyDescent="0.3">
      <c r="A3908" s="1">
        <v>3907</v>
      </c>
      <c r="B3908" s="1">
        <v>17643</v>
      </c>
      <c r="C3908" s="1">
        <v>8</v>
      </c>
      <c r="D3908" s="1">
        <v>406</v>
      </c>
      <c r="E3908" s="1">
        <v>32.15</v>
      </c>
      <c r="F3908" s="1">
        <v>1</v>
      </c>
      <c r="G3908" s="1">
        <v>1</v>
      </c>
      <c r="H3908" s="1">
        <v>1</v>
      </c>
      <c r="I3908" s="1">
        <v>111</v>
      </c>
      <c r="J3908" s="1" t="s">
        <v>11</v>
      </c>
      <c r="K3908" s="1" t="s">
        <v>12</v>
      </c>
    </row>
    <row r="3909" spans="1:11" x14ac:dyDescent="0.3">
      <c r="A3909" s="1">
        <v>3908</v>
      </c>
      <c r="B3909" s="1">
        <v>17644</v>
      </c>
      <c r="C3909" s="1">
        <v>169</v>
      </c>
      <c r="D3909" s="1">
        <v>34</v>
      </c>
      <c r="E3909" s="1">
        <v>472.51</v>
      </c>
      <c r="F3909" s="1">
        <v>5</v>
      </c>
      <c r="G3909" s="1">
        <v>3</v>
      </c>
      <c r="H3909" s="1">
        <v>3</v>
      </c>
      <c r="I3909" s="1">
        <v>533</v>
      </c>
      <c r="J3909" s="1" t="s">
        <v>11</v>
      </c>
      <c r="K3909" s="1" t="s">
        <v>16</v>
      </c>
    </row>
    <row r="3910" spans="1:11" x14ac:dyDescent="0.3">
      <c r="A3910" s="1">
        <v>3909</v>
      </c>
      <c r="B3910" s="1">
        <v>17646</v>
      </c>
      <c r="C3910" s="1">
        <v>54</v>
      </c>
      <c r="D3910" s="1">
        <v>252</v>
      </c>
      <c r="E3910" s="1">
        <v>255.32</v>
      </c>
      <c r="F3910" s="1">
        <v>3</v>
      </c>
      <c r="G3910" s="1">
        <v>1</v>
      </c>
      <c r="H3910" s="1">
        <v>2</v>
      </c>
      <c r="I3910" s="1">
        <v>312</v>
      </c>
      <c r="J3910" s="1" t="s">
        <v>11</v>
      </c>
      <c r="K3910" s="1" t="s">
        <v>22</v>
      </c>
    </row>
    <row r="3911" spans="1:11" x14ac:dyDescent="0.3">
      <c r="A3911" s="1">
        <v>3910</v>
      </c>
      <c r="B3911" s="1">
        <v>17647</v>
      </c>
      <c r="C3911" s="1">
        <v>7</v>
      </c>
      <c r="D3911" s="1">
        <v>98</v>
      </c>
      <c r="E3911" s="1">
        <v>49.68</v>
      </c>
      <c r="F3911" s="1">
        <v>5</v>
      </c>
      <c r="G3911" s="1">
        <v>1</v>
      </c>
      <c r="H3911" s="1">
        <v>1</v>
      </c>
      <c r="I3911" s="1">
        <v>511</v>
      </c>
      <c r="J3911" s="1" t="s">
        <v>11</v>
      </c>
      <c r="K3911" s="1" t="s">
        <v>27</v>
      </c>
    </row>
    <row r="3912" spans="1:11" x14ac:dyDescent="0.3">
      <c r="A3912" s="1">
        <v>3911</v>
      </c>
      <c r="B3912" s="1">
        <v>17648</v>
      </c>
      <c r="C3912" s="1">
        <v>92</v>
      </c>
      <c r="D3912" s="1">
        <v>93</v>
      </c>
      <c r="E3912" s="1">
        <v>511.77</v>
      </c>
      <c r="F3912" s="1">
        <v>5</v>
      </c>
      <c r="G3912" s="1">
        <v>2</v>
      </c>
      <c r="H3912" s="1">
        <v>4</v>
      </c>
      <c r="I3912" s="1">
        <v>524</v>
      </c>
      <c r="J3912" s="1" t="s">
        <v>11</v>
      </c>
      <c r="K3912" s="1" t="s">
        <v>18</v>
      </c>
    </row>
    <row r="3913" spans="1:11" x14ac:dyDescent="0.3">
      <c r="A3913" s="1">
        <v>3912</v>
      </c>
      <c r="B3913" s="1">
        <v>17649</v>
      </c>
      <c r="C3913" s="1">
        <v>53</v>
      </c>
      <c r="D3913" s="1">
        <v>167</v>
      </c>
      <c r="E3913" s="1">
        <v>192.97</v>
      </c>
      <c r="F3913" s="1">
        <v>4</v>
      </c>
      <c r="G3913" s="1">
        <v>1</v>
      </c>
      <c r="H3913" s="1">
        <v>2</v>
      </c>
      <c r="I3913" s="1">
        <v>412</v>
      </c>
      <c r="J3913" s="1" t="s">
        <v>11</v>
      </c>
      <c r="K3913" s="1" t="s">
        <v>16</v>
      </c>
    </row>
    <row r="3914" spans="1:11" x14ac:dyDescent="0.3">
      <c r="A3914" s="1">
        <v>3913</v>
      </c>
      <c r="B3914" s="1">
        <v>17650</v>
      </c>
      <c r="C3914" s="1">
        <v>8</v>
      </c>
      <c r="D3914" s="1">
        <v>54</v>
      </c>
      <c r="E3914" s="1">
        <v>15.17</v>
      </c>
      <c r="F3914" s="1">
        <v>5</v>
      </c>
      <c r="G3914" s="1">
        <v>1</v>
      </c>
      <c r="H3914" s="1">
        <v>1</v>
      </c>
      <c r="I3914" s="1">
        <v>511</v>
      </c>
      <c r="J3914" s="1" t="s">
        <v>11</v>
      </c>
      <c r="K3914" s="1" t="s">
        <v>27</v>
      </c>
    </row>
    <row r="3915" spans="1:11" x14ac:dyDescent="0.3">
      <c r="A3915" s="1">
        <v>3914</v>
      </c>
      <c r="B3915" s="1">
        <v>17651</v>
      </c>
      <c r="C3915" s="1">
        <v>239</v>
      </c>
      <c r="D3915" s="1">
        <v>44</v>
      </c>
      <c r="E3915" s="1">
        <v>501.24</v>
      </c>
      <c r="F3915" s="1">
        <v>5</v>
      </c>
      <c r="G3915" s="1">
        <v>5</v>
      </c>
      <c r="H3915" s="1">
        <v>3</v>
      </c>
      <c r="I3915" s="1">
        <v>553</v>
      </c>
      <c r="J3915" s="1" t="s">
        <v>11</v>
      </c>
      <c r="K3915" s="1" t="s">
        <v>14</v>
      </c>
    </row>
    <row r="3916" spans="1:11" x14ac:dyDescent="0.3">
      <c r="A3916" s="1">
        <v>3915</v>
      </c>
      <c r="B3916" s="1">
        <v>17652</v>
      </c>
      <c r="C3916" s="1">
        <v>270</v>
      </c>
      <c r="D3916" s="1">
        <v>58</v>
      </c>
      <c r="E3916" s="1">
        <v>927.56</v>
      </c>
      <c r="F3916" s="1">
        <v>5</v>
      </c>
      <c r="G3916" s="1">
        <v>5</v>
      </c>
      <c r="H3916" s="1">
        <v>5</v>
      </c>
      <c r="I3916" s="1">
        <v>555</v>
      </c>
      <c r="J3916" s="1" t="s">
        <v>11</v>
      </c>
      <c r="K3916" s="1" t="s">
        <v>14</v>
      </c>
    </row>
    <row r="3917" spans="1:11" x14ac:dyDescent="0.3">
      <c r="A3917" s="1">
        <v>3916</v>
      </c>
      <c r="B3917" s="1">
        <v>17653</v>
      </c>
      <c r="C3917" s="1">
        <v>50</v>
      </c>
      <c r="D3917" s="1">
        <v>62</v>
      </c>
      <c r="E3917" s="1">
        <v>207.42</v>
      </c>
      <c r="F3917" s="1">
        <v>5</v>
      </c>
      <c r="G3917" s="1">
        <v>1</v>
      </c>
      <c r="H3917" s="1">
        <v>2</v>
      </c>
      <c r="I3917" s="1">
        <v>512</v>
      </c>
      <c r="J3917" s="1" t="s">
        <v>11</v>
      </c>
      <c r="K3917" s="1" t="s">
        <v>16</v>
      </c>
    </row>
    <row r="3918" spans="1:11" x14ac:dyDescent="0.3">
      <c r="A3918" s="1">
        <v>3917</v>
      </c>
      <c r="B3918" s="1">
        <v>17654</v>
      </c>
      <c r="C3918" s="1">
        <v>22</v>
      </c>
      <c r="D3918" s="1">
        <v>310</v>
      </c>
      <c r="E3918" s="1">
        <v>69.45</v>
      </c>
      <c r="F3918" s="1">
        <v>2</v>
      </c>
      <c r="G3918" s="1">
        <v>1</v>
      </c>
      <c r="H3918" s="1">
        <v>1</v>
      </c>
      <c r="I3918" s="1">
        <v>211</v>
      </c>
      <c r="J3918" s="1" t="s">
        <v>11</v>
      </c>
      <c r="K3918" s="1" t="s">
        <v>12</v>
      </c>
    </row>
    <row r="3919" spans="1:11" x14ac:dyDescent="0.3">
      <c r="A3919" s="1">
        <v>3918</v>
      </c>
      <c r="B3919" s="1">
        <v>17655</v>
      </c>
      <c r="C3919" s="1">
        <v>93</v>
      </c>
      <c r="D3919" s="1">
        <v>43</v>
      </c>
      <c r="E3919" s="1">
        <v>440.02</v>
      </c>
      <c r="F3919" s="1">
        <v>5</v>
      </c>
      <c r="G3919" s="1">
        <v>2</v>
      </c>
      <c r="H3919" s="1">
        <v>3</v>
      </c>
      <c r="I3919" s="1">
        <v>523</v>
      </c>
      <c r="J3919" s="1" t="s">
        <v>11</v>
      </c>
      <c r="K3919" s="1" t="s">
        <v>16</v>
      </c>
    </row>
    <row r="3920" spans="1:11" x14ac:dyDescent="0.3">
      <c r="A3920" s="1">
        <v>3919</v>
      </c>
      <c r="B3920" s="1">
        <v>17656</v>
      </c>
      <c r="C3920" s="1">
        <v>82</v>
      </c>
      <c r="D3920" s="1">
        <v>106</v>
      </c>
      <c r="E3920" s="1">
        <v>227.35</v>
      </c>
      <c r="F3920" s="1">
        <v>5</v>
      </c>
      <c r="G3920" s="1">
        <v>2</v>
      </c>
      <c r="H3920" s="1">
        <v>2</v>
      </c>
      <c r="I3920" s="1">
        <v>522</v>
      </c>
      <c r="J3920" s="1" t="s">
        <v>11</v>
      </c>
      <c r="K3920" s="1" t="s">
        <v>16</v>
      </c>
    </row>
    <row r="3921" spans="1:11" x14ac:dyDescent="0.3">
      <c r="A3921" s="1">
        <v>3920</v>
      </c>
      <c r="B3921" s="1">
        <v>17658</v>
      </c>
      <c r="C3921" s="1">
        <v>23</v>
      </c>
      <c r="D3921" s="1">
        <v>43</v>
      </c>
      <c r="E3921" s="1">
        <v>54.08</v>
      </c>
      <c r="F3921" s="1">
        <v>5</v>
      </c>
      <c r="G3921" s="1">
        <v>1</v>
      </c>
      <c r="H3921" s="1">
        <v>1</v>
      </c>
      <c r="I3921" s="1">
        <v>511</v>
      </c>
      <c r="J3921" s="1" t="s">
        <v>11</v>
      </c>
      <c r="K3921" s="1" t="s">
        <v>27</v>
      </c>
    </row>
    <row r="3922" spans="1:11" x14ac:dyDescent="0.3">
      <c r="A3922" s="1">
        <v>3921</v>
      </c>
      <c r="B3922" s="1">
        <v>17659</v>
      </c>
      <c r="C3922" s="1">
        <v>161</v>
      </c>
      <c r="D3922" s="1">
        <v>36</v>
      </c>
      <c r="E3922" s="1">
        <v>651.39</v>
      </c>
      <c r="F3922" s="1">
        <v>5</v>
      </c>
      <c r="G3922" s="1">
        <v>3</v>
      </c>
      <c r="H3922" s="1">
        <v>4</v>
      </c>
      <c r="I3922" s="1">
        <v>534</v>
      </c>
      <c r="J3922" s="1" t="s">
        <v>11</v>
      </c>
      <c r="K3922" s="1" t="s">
        <v>14</v>
      </c>
    </row>
    <row r="3923" spans="1:11" x14ac:dyDescent="0.3">
      <c r="A3923" s="1">
        <v>3922</v>
      </c>
      <c r="B3923" s="1">
        <v>17660</v>
      </c>
      <c r="C3923" s="1">
        <v>45</v>
      </c>
      <c r="D3923" s="1">
        <v>174</v>
      </c>
      <c r="E3923" s="1">
        <v>90.17</v>
      </c>
      <c r="F3923" s="1">
        <v>4</v>
      </c>
      <c r="G3923" s="1">
        <v>1</v>
      </c>
      <c r="H3923" s="1">
        <v>1</v>
      </c>
      <c r="I3923" s="1">
        <v>411</v>
      </c>
      <c r="J3923" s="1" t="s">
        <v>11</v>
      </c>
      <c r="K3923" s="1" t="s">
        <v>31</v>
      </c>
    </row>
    <row r="3924" spans="1:11" x14ac:dyDescent="0.3">
      <c r="A3924" s="1">
        <v>3923</v>
      </c>
      <c r="B3924" s="1">
        <v>17663</v>
      </c>
      <c r="C3924" s="1">
        <v>90</v>
      </c>
      <c r="D3924" s="1">
        <v>58</v>
      </c>
      <c r="E3924" s="1">
        <v>358.48</v>
      </c>
      <c r="F3924" s="1">
        <v>5</v>
      </c>
      <c r="G3924" s="1">
        <v>2</v>
      </c>
      <c r="H3924" s="1">
        <v>3</v>
      </c>
      <c r="I3924" s="1">
        <v>523</v>
      </c>
      <c r="J3924" s="1" t="s">
        <v>11</v>
      </c>
      <c r="K3924" s="1" t="s">
        <v>16</v>
      </c>
    </row>
    <row r="3925" spans="1:11" x14ac:dyDescent="0.3">
      <c r="A3925" s="1">
        <v>3924</v>
      </c>
      <c r="B3925" s="1">
        <v>17664</v>
      </c>
      <c r="C3925" s="1">
        <v>43</v>
      </c>
      <c r="D3925" s="1">
        <v>51</v>
      </c>
      <c r="E3925" s="1">
        <v>82.42</v>
      </c>
      <c r="F3925" s="1">
        <v>5</v>
      </c>
      <c r="G3925" s="1">
        <v>1</v>
      </c>
      <c r="H3925" s="1">
        <v>1</v>
      </c>
      <c r="I3925" s="1">
        <v>511</v>
      </c>
      <c r="J3925" s="1" t="s">
        <v>11</v>
      </c>
      <c r="K3925" s="1" t="s">
        <v>27</v>
      </c>
    </row>
    <row r="3926" spans="1:11" x14ac:dyDescent="0.3">
      <c r="A3926" s="1">
        <v>3925</v>
      </c>
      <c r="B3926" s="1">
        <v>17666</v>
      </c>
      <c r="C3926" s="1">
        <v>18</v>
      </c>
      <c r="D3926" s="1">
        <v>36</v>
      </c>
      <c r="E3926" s="1">
        <v>34.18</v>
      </c>
      <c r="F3926" s="1">
        <v>5</v>
      </c>
      <c r="G3926" s="1">
        <v>1</v>
      </c>
      <c r="H3926" s="1">
        <v>1</v>
      </c>
      <c r="I3926" s="1">
        <v>511</v>
      </c>
      <c r="J3926" s="1" t="s">
        <v>11</v>
      </c>
      <c r="K3926" s="1" t="s">
        <v>27</v>
      </c>
    </row>
    <row r="3927" spans="1:11" x14ac:dyDescent="0.3">
      <c r="A3927" s="1">
        <v>3926</v>
      </c>
      <c r="B3927" s="1">
        <v>17667</v>
      </c>
      <c r="C3927" s="1">
        <v>117</v>
      </c>
      <c r="D3927" s="1">
        <v>99</v>
      </c>
      <c r="E3927" s="1">
        <v>425.15</v>
      </c>
      <c r="F3927" s="1">
        <v>5</v>
      </c>
      <c r="G3927" s="1">
        <v>3</v>
      </c>
      <c r="H3927" s="1">
        <v>3</v>
      </c>
      <c r="I3927" s="1">
        <v>533</v>
      </c>
      <c r="J3927" s="1" t="s">
        <v>11</v>
      </c>
      <c r="K3927" s="1" t="s">
        <v>16</v>
      </c>
    </row>
    <row r="3928" spans="1:11" x14ac:dyDescent="0.3">
      <c r="A3928" s="1">
        <v>3927</v>
      </c>
      <c r="B3928" s="1">
        <v>17668</v>
      </c>
      <c r="C3928" s="1">
        <v>15</v>
      </c>
      <c r="D3928" s="1">
        <v>34</v>
      </c>
      <c r="E3928" s="1">
        <v>110.05</v>
      </c>
      <c r="F3928" s="1">
        <v>5</v>
      </c>
      <c r="G3928" s="1">
        <v>1</v>
      </c>
      <c r="H3928" s="1">
        <v>1</v>
      </c>
      <c r="I3928" s="1">
        <v>511</v>
      </c>
      <c r="J3928" s="1" t="s">
        <v>11</v>
      </c>
      <c r="K3928" s="1" t="s">
        <v>27</v>
      </c>
    </row>
    <row r="3929" spans="1:11" x14ac:dyDescent="0.3">
      <c r="A3929" s="1">
        <v>3928</v>
      </c>
      <c r="B3929" s="1">
        <v>17669</v>
      </c>
      <c r="C3929" s="1">
        <v>68</v>
      </c>
      <c r="D3929" s="1">
        <v>75</v>
      </c>
      <c r="E3929" s="1">
        <v>126.32</v>
      </c>
      <c r="F3929" s="1">
        <v>5</v>
      </c>
      <c r="G3929" s="1">
        <v>2</v>
      </c>
      <c r="H3929" s="1">
        <v>1</v>
      </c>
      <c r="I3929" s="1">
        <v>521</v>
      </c>
      <c r="J3929" s="1" t="s">
        <v>11</v>
      </c>
      <c r="K3929" s="1" t="s">
        <v>16</v>
      </c>
    </row>
    <row r="3930" spans="1:11" x14ac:dyDescent="0.3">
      <c r="A3930" s="1">
        <v>3929</v>
      </c>
      <c r="B3930" s="1">
        <v>17670</v>
      </c>
      <c r="C3930" s="1">
        <v>11</v>
      </c>
      <c r="D3930" s="1">
        <v>260</v>
      </c>
      <c r="E3930" s="1">
        <v>28.5</v>
      </c>
      <c r="F3930" s="1">
        <v>3</v>
      </c>
      <c r="G3930" s="1">
        <v>1</v>
      </c>
      <c r="H3930" s="1">
        <v>1</v>
      </c>
      <c r="I3930" s="1">
        <v>311</v>
      </c>
      <c r="J3930" s="1" t="s">
        <v>11</v>
      </c>
      <c r="K3930" s="1" t="s">
        <v>22</v>
      </c>
    </row>
    <row r="3931" spans="1:11" x14ac:dyDescent="0.3">
      <c r="A3931" s="1">
        <v>3930</v>
      </c>
      <c r="B3931" s="1">
        <v>17671</v>
      </c>
      <c r="C3931" s="1">
        <v>61</v>
      </c>
      <c r="D3931" s="1">
        <v>48</v>
      </c>
      <c r="E3931" s="1">
        <v>210.6</v>
      </c>
      <c r="F3931" s="1">
        <v>5</v>
      </c>
      <c r="G3931" s="1">
        <v>2</v>
      </c>
      <c r="H3931" s="1">
        <v>2</v>
      </c>
      <c r="I3931" s="1">
        <v>522</v>
      </c>
      <c r="J3931" s="1" t="s">
        <v>11</v>
      </c>
      <c r="K3931" s="1" t="s">
        <v>16</v>
      </c>
    </row>
    <row r="3932" spans="1:11" x14ac:dyDescent="0.3">
      <c r="A3932" s="1">
        <v>3931</v>
      </c>
      <c r="B3932" s="1">
        <v>17672</v>
      </c>
      <c r="C3932" s="1">
        <v>115</v>
      </c>
      <c r="D3932" s="1">
        <v>76</v>
      </c>
      <c r="E3932" s="1">
        <v>393</v>
      </c>
      <c r="F3932" s="1">
        <v>5</v>
      </c>
      <c r="G3932" s="1">
        <v>2</v>
      </c>
      <c r="H3932" s="1">
        <v>3</v>
      </c>
      <c r="I3932" s="1">
        <v>523</v>
      </c>
      <c r="J3932" s="1" t="s">
        <v>11</v>
      </c>
      <c r="K3932" s="1" t="s">
        <v>16</v>
      </c>
    </row>
    <row r="3933" spans="1:11" x14ac:dyDescent="0.3">
      <c r="A3933" s="1">
        <v>3932</v>
      </c>
      <c r="B3933" s="1">
        <v>17673</v>
      </c>
      <c r="C3933" s="1">
        <v>228</v>
      </c>
      <c r="D3933" s="1">
        <v>34</v>
      </c>
      <c r="E3933" s="1">
        <v>367.42</v>
      </c>
      <c r="F3933" s="1">
        <v>5</v>
      </c>
      <c r="G3933" s="1">
        <v>4</v>
      </c>
      <c r="H3933" s="1">
        <v>3</v>
      </c>
      <c r="I3933" s="1">
        <v>543</v>
      </c>
      <c r="J3933" s="1" t="s">
        <v>11</v>
      </c>
      <c r="K3933" s="1" t="s">
        <v>14</v>
      </c>
    </row>
    <row r="3934" spans="1:11" x14ac:dyDescent="0.3">
      <c r="A3934" s="1">
        <v>3933</v>
      </c>
      <c r="B3934" s="1">
        <v>17674</v>
      </c>
      <c r="C3934" s="1">
        <v>27</v>
      </c>
      <c r="D3934" s="1">
        <v>107</v>
      </c>
      <c r="E3934" s="1">
        <v>20.49</v>
      </c>
      <c r="F3934" s="1">
        <v>5</v>
      </c>
      <c r="G3934" s="1">
        <v>1</v>
      </c>
      <c r="H3934" s="1">
        <v>1</v>
      </c>
      <c r="I3934" s="1">
        <v>511</v>
      </c>
      <c r="J3934" s="1" t="s">
        <v>11</v>
      </c>
      <c r="K3934" s="1" t="s">
        <v>27</v>
      </c>
    </row>
    <row r="3935" spans="1:11" x14ac:dyDescent="0.3">
      <c r="A3935" s="1">
        <v>3934</v>
      </c>
      <c r="B3935" s="1">
        <v>17675</v>
      </c>
      <c r="C3935" s="1">
        <v>721</v>
      </c>
      <c r="D3935" s="1">
        <v>34</v>
      </c>
      <c r="E3935" s="1">
        <v>2576.6999999999998</v>
      </c>
      <c r="F3935" s="1">
        <v>5</v>
      </c>
      <c r="G3935" s="1">
        <v>5</v>
      </c>
      <c r="H3935" s="1">
        <v>5</v>
      </c>
      <c r="I3935" s="1">
        <v>555</v>
      </c>
      <c r="J3935" s="1" t="s">
        <v>11</v>
      </c>
      <c r="K3935" s="1" t="s">
        <v>14</v>
      </c>
    </row>
    <row r="3936" spans="1:11" x14ac:dyDescent="0.3">
      <c r="A3936" s="1">
        <v>3935</v>
      </c>
      <c r="B3936" s="1">
        <v>17676</v>
      </c>
      <c r="C3936" s="1">
        <v>79</v>
      </c>
      <c r="D3936" s="1">
        <v>37</v>
      </c>
      <c r="E3936" s="1">
        <v>152.66</v>
      </c>
      <c r="F3936" s="1">
        <v>5</v>
      </c>
      <c r="G3936" s="1">
        <v>2</v>
      </c>
      <c r="H3936" s="1">
        <v>1</v>
      </c>
      <c r="I3936" s="1">
        <v>521</v>
      </c>
      <c r="J3936" s="1" t="s">
        <v>11</v>
      </c>
      <c r="K3936" s="1" t="s">
        <v>16</v>
      </c>
    </row>
    <row r="3937" spans="1:11" x14ac:dyDescent="0.3">
      <c r="A3937" s="1">
        <v>3936</v>
      </c>
      <c r="B3937" s="1">
        <v>17677</v>
      </c>
      <c r="C3937" s="1">
        <v>321</v>
      </c>
      <c r="D3937" s="1">
        <v>34</v>
      </c>
      <c r="E3937" s="1">
        <v>892.25</v>
      </c>
      <c r="F3937" s="1">
        <v>5</v>
      </c>
      <c r="G3937" s="1">
        <v>5</v>
      </c>
      <c r="H3937" s="1">
        <v>5</v>
      </c>
      <c r="I3937" s="1">
        <v>555</v>
      </c>
      <c r="J3937" s="1" t="s">
        <v>11</v>
      </c>
      <c r="K3937" s="1" t="s">
        <v>14</v>
      </c>
    </row>
    <row r="3938" spans="1:11" x14ac:dyDescent="0.3">
      <c r="A3938" s="1">
        <v>3937</v>
      </c>
      <c r="B3938" s="1">
        <v>17678</v>
      </c>
      <c r="C3938" s="1">
        <v>16</v>
      </c>
      <c r="D3938" s="1">
        <v>296</v>
      </c>
      <c r="E3938" s="1">
        <v>35.770000000000003</v>
      </c>
      <c r="F3938" s="1">
        <v>2</v>
      </c>
      <c r="G3938" s="1">
        <v>1</v>
      </c>
      <c r="H3938" s="1">
        <v>1</v>
      </c>
      <c r="I3938" s="1">
        <v>211</v>
      </c>
      <c r="J3938" s="1" t="s">
        <v>11</v>
      </c>
      <c r="K3938" s="1" t="s">
        <v>12</v>
      </c>
    </row>
    <row r="3939" spans="1:11" x14ac:dyDescent="0.3">
      <c r="A3939" s="1">
        <v>3938</v>
      </c>
      <c r="B3939" s="1">
        <v>17679</v>
      </c>
      <c r="C3939" s="1">
        <v>30</v>
      </c>
      <c r="D3939" s="1">
        <v>85</v>
      </c>
      <c r="E3939" s="1">
        <v>159.27000000000001</v>
      </c>
      <c r="F3939" s="1">
        <v>5</v>
      </c>
      <c r="G3939" s="1">
        <v>1</v>
      </c>
      <c r="H3939" s="1">
        <v>1</v>
      </c>
      <c r="I3939" s="1">
        <v>511</v>
      </c>
      <c r="J3939" s="1" t="s">
        <v>11</v>
      </c>
      <c r="K3939" s="1" t="s">
        <v>27</v>
      </c>
    </row>
    <row r="3940" spans="1:11" x14ac:dyDescent="0.3">
      <c r="A3940" s="1">
        <v>3939</v>
      </c>
      <c r="B3940" s="1">
        <v>17680</v>
      </c>
      <c r="C3940" s="1">
        <v>11</v>
      </c>
      <c r="D3940" s="1">
        <v>56</v>
      </c>
      <c r="E3940" s="1">
        <v>30.8</v>
      </c>
      <c r="F3940" s="1">
        <v>5</v>
      </c>
      <c r="G3940" s="1">
        <v>1</v>
      </c>
      <c r="H3940" s="1">
        <v>1</v>
      </c>
      <c r="I3940" s="1">
        <v>511</v>
      </c>
      <c r="J3940" s="1" t="s">
        <v>11</v>
      </c>
      <c r="K3940" s="1" t="s">
        <v>27</v>
      </c>
    </row>
    <row r="3941" spans="1:11" x14ac:dyDescent="0.3">
      <c r="A3941" s="1">
        <v>3940</v>
      </c>
      <c r="B3941" s="1">
        <v>17682</v>
      </c>
      <c r="C3941" s="1">
        <v>119</v>
      </c>
      <c r="D3941" s="1">
        <v>43</v>
      </c>
      <c r="E3941" s="1">
        <v>290.79000000000002</v>
      </c>
      <c r="F3941" s="1">
        <v>5</v>
      </c>
      <c r="G3941" s="1">
        <v>3</v>
      </c>
      <c r="H3941" s="1">
        <v>2</v>
      </c>
      <c r="I3941" s="1">
        <v>532</v>
      </c>
      <c r="J3941" s="1" t="s">
        <v>11</v>
      </c>
      <c r="K3941" s="1" t="s">
        <v>16</v>
      </c>
    </row>
    <row r="3942" spans="1:11" x14ac:dyDescent="0.3">
      <c r="A3942" s="1">
        <v>3941</v>
      </c>
      <c r="B3942" s="1">
        <v>17684</v>
      </c>
      <c r="C3942" s="1">
        <v>15</v>
      </c>
      <c r="D3942" s="1">
        <v>76</v>
      </c>
      <c r="E3942" s="1">
        <v>43.74</v>
      </c>
      <c r="F3942" s="1">
        <v>5</v>
      </c>
      <c r="G3942" s="1">
        <v>1</v>
      </c>
      <c r="H3942" s="1">
        <v>1</v>
      </c>
      <c r="I3942" s="1">
        <v>511</v>
      </c>
      <c r="J3942" s="1" t="s">
        <v>11</v>
      </c>
      <c r="K3942" s="1" t="s">
        <v>27</v>
      </c>
    </row>
    <row r="3943" spans="1:11" x14ac:dyDescent="0.3">
      <c r="A3943" s="1">
        <v>3942</v>
      </c>
      <c r="B3943" s="1">
        <v>17685</v>
      </c>
      <c r="C3943" s="1">
        <v>130</v>
      </c>
      <c r="D3943" s="1">
        <v>49</v>
      </c>
      <c r="E3943" s="1">
        <v>260.12</v>
      </c>
      <c r="F3943" s="1">
        <v>5</v>
      </c>
      <c r="G3943" s="1">
        <v>3</v>
      </c>
      <c r="H3943" s="1">
        <v>2</v>
      </c>
      <c r="I3943" s="1">
        <v>532</v>
      </c>
      <c r="J3943" s="1" t="s">
        <v>11</v>
      </c>
      <c r="K3943" s="1" t="s">
        <v>16</v>
      </c>
    </row>
    <row r="3944" spans="1:11" x14ac:dyDescent="0.3">
      <c r="A3944" s="1">
        <v>3943</v>
      </c>
      <c r="B3944" s="1">
        <v>17686</v>
      </c>
      <c r="C3944" s="1">
        <v>286</v>
      </c>
      <c r="D3944" s="1">
        <v>40</v>
      </c>
      <c r="E3944" s="1">
        <v>1103.6400000000001</v>
      </c>
      <c r="F3944" s="1">
        <v>5</v>
      </c>
      <c r="G3944" s="1">
        <v>5</v>
      </c>
      <c r="H3944" s="1">
        <v>5</v>
      </c>
      <c r="I3944" s="1">
        <v>555</v>
      </c>
      <c r="J3944" s="1" t="s">
        <v>11</v>
      </c>
      <c r="K3944" s="1" t="s">
        <v>14</v>
      </c>
    </row>
    <row r="3945" spans="1:11" x14ac:dyDescent="0.3">
      <c r="A3945" s="1">
        <v>3944</v>
      </c>
      <c r="B3945" s="1">
        <v>17690</v>
      </c>
      <c r="C3945" s="1">
        <v>258</v>
      </c>
      <c r="D3945" s="1">
        <v>63</v>
      </c>
      <c r="E3945" s="1">
        <v>1464.09</v>
      </c>
      <c r="F3945" s="1">
        <v>5</v>
      </c>
      <c r="G3945" s="1">
        <v>5</v>
      </c>
      <c r="H3945" s="1">
        <v>5</v>
      </c>
      <c r="I3945" s="1">
        <v>555</v>
      </c>
      <c r="J3945" s="1" t="s">
        <v>11</v>
      </c>
      <c r="K3945" s="1" t="s">
        <v>14</v>
      </c>
    </row>
    <row r="3946" spans="1:11" x14ac:dyDescent="0.3">
      <c r="A3946" s="1">
        <v>3945</v>
      </c>
      <c r="B3946" s="1">
        <v>17691</v>
      </c>
      <c r="C3946" s="1">
        <v>19</v>
      </c>
      <c r="D3946" s="1">
        <v>391</v>
      </c>
      <c r="E3946" s="1">
        <v>64.650000000000006</v>
      </c>
      <c r="F3946" s="1">
        <v>1</v>
      </c>
      <c r="G3946" s="1">
        <v>1</v>
      </c>
      <c r="H3946" s="1">
        <v>1</v>
      </c>
      <c r="I3946" s="1">
        <v>111</v>
      </c>
      <c r="J3946" s="1" t="s">
        <v>11</v>
      </c>
      <c r="K3946" s="1" t="s">
        <v>12</v>
      </c>
    </row>
    <row r="3947" spans="1:11" x14ac:dyDescent="0.3">
      <c r="A3947" s="1">
        <v>3946</v>
      </c>
      <c r="B3947" s="1">
        <v>17692</v>
      </c>
      <c r="C3947" s="1">
        <v>47</v>
      </c>
      <c r="D3947" s="1">
        <v>160</v>
      </c>
      <c r="E3947" s="1">
        <v>77.069999999999993</v>
      </c>
      <c r="F3947" s="1">
        <v>4</v>
      </c>
      <c r="G3947" s="1">
        <v>1</v>
      </c>
      <c r="H3947" s="1">
        <v>1</v>
      </c>
      <c r="I3947" s="1">
        <v>411</v>
      </c>
      <c r="J3947" s="1" t="s">
        <v>11</v>
      </c>
      <c r="K3947" s="1" t="s">
        <v>31</v>
      </c>
    </row>
    <row r="3948" spans="1:11" x14ac:dyDescent="0.3">
      <c r="A3948" s="1">
        <v>3947</v>
      </c>
      <c r="B3948" s="1">
        <v>17693</v>
      </c>
      <c r="C3948" s="1">
        <v>18</v>
      </c>
      <c r="D3948" s="1">
        <v>169</v>
      </c>
      <c r="E3948" s="1">
        <v>46.77</v>
      </c>
      <c r="F3948" s="1">
        <v>4</v>
      </c>
      <c r="G3948" s="1">
        <v>1</v>
      </c>
      <c r="H3948" s="1">
        <v>1</v>
      </c>
      <c r="I3948" s="1">
        <v>411</v>
      </c>
      <c r="J3948" s="1" t="s">
        <v>11</v>
      </c>
      <c r="K3948" s="1" t="s">
        <v>31</v>
      </c>
    </row>
    <row r="3949" spans="1:11" x14ac:dyDescent="0.3">
      <c r="A3949" s="1">
        <v>3948</v>
      </c>
      <c r="B3949" s="1">
        <v>17694</v>
      </c>
      <c r="C3949" s="1">
        <v>15</v>
      </c>
      <c r="D3949" s="1">
        <v>174</v>
      </c>
      <c r="E3949" s="1">
        <v>39.130000000000003</v>
      </c>
      <c r="F3949" s="1">
        <v>4</v>
      </c>
      <c r="G3949" s="1">
        <v>1</v>
      </c>
      <c r="H3949" s="1">
        <v>1</v>
      </c>
      <c r="I3949" s="1">
        <v>411</v>
      </c>
      <c r="J3949" s="1" t="s">
        <v>11</v>
      </c>
      <c r="K3949" s="1" t="s">
        <v>31</v>
      </c>
    </row>
    <row r="3950" spans="1:11" x14ac:dyDescent="0.3">
      <c r="A3950" s="1">
        <v>3949</v>
      </c>
      <c r="B3950" s="1">
        <v>17695</v>
      </c>
      <c r="C3950" s="1">
        <v>35</v>
      </c>
      <c r="D3950" s="1">
        <v>164</v>
      </c>
      <c r="E3950" s="1">
        <v>43.81</v>
      </c>
      <c r="F3950" s="1">
        <v>4</v>
      </c>
      <c r="G3950" s="1">
        <v>1</v>
      </c>
      <c r="H3950" s="1">
        <v>1</v>
      </c>
      <c r="I3950" s="1">
        <v>411</v>
      </c>
      <c r="J3950" s="1" t="s">
        <v>11</v>
      </c>
      <c r="K3950" s="1" t="s">
        <v>31</v>
      </c>
    </row>
    <row r="3951" spans="1:11" x14ac:dyDescent="0.3">
      <c r="A3951" s="1">
        <v>3950</v>
      </c>
      <c r="B3951" s="1">
        <v>17696</v>
      </c>
      <c r="C3951" s="1">
        <v>126</v>
      </c>
      <c r="D3951" s="1">
        <v>71</v>
      </c>
      <c r="E3951" s="1">
        <v>319.16000000000003</v>
      </c>
      <c r="F3951" s="1">
        <v>5</v>
      </c>
      <c r="G3951" s="1">
        <v>3</v>
      </c>
      <c r="H3951" s="1">
        <v>2</v>
      </c>
      <c r="I3951" s="1">
        <v>532</v>
      </c>
      <c r="J3951" s="1" t="s">
        <v>11</v>
      </c>
      <c r="K3951" s="1" t="s">
        <v>16</v>
      </c>
    </row>
    <row r="3952" spans="1:11" x14ac:dyDescent="0.3">
      <c r="A3952" s="1">
        <v>3951</v>
      </c>
      <c r="B3952" s="1">
        <v>17697</v>
      </c>
      <c r="C3952" s="1">
        <v>19</v>
      </c>
      <c r="D3952" s="1">
        <v>269</v>
      </c>
      <c r="E3952" s="1">
        <v>96.6</v>
      </c>
      <c r="F3952" s="1">
        <v>3</v>
      </c>
      <c r="G3952" s="1">
        <v>1</v>
      </c>
      <c r="H3952" s="1">
        <v>1</v>
      </c>
      <c r="I3952" s="1">
        <v>311</v>
      </c>
      <c r="J3952" s="1" t="s">
        <v>11</v>
      </c>
      <c r="K3952" s="1" t="s">
        <v>22</v>
      </c>
    </row>
    <row r="3953" spans="1:11" x14ac:dyDescent="0.3">
      <c r="A3953" s="1">
        <v>3952</v>
      </c>
      <c r="B3953" s="1">
        <v>17698</v>
      </c>
      <c r="C3953" s="1">
        <v>8</v>
      </c>
      <c r="D3953" s="1">
        <v>293</v>
      </c>
      <c r="E3953" s="1">
        <v>17.100000000000001</v>
      </c>
      <c r="F3953" s="1">
        <v>2</v>
      </c>
      <c r="G3953" s="1">
        <v>1</v>
      </c>
      <c r="H3953" s="1">
        <v>1</v>
      </c>
      <c r="I3953" s="1">
        <v>211</v>
      </c>
      <c r="J3953" s="1" t="s">
        <v>11</v>
      </c>
      <c r="K3953" s="1" t="s">
        <v>12</v>
      </c>
    </row>
    <row r="3954" spans="1:11" x14ac:dyDescent="0.3">
      <c r="A3954" s="1">
        <v>3953</v>
      </c>
      <c r="B3954" s="1">
        <v>17700</v>
      </c>
      <c r="C3954" s="1">
        <v>146</v>
      </c>
      <c r="D3954" s="1">
        <v>49</v>
      </c>
      <c r="E3954" s="1">
        <v>467.64</v>
      </c>
      <c r="F3954" s="1">
        <v>5</v>
      </c>
      <c r="G3954" s="1">
        <v>3</v>
      </c>
      <c r="H3954" s="1">
        <v>3</v>
      </c>
      <c r="I3954" s="1">
        <v>533</v>
      </c>
      <c r="J3954" s="1" t="s">
        <v>11</v>
      </c>
      <c r="K3954" s="1" t="s">
        <v>16</v>
      </c>
    </row>
    <row r="3955" spans="1:11" x14ac:dyDescent="0.3">
      <c r="A3955" s="1">
        <v>3954</v>
      </c>
      <c r="B3955" s="1">
        <v>17701</v>
      </c>
      <c r="C3955" s="1">
        <v>24</v>
      </c>
      <c r="D3955" s="1">
        <v>285</v>
      </c>
      <c r="E3955" s="1">
        <v>138.1</v>
      </c>
      <c r="F3955" s="1">
        <v>2</v>
      </c>
      <c r="G3955" s="1">
        <v>1</v>
      </c>
      <c r="H3955" s="1">
        <v>1</v>
      </c>
      <c r="I3955" s="1">
        <v>211</v>
      </c>
      <c r="J3955" s="1" t="s">
        <v>11</v>
      </c>
      <c r="K3955" s="1" t="s">
        <v>12</v>
      </c>
    </row>
    <row r="3956" spans="1:11" x14ac:dyDescent="0.3">
      <c r="A3956" s="1">
        <v>3955</v>
      </c>
      <c r="B3956" s="1">
        <v>17702</v>
      </c>
      <c r="C3956" s="1">
        <v>80</v>
      </c>
      <c r="D3956" s="1">
        <v>63</v>
      </c>
      <c r="E3956" s="1">
        <v>149.59</v>
      </c>
      <c r="F3956" s="1">
        <v>5</v>
      </c>
      <c r="G3956" s="1">
        <v>2</v>
      </c>
      <c r="H3956" s="1">
        <v>1</v>
      </c>
      <c r="I3956" s="1">
        <v>521</v>
      </c>
      <c r="J3956" s="1" t="s">
        <v>11</v>
      </c>
      <c r="K3956" s="1" t="s">
        <v>16</v>
      </c>
    </row>
    <row r="3957" spans="1:11" x14ac:dyDescent="0.3">
      <c r="A3957" s="1">
        <v>3956</v>
      </c>
      <c r="B3957" s="1">
        <v>17703</v>
      </c>
      <c r="C3957" s="1">
        <v>55</v>
      </c>
      <c r="D3957" s="1">
        <v>68</v>
      </c>
      <c r="E3957" s="1">
        <v>90.35</v>
      </c>
      <c r="F3957" s="1">
        <v>5</v>
      </c>
      <c r="G3957" s="1">
        <v>1</v>
      </c>
      <c r="H3957" s="1">
        <v>1</v>
      </c>
      <c r="I3957" s="1">
        <v>511</v>
      </c>
      <c r="J3957" s="1" t="s">
        <v>11</v>
      </c>
      <c r="K3957" s="1" t="s">
        <v>27</v>
      </c>
    </row>
    <row r="3958" spans="1:11" x14ac:dyDescent="0.3">
      <c r="A3958" s="1">
        <v>3957</v>
      </c>
      <c r="B3958" s="1">
        <v>17704</v>
      </c>
      <c r="C3958" s="1">
        <v>31</v>
      </c>
      <c r="D3958" s="1">
        <v>201</v>
      </c>
      <c r="E3958" s="1">
        <v>121.48</v>
      </c>
      <c r="F3958" s="1">
        <v>3</v>
      </c>
      <c r="G3958" s="1">
        <v>1</v>
      </c>
      <c r="H3958" s="1">
        <v>1</v>
      </c>
      <c r="I3958" s="1">
        <v>311</v>
      </c>
      <c r="J3958" s="1" t="s">
        <v>11</v>
      </c>
      <c r="K3958" s="1" t="s">
        <v>22</v>
      </c>
    </row>
    <row r="3959" spans="1:11" x14ac:dyDescent="0.3">
      <c r="A3959" s="1">
        <v>3958</v>
      </c>
      <c r="B3959" s="1">
        <v>17705</v>
      </c>
      <c r="C3959" s="1">
        <v>108</v>
      </c>
      <c r="D3959" s="1">
        <v>36</v>
      </c>
      <c r="E3959" s="1">
        <v>342.6</v>
      </c>
      <c r="F3959" s="1">
        <v>5</v>
      </c>
      <c r="G3959" s="1">
        <v>2</v>
      </c>
      <c r="H3959" s="1">
        <v>3</v>
      </c>
      <c r="I3959" s="1">
        <v>523</v>
      </c>
      <c r="J3959" s="1" t="s">
        <v>11</v>
      </c>
      <c r="K3959" s="1" t="s">
        <v>16</v>
      </c>
    </row>
    <row r="3960" spans="1:11" x14ac:dyDescent="0.3">
      <c r="A3960" s="1">
        <v>3959</v>
      </c>
      <c r="B3960" s="1">
        <v>17706</v>
      </c>
      <c r="C3960" s="1">
        <v>395</v>
      </c>
      <c r="D3960" s="1">
        <v>37</v>
      </c>
      <c r="E3960" s="1">
        <v>1714.85</v>
      </c>
      <c r="F3960" s="1">
        <v>5</v>
      </c>
      <c r="G3960" s="1">
        <v>5</v>
      </c>
      <c r="H3960" s="1">
        <v>5</v>
      </c>
      <c r="I3960" s="1">
        <v>555</v>
      </c>
      <c r="J3960" s="1" t="s">
        <v>11</v>
      </c>
      <c r="K3960" s="1" t="s">
        <v>14</v>
      </c>
    </row>
    <row r="3961" spans="1:11" x14ac:dyDescent="0.3">
      <c r="A3961" s="1">
        <v>3960</v>
      </c>
      <c r="B3961" s="1">
        <v>17707</v>
      </c>
      <c r="C3961" s="1">
        <v>5</v>
      </c>
      <c r="D3961" s="1">
        <v>218</v>
      </c>
      <c r="E3961" s="1">
        <v>8.85</v>
      </c>
      <c r="F3961" s="1">
        <v>3</v>
      </c>
      <c r="G3961" s="1">
        <v>1</v>
      </c>
      <c r="H3961" s="1">
        <v>1</v>
      </c>
      <c r="I3961" s="1">
        <v>311</v>
      </c>
      <c r="J3961" s="1" t="s">
        <v>11</v>
      </c>
      <c r="K3961" s="1" t="s">
        <v>22</v>
      </c>
    </row>
    <row r="3962" spans="1:11" x14ac:dyDescent="0.3">
      <c r="A3962" s="1">
        <v>3961</v>
      </c>
      <c r="B3962" s="1">
        <v>17708</v>
      </c>
      <c r="C3962" s="1">
        <v>35</v>
      </c>
      <c r="D3962" s="1">
        <v>220</v>
      </c>
      <c r="E3962" s="1">
        <v>110.04</v>
      </c>
      <c r="F3962" s="1">
        <v>3</v>
      </c>
      <c r="G3962" s="1">
        <v>1</v>
      </c>
      <c r="H3962" s="1">
        <v>1</v>
      </c>
      <c r="I3962" s="1">
        <v>311</v>
      </c>
      <c r="J3962" s="1" t="s">
        <v>11</v>
      </c>
      <c r="K3962" s="1" t="s">
        <v>22</v>
      </c>
    </row>
    <row r="3963" spans="1:11" x14ac:dyDescent="0.3">
      <c r="A3963" s="1">
        <v>3962</v>
      </c>
      <c r="B3963" s="1">
        <v>17709</v>
      </c>
      <c r="C3963" s="1">
        <v>7</v>
      </c>
      <c r="D3963" s="1">
        <v>202</v>
      </c>
      <c r="E3963" s="1">
        <v>91.05</v>
      </c>
      <c r="F3963" s="1">
        <v>3</v>
      </c>
      <c r="G3963" s="1">
        <v>1</v>
      </c>
      <c r="H3963" s="1">
        <v>1</v>
      </c>
      <c r="I3963" s="1">
        <v>311</v>
      </c>
      <c r="J3963" s="1" t="s">
        <v>11</v>
      </c>
      <c r="K3963" s="1" t="s">
        <v>22</v>
      </c>
    </row>
    <row r="3964" spans="1:11" x14ac:dyDescent="0.3">
      <c r="A3964" s="1">
        <v>3963</v>
      </c>
      <c r="B3964" s="1">
        <v>17711</v>
      </c>
      <c r="C3964" s="1">
        <v>23</v>
      </c>
      <c r="D3964" s="1">
        <v>43</v>
      </c>
      <c r="E3964" s="1">
        <v>56.42</v>
      </c>
      <c r="F3964" s="1">
        <v>5</v>
      </c>
      <c r="G3964" s="1">
        <v>1</v>
      </c>
      <c r="H3964" s="1">
        <v>1</v>
      </c>
      <c r="I3964" s="1">
        <v>511</v>
      </c>
      <c r="J3964" s="1" t="s">
        <v>11</v>
      </c>
      <c r="K3964" s="1" t="s">
        <v>27</v>
      </c>
    </row>
    <row r="3965" spans="1:11" x14ac:dyDescent="0.3">
      <c r="A3965" s="1">
        <v>3964</v>
      </c>
      <c r="B3965" s="1">
        <v>17712</v>
      </c>
      <c r="C3965" s="1">
        <v>29</v>
      </c>
      <c r="D3965" s="1">
        <v>77</v>
      </c>
      <c r="E3965" s="1">
        <v>135.29</v>
      </c>
      <c r="F3965" s="1">
        <v>5</v>
      </c>
      <c r="G3965" s="1">
        <v>1</v>
      </c>
      <c r="H3965" s="1">
        <v>1</v>
      </c>
      <c r="I3965" s="1">
        <v>511</v>
      </c>
      <c r="J3965" s="1" t="s">
        <v>11</v>
      </c>
      <c r="K3965" s="1" t="s">
        <v>27</v>
      </c>
    </row>
    <row r="3966" spans="1:11" x14ac:dyDescent="0.3">
      <c r="A3966" s="1">
        <v>3965</v>
      </c>
      <c r="B3966" s="1">
        <v>17714</v>
      </c>
      <c r="C3966" s="1">
        <v>10</v>
      </c>
      <c r="D3966" s="1">
        <v>353</v>
      </c>
      <c r="E3966" s="1">
        <v>20.5</v>
      </c>
      <c r="F3966" s="1">
        <v>2</v>
      </c>
      <c r="G3966" s="1">
        <v>1</v>
      </c>
      <c r="H3966" s="1">
        <v>1</v>
      </c>
      <c r="I3966" s="1">
        <v>211</v>
      </c>
      <c r="J3966" s="1" t="s">
        <v>11</v>
      </c>
      <c r="K3966" s="1" t="s">
        <v>12</v>
      </c>
    </row>
    <row r="3967" spans="1:11" x14ac:dyDescent="0.3">
      <c r="A3967" s="1">
        <v>3966</v>
      </c>
      <c r="B3967" s="1">
        <v>17715</v>
      </c>
      <c r="C3967" s="1">
        <v>1</v>
      </c>
      <c r="D3967" s="1">
        <v>233</v>
      </c>
      <c r="E3967" s="1">
        <v>0.85</v>
      </c>
      <c r="F3967" s="1">
        <v>3</v>
      </c>
      <c r="G3967" s="1">
        <v>1</v>
      </c>
      <c r="H3967" s="1">
        <v>1</v>
      </c>
      <c r="I3967" s="1">
        <v>311</v>
      </c>
      <c r="J3967" s="1" t="s">
        <v>11</v>
      </c>
      <c r="K3967" s="1" t="s">
        <v>22</v>
      </c>
    </row>
    <row r="3968" spans="1:11" x14ac:dyDescent="0.3">
      <c r="A3968" s="1">
        <v>3967</v>
      </c>
      <c r="B3968" s="1">
        <v>17716</v>
      </c>
      <c r="C3968" s="1">
        <v>254</v>
      </c>
      <c r="D3968" s="1">
        <v>55</v>
      </c>
      <c r="E3968" s="1">
        <v>643.21</v>
      </c>
      <c r="F3968" s="1">
        <v>5</v>
      </c>
      <c r="G3968" s="1">
        <v>5</v>
      </c>
      <c r="H3968" s="1">
        <v>4</v>
      </c>
      <c r="I3968" s="1">
        <v>554</v>
      </c>
      <c r="J3968" s="1" t="s">
        <v>11</v>
      </c>
      <c r="K3968" s="1" t="s">
        <v>14</v>
      </c>
    </row>
    <row r="3969" spans="1:11" x14ac:dyDescent="0.3">
      <c r="A3969" s="1">
        <v>3968</v>
      </c>
      <c r="B3969" s="1">
        <v>17718</v>
      </c>
      <c r="C3969" s="1">
        <v>6</v>
      </c>
      <c r="D3969" s="1">
        <v>265</v>
      </c>
      <c r="E3969" s="1">
        <v>25.15</v>
      </c>
      <c r="F3969" s="1">
        <v>3</v>
      </c>
      <c r="G3969" s="1">
        <v>1</v>
      </c>
      <c r="H3969" s="1">
        <v>1</v>
      </c>
      <c r="I3969" s="1">
        <v>311</v>
      </c>
      <c r="J3969" s="1" t="s">
        <v>11</v>
      </c>
      <c r="K3969" s="1" t="s">
        <v>22</v>
      </c>
    </row>
    <row r="3970" spans="1:11" x14ac:dyDescent="0.3">
      <c r="A3970" s="1">
        <v>3969</v>
      </c>
      <c r="B3970" s="1">
        <v>17719</v>
      </c>
      <c r="C3970" s="1">
        <v>278</v>
      </c>
      <c r="D3970" s="1">
        <v>70</v>
      </c>
      <c r="E3970" s="1">
        <v>1240.3</v>
      </c>
      <c r="F3970" s="1">
        <v>5</v>
      </c>
      <c r="G3970" s="1">
        <v>5</v>
      </c>
      <c r="H3970" s="1">
        <v>5</v>
      </c>
      <c r="I3970" s="1">
        <v>555</v>
      </c>
      <c r="J3970" s="1" t="s">
        <v>11</v>
      </c>
      <c r="K3970" s="1" t="s">
        <v>14</v>
      </c>
    </row>
    <row r="3971" spans="1:11" x14ac:dyDescent="0.3">
      <c r="A3971" s="1">
        <v>3970</v>
      </c>
      <c r="B3971" s="1">
        <v>17720</v>
      </c>
      <c r="C3971" s="1">
        <v>50</v>
      </c>
      <c r="D3971" s="1">
        <v>59</v>
      </c>
      <c r="E3971" s="1">
        <v>271.70999999999998</v>
      </c>
      <c r="F3971" s="1">
        <v>5</v>
      </c>
      <c r="G3971" s="1">
        <v>1</v>
      </c>
      <c r="H3971" s="1">
        <v>2</v>
      </c>
      <c r="I3971" s="1">
        <v>512</v>
      </c>
      <c r="J3971" s="1" t="s">
        <v>11</v>
      </c>
      <c r="K3971" s="1" t="s">
        <v>16</v>
      </c>
    </row>
    <row r="3972" spans="1:11" x14ac:dyDescent="0.3">
      <c r="A3972" s="1">
        <v>3971</v>
      </c>
      <c r="B3972" s="1">
        <v>17722</v>
      </c>
      <c r="C3972" s="1">
        <v>120</v>
      </c>
      <c r="D3972" s="1">
        <v>129</v>
      </c>
      <c r="E3972" s="1">
        <v>392.53</v>
      </c>
      <c r="F3972" s="1">
        <v>4</v>
      </c>
      <c r="G3972" s="1">
        <v>3</v>
      </c>
      <c r="H3972" s="1">
        <v>3</v>
      </c>
      <c r="I3972" s="1">
        <v>433</v>
      </c>
      <c r="J3972" s="1" t="s">
        <v>11</v>
      </c>
      <c r="K3972" s="1" t="s">
        <v>16</v>
      </c>
    </row>
    <row r="3973" spans="1:11" x14ac:dyDescent="0.3">
      <c r="A3973" s="1">
        <v>3972</v>
      </c>
      <c r="B3973" s="1">
        <v>17723</v>
      </c>
      <c r="C3973" s="1">
        <v>10</v>
      </c>
      <c r="D3973" s="1">
        <v>160</v>
      </c>
      <c r="E3973" s="1">
        <v>40.700000000000003</v>
      </c>
      <c r="F3973" s="1">
        <v>4</v>
      </c>
      <c r="G3973" s="1">
        <v>1</v>
      </c>
      <c r="H3973" s="1">
        <v>1</v>
      </c>
      <c r="I3973" s="1">
        <v>411</v>
      </c>
      <c r="J3973" s="1" t="s">
        <v>11</v>
      </c>
      <c r="K3973" s="1" t="s">
        <v>31</v>
      </c>
    </row>
    <row r="3974" spans="1:11" x14ac:dyDescent="0.3">
      <c r="A3974" s="1">
        <v>3973</v>
      </c>
      <c r="B3974" s="1">
        <v>17724</v>
      </c>
      <c r="C3974" s="1">
        <v>45</v>
      </c>
      <c r="D3974" s="1">
        <v>90</v>
      </c>
      <c r="E3974" s="1">
        <v>189.9</v>
      </c>
      <c r="F3974" s="1">
        <v>5</v>
      </c>
      <c r="G3974" s="1">
        <v>1</v>
      </c>
      <c r="H3974" s="1">
        <v>2</v>
      </c>
      <c r="I3974" s="1">
        <v>512</v>
      </c>
      <c r="J3974" s="1" t="s">
        <v>11</v>
      </c>
      <c r="K3974" s="1" t="s">
        <v>16</v>
      </c>
    </row>
    <row r="3975" spans="1:11" x14ac:dyDescent="0.3">
      <c r="A3975" s="1">
        <v>3974</v>
      </c>
      <c r="B3975" s="1">
        <v>17725</v>
      </c>
      <c r="C3975" s="1">
        <v>198</v>
      </c>
      <c r="D3975" s="1">
        <v>49</v>
      </c>
      <c r="E3975" s="1">
        <v>527.08000000000004</v>
      </c>
      <c r="F3975" s="1">
        <v>5</v>
      </c>
      <c r="G3975" s="1">
        <v>4</v>
      </c>
      <c r="H3975" s="1">
        <v>4</v>
      </c>
      <c r="I3975" s="1">
        <v>544</v>
      </c>
      <c r="J3975" s="1" t="s">
        <v>11</v>
      </c>
      <c r="K3975" s="1" t="s">
        <v>14</v>
      </c>
    </row>
    <row r="3976" spans="1:11" x14ac:dyDescent="0.3">
      <c r="A3976" s="1">
        <v>3975</v>
      </c>
      <c r="B3976" s="1">
        <v>17727</v>
      </c>
      <c r="C3976" s="1">
        <v>67</v>
      </c>
      <c r="D3976" s="1">
        <v>42</v>
      </c>
      <c r="E3976" s="1">
        <v>209.61</v>
      </c>
      <c r="F3976" s="1">
        <v>5</v>
      </c>
      <c r="G3976" s="1">
        <v>2</v>
      </c>
      <c r="H3976" s="1">
        <v>2</v>
      </c>
      <c r="I3976" s="1">
        <v>522</v>
      </c>
      <c r="J3976" s="1" t="s">
        <v>11</v>
      </c>
      <c r="K3976" s="1" t="s">
        <v>16</v>
      </c>
    </row>
    <row r="3977" spans="1:11" x14ac:dyDescent="0.3">
      <c r="A3977" s="1">
        <v>3976</v>
      </c>
      <c r="B3977" s="1">
        <v>17728</v>
      </c>
      <c r="C3977" s="1">
        <v>169</v>
      </c>
      <c r="D3977" s="1">
        <v>36</v>
      </c>
      <c r="E3977" s="1">
        <v>907.29</v>
      </c>
      <c r="F3977" s="1">
        <v>5</v>
      </c>
      <c r="G3977" s="1">
        <v>3</v>
      </c>
      <c r="H3977" s="1">
        <v>5</v>
      </c>
      <c r="I3977" s="1">
        <v>535</v>
      </c>
      <c r="J3977" s="1" t="s">
        <v>11</v>
      </c>
      <c r="K3977" s="1" t="s">
        <v>14</v>
      </c>
    </row>
    <row r="3978" spans="1:11" x14ac:dyDescent="0.3">
      <c r="A3978" s="1">
        <v>3977</v>
      </c>
      <c r="B3978" s="1">
        <v>17730</v>
      </c>
      <c r="C3978" s="1">
        <v>220</v>
      </c>
      <c r="D3978" s="1">
        <v>36</v>
      </c>
      <c r="E3978" s="1">
        <v>435.88</v>
      </c>
      <c r="F3978" s="1">
        <v>5</v>
      </c>
      <c r="G3978" s="1">
        <v>4</v>
      </c>
      <c r="H3978" s="1">
        <v>3</v>
      </c>
      <c r="I3978" s="1">
        <v>543</v>
      </c>
      <c r="J3978" s="1" t="s">
        <v>11</v>
      </c>
      <c r="K3978" s="1" t="s">
        <v>14</v>
      </c>
    </row>
    <row r="3979" spans="1:11" x14ac:dyDescent="0.3">
      <c r="A3979" s="1">
        <v>3978</v>
      </c>
      <c r="B3979" s="1">
        <v>17731</v>
      </c>
      <c r="C3979" s="1">
        <v>83</v>
      </c>
      <c r="D3979" s="1">
        <v>112</v>
      </c>
      <c r="E3979" s="1">
        <v>454.67</v>
      </c>
      <c r="F3979" s="1">
        <v>5</v>
      </c>
      <c r="G3979" s="1">
        <v>2</v>
      </c>
      <c r="H3979" s="1">
        <v>3</v>
      </c>
      <c r="I3979" s="1">
        <v>523</v>
      </c>
      <c r="J3979" s="1" t="s">
        <v>11</v>
      </c>
      <c r="K3979" s="1" t="s">
        <v>16</v>
      </c>
    </row>
    <row r="3980" spans="1:11" x14ac:dyDescent="0.3">
      <c r="A3980" s="1">
        <v>3979</v>
      </c>
      <c r="B3980" s="1">
        <v>17732</v>
      </c>
      <c r="C3980" s="1">
        <v>18</v>
      </c>
      <c r="D3980" s="1">
        <v>405</v>
      </c>
      <c r="E3980" s="1">
        <v>89.09</v>
      </c>
      <c r="F3980" s="1">
        <v>1</v>
      </c>
      <c r="G3980" s="1">
        <v>1</v>
      </c>
      <c r="H3980" s="1">
        <v>1</v>
      </c>
      <c r="I3980" s="1">
        <v>111</v>
      </c>
      <c r="J3980" s="1" t="s">
        <v>11</v>
      </c>
      <c r="K3980" s="1" t="s">
        <v>12</v>
      </c>
    </row>
    <row r="3981" spans="1:11" x14ac:dyDescent="0.3">
      <c r="A3981" s="1">
        <v>3980</v>
      </c>
      <c r="B3981" s="1">
        <v>17733</v>
      </c>
      <c r="C3981" s="1">
        <v>35</v>
      </c>
      <c r="D3981" s="1">
        <v>71</v>
      </c>
      <c r="E3981" s="1">
        <v>103.57</v>
      </c>
      <c r="F3981" s="1">
        <v>5</v>
      </c>
      <c r="G3981" s="1">
        <v>1</v>
      </c>
      <c r="H3981" s="1">
        <v>1</v>
      </c>
      <c r="I3981" s="1">
        <v>511</v>
      </c>
      <c r="J3981" s="1" t="s">
        <v>11</v>
      </c>
      <c r="K3981" s="1" t="s">
        <v>27</v>
      </c>
    </row>
    <row r="3982" spans="1:11" x14ac:dyDescent="0.3">
      <c r="A3982" s="1">
        <v>3981</v>
      </c>
      <c r="B3982" s="1">
        <v>17734</v>
      </c>
      <c r="C3982" s="1">
        <v>43</v>
      </c>
      <c r="D3982" s="1">
        <v>86</v>
      </c>
      <c r="E3982" s="1">
        <v>124.57</v>
      </c>
      <c r="F3982" s="1">
        <v>5</v>
      </c>
      <c r="G3982" s="1">
        <v>1</v>
      </c>
      <c r="H3982" s="1">
        <v>1</v>
      </c>
      <c r="I3982" s="1">
        <v>511</v>
      </c>
      <c r="J3982" s="1" t="s">
        <v>11</v>
      </c>
      <c r="K3982" s="1" t="s">
        <v>27</v>
      </c>
    </row>
    <row r="3983" spans="1:11" x14ac:dyDescent="0.3">
      <c r="A3983" s="1">
        <v>3982</v>
      </c>
      <c r="B3983" s="1">
        <v>17735</v>
      </c>
      <c r="C3983" s="1">
        <v>690</v>
      </c>
      <c r="D3983" s="1">
        <v>35</v>
      </c>
      <c r="E3983" s="1">
        <v>1512.8</v>
      </c>
      <c r="F3983" s="1">
        <v>5</v>
      </c>
      <c r="G3983" s="1">
        <v>5</v>
      </c>
      <c r="H3983" s="1">
        <v>5</v>
      </c>
      <c r="I3983" s="1">
        <v>555</v>
      </c>
      <c r="J3983" s="1" t="s">
        <v>11</v>
      </c>
      <c r="K3983" s="1" t="s">
        <v>14</v>
      </c>
    </row>
    <row r="3984" spans="1:11" x14ac:dyDescent="0.3">
      <c r="A3984" s="1">
        <v>3983</v>
      </c>
      <c r="B3984" s="1">
        <v>17736</v>
      </c>
      <c r="C3984" s="1">
        <v>26</v>
      </c>
      <c r="D3984" s="1">
        <v>42</v>
      </c>
      <c r="E3984" s="1">
        <v>170.48</v>
      </c>
      <c r="F3984" s="1">
        <v>5</v>
      </c>
      <c r="G3984" s="1">
        <v>1</v>
      </c>
      <c r="H3984" s="1">
        <v>2</v>
      </c>
      <c r="I3984" s="1">
        <v>512</v>
      </c>
      <c r="J3984" s="1" t="s">
        <v>11</v>
      </c>
      <c r="K3984" s="1" t="s">
        <v>16</v>
      </c>
    </row>
    <row r="3985" spans="1:11" x14ac:dyDescent="0.3">
      <c r="A3985" s="1">
        <v>3984</v>
      </c>
      <c r="B3985" s="1">
        <v>17737</v>
      </c>
      <c r="C3985" s="1">
        <v>10</v>
      </c>
      <c r="D3985" s="1">
        <v>42</v>
      </c>
      <c r="E3985" s="1">
        <v>24.14</v>
      </c>
      <c r="F3985" s="1">
        <v>5</v>
      </c>
      <c r="G3985" s="1">
        <v>1</v>
      </c>
      <c r="H3985" s="1">
        <v>1</v>
      </c>
      <c r="I3985" s="1">
        <v>511</v>
      </c>
      <c r="J3985" s="1" t="s">
        <v>11</v>
      </c>
      <c r="K3985" s="1" t="s">
        <v>27</v>
      </c>
    </row>
    <row r="3986" spans="1:11" x14ac:dyDescent="0.3">
      <c r="A3986" s="1">
        <v>3985</v>
      </c>
      <c r="B3986" s="1">
        <v>17738</v>
      </c>
      <c r="C3986" s="1">
        <v>99</v>
      </c>
      <c r="D3986" s="1">
        <v>52</v>
      </c>
      <c r="E3986" s="1">
        <v>361.14</v>
      </c>
      <c r="F3986" s="1">
        <v>5</v>
      </c>
      <c r="G3986" s="1">
        <v>2</v>
      </c>
      <c r="H3986" s="1">
        <v>3</v>
      </c>
      <c r="I3986" s="1">
        <v>523</v>
      </c>
      <c r="J3986" s="1" t="s">
        <v>11</v>
      </c>
      <c r="K3986" s="1" t="s">
        <v>16</v>
      </c>
    </row>
    <row r="3987" spans="1:11" x14ac:dyDescent="0.3">
      <c r="A3987" s="1">
        <v>3986</v>
      </c>
      <c r="B3987" s="1">
        <v>17739</v>
      </c>
      <c r="C3987" s="1">
        <v>48</v>
      </c>
      <c r="D3987" s="1">
        <v>44</v>
      </c>
      <c r="E3987" s="1">
        <v>215.98</v>
      </c>
      <c r="F3987" s="1">
        <v>5</v>
      </c>
      <c r="G3987" s="1">
        <v>1</v>
      </c>
      <c r="H3987" s="1">
        <v>2</v>
      </c>
      <c r="I3987" s="1">
        <v>512</v>
      </c>
      <c r="J3987" s="1" t="s">
        <v>11</v>
      </c>
      <c r="K3987" s="1" t="s">
        <v>16</v>
      </c>
    </row>
    <row r="3988" spans="1:11" x14ac:dyDescent="0.3">
      <c r="A3988" s="1">
        <v>3987</v>
      </c>
      <c r="B3988" s="1">
        <v>17742</v>
      </c>
      <c r="C3988" s="1">
        <v>15</v>
      </c>
      <c r="D3988" s="1">
        <v>146</v>
      </c>
      <c r="E3988" s="1">
        <v>133.43</v>
      </c>
      <c r="F3988" s="1">
        <v>4</v>
      </c>
      <c r="G3988" s="1">
        <v>1</v>
      </c>
      <c r="H3988" s="1">
        <v>1</v>
      </c>
      <c r="I3988" s="1">
        <v>411</v>
      </c>
      <c r="J3988" s="1" t="s">
        <v>11</v>
      </c>
      <c r="K3988" s="1" t="s">
        <v>31</v>
      </c>
    </row>
    <row r="3989" spans="1:11" x14ac:dyDescent="0.3">
      <c r="A3989" s="1">
        <v>3988</v>
      </c>
      <c r="B3989" s="1">
        <v>17744</v>
      </c>
      <c r="C3989" s="1">
        <v>137</v>
      </c>
      <c r="D3989" s="1">
        <v>36</v>
      </c>
      <c r="E3989" s="1">
        <v>122.46</v>
      </c>
      <c r="F3989" s="1">
        <v>5</v>
      </c>
      <c r="G3989" s="1">
        <v>3</v>
      </c>
      <c r="H3989" s="1">
        <v>1</v>
      </c>
      <c r="I3989" s="1">
        <v>531</v>
      </c>
      <c r="J3989" s="1" t="s">
        <v>11</v>
      </c>
      <c r="K3989" s="1" t="s">
        <v>16</v>
      </c>
    </row>
    <row r="3990" spans="1:11" x14ac:dyDescent="0.3">
      <c r="A3990" s="1">
        <v>3989</v>
      </c>
      <c r="B3990" s="1">
        <v>17746</v>
      </c>
      <c r="C3990" s="1">
        <v>8</v>
      </c>
      <c r="D3990" s="1">
        <v>267</v>
      </c>
      <c r="E3990" s="1">
        <v>42.15</v>
      </c>
      <c r="F3990" s="1">
        <v>3</v>
      </c>
      <c r="G3990" s="1">
        <v>1</v>
      </c>
      <c r="H3990" s="1">
        <v>1</v>
      </c>
      <c r="I3990" s="1">
        <v>311</v>
      </c>
      <c r="J3990" s="1" t="s">
        <v>11</v>
      </c>
      <c r="K3990" s="1" t="s">
        <v>22</v>
      </c>
    </row>
    <row r="3991" spans="1:11" x14ac:dyDescent="0.3">
      <c r="A3991" s="1">
        <v>3990</v>
      </c>
      <c r="B3991" s="1">
        <v>17747</v>
      </c>
      <c r="C3991" s="1">
        <v>2</v>
      </c>
      <c r="D3991" s="1">
        <v>133</v>
      </c>
      <c r="E3991" s="1">
        <v>12.7</v>
      </c>
      <c r="F3991" s="1">
        <v>4</v>
      </c>
      <c r="G3991" s="1">
        <v>1</v>
      </c>
      <c r="H3991" s="1">
        <v>1</v>
      </c>
      <c r="I3991" s="1">
        <v>411</v>
      </c>
      <c r="J3991" s="1" t="s">
        <v>11</v>
      </c>
      <c r="K3991" s="1" t="s">
        <v>31</v>
      </c>
    </row>
    <row r="3992" spans="1:11" x14ac:dyDescent="0.3">
      <c r="A3992" s="1">
        <v>3991</v>
      </c>
      <c r="B3992" s="1">
        <v>17749</v>
      </c>
      <c r="C3992" s="1">
        <v>35</v>
      </c>
      <c r="D3992" s="1">
        <v>211</v>
      </c>
      <c r="E3992" s="1">
        <v>160.71</v>
      </c>
      <c r="F3992" s="1">
        <v>3</v>
      </c>
      <c r="G3992" s="1">
        <v>1</v>
      </c>
      <c r="H3992" s="1">
        <v>1</v>
      </c>
      <c r="I3992" s="1">
        <v>311</v>
      </c>
      <c r="J3992" s="1" t="s">
        <v>11</v>
      </c>
      <c r="K3992" s="1" t="s">
        <v>22</v>
      </c>
    </row>
    <row r="3993" spans="1:11" x14ac:dyDescent="0.3">
      <c r="A3993" s="1">
        <v>3992</v>
      </c>
      <c r="B3993" s="1">
        <v>17750</v>
      </c>
      <c r="C3993" s="1">
        <v>193</v>
      </c>
      <c r="D3993" s="1">
        <v>38</v>
      </c>
      <c r="E3993" s="1">
        <v>127.83</v>
      </c>
      <c r="F3993" s="1">
        <v>5</v>
      </c>
      <c r="G3993" s="1">
        <v>4</v>
      </c>
      <c r="H3993" s="1">
        <v>1</v>
      </c>
      <c r="I3993" s="1">
        <v>541</v>
      </c>
      <c r="J3993" s="1" t="s">
        <v>11</v>
      </c>
      <c r="K3993" s="1" t="s">
        <v>20</v>
      </c>
    </row>
    <row r="3994" spans="1:11" x14ac:dyDescent="0.3">
      <c r="A3994" s="1">
        <v>3993</v>
      </c>
      <c r="B3994" s="1">
        <v>17752</v>
      </c>
      <c r="C3994" s="1">
        <v>1</v>
      </c>
      <c r="D3994" s="1">
        <v>392</v>
      </c>
      <c r="E3994" s="1">
        <v>0.42</v>
      </c>
      <c r="F3994" s="1">
        <v>1</v>
      </c>
      <c r="G3994" s="1">
        <v>1</v>
      </c>
      <c r="H3994" s="1">
        <v>1</v>
      </c>
      <c r="I3994" s="1">
        <v>111</v>
      </c>
      <c r="J3994" s="1" t="s">
        <v>11</v>
      </c>
      <c r="K3994" s="1" t="s">
        <v>12</v>
      </c>
    </row>
    <row r="3995" spans="1:11" x14ac:dyDescent="0.3">
      <c r="A3995" s="1">
        <v>3994</v>
      </c>
      <c r="B3995" s="1">
        <v>17754</v>
      </c>
      <c r="C3995" s="1">
        <v>93</v>
      </c>
      <c r="D3995" s="1">
        <v>33</v>
      </c>
      <c r="E3995" s="1">
        <v>91.7</v>
      </c>
      <c r="F3995" s="1">
        <v>5</v>
      </c>
      <c r="G3995" s="1">
        <v>2</v>
      </c>
      <c r="H3995" s="1">
        <v>1</v>
      </c>
      <c r="I3995" s="1">
        <v>521</v>
      </c>
      <c r="J3995" s="1" t="s">
        <v>11</v>
      </c>
      <c r="K3995" s="1" t="s">
        <v>16</v>
      </c>
    </row>
    <row r="3996" spans="1:11" x14ac:dyDescent="0.3">
      <c r="A3996" s="1">
        <v>3995</v>
      </c>
      <c r="B3996" s="1">
        <v>17757</v>
      </c>
      <c r="C3996" s="1">
        <v>742</v>
      </c>
      <c r="D3996" s="1">
        <v>34</v>
      </c>
      <c r="E3996" s="1">
        <v>2041.78</v>
      </c>
      <c r="F3996" s="1">
        <v>5</v>
      </c>
      <c r="G3996" s="1">
        <v>5</v>
      </c>
      <c r="H3996" s="1">
        <v>5</v>
      </c>
      <c r="I3996" s="1">
        <v>555</v>
      </c>
      <c r="J3996" s="1" t="s">
        <v>11</v>
      </c>
      <c r="K3996" s="1" t="s">
        <v>14</v>
      </c>
    </row>
    <row r="3997" spans="1:11" x14ac:dyDescent="0.3">
      <c r="A3997" s="1">
        <v>3996</v>
      </c>
      <c r="B3997" s="1">
        <v>17758</v>
      </c>
      <c r="C3997" s="1">
        <v>412</v>
      </c>
      <c r="D3997" s="1">
        <v>52</v>
      </c>
      <c r="E3997" s="1">
        <v>978.7</v>
      </c>
      <c r="F3997" s="1">
        <v>5</v>
      </c>
      <c r="G3997" s="1">
        <v>5</v>
      </c>
      <c r="H3997" s="1">
        <v>5</v>
      </c>
      <c r="I3997" s="1">
        <v>555</v>
      </c>
      <c r="J3997" s="1" t="s">
        <v>11</v>
      </c>
      <c r="K3997" s="1" t="s">
        <v>14</v>
      </c>
    </row>
    <row r="3998" spans="1:11" x14ac:dyDescent="0.3">
      <c r="A3998" s="1">
        <v>3997</v>
      </c>
      <c r="B3998" s="1">
        <v>17759</v>
      </c>
      <c r="C3998" s="1">
        <v>95</v>
      </c>
      <c r="D3998" s="1">
        <v>50</v>
      </c>
      <c r="E3998" s="1">
        <v>215.36</v>
      </c>
      <c r="F3998" s="1">
        <v>5</v>
      </c>
      <c r="G3998" s="1">
        <v>2</v>
      </c>
      <c r="H3998" s="1">
        <v>2</v>
      </c>
      <c r="I3998" s="1">
        <v>522</v>
      </c>
      <c r="J3998" s="1" t="s">
        <v>11</v>
      </c>
      <c r="K3998" s="1" t="s">
        <v>16</v>
      </c>
    </row>
    <row r="3999" spans="1:11" x14ac:dyDescent="0.3">
      <c r="A3999" s="1">
        <v>3998</v>
      </c>
      <c r="B3999" s="1">
        <v>17760</v>
      </c>
      <c r="C3999" s="1">
        <v>25</v>
      </c>
      <c r="D3999" s="1">
        <v>54</v>
      </c>
      <c r="E3999" s="1">
        <v>56.79</v>
      </c>
      <c r="F3999" s="1">
        <v>5</v>
      </c>
      <c r="G3999" s="1">
        <v>1</v>
      </c>
      <c r="H3999" s="1">
        <v>1</v>
      </c>
      <c r="I3999" s="1">
        <v>511</v>
      </c>
      <c r="J3999" s="1" t="s">
        <v>11</v>
      </c>
      <c r="K3999" s="1" t="s">
        <v>27</v>
      </c>
    </row>
    <row r="4000" spans="1:11" x14ac:dyDescent="0.3">
      <c r="A4000" s="1">
        <v>3999</v>
      </c>
      <c r="B4000" s="1">
        <v>17761</v>
      </c>
      <c r="C4000" s="1">
        <v>19</v>
      </c>
      <c r="D4000" s="1">
        <v>65</v>
      </c>
      <c r="E4000" s="1">
        <v>59.7</v>
      </c>
      <c r="F4000" s="1">
        <v>5</v>
      </c>
      <c r="G4000" s="1">
        <v>1</v>
      </c>
      <c r="H4000" s="1">
        <v>1</v>
      </c>
      <c r="I4000" s="1">
        <v>511</v>
      </c>
      <c r="J4000" s="1" t="s">
        <v>11</v>
      </c>
      <c r="K4000" s="1" t="s">
        <v>27</v>
      </c>
    </row>
    <row r="4001" spans="1:11" x14ac:dyDescent="0.3">
      <c r="A4001" s="1">
        <v>4000</v>
      </c>
      <c r="B4001" s="1">
        <v>17763</v>
      </c>
      <c r="C4001" s="1">
        <v>1</v>
      </c>
      <c r="D4001" s="1">
        <v>296</v>
      </c>
      <c r="E4001" s="1">
        <v>1.25</v>
      </c>
      <c r="F4001" s="1">
        <v>2</v>
      </c>
      <c r="G4001" s="1">
        <v>1</v>
      </c>
      <c r="H4001" s="1">
        <v>1</v>
      </c>
      <c r="I4001" s="1">
        <v>211</v>
      </c>
      <c r="J4001" s="1" t="s">
        <v>11</v>
      </c>
      <c r="K4001" s="1" t="s">
        <v>12</v>
      </c>
    </row>
    <row r="4002" spans="1:11" x14ac:dyDescent="0.3">
      <c r="A4002" s="1">
        <v>4001</v>
      </c>
      <c r="B4002" s="1">
        <v>17764</v>
      </c>
      <c r="C4002" s="1">
        <v>75</v>
      </c>
      <c r="D4002" s="1">
        <v>83</v>
      </c>
      <c r="E4002" s="1">
        <v>236.59</v>
      </c>
      <c r="F4002" s="1">
        <v>5</v>
      </c>
      <c r="G4002" s="1">
        <v>2</v>
      </c>
      <c r="H4002" s="1">
        <v>2</v>
      </c>
      <c r="I4002" s="1">
        <v>522</v>
      </c>
      <c r="J4002" s="1" t="s">
        <v>11</v>
      </c>
      <c r="K4002" s="1" t="s">
        <v>16</v>
      </c>
    </row>
    <row r="4003" spans="1:11" x14ac:dyDescent="0.3">
      <c r="A4003" s="1">
        <v>4002</v>
      </c>
      <c r="B4003" s="1">
        <v>17765</v>
      </c>
      <c r="C4003" s="1">
        <v>57</v>
      </c>
      <c r="D4003" s="1">
        <v>191</v>
      </c>
      <c r="E4003" s="1">
        <v>221.01</v>
      </c>
      <c r="F4003" s="1">
        <v>4</v>
      </c>
      <c r="G4003" s="1">
        <v>1</v>
      </c>
      <c r="H4003" s="1">
        <v>2</v>
      </c>
      <c r="I4003" s="1">
        <v>412</v>
      </c>
      <c r="J4003" s="1" t="s">
        <v>11</v>
      </c>
      <c r="K4003" s="1" t="s">
        <v>16</v>
      </c>
    </row>
    <row r="4004" spans="1:11" x14ac:dyDescent="0.3">
      <c r="A4004" s="1">
        <v>4003</v>
      </c>
      <c r="B4004" s="1">
        <v>17767</v>
      </c>
      <c r="C4004" s="1">
        <v>21</v>
      </c>
      <c r="D4004" s="1">
        <v>48</v>
      </c>
      <c r="E4004" s="1">
        <v>58.75</v>
      </c>
      <c r="F4004" s="1">
        <v>5</v>
      </c>
      <c r="G4004" s="1">
        <v>1</v>
      </c>
      <c r="H4004" s="1">
        <v>1</v>
      </c>
      <c r="I4004" s="1">
        <v>511</v>
      </c>
      <c r="J4004" s="1" t="s">
        <v>11</v>
      </c>
      <c r="K4004" s="1" t="s">
        <v>27</v>
      </c>
    </row>
    <row r="4005" spans="1:11" x14ac:dyDescent="0.3">
      <c r="A4005" s="1">
        <v>4004</v>
      </c>
      <c r="B4005" s="1">
        <v>17768</v>
      </c>
      <c r="C4005" s="1">
        <v>105</v>
      </c>
      <c r="D4005" s="1">
        <v>41</v>
      </c>
      <c r="E4005" s="1">
        <v>403.92</v>
      </c>
      <c r="F4005" s="1">
        <v>5</v>
      </c>
      <c r="G4005" s="1">
        <v>2</v>
      </c>
      <c r="H4005" s="1">
        <v>3</v>
      </c>
      <c r="I4005" s="1">
        <v>523</v>
      </c>
      <c r="J4005" s="1" t="s">
        <v>11</v>
      </c>
      <c r="K4005" s="1" t="s">
        <v>16</v>
      </c>
    </row>
    <row r="4006" spans="1:11" x14ac:dyDescent="0.3">
      <c r="A4006" s="1">
        <v>4005</v>
      </c>
      <c r="B4006" s="1">
        <v>17769</v>
      </c>
      <c r="C4006" s="1">
        <v>313</v>
      </c>
      <c r="D4006" s="1">
        <v>45</v>
      </c>
      <c r="E4006" s="1">
        <v>977.92</v>
      </c>
      <c r="F4006" s="1">
        <v>5</v>
      </c>
      <c r="G4006" s="1">
        <v>5</v>
      </c>
      <c r="H4006" s="1">
        <v>5</v>
      </c>
      <c r="I4006" s="1">
        <v>555</v>
      </c>
      <c r="J4006" s="1" t="s">
        <v>11</v>
      </c>
      <c r="K4006" s="1" t="s">
        <v>14</v>
      </c>
    </row>
    <row r="4007" spans="1:11" x14ac:dyDescent="0.3">
      <c r="A4007" s="1">
        <v>4006</v>
      </c>
      <c r="B4007" s="1">
        <v>17770</v>
      </c>
      <c r="C4007" s="1">
        <v>38</v>
      </c>
      <c r="D4007" s="1">
        <v>231</v>
      </c>
      <c r="E4007" s="1">
        <v>183.43</v>
      </c>
      <c r="F4007" s="1">
        <v>3</v>
      </c>
      <c r="G4007" s="1">
        <v>1</v>
      </c>
      <c r="H4007" s="1">
        <v>2</v>
      </c>
      <c r="I4007" s="1">
        <v>312</v>
      </c>
      <c r="J4007" s="1" t="s">
        <v>11</v>
      </c>
      <c r="K4007" s="1" t="s">
        <v>22</v>
      </c>
    </row>
    <row r="4008" spans="1:11" x14ac:dyDescent="0.3">
      <c r="A4008" s="1">
        <v>4007</v>
      </c>
      <c r="B4008" s="1">
        <v>17771</v>
      </c>
      <c r="C4008" s="1">
        <v>54</v>
      </c>
      <c r="D4008" s="1">
        <v>89</v>
      </c>
      <c r="E4008" s="1">
        <v>121.37</v>
      </c>
      <c r="F4008" s="1">
        <v>5</v>
      </c>
      <c r="G4008" s="1">
        <v>1</v>
      </c>
      <c r="H4008" s="1">
        <v>1</v>
      </c>
      <c r="I4008" s="1">
        <v>511</v>
      </c>
      <c r="J4008" s="1" t="s">
        <v>11</v>
      </c>
      <c r="K4008" s="1" t="s">
        <v>27</v>
      </c>
    </row>
    <row r="4009" spans="1:11" x14ac:dyDescent="0.3">
      <c r="A4009" s="1">
        <v>4008</v>
      </c>
      <c r="B4009" s="1">
        <v>17772</v>
      </c>
      <c r="C4009" s="1">
        <v>53</v>
      </c>
      <c r="D4009" s="1">
        <v>43</v>
      </c>
      <c r="E4009" s="1">
        <v>176.01</v>
      </c>
      <c r="F4009" s="1">
        <v>5</v>
      </c>
      <c r="G4009" s="1">
        <v>1</v>
      </c>
      <c r="H4009" s="1">
        <v>2</v>
      </c>
      <c r="I4009" s="1">
        <v>512</v>
      </c>
      <c r="J4009" s="1" t="s">
        <v>11</v>
      </c>
      <c r="K4009" s="1" t="s">
        <v>16</v>
      </c>
    </row>
    <row r="4010" spans="1:11" x14ac:dyDescent="0.3">
      <c r="A4010" s="1">
        <v>4009</v>
      </c>
      <c r="B4010" s="1">
        <v>17774</v>
      </c>
      <c r="C4010" s="1">
        <v>157</v>
      </c>
      <c r="D4010" s="1">
        <v>129</v>
      </c>
      <c r="E4010" s="1">
        <v>531.59</v>
      </c>
      <c r="F4010" s="1">
        <v>4</v>
      </c>
      <c r="G4010" s="1">
        <v>3</v>
      </c>
      <c r="H4010" s="1">
        <v>4</v>
      </c>
      <c r="I4010" s="1">
        <v>434</v>
      </c>
      <c r="J4010" s="1" t="s">
        <v>11</v>
      </c>
      <c r="K4010" s="1" t="s">
        <v>14</v>
      </c>
    </row>
    <row r="4011" spans="1:11" x14ac:dyDescent="0.3">
      <c r="A4011" s="1">
        <v>4010</v>
      </c>
      <c r="B4011" s="1">
        <v>17775</v>
      </c>
      <c r="C4011" s="1">
        <v>3</v>
      </c>
      <c r="D4011" s="1">
        <v>287</v>
      </c>
      <c r="E4011" s="1">
        <v>2.35</v>
      </c>
      <c r="F4011" s="1">
        <v>2</v>
      </c>
      <c r="G4011" s="1">
        <v>1</v>
      </c>
      <c r="H4011" s="1">
        <v>1</v>
      </c>
      <c r="I4011" s="1">
        <v>211</v>
      </c>
      <c r="J4011" s="1" t="s">
        <v>11</v>
      </c>
      <c r="K4011" s="1" t="s">
        <v>12</v>
      </c>
    </row>
    <row r="4012" spans="1:11" x14ac:dyDescent="0.3">
      <c r="A4012" s="1">
        <v>4011</v>
      </c>
      <c r="B4012" s="1">
        <v>17777</v>
      </c>
      <c r="C4012" s="1">
        <v>194</v>
      </c>
      <c r="D4012" s="1">
        <v>57</v>
      </c>
      <c r="E4012" s="1">
        <v>319.52</v>
      </c>
      <c r="F4012" s="1">
        <v>5</v>
      </c>
      <c r="G4012" s="1">
        <v>4</v>
      </c>
      <c r="H4012" s="1">
        <v>2</v>
      </c>
      <c r="I4012" s="1">
        <v>542</v>
      </c>
      <c r="J4012" s="1" t="s">
        <v>11</v>
      </c>
      <c r="K4012" s="1" t="s">
        <v>20</v>
      </c>
    </row>
    <row r="4013" spans="1:11" x14ac:dyDescent="0.3">
      <c r="A4013" s="1">
        <v>4012</v>
      </c>
      <c r="B4013" s="1">
        <v>17779</v>
      </c>
      <c r="C4013" s="1">
        <v>84</v>
      </c>
      <c r="D4013" s="1">
        <v>54</v>
      </c>
      <c r="E4013" s="1">
        <v>244.31</v>
      </c>
      <c r="F4013" s="1">
        <v>5</v>
      </c>
      <c r="G4013" s="1">
        <v>2</v>
      </c>
      <c r="H4013" s="1">
        <v>2</v>
      </c>
      <c r="I4013" s="1">
        <v>522</v>
      </c>
      <c r="J4013" s="1" t="s">
        <v>11</v>
      </c>
      <c r="K4013" s="1" t="s">
        <v>16</v>
      </c>
    </row>
    <row r="4014" spans="1:11" x14ac:dyDescent="0.3">
      <c r="A4014" s="1">
        <v>4013</v>
      </c>
      <c r="B4014" s="1">
        <v>17781</v>
      </c>
      <c r="C4014" s="1">
        <v>12</v>
      </c>
      <c r="D4014" s="1">
        <v>192</v>
      </c>
      <c r="E4014" s="1">
        <v>66.680000000000007</v>
      </c>
      <c r="F4014" s="1">
        <v>4</v>
      </c>
      <c r="G4014" s="1">
        <v>1</v>
      </c>
      <c r="H4014" s="1">
        <v>1</v>
      </c>
      <c r="I4014" s="1">
        <v>411</v>
      </c>
      <c r="J4014" s="1" t="s">
        <v>11</v>
      </c>
      <c r="K4014" s="1" t="s">
        <v>31</v>
      </c>
    </row>
    <row r="4015" spans="1:11" x14ac:dyDescent="0.3">
      <c r="A4015" s="1">
        <v>4014</v>
      </c>
      <c r="B4015" s="1">
        <v>17783</v>
      </c>
      <c r="C4015" s="1">
        <v>67</v>
      </c>
      <c r="D4015" s="1">
        <v>105</v>
      </c>
      <c r="E4015" s="1">
        <v>128.82</v>
      </c>
      <c r="F4015" s="1">
        <v>5</v>
      </c>
      <c r="G4015" s="1">
        <v>2</v>
      </c>
      <c r="H4015" s="1">
        <v>1</v>
      </c>
      <c r="I4015" s="1">
        <v>521</v>
      </c>
      <c r="J4015" s="1" t="s">
        <v>11</v>
      </c>
      <c r="K4015" s="1" t="s">
        <v>16</v>
      </c>
    </row>
    <row r="4016" spans="1:11" x14ac:dyDescent="0.3">
      <c r="A4016" s="1">
        <v>4015</v>
      </c>
      <c r="B4016" s="1">
        <v>17785</v>
      </c>
      <c r="C4016" s="1">
        <v>13</v>
      </c>
      <c r="D4016" s="1">
        <v>86</v>
      </c>
      <c r="E4016" s="1">
        <v>33.32</v>
      </c>
      <c r="F4016" s="1">
        <v>5</v>
      </c>
      <c r="G4016" s="1">
        <v>1</v>
      </c>
      <c r="H4016" s="1">
        <v>1</v>
      </c>
      <c r="I4016" s="1">
        <v>511</v>
      </c>
      <c r="J4016" s="1" t="s">
        <v>11</v>
      </c>
      <c r="K4016" s="1" t="s">
        <v>27</v>
      </c>
    </row>
    <row r="4017" spans="1:11" x14ac:dyDescent="0.3">
      <c r="A4017" s="1">
        <v>4016</v>
      </c>
      <c r="B4017" s="1">
        <v>17786</v>
      </c>
      <c r="C4017" s="1">
        <v>72</v>
      </c>
      <c r="D4017" s="1">
        <v>118</v>
      </c>
      <c r="E4017" s="1">
        <v>152.94</v>
      </c>
      <c r="F4017" s="1">
        <v>4</v>
      </c>
      <c r="G4017" s="1">
        <v>2</v>
      </c>
      <c r="H4017" s="1">
        <v>1</v>
      </c>
      <c r="I4017" s="1">
        <v>421</v>
      </c>
      <c r="J4017" s="1" t="s">
        <v>11</v>
      </c>
      <c r="K4017" s="1" t="s">
        <v>16</v>
      </c>
    </row>
    <row r="4018" spans="1:11" x14ac:dyDescent="0.3">
      <c r="A4018" s="1">
        <v>4017</v>
      </c>
      <c r="B4018" s="1">
        <v>17787</v>
      </c>
      <c r="C4018" s="1">
        <v>134</v>
      </c>
      <c r="D4018" s="1">
        <v>185</v>
      </c>
      <c r="E4018" s="1">
        <v>381.51</v>
      </c>
      <c r="F4018" s="1">
        <v>4</v>
      </c>
      <c r="G4018" s="1">
        <v>3</v>
      </c>
      <c r="H4018" s="1">
        <v>3</v>
      </c>
      <c r="I4018" s="1">
        <v>433</v>
      </c>
      <c r="J4018" s="1" t="s">
        <v>11</v>
      </c>
      <c r="K4018" s="1" t="s">
        <v>16</v>
      </c>
    </row>
    <row r="4019" spans="1:11" x14ac:dyDescent="0.3">
      <c r="A4019" s="1">
        <v>4018</v>
      </c>
      <c r="B4019" s="1">
        <v>17788</v>
      </c>
      <c r="C4019" s="1">
        <v>5</v>
      </c>
      <c r="D4019" s="1">
        <v>106</v>
      </c>
      <c r="E4019" s="1">
        <v>27.1</v>
      </c>
      <c r="F4019" s="1">
        <v>5</v>
      </c>
      <c r="G4019" s="1">
        <v>1</v>
      </c>
      <c r="H4019" s="1">
        <v>1</v>
      </c>
      <c r="I4019" s="1">
        <v>511</v>
      </c>
      <c r="J4019" s="1" t="s">
        <v>11</v>
      </c>
      <c r="K4019" s="1" t="s">
        <v>27</v>
      </c>
    </row>
    <row r="4020" spans="1:11" x14ac:dyDescent="0.3">
      <c r="A4020" s="1">
        <v>4019</v>
      </c>
      <c r="B4020" s="1">
        <v>17789</v>
      </c>
      <c r="C4020" s="1">
        <v>14</v>
      </c>
      <c r="D4020" s="1">
        <v>314</v>
      </c>
      <c r="E4020" s="1">
        <v>55.6</v>
      </c>
      <c r="F4020" s="1">
        <v>2</v>
      </c>
      <c r="G4020" s="1">
        <v>1</v>
      </c>
      <c r="H4020" s="1">
        <v>1</v>
      </c>
      <c r="I4020" s="1">
        <v>211</v>
      </c>
      <c r="J4020" s="1" t="s">
        <v>11</v>
      </c>
      <c r="K4020" s="1" t="s">
        <v>12</v>
      </c>
    </row>
    <row r="4021" spans="1:11" x14ac:dyDescent="0.3">
      <c r="A4021" s="1">
        <v>4020</v>
      </c>
      <c r="B4021" s="1">
        <v>17790</v>
      </c>
      <c r="C4021" s="1">
        <v>190</v>
      </c>
      <c r="D4021" s="1">
        <v>59</v>
      </c>
      <c r="E4021" s="1">
        <v>594.11</v>
      </c>
      <c r="F4021" s="1">
        <v>5</v>
      </c>
      <c r="G4021" s="1">
        <v>4</v>
      </c>
      <c r="H4021" s="1">
        <v>4</v>
      </c>
      <c r="I4021" s="1">
        <v>544</v>
      </c>
      <c r="J4021" s="1" t="s">
        <v>11</v>
      </c>
      <c r="K4021" s="1" t="s">
        <v>14</v>
      </c>
    </row>
    <row r="4022" spans="1:11" x14ac:dyDescent="0.3">
      <c r="A4022" s="1">
        <v>4021</v>
      </c>
      <c r="B4022" s="1">
        <v>17791</v>
      </c>
      <c r="C4022" s="1">
        <v>10</v>
      </c>
      <c r="D4022" s="1">
        <v>62</v>
      </c>
      <c r="E4022" s="1">
        <v>27.7</v>
      </c>
      <c r="F4022" s="1">
        <v>5</v>
      </c>
      <c r="G4022" s="1">
        <v>1</v>
      </c>
      <c r="H4022" s="1">
        <v>1</v>
      </c>
      <c r="I4022" s="1">
        <v>511</v>
      </c>
      <c r="J4022" s="1" t="s">
        <v>11</v>
      </c>
      <c r="K4022" s="1" t="s">
        <v>27</v>
      </c>
    </row>
    <row r="4023" spans="1:11" x14ac:dyDescent="0.3">
      <c r="A4023" s="1">
        <v>4022</v>
      </c>
      <c r="B4023" s="1">
        <v>17793</v>
      </c>
      <c r="C4023" s="1">
        <v>58</v>
      </c>
      <c r="D4023" s="1">
        <v>58</v>
      </c>
      <c r="E4023" s="1">
        <v>218.56</v>
      </c>
      <c r="F4023" s="1">
        <v>5</v>
      </c>
      <c r="G4023" s="1">
        <v>1</v>
      </c>
      <c r="H4023" s="1">
        <v>2</v>
      </c>
      <c r="I4023" s="1">
        <v>512</v>
      </c>
      <c r="J4023" s="1" t="s">
        <v>11</v>
      </c>
      <c r="K4023" s="1" t="s">
        <v>16</v>
      </c>
    </row>
    <row r="4024" spans="1:11" x14ac:dyDescent="0.3">
      <c r="A4024" s="1">
        <v>4023</v>
      </c>
      <c r="B4024" s="1">
        <v>17795</v>
      </c>
      <c r="C4024" s="1">
        <v>46</v>
      </c>
      <c r="D4024" s="1">
        <v>212</v>
      </c>
      <c r="E4024" s="1">
        <v>88.6</v>
      </c>
      <c r="F4024" s="1">
        <v>3</v>
      </c>
      <c r="G4024" s="1">
        <v>1</v>
      </c>
      <c r="H4024" s="1">
        <v>1</v>
      </c>
      <c r="I4024" s="1">
        <v>311</v>
      </c>
      <c r="J4024" s="1" t="s">
        <v>11</v>
      </c>
      <c r="K4024" s="1" t="s">
        <v>22</v>
      </c>
    </row>
    <row r="4025" spans="1:11" x14ac:dyDescent="0.3">
      <c r="A4025" s="1">
        <v>4024</v>
      </c>
      <c r="B4025" s="1">
        <v>17796</v>
      </c>
      <c r="C4025" s="1">
        <v>82</v>
      </c>
      <c r="D4025" s="1">
        <v>73</v>
      </c>
      <c r="E4025" s="1">
        <v>329.4</v>
      </c>
      <c r="F4025" s="1">
        <v>5</v>
      </c>
      <c r="G4025" s="1">
        <v>2</v>
      </c>
      <c r="H4025" s="1">
        <v>2</v>
      </c>
      <c r="I4025" s="1">
        <v>522</v>
      </c>
      <c r="J4025" s="1" t="s">
        <v>11</v>
      </c>
      <c r="K4025" s="1" t="s">
        <v>16</v>
      </c>
    </row>
    <row r="4026" spans="1:11" x14ac:dyDescent="0.3">
      <c r="A4026" s="1">
        <v>4025</v>
      </c>
      <c r="B4026" s="1">
        <v>17797</v>
      </c>
      <c r="C4026" s="1">
        <v>111</v>
      </c>
      <c r="D4026" s="1">
        <v>55</v>
      </c>
      <c r="E4026" s="1">
        <v>283.36</v>
      </c>
      <c r="F4026" s="1">
        <v>5</v>
      </c>
      <c r="G4026" s="1">
        <v>2</v>
      </c>
      <c r="H4026" s="1">
        <v>2</v>
      </c>
      <c r="I4026" s="1">
        <v>522</v>
      </c>
      <c r="J4026" s="1" t="s">
        <v>11</v>
      </c>
      <c r="K4026" s="1" t="s">
        <v>16</v>
      </c>
    </row>
    <row r="4027" spans="1:11" x14ac:dyDescent="0.3">
      <c r="A4027" s="1">
        <v>4026</v>
      </c>
      <c r="B4027" s="1">
        <v>17799</v>
      </c>
      <c r="C4027" s="1">
        <v>410</v>
      </c>
      <c r="D4027" s="1">
        <v>55</v>
      </c>
      <c r="E4027" s="1">
        <v>1053.27</v>
      </c>
      <c r="F4027" s="1">
        <v>5</v>
      </c>
      <c r="G4027" s="1">
        <v>5</v>
      </c>
      <c r="H4027" s="1">
        <v>5</v>
      </c>
      <c r="I4027" s="1">
        <v>555</v>
      </c>
      <c r="J4027" s="1" t="s">
        <v>11</v>
      </c>
      <c r="K4027" s="1" t="s">
        <v>14</v>
      </c>
    </row>
    <row r="4028" spans="1:11" x14ac:dyDescent="0.3">
      <c r="A4028" s="1">
        <v>4027</v>
      </c>
      <c r="B4028" s="1">
        <v>17800</v>
      </c>
      <c r="C4028" s="1">
        <v>104</v>
      </c>
      <c r="D4028" s="1">
        <v>70</v>
      </c>
      <c r="E4028" s="1">
        <v>228.85</v>
      </c>
      <c r="F4028" s="1">
        <v>5</v>
      </c>
      <c r="G4028" s="1">
        <v>2</v>
      </c>
      <c r="H4028" s="1">
        <v>2</v>
      </c>
      <c r="I4028" s="1">
        <v>522</v>
      </c>
      <c r="J4028" s="1" t="s">
        <v>11</v>
      </c>
      <c r="K4028" s="1" t="s">
        <v>16</v>
      </c>
    </row>
    <row r="4029" spans="1:11" x14ac:dyDescent="0.3">
      <c r="A4029" s="1">
        <v>4028</v>
      </c>
      <c r="B4029" s="1">
        <v>17802</v>
      </c>
      <c r="C4029" s="1">
        <v>147</v>
      </c>
      <c r="D4029" s="1">
        <v>115</v>
      </c>
      <c r="E4029" s="1">
        <v>342.05</v>
      </c>
      <c r="F4029" s="1">
        <v>5</v>
      </c>
      <c r="G4029" s="1">
        <v>3</v>
      </c>
      <c r="H4029" s="1">
        <v>3</v>
      </c>
      <c r="I4029" s="1">
        <v>533</v>
      </c>
      <c r="J4029" s="1" t="s">
        <v>11</v>
      </c>
      <c r="K4029" s="1" t="s">
        <v>16</v>
      </c>
    </row>
    <row r="4030" spans="1:11" x14ac:dyDescent="0.3">
      <c r="A4030" s="1">
        <v>4029</v>
      </c>
      <c r="B4030" s="1">
        <v>17805</v>
      </c>
      <c r="C4030" s="1">
        <v>10</v>
      </c>
      <c r="D4030" s="1">
        <v>106</v>
      </c>
      <c r="E4030" s="1">
        <v>22.57</v>
      </c>
      <c r="F4030" s="1">
        <v>5</v>
      </c>
      <c r="G4030" s="1">
        <v>1</v>
      </c>
      <c r="H4030" s="1">
        <v>1</v>
      </c>
      <c r="I4030" s="1">
        <v>511</v>
      </c>
      <c r="J4030" s="1" t="s">
        <v>11</v>
      </c>
      <c r="K4030" s="1" t="s">
        <v>27</v>
      </c>
    </row>
    <row r="4031" spans="1:11" x14ac:dyDescent="0.3">
      <c r="A4031" s="1">
        <v>4030</v>
      </c>
      <c r="B4031" s="1">
        <v>17806</v>
      </c>
      <c r="C4031" s="1">
        <v>43</v>
      </c>
      <c r="D4031" s="1">
        <v>44</v>
      </c>
      <c r="E4031" s="1">
        <v>43.91</v>
      </c>
      <c r="F4031" s="1">
        <v>5</v>
      </c>
      <c r="G4031" s="1">
        <v>1</v>
      </c>
      <c r="H4031" s="1">
        <v>1</v>
      </c>
      <c r="I4031" s="1">
        <v>511</v>
      </c>
      <c r="J4031" s="1" t="s">
        <v>11</v>
      </c>
      <c r="K4031" s="1" t="s">
        <v>27</v>
      </c>
    </row>
    <row r="4032" spans="1:11" x14ac:dyDescent="0.3">
      <c r="A4032" s="1">
        <v>4031</v>
      </c>
      <c r="B4032" s="1">
        <v>17809</v>
      </c>
      <c r="C4032" s="1">
        <v>64</v>
      </c>
      <c r="D4032" s="1">
        <v>49</v>
      </c>
      <c r="E4032" s="1">
        <v>897.19</v>
      </c>
      <c r="F4032" s="1">
        <v>5</v>
      </c>
      <c r="G4032" s="1">
        <v>2</v>
      </c>
      <c r="H4032" s="1">
        <v>5</v>
      </c>
      <c r="I4032" s="1">
        <v>525</v>
      </c>
      <c r="J4032" s="1" t="s">
        <v>11</v>
      </c>
      <c r="K4032" s="1" t="s">
        <v>20</v>
      </c>
    </row>
    <row r="4033" spans="1:11" x14ac:dyDescent="0.3">
      <c r="A4033" s="1">
        <v>4032</v>
      </c>
      <c r="B4033" s="1">
        <v>17811</v>
      </c>
      <c r="C4033" s="1">
        <v>872</v>
      </c>
      <c r="D4033" s="1">
        <v>37</v>
      </c>
      <c r="E4033" s="1">
        <v>2390.92</v>
      </c>
      <c r="F4033" s="1">
        <v>5</v>
      </c>
      <c r="G4033" s="1">
        <v>5</v>
      </c>
      <c r="H4033" s="1">
        <v>5</v>
      </c>
      <c r="I4033" s="1">
        <v>555</v>
      </c>
      <c r="J4033" s="1" t="s">
        <v>11</v>
      </c>
      <c r="K4033" s="1" t="s">
        <v>14</v>
      </c>
    </row>
    <row r="4034" spans="1:11" x14ac:dyDescent="0.3">
      <c r="A4034" s="1">
        <v>4033</v>
      </c>
      <c r="B4034" s="1">
        <v>17812</v>
      </c>
      <c r="C4034" s="1">
        <v>141</v>
      </c>
      <c r="D4034" s="1">
        <v>45</v>
      </c>
      <c r="E4034" s="1">
        <v>427.18</v>
      </c>
      <c r="F4034" s="1">
        <v>5</v>
      </c>
      <c r="G4034" s="1">
        <v>3</v>
      </c>
      <c r="H4034" s="1">
        <v>3</v>
      </c>
      <c r="I4034" s="1">
        <v>533</v>
      </c>
      <c r="J4034" s="1" t="s">
        <v>11</v>
      </c>
      <c r="K4034" s="1" t="s">
        <v>16</v>
      </c>
    </row>
    <row r="4035" spans="1:11" x14ac:dyDescent="0.3">
      <c r="A4035" s="1">
        <v>4034</v>
      </c>
      <c r="B4035" s="1">
        <v>17813</v>
      </c>
      <c r="C4035" s="1">
        <v>378</v>
      </c>
      <c r="D4035" s="1">
        <v>47</v>
      </c>
      <c r="E4035" s="1">
        <v>1295.8399999999999</v>
      </c>
      <c r="F4035" s="1">
        <v>5</v>
      </c>
      <c r="G4035" s="1">
        <v>5</v>
      </c>
      <c r="H4035" s="1">
        <v>5</v>
      </c>
      <c r="I4035" s="1">
        <v>555</v>
      </c>
      <c r="J4035" s="1" t="s">
        <v>11</v>
      </c>
      <c r="K4035" s="1" t="s">
        <v>14</v>
      </c>
    </row>
    <row r="4036" spans="1:11" x14ac:dyDescent="0.3">
      <c r="A4036" s="1">
        <v>4035</v>
      </c>
      <c r="B4036" s="1">
        <v>17816</v>
      </c>
      <c r="C4036" s="1">
        <v>17</v>
      </c>
      <c r="D4036" s="1">
        <v>69</v>
      </c>
      <c r="E4036" s="1">
        <v>23.98</v>
      </c>
      <c r="F4036" s="1">
        <v>5</v>
      </c>
      <c r="G4036" s="1">
        <v>1</v>
      </c>
      <c r="H4036" s="1">
        <v>1</v>
      </c>
      <c r="I4036" s="1">
        <v>511</v>
      </c>
      <c r="J4036" s="1" t="s">
        <v>11</v>
      </c>
      <c r="K4036" s="1" t="s">
        <v>27</v>
      </c>
    </row>
    <row r="4037" spans="1:11" x14ac:dyDescent="0.3">
      <c r="A4037" s="1">
        <v>4036</v>
      </c>
      <c r="B4037" s="1">
        <v>17817</v>
      </c>
      <c r="C4037" s="1">
        <v>33</v>
      </c>
      <c r="D4037" s="1">
        <v>37</v>
      </c>
      <c r="E4037" s="1">
        <v>301.89999999999998</v>
      </c>
      <c r="F4037" s="1">
        <v>5</v>
      </c>
      <c r="G4037" s="1">
        <v>1</v>
      </c>
      <c r="H4037" s="1">
        <v>2</v>
      </c>
      <c r="I4037" s="1">
        <v>512</v>
      </c>
      <c r="J4037" s="1" t="s">
        <v>11</v>
      </c>
      <c r="K4037" s="1" t="s">
        <v>16</v>
      </c>
    </row>
    <row r="4038" spans="1:11" x14ac:dyDescent="0.3">
      <c r="A4038" s="1">
        <v>4037</v>
      </c>
      <c r="B4038" s="1">
        <v>17819</v>
      </c>
      <c r="C4038" s="1">
        <v>49</v>
      </c>
      <c r="D4038" s="1">
        <v>104</v>
      </c>
      <c r="E4038" s="1">
        <v>224.49</v>
      </c>
      <c r="F4038" s="1">
        <v>5</v>
      </c>
      <c r="G4038" s="1">
        <v>1</v>
      </c>
      <c r="H4038" s="1">
        <v>2</v>
      </c>
      <c r="I4038" s="1">
        <v>512</v>
      </c>
      <c r="J4038" s="1" t="s">
        <v>11</v>
      </c>
      <c r="K4038" s="1" t="s">
        <v>16</v>
      </c>
    </row>
    <row r="4039" spans="1:11" x14ac:dyDescent="0.3">
      <c r="A4039" s="1">
        <v>4038</v>
      </c>
      <c r="B4039" s="1">
        <v>17820</v>
      </c>
      <c r="C4039" s="1">
        <v>5</v>
      </c>
      <c r="D4039" s="1">
        <v>224</v>
      </c>
      <c r="E4039" s="1">
        <v>24.05</v>
      </c>
      <c r="F4039" s="1">
        <v>3</v>
      </c>
      <c r="G4039" s="1">
        <v>1</v>
      </c>
      <c r="H4039" s="1">
        <v>1</v>
      </c>
      <c r="I4039" s="1">
        <v>311</v>
      </c>
      <c r="J4039" s="1" t="s">
        <v>11</v>
      </c>
      <c r="K4039" s="1" t="s">
        <v>22</v>
      </c>
    </row>
    <row r="4040" spans="1:11" x14ac:dyDescent="0.3">
      <c r="A4040" s="1">
        <v>4039</v>
      </c>
      <c r="B4040" s="1">
        <v>17824</v>
      </c>
      <c r="C4040" s="1">
        <v>13</v>
      </c>
      <c r="D4040" s="1">
        <v>84</v>
      </c>
      <c r="E4040" s="1">
        <v>13.9</v>
      </c>
      <c r="F4040" s="1">
        <v>5</v>
      </c>
      <c r="G4040" s="1">
        <v>1</v>
      </c>
      <c r="H4040" s="1">
        <v>1</v>
      </c>
      <c r="I4040" s="1">
        <v>511</v>
      </c>
      <c r="J4040" s="1" t="s">
        <v>11</v>
      </c>
      <c r="K4040" s="1" t="s">
        <v>27</v>
      </c>
    </row>
    <row r="4041" spans="1:11" x14ac:dyDescent="0.3">
      <c r="A4041" s="1">
        <v>4040</v>
      </c>
      <c r="B4041" s="1">
        <v>17827</v>
      </c>
      <c r="C4041" s="1">
        <v>220</v>
      </c>
      <c r="D4041" s="1">
        <v>38</v>
      </c>
      <c r="E4041" s="1">
        <v>523.24</v>
      </c>
      <c r="F4041" s="1">
        <v>5</v>
      </c>
      <c r="G4041" s="1">
        <v>4</v>
      </c>
      <c r="H4041" s="1">
        <v>4</v>
      </c>
      <c r="I4041" s="1">
        <v>544</v>
      </c>
      <c r="J4041" s="1" t="s">
        <v>11</v>
      </c>
      <c r="K4041" s="1" t="s">
        <v>14</v>
      </c>
    </row>
    <row r="4042" spans="1:11" x14ac:dyDescent="0.3">
      <c r="A4042" s="1">
        <v>4041</v>
      </c>
      <c r="B4042" s="1">
        <v>17828</v>
      </c>
      <c r="C4042" s="1">
        <v>82</v>
      </c>
      <c r="D4042" s="1">
        <v>41</v>
      </c>
      <c r="E4042" s="1">
        <v>474.14</v>
      </c>
      <c r="F4042" s="1">
        <v>5</v>
      </c>
      <c r="G4042" s="1">
        <v>2</v>
      </c>
      <c r="H4042" s="1">
        <v>3</v>
      </c>
      <c r="I4042" s="1">
        <v>523</v>
      </c>
      <c r="J4042" s="1" t="s">
        <v>57</v>
      </c>
      <c r="K4042" s="1" t="s">
        <v>16</v>
      </c>
    </row>
    <row r="4043" spans="1:11" x14ac:dyDescent="0.3">
      <c r="A4043" s="1">
        <v>4042</v>
      </c>
      <c r="B4043" s="1">
        <v>17829</v>
      </c>
      <c r="C4043" s="1">
        <v>30</v>
      </c>
      <c r="D4043" s="1">
        <v>331</v>
      </c>
      <c r="E4043" s="1">
        <v>77.569999999999993</v>
      </c>
      <c r="F4043" s="1">
        <v>2</v>
      </c>
      <c r="G4043" s="1">
        <v>1</v>
      </c>
      <c r="H4043" s="1">
        <v>1</v>
      </c>
      <c r="I4043" s="1">
        <v>211</v>
      </c>
      <c r="J4043" s="1" t="s">
        <v>45</v>
      </c>
      <c r="K4043" s="1" t="s">
        <v>12</v>
      </c>
    </row>
    <row r="4044" spans="1:11" x14ac:dyDescent="0.3">
      <c r="A4044" s="1">
        <v>4043</v>
      </c>
      <c r="B4044" s="1">
        <v>17830</v>
      </c>
      <c r="C4044" s="1">
        <v>23</v>
      </c>
      <c r="D4044" s="1">
        <v>34</v>
      </c>
      <c r="E4044" s="1">
        <v>138.30000000000001</v>
      </c>
      <c r="F4044" s="1">
        <v>5</v>
      </c>
      <c r="G4044" s="1">
        <v>1</v>
      </c>
      <c r="H4044" s="1">
        <v>1</v>
      </c>
      <c r="I4044" s="1">
        <v>511</v>
      </c>
      <c r="J4044" s="1" t="s">
        <v>11</v>
      </c>
      <c r="K4044" s="1" t="s">
        <v>27</v>
      </c>
    </row>
    <row r="4045" spans="1:11" x14ac:dyDescent="0.3">
      <c r="A4045" s="1">
        <v>4044</v>
      </c>
      <c r="B4045" s="1">
        <v>17831</v>
      </c>
      <c r="C4045" s="1">
        <v>2</v>
      </c>
      <c r="D4045" s="1">
        <v>66</v>
      </c>
      <c r="E4045" s="1">
        <v>5.9</v>
      </c>
      <c r="F4045" s="1">
        <v>5</v>
      </c>
      <c r="G4045" s="1">
        <v>1</v>
      </c>
      <c r="H4045" s="1">
        <v>1</v>
      </c>
      <c r="I4045" s="1">
        <v>511</v>
      </c>
      <c r="J4045" s="1" t="s">
        <v>11</v>
      </c>
      <c r="K4045" s="1" t="s">
        <v>27</v>
      </c>
    </row>
    <row r="4046" spans="1:11" x14ac:dyDescent="0.3">
      <c r="A4046" s="1">
        <v>4045</v>
      </c>
      <c r="B4046" s="1">
        <v>17832</v>
      </c>
      <c r="C4046" s="1">
        <v>61</v>
      </c>
      <c r="D4046" s="1">
        <v>82</v>
      </c>
      <c r="E4046" s="1">
        <v>67.81</v>
      </c>
      <c r="F4046" s="1">
        <v>5</v>
      </c>
      <c r="G4046" s="1">
        <v>2</v>
      </c>
      <c r="H4046" s="1">
        <v>1</v>
      </c>
      <c r="I4046" s="1">
        <v>521</v>
      </c>
      <c r="J4046" s="1" t="s">
        <v>11</v>
      </c>
      <c r="K4046" s="1" t="s">
        <v>16</v>
      </c>
    </row>
    <row r="4047" spans="1:11" x14ac:dyDescent="0.3">
      <c r="A4047" s="1">
        <v>4046</v>
      </c>
      <c r="B4047" s="1">
        <v>17835</v>
      </c>
      <c r="C4047" s="1">
        <v>61</v>
      </c>
      <c r="D4047" s="1">
        <v>35</v>
      </c>
      <c r="E4047" s="1">
        <v>103.61</v>
      </c>
      <c r="F4047" s="1">
        <v>5</v>
      </c>
      <c r="G4047" s="1">
        <v>2</v>
      </c>
      <c r="H4047" s="1">
        <v>1</v>
      </c>
      <c r="I4047" s="1">
        <v>521</v>
      </c>
      <c r="J4047" s="1" t="s">
        <v>11</v>
      </c>
      <c r="K4047" s="1" t="s">
        <v>16</v>
      </c>
    </row>
    <row r="4048" spans="1:11" x14ac:dyDescent="0.3">
      <c r="A4048" s="1">
        <v>4047</v>
      </c>
      <c r="B4048" s="1">
        <v>17836</v>
      </c>
      <c r="C4048" s="1">
        <v>24</v>
      </c>
      <c r="D4048" s="1">
        <v>80</v>
      </c>
      <c r="E4048" s="1">
        <v>32.78</v>
      </c>
      <c r="F4048" s="1">
        <v>5</v>
      </c>
      <c r="G4048" s="1">
        <v>1</v>
      </c>
      <c r="H4048" s="1">
        <v>1</v>
      </c>
      <c r="I4048" s="1">
        <v>511</v>
      </c>
      <c r="J4048" s="1" t="s">
        <v>11</v>
      </c>
      <c r="K4048" s="1" t="s">
        <v>27</v>
      </c>
    </row>
    <row r="4049" spans="1:11" x14ac:dyDescent="0.3">
      <c r="A4049" s="1">
        <v>4048</v>
      </c>
      <c r="B4049" s="1">
        <v>17837</v>
      </c>
      <c r="C4049" s="1">
        <v>172</v>
      </c>
      <c r="D4049" s="1">
        <v>75</v>
      </c>
      <c r="E4049" s="1">
        <v>686.11</v>
      </c>
      <c r="F4049" s="1">
        <v>5</v>
      </c>
      <c r="G4049" s="1">
        <v>3</v>
      </c>
      <c r="H4049" s="1">
        <v>5</v>
      </c>
      <c r="I4049" s="1">
        <v>535</v>
      </c>
      <c r="J4049" s="1" t="s">
        <v>11</v>
      </c>
      <c r="K4049" s="1" t="s">
        <v>14</v>
      </c>
    </row>
    <row r="4050" spans="1:11" x14ac:dyDescent="0.3">
      <c r="A4050" s="1">
        <v>4049</v>
      </c>
      <c r="B4050" s="1">
        <v>17838</v>
      </c>
      <c r="C4050" s="1">
        <v>137</v>
      </c>
      <c r="D4050" s="1">
        <v>59</v>
      </c>
      <c r="E4050" s="1">
        <v>484.65</v>
      </c>
      <c r="F4050" s="1">
        <v>5</v>
      </c>
      <c r="G4050" s="1">
        <v>3</v>
      </c>
      <c r="H4050" s="1">
        <v>3</v>
      </c>
      <c r="I4050" s="1">
        <v>533</v>
      </c>
      <c r="J4050" s="1" t="s">
        <v>11</v>
      </c>
      <c r="K4050" s="1" t="s">
        <v>16</v>
      </c>
    </row>
    <row r="4051" spans="1:11" x14ac:dyDescent="0.3">
      <c r="A4051" s="1">
        <v>4050</v>
      </c>
      <c r="B4051" s="1">
        <v>17839</v>
      </c>
      <c r="C4051" s="1">
        <v>56</v>
      </c>
      <c r="D4051" s="1">
        <v>75</v>
      </c>
      <c r="E4051" s="1">
        <v>98.03</v>
      </c>
      <c r="F4051" s="1">
        <v>5</v>
      </c>
      <c r="G4051" s="1">
        <v>1</v>
      </c>
      <c r="H4051" s="1">
        <v>1</v>
      </c>
      <c r="I4051" s="1">
        <v>511</v>
      </c>
      <c r="J4051" s="1" t="s">
        <v>11</v>
      </c>
      <c r="K4051" s="1" t="s">
        <v>27</v>
      </c>
    </row>
    <row r="4052" spans="1:11" x14ac:dyDescent="0.3">
      <c r="A4052" s="1">
        <v>4051</v>
      </c>
      <c r="B4052" s="1">
        <v>17841</v>
      </c>
      <c r="C4052" s="1">
        <v>7983</v>
      </c>
      <c r="D4052" s="1">
        <v>34</v>
      </c>
      <c r="E4052" s="1">
        <v>20333.18</v>
      </c>
      <c r="F4052" s="1">
        <v>5</v>
      </c>
      <c r="G4052" s="1">
        <v>5</v>
      </c>
      <c r="H4052" s="1">
        <v>5</v>
      </c>
      <c r="I4052" s="1">
        <v>555</v>
      </c>
      <c r="J4052" s="1" t="s">
        <v>11</v>
      </c>
      <c r="K4052" s="1" t="s">
        <v>14</v>
      </c>
    </row>
    <row r="4053" spans="1:11" x14ac:dyDescent="0.3">
      <c r="A4053" s="1">
        <v>4052</v>
      </c>
      <c r="B4053" s="1">
        <v>17843</v>
      </c>
      <c r="C4053" s="1">
        <v>37</v>
      </c>
      <c r="D4053" s="1">
        <v>336</v>
      </c>
      <c r="E4053" s="1">
        <v>118.59</v>
      </c>
      <c r="F4053" s="1">
        <v>2</v>
      </c>
      <c r="G4053" s="1">
        <v>1</v>
      </c>
      <c r="H4053" s="1">
        <v>1</v>
      </c>
      <c r="I4053" s="1">
        <v>211</v>
      </c>
      <c r="J4053" s="1" t="s">
        <v>11</v>
      </c>
      <c r="K4053" s="1" t="s">
        <v>12</v>
      </c>
    </row>
    <row r="4054" spans="1:11" x14ac:dyDescent="0.3">
      <c r="A4054" s="1">
        <v>4053</v>
      </c>
      <c r="B4054" s="1">
        <v>17844</v>
      </c>
      <c r="C4054" s="1">
        <v>5</v>
      </c>
      <c r="D4054" s="1">
        <v>139</v>
      </c>
      <c r="E4054" s="1">
        <v>4.99</v>
      </c>
      <c r="F4054" s="1">
        <v>4</v>
      </c>
      <c r="G4054" s="1">
        <v>1</v>
      </c>
      <c r="H4054" s="1">
        <v>1</v>
      </c>
      <c r="I4054" s="1">
        <v>411</v>
      </c>
      <c r="J4054" s="1" t="s">
        <v>56</v>
      </c>
      <c r="K4054" s="1" t="s">
        <v>31</v>
      </c>
    </row>
    <row r="4055" spans="1:11" x14ac:dyDescent="0.3">
      <c r="A4055" s="1">
        <v>4054</v>
      </c>
      <c r="B4055" s="1">
        <v>17846</v>
      </c>
      <c r="C4055" s="1">
        <v>1</v>
      </c>
      <c r="D4055" s="1">
        <v>118</v>
      </c>
      <c r="E4055" s="1">
        <v>2033.1</v>
      </c>
      <c r="F4055" s="1">
        <v>4</v>
      </c>
      <c r="G4055" s="1">
        <v>1</v>
      </c>
      <c r="H4055" s="1">
        <v>5</v>
      </c>
      <c r="I4055" s="1">
        <v>415</v>
      </c>
      <c r="J4055" s="1" t="s">
        <v>11</v>
      </c>
      <c r="K4055" s="1" t="s">
        <v>20</v>
      </c>
    </row>
    <row r="4056" spans="1:11" x14ac:dyDescent="0.3">
      <c r="A4056" s="1">
        <v>4055</v>
      </c>
      <c r="B4056" s="1">
        <v>17848</v>
      </c>
      <c r="C4056" s="1">
        <v>51</v>
      </c>
      <c r="D4056" s="1">
        <v>114</v>
      </c>
      <c r="E4056" s="1">
        <v>215.8</v>
      </c>
      <c r="F4056" s="1">
        <v>5</v>
      </c>
      <c r="G4056" s="1">
        <v>1</v>
      </c>
      <c r="H4056" s="1">
        <v>2</v>
      </c>
      <c r="I4056" s="1">
        <v>512</v>
      </c>
      <c r="J4056" s="1" t="s">
        <v>11</v>
      </c>
      <c r="K4056" s="1" t="s">
        <v>16</v>
      </c>
    </row>
    <row r="4057" spans="1:11" x14ac:dyDescent="0.3">
      <c r="A4057" s="1">
        <v>4056</v>
      </c>
      <c r="B4057" s="1">
        <v>17849</v>
      </c>
      <c r="C4057" s="1">
        <v>26</v>
      </c>
      <c r="D4057" s="1">
        <v>251</v>
      </c>
      <c r="E4057" s="1">
        <v>268.39999999999998</v>
      </c>
      <c r="F4057" s="1">
        <v>3</v>
      </c>
      <c r="G4057" s="1">
        <v>1</v>
      </c>
      <c r="H4057" s="1">
        <v>2</v>
      </c>
      <c r="I4057" s="1">
        <v>312</v>
      </c>
      <c r="J4057" s="1" t="s">
        <v>11</v>
      </c>
      <c r="K4057" s="1" t="s">
        <v>22</v>
      </c>
    </row>
    <row r="4058" spans="1:11" x14ac:dyDescent="0.3">
      <c r="A4058" s="1">
        <v>4057</v>
      </c>
      <c r="B4058" s="1">
        <v>17850</v>
      </c>
      <c r="C4058" s="1">
        <v>312</v>
      </c>
      <c r="D4058" s="1">
        <v>335</v>
      </c>
      <c r="E4058" s="1">
        <v>1224.51</v>
      </c>
      <c r="F4058" s="1">
        <v>2</v>
      </c>
      <c r="G4058" s="1">
        <v>5</v>
      </c>
      <c r="H4058" s="1">
        <v>5</v>
      </c>
      <c r="I4058" s="1">
        <v>255</v>
      </c>
      <c r="J4058" s="1" t="s">
        <v>11</v>
      </c>
      <c r="K4058" s="1" t="s">
        <v>39</v>
      </c>
    </row>
    <row r="4059" spans="1:11" x14ac:dyDescent="0.3">
      <c r="A4059" s="1">
        <v>4058</v>
      </c>
      <c r="B4059" s="1">
        <v>17852</v>
      </c>
      <c r="C4059" s="1">
        <v>24</v>
      </c>
      <c r="D4059" s="1">
        <v>44</v>
      </c>
      <c r="E4059" s="1">
        <v>56.83</v>
      </c>
      <c r="F4059" s="1">
        <v>5</v>
      </c>
      <c r="G4059" s="1">
        <v>1</v>
      </c>
      <c r="H4059" s="1">
        <v>1</v>
      </c>
      <c r="I4059" s="1">
        <v>511</v>
      </c>
      <c r="J4059" s="1" t="s">
        <v>11</v>
      </c>
      <c r="K4059" s="1" t="s">
        <v>27</v>
      </c>
    </row>
    <row r="4060" spans="1:11" x14ac:dyDescent="0.3">
      <c r="A4060" s="1">
        <v>4059</v>
      </c>
      <c r="B4060" s="1">
        <v>17854</v>
      </c>
      <c r="C4060" s="1">
        <v>15</v>
      </c>
      <c r="D4060" s="1">
        <v>218</v>
      </c>
      <c r="E4060" s="1">
        <v>53.79</v>
      </c>
      <c r="F4060" s="1">
        <v>3</v>
      </c>
      <c r="G4060" s="1">
        <v>1</v>
      </c>
      <c r="H4060" s="1">
        <v>1</v>
      </c>
      <c r="I4060" s="1">
        <v>311</v>
      </c>
      <c r="J4060" s="1" t="s">
        <v>11</v>
      </c>
      <c r="K4060" s="1" t="s">
        <v>22</v>
      </c>
    </row>
    <row r="4061" spans="1:11" x14ac:dyDescent="0.3">
      <c r="A4061" s="1">
        <v>4060</v>
      </c>
      <c r="B4061" s="1">
        <v>17855</v>
      </c>
      <c r="C4061" s="1">
        <v>17</v>
      </c>
      <c r="D4061" s="1">
        <v>405</v>
      </c>
      <c r="E4061" s="1">
        <v>30.02</v>
      </c>
      <c r="F4061" s="1">
        <v>1</v>
      </c>
      <c r="G4061" s="1">
        <v>1</v>
      </c>
      <c r="H4061" s="1">
        <v>1</v>
      </c>
      <c r="I4061" s="1">
        <v>111</v>
      </c>
      <c r="J4061" s="1" t="s">
        <v>11</v>
      </c>
      <c r="K4061" s="1" t="s">
        <v>12</v>
      </c>
    </row>
    <row r="4062" spans="1:11" x14ac:dyDescent="0.3">
      <c r="A4062" s="1">
        <v>4061</v>
      </c>
      <c r="B4062" s="1">
        <v>17856</v>
      </c>
      <c r="C4062" s="1">
        <v>17</v>
      </c>
      <c r="D4062" s="1">
        <v>34</v>
      </c>
      <c r="E4062" s="1">
        <v>56.55</v>
      </c>
      <c r="F4062" s="1">
        <v>5</v>
      </c>
      <c r="G4062" s="1">
        <v>1</v>
      </c>
      <c r="H4062" s="1">
        <v>1</v>
      </c>
      <c r="I4062" s="1">
        <v>511</v>
      </c>
      <c r="J4062" s="1" t="s">
        <v>11</v>
      </c>
      <c r="K4062" s="1" t="s">
        <v>27</v>
      </c>
    </row>
    <row r="4063" spans="1:11" x14ac:dyDescent="0.3">
      <c r="A4063" s="1">
        <v>4062</v>
      </c>
      <c r="B4063" s="1">
        <v>17857</v>
      </c>
      <c r="C4063" s="1">
        <v>56</v>
      </c>
      <c r="D4063" s="1">
        <v>36</v>
      </c>
      <c r="E4063" s="1">
        <v>559.76</v>
      </c>
      <c r="F4063" s="1">
        <v>5</v>
      </c>
      <c r="G4063" s="1">
        <v>1</v>
      </c>
      <c r="H4063" s="1">
        <v>4</v>
      </c>
      <c r="I4063" s="1">
        <v>514</v>
      </c>
      <c r="J4063" s="1" t="s">
        <v>11</v>
      </c>
      <c r="K4063" s="1" t="s">
        <v>20</v>
      </c>
    </row>
    <row r="4064" spans="1:11" x14ac:dyDescent="0.3">
      <c r="A4064" s="1">
        <v>4063</v>
      </c>
      <c r="B4064" s="1">
        <v>17858</v>
      </c>
      <c r="C4064" s="1">
        <v>199</v>
      </c>
      <c r="D4064" s="1">
        <v>38</v>
      </c>
      <c r="E4064" s="1">
        <v>1171.1300000000001</v>
      </c>
      <c r="F4064" s="1">
        <v>5</v>
      </c>
      <c r="G4064" s="1">
        <v>4</v>
      </c>
      <c r="H4064" s="1">
        <v>5</v>
      </c>
      <c r="I4064" s="1">
        <v>545</v>
      </c>
      <c r="J4064" s="1" t="s">
        <v>11</v>
      </c>
      <c r="K4064" s="1" t="s">
        <v>14</v>
      </c>
    </row>
    <row r="4065" spans="1:11" x14ac:dyDescent="0.3">
      <c r="A4065" s="1">
        <v>4064</v>
      </c>
      <c r="B4065" s="1">
        <v>17859</v>
      </c>
      <c r="C4065" s="1">
        <v>25</v>
      </c>
      <c r="D4065" s="1">
        <v>337</v>
      </c>
      <c r="E4065" s="1">
        <v>45.27</v>
      </c>
      <c r="F4065" s="1">
        <v>2</v>
      </c>
      <c r="G4065" s="1">
        <v>1</v>
      </c>
      <c r="H4065" s="1">
        <v>1</v>
      </c>
      <c r="I4065" s="1">
        <v>211</v>
      </c>
      <c r="J4065" s="1" t="s">
        <v>11</v>
      </c>
      <c r="K4065" s="1" t="s">
        <v>12</v>
      </c>
    </row>
    <row r="4066" spans="1:11" x14ac:dyDescent="0.3">
      <c r="A4066" s="1">
        <v>4065</v>
      </c>
      <c r="B4066" s="1">
        <v>17860</v>
      </c>
      <c r="C4066" s="1">
        <v>58</v>
      </c>
      <c r="D4066" s="1">
        <v>401</v>
      </c>
      <c r="E4066" s="1">
        <v>148.27000000000001</v>
      </c>
      <c r="F4066" s="1">
        <v>1</v>
      </c>
      <c r="G4066" s="1">
        <v>1</v>
      </c>
      <c r="H4066" s="1">
        <v>1</v>
      </c>
      <c r="I4066" s="1">
        <v>111</v>
      </c>
      <c r="J4066" s="1" t="s">
        <v>11</v>
      </c>
      <c r="K4066" s="1" t="s">
        <v>12</v>
      </c>
    </row>
    <row r="4067" spans="1:11" x14ac:dyDescent="0.3">
      <c r="A4067" s="1">
        <v>4066</v>
      </c>
      <c r="B4067" s="1">
        <v>17861</v>
      </c>
      <c r="C4067" s="1">
        <v>223</v>
      </c>
      <c r="D4067" s="1">
        <v>36</v>
      </c>
      <c r="E4067" s="1">
        <v>539.72</v>
      </c>
      <c r="F4067" s="1">
        <v>5</v>
      </c>
      <c r="G4067" s="1">
        <v>4</v>
      </c>
      <c r="H4067" s="1">
        <v>4</v>
      </c>
      <c r="I4067" s="1">
        <v>544</v>
      </c>
      <c r="J4067" s="1" t="s">
        <v>11</v>
      </c>
      <c r="K4067" s="1" t="s">
        <v>14</v>
      </c>
    </row>
    <row r="4068" spans="1:11" x14ac:dyDescent="0.3">
      <c r="A4068" s="1">
        <v>4067</v>
      </c>
      <c r="B4068" s="1">
        <v>17862</v>
      </c>
      <c r="C4068" s="1">
        <v>11</v>
      </c>
      <c r="D4068" s="1">
        <v>356</v>
      </c>
      <c r="E4068" s="1">
        <v>56.6</v>
      </c>
      <c r="F4068" s="1">
        <v>2</v>
      </c>
      <c r="G4068" s="1">
        <v>1</v>
      </c>
      <c r="H4068" s="1">
        <v>1</v>
      </c>
      <c r="I4068" s="1">
        <v>211</v>
      </c>
      <c r="J4068" s="1" t="s">
        <v>11</v>
      </c>
      <c r="K4068" s="1" t="s">
        <v>12</v>
      </c>
    </row>
    <row r="4069" spans="1:11" x14ac:dyDescent="0.3">
      <c r="A4069" s="1">
        <v>4068</v>
      </c>
      <c r="B4069" s="1">
        <v>17863</v>
      </c>
      <c r="C4069" s="1">
        <v>148</v>
      </c>
      <c r="D4069" s="1">
        <v>92</v>
      </c>
      <c r="E4069" s="1">
        <v>228.96</v>
      </c>
      <c r="F4069" s="1">
        <v>5</v>
      </c>
      <c r="G4069" s="1">
        <v>3</v>
      </c>
      <c r="H4069" s="1">
        <v>2</v>
      </c>
      <c r="I4069" s="1">
        <v>532</v>
      </c>
      <c r="J4069" s="1" t="s">
        <v>11</v>
      </c>
      <c r="K4069" s="1" t="s">
        <v>16</v>
      </c>
    </row>
    <row r="4070" spans="1:11" x14ac:dyDescent="0.3">
      <c r="A4070" s="1">
        <v>4069</v>
      </c>
      <c r="B4070" s="1">
        <v>17864</v>
      </c>
      <c r="C4070" s="1">
        <v>102</v>
      </c>
      <c r="D4070" s="1">
        <v>45</v>
      </c>
      <c r="E4070" s="1">
        <v>184.08</v>
      </c>
      <c r="F4070" s="1">
        <v>5</v>
      </c>
      <c r="G4070" s="1">
        <v>2</v>
      </c>
      <c r="H4070" s="1">
        <v>2</v>
      </c>
      <c r="I4070" s="1">
        <v>522</v>
      </c>
      <c r="J4070" s="1" t="s">
        <v>11</v>
      </c>
      <c r="K4070" s="1" t="s">
        <v>16</v>
      </c>
    </row>
    <row r="4071" spans="1:11" x14ac:dyDescent="0.3">
      <c r="A4071" s="1">
        <v>4070</v>
      </c>
      <c r="B4071" s="1">
        <v>17865</v>
      </c>
      <c r="C4071" s="1">
        <v>389</v>
      </c>
      <c r="D4071" s="1">
        <v>63</v>
      </c>
      <c r="E4071" s="1">
        <v>1121.3800000000001</v>
      </c>
      <c r="F4071" s="1">
        <v>5</v>
      </c>
      <c r="G4071" s="1">
        <v>5</v>
      </c>
      <c r="H4071" s="1">
        <v>5</v>
      </c>
      <c r="I4071" s="1">
        <v>555</v>
      </c>
      <c r="J4071" s="1" t="s">
        <v>11</v>
      </c>
      <c r="K4071" s="1" t="s">
        <v>14</v>
      </c>
    </row>
    <row r="4072" spans="1:11" x14ac:dyDescent="0.3">
      <c r="A4072" s="1">
        <v>4071</v>
      </c>
      <c r="B4072" s="1">
        <v>17866</v>
      </c>
      <c r="C4072" s="1">
        <v>10</v>
      </c>
      <c r="D4072" s="1">
        <v>175</v>
      </c>
      <c r="E4072" s="1">
        <v>34.549999999999997</v>
      </c>
      <c r="F4072" s="1">
        <v>4</v>
      </c>
      <c r="G4072" s="1">
        <v>1</v>
      </c>
      <c r="H4072" s="1">
        <v>1</v>
      </c>
      <c r="I4072" s="1">
        <v>411</v>
      </c>
      <c r="J4072" s="1" t="s">
        <v>11</v>
      </c>
      <c r="K4072" s="1" t="s">
        <v>31</v>
      </c>
    </row>
    <row r="4073" spans="1:11" x14ac:dyDescent="0.3">
      <c r="A4073" s="1">
        <v>4072</v>
      </c>
      <c r="B4073" s="1">
        <v>17867</v>
      </c>
      <c r="C4073" s="1">
        <v>81</v>
      </c>
      <c r="D4073" s="1">
        <v>63</v>
      </c>
      <c r="E4073" s="1">
        <v>202.78</v>
      </c>
      <c r="F4073" s="1">
        <v>5</v>
      </c>
      <c r="G4073" s="1">
        <v>2</v>
      </c>
      <c r="H4073" s="1">
        <v>2</v>
      </c>
      <c r="I4073" s="1">
        <v>522</v>
      </c>
      <c r="J4073" s="1" t="s">
        <v>11</v>
      </c>
      <c r="K4073" s="1" t="s">
        <v>16</v>
      </c>
    </row>
    <row r="4074" spans="1:11" x14ac:dyDescent="0.3">
      <c r="A4074" s="1">
        <v>4073</v>
      </c>
      <c r="B4074" s="1">
        <v>17869</v>
      </c>
      <c r="C4074" s="1">
        <v>40</v>
      </c>
      <c r="D4074" s="1">
        <v>140</v>
      </c>
      <c r="E4074" s="1">
        <v>246.34</v>
      </c>
      <c r="F4074" s="1">
        <v>4</v>
      </c>
      <c r="G4074" s="1">
        <v>1</v>
      </c>
      <c r="H4074" s="1">
        <v>2</v>
      </c>
      <c r="I4074" s="1">
        <v>412</v>
      </c>
      <c r="J4074" s="1" t="s">
        <v>11</v>
      </c>
      <c r="K4074" s="1" t="s">
        <v>16</v>
      </c>
    </row>
    <row r="4075" spans="1:11" x14ac:dyDescent="0.3">
      <c r="A4075" s="1">
        <v>4074</v>
      </c>
      <c r="B4075" s="1">
        <v>17870</v>
      </c>
      <c r="C4075" s="1">
        <v>280</v>
      </c>
      <c r="D4075" s="1">
        <v>35</v>
      </c>
      <c r="E4075" s="1">
        <v>622.79999999999995</v>
      </c>
      <c r="F4075" s="1">
        <v>5</v>
      </c>
      <c r="G4075" s="1">
        <v>5</v>
      </c>
      <c r="H4075" s="1">
        <v>4</v>
      </c>
      <c r="I4075" s="1">
        <v>554</v>
      </c>
      <c r="J4075" s="1" t="s">
        <v>11</v>
      </c>
      <c r="K4075" s="1" t="s">
        <v>14</v>
      </c>
    </row>
    <row r="4076" spans="1:11" x14ac:dyDescent="0.3">
      <c r="A4076" s="1">
        <v>4075</v>
      </c>
      <c r="B4076" s="1">
        <v>17871</v>
      </c>
      <c r="C4076" s="1">
        <v>10</v>
      </c>
      <c r="D4076" s="1">
        <v>237</v>
      </c>
      <c r="E4076" s="1">
        <v>21.32</v>
      </c>
      <c r="F4076" s="1">
        <v>3</v>
      </c>
      <c r="G4076" s="1">
        <v>1</v>
      </c>
      <c r="H4076" s="1">
        <v>1</v>
      </c>
      <c r="I4076" s="1">
        <v>311</v>
      </c>
      <c r="J4076" s="1" t="s">
        <v>11</v>
      </c>
      <c r="K4076" s="1" t="s">
        <v>22</v>
      </c>
    </row>
    <row r="4077" spans="1:11" x14ac:dyDescent="0.3">
      <c r="A4077" s="1">
        <v>4076</v>
      </c>
      <c r="B4077" s="1">
        <v>17873</v>
      </c>
      <c r="C4077" s="1">
        <v>46</v>
      </c>
      <c r="D4077" s="1">
        <v>113</v>
      </c>
      <c r="E4077" s="1">
        <v>210.32</v>
      </c>
      <c r="F4077" s="1">
        <v>5</v>
      </c>
      <c r="G4077" s="1">
        <v>1</v>
      </c>
      <c r="H4077" s="1">
        <v>2</v>
      </c>
      <c r="I4077" s="1">
        <v>512</v>
      </c>
      <c r="J4077" s="1" t="s">
        <v>11</v>
      </c>
      <c r="K4077" s="1" t="s">
        <v>16</v>
      </c>
    </row>
    <row r="4078" spans="1:11" x14ac:dyDescent="0.3">
      <c r="A4078" s="1">
        <v>4077</v>
      </c>
      <c r="B4078" s="1">
        <v>17874</v>
      </c>
      <c r="C4078" s="1">
        <v>47</v>
      </c>
      <c r="D4078" s="1">
        <v>218</v>
      </c>
      <c r="E4078" s="1">
        <v>189.99</v>
      </c>
      <c r="F4078" s="1">
        <v>3</v>
      </c>
      <c r="G4078" s="1">
        <v>1</v>
      </c>
      <c r="H4078" s="1">
        <v>2</v>
      </c>
      <c r="I4078" s="1">
        <v>312</v>
      </c>
      <c r="J4078" s="1" t="s">
        <v>11</v>
      </c>
      <c r="K4078" s="1" t="s">
        <v>22</v>
      </c>
    </row>
    <row r="4079" spans="1:11" x14ac:dyDescent="0.3">
      <c r="A4079" s="1">
        <v>4078</v>
      </c>
      <c r="B4079" s="1">
        <v>17877</v>
      </c>
      <c r="C4079" s="1">
        <v>12</v>
      </c>
      <c r="D4079" s="1">
        <v>203</v>
      </c>
      <c r="E4079" s="1">
        <v>42.49</v>
      </c>
      <c r="F4079" s="1">
        <v>3</v>
      </c>
      <c r="G4079" s="1">
        <v>1</v>
      </c>
      <c r="H4079" s="1">
        <v>1</v>
      </c>
      <c r="I4079" s="1">
        <v>311</v>
      </c>
      <c r="J4079" s="1" t="s">
        <v>11</v>
      </c>
      <c r="K4079" s="1" t="s">
        <v>22</v>
      </c>
    </row>
    <row r="4080" spans="1:11" x14ac:dyDescent="0.3">
      <c r="A4080" s="1">
        <v>4079</v>
      </c>
      <c r="B4080" s="1">
        <v>17878</v>
      </c>
      <c r="C4080" s="1">
        <v>26</v>
      </c>
      <c r="D4080" s="1">
        <v>76</v>
      </c>
      <c r="E4080" s="1">
        <v>58.4</v>
      </c>
      <c r="F4080" s="1">
        <v>5</v>
      </c>
      <c r="G4080" s="1">
        <v>1</v>
      </c>
      <c r="H4080" s="1">
        <v>1</v>
      </c>
      <c r="I4080" s="1">
        <v>511</v>
      </c>
      <c r="J4080" s="1" t="s">
        <v>11</v>
      </c>
      <c r="K4080" s="1" t="s">
        <v>27</v>
      </c>
    </row>
    <row r="4081" spans="1:11" x14ac:dyDescent="0.3">
      <c r="A4081" s="1">
        <v>4080</v>
      </c>
      <c r="B4081" s="1">
        <v>17879</v>
      </c>
      <c r="C4081" s="1">
        <v>6</v>
      </c>
      <c r="D4081" s="1">
        <v>206</v>
      </c>
      <c r="E4081" s="1">
        <v>21.83</v>
      </c>
      <c r="F4081" s="1">
        <v>3</v>
      </c>
      <c r="G4081" s="1">
        <v>1</v>
      </c>
      <c r="H4081" s="1">
        <v>1</v>
      </c>
      <c r="I4081" s="1">
        <v>311</v>
      </c>
      <c r="J4081" s="1" t="s">
        <v>11</v>
      </c>
      <c r="K4081" s="1" t="s">
        <v>22</v>
      </c>
    </row>
    <row r="4082" spans="1:11" x14ac:dyDescent="0.3">
      <c r="A4082" s="1">
        <v>4081</v>
      </c>
      <c r="B4082" s="1">
        <v>17880</v>
      </c>
      <c r="C4082" s="1">
        <v>26</v>
      </c>
      <c r="D4082" s="1">
        <v>397</v>
      </c>
      <c r="E4082" s="1">
        <v>64</v>
      </c>
      <c r="F4082" s="1">
        <v>1</v>
      </c>
      <c r="G4082" s="1">
        <v>1</v>
      </c>
      <c r="H4082" s="1">
        <v>1</v>
      </c>
      <c r="I4082" s="1">
        <v>111</v>
      </c>
      <c r="J4082" s="1" t="s">
        <v>11</v>
      </c>
      <c r="K4082" s="1" t="s">
        <v>12</v>
      </c>
    </row>
    <row r="4083" spans="1:11" x14ac:dyDescent="0.3">
      <c r="A4083" s="1">
        <v>4082</v>
      </c>
      <c r="B4083" s="1">
        <v>17881</v>
      </c>
      <c r="C4083" s="1">
        <v>8</v>
      </c>
      <c r="D4083" s="1">
        <v>337</v>
      </c>
      <c r="E4083" s="1">
        <v>36.25</v>
      </c>
      <c r="F4083" s="1">
        <v>2</v>
      </c>
      <c r="G4083" s="1">
        <v>1</v>
      </c>
      <c r="H4083" s="1">
        <v>1</v>
      </c>
      <c r="I4083" s="1">
        <v>211</v>
      </c>
      <c r="J4083" s="1" t="s">
        <v>11</v>
      </c>
      <c r="K4083" s="1" t="s">
        <v>12</v>
      </c>
    </row>
    <row r="4084" spans="1:11" x14ac:dyDescent="0.3">
      <c r="A4084" s="1">
        <v>4083</v>
      </c>
      <c r="B4084" s="1">
        <v>17883</v>
      </c>
      <c r="C4084" s="1">
        <v>145</v>
      </c>
      <c r="D4084" s="1">
        <v>36</v>
      </c>
      <c r="E4084" s="1">
        <v>333.43</v>
      </c>
      <c r="F4084" s="1">
        <v>5</v>
      </c>
      <c r="G4084" s="1">
        <v>3</v>
      </c>
      <c r="H4084" s="1">
        <v>2</v>
      </c>
      <c r="I4084" s="1">
        <v>532</v>
      </c>
      <c r="J4084" s="1" t="s">
        <v>11</v>
      </c>
      <c r="K4084" s="1" t="s">
        <v>16</v>
      </c>
    </row>
    <row r="4085" spans="1:11" x14ac:dyDescent="0.3">
      <c r="A4085" s="1">
        <v>4084</v>
      </c>
      <c r="B4085" s="1">
        <v>17884</v>
      </c>
      <c r="C4085" s="1">
        <v>117</v>
      </c>
      <c r="D4085" s="1">
        <v>36</v>
      </c>
      <c r="E4085" s="1">
        <v>224.17</v>
      </c>
      <c r="F4085" s="1">
        <v>5</v>
      </c>
      <c r="G4085" s="1">
        <v>3</v>
      </c>
      <c r="H4085" s="1">
        <v>2</v>
      </c>
      <c r="I4085" s="1">
        <v>532</v>
      </c>
      <c r="J4085" s="1" t="s">
        <v>11</v>
      </c>
      <c r="K4085" s="1" t="s">
        <v>16</v>
      </c>
    </row>
    <row r="4086" spans="1:11" x14ac:dyDescent="0.3">
      <c r="A4086" s="1">
        <v>4085</v>
      </c>
      <c r="B4086" s="1">
        <v>17885</v>
      </c>
      <c r="C4086" s="1">
        <v>64</v>
      </c>
      <c r="D4086" s="1">
        <v>45</v>
      </c>
      <c r="E4086" s="1">
        <v>141.76</v>
      </c>
      <c r="F4086" s="1">
        <v>5</v>
      </c>
      <c r="G4086" s="1">
        <v>2</v>
      </c>
      <c r="H4086" s="1">
        <v>1</v>
      </c>
      <c r="I4086" s="1">
        <v>521</v>
      </c>
      <c r="J4086" s="1" t="s">
        <v>11</v>
      </c>
      <c r="K4086" s="1" t="s">
        <v>16</v>
      </c>
    </row>
    <row r="4087" spans="1:11" x14ac:dyDescent="0.3">
      <c r="A4087" s="1">
        <v>4086</v>
      </c>
      <c r="B4087" s="1">
        <v>17886</v>
      </c>
      <c r="C4087" s="1">
        <v>109</v>
      </c>
      <c r="D4087" s="1">
        <v>64</v>
      </c>
      <c r="E4087" s="1">
        <v>325.73</v>
      </c>
      <c r="F4087" s="1">
        <v>5</v>
      </c>
      <c r="G4087" s="1">
        <v>2</v>
      </c>
      <c r="H4087" s="1">
        <v>2</v>
      </c>
      <c r="I4087" s="1">
        <v>522</v>
      </c>
      <c r="J4087" s="1" t="s">
        <v>11</v>
      </c>
      <c r="K4087" s="1" t="s">
        <v>16</v>
      </c>
    </row>
    <row r="4088" spans="1:11" x14ac:dyDescent="0.3">
      <c r="A4088" s="1">
        <v>4087</v>
      </c>
      <c r="B4088" s="1">
        <v>17887</v>
      </c>
      <c r="C4088" s="1">
        <v>10</v>
      </c>
      <c r="D4088" s="1">
        <v>162</v>
      </c>
      <c r="E4088" s="1">
        <v>52.35</v>
      </c>
      <c r="F4088" s="1">
        <v>4</v>
      </c>
      <c r="G4088" s="1">
        <v>1</v>
      </c>
      <c r="H4088" s="1">
        <v>1</v>
      </c>
      <c r="I4088" s="1">
        <v>411</v>
      </c>
      <c r="J4088" s="1" t="s">
        <v>11</v>
      </c>
      <c r="K4088" s="1" t="s">
        <v>31</v>
      </c>
    </row>
    <row r="4089" spans="1:11" x14ac:dyDescent="0.3">
      <c r="A4089" s="1">
        <v>4088</v>
      </c>
      <c r="B4089" s="1">
        <v>17888</v>
      </c>
      <c r="C4089" s="1">
        <v>81</v>
      </c>
      <c r="D4089" s="1">
        <v>51</v>
      </c>
      <c r="E4089" s="1">
        <v>217.98</v>
      </c>
      <c r="F4089" s="1">
        <v>5</v>
      </c>
      <c r="G4089" s="1">
        <v>2</v>
      </c>
      <c r="H4089" s="1">
        <v>2</v>
      </c>
      <c r="I4089" s="1">
        <v>522</v>
      </c>
      <c r="J4089" s="1" t="s">
        <v>11</v>
      </c>
      <c r="K4089" s="1" t="s">
        <v>16</v>
      </c>
    </row>
    <row r="4090" spans="1:11" x14ac:dyDescent="0.3">
      <c r="A4090" s="1">
        <v>4089</v>
      </c>
      <c r="B4090" s="1">
        <v>17889</v>
      </c>
      <c r="C4090" s="1">
        <v>21</v>
      </c>
      <c r="D4090" s="1">
        <v>245</v>
      </c>
      <c r="E4090" s="1">
        <v>72.62</v>
      </c>
      <c r="F4090" s="1">
        <v>3</v>
      </c>
      <c r="G4090" s="1">
        <v>1</v>
      </c>
      <c r="H4090" s="1">
        <v>1</v>
      </c>
      <c r="I4090" s="1">
        <v>311</v>
      </c>
      <c r="J4090" s="1" t="s">
        <v>11</v>
      </c>
      <c r="K4090" s="1" t="s">
        <v>22</v>
      </c>
    </row>
    <row r="4091" spans="1:11" x14ac:dyDescent="0.3">
      <c r="A4091" s="1">
        <v>4090</v>
      </c>
      <c r="B4091" s="1">
        <v>17890</v>
      </c>
      <c r="C4091" s="1">
        <v>94</v>
      </c>
      <c r="D4091" s="1">
        <v>355</v>
      </c>
      <c r="E4091" s="1">
        <v>232.09</v>
      </c>
      <c r="F4091" s="1">
        <v>2</v>
      </c>
      <c r="G4091" s="1">
        <v>2</v>
      </c>
      <c r="H4091" s="1">
        <v>2</v>
      </c>
      <c r="I4091" s="1">
        <v>222</v>
      </c>
      <c r="J4091" s="1" t="s">
        <v>11</v>
      </c>
      <c r="K4091" s="1" t="s">
        <v>12</v>
      </c>
    </row>
    <row r="4092" spans="1:11" x14ac:dyDescent="0.3">
      <c r="A4092" s="1">
        <v>4091</v>
      </c>
      <c r="B4092" s="1">
        <v>17891</v>
      </c>
      <c r="C4092" s="1">
        <v>34</v>
      </c>
      <c r="D4092" s="1">
        <v>195</v>
      </c>
      <c r="E4092" s="1">
        <v>24.2</v>
      </c>
      <c r="F4092" s="1">
        <v>4</v>
      </c>
      <c r="G4092" s="1">
        <v>1</v>
      </c>
      <c r="H4092" s="1">
        <v>1</v>
      </c>
      <c r="I4092" s="1">
        <v>411</v>
      </c>
      <c r="J4092" s="1" t="s">
        <v>11</v>
      </c>
      <c r="K4092" s="1" t="s">
        <v>31</v>
      </c>
    </row>
    <row r="4093" spans="1:11" x14ac:dyDescent="0.3">
      <c r="A4093" s="1">
        <v>4092</v>
      </c>
      <c r="B4093" s="1">
        <v>17892</v>
      </c>
      <c r="C4093" s="1">
        <v>28</v>
      </c>
      <c r="D4093" s="1">
        <v>89</v>
      </c>
      <c r="E4093" s="1">
        <v>91.7</v>
      </c>
      <c r="F4093" s="1">
        <v>5</v>
      </c>
      <c r="G4093" s="1">
        <v>1</v>
      </c>
      <c r="H4093" s="1">
        <v>1</v>
      </c>
      <c r="I4093" s="1">
        <v>511</v>
      </c>
      <c r="J4093" s="1" t="s">
        <v>11</v>
      </c>
      <c r="K4093" s="1" t="s">
        <v>27</v>
      </c>
    </row>
    <row r="4094" spans="1:11" x14ac:dyDescent="0.3">
      <c r="A4094" s="1">
        <v>4093</v>
      </c>
      <c r="B4094" s="1">
        <v>17893</v>
      </c>
      <c r="C4094" s="1">
        <v>16</v>
      </c>
      <c r="D4094" s="1">
        <v>258</v>
      </c>
      <c r="E4094" s="1">
        <v>33.520000000000003</v>
      </c>
      <c r="F4094" s="1">
        <v>3</v>
      </c>
      <c r="G4094" s="1">
        <v>1</v>
      </c>
      <c r="H4094" s="1">
        <v>1</v>
      </c>
      <c r="I4094" s="1">
        <v>311</v>
      </c>
      <c r="J4094" s="1" t="s">
        <v>11</v>
      </c>
      <c r="K4094" s="1" t="s">
        <v>22</v>
      </c>
    </row>
    <row r="4095" spans="1:11" x14ac:dyDescent="0.3">
      <c r="A4095" s="1">
        <v>4094</v>
      </c>
      <c r="B4095" s="1">
        <v>17894</v>
      </c>
      <c r="C4095" s="1">
        <v>193</v>
      </c>
      <c r="D4095" s="1">
        <v>104</v>
      </c>
      <c r="E4095" s="1">
        <v>539.29</v>
      </c>
      <c r="F4095" s="1">
        <v>5</v>
      </c>
      <c r="G4095" s="1">
        <v>4</v>
      </c>
      <c r="H4095" s="1">
        <v>4</v>
      </c>
      <c r="I4095" s="1">
        <v>544</v>
      </c>
      <c r="J4095" s="1" t="s">
        <v>11</v>
      </c>
      <c r="K4095" s="1" t="s">
        <v>14</v>
      </c>
    </row>
    <row r="4096" spans="1:11" x14ac:dyDescent="0.3">
      <c r="A4096" s="1">
        <v>4095</v>
      </c>
      <c r="B4096" s="1">
        <v>17895</v>
      </c>
      <c r="C4096" s="1">
        <v>16</v>
      </c>
      <c r="D4096" s="1">
        <v>77</v>
      </c>
      <c r="E4096" s="1">
        <v>29.77</v>
      </c>
      <c r="F4096" s="1">
        <v>5</v>
      </c>
      <c r="G4096" s="1">
        <v>1</v>
      </c>
      <c r="H4096" s="1">
        <v>1</v>
      </c>
      <c r="I4096" s="1">
        <v>511</v>
      </c>
      <c r="J4096" s="1" t="s">
        <v>11</v>
      </c>
      <c r="K4096" s="1" t="s">
        <v>27</v>
      </c>
    </row>
    <row r="4097" spans="1:11" x14ac:dyDescent="0.3">
      <c r="A4097" s="1">
        <v>4096</v>
      </c>
      <c r="B4097" s="1">
        <v>17896</v>
      </c>
      <c r="C4097" s="1">
        <v>2</v>
      </c>
      <c r="D4097" s="1">
        <v>56</v>
      </c>
      <c r="E4097" s="1">
        <v>1.78</v>
      </c>
      <c r="F4097" s="1">
        <v>5</v>
      </c>
      <c r="G4097" s="1">
        <v>1</v>
      </c>
      <c r="H4097" s="1">
        <v>1</v>
      </c>
      <c r="I4097" s="1">
        <v>511</v>
      </c>
      <c r="J4097" s="1" t="s">
        <v>11</v>
      </c>
      <c r="K4097" s="1" t="s">
        <v>27</v>
      </c>
    </row>
    <row r="4098" spans="1:11" x14ac:dyDescent="0.3">
      <c r="A4098" s="1">
        <v>4097</v>
      </c>
      <c r="B4098" s="1">
        <v>17897</v>
      </c>
      <c r="C4098" s="1">
        <v>115</v>
      </c>
      <c r="D4098" s="1">
        <v>205</v>
      </c>
      <c r="E4098" s="1">
        <v>355.36</v>
      </c>
      <c r="F4098" s="1">
        <v>3</v>
      </c>
      <c r="G4098" s="1">
        <v>2</v>
      </c>
      <c r="H4098" s="1">
        <v>3</v>
      </c>
      <c r="I4098" s="1">
        <v>323</v>
      </c>
      <c r="J4098" s="1" t="s">
        <v>11</v>
      </c>
      <c r="K4098" s="1" t="s">
        <v>44</v>
      </c>
    </row>
    <row r="4099" spans="1:11" x14ac:dyDescent="0.3">
      <c r="A4099" s="1">
        <v>4098</v>
      </c>
      <c r="B4099" s="1">
        <v>17898</v>
      </c>
      <c r="C4099" s="1">
        <v>28</v>
      </c>
      <c r="D4099" s="1">
        <v>118</v>
      </c>
      <c r="E4099" s="1">
        <v>41.48</v>
      </c>
      <c r="F4099" s="1">
        <v>4</v>
      </c>
      <c r="G4099" s="1">
        <v>1</v>
      </c>
      <c r="H4099" s="1">
        <v>1</v>
      </c>
      <c r="I4099" s="1">
        <v>411</v>
      </c>
      <c r="J4099" s="1" t="s">
        <v>11</v>
      </c>
      <c r="K4099" s="1" t="s">
        <v>31</v>
      </c>
    </row>
    <row r="4100" spans="1:11" x14ac:dyDescent="0.3">
      <c r="A4100" s="1">
        <v>4099</v>
      </c>
      <c r="B4100" s="1">
        <v>17899</v>
      </c>
      <c r="C4100" s="1">
        <v>32</v>
      </c>
      <c r="D4100" s="1">
        <v>192</v>
      </c>
      <c r="E4100" s="1">
        <v>76.3</v>
      </c>
      <c r="F4100" s="1">
        <v>4</v>
      </c>
      <c r="G4100" s="1">
        <v>1</v>
      </c>
      <c r="H4100" s="1">
        <v>1</v>
      </c>
      <c r="I4100" s="1">
        <v>411</v>
      </c>
      <c r="J4100" s="1" t="s">
        <v>11</v>
      </c>
      <c r="K4100" s="1" t="s">
        <v>31</v>
      </c>
    </row>
    <row r="4101" spans="1:11" x14ac:dyDescent="0.3">
      <c r="A4101" s="1">
        <v>4100</v>
      </c>
      <c r="B4101" s="1">
        <v>17900</v>
      </c>
      <c r="C4101" s="1">
        <v>11</v>
      </c>
      <c r="D4101" s="1">
        <v>197</v>
      </c>
      <c r="E4101" s="1">
        <v>28.3</v>
      </c>
      <c r="F4101" s="1">
        <v>4</v>
      </c>
      <c r="G4101" s="1">
        <v>1</v>
      </c>
      <c r="H4101" s="1">
        <v>1</v>
      </c>
      <c r="I4101" s="1">
        <v>411</v>
      </c>
      <c r="J4101" s="1" t="s">
        <v>11</v>
      </c>
      <c r="K4101" s="1" t="s">
        <v>31</v>
      </c>
    </row>
    <row r="4102" spans="1:11" x14ac:dyDescent="0.3">
      <c r="A4102" s="1">
        <v>4101</v>
      </c>
      <c r="B4102" s="1">
        <v>17901</v>
      </c>
      <c r="C4102" s="1">
        <v>19</v>
      </c>
      <c r="D4102" s="1">
        <v>62</v>
      </c>
      <c r="E4102" s="1">
        <v>101.25</v>
      </c>
      <c r="F4102" s="1">
        <v>5</v>
      </c>
      <c r="G4102" s="1">
        <v>1</v>
      </c>
      <c r="H4102" s="1">
        <v>1</v>
      </c>
      <c r="I4102" s="1">
        <v>511</v>
      </c>
      <c r="J4102" s="1" t="s">
        <v>11</v>
      </c>
      <c r="K4102" s="1" t="s">
        <v>27</v>
      </c>
    </row>
    <row r="4103" spans="1:11" x14ac:dyDescent="0.3">
      <c r="A4103" s="1">
        <v>4102</v>
      </c>
      <c r="B4103" s="1">
        <v>17904</v>
      </c>
      <c r="C4103" s="1">
        <v>39</v>
      </c>
      <c r="D4103" s="1">
        <v>54</v>
      </c>
      <c r="E4103" s="1">
        <v>150.22999999999999</v>
      </c>
      <c r="F4103" s="1">
        <v>5</v>
      </c>
      <c r="G4103" s="1">
        <v>1</v>
      </c>
      <c r="H4103" s="1">
        <v>1</v>
      </c>
      <c r="I4103" s="1">
        <v>511</v>
      </c>
      <c r="J4103" s="1" t="s">
        <v>11</v>
      </c>
      <c r="K4103" s="1" t="s">
        <v>27</v>
      </c>
    </row>
    <row r="4104" spans="1:11" x14ac:dyDescent="0.3">
      <c r="A4104" s="1">
        <v>4103</v>
      </c>
      <c r="B4104" s="1">
        <v>17905</v>
      </c>
      <c r="C4104" s="1">
        <v>34</v>
      </c>
      <c r="D4104" s="1">
        <v>104</v>
      </c>
      <c r="E4104" s="1">
        <v>128.99</v>
      </c>
      <c r="F4104" s="1">
        <v>5</v>
      </c>
      <c r="G4104" s="1">
        <v>1</v>
      </c>
      <c r="H4104" s="1">
        <v>1</v>
      </c>
      <c r="I4104" s="1">
        <v>511</v>
      </c>
      <c r="J4104" s="1" t="s">
        <v>11</v>
      </c>
      <c r="K4104" s="1" t="s">
        <v>27</v>
      </c>
    </row>
    <row r="4105" spans="1:11" x14ac:dyDescent="0.3">
      <c r="A4105" s="1">
        <v>4104</v>
      </c>
      <c r="B4105" s="1">
        <v>17906</v>
      </c>
      <c r="C4105" s="1">
        <v>12</v>
      </c>
      <c r="D4105" s="1">
        <v>280</v>
      </c>
      <c r="E4105" s="1">
        <v>45.9</v>
      </c>
      <c r="F4105" s="1">
        <v>3</v>
      </c>
      <c r="G4105" s="1">
        <v>1</v>
      </c>
      <c r="H4105" s="1">
        <v>1</v>
      </c>
      <c r="I4105" s="1">
        <v>311</v>
      </c>
      <c r="J4105" s="1" t="s">
        <v>11</v>
      </c>
      <c r="K4105" s="1" t="s">
        <v>22</v>
      </c>
    </row>
    <row r="4106" spans="1:11" x14ac:dyDescent="0.3">
      <c r="A4106" s="1">
        <v>4105</v>
      </c>
      <c r="B4106" s="1">
        <v>17908</v>
      </c>
      <c r="C4106" s="1">
        <v>58</v>
      </c>
      <c r="D4106" s="1">
        <v>406</v>
      </c>
      <c r="E4106" s="1">
        <v>155.01</v>
      </c>
      <c r="F4106" s="1">
        <v>1</v>
      </c>
      <c r="G4106" s="1">
        <v>1</v>
      </c>
      <c r="H4106" s="1">
        <v>1</v>
      </c>
      <c r="I4106" s="1">
        <v>111</v>
      </c>
      <c r="J4106" s="1" t="s">
        <v>11</v>
      </c>
      <c r="K4106" s="1" t="s">
        <v>12</v>
      </c>
    </row>
    <row r="4107" spans="1:11" x14ac:dyDescent="0.3">
      <c r="A4107" s="1">
        <v>4106</v>
      </c>
      <c r="B4107" s="1">
        <v>17911</v>
      </c>
      <c r="C4107" s="1">
        <v>39</v>
      </c>
      <c r="D4107" s="1">
        <v>42</v>
      </c>
      <c r="E4107" s="1">
        <v>85.06</v>
      </c>
      <c r="F4107" s="1">
        <v>5</v>
      </c>
      <c r="G4107" s="1">
        <v>1</v>
      </c>
      <c r="H4107" s="1">
        <v>1</v>
      </c>
      <c r="I4107" s="1">
        <v>511</v>
      </c>
      <c r="J4107" s="1" t="s">
        <v>11</v>
      </c>
      <c r="K4107" s="1" t="s">
        <v>27</v>
      </c>
    </row>
    <row r="4108" spans="1:11" x14ac:dyDescent="0.3">
      <c r="A4108" s="1">
        <v>4107</v>
      </c>
      <c r="B4108" s="1">
        <v>17912</v>
      </c>
      <c r="C4108" s="1">
        <v>40</v>
      </c>
      <c r="D4108" s="1">
        <v>343</v>
      </c>
      <c r="E4108" s="1">
        <v>166.7</v>
      </c>
      <c r="F4108" s="1">
        <v>2</v>
      </c>
      <c r="G4108" s="1">
        <v>1</v>
      </c>
      <c r="H4108" s="1">
        <v>1</v>
      </c>
      <c r="I4108" s="1">
        <v>211</v>
      </c>
      <c r="J4108" s="1" t="s">
        <v>11</v>
      </c>
      <c r="K4108" s="1" t="s">
        <v>12</v>
      </c>
    </row>
    <row r="4109" spans="1:11" x14ac:dyDescent="0.3">
      <c r="A4109" s="1">
        <v>4108</v>
      </c>
      <c r="B4109" s="1">
        <v>17913</v>
      </c>
      <c r="C4109" s="1">
        <v>59</v>
      </c>
      <c r="D4109" s="1">
        <v>91</v>
      </c>
      <c r="E4109" s="1">
        <v>143.62</v>
      </c>
      <c r="F4109" s="1">
        <v>5</v>
      </c>
      <c r="G4109" s="1">
        <v>2</v>
      </c>
      <c r="H4109" s="1">
        <v>1</v>
      </c>
      <c r="I4109" s="1">
        <v>521</v>
      </c>
      <c r="J4109" s="1" t="s">
        <v>11</v>
      </c>
      <c r="K4109" s="1" t="s">
        <v>16</v>
      </c>
    </row>
    <row r="4110" spans="1:11" x14ac:dyDescent="0.3">
      <c r="A4110" s="1">
        <v>4109</v>
      </c>
      <c r="B4110" s="1">
        <v>17914</v>
      </c>
      <c r="C4110" s="1">
        <v>80</v>
      </c>
      <c r="D4110" s="1">
        <v>36</v>
      </c>
      <c r="E4110" s="1">
        <v>157.19999999999999</v>
      </c>
      <c r="F4110" s="1">
        <v>5</v>
      </c>
      <c r="G4110" s="1">
        <v>2</v>
      </c>
      <c r="H4110" s="1">
        <v>1</v>
      </c>
      <c r="I4110" s="1">
        <v>521</v>
      </c>
      <c r="J4110" s="1" t="s">
        <v>11</v>
      </c>
      <c r="K4110" s="1" t="s">
        <v>16</v>
      </c>
    </row>
    <row r="4111" spans="1:11" x14ac:dyDescent="0.3">
      <c r="A4111" s="1">
        <v>4110</v>
      </c>
      <c r="B4111" s="1">
        <v>17917</v>
      </c>
      <c r="C4111" s="1">
        <v>94</v>
      </c>
      <c r="D4111" s="1">
        <v>78</v>
      </c>
      <c r="E4111" s="1">
        <v>209.44</v>
      </c>
      <c r="F4111" s="1">
        <v>5</v>
      </c>
      <c r="G4111" s="1">
        <v>2</v>
      </c>
      <c r="H4111" s="1">
        <v>2</v>
      </c>
      <c r="I4111" s="1">
        <v>522</v>
      </c>
      <c r="J4111" s="1" t="s">
        <v>11</v>
      </c>
      <c r="K4111" s="1" t="s">
        <v>16</v>
      </c>
    </row>
    <row r="4112" spans="1:11" x14ac:dyDescent="0.3">
      <c r="A4112" s="1">
        <v>4111</v>
      </c>
      <c r="B4112" s="1">
        <v>17919</v>
      </c>
      <c r="C4112" s="1">
        <v>23</v>
      </c>
      <c r="D4112" s="1">
        <v>121</v>
      </c>
      <c r="E4112" s="1">
        <v>49.75</v>
      </c>
      <c r="F4112" s="1">
        <v>4</v>
      </c>
      <c r="G4112" s="1">
        <v>1</v>
      </c>
      <c r="H4112" s="1">
        <v>1</v>
      </c>
      <c r="I4112" s="1">
        <v>411</v>
      </c>
      <c r="J4112" s="1" t="s">
        <v>11</v>
      </c>
      <c r="K4112" s="1" t="s">
        <v>31</v>
      </c>
    </row>
    <row r="4113" spans="1:11" x14ac:dyDescent="0.3">
      <c r="A4113" s="1">
        <v>4112</v>
      </c>
      <c r="B4113" s="1">
        <v>17920</v>
      </c>
      <c r="C4113" s="1">
        <v>696</v>
      </c>
      <c r="D4113" s="1">
        <v>37</v>
      </c>
      <c r="E4113" s="1">
        <v>1623.75</v>
      </c>
      <c r="F4113" s="1">
        <v>5</v>
      </c>
      <c r="G4113" s="1">
        <v>5</v>
      </c>
      <c r="H4113" s="1">
        <v>5</v>
      </c>
      <c r="I4113" s="1">
        <v>555</v>
      </c>
      <c r="J4113" s="1" t="s">
        <v>11</v>
      </c>
      <c r="K4113" s="1" t="s">
        <v>14</v>
      </c>
    </row>
    <row r="4114" spans="1:11" x14ac:dyDescent="0.3">
      <c r="A4114" s="1">
        <v>4113</v>
      </c>
      <c r="B4114" s="1">
        <v>17921</v>
      </c>
      <c r="C4114" s="1">
        <v>145</v>
      </c>
      <c r="D4114" s="1">
        <v>97</v>
      </c>
      <c r="E4114" s="1">
        <v>340.56</v>
      </c>
      <c r="F4114" s="1">
        <v>5</v>
      </c>
      <c r="G4114" s="1">
        <v>3</v>
      </c>
      <c r="H4114" s="1">
        <v>3</v>
      </c>
      <c r="I4114" s="1">
        <v>533</v>
      </c>
      <c r="J4114" s="1" t="s">
        <v>11</v>
      </c>
      <c r="K4114" s="1" t="s">
        <v>16</v>
      </c>
    </row>
    <row r="4115" spans="1:11" x14ac:dyDescent="0.3">
      <c r="A4115" s="1">
        <v>4114</v>
      </c>
      <c r="B4115" s="1">
        <v>17923</v>
      </c>
      <c r="C4115" s="1">
        <v>1</v>
      </c>
      <c r="D4115" s="1">
        <v>315</v>
      </c>
      <c r="E4115" s="1">
        <v>4.1500000000000004</v>
      </c>
      <c r="F4115" s="1">
        <v>2</v>
      </c>
      <c r="G4115" s="1">
        <v>1</v>
      </c>
      <c r="H4115" s="1">
        <v>1</v>
      </c>
      <c r="I4115" s="1">
        <v>211</v>
      </c>
      <c r="J4115" s="1" t="s">
        <v>11</v>
      </c>
      <c r="K4115" s="1" t="s">
        <v>12</v>
      </c>
    </row>
    <row r="4116" spans="1:11" x14ac:dyDescent="0.3">
      <c r="A4116" s="1">
        <v>4115</v>
      </c>
      <c r="B4116" s="1">
        <v>17924</v>
      </c>
      <c r="C4116" s="1">
        <v>38</v>
      </c>
      <c r="D4116" s="1">
        <v>34</v>
      </c>
      <c r="E4116" s="1">
        <v>131</v>
      </c>
      <c r="F4116" s="1">
        <v>5</v>
      </c>
      <c r="G4116" s="1">
        <v>1</v>
      </c>
      <c r="H4116" s="1">
        <v>1</v>
      </c>
      <c r="I4116" s="1">
        <v>511</v>
      </c>
      <c r="J4116" s="1" t="s">
        <v>11</v>
      </c>
      <c r="K4116" s="1" t="s">
        <v>27</v>
      </c>
    </row>
    <row r="4117" spans="1:11" x14ac:dyDescent="0.3">
      <c r="A4117" s="1">
        <v>4116</v>
      </c>
      <c r="B4117" s="1">
        <v>17925</v>
      </c>
      <c r="C4117" s="1">
        <v>1</v>
      </c>
      <c r="D4117" s="1">
        <v>405</v>
      </c>
      <c r="E4117" s="1">
        <v>3.39</v>
      </c>
      <c r="F4117" s="1">
        <v>1</v>
      </c>
      <c r="G4117" s="1">
        <v>1</v>
      </c>
      <c r="H4117" s="1">
        <v>1</v>
      </c>
      <c r="I4117" s="1">
        <v>111</v>
      </c>
      <c r="J4117" s="1" t="s">
        <v>11</v>
      </c>
      <c r="K4117" s="1" t="s">
        <v>12</v>
      </c>
    </row>
    <row r="4118" spans="1:11" x14ac:dyDescent="0.3">
      <c r="A4118" s="1">
        <v>4117</v>
      </c>
      <c r="B4118" s="1">
        <v>17926</v>
      </c>
      <c r="C4118" s="1">
        <v>21</v>
      </c>
      <c r="D4118" s="1">
        <v>166</v>
      </c>
      <c r="E4118" s="1">
        <v>66.260000000000005</v>
      </c>
      <c r="F4118" s="1">
        <v>4</v>
      </c>
      <c r="G4118" s="1">
        <v>1</v>
      </c>
      <c r="H4118" s="1">
        <v>1</v>
      </c>
      <c r="I4118" s="1">
        <v>411</v>
      </c>
      <c r="J4118" s="1" t="s">
        <v>11</v>
      </c>
      <c r="K4118" s="1" t="s">
        <v>31</v>
      </c>
    </row>
    <row r="4119" spans="1:11" x14ac:dyDescent="0.3">
      <c r="A4119" s="1">
        <v>4118</v>
      </c>
      <c r="B4119" s="1">
        <v>17928</v>
      </c>
      <c r="C4119" s="1">
        <v>23</v>
      </c>
      <c r="D4119" s="1">
        <v>78</v>
      </c>
      <c r="E4119" s="1">
        <v>68.739999999999995</v>
      </c>
      <c r="F4119" s="1">
        <v>5</v>
      </c>
      <c r="G4119" s="1">
        <v>1</v>
      </c>
      <c r="H4119" s="1">
        <v>1</v>
      </c>
      <c r="I4119" s="1">
        <v>511</v>
      </c>
      <c r="J4119" s="1" t="s">
        <v>11</v>
      </c>
      <c r="K4119" s="1" t="s">
        <v>27</v>
      </c>
    </row>
    <row r="4120" spans="1:11" x14ac:dyDescent="0.3">
      <c r="A4120" s="1">
        <v>4119</v>
      </c>
      <c r="B4120" s="1">
        <v>17929</v>
      </c>
      <c r="C4120" s="1">
        <v>6</v>
      </c>
      <c r="D4120" s="1">
        <v>44</v>
      </c>
      <c r="E4120" s="1">
        <v>46.35</v>
      </c>
      <c r="F4120" s="1">
        <v>5</v>
      </c>
      <c r="G4120" s="1">
        <v>1</v>
      </c>
      <c r="H4120" s="1">
        <v>1</v>
      </c>
      <c r="I4120" s="1">
        <v>511</v>
      </c>
      <c r="J4120" s="1" t="s">
        <v>11</v>
      </c>
      <c r="K4120" s="1" t="s">
        <v>27</v>
      </c>
    </row>
    <row r="4121" spans="1:11" x14ac:dyDescent="0.3">
      <c r="A4121" s="1">
        <v>4120</v>
      </c>
      <c r="B4121" s="1">
        <v>17930</v>
      </c>
      <c r="C4121" s="1">
        <v>39</v>
      </c>
      <c r="D4121" s="1">
        <v>68</v>
      </c>
      <c r="E4121" s="1">
        <v>57.82</v>
      </c>
      <c r="F4121" s="1">
        <v>5</v>
      </c>
      <c r="G4121" s="1">
        <v>1</v>
      </c>
      <c r="H4121" s="1">
        <v>1</v>
      </c>
      <c r="I4121" s="1">
        <v>511</v>
      </c>
      <c r="J4121" s="1" t="s">
        <v>11</v>
      </c>
      <c r="K4121" s="1" t="s">
        <v>27</v>
      </c>
    </row>
    <row r="4122" spans="1:11" x14ac:dyDescent="0.3">
      <c r="A4122" s="1">
        <v>4121</v>
      </c>
      <c r="B4122" s="1">
        <v>17931</v>
      </c>
      <c r="C4122" s="1">
        <v>65</v>
      </c>
      <c r="D4122" s="1">
        <v>167</v>
      </c>
      <c r="E4122" s="1">
        <v>199.51</v>
      </c>
      <c r="F4122" s="1">
        <v>4</v>
      </c>
      <c r="G4122" s="1">
        <v>2</v>
      </c>
      <c r="H4122" s="1">
        <v>2</v>
      </c>
      <c r="I4122" s="1">
        <v>422</v>
      </c>
      <c r="J4122" s="1" t="s">
        <v>11</v>
      </c>
      <c r="K4122" s="1" t="s">
        <v>16</v>
      </c>
    </row>
    <row r="4123" spans="1:11" x14ac:dyDescent="0.3">
      <c r="A4123" s="1">
        <v>4122</v>
      </c>
      <c r="B4123" s="1">
        <v>17932</v>
      </c>
      <c r="C4123" s="1">
        <v>90</v>
      </c>
      <c r="D4123" s="1">
        <v>62</v>
      </c>
      <c r="E4123" s="1">
        <v>246.56</v>
      </c>
      <c r="F4123" s="1">
        <v>5</v>
      </c>
      <c r="G4123" s="1">
        <v>2</v>
      </c>
      <c r="H4123" s="1">
        <v>2</v>
      </c>
      <c r="I4123" s="1">
        <v>522</v>
      </c>
      <c r="J4123" s="1" t="s">
        <v>11</v>
      </c>
      <c r="K4123" s="1" t="s">
        <v>16</v>
      </c>
    </row>
    <row r="4124" spans="1:11" x14ac:dyDescent="0.3">
      <c r="A4124" s="1">
        <v>4123</v>
      </c>
      <c r="B4124" s="1">
        <v>17934</v>
      </c>
      <c r="C4124" s="1">
        <v>21</v>
      </c>
      <c r="D4124" s="1">
        <v>84</v>
      </c>
      <c r="E4124" s="1">
        <v>72.510000000000005</v>
      </c>
      <c r="F4124" s="1">
        <v>5</v>
      </c>
      <c r="G4124" s="1">
        <v>1</v>
      </c>
      <c r="H4124" s="1">
        <v>1</v>
      </c>
      <c r="I4124" s="1">
        <v>511</v>
      </c>
      <c r="J4124" s="1" t="s">
        <v>11</v>
      </c>
      <c r="K4124" s="1" t="s">
        <v>27</v>
      </c>
    </row>
    <row r="4125" spans="1:11" x14ac:dyDescent="0.3">
      <c r="A4125" s="1">
        <v>4124</v>
      </c>
      <c r="B4125" s="1">
        <v>17935</v>
      </c>
      <c r="C4125" s="1">
        <v>29</v>
      </c>
      <c r="D4125" s="1">
        <v>171</v>
      </c>
      <c r="E4125" s="1">
        <v>54.15</v>
      </c>
      <c r="F4125" s="1">
        <v>4</v>
      </c>
      <c r="G4125" s="1">
        <v>1</v>
      </c>
      <c r="H4125" s="1">
        <v>1</v>
      </c>
      <c r="I4125" s="1">
        <v>411</v>
      </c>
      <c r="J4125" s="1" t="s">
        <v>11</v>
      </c>
      <c r="K4125" s="1" t="s">
        <v>31</v>
      </c>
    </row>
    <row r="4126" spans="1:11" x14ac:dyDescent="0.3">
      <c r="A4126" s="1">
        <v>4125</v>
      </c>
      <c r="B4126" s="1">
        <v>17936</v>
      </c>
      <c r="C4126" s="1">
        <v>77</v>
      </c>
      <c r="D4126" s="1">
        <v>38</v>
      </c>
      <c r="E4126" s="1">
        <v>183.57</v>
      </c>
      <c r="F4126" s="1">
        <v>5</v>
      </c>
      <c r="G4126" s="1">
        <v>2</v>
      </c>
      <c r="H4126" s="1">
        <v>2</v>
      </c>
      <c r="I4126" s="1">
        <v>522</v>
      </c>
      <c r="J4126" s="1" t="s">
        <v>11</v>
      </c>
      <c r="K4126" s="1" t="s">
        <v>16</v>
      </c>
    </row>
    <row r="4127" spans="1:11" x14ac:dyDescent="0.3">
      <c r="A4127" s="1">
        <v>4126</v>
      </c>
      <c r="B4127" s="1">
        <v>17937</v>
      </c>
      <c r="C4127" s="1">
        <v>43</v>
      </c>
      <c r="D4127" s="1">
        <v>41</v>
      </c>
      <c r="E4127" s="1">
        <v>149.35</v>
      </c>
      <c r="F4127" s="1">
        <v>5</v>
      </c>
      <c r="G4127" s="1">
        <v>1</v>
      </c>
      <c r="H4127" s="1">
        <v>1</v>
      </c>
      <c r="I4127" s="1">
        <v>511</v>
      </c>
      <c r="J4127" s="1" t="s">
        <v>11</v>
      </c>
      <c r="K4127" s="1" t="s">
        <v>27</v>
      </c>
    </row>
    <row r="4128" spans="1:11" x14ac:dyDescent="0.3">
      <c r="A4128" s="1">
        <v>4127</v>
      </c>
      <c r="B4128" s="1">
        <v>17939</v>
      </c>
      <c r="C4128" s="1">
        <v>12</v>
      </c>
      <c r="D4128" s="1">
        <v>192</v>
      </c>
      <c r="E4128" s="1">
        <v>29.47</v>
      </c>
      <c r="F4128" s="1">
        <v>4</v>
      </c>
      <c r="G4128" s="1">
        <v>1</v>
      </c>
      <c r="H4128" s="1">
        <v>1</v>
      </c>
      <c r="I4128" s="1">
        <v>411</v>
      </c>
      <c r="J4128" s="1" t="s">
        <v>11</v>
      </c>
      <c r="K4128" s="1" t="s">
        <v>31</v>
      </c>
    </row>
    <row r="4129" spans="1:11" x14ac:dyDescent="0.3">
      <c r="A4129" s="1">
        <v>4128</v>
      </c>
      <c r="B4129" s="1">
        <v>17940</v>
      </c>
      <c r="C4129" s="1">
        <v>23</v>
      </c>
      <c r="D4129" s="1">
        <v>82</v>
      </c>
      <c r="E4129" s="1">
        <v>3994.91</v>
      </c>
      <c r="F4129" s="1">
        <v>5</v>
      </c>
      <c r="G4129" s="1">
        <v>1</v>
      </c>
      <c r="H4129" s="1">
        <v>5</v>
      </c>
      <c r="I4129" s="1">
        <v>515</v>
      </c>
      <c r="J4129" s="1" t="s">
        <v>11</v>
      </c>
      <c r="K4129" s="1" t="s">
        <v>20</v>
      </c>
    </row>
    <row r="4130" spans="1:11" x14ac:dyDescent="0.3">
      <c r="A4130" s="1">
        <v>4129</v>
      </c>
      <c r="B4130" s="1">
        <v>17941</v>
      </c>
      <c r="C4130" s="1">
        <v>2</v>
      </c>
      <c r="D4130" s="1">
        <v>163</v>
      </c>
      <c r="E4130" s="1">
        <v>2.5099999999999998</v>
      </c>
      <c r="F4130" s="1">
        <v>4</v>
      </c>
      <c r="G4130" s="1">
        <v>1</v>
      </c>
      <c r="H4130" s="1">
        <v>1</v>
      </c>
      <c r="I4130" s="1">
        <v>411</v>
      </c>
      <c r="J4130" s="1" t="s">
        <v>11</v>
      </c>
      <c r="K4130" s="1" t="s">
        <v>31</v>
      </c>
    </row>
    <row r="4131" spans="1:11" x14ac:dyDescent="0.3">
      <c r="A4131" s="1">
        <v>4130</v>
      </c>
      <c r="B4131" s="1">
        <v>17942</v>
      </c>
      <c r="C4131" s="1">
        <v>2</v>
      </c>
      <c r="D4131" s="1">
        <v>40</v>
      </c>
      <c r="E4131" s="1">
        <v>3.05</v>
      </c>
      <c r="F4131" s="1">
        <v>5</v>
      </c>
      <c r="G4131" s="1">
        <v>1</v>
      </c>
      <c r="H4131" s="1">
        <v>1</v>
      </c>
      <c r="I4131" s="1">
        <v>511</v>
      </c>
      <c r="J4131" s="1" t="s">
        <v>11</v>
      </c>
      <c r="K4131" s="1" t="s">
        <v>27</v>
      </c>
    </row>
    <row r="4132" spans="1:11" x14ac:dyDescent="0.3">
      <c r="A4132" s="1">
        <v>4131</v>
      </c>
      <c r="B4132" s="1">
        <v>17946</v>
      </c>
      <c r="C4132" s="1">
        <v>20</v>
      </c>
      <c r="D4132" s="1">
        <v>266</v>
      </c>
      <c r="E4132" s="1">
        <v>62.89</v>
      </c>
      <c r="F4132" s="1">
        <v>3</v>
      </c>
      <c r="G4132" s="1">
        <v>1</v>
      </c>
      <c r="H4132" s="1">
        <v>1</v>
      </c>
      <c r="I4132" s="1">
        <v>311</v>
      </c>
      <c r="J4132" s="1" t="s">
        <v>11</v>
      </c>
      <c r="K4132" s="1" t="s">
        <v>22</v>
      </c>
    </row>
    <row r="4133" spans="1:11" x14ac:dyDescent="0.3">
      <c r="A4133" s="1">
        <v>4132</v>
      </c>
      <c r="B4133" s="1">
        <v>17947</v>
      </c>
      <c r="C4133" s="1">
        <v>9</v>
      </c>
      <c r="D4133" s="1">
        <v>70</v>
      </c>
      <c r="E4133" s="1">
        <v>8.48</v>
      </c>
      <c r="F4133" s="1">
        <v>5</v>
      </c>
      <c r="G4133" s="1">
        <v>1</v>
      </c>
      <c r="H4133" s="1">
        <v>1</v>
      </c>
      <c r="I4133" s="1">
        <v>511</v>
      </c>
      <c r="J4133" s="1" t="s">
        <v>11</v>
      </c>
      <c r="K4133" s="1" t="s">
        <v>27</v>
      </c>
    </row>
    <row r="4134" spans="1:11" x14ac:dyDescent="0.3">
      <c r="A4134" s="1">
        <v>4133</v>
      </c>
      <c r="B4134" s="1">
        <v>17948</v>
      </c>
      <c r="C4134" s="1">
        <v>1</v>
      </c>
      <c r="D4134" s="1">
        <v>180</v>
      </c>
      <c r="E4134" s="1">
        <v>2.4900000000000002</v>
      </c>
      <c r="F4134" s="1">
        <v>4</v>
      </c>
      <c r="G4134" s="1">
        <v>1</v>
      </c>
      <c r="H4134" s="1">
        <v>1</v>
      </c>
      <c r="I4134" s="1">
        <v>411</v>
      </c>
      <c r="J4134" s="1" t="s">
        <v>11</v>
      </c>
      <c r="K4134" s="1" t="s">
        <v>31</v>
      </c>
    </row>
    <row r="4135" spans="1:11" x14ac:dyDescent="0.3">
      <c r="A4135" s="1">
        <v>4134</v>
      </c>
      <c r="B4135" s="1">
        <v>17949</v>
      </c>
      <c r="C4135" s="1">
        <v>79</v>
      </c>
      <c r="D4135" s="1">
        <v>34</v>
      </c>
      <c r="E4135" s="1">
        <v>727.33</v>
      </c>
      <c r="F4135" s="1">
        <v>5</v>
      </c>
      <c r="G4135" s="1">
        <v>2</v>
      </c>
      <c r="H4135" s="1">
        <v>5</v>
      </c>
      <c r="I4135" s="1">
        <v>525</v>
      </c>
      <c r="J4135" s="1" t="s">
        <v>11</v>
      </c>
      <c r="K4135" s="1" t="s">
        <v>20</v>
      </c>
    </row>
    <row r="4136" spans="1:11" x14ac:dyDescent="0.3">
      <c r="A4136" s="1">
        <v>4135</v>
      </c>
      <c r="B4136" s="1">
        <v>17950</v>
      </c>
      <c r="C4136" s="1">
        <v>72</v>
      </c>
      <c r="D4136" s="1">
        <v>105</v>
      </c>
      <c r="E4136" s="1">
        <v>165.21</v>
      </c>
      <c r="F4136" s="1">
        <v>5</v>
      </c>
      <c r="G4136" s="1">
        <v>2</v>
      </c>
      <c r="H4136" s="1">
        <v>1</v>
      </c>
      <c r="I4136" s="1">
        <v>521</v>
      </c>
      <c r="J4136" s="1" t="s">
        <v>11</v>
      </c>
      <c r="K4136" s="1" t="s">
        <v>16</v>
      </c>
    </row>
    <row r="4137" spans="1:11" x14ac:dyDescent="0.3">
      <c r="A4137" s="1">
        <v>4136</v>
      </c>
      <c r="B4137" s="1">
        <v>17951</v>
      </c>
      <c r="C4137" s="1">
        <v>21</v>
      </c>
      <c r="D4137" s="1">
        <v>72</v>
      </c>
      <c r="E4137" s="1">
        <v>47.12</v>
      </c>
      <c r="F4137" s="1">
        <v>5</v>
      </c>
      <c r="G4137" s="1">
        <v>1</v>
      </c>
      <c r="H4137" s="1">
        <v>1</v>
      </c>
      <c r="I4137" s="1">
        <v>511</v>
      </c>
      <c r="J4137" s="1" t="s">
        <v>11</v>
      </c>
      <c r="K4137" s="1" t="s">
        <v>27</v>
      </c>
    </row>
    <row r="4138" spans="1:11" x14ac:dyDescent="0.3">
      <c r="A4138" s="1">
        <v>4137</v>
      </c>
      <c r="B4138" s="1">
        <v>17954</v>
      </c>
      <c r="C4138" s="1">
        <v>489</v>
      </c>
      <c r="D4138" s="1">
        <v>38</v>
      </c>
      <c r="E4138" s="1">
        <v>969.32</v>
      </c>
      <c r="F4138" s="1">
        <v>5</v>
      </c>
      <c r="G4138" s="1">
        <v>5</v>
      </c>
      <c r="H4138" s="1">
        <v>5</v>
      </c>
      <c r="I4138" s="1">
        <v>555</v>
      </c>
      <c r="J4138" s="1" t="s">
        <v>11</v>
      </c>
      <c r="K4138" s="1" t="s">
        <v>14</v>
      </c>
    </row>
    <row r="4139" spans="1:11" x14ac:dyDescent="0.3">
      <c r="A4139" s="1">
        <v>4138</v>
      </c>
      <c r="B4139" s="1">
        <v>17955</v>
      </c>
      <c r="C4139" s="1">
        <v>19</v>
      </c>
      <c r="D4139" s="1">
        <v>231</v>
      </c>
      <c r="E4139" s="1">
        <v>106.99</v>
      </c>
      <c r="F4139" s="1">
        <v>3</v>
      </c>
      <c r="G4139" s="1">
        <v>1</v>
      </c>
      <c r="H4139" s="1">
        <v>1</v>
      </c>
      <c r="I4139" s="1">
        <v>311</v>
      </c>
      <c r="J4139" s="1" t="s">
        <v>11</v>
      </c>
      <c r="K4139" s="1" t="s">
        <v>22</v>
      </c>
    </row>
    <row r="4140" spans="1:11" x14ac:dyDescent="0.3">
      <c r="A4140" s="1">
        <v>4139</v>
      </c>
      <c r="B4140" s="1">
        <v>17956</v>
      </c>
      <c r="C4140" s="1">
        <v>1</v>
      </c>
      <c r="D4140" s="1">
        <v>282</v>
      </c>
      <c r="E4140" s="1">
        <v>12.75</v>
      </c>
      <c r="F4140" s="1">
        <v>3</v>
      </c>
      <c r="G4140" s="1">
        <v>1</v>
      </c>
      <c r="H4140" s="1">
        <v>1</v>
      </c>
      <c r="I4140" s="1">
        <v>311</v>
      </c>
      <c r="J4140" s="1" t="s">
        <v>11</v>
      </c>
      <c r="K4140" s="1" t="s">
        <v>22</v>
      </c>
    </row>
    <row r="4141" spans="1:11" x14ac:dyDescent="0.3">
      <c r="A4141" s="1">
        <v>4140</v>
      </c>
      <c r="B4141" s="1">
        <v>17957</v>
      </c>
      <c r="C4141" s="1">
        <v>31</v>
      </c>
      <c r="D4141" s="1">
        <v>99</v>
      </c>
      <c r="E4141" s="1">
        <v>41.82</v>
      </c>
      <c r="F4141" s="1">
        <v>5</v>
      </c>
      <c r="G4141" s="1">
        <v>1</v>
      </c>
      <c r="H4141" s="1">
        <v>1</v>
      </c>
      <c r="I4141" s="1">
        <v>511</v>
      </c>
      <c r="J4141" s="1" t="s">
        <v>11</v>
      </c>
      <c r="K4141" s="1" t="s">
        <v>27</v>
      </c>
    </row>
    <row r="4142" spans="1:11" x14ac:dyDescent="0.3">
      <c r="A4142" s="1">
        <v>4141</v>
      </c>
      <c r="B4142" s="1">
        <v>17958</v>
      </c>
      <c r="C4142" s="1">
        <v>7</v>
      </c>
      <c r="D4142" s="1">
        <v>149</v>
      </c>
      <c r="E4142" s="1">
        <v>28.28</v>
      </c>
      <c r="F4142" s="1">
        <v>4</v>
      </c>
      <c r="G4142" s="1">
        <v>1</v>
      </c>
      <c r="H4142" s="1">
        <v>1</v>
      </c>
      <c r="I4142" s="1">
        <v>411</v>
      </c>
      <c r="J4142" s="1" t="s">
        <v>11</v>
      </c>
      <c r="K4142" s="1" t="s">
        <v>31</v>
      </c>
    </row>
    <row r="4143" spans="1:11" x14ac:dyDescent="0.3">
      <c r="A4143" s="1">
        <v>4142</v>
      </c>
      <c r="B4143" s="1">
        <v>17960</v>
      </c>
      <c r="C4143" s="1">
        <v>26</v>
      </c>
      <c r="D4143" s="1">
        <v>204</v>
      </c>
      <c r="E4143" s="1">
        <v>44.71</v>
      </c>
      <c r="F4143" s="1">
        <v>3</v>
      </c>
      <c r="G4143" s="1">
        <v>1</v>
      </c>
      <c r="H4143" s="1">
        <v>1</v>
      </c>
      <c r="I4143" s="1">
        <v>311</v>
      </c>
      <c r="J4143" s="1" t="s">
        <v>11</v>
      </c>
      <c r="K4143" s="1" t="s">
        <v>22</v>
      </c>
    </row>
    <row r="4144" spans="1:11" x14ac:dyDescent="0.3">
      <c r="A4144" s="1">
        <v>4143</v>
      </c>
      <c r="B4144" s="1">
        <v>17961</v>
      </c>
      <c r="C4144" s="1">
        <v>249</v>
      </c>
      <c r="D4144" s="1">
        <v>54</v>
      </c>
      <c r="E4144" s="1">
        <v>814.79</v>
      </c>
      <c r="F4144" s="1">
        <v>5</v>
      </c>
      <c r="G4144" s="1">
        <v>5</v>
      </c>
      <c r="H4144" s="1">
        <v>5</v>
      </c>
      <c r="I4144" s="1">
        <v>555</v>
      </c>
      <c r="J4144" s="1" t="s">
        <v>11</v>
      </c>
      <c r="K4144" s="1" t="s">
        <v>14</v>
      </c>
    </row>
    <row r="4145" spans="1:11" x14ac:dyDescent="0.3">
      <c r="A4145" s="1">
        <v>4144</v>
      </c>
      <c r="B4145" s="1">
        <v>17962</v>
      </c>
      <c r="C4145" s="1">
        <v>35</v>
      </c>
      <c r="D4145" s="1">
        <v>175</v>
      </c>
      <c r="E4145" s="1">
        <v>57.81</v>
      </c>
      <c r="F4145" s="1">
        <v>4</v>
      </c>
      <c r="G4145" s="1">
        <v>1</v>
      </c>
      <c r="H4145" s="1">
        <v>1</v>
      </c>
      <c r="I4145" s="1">
        <v>411</v>
      </c>
      <c r="J4145" s="1" t="s">
        <v>11</v>
      </c>
      <c r="K4145" s="1" t="s">
        <v>31</v>
      </c>
    </row>
    <row r="4146" spans="1:11" x14ac:dyDescent="0.3">
      <c r="A4146" s="1">
        <v>4145</v>
      </c>
      <c r="B4146" s="1">
        <v>17964</v>
      </c>
      <c r="C4146" s="1">
        <v>104</v>
      </c>
      <c r="D4146" s="1">
        <v>64</v>
      </c>
      <c r="E4146" s="1">
        <v>278.74</v>
      </c>
      <c r="F4146" s="1">
        <v>5</v>
      </c>
      <c r="G4146" s="1">
        <v>2</v>
      </c>
      <c r="H4146" s="1">
        <v>2</v>
      </c>
      <c r="I4146" s="1">
        <v>522</v>
      </c>
      <c r="J4146" s="1" t="s">
        <v>11</v>
      </c>
      <c r="K4146" s="1" t="s">
        <v>16</v>
      </c>
    </row>
    <row r="4147" spans="1:11" x14ac:dyDescent="0.3">
      <c r="A4147" s="1">
        <v>4146</v>
      </c>
      <c r="B4147" s="1">
        <v>17965</v>
      </c>
      <c r="C4147" s="1">
        <v>329</v>
      </c>
      <c r="D4147" s="1">
        <v>70</v>
      </c>
      <c r="E4147" s="1">
        <v>1147.6300000000001</v>
      </c>
      <c r="F4147" s="1">
        <v>5</v>
      </c>
      <c r="G4147" s="1">
        <v>5</v>
      </c>
      <c r="H4147" s="1">
        <v>5</v>
      </c>
      <c r="I4147" s="1">
        <v>555</v>
      </c>
      <c r="J4147" s="1" t="s">
        <v>11</v>
      </c>
      <c r="K4147" s="1" t="s">
        <v>14</v>
      </c>
    </row>
    <row r="4148" spans="1:11" x14ac:dyDescent="0.3">
      <c r="A4148" s="1">
        <v>4147</v>
      </c>
      <c r="B4148" s="1">
        <v>17966</v>
      </c>
      <c r="C4148" s="1">
        <v>68</v>
      </c>
      <c r="D4148" s="1">
        <v>70</v>
      </c>
      <c r="E4148" s="1">
        <v>101.28</v>
      </c>
      <c r="F4148" s="1">
        <v>5</v>
      </c>
      <c r="G4148" s="1">
        <v>2</v>
      </c>
      <c r="H4148" s="1">
        <v>1</v>
      </c>
      <c r="I4148" s="1">
        <v>521</v>
      </c>
      <c r="J4148" s="1" t="s">
        <v>11</v>
      </c>
      <c r="K4148" s="1" t="s">
        <v>16</v>
      </c>
    </row>
    <row r="4149" spans="1:11" x14ac:dyDescent="0.3">
      <c r="A4149" s="1">
        <v>4148</v>
      </c>
      <c r="B4149" s="1">
        <v>17967</v>
      </c>
      <c r="C4149" s="1">
        <v>48</v>
      </c>
      <c r="D4149" s="1">
        <v>404</v>
      </c>
      <c r="E4149" s="1">
        <v>90.23</v>
      </c>
      <c r="F4149" s="1">
        <v>1</v>
      </c>
      <c r="G4149" s="1">
        <v>1</v>
      </c>
      <c r="H4149" s="1">
        <v>1</v>
      </c>
      <c r="I4149" s="1">
        <v>111</v>
      </c>
      <c r="J4149" s="1" t="s">
        <v>11</v>
      </c>
      <c r="K4149" s="1" t="s">
        <v>12</v>
      </c>
    </row>
    <row r="4150" spans="1:11" x14ac:dyDescent="0.3">
      <c r="A4150" s="1">
        <v>4149</v>
      </c>
      <c r="B4150" s="1">
        <v>17968</v>
      </c>
      <c r="C4150" s="1">
        <v>85</v>
      </c>
      <c r="D4150" s="1">
        <v>406</v>
      </c>
      <c r="E4150" s="1">
        <v>163.98</v>
      </c>
      <c r="F4150" s="1">
        <v>1</v>
      </c>
      <c r="G4150" s="1">
        <v>2</v>
      </c>
      <c r="H4150" s="1">
        <v>1</v>
      </c>
      <c r="I4150" s="1">
        <v>121</v>
      </c>
      <c r="J4150" s="1" t="s">
        <v>11</v>
      </c>
      <c r="K4150" s="1" t="s">
        <v>12</v>
      </c>
    </row>
    <row r="4151" spans="1:11" x14ac:dyDescent="0.3">
      <c r="A4151" s="1">
        <v>4150</v>
      </c>
      <c r="B4151" s="1">
        <v>17969</v>
      </c>
      <c r="C4151" s="1">
        <v>14</v>
      </c>
      <c r="D4151" s="1">
        <v>199</v>
      </c>
      <c r="E4151" s="1">
        <v>65.819999999999993</v>
      </c>
      <c r="F4151" s="1">
        <v>4</v>
      </c>
      <c r="G4151" s="1">
        <v>1</v>
      </c>
      <c r="H4151" s="1">
        <v>1</v>
      </c>
      <c r="I4151" s="1">
        <v>411</v>
      </c>
      <c r="J4151" s="1" t="s">
        <v>11</v>
      </c>
      <c r="K4151" s="1" t="s">
        <v>31</v>
      </c>
    </row>
    <row r="4152" spans="1:11" x14ac:dyDescent="0.3">
      <c r="A4152" s="1">
        <v>4151</v>
      </c>
      <c r="B4152" s="1">
        <v>17970</v>
      </c>
      <c r="C4152" s="1">
        <v>31</v>
      </c>
      <c r="D4152" s="1">
        <v>244</v>
      </c>
      <c r="E4152" s="1">
        <v>91.94</v>
      </c>
      <c r="F4152" s="1">
        <v>3</v>
      </c>
      <c r="G4152" s="1">
        <v>1</v>
      </c>
      <c r="H4152" s="1">
        <v>1</v>
      </c>
      <c r="I4152" s="1">
        <v>311</v>
      </c>
      <c r="J4152" s="1" t="s">
        <v>11</v>
      </c>
      <c r="K4152" s="1" t="s">
        <v>22</v>
      </c>
    </row>
    <row r="4153" spans="1:11" x14ac:dyDescent="0.3">
      <c r="A4153" s="1">
        <v>4152</v>
      </c>
      <c r="B4153" s="1">
        <v>17972</v>
      </c>
      <c r="C4153" s="1">
        <v>31</v>
      </c>
      <c r="D4153" s="1">
        <v>274</v>
      </c>
      <c r="E4153" s="1">
        <v>131.13999999999999</v>
      </c>
      <c r="F4153" s="1">
        <v>3</v>
      </c>
      <c r="G4153" s="1">
        <v>1</v>
      </c>
      <c r="H4153" s="1">
        <v>1</v>
      </c>
      <c r="I4153" s="1">
        <v>311</v>
      </c>
      <c r="J4153" s="1" t="s">
        <v>11</v>
      </c>
      <c r="K4153" s="1" t="s">
        <v>22</v>
      </c>
    </row>
    <row r="4154" spans="1:11" x14ac:dyDescent="0.3">
      <c r="A4154" s="1">
        <v>4153</v>
      </c>
      <c r="B4154" s="1">
        <v>17973</v>
      </c>
      <c r="C4154" s="1">
        <v>15</v>
      </c>
      <c r="D4154" s="1">
        <v>84</v>
      </c>
      <c r="E4154" s="1">
        <v>48.66</v>
      </c>
      <c r="F4154" s="1">
        <v>5</v>
      </c>
      <c r="G4154" s="1">
        <v>1</v>
      </c>
      <c r="H4154" s="1">
        <v>1</v>
      </c>
      <c r="I4154" s="1">
        <v>511</v>
      </c>
      <c r="J4154" s="1" t="s">
        <v>11</v>
      </c>
      <c r="K4154" s="1" t="s">
        <v>27</v>
      </c>
    </row>
    <row r="4155" spans="1:11" x14ac:dyDescent="0.3">
      <c r="A4155" s="1">
        <v>4154</v>
      </c>
      <c r="B4155" s="1">
        <v>17974</v>
      </c>
      <c r="C4155" s="1">
        <v>179</v>
      </c>
      <c r="D4155" s="1">
        <v>57</v>
      </c>
      <c r="E4155" s="1">
        <v>362.34</v>
      </c>
      <c r="F4155" s="1">
        <v>5</v>
      </c>
      <c r="G4155" s="1">
        <v>4</v>
      </c>
      <c r="H4155" s="1">
        <v>3</v>
      </c>
      <c r="I4155" s="1">
        <v>543</v>
      </c>
      <c r="J4155" s="1" t="s">
        <v>11</v>
      </c>
      <c r="K4155" s="1" t="s">
        <v>14</v>
      </c>
    </row>
    <row r="4156" spans="1:11" x14ac:dyDescent="0.3">
      <c r="A4156" s="1">
        <v>4155</v>
      </c>
      <c r="B4156" s="1">
        <v>17975</v>
      </c>
      <c r="C4156" s="1">
        <v>297</v>
      </c>
      <c r="D4156" s="1">
        <v>48</v>
      </c>
      <c r="E4156" s="1">
        <v>943.88</v>
      </c>
      <c r="F4156" s="1">
        <v>5</v>
      </c>
      <c r="G4156" s="1">
        <v>5</v>
      </c>
      <c r="H4156" s="1">
        <v>5</v>
      </c>
      <c r="I4156" s="1">
        <v>555</v>
      </c>
      <c r="J4156" s="1" t="s">
        <v>11</v>
      </c>
      <c r="K4156" s="1" t="s">
        <v>14</v>
      </c>
    </row>
    <row r="4157" spans="1:11" x14ac:dyDescent="0.3">
      <c r="A4157" s="1">
        <v>4156</v>
      </c>
      <c r="B4157" s="1">
        <v>17976</v>
      </c>
      <c r="C4157" s="1">
        <v>65</v>
      </c>
      <c r="D4157" s="1">
        <v>405</v>
      </c>
      <c r="E4157" s="1">
        <v>229.58</v>
      </c>
      <c r="F4157" s="1">
        <v>1</v>
      </c>
      <c r="G4157" s="1">
        <v>2</v>
      </c>
      <c r="H4157" s="1">
        <v>2</v>
      </c>
      <c r="I4157" s="1">
        <v>122</v>
      </c>
      <c r="J4157" s="1" t="s">
        <v>11</v>
      </c>
      <c r="K4157" s="1" t="s">
        <v>12</v>
      </c>
    </row>
    <row r="4158" spans="1:11" x14ac:dyDescent="0.3">
      <c r="A4158" s="1">
        <v>4157</v>
      </c>
      <c r="B4158" s="1">
        <v>17977</v>
      </c>
      <c r="C4158" s="1">
        <v>21</v>
      </c>
      <c r="D4158" s="1">
        <v>62</v>
      </c>
      <c r="E4158" s="1">
        <v>68.2</v>
      </c>
      <c r="F4158" s="1">
        <v>5</v>
      </c>
      <c r="G4158" s="1">
        <v>1</v>
      </c>
      <c r="H4158" s="1">
        <v>1</v>
      </c>
      <c r="I4158" s="1">
        <v>511</v>
      </c>
      <c r="J4158" s="1" t="s">
        <v>11</v>
      </c>
      <c r="K4158" s="1" t="s">
        <v>27</v>
      </c>
    </row>
    <row r="4159" spans="1:11" x14ac:dyDescent="0.3">
      <c r="A4159" s="1">
        <v>4158</v>
      </c>
      <c r="B4159" s="1">
        <v>17978</v>
      </c>
      <c r="C4159" s="1">
        <v>12</v>
      </c>
      <c r="D4159" s="1">
        <v>398</v>
      </c>
      <c r="E4159" s="1">
        <v>28.36</v>
      </c>
      <c r="F4159" s="1">
        <v>1</v>
      </c>
      <c r="G4159" s="1">
        <v>1</v>
      </c>
      <c r="H4159" s="1">
        <v>1</v>
      </c>
      <c r="I4159" s="1">
        <v>111</v>
      </c>
      <c r="J4159" s="1" t="s">
        <v>11</v>
      </c>
      <c r="K4159" s="1" t="s">
        <v>12</v>
      </c>
    </row>
    <row r="4160" spans="1:11" x14ac:dyDescent="0.3">
      <c r="A4160" s="1">
        <v>4159</v>
      </c>
      <c r="B4160" s="1">
        <v>17979</v>
      </c>
      <c r="C4160" s="1">
        <v>147</v>
      </c>
      <c r="D4160" s="1">
        <v>68</v>
      </c>
      <c r="E4160" s="1">
        <v>351.31</v>
      </c>
      <c r="F4160" s="1">
        <v>5</v>
      </c>
      <c r="G4160" s="1">
        <v>3</v>
      </c>
      <c r="H4160" s="1">
        <v>3</v>
      </c>
      <c r="I4160" s="1">
        <v>533</v>
      </c>
      <c r="J4160" s="1" t="s">
        <v>11</v>
      </c>
      <c r="K4160" s="1" t="s">
        <v>16</v>
      </c>
    </row>
    <row r="4161" spans="1:11" x14ac:dyDescent="0.3">
      <c r="A4161" s="1">
        <v>4160</v>
      </c>
      <c r="B4161" s="1">
        <v>17980</v>
      </c>
      <c r="C4161" s="1">
        <v>30</v>
      </c>
      <c r="D4161" s="1">
        <v>198</v>
      </c>
      <c r="E4161" s="1">
        <v>66.11</v>
      </c>
      <c r="F4161" s="1">
        <v>4</v>
      </c>
      <c r="G4161" s="1">
        <v>1</v>
      </c>
      <c r="H4161" s="1">
        <v>1</v>
      </c>
      <c r="I4161" s="1">
        <v>411</v>
      </c>
      <c r="J4161" s="1" t="s">
        <v>11</v>
      </c>
      <c r="K4161" s="1" t="s">
        <v>31</v>
      </c>
    </row>
    <row r="4162" spans="1:11" x14ac:dyDescent="0.3">
      <c r="A4162" s="1">
        <v>4161</v>
      </c>
      <c r="B4162" s="1">
        <v>17984</v>
      </c>
      <c r="C4162" s="1">
        <v>48</v>
      </c>
      <c r="D4162" s="1">
        <v>178</v>
      </c>
      <c r="E4162" s="1">
        <v>99.2</v>
      </c>
      <c r="F4162" s="1">
        <v>4</v>
      </c>
      <c r="G4162" s="1">
        <v>1</v>
      </c>
      <c r="H4162" s="1">
        <v>1</v>
      </c>
      <c r="I4162" s="1">
        <v>411</v>
      </c>
      <c r="J4162" s="1" t="s">
        <v>11</v>
      </c>
      <c r="K4162" s="1" t="s">
        <v>31</v>
      </c>
    </row>
    <row r="4163" spans="1:11" x14ac:dyDescent="0.3">
      <c r="A4163" s="1">
        <v>4162</v>
      </c>
      <c r="B4163" s="1">
        <v>17985</v>
      </c>
      <c r="C4163" s="1">
        <v>23</v>
      </c>
      <c r="D4163" s="1">
        <v>55</v>
      </c>
      <c r="E4163" s="1">
        <v>102.8</v>
      </c>
      <c r="F4163" s="1">
        <v>5</v>
      </c>
      <c r="G4163" s="1">
        <v>1</v>
      </c>
      <c r="H4163" s="1">
        <v>1</v>
      </c>
      <c r="I4163" s="1">
        <v>511</v>
      </c>
      <c r="J4163" s="1" t="s">
        <v>11</v>
      </c>
      <c r="K4163" s="1" t="s">
        <v>27</v>
      </c>
    </row>
    <row r="4164" spans="1:11" x14ac:dyDescent="0.3">
      <c r="A4164" s="1">
        <v>4163</v>
      </c>
      <c r="B4164" s="1">
        <v>17986</v>
      </c>
      <c r="C4164" s="1">
        <v>1</v>
      </c>
      <c r="D4164" s="1">
        <v>89</v>
      </c>
      <c r="E4164" s="1">
        <v>2.08</v>
      </c>
      <c r="F4164" s="1">
        <v>5</v>
      </c>
      <c r="G4164" s="1">
        <v>1</v>
      </c>
      <c r="H4164" s="1">
        <v>1</v>
      </c>
      <c r="I4164" s="1">
        <v>511</v>
      </c>
      <c r="J4164" s="1" t="s">
        <v>11</v>
      </c>
      <c r="K4164" s="1" t="s">
        <v>27</v>
      </c>
    </row>
    <row r="4165" spans="1:11" x14ac:dyDescent="0.3">
      <c r="A4165" s="1">
        <v>4164</v>
      </c>
      <c r="B4165" s="1">
        <v>17987</v>
      </c>
      <c r="C4165" s="1">
        <v>13</v>
      </c>
      <c r="D4165" s="1">
        <v>218</v>
      </c>
      <c r="E4165" s="1">
        <v>11.82</v>
      </c>
      <c r="F4165" s="1">
        <v>3</v>
      </c>
      <c r="G4165" s="1">
        <v>1</v>
      </c>
      <c r="H4165" s="1">
        <v>1</v>
      </c>
      <c r="I4165" s="1">
        <v>311</v>
      </c>
      <c r="J4165" s="1" t="s">
        <v>11</v>
      </c>
      <c r="K4165" s="1" t="s">
        <v>22</v>
      </c>
    </row>
    <row r="4166" spans="1:11" x14ac:dyDescent="0.3">
      <c r="A4166" s="1">
        <v>4165</v>
      </c>
      <c r="B4166" s="1">
        <v>17988</v>
      </c>
      <c r="C4166" s="1">
        <v>39</v>
      </c>
      <c r="D4166" s="1">
        <v>44</v>
      </c>
      <c r="E4166" s="1">
        <v>203.55</v>
      </c>
      <c r="F4166" s="1">
        <v>5</v>
      </c>
      <c r="G4166" s="1">
        <v>1</v>
      </c>
      <c r="H4166" s="1">
        <v>2</v>
      </c>
      <c r="I4166" s="1">
        <v>512</v>
      </c>
      <c r="J4166" s="1" t="s">
        <v>11</v>
      </c>
      <c r="K4166" s="1" t="s">
        <v>16</v>
      </c>
    </row>
    <row r="4167" spans="1:11" x14ac:dyDescent="0.3">
      <c r="A4167" s="1">
        <v>4166</v>
      </c>
      <c r="B4167" s="1">
        <v>17990</v>
      </c>
      <c r="C4167" s="1">
        <v>29</v>
      </c>
      <c r="D4167" s="1">
        <v>269</v>
      </c>
      <c r="E4167" s="1">
        <v>67.349999999999994</v>
      </c>
      <c r="F4167" s="1">
        <v>3</v>
      </c>
      <c r="G4167" s="1">
        <v>1</v>
      </c>
      <c r="H4167" s="1">
        <v>1</v>
      </c>
      <c r="I4167" s="1">
        <v>311</v>
      </c>
      <c r="J4167" s="1" t="s">
        <v>11</v>
      </c>
      <c r="K4167" s="1" t="s">
        <v>22</v>
      </c>
    </row>
    <row r="4168" spans="1:11" x14ac:dyDescent="0.3">
      <c r="A4168" s="1">
        <v>4167</v>
      </c>
      <c r="B4168" s="1">
        <v>17991</v>
      </c>
      <c r="C4168" s="1">
        <v>5</v>
      </c>
      <c r="D4168" s="1">
        <v>258</v>
      </c>
      <c r="E4168" s="1">
        <v>24.55</v>
      </c>
      <c r="F4168" s="1">
        <v>3</v>
      </c>
      <c r="G4168" s="1">
        <v>1</v>
      </c>
      <c r="H4168" s="1">
        <v>1</v>
      </c>
      <c r="I4168" s="1">
        <v>311</v>
      </c>
      <c r="J4168" s="1" t="s">
        <v>11</v>
      </c>
      <c r="K4168" s="1" t="s">
        <v>22</v>
      </c>
    </row>
    <row r="4169" spans="1:11" x14ac:dyDescent="0.3">
      <c r="A4169" s="1">
        <v>4168</v>
      </c>
      <c r="B4169" s="1">
        <v>17994</v>
      </c>
      <c r="C4169" s="1">
        <v>84</v>
      </c>
      <c r="D4169" s="1">
        <v>154</v>
      </c>
      <c r="E4169" s="1">
        <v>203.65</v>
      </c>
      <c r="F4169" s="1">
        <v>4</v>
      </c>
      <c r="G4169" s="1">
        <v>2</v>
      </c>
      <c r="H4169" s="1">
        <v>2</v>
      </c>
      <c r="I4169" s="1">
        <v>422</v>
      </c>
      <c r="J4169" s="1" t="s">
        <v>11</v>
      </c>
      <c r="K4169" s="1" t="s">
        <v>16</v>
      </c>
    </row>
    <row r="4170" spans="1:11" x14ac:dyDescent="0.3">
      <c r="A4170" s="1">
        <v>4169</v>
      </c>
      <c r="B4170" s="1">
        <v>17995</v>
      </c>
      <c r="C4170" s="1">
        <v>2</v>
      </c>
      <c r="D4170" s="1">
        <v>314</v>
      </c>
      <c r="E4170" s="1">
        <v>3.37</v>
      </c>
      <c r="F4170" s="1">
        <v>2</v>
      </c>
      <c r="G4170" s="1">
        <v>1</v>
      </c>
      <c r="H4170" s="1">
        <v>1</v>
      </c>
      <c r="I4170" s="1">
        <v>211</v>
      </c>
      <c r="J4170" s="1" t="s">
        <v>11</v>
      </c>
      <c r="K4170" s="1" t="s">
        <v>12</v>
      </c>
    </row>
    <row r="4171" spans="1:11" x14ac:dyDescent="0.3">
      <c r="A4171" s="1">
        <v>4170</v>
      </c>
      <c r="B4171" s="1">
        <v>17997</v>
      </c>
      <c r="C4171" s="1">
        <v>180</v>
      </c>
      <c r="D4171" s="1">
        <v>107</v>
      </c>
      <c r="E4171" s="1">
        <v>287.86</v>
      </c>
      <c r="F4171" s="1">
        <v>5</v>
      </c>
      <c r="G4171" s="1">
        <v>4</v>
      </c>
      <c r="H4171" s="1">
        <v>2</v>
      </c>
      <c r="I4171" s="1">
        <v>542</v>
      </c>
      <c r="J4171" s="1" t="s">
        <v>11</v>
      </c>
      <c r="K4171" s="1" t="s">
        <v>20</v>
      </c>
    </row>
    <row r="4172" spans="1:11" x14ac:dyDescent="0.3">
      <c r="A4172" s="1">
        <v>4171</v>
      </c>
      <c r="B4172" s="1">
        <v>17999</v>
      </c>
      <c r="C4172" s="1">
        <v>93</v>
      </c>
      <c r="D4172" s="1">
        <v>70</v>
      </c>
      <c r="E4172" s="1">
        <v>262.52999999999997</v>
      </c>
      <c r="F4172" s="1">
        <v>5</v>
      </c>
      <c r="G4172" s="1">
        <v>2</v>
      </c>
      <c r="H4172" s="1">
        <v>2</v>
      </c>
      <c r="I4172" s="1">
        <v>522</v>
      </c>
      <c r="J4172" s="1" t="s">
        <v>11</v>
      </c>
      <c r="K4172" s="1" t="s">
        <v>16</v>
      </c>
    </row>
    <row r="4173" spans="1:11" x14ac:dyDescent="0.3">
      <c r="A4173" s="1">
        <v>4172</v>
      </c>
      <c r="B4173" s="1">
        <v>18001</v>
      </c>
      <c r="C4173" s="1">
        <v>58</v>
      </c>
      <c r="D4173" s="1">
        <v>45</v>
      </c>
      <c r="E4173" s="1">
        <v>164.59</v>
      </c>
      <c r="F4173" s="1">
        <v>5</v>
      </c>
      <c r="G4173" s="1">
        <v>1</v>
      </c>
      <c r="H4173" s="1">
        <v>1</v>
      </c>
      <c r="I4173" s="1">
        <v>511</v>
      </c>
      <c r="J4173" s="1" t="s">
        <v>11</v>
      </c>
      <c r="K4173" s="1" t="s">
        <v>27</v>
      </c>
    </row>
    <row r="4174" spans="1:11" x14ac:dyDescent="0.3">
      <c r="A4174" s="1">
        <v>4173</v>
      </c>
      <c r="B4174" s="1">
        <v>18004</v>
      </c>
      <c r="C4174" s="1">
        <v>40</v>
      </c>
      <c r="D4174" s="1">
        <v>395</v>
      </c>
      <c r="E4174" s="1">
        <v>110.61</v>
      </c>
      <c r="F4174" s="1">
        <v>1</v>
      </c>
      <c r="G4174" s="1">
        <v>1</v>
      </c>
      <c r="H4174" s="1">
        <v>1</v>
      </c>
      <c r="I4174" s="1">
        <v>111</v>
      </c>
      <c r="J4174" s="1" t="s">
        <v>11</v>
      </c>
      <c r="K4174" s="1" t="s">
        <v>12</v>
      </c>
    </row>
    <row r="4175" spans="1:11" x14ac:dyDescent="0.3">
      <c r="A4175" s="1">
        <v>4174</v>
      </c>
      <c r="B4175" s="1">
        <v>18005</v>
      </c>
      <c r="C4175" s="1">
        <v>60</v>
      </c>
      <c r="D4175" s="1">
        <v>36</v>
      </c>
      <c r="E4175" s="1">
        <v>191.18</v>
      </c>
      <c r="F4175" s="1">
        <v>5</v>
      </c>
      <c r="G4175" s="1">
        <v>2</v>
      </c>
      <c r="H4175" s="1">
        <v>2</v>
      </c>
      <c r="I4175" s="1">
        <v>522</v>
      </c>
      <c r="J4175" s="1" t="s">
        <v>11</v>
      </c>
      <c r="K4175" s="1" t="s">
        <v>16</v>
      </c>
    </row>
    <row r="4176" spans="1:11" x14ac:dyDescent="0.3">
      <c r="A4176" s="1">
        <v>4175</v>
      </c>
      <c r="B4176" s="1">
        <v>18006</v>
      </c>
      <c r="C4176" s="1">
        <v>22</v>
      </c>
      <c r="D4176" s="1">
        <v>56</v>
      </c>
      <c r="E4176" s="1">
        <v>71.040000000000006</v>
      </c>
      <c r="F4176" s="1">
        <v>5</v>
      </c>
      <c r="G4176" s="1">
        <v>1</v>
      </c>
      <c r="H4176" s="1">
        <v>1</v>
      </c>
      <c r="I4176" s="1">
        <v>511</v>
      </c>
      <c r="J4176" s="1" t="s">
        <v>11</v>
      </c>
      <c r="K4176" s="1" t="s">
        <v>27</v>
      </c>
    </row>
    <row r="4177" spans="1:11" x14ac:dyDescent="0.3">
      <c r="A4177" s="1">
        <v>4176</v>
      </c>
      <c r="B4177" s="1">
        <v>18008</v>
      </c>
      <c r="C4177" s="1">
        <v>30</v>
      </c>
      <c r="D4177" s="1">
        <v>103</v>
      </c>
      <c r="E4177" s="1">
        <v>114</v>
      </c>
      <c r="F4177" s="1">
        <v>5</v>
      </c>
      <c r="G4177" s="1">
        <v>1</v>
      </c>
      <c r="H4177" s="1">
        <v>1</v>
      </c>
      <c r="I4177" s="1">
        <v>511</v>
      </c>
      <c r="J4177" s="1" t="s">
        <v>11</v>
      </c>
      <c r="K4177" s="1" t="s">
        <v>27</v>
      </c>
    </row>
    <row r="4178" spans="1:11" x14ac:dyDescent="0.3">
      <c r="A4178" s="1">
        <v>4177</v>
      </c>
      <c r="B4178" s="1">
        <v>18009</v>
      </c>
      <c r="C4178" s="1">
        <v>33</v>
      </c>
      <c r="D4178" s="1">
        <v>268</v>
      </c>
      <c r="E4178" s="1">
        <v>134.96</v>
      </c>
      <c r="F4178" s="1">
        <v>3</v>
      </c>
      <c r="G4178" s="1">
        <v>1</v>
      </c>
      <c r="H4178" s="1">
        <v>1</v>
      </c>
      <c r="I4178" s="1">
        <v>311</v>
      </c>
      <c r="J4178" s="1" t="s">
        <v>11</v>
      </c>
      <c r="K4178" s="1" t="s">
        <v>22</v>
      </c>
    </row>
    <row r="4179" spans="1:11" x14ac:dyDescent="0.3">
      <c r="A4179" s="1">
        <v>4178</v>
      </c>
      <c r="B4179" s="1">
        <v>18010</v>
      </c>
      <c r="C4179" s="1">
        <v>14</v>
      </c>
      <c r="D4179" s="1">
        <v>289</v>
      </c>
      <c r="E4179" s="1">
        <v>70.2</v>
      </c>
      <c r="F4179" s="1">
        <v>2</v>
      </c>
      <c r="G4179" s="1">
        <v>1</v>
      </c>
      <c r="H4179" s="1">
        <v>1</v>
      </c>
      <c r="I4179" s="1">
        <v>211</v>
      </c>
      <c r="J4179" s="1" t="s">
        <v>11</v>
      </c>
      <c r="K4179" s="1" t="s">
        <v>12</v>
      </c>
    </row>
    <row r="4180" spans="1:11" x14ac:dyDescent="0.3">
      <c r="A4180" s="1">
        <v>4179</v>
      </c>
      <c r="B4180" s="1">
        <v>18011</v>
      </c>
      <c r="C4180" s="1">
        <v>28</v>
      </c>
      <c r="D4180" s="1">
        <v>406</v>
      </c>
      <c r="E4180" s="1">
        <v>66.11</v>
      </c>
      <c r="F4180" s="1">
        <v>1</v>
      </c>
      <c r="G4180" s="1">
        <v>1</v>
      </c>
      <c r="H4180" s="1">
        <v>1</v>
      </c>
      <c r="I4180" s="1">
        <v>111</v>
      </c>
      <c r="J4180" s="1" t="s">
        <v>11</v>
      </c>
      <c r="K4180" s="1" t="s">
        <v>12</v>
      </c>
    </row>
    <row r="4181" spans="1:11" x14ac:dyDescent="0.3">
      <c r="A4181" s="1">
        <v>4180</v>
      </c>
      <c r="B4181" s="1">
        <v>18013</v>
      </c>
      <c r="C4181" s="1">
        <v>31</v>
      </c>
      <c r="D4181" s="1">
        <v>188</v>
      </c>
      <c r="E4181" s="1">
        <v>36.28</v>
      </c>
      <c r="F4181" s="1">
        <v>4</v>
      </c>
      <c r="G4181" s="1">
        <v>1</v>
      </c>
      <c r="H4181" s="1">
        <v>1</v>
      </c>
      <c r="I4181" s="1">
        <v>411</v>
      </c>
      <c r="J4181" s="1" t="s">
        <v>11</v>
      </c>
      <c r="K4181" s="1" t="s">
        <v>31</v>
      </c>
    </row>
    <row r="4182" spans="1:11" x14ac:dyDescent="0.3">
      <c r="A4182" s="1">
        <v>4181</v>
      </c>
      <c r="B4182" s="1">
        <v>18014</v>
      </c>
      <c r="C4182" s="1">
        <v>32</v>
      </c>
      <c r="D4182" s="1">
        <v>61</v>
      </c>
      <c r="E4182" s="1">
        <v>93.78</v>
      </c>
      <c r="F4182" s="1">
        <v>5</v>
      </c>
      <c r="G4182" s="1">
        <v>1</v>
      </c>
      <c r="H4182" s="1">
        <v>1</v>
      </c>
      <c r="I4182" s="1">
        <v>511</v>
      </c>
      <c r="J4182" s="1" t="s">
        <v>11</v>
      </c>
      <c r="K4182" s="1" t="s">
        <v>27</v>
      </c>
    </row>
    <row r="4183" spans="1:11" x14ac:dyDescent="0.3">
      <c r="A4183" s="1">
        <v>4182</v>
      </c>
      <c r="B4183" s="1">
        <v>18015</v>
      </c>
      <c r="C4183" s="1">
        <v>46</v>
      </c>
      <c r="D4183" s="1">
        <v>37</v>
      </c>
      <c r="E4183" s="1">
        <v>58.69</v>
      </c>
      <c r="F4183" s="1">
        <v>5</v>
      </c>
      <c r="G4183" s="1">
        <v>1</v>
      </c>
      <c r="H4183" s="1">
        <v>1</v>
      </c>
      <c r="I4183" s="1">
        <v>511</v>
      </c>
      <c r="J4183" s="1" t="s">
        <v>11</v>
      </c>
      <c r="K4183" s="1" t="s">
        <v>27</v>
      </c>
    </row>
    <row r="4184" spans="1:11" x14ac:dyDescent="0.3">
      <c r="A4184" s="1">
        <v>4183</v>
      </c>
      <c r="B4184" s="1">
        <v>18016</v>
      </c>
      <c r="C4184" s="1">
        <v>123</v>
      </c>
      <c r="D4184" s="1">
        <v>65</v>
      </c>
      <c r="E4184" s="1">
        <v>412.52</v>
      </c>
      <c r="F4184" s="1">
        <v>5</v>
      </c>
      <c r="G4184" s="1">
        <v>3</v>
      </c>
      <c r="H4184" s="1">
        <v>3</v>
      </c>
      <c r="I4184" s="1">
        <v>533</v>
      </c>
      <c r="J4184" s="1" t="s">
        <v>11</v>
      </c>
      <c r="K4184" s="1" t="s">
        <v>16</v>
      </c>
    </row>
    <row r="4185" spans="1:11" x14ac:dyDescent="0.3">
      <c r="A4185" s="1">
        <v>4184</v>
      </c>
      <c r="B4185" s="1">
        <v>18017</v>
      </c>
      <c r="C4185" s="1">
        <v>3</v>
      </c>
      <c r="D4185" s="1">
        <v>114</v>
      </c>
      <c r="E4185" s="1">
        <v>5.23</v>
      </c>
      <c r="F4185" s="1">
        <v>5</v>
      </c>
      <c r="G4185" s="1">
        <v>1</v>
      </c>
      <c r="H4185" s="1">
        <v>1</v>
      </c>
      <c r="I4185" s="1">
        <v>511</v>
      </c>
      <c r="J4185" s="1" t="s">
        <v>11</v>
      </c>
      <c r="K4185" s="1" t="s">
        <v>27</v>
      </c>
    </row>
    <row r="4186" spans="1:11" x14ac:dyDescent="0.3">
      <c r="A4186" s="1">
        <v>4185</v>
      </c>
      <c r="B4186" s="1">
        <v>18018</v>
      </c>
      <c r="C4186" s="1">
        <v>29</v>
      </c>
      <c r="D4186" s="1">
        <v>141</v>
      </c>
      <c r="E4186" s="1">
        <v>110.53</v>
      </c>
      <c r="F4186" s="1">
        <v>4</v>
      </c>
      <c r="G4186" s="1">
        <v>1</v>
      </c>
      <c r="H4186" s="1">
        <v>1</v>
      </c>
      <c r="I4186" s="1">
        <v>411</v>
      </c>
      <c r="J4186" s="1" t="s">
        <v>11</v>
      </c>
      <c r="K4186" s="1" t="s">
        <v>31</v>
      </c>
    </row>
    <row r="4187" spans="1:11" x14ac:dyDescent="0.3">
      <c r="A4187" s="1">
        <v>4186</v>
      </c>
      <c r="B4187" s="1">
        <v>18019</v>
      </c>
      <c r="C4187" s="1">
        <v>5</v>
      </c>
      <c r="D4187" s="1">
        <v>84</v>
      </c>
      <c r="E4187" s="1">
        <v>28.55</v>
      </c>
      <c r="F4187" s="1">
        <v>5</v>
      </c>
      <c r="G4187" s="1">
        <v>1</v>
      </c>
      <c r="H4187" s="1">
        <v>1</v>
      </c>
      <c r="I4187" s="1">
        <v>511</v>
      </c>
      <c r="J4187" s="1" t="s">
        <v>11</v>
      </c>
      <c r="K4187" s="1" t="s">
        <v>27</v>
      </c>
    </row>
    <row r="4188" spans="1:11" x14ac:dyDescent="0.3">
      <c r="A4188" s="1">
        <v>4187</v>
      </c>
      <c r="B4188" s="1">
        <v>18022</v>
      </c>
      <c r="C4188" s="1">
        <v>191</v>
      </c>
      <c r="D4188" s="1">
        <v>68</v>
      </c>
      <c r="E4188" s="1">
        <v>335.06</v>
      </c>
      <c r="F4188" s="1">
        <v>5</v>
      </c>
      <c r="G4188" s="1">
        <v>4</v>
      </c>
      <c r="H4188" s="1">
        <v>2</v>
      </c>
      <c r="I4188" s="1">
        <v>542</v>
      </c>
      <c r="J4188" s="1" t="s">
        <v>11</v>
      </c>
      <c r="K4188" s="1" t="s">
        <v>20</v>
      </c>
    </row>
    <row r="4189" spans="1:11" x14ac:dyDescent="0.3">
      <c r="A4189" s="1">
        <v>4188</v>
      </c>
      <c r="B4189" s="1">
        <v>18024</v>
      </c>
      <c r="C4189" s="1">
        <v>22</v>
      </c>
      <c r="D4189" s="1">
        <v>185</v>
      </c>
      <c r="E4189" s="1">
        <v>58.49</v>
      </c>
      <c r="F4189" s="1">
        <v>4</v>
      </c>
      <c r="G4189" s="1">
        <v>1</v>
      </c>
      <c r="H4189" s="1">
        <v>1</v>
      </c>
      <c r="I4189" s="1">
        <v>411</v>
      </c>
      <c r="J4189" s="1" t="s">
        <v>11</v>
      </c>
      <c r="K4189" s="1" t="s">
        <v>31</v>
      </c>
    </row>
    <row r="4190" spans="1:11" x14ac:dyDescent="0.3">
      <c r="A4190" s="1">
        <v>4189</v>
      </c>
      <c r="B4190" s="1">
        <v>18027</v>
      </c>
      <c r="C4190" s="1">
        <v>21</v>
      </c>
      <c r="D4190" s="1">
        <v>131</v>
      </c>
      <c r="E4190" s="1">
        <v>58.64</v>
      </c>
      <c r="F4190" s="1">
        <v>4</v>
      </c>
      <c r="G4190" s="1">
        <v>1</v>
      </c>
      <c r="H4190" s="1">
        <v>1</v>
      </c>
      <c r="I4190" s="1">
        <v>411</v>
      </c>
      <c r="J4190" s="1" t="s">
        <v>11</v>
      </c>
      <c r="K4190" s="1" t="s">
        <v>31</v>
      </c>
    </row>
    <row r="4191" spans="1:11" x14ac:dyDescent="0.3">
      <c r="A4191" s="1">
        <v>4190</v>
      </c>
      <c r="B4191" s="1">
        <v>18030</v>
      </c>
      <c r="C4191" s="1">
        <v>10</v>
      </c>
      <c r="D4191" s="1">
        <v>37</v>
      </c>
      <c r="E4191" s="1">
        <v>70.3</v>
      </c>
      <c r="F4191" s="1">
        <v>5</v>
      </c>
      <c r="G4191" s="1">
        <v>1</v>
      </c>
      <c r="H4191" s="1">
        <v>1</v>
      </c>
      <c r="I4191" s="1">
        <v>511</v>
      </c>
      <c r="J4191" s="1" t="s">
        <v>11</v>
      </c>
      <c r="K4191" s="1" t="s">
        <v>27</v>
      </c>
    </row>
    <row r="4192" spans="1:11" x14ac:dyDescent="0.3">
      <c r="A4192" s="1">
        <v>4191</v>
      </c>
      <c r="B4192" s="1">
        <v>18032</v>
      </c>
      <c r="C4192" s="1">
        <v>5</v>
      </c>
      <c r="D4192" s="1">
        <v>367</v>
      </c>
      <c r="E4192" s="1">
        <v>9.35</v>
      </c>
      <c r="F4192" s="1">
        <v>1</v>
      </c>
      <c r="G4192" s="1">
        <v>1</v>
      </c>
      <c r="H4192" s="1">
        <v>1</v>
      </c>
      <c r="I4192" s="1">
        <v>111</v>
      </c>
      <c r="J4192" s="1" t="s">
        <v>11</v>
      </c>
      <c r="K4192" s="1" t="s">
        <v>12</v>
      </c>
    </row>
    <row r="4193" spans="1:11" x14ac:dyDescent="0.3">
      <c r="A4193" s="1">
        <v>4192</v>
      </c>
      <c r="B4193" s="1">
        <v>18033</v>
      </c>
      <c r="C4193" s="1">
        <v>34</v>
      </c>
      <c r="D4193" s="1">
        <v>98</v>
      </c>
      <c r="E4193" s="1">
        <v>63.44</v>
      </c>
      <c r="F4193" s="1">
        <v>5</v>
      </c>
      <c r="G4193" s="1">
        <v>1</v>
      </c>
      <c r="H4193" s="1">
        <v>1</v>
      </c>
      <c r="I4193" s="1">
        <v>511</v>
      </c>
      <c r="J4193" s="1" t="s">
        <v>11</v>
      </c>
      <c r="K4193" s="1" t="s">
        <v>27</v>
      </c>
    </row>
    <row r="4194" spans="1:11" x14ac:dyDescent="0.3">
      <c r="A4194" s="1">
        <v>4193</v>
      </c>
      <c r="B4194" s="1">
        <v>18034</v>
      </c>
      <c r="C4194" s="1">
        <v>112</v>
      </c>
      <c r="D4194" s="1">
        <v>54</v>
      </c>
      <c r="E4194" s="1">
        <v>149.46</v>
      </c>
      <c r="F4194" s="1">
        <v>5</v>
      </c>
      <c r="G4194" s="1">
        <v>2</v>
      </c>
      <c r="H4194" s="1">
        <v>1</v>
      </c>
      <c r="I4194" s="1">
        <v>521</v>
      </c>
      <c r="J4194" s="1" t="s">
        <v>11</v>
      </c>
      <c r="K4194" s="1" t="s">
        <v>16</v>
      </c>
    </row>
    <row r="4195" spans="1:11" x14ac:dyDescent="0.3">
      <c r="A4195" s="1">
        <v>4194</v>
      </c>
      <c r="B4195" s="1">
        <v>18035</v>
      </c>
      <c r="C4195" s="1">
        <v>53</v>
      </c>
      <c r="D4195" s="1">
        <v>68</v>
      </c>
      <c r="E4195" s="1">
        <v>130.77000000000001</v>
      </c>
      <c r="F4195" s="1">
        <v>5</v>
      </c>
      <c r="G4195" s="1">
        <v>1</v>
      </c>
      <c r="H4195" s="1">
        <v>1</v>
      </c>
      <c r="I4195" s="1">
        <v>511</v>
      </c>
      <c r="J4195" s="1" t="s">
        <v>11</v>
      </c>
      <c r="K4195" s="1" t="s">
        <v>27</v>
      </c>
    </row>
    <row r="4196" spans="1:11" x14ac:dyDescent="0.3">
      <c r="A4196" s="1">
        <v>4195</v>
      </c>
      <c r="B4196" s="1">
        <v>18036</v>
      </c>
      <c r="C4196" s="1">
        <v>96</v>
      </c>
      <c r="D4196" s="1">
        <v>65</v>
      </c>
      <c r="E4196" s="1">
        <v>181.64</v>
      </c>
      <c r="F4196" s="1">
        <v>5</v>
      </c>
      <c r="G4196" s="1">
        <v>2</v>
      </c>
      <c r="H4196" s="1">
        <v>2</v>
      </c>
      <c r="I4196" s="1">
        <v>522</v>
      </c>
      <c r="J4196" s="1" t="s">
        <v>11</v>
      </c>
      <c r="K4196" s="1" t="s">
        <v>16</v>
      </c>
    </row>
    <row r="4197" spans="1:11" x14ac:dyDescent="0.3">
      <c r="A4197" s="1">
        <v>4196</v>
      </c>
      <c r="B4197" s="1">
        <v>18037</v>
      </c>
      <c r="C4197" s="1">
        <v>19</v>
      </c>
      <c r="D4197" s="1">
        <v>187</v>
      </c>
      <c r="E4197" s="1">
        <v>68.37</v>
      </c>
      <c r="F4197" s="1">
        <v>4</v>
      </c>
      <c r="G4197" s="1">
        <v>1</v>
      </c>
      <c r="H4197" s="1">
        <v>1</v>
      </c>
      <c r="I4197" s="1">
        <v>411</v>
      </c>
      <c r="J4197" s="1" t="s">
        <v>11</v>
      </c>
      <c r="K4197" s="1" t="s">
        <v>31</v>
      </c>
    </row>
    <row r="4198" spans="1:11" x14ac:dyDescent="0.3">
      <c r="A4198" s="1">
        <v>4197</v>
      </c>
      <c r="B4198" s="1">
        <v>18040</v>
      </c>
      <c r="C4198" s="1">
        <v>19</v>
      </c>
      <c r="D4198" s="1">
        <v>52</v>
      </c>
      <c r="E4198" s="1">
        <v>58.35</v>
      </c>
      <c r="F4198" s="1">
        <v>5</v>
      </c>
      <c r="G4198" s="1">
        <v>1</v>
      </c>
      <c r="H4198" s="1">
        <v>1</v>
      </c>
      <c r="I4198" s="1">
        <v>511</v>
      </c>
      <c r="J4198" s="1" t="s">
        <v>11</v>
      </c>
      <c r="K4198" s="1" t="s">
        <v>27</v>
      </c>
    </row>
    <row r="4199" spans="1:11" x14ac:dyDescent="0.3">
      <c r="A4199" s="1">
        <v>4198</v>
      </c>
      <c r="B4199" s="1">
        <v>18041</v>
      </c>
      <c r="C4199" s="1">
        <v>474</v>
      </c>
      <c r="D4199" s="1">
        <v>44</v>
      </c>
      <c r="E4199" s="1">
        <v>934.17</v>
      </c>
      <c r="F4199" s="1">
        <v>5</v>
      </c>
      <c r="G4199" s="1">
        <v>5</v>
      </c>
      <c r="H4199" s="1">
        <v>5</v>
      </c>
      <c r="I4199" s="1">
        <v>555</v>
      </c>
      <c r="J4199" s="1" t="s">
        <v>11</v>
      </c>
      <c r="K4199" s="1" t="s">
        <v>14</v>
      </c>
    </row>
    <row r="4200" spans="1:11" x14ac:dyDescent="0.3">
      <c r="A4200" s="1">
        <v>4199</v>
      </c>
      <c r="B4200" s="1">
        <v>18042</v>
      </c>
      <c r="C4200" s="1">
        <v>7</v>
      </c>
      <c r="D4200" s="1">
        <v>86</v>
      </c>
      <c r="E4200" s="1">
        <v>38.15</v>
      </c>
      <c r="F4200" s="1">
        <v>5</v>
      </c>
      <c r="G4200" s="1">
        <v>1</v>
      </c>
      <c r="H4200" s="1">
        <v>1</v>
      </c>
      <c r="I4200" s="1">
        <v>511</v>
      </c>
      <c r="J4200" s="1" t="s">
        <v>11</v>
      </c>
      <c r="K4200" s="1" t="s">
        <v>27</v>
      </c>
    </row>
    <row r="4201" spans="1:11" x14ac:dyDescent="0.3">
      <c r="A4201" s="1">
        <v>4200</v>
      </c>
      <c r="B4201" s="1">
        <v>18043</v>
      </c>
      <c r="C4201" s="1">
        <v>121</v>
      </c>
      <c r="D4201" s="1">
        <v>57</v>
      </c>
      <c r="E4201" s="1">
        <v>352.37</v>
      </c>
      <c r="F4201" s="1">
        <v>5</v>
      </c>
      <c r="G4201" s="1">
        <v>3</v>
      </c>
      <c r="H4201" s="1">
        <v>3</v>
      </c>
      <c r="I4201" s="1">
        <v>533</v>
      </c>
      <c r="J4201" s="1" t="s">
        <v>11</v>
      </c>
      <c r="K4201" s="1" t="s">
        <v>16</v>
      </c>
    </row>
    <row r="4202" spans="1:11" x14ac:dyDescent="0.3">
      <c r="A4202" s="1">
        <v>4201</v>
      </c>
      <c r="B4202" s="1">
        <v>18044</v>
      </c>
      <c r="C4202" s="1">
        <v>128</v>
      </c>
      <c r="D4202" s="1">
        <v>37</v>
      </c>
      <c r="E4202" s="1">
        <v>542.9</v>
      </c>
      <c r="F4202" s="1">
        <v>5</v>
      </c>
      <c r="G4202" s="1">
        <v>3</v>
      </c>
      <c r="H4202" s="1">
        <v>4</v>
      </c>
      <c r="I4202" s="1">
        <v>534</v>
      </c>
      <c r="J4202" s="1" t="s">
        <v>11</v>
      </c>
      <c r="K4202" s="1" t="s">
        <v>14</v>
      </c>
    </row>
    <row r="4203" spans="1:11" x14ac:dyDescent="0.3">
      <c r="A4203" s="1">
        <v>4202</v>
      </c>
      <c r="B4203" s="1">
        <v>18045</v>
      </c>
      <c r="C4203" s="1">
        <v>47</v>
      </c>
      <c r="D4203" s="1">
        <v>78</v>
      </c>
      <c r="E4203" s="1">
        <v>122.52</v>
      </c>
      <c r="F4203" s="1">
        <v>5</v>
      </c>
      <c r="G4203" s="1">
        <v>1</v>
      </c>
      <c r="H4203" s="1">
        <v>1</v>
      </c>
      <c r="I4203" s="1">
        <v>511</v>
      </c>
      <c r="J4203" s="1" t="s">
        <v>11</v>
      </c>
      <c r="K4203" s="1" t="s">
        <v>27</v>
      </c>
    </row>
    <row r="4204" spans="1:11" x14ac:dyDescent="0.3">
      <c r="A4204" s="1">
        <v>4203</v>
      </c>
      <c r="B4204" s="1">
        <v>18048</v>
      </c>
      <c r="C4204" s="1">
        <v>7</v>
      </c>
      <c r="D4204" s="1">
        <v>236</v>
      </c>
      <c r="E4204" s="1">
        <v>10.5</v>
      </c>
      <c r="F4204" s="1">
        <v>3</v>
      </c>
      <c r="G4204" s="1">
        <v>1</v>
      </c>
      <c r="H4204" s="1">
        <v>1</v>
      </c>
      <c r="I4204" s="1">
        <v>311</v>
      </c>
      <c r="J4204" s="1" t="s">
        <v>11</v>
      </c>
      <c r="K4204" s="1" t="s">
        <v>22</v>
      </c>
    </row>
    <row r="4205" spans="1:11" x14ac:dyDescent="0.3">
      <c r="A4205" s="1">
        <v>4204</v>
      </c>
      <c r="B4205" s="1">
        <v>18050</v>
      </c>
      <c r="C4205" s="1">
        <v>5</v>
      </c>
      <c r="D4205" s="1">
        <v>392</v>
      </c>
      <c r="E4205" s="1">
        <v>11.55</v>
      </c>
      <c r="F4205" s="1">
        <v>1</v>
      </c>
      <c r="G4205" s="1">
        <v>1</v>
      </c>
      <c r="H4205" s="1">
        <v>1</v>
      </c>
      <c r="I4205" s="1">
        <v>111</v>
      </c>
      <c r="J4205" s="1" t="s">
        <v>11</v>
      </c>
      <c r="K4205" s="1" t="s">
        <v>12</v>
      </c>
    </row>
    <row r="4206" spans="1:11" x14ac:dyDescent="0.3">
      <c r="A4206" s="1">
        <v>4205</v>
      </c>
      <c r="B4206" s="1">
        <v>18053</v>
      </c>
      <c r="C4206" s="1">
        <v>21</v>
      </c>
      <c r="D4206" s="1">
        <v>99</v>
      </c>
      <c r="E4206" s="1">
        <v>34.659999999999997</v>
      </c>
      <c r="F4206" s="1">
        <v>5</v>
      </c>
      <c r="G4206" s="1">
        <v>1</v>
      </c>
      <c r="H4206" s="1">
        <v>1</v>
      </c>
      <c r="I4206" s="1">
        <v>511</v>
      </c>
      <c r="J4206" s="1" t="s">
        <v>11</v>
      </c>
      <c r="K4206" s="1" t="s">
        <v>27</v>
      </c>
    </row>
    <row r="4207" spans="1:11" x14ac:dyDescent="0.3">
      <c r="A4207" s="1">
        <v>4206</v>
      </c>
      <c r="B4207" s="1">
        <v>18055</v>
      </c>
      <c r="C4207" s="1">
        <v>363</v>
      </c>
      <c r="D4207" s="1">
        <v>40</v>
      </c>
      <c r="E4207" s="1">
        <v>1467.91</v>
      </c>
      <c r="F4207" s="1">
        <v>5</v>
      </c>
      <c r="G4207" s="1">
        <v>5</v>
      </c>
      <c r="H4207" s="1">
        <v>5</v>
      </c>
      <c r="I4207" s="1">
        <v>555</v>
      </c>
      <c r="J4207" s="1" t="s">
        <v>11</v>
      </c>
      <c r="K4207" s="1" t="s">
        <v>14</v>
      </c>
    </row>
    <row r="4208" spans="1:11" x14ac:dyDescent="0.3">
      <c r="A4208" s="1">
        <v>4207</v>
      </c>
      <c r="B4208" s="1">
        <v>18056</v>
      </c>
      <c r="C4208" s="1">
        <v>19</v>
      </c>
      <c r="D4208" s="1">
        <v>321</v>
      </c>
      <c r="E4208" s="1">
        <v>71.400000000000006</v>
      </c>
      <c r="F4208" s="1">
        <v>2</v>
      </c>
      <c r="G4208" s="1">
        <v>1</v>
      </c>
      <c r="H4208" s="1">
        <v>1</v>
      </c>
      <c r="I4208" s="1">
        <v>211</v>
      </c>
      <c r="J4208" s="1" t="s">
        <v>11</v>
      </c>
      <c r="K4208" s="1" t="s">
        <v>12</v>
      </c>
    </row>
    <row r="4209" spans="1:11" x14ac:dyDescent="0.3">
      <c r="A4209" s="1">
        <v>4208</v>
      </c>
      <c r="B4209" s="1">
        <v>18058</v>
      </c>
      <c r="C4209" s="1">
        <v>3</v>
      </c>
      <c r="D4209" s="1">
        <v>42</v>
      </c>
      <c r="E4209" s="1">
        <v>5.39</v>
      </c>
      <c r="F4209" s="1">
        <v>5</v>
      </c>
      <c r="G4209" s="1">
        <v>1</v>
      </c>
      <c r="H4209" s="1">
        <v>1</v>
      </c>
      <c r="I4209" s="1">
        <v>511</v>
      </c>
      <c r="J4209" s="1" t="s">
        <v>11</v>
      </c>
      <c r="K4209" s="1" t="s">
        <v>27</v>
      </c>
    </row>
    <row r="4210" spans="1:11" x14ac:dyDescent="0.3">
      <c r="A4210" s="1">
        <v>4209</v>
      </c>
      <c r="B4210" s="1">
        <v>18059</v>
      </c>
      <c r="C4210" s="1">
        <v>21</v>
      </c>
      <c r="D4210" s="1">
        <v>42</v>
      </c>
      <c r="E4210" s="1">
        <v>39.840000000000003</v>
      </c>
      <c r="F4210" s="1">
        <v>5</v>
      </c>
      <c r="G4210" s="1">
        <v>1</v>
      </c>
      <c r="H4210" s="1">
        <v>1</v>
      </c>
      <c r="I4210" s="1">
        <v>511</v>
      </c>
      <c r="J4210" s="1" t="s">
        <v>11</v>
      </c>
      <c r="K4210" s="1" t="s">
        <v>27</v>
      </c>
    </row>
    <row r="4211" spans="1:11" x14ac:dyDescent="0.3">
      <c r="A4211" s="1">
        <v>4210</v>
      </c>
      <c r="B4211" s="1">
        <v>18061</v>
      </c>
      <c r="C4211" s="1">
        <v>46</v>
      </c>
      <c r="D4211" s="1">
        <v>54</v>
      </c>
      <c r="E4211" s="1">
        <v>230.48</v>
      </c>
      <c r="F4211" s="1">
        <v>5</v>
      </c>
      <c r="G4211" s="1">
        <v>1</v>
      </c>
      <c r="H4211" s="1">
        <v>2</v>
      </c>
      <c r="I4211" s="1">
        <v>512</v>
      </c>
      <c r="J4211" s="1" t="s">
        <v>11</v>
      </c>
      <c r="K4211" s="1" t="s">
        <v>16</v>
      </c>
    </row>
    <row r="4212" spans="1:11" x14ac:dyDescent="0.3">
      <c r="A4212" s="1">
        <v>4211</v>
      </c>
      <c r="B4212" s="1">
        <v>18062</v>
      </c>
      <c r="C4212" s="1">
        <v>27</v>
      </c>
      <c r="D4212" s="1">
        <v>206</v>
      </c>
      <c r="E4212" s="1">
        <v>121.21</v>
      </c>
      <c r="F4212" s="1">
        <v>3</v>
      </c>
      <c r="G4212" s="1">
        <v>1</v>
      </c>
      <c r="H4212" s="1">
        <v>1</v>
      </c>
      <c r="I4212" s="1">
        <v>311</v>
      </c>
      <c r="J4212" s="1" t="s">
        <v>11</v>
      </c>
      <c r="K4212" s="1" t="s">
        <v>22</v>
      </c>
    </row>
    <row r="4213" spans="1:11" x14ac:dyDescent="0.3">
      <c r="A4213" s="1">
        <v>4212</v>
      </c>
      <c r="B4213" s="1">
        <v>18064</v>
      </c>
      <c r="C4213" s="1">
        <v>7</v>
      </c>
      <c r="D4213" s="1">
        <v>166</v>
      </c>
      <c r="E4213" s="1">
        <v>15.73</v>
      </c>
      <c r="F4213" s="1">
        <v>4</v>
      </c>
      <c r="G4213" s="1">
        <v>1</v>
      </c>
      <c r="H4213" s="1">
        <v>1</v>
      </c>
      <c r="I4213" s="1">
        <v>411</v>
      </c>
      <c r="J4213" s="1" t="s">
        <v>11</v>
      </c>
      <c r="K4213" s="1" t="s">
        <v>31</v>
      </c>
    </row>
    <row r="4214" spans="1:11" x14ac:dyDescent="0.3">
      <c r="A4214" s="1">
        <v>4213</v>
      </c>
      <c r="B4214" s="1">
        <v>18065</v>
      </c>
      <c r="C4214" s="1">
        <v>138</v>
      </c>
      <c r="D4214" s="1">
        <v>38</v>
      </c>
      <c r="E4214" s="1">
        <v>573.39</v>
      </c>
      <c r="F4214" s="1">
        <v>5</v>
      </c>
      <c r="G4214" s="1">
        <v>3</v>
      </c>
      <c r="H4214" s="1">
        <v>4</v>
      </c>
      <c r="I4214" s="1">
        <v>534</v>
      </c>
      <c r="J4214" s="1" t="s">
        <v>11</v>
      </c>
      <c r="K4214" s="1" t="s">
        <v>14</v>
      </c>
    </row>
    <row r="4215" spans="1:11" x14ac:dyDescent="0.3">
      <c r="A4215" s="1">
        <v>4214</v>
      </c>
      <c r="B4215" s="1">
        <v>18066</v>
      </c>
      <c r="C4215" s="1">
        <v>10</v>
      </c>
      <c r="D4215" s="1">
        <v>108</v>
      </c>
      <c r="E4215" s="1">
        <v>34.299999999999997</v>
      </c>
      <c r="F4215" s="1">
        <v>5</v>
      </c>
      <c r="G4215" s="1">
        <v>1</v>
      </c>
      <c r="H4215" s="1">
        <v>1</v>
      </c>
      <c r="I4215" s="1">
        <v>511</v>
      </c>
      <c r="J4215" s="1" t="s">
        <v>11</v>
      </c>
      <c r="K4215" s="1" t="s">
        <v>27</v>
      </c>
    </row>
    <row r="4216" spans="1:11" x14ac:dyDescent="0.3">
      <c r="A4216" s="1">
        <v>4215</v>
      </c>
      <c r="B4216" s="1">
        <v>18067</v>
      </c>
      <c r="C4216" s="1">
        <v>37</v>
      </c>
      <c r="D4216" s="1">
        <v>73</v>
      </c>
      <c r="E4216" s="1">
        <v>104.82</v>
      </c>
      <c r="F4216" s="1">
        <v>5</v>
      </c>
      <c r="G4216" s="1">
        <v>1</v>
      </c>
      <c r="H4216" s="1">
        <v>1</v>
      </c>
      <c r="I4216" s="1">
        <v>511</v>
      </c>
      <c r="J4216" s="1" t="s">
        <v>11</v>
      </c>
      <c r="K4216" s="1" t="s">
        <v>27</v>
      </c>
    </row>
    <row r="4217" spans="1:11" x14ac:dyDescent="0.3">
      <c r="A4217" s="1">
        <v>4216</v>
      </c>
      <c r="B4217" s="1">
        <v>18068</v>
      </c>
      <c r="C4217" s="1">
        <v>1</v>
      </c>
      <c r="D4217" s="1">
        <v>322</v>
      </c>
      <c r="E4217" s="1">
        <v>16.95</v>
      </c>
      <c r="F4217" s="1">
        <v>2</v>
      </c>
      <c r="G4217" s="1">
        <v>1</v>
      </c>
      <c r="H4217" s="1">
        <v>1</v>
      </c>
      <c r="I4217" s="1">
        <v>211</v>
      </c>
      <c r="J4217" s="1" t="s">
        <v>11</v>
      </c>
      <c r="K4217" s="1" t="s">
        <v>12</v>
      </c>
    </row>
    <row r="4218" spans="1:11" x14ac:dyDescent="0.3">
      <c r="A4218" s="1">
        <v>4217</v>
      </c>
      <c r="B4218" s="1">
        <v>18069</v>
      </c>
      <c r="C4218" s="1">
        <v>472</v>
      </c>
      <c r="D4218" s="1">
        <v>59</v>
      </c>
      <c r="E4218" s="1">
        <v>1044.74</v>
      </c>
      <c r="F4218" s="1">
        <v>5</v>
      </c>
      <c r="G4218" s="1">
        <v>5</v>
      </c>
      <c r="H4218" s="1">
        <v>5</v>
      </c>
      <c r="I4218" s="1">
        <v>555</v>
      </c>
      <c r="J4218" s="1" t="s">
        <v>11</v>
      </c>
      <c r="K4218" s="1" t="s">
        <v>14</v>
      </c>
    </row>
    <row r="4219" spans="1:11" x14ac:dyDescent="0.3">
      <c r="A4219" s="1">
        <v>4218</v>
      </c>
      <c r="B4219" s="1">
        <v>18071</v>
      </c>
      <c r="C4219" s="1">
        <v>25</v>
      </c>
      <c r="D4219" s="1">
        <v>290</v>
      </c>
      <c r="E4219" s="1">
        <v>74.95</v>
      </c>
      <c r="F4219" s="1">
        <v>2</v>
      </c>
      <c r="G4219" s="1">
        <v>1</v>
      </c>
      <c r="H4219" s="1">
        <v>1</v>
      </c>
      <c r="I4219" s="1">
        <v>211</v>
      </c>
      <c r="J4219" s="1" t="s">
        <v>11</v>
      </c>
      <c r="K4219" s="1" t="s">
        <v>12</v>
      </c>
    </row>
    <row r="4220" spans="1:11" x14ac:dyDescent="0.3">
      <c r="A4220" s="1">
        <v>4219</v>
      </c>
      <c r="B4220" s="1">
        <v>18072</v>
      </c>
      <c r="C4220" s="1">
        <v>36</v>
      </c>
      <c r="D4220" s="1">
        <v>188</v>
      </c>
      <c r="E4220" s="1">
        <v>43.59</v>
      </c>
      <c r="F4220" s="1">
        <v>4</v>
      </c>
      <c r="G4220" s="1">
        <v>1</v>
      </c>
      <c r="H4220" s="1">
        <v>1</v>
      </c>
      <c r="I4220" s="1">
        <v>411</v>
      </c>
      <c r="J4220" s="1" t="s">
        <v>11</v>
      </c>
      <c r="K4220" s="1" t="s">
        <v>31</v>
      </c>
    </row>
    <row r="4221" spans="1:11" x14ac:dyDescent="0.3">
      <c r="A4221" s="1">
        <v>4220</v>
      </c>
      <c r="B4221" s="1">
        <v>18073</v>
      </c>
      <c r="C4221" s="1">
        <v>76</v>
      </c>
      <c r="D4221" s="1">
        <v>147</v>
      </c>
      <c r="E4221" s="1">
        <v>285.61</v>
      </c>
      <c r="F4221" s="1">
        <v>4</v>
      </c>
      <c r="G4221" s="1">
        <v>2</v>
      </c>
      <c r="H4221" s="1">
        <v>2</v>
      </c>
      <c r="I4221" s="1">
        <v>422</v>
      </c>
      <c r="J4221" s="1" t="s">
        <v>11</v>
      </c>
      <c r="K4221" s="1" t="s">
        <v>16</v>
      </c>
    </row>
    <row r="4222" spans="1:11" x14ac:dyDescent="0.3">
      <c r="A4222" s="1">
        <v>4221</v>
      </c>
      <c r="B4222" s="1">
        <v>18074</v>
      </c>
      <c r="C4222" s="1">
        <v>13</v>
      </c>
      <c r="D4222" s="1">
        <v>406</v>
      </c>
      <c r="E4222" s="1">
        <v>62.15</v>
      </c>
      <c r="F4222" s="1">
        <v>1</v>
      </c>
      <c r="G4222" s="1">
        <v>1</v>
      </c>
      <c r="H4222" s="1">
        <v>1</v>
      </c>
      <c r="I4222" s="1">
        <v>111</v>
      </c>
      <c r="J4222" s="1" t="s">
        <v>11</v>
      </c>
      <c r="K4222" s="1" t="s">
        <v>12</v>
      </c>
    </row>
    <row r="4223" spans="1:11" x14ac:dyDescent="0.3">
      <c r="A4223" s="1">
        <v>4222</v>
      </c>
      <c r="B4223" s="1">
        <v>18075</v>
      </c>
      <c r="C4223" s="1">
        <v>153</v>
      </c>
      <c r="D4223" s="1">
        <v>56</v>
      </c>
      <c r="E4223" s="1">
        <v>544.29</v>
      </c>
      <c r="F4223" s="1">
        <v>5</v>
      </c>
      <c r="G4223" s="1">
        <v>3</v>
      </c>
      <c r="H4223" s="1">
        <v>4</v>
      </c>
      <c r="I4223" s="1">
        <v>534</v>
      </c>
      <c r="J4223" s="1" t="s">
        <v>11</v>
      </c>
      <c r="K4223" s="1" t="s">
        <v>14</v>
      </c>
    </row>
    <row r="4224" spans="1:11" x14ac:dyDescent="0.3">
      <c r="A4224" s="1">
        <v>4223</v>
      </c>
      <c r="B4224" s="1">
        <v>18077</v>
      </c>
      <c r="C4224" s="1">
        <v>227</v>
      </c>
      <c r="D4224" s="1">
        <v>41</v>
      </c>
      <c r="E4224" s="1">
        <v>414.27</v>
      </c>
      <c r="F4224" s="1">
        <v>5</v>
      </c>
      <c r="G4224" s="1">
        <v>4</v>
      </c>
      <c r="H4224" s="1">
        <v>3</v>
      </c>
      <c r="I4224" s="1">
        <v>543</v>
      </c>
      <c r="J4224" s="1" t="s">
        <v>11</v>
      </c>
      <c r="K4224" s="1" t="s">
        <v>14</v>
      </c>
    </row>
    <row r="4225" spans="1:11" x14ac:dyDescent="0.3">
      <c r="A4225" s="1">
        <v>4224</v>
      </c>
      <c r="B4225" s="1">
        <v>18078</v>
      </c>
      <c r="C4225" s="1">
        <v>29</v>
      </c>
      <c r="D4225" s="1">
        <v>250</v>
      </c>
      <c r="E4225" s="1">
        <v>86.58</v>
      </c>
      <c r="F4225" s="1">
        <v>3</v>
      </c>
      <c r="G4225" s="1">
        <v>1</v>
      </c>
      <c r="H4225" s="1">
        <v>1</v>
      </c>
      <c r="I4225" s="1">
        <v>311</v>
      </c>
      <c r="J4225" s="1" t="s">
        <v>11</v>
      </c>
      <c r="K4225" s="1" t="s">
        <v>22</v>
      </c>
    </row>
    <row r="4226" spans="1:11" x14ac:dyDescent="0.3">
      <c r="A4226" s="1">
        <v>4225</v>
      </c>
      <c r="B4226" s="1">
        <v>18079</v>
      </c>
      <c r="C4226" s="1">
        <v>127</v>
      </c>
      <c r="D4226" s="1">
        <v>78</v>
      </c>
      <c r="E4226" s="1">
        <v>113.77</v>
      </c>
      <c r="F4226" s="1">
        <v>5</v>
      </c>
      <c r="G4226" s="1">
        <v>3</v>
      </c>
      <c r="H4226" s="1">
        <v>1</v>
      </c>
      <c r="I4226" s="1">
        <v>531</v>
      </c>
      <c r="J4226" s="1" t="s">
        <v>11</v>
      </c>
      <c r="K4226" s="1" t="s">
        <v>16</v>
      </c>
    </row>
    <row r="4227" spans="1:11" x14ac:dyDescent="0.3">
      <c r="A4227" s="1">
        <v>4226</v>
      </c>
      <c r="B4227" s="1">
        <v>18080</v>
      </c>
      <c r="C4227" s="1">
        <v>2</v>
      </c>
      <c r="D4227" s="1">
        <v>51</v>
      </c>
      <c r="E4227" s="1">
        <v>3.8</v>
      </c>
      <c r="F4227" s="1">
        <v>5</v>
      </c>
      <c r="G4227" s="1">
        <v>1</v>
      </c>
      <c r="H4227" s="1">
        <v>1</v>
      </c>
      <c r="I4227" s="1">
        <v>511</v>
      </c>
      <c r="J4227" s="1" t="s">
        <v>11</v>
      </c>
      <c r="K4227" s="1" t="s">
        <v>27</v>
      </c>
    </row>
    <row r="4228" spans="1:11" x14ac:dyDescent="0.3">
      <c r="A4228" s="1">
        <v>4227</v>
      </c>
      <c r="B4228" s="1">
        <v>18081</v>
      </c>
      <c r="C4228" s="1">
        <v>17</v>
      </c>
      <c r="D4228" s="1">
        <v>69</v>
      </c>
      <c r="E4228" s="1">
        <v>65.28</v>
      </c>
      <c r="F4228" s="1">
        <v>5</v>
      </c>
      <c r="G4228" s="1">
        <v>1</v>
      </c>
      <c r="H4228" s="1">
        <v>1</v>
      </c>
      <c r="I4228" s="1">
        <v>511</v>
      </c>
      <c r="J4228" s="1" t="s">
        <v>11</v>
      </c>
      <c r="K4228" s="1" t="s">
        <v>27</v>
      </c>
    </row>
    <row r="4229" spans="1:11" x14ac:dyDescent="0.3">
      <c r="A4229" s="1">
        <v>4228</v>
      </c>
      <c r="B4229" s="1">
        <v>18082</v>
      </c>
      <c r="C4229" s="1">
        <v>73</v>
      </c>
      <c r="D4229" s="1">
        <v>58</v>
      </c>
      <c r="E4229" s="1">
        <v>157.24</v>
      </c>
      <c r="F4229" s="1">
        <v>5</v>
      </c>
      <c r="G4229" s="1">
        <v>2</v>
      </c>
      <c r="H4229" s="1">
        <v>1</v>
      </c>
      <c r="I4229" s="1">
        <v>521</v>
      </c>
      <c r="J4229" s="1" t="s">
        <v>11</v>
      </c>
      <c r="K4229" s="1" t="s">
        <v>16</v>
      </c>
    </row>
    <row r="4230" spans="1:11" x14ac:dyDescent="0.3">
      <c r="A4230" s="1">
        <v>4229</v>
      </c>
      <c r="B4230" s="1">
        <v>18084</v>
      </c>
      <c r="C4230" s="1">
        <v>2</v>
      </c>
      <c r="D4230" s="1">
        <v>49</v>
      </c>
      <c r="E4230" s="1">
        <v>3.24</v>
      </c>
      <c r="F4230" s="1">
        <v>5</v>
      </c>
      <c r="G4230" s="1">
        <v>1</v>
      </c>
      <c r="H4230" s="1">
        <v>1</v>
      </c>
      <c r="I4230" s="1">
        <v>511</v>
      </c>
      <c r="J4230" s="1" t="s">
        <v>11</v>
      </c>
      <c r="K4230" s="1" t="s">
        <v>27</v>
      </c>
    </row>
    <row r="4231" spans="1:11" x14ac:dyDescent="0.3">
      <c r="A4231" s="1">
        <v>4230</v>
      </c>
      <c r="B4231" s="1">
        <v>18085</v>
      </c>
      <c r="C4231" s="1">
        <v>29</v>
      </c>
      <c r="D4231" s="1">
        <v>363</v>
      </c>
      <c r="E4231" s="1">
        <v>82.5</v>
      </c>
      <c r="F4231" s="1">
        <v>2</v>
      </c>
      <c r="G4231" s="1">
        <v>1</v>
      </c>
      <c r="H4231" s="1">
        <v>1</v>
      </c>
      <c r="I4231" s="1">
        <v>211</v>
      </c>
      <c r="J4231" s="1" t="s">
        <v>11</v>
      </c>
      <c r="K4231" s="1" t="s">
        <v>12</v>
      </c>
    </row>
    <row r="4232" spans="1:11" x14ac:dyDescent="0.3">
      <c r="A4232" s="1">
        <v>4231</v>
      </c>
      <c r="B4232" s="1">
        <v>18086</v>
      </c>
      <c r="C4232" s="1">
        <v>7</v>
      </c>
      <c r="D4232" s="1">
        <v>307</v>
      </c>
      <c r="E4232" s="1">
        <v>10.36</v>
      </c>
      <c r="F4232" s="1">
        <v>2</v>
      </c>
      <c r="G4232" s="1">
        <v>1</v>
      </c>
      <c r="H4232" s="1">
        <v>1</v>
      </c>
      <c r="I4232" s="1">
        <v>211</v>
      </c>
      <c r="J4232" s="1" t="s">
        <v>11</v>
      </c>
      <c r="K4232" s="1" t="s">
        <v>12</v>
      </c>
    </row>
    <row r="4233" spans="1:11" x14ac:dyDescent="0.3">
      <c r="A4233" s="1">
        <v>4232</v>
      </c>
      <c r="B4233" s="1">
        <v>18087</v>
      </c>
      <c r="C4233" s="1">
        <v>7</v>
      </c>
      <c r="D4233" s="1">
        <v>131</v>
      </c>
      <c r="E4233" s="1">
        <v>857.87</v>
      </c>
      <c r="F4233" s="1">
        <v>4</v>
      </c>
      <c r="G4233" s="1">
        <v>1</v>
      </c>
      <c r="H4233" s="1">
        <v>5</v>
      </c>
      <c r="I4233" s="1">
        <v>415</v>
      </c>
      <c r="J4233" s="1" t="s">
        <v>11</v>
      </c>
      <c r="K4233" s="1" t="s">
        <v>20</v>
      </c>
    </row>
    <row r="4234" spans="1:11" x14ac:dyDescent="0.3">
      <c r="A4234" s="1">
        <v>4233</v>
      </c>
      <c r="B4234" s="1">
        <v>18088</v>
      </c>
      <c r="C4234" s="1">
        <v>39</v>
      </c>
      <c r="D4234" s="1">
        <v>94</v>
      </c>
      <c r="E4234" s="1">
        <v>81.650000000000006</v>
      </c>
      <c r="F4234" s="1">
        <v>5</v>
      </c>
      <c r="G4234" s="1">
        <v>1</v>
      </c>
      <c r="H4234" s="1">
        <v>1</v>
      </c>
      <c r="I4234" s="1">
        <v>511</v>
      </c>
      <c r="J4234" s="1" t="s">
        <v>11</v>
      </c>
      <c r="K4234" s="1" t="s">
        <v>27</v>
      </c>
    </row>
    <row r="4235" spans="1:11" x14ac:dyDescent="0.3">
      <c r="A4235" s="1">
        <v>4234</v>
      </c>
      <c r="B4235" s="1">
        <v>18092</v>
      </c>
      <c r="C4235" s="1">
        <v>90</v>
      </c>
      <c r="D4235" s="1">
        <v>35</v>
      </c>
      <c r="E4235" s="1">
        <v>332.26</v>
      </c>
      <c r="F4235" s="1">
        <v>5</v>
      </c>
      <c r="G4235" s="1">
        <v>2</v>
      </c>
      <c r="H4235" s="1">
        <v>2</v>
      </c>
      <c r="I4235" s="1">
        <v>522</v>
      </c>
      <c r="J4235" s="1" t="s">
        <v>11</v>
      </c>
      <c r="K4235" s="1" t="s">
        <v>16</v>
      </c>
    </row>
    <row r="4236" spans="1:11" x14ac:dyDescent="0.3">
      <c r="A4236" s="1">
        <v>4235</v>
      </c>
      <c r="B4236" s="1">
        <v>18093</v>
      </c>
      <c r="C4236" s="1">
        <v>38</v>
      </c>
      <c r="D4236" s="1">
        <v>126</v>
      </c>
      <c r="E4236" s="1">
        <v>63.07</v>
      </c>
      <c r="F4236" s="1">
        <v>4</v>
      </c>
      <c r="G4236" s="1">
        <v>1</v>
      </c>
      <c r="H4236" s="1">
        <v>1</v>
      </c>
      <c r="I4236" s="1">
        <v>411</v>
      </c>
      <c r="J4236" s="1" t="s">
        <v>11</v>
      </c>
      <c r="K4236" s="1" t="s">
        <v>31</v>
      </c>
    </row>
    <row r="4237" spans="1:11" x14ac:dyDescent="0.3">
      <c r="A4237" s="1">
        <v>4236</v>
      </c>
      <c r="B4237" s="1">
        <v>18094</v>
      </c>
      <c r="C4237" s="1">
        <v>70</v>
      </c>
      <c r="D4237" s="1">
        <v>114</v>
      </c>
      <c r="E4237" s="1">
        <v>150.87</v>
      </c>
      <c r="F4237" s="1">
        <v>5</v>
      </c>
      <c r="G4237" s="1">
        <v>2</v>
      </c>
      <c r="H4237" s="1">
        <v>1</v>
      </c>
      <c r="I4237" s="1">
        <v>521</v>
      </c>
      <c r="J4237" s="1" t="s">
        <v>11</v>
      </c>
      <c r="K4237" s="1" t="s">
        <v>16</v>
      </c>
    </row>
    <row r="4238" spans="1:11" x14ac:dyDescent="0.3">
      <c r="A4238" s="1">
        <v>4237</v>
      </c>
      <c r="B4238" s="1">
        <v>18095</v>
      </c>
      <c r="C4238" s="1">
        <v>21</v>
      </c>
      <c r="D4238" s="1">
        <v>345</v>
      </c>
      <c r="E4238" s="1">
        <v>55</v>
      </c>
      <c r="F4238" s="1">
        <v>2</v>
      </c>
      <c r="G4238" s="1">
        <v>1</v>
      </c>
      <c r="H4238" s="1">
        <v>1</v>
      </c>
      <c r="I4238" s="1">
        <v>211</v>
      </c>
      <c r="J4238" s="1" t="s">
        <v>11</v>
      </c>
      <c r="K4238" s="1" t="s">
        <v>12</v>
      </c>
    </row>
    <row r="4239" spans="1:11" x14ac:dyDescent="0.3">
      <c r="A4239" s="1">
        <v>4238</v>
      </c>
      <c r="B4239" s="1">
        <v>18096</v>
      </c>
      <c r="C4239" s="1">
        <v>213</v>
      </c>
      <c r="D4239" s="1">
        <v>44</v>
      </c>
      <c r="E4239" s="1">
        <v>487.27</v>
      </c>
      <c r="F4239" s="1">
        <v>5</v>
      </c>
      <c r="G4239" s="1">
        <v>4</v>
      </c>
      <c r="H4239" s="1">
        <v>3</v>
      </c>
      <c r="I4239" s="1">
        <v>543</v>
      </c>
      <c r="J4239" s="1" t="s">
        <v>11</v>
      </c>
      <c r="K4239" s="1" t="s">
        <v>14</v>
      </c>
    </row>
    <row r="4240" spans="1:11" x14ac:dyDescent="0.3">
      <c r="A4240" s="1">
        <v>4239</v>
      </c>
      <c r="B4240" s="1">
        <v>18097</v>
      </c>
      <c r="C4240" s="1">
        <v>109</v>
      </c>
      <c r="D4240" s="1">
        <v>40</v>
      </c>
      <c r="E4240" s="1">
        <v>325.64999999999998</v>
      </c>
      <c r="F4240" s="1">
        <v>5</v>
      </c>
      <c r="G4240" s="1">
        <v>2</v>
      </c>
      <c r="H4240" s="1">
        <v>2</v>
      </c>
      <c r="I4240" s="1">
        <v>522</v>
      </c>
      <c r="J4240" s="1" t="s">
        <v>11</v>
      </c>
      <c r="K4240" s="1" t="s">
        <v>16</v>
      </c>
    </row>
    <row r="4241" spans="1:11" x14ac:dyDescent="0.3">
      <c r="A4241" s="1">
        <v>4240</v>
      </c>
      <c r="B4241" s="1">
        <v>18099</v>
      </c>
      <c r="C4241" s="1">
        <v>19</v>
      </c>
      <c r="D4241" s="1">
        <v>160</v>
      </c>
      <c r="E4241" s="1">
        <v>40.64</v>
      </c>
      <c r="F4241" s="1">
        <v>4</v>
      </c>
      <c r="G4241" s="1">
        <v>1</v>
      </c>
      <c r="H4241" s="1">
        <v>1</v>
      </c>
      <c r="I4241" s="1">
        <v>411</v>
      </c>
      <c r="J4241" s="1" t="s">
        <v>11</v>
      </c>
      <c r="K4241" s="1" t="s">
        <v>31</v>
      </c>
    </row>
    <row r="4242" spans="1:11" x14ac:dyDescent="0.3">
      <c r="A4242" s="1">
        <v>4241</v>
      </c>
      <c r="B4242" s="1">
        <v>18101</v>
      </c>
      <c r="C4242" s="1">
        <v>41</v>
      </c>
      <c r="D4242" s="1">
        <v>44</v>
      </c>
      <c r="E4242" s="1">
        <v>105.8</v>
      </c>
      <c r="F4242" s="1">
        <v>5</v>
      </c>
      <c r="G4242" s="1">
        <v>1</v>
      </c>
      <c r="H4242" s="1">
        <v>1</v>
      </c>
      <c r="I4242" s="1">
        <v>511</v>
      </c>
      <c r="J4242" s="1" t="s">
        <v>11</v>
      </c>
      <c r="K4242" s="1" t="s">
        <v>27</v>
      </c>
    </row>
    <row r="4243" spans="1:11" x14ac:dyDescent="0.3">
      <c r="A4243" s="1">
        <v>4242</v>
      </c>
      <c r="B4243" s="1">
        <v>18102</v>
      </c>
      <c r="C4243" s="1">
        <v>433</v>
      </c>
      <c r="D4243" s="1">
        <v>33</v>
      </c>
      <c r="E4243" s="1">
        <v>5159.7299999999996</v>
      </c>
      <c r="F4243" s="1">
        <v>5</v>
      </c>
      <c r="G4243" s="1">
        <v>5</v>
      </c>
      <c r="H4243" s="1">
        <v>5</v>
      </c>
      <c r="I4243" s="1">
        <v>555</v>
      </c>
      <c r="J4243" s="1" t="s">
        <v>11</v>
      </c>
      <c r="K4243" s="1" t="s">
        <v>14</v>
      </c>
    </row>
    <row r="4244" spans="1:11" x14ac:dyDescent="0.3">
      <c r="A4244" s="1">
        <v>4243</v>
      </c>
      <c r="B4244" s="1">
        <v>18104</v>
      </c>
      <c r="C4244" s="1">
        <v>38</v>
      </c>
      <c r="D4244" s="1">
        <v>70</v>
      </c>
      <c r="E4244" s="1">
        <v>142.84</v>
      </c>
      <c r="F4244" s="1">
        <v>5</v>
      </c>
      <c r="G4244" s="1">
        <v>1</v>
      </c>
      <c r="H4244" s="1">
        <v>1</v>
      </c>
      <c r="I4244" s="1">
        <v>511</v>
      </c>
      <c r="J4244" s="1" t="s">
        <v>11</v>
      </c>
      <c r="K4244" s="1" t="s">
        <v>27</v>
      </c>
    </row>
    <row r="4245" spans="1:11" x14ac:dyDescent="0.3">
      <c r="A4245" s="1">
        <v>4244</v>
      </c>
      <c r="B4245" s="1">
        <v>18105</v>
      </c>
      <c r="C4245" s="1">
        <v>18</v>
      </c>
      <c r="D4245" s="1">
        <v>70</v>
      </c>
      <c r="E4245" s="1">
        <v>40.18</v>
      </c>
      <c r="F4245" s="1">
        <v>5</v>
      </c>
      <c r="G4245" s="1">
        <v>1</v>
      </c>
      <c r="H4245" s="1">
        <v>1</v>
      </c>
      <c r="I4245" s="1">
        <v>511</v>
      </c>
      <c r="J4245" s="1" t="s">
        <v>11</v>
      </c>
      <c r="K4245" s="1" t="s">
        <v>27</v>
      </c>
    </row>
    <row r="4246" spans="1:11" x14ac:dyDescent="0.3">
      <c r="A4246" s="1">
        <v>4245</v>
      </c>
      <c r="B4246" s="1">
        <v>18106</v>
      </c>
      <c r="C4246" s="1">
        <v>39</v>
      </c>
      <c r="D4246" s="1">
        <v>362</v>
      </c>
      <c r="E4246" s="1">
        <v>153.5</v>
      </c>
      <c r="F4246" s="1">
        <v>2</v>
      </c>
      <c r="G4246" s="1">
        <v>1</v>
      </c>
      <c r="H4246" s="1">
        <v>1</v>
      </c>
      <c r="I4246" s="1">
        <v>211</v>
      </c>
      <c r="J4246" s="1" t="s">
        <v>11</v>
      </c>
      <c r="K4246" s="1" t="s">
        <v>12</v>
      </c>
    </row>
    <row r="4247" spans="1:11" x14ac:dyDescent="0.3">
      <c r="A4247" s="1">
        <v>4246</v>
      </c>
      <c r="B4247" s="1">
        <v>18108</v>
      </c>
      <c r="C4247" s="1">
        <v>19</v>
      </c>
      <c r="D4247" s="1">
        <v>281</v>
      </c>
      <c r="E4247" s="1">
        <v>86.45</v>
      </c>
      <c r="F4247" s="1">
        <v>3</v>
      </c>
      <c r="G4247" s="1">
        <v>1</v>
      </c>
      <c r="H4247" s="1">
        <v>1</v>
      </c>
      <c r="I4247" s="1">
        <v>311</v>
      </c>
      <c r="J4247" s="1" t="s">
        <v>11</v>
      </c>
      <c r="K4247" s="1" t="s">
        <v>22</v>
      </c>
    </row>
    <row r="4248" spans="1:11" x14ac:dyDescent="0.3">
      <c r="A4248" s="1">
        <v>4247</v>
      </c>
      <c r="B4248" s="1">
        <v>18109</v>
      </c>
      <c r="C4248" s="1">
        <v>454</v>
      </c>
      <c r="D4248" s="1">
        <v>34</v>
      </c>
      <c r="E4248" s="1">
        <v>2267.6799999999998</v>
      </c>
      <c r="F4248" s="1">
        <v>5</v>
      </c>
      <c r="G4248" s="1">
        <v>5</v>
      </c>
      <c r="H4248" s="1">
        <v>5</v>
      </c>
      <c r="I4248" s="1">
        <v>555</v>
      </c>
      <c r="J4248" s="1" t="s">
        <v>11</v>
      </c>
      <c r="K4248" s="1" t="s">
        <v>14</v>
      </c>
    </row>
    <row r="4249" spans="1:11" x14ac:dyDescent="0.3">
      <c r="A4249" s="1">
        <v>4248</v>
      </c>
      <c r="B4249" s="1">
        <v>18110</v>
      </c>
      <c r="C4249" s="1">
        <v>49</v>
      </c>
      <c r="D4249" s="1">
        <v>52</v>
      </c>
      <c r="E4249" s="1">
        <v>139.38999999999999</v>
      </c>
      <c r="F4249" s="1">
        <v>5</v>
      </c>
      <c r="G4249" s="1">
        <v>1</v>
      </c>
      <c r="H4249" s="1">
        <v>1</v>
      </c>
      <c r="I4249" s="1">
        <v>511</v>
      </c>
      <c r="J4249" s="1" t="s">
        <v>11</v>
      </c>
      <c r="K4249" s="1" t="s">
        <v>27</v>
      </c>
    </row>
    <row r="4250" spans="1:11" x14ac:dyDescent="0.3">
      <c r="A4250" s="1">
        <v>4249</v>
      </c>
      <c r="B4250" s="1">
        <v>18112</v>
      </c>
      <c r="C4250" s="1">
        <v>26</v>
      </c>
      <c r="D4250" s="1">
        <v>45</v>
      </c>
      <c r="E4250" s="1">
        <v>111.52</v>
      </c>
      <c r="F4250" s="1">
        <v>5</v>
      </c>
      <c r="G4250" s="1">
        <v>1</v>
      </c>
      <c r="H4250" s="1">
        <v>1</v>
      </c>
      <c r="I4250" s="1">
        <v>511</v>
      </c>
      <c r="J4250" s="1" t="s">
        <v>11</v>
      </c>
      <c r="K4250" s="1" t="s">
        <v>27</v>
      </c>
    </row>
    <row r="4251" spans="1:11" x14ac:dyDescent="0.3">
      <c r="A4251" s="1">
        <v>4250</v>
      </c>
      <c r="B4251" s="1">
        <v>18113</v>
      </c>
      <c r="C4251" s="1">
        <v>1</v>
      </c>
      <c r="D4251" s="1">
        <v>401</v>
      </c>
      <c r="E4251" s="1">
        <v>1.06</v>
      </c>
      <c r="F4251" s="1">
        <v>1</v>
      </c>
      <c r="G4251" s="1">
        <v>1</v>
      </c>
      <c r="H4251" s="1">
        <v>1</v>
      </c>
      <c r="I4251" s="1">
        <v>111</v>
      </c>
      <c r="J4251" s="1" t="s">
        <v>11</v>
      </c>
      <c r="K4251" s="1" t="s">
        <v>12</v>
      </c>
    </row>
    <row r="4252" spans="1:11" x14ac:dyDescent="0.3">
      <c r="A4252" s="1">
        <v>4251</v>
      </c>
      <c r="B4252" s="1">
        <v>18114</v>
      </c>
      <c r="C4252" s="1">
        <v>28</v>
      </c>
      <c r="D4252" s="1">
        <v>323</v>
      </c>
      <c r="E4252" s="1">
        <v>154.94999999999999</v>
      </c>
      <c r="F4252" s="1">
        <v>2</v>
      </c>
      <c r="G4252" s="1">
        <v>1</v>
      </c>
      <c r="H4252" s="1">
        <v>1</v>
      </c>
      <c r="I4252" s="1">
        <v>211</v>
      </c>
      <c r="J4252" s="1" t="s">
        <v>11</v>
      </c>
      <c r="K4252" s="1" t="s">
        <v>12</v>
      </c>
    </row>
    <row r="4253" spans="1:11" x14ac:dyDescent="0.3">
      <c r="A4253" s="1">
        <v>4252</v>
      </c>
      <c r="B4253" s="1">
        <v>18116</v>
      </c>
      <c r="C4253" s="1">
        <v>378</v>
      </c>
      <c r="D4253" s="1">
        <v>100</v>
      </c>
      <c r="E4253" s="1">
        <v>895.89</v>
      </c>
      <c r="F4253" s="1">
        <v>5</v>
      </c>
      <c r="G4253" s="1">
        <v>5</v>
      </c>
      <c r="H4253" s="1">
        <v>5</v>
      </c>
      <c r="I4253" s="1">
        <v>555</v>
      </c>
      <c r="J4253" s="1" t="s">
        <v>11</v>
      </c>
      <c r="K4253" s="1" t="s">
        <v>14</v>
      </c>
    </row>
    <row r="4254" spans="1:11" x14ac:dyDescent="0.3">
      <c r="A4254" s="1">
        <v>4253</v>
      </c>
      <c r="B4254" s="1">
        <v>18117</v>
      </c>
      <c r="C4254" s="1">
        <v>74</v>
      </c>
      <c r="D4254" s="1">
        <v>58</v>
      </c>
      <c r="E4254" s="1">
        <v>89.85</v>
      </c>
      <c r="F4254" s="1">
        <v>5</v>
      </c>
      <c r="G4254" s="1">
        <v>2</v>
      </c>
      <c r="H4254" s="1">
        <v>1</v>
      </c>
      <c r="I4254" s="1">
        <v>521</v>
      </c>
      <c r="J4254" s="1" t="s">
        <v>11</v>
      </c>
      <c r="K4254" s="1" t="s">
        <v>16</v>
      </c>
    </row>
    <row r="4255" spans="1:11" x14ac:dyDescent="0.3">
      <c r="A4255" s="1">
        <v>4254</v>
      </c>
      <c r="B4255" s="1">
        <v>18118</v>
      </c>
      <c r="C4255" s="1">
        <v>1284</v>
      </c>
      <c r="D4255" s="1">
        <v>43</v>
      </c>
      <c r="E4255" s="1">
        <v>3292.38</v>
      </c>
      <c r="F4255" s="1">
        <v>5</v>
      </c>
      <c r="G4255" s="1">
        <v>5</v>
      </c>
      <c r="H4255" s="1">
        <v>5</v>
      </c>
      <c r="I4255" s="1">
        <v>555</v>
      </c>
      <c r="J4255" s="1" t="s">
        <v>11</v>
      </c>
      <c r="K4255" s="1" t="s">
        <v>14</v>
      </c>
    </row>
    <row r="4256" spans="1:11" x14ac:dyDescent="0.3">
      <c r="A4256" s="1">
        <v>4255</v>
      </c>
      <c r="B4256" s="1">
        <v>18119</v>
      </c>
      <c r="C4256" s="1">
        <v>30</v>
      </c>
      <c r="D4256" s="1">
        <v>400</v>
      </c>
      <c r="E4256" s="1">
        <v>83.47</v>
      </c>
      <c r="F4256" s="1">
        <v>1</v>
      </c>
      <c r="G4256" s="1">
        <v>1</v>
      </c>
      <c r="H4256" s="1">
        <v>1</v>
      </c>
      <c r="I4256" s="1">
        <v>111</v>
      </c>
      <c r="J4256" s="1" t="s">
        <v>11</v>
      </c>
      <c r="K4256" s="1" t="s">
        <v>12</v>
      </c>
    </row>
    <row r="4257" spans="1:11" x14ac:dyDescent="0.3">
      <c r="A4257" s="1">
        <v>4256</v>
      </c>
      <c r="B4257" s="1">
        <v>18120</v>
      </c>
      <c r="C4257" s="1">
        <v>17</v>
      </c>
      <c r="D4257" s="1">
        <v>247</v>
      </c>
      <c r="E4257" s="1">
        <v>68.55</v>
      </c>
      <c r="F4257" s="1">
        <v>3</v>
      </c>
      <c r="G4257" s="1">
        <v>1</v>
      </c>
      <c r="H4257" s="1">
        <v>1</v>
      </c>
      <c r="I4257" s="1">
        <v>311</v>
      </c>
      <c r="J4257" s="1" t="s">
        <v>11</v>
      </c>
      <c r="K4257" s="1" t="s">
        <v>22</v>
      </c>
    </row>
    <row r="4258" spans="1:11" x14ac:dyDescent="0.3">
      <c r="A4258" s="1">
        <v>4257</v>
      </c>
      <c r="B4258" s="1">
        <v>18121</v>
      </c>
      <c r="C4258" s="1">
        <v>32</v>
      </c>
      <c r="D4258" s="1">
        <v>182</v>
      </c>
      <c r="E4258" s="1">
        <v>59.68</v>
      </c>
      <c r="F4258" s="1">
        <v>4</v>
      </c>
      <c r="G4258" s="1">
        <v>1</v>
      </c>
      <c r="H4258" s="1">
        <v>1</v>
      </c>
      <c r="I4258" s="1">
        <v>411</v>
      </c>
      <c r="J4258" s="1" t="s">
        <v>11</v>
      </c>
      <c r="K4258" s="1" t="s">
        <v>31</v>
      </c>
    </row>
    <row r="4259" spans="1:11" x14ac:dyDescent="0.3">
      <c r="A4259" s="1">
        <v>4258</v>
      </c>
      <c r="B4259" s="1">
        <v>18122</v>
      </c>
      <c r="C4259" s="1">
        <v>364</v>
      </c>
      <c r="D4259" s="1">
        <v>41</v>
      </c>
      <c r="E4259" s="1">
        <v>851.58</v>
      </c>
      <c r="F4259" s="1">
        <v>5</v>
      </c>
      <c r="G4259" s="1">
        <v>5</v>
      </c>
      <c r="H4259" s="1">
        <v>5</v>
      </c>
      <c r="I4259" s="1">
        <v>555</v>
      </c>
      <c r="J4259" s="1" t="s">
        <v>11</v>
      </c>
      <c r="K4259" s="1" t="s">
        <v>14</v>
      </c>
    </row>
    <row r="4260" spans="1:11" x14ac:dyDescent="0.3">
      <c r="A4260" s="1">
        <v>4259</v>
      </c>
      <c r="B4260" s="1">
        <v>18123</v>
      </c>
      <c r="C4260" s="1">
        <v>36</v>
      </c>
      <c r="D4260" s="1">
        <v>57</v>
      </c>
      <c r="E4260" s="1">
        <v>51.24</v>
      </c>
      <c r="F4260" s="1">
        <v>5</v>
      </c>
      <c r="G4260" s="1">
        <v>1</v>
      </c>
      <c r="H4260" s="1">
        <v>1</v>
      </c>
      <c r="I4260" s="1">
        <v>511</v>
      </c>
      <c r="J4260" s="1" t="s">
        <v>11</v>
      </c>
      <c r="K4260" s="1" t="s">
        <v>27</v>
      </c>
    </row>
    <row r="4261" spans="1:11" x14ac:dyDescent="0.3">
      <c r="A4261" s="1">
        <v>4260</v>
      </c>
      <c r="B4261" s="1">
        <v>18125</v>
      </c>
      <c r="C4261" s="1">
        <v>197</v>
      </c>
      <c r="D4261" s="1">
        <v>62</v>
      </c>
      <c r="E4261" s="1">
        <v>437.84</v>
      </c>
      <c r="F4261" s="1">
        <v>5</v>
      </c>
      <c r="G4261" s="1">
        <v>4</v>
      </c>
      <c r="H4261" s="1">
        <v>3</v>
      </c>
      <c r="I4261" s="1">
        <v>543</v>
      </c>
      <c r="J4261" s="1" t="s">
        <v>11</v>
      </c>
      <c r="K4261" s="1" t="s">
        <v>14</v>
      </c>
    </row>
    <row r="4262" spans="1:11" x14ac:dyDescent="0.3">
      <c r="A4262" s="1">
        <v>4261</v>
      </c>
      <c r="B4262" s="1">
        <v>18126</v>
      </c>
      <c r="C4262" s="1">
        <v>56</v>
      </c>
      <c r="D4262" s="1">
        <v>93</v>
      </c>
      <c r="E4262" s="1">
        <v>109.24</v>
      </c>
      <c r="F4262" s="1">
        <v>5</v>
      </c>
      <c r="G4262" s="1">
        <v>1</v>
      </c>
      <c r="H4262" s="1">
        <v>1</v>
      </c>
      <c r="I4262" s="1">
        <v>511</v>
      </c>
      <c r="J4262" s="1" t="s">
        <v>11</v>
      </c>
      <c r="K4262" s="1" t="s">
        <v>27</v>
      </c>
    </row>
    <row r="4263" spans="1:11" x14ac:dyDescent="0.3">
      <c r="A4263" s="1">
        <v>4262</v>
      </c>
      <c r="B4263" s="1">
        <v>18127</v>
      </c>
      <c r="C4263" s="1">
        <v>47</v>
      </c>
      <c r="D4263" s="1">
        <v>52</v>
      </c>
      <c r="E4263" s="1">
        <v>149.34</v>
      </c>
      <c r="F4263" s="1">
        <v>5</v>
      </c>
      <c r="G4263" s="1">
        <v>1</v>
      </c>
      <c r="H4263" s="1">
        <v>1</v>
      </c>
      <c r="I4263" s="1">
        <v>511</v>
      </c>
      <c r="J4263" s="1" t="s">
        <v>11</v>
      </c>
      <c r="K4263" s="1" t="s">
        <v>27</v>
      </c>
    </row>
    <row r="4264" spans="1:11" x14ac:dyDescent="0.3">
      <c r="A4264" s="1">
        <v>4263</v>
      </c>
      <c r="B4264" s="1">
        <v>18129</v>
      </c>
      <c r="C4264" s="1">
        <v>14</v>
      </c>
      <c r="D4264" s="1">
        <v>276</v>
      </c>
      <c r="E4264" s="1">
        <v>40.950000000000003</v>
      </c>
      <c r="F4264" s="1">
        <v>3</v>
      </c>
      <c r="G4264" s="1">
        <v>1</v>
      </c>
      <c r="H4264" s="1">
        <v>1</v>
      </c>
      <c r="I4264" s="1">
        <v>311</v>
      </c>
      <c r="J4264" s="1" t="s">
        <v>11</v>
      </c>
      <c r="K4264" s="1" t="s">
        <v>22</v>
      </c>
    </row>
    <row r="4265" spans="1:11" x14ac:dyDescent="0.3">
      <c r="A4265" s="1">
        <v>4264</v>
      </c>
      <c r="B4265" s="1">
        <v>18130</v>
      </c>
      <c r="C4265" s="1">
        <v>71</v>
      </c>
      <c r="D4265" s="1">
        <v>41</v>
      </c>
      <c r="E4265" s="1">
        <v>167.82</v>
      </c>
      <c r="F4265" s="1">
        <v>5</v>
      </c>
      <c r="G4265" s="1">
        <v>2</v>
      </c>
      <c r="H4265" s="1">
        <v>1</v>
      </c>
      <c r="I4265" s="1">
        <v>521</v>
      </c>
      <c r="J4265" s="1" t="s">
        <v>11</v>
      </c>
      <c r="K4265" s="1" t="s">
        <v>16</v>
      </c>
    </row>
    <row r="4266" spans="1:11" x14ac:dyDescent="0.3">
      <c r="A4266" s="1">
        <v>4265</v>
      </c>
      <c r="B4266" s="1">
        <v>18133</v>
      </c>
      <c r="C4266" s="1">
        <v>2</v>
      </c>
      <c r="D4266" s="1">
        <v>244</v>
      </c>
      <c r="E4266" s="1">
        <v>0.85</v>
      </c>
      <c r="F4266" s="1">
        <v>3</v>
      </c>
      <c r="G4266" s="1">
        <v>1</v>
      </c>
      <c r="H4266" s="1">
        <v>1</v>
      </c>
      <c r="I4266" s="1">
        <v>311</v>
      </c>
      <c r="J4266" s="1" t="s">
        <v>11</v>
      </c>
      <c r="K4266" s="1" t="s">
        <v>22</v>
      </c>
    </row>
    <row r="4267" spans="1:11" x14ac:dyDescent="0.3">
      <c r="A4267" s="1">
        <v>4266</v>
      </c>
      <c r="B4267" s="1">
        <v>18135</v>
      </c>
      <c r="C4267" s="1">
        <v>20</v>
      </c>
      <c r="D4267" s="1">
        <v>62</v>
      </c>
      <c r="E4267" s="1">
        <v>46.15</v>
      </c>
      <c r="F4267" s="1">
        <v>5</v>
      </c>
      <c r="G4267" s="1">
        <v>1</v>
      </c>
      <c r="H4267" s="1">
        <v>1</v>
      </c>
      <c r="I4267" s="1">
        <v>511</v>
      </c>
      <c r="J4267" s="1" t="s">
        <v>11</v>
      </c>
      <c r="K4267" s="1" t="s">
        <v>27</v>
      </c>
    </row>
    <row r="4268" spans="1:11" x14ac:dyDescent="0.3">
      <c r="A4268" s="1">
        <v>4267</v>
      </c>
      <c r="B4268" s="1">
        <v>18136</v>
      </c>
      <c r="C4268" s="1">
        <v>39</v>
      </c>
      <c r="D4268" s="1">
        <v>96</v>
      </c>
      <c r="E4268" s="1">
        <v>107.43</v>
      </c>
      <c r="F4268" s="1">
        <v>5</v>
      </c>
      <c r="G4268" s="1">
        <v>1</v>
      </c>
      <c r="H4268" s="1">
        <v>1</v>
      </c>
      <c r="I4268" s="1">
        <v>511</v>
      </c>
      <c r="J4268" s="1" t="s">
        <v>11</v>
      </c>
      <c r="K4268" s="1" t="s">
        <v>27</v>
      </c>
    </row>
    <row r="4269" spans="1:11" x14ac:dyDescent="0.3">
      <c r="A4269" s="1">
        <v>4268</v>
      </c>
      <c r="B4269" s="1">
        <v>18138</v>
      </c>
      <c r="C4269" s="1">
        <v>8</v>
      </c>
      <c r="D4269" s="1">
        <v>328</v>
      </c>
      <c r="E4269" s="1">
        <v>50.05</v>
      </c>
      <c r="F4269" s="1">
        <v>2</v>
      </c>
      <c r="G4269" s="1">
        <v>1</v>
      </c>
      <c r="H4269" s="1">
        <v>1</v>
      </c>
      <c r="I4269" s="1">
        <v>211</v>
      </c>
      <c r="J4269" s="1" t="s">
        <v>11</v>
      </c>
      <c r="K4269" s="1" t="s">
        <v>12</v>
      </c>
    </row>
    <row r="4270" spans="1:11" x14ac:dyDescent="0.3">
      <c r="A4270" s="1">
        <v>4269</v>
      </c>
      <c r="B4270" s="1">
        <v>18139</v>
      </c>
      <c r="C4270" s="1">
        <v>162</v>
      </c>
      <c r="D4270" s="1">
        <v>50</v>
      </c>
      <c r="E4270" s="1">
        <v>241.41</v>
      </c>
      <c r="F4270" s="1">
        <v>5</v>
      </c>
      <c r="G4270" s="1">
        <v>3</v>
      </c>
      <c r="H4270" s="1">
        <v>2</v>
      </c>
      <c r="I4270" s="1">
        <v>532</v>
      </c>
      <c r="J4270" s="1" t="s">
        <v>11</v>
      </c>
      <c r="K4270" s="1" t="s">
        <v>16</v>
      </c>
    </row>
    <row r="4271" spans="1:11" x14ac:dyDescent="0.3">
      <c r="A4271" s="1">
        <v>4270</v>
      </c>
      <c r="B4271" s="1">
        <v>18141</v>
      </c>
      <c r="C4271" s="1">
        <v>1</v>
      </c>
      <c r="D4271" s="1">
        <v>393</v>
      </c>
      <c r="E4271" s="1">
        <v>2.95</v>
      </c>
      <c r="F4271" s="1">
        <v>1</v>
      </c>
      <c r="G4271" s="1">
        <v>1</v>
      </c>
      <c r="H4271" s="1">
        <v>1</v>
      </c>
      <c r="I4271" s="1">
        <v>111</v>
      </c>
      <c r="J4271" s="1" t="s">
        <v>11</v>
      </c>
      <c r="K4271" s="1" t="s">
        <v>12</v>
      </c>
    </row>
    <row r="4272" spans="1:11" x14ac:dyDescent="0.3">
      <c r="A4272" s="1">
        <v>4271</v>
      </c>
      <c r="B4272" s="1">
        <v>18142</v>
      </c>
      <c r="C4272" s="1">
        <v>18</v>
      </c>
      <c r="D4272" s="1">
        <v>184</v>
      </c>
      <c r="E4272" s="1">
        <v>27.57</v>
      </c>
      <c r="F4272" s="1">
        <v>4</v>
      </c>
      <c r="G4272" s="1">
        <v>1</v>
      </c>
      <c r="H4272" s="1">
        <v>1</v>
      </c>
      <c r="I4272" s="1">
        <v>411</v>
      </c>
      <c r="J4272" s="1" t="s">
        <v>11</v>
      </c>
      <c r="K4272" s="1" t="s">
        <v>31</v>
      </c>
    </row>
    <row r="4273" spans="1:11" x14ac:dyDescent="0.3">
      <c r="A4273" s="1">
        <v>4272</v>
      </c>
      <c r="B4273" s="1">
        <v>18143</v>
      </c>
      <c r="C4273" s="1">
        <v>61</v>
      </c>
      <c r="D4273" s="1">
        <v>149</v>
      </c>
      <c r="E4273" s="1">
        <v>166.43</v>
      </c>
      <c r="F4273" s="1">
        <v>4</v>
      </c>
      <c r="G4273" s="1">
        <v>2</v>
      </c>
      <c r="H4273" s="1">
        <v>1</v>
      </c>
      <c r="I4273" s="1">
        <v>421</v>
      </c>
      <c r="J4273" s="1" t="s">
        <v>11</v>
      </c>
      <c r="K4273" s="1" t="s">
        <v>16</v>
      </c>
    </row>
    <row r="4274" spans="1:11" x14ac:dyDescent="0.3">
      <c r="A4274" s="1">
        <v>4273</v>
      </c>
      <c r="B4274" s="1">
        <v>18144</v>
      </c>
      <c r="C4274" s="1">
        <v>43</v>
      </c>
      <c r="D4274" s="1">
        <v>40</v>
      </c>
      <c r="E4274" s="1">
        <v>190.51</v>
      </c>
      <c r="F4274" s="1">
        <v>5</v>
      </c>
      <c r="G4274" s="1">
        <v>1</v>
      </c>
      <c r="H4274" s="1">
        <v>2</v>
      </c>
      <c r="I4274" s="1">
        <v>512</v>
      </c>
      <c r="J4274" s="1" t="s">
        <v>11</v>
      </c>
      <c r="K4274" s="1" t="s">
        <v>16</v>
      </c>
    </row>
    <row r="4275" spans="1:11" x14ac:dyDescent="0.3">
      <c r="A4275" s="1">
        <v>4274</v>
      </c>
      <c r="B4275" s="1">
        <v>18145</v>
      </c>
      <c r="C4275" s="1">
        <v>221</v>
      </c>
      <c r="D4275" s="1">
        <v>45</v>
      </c>
      <c r="E4275" s="1">
        <v>398.12</v>
      </c>
      <c r="F4275" s="1">
        <v>5</v>
      </c>
      <c r="G4275" s="1">
        <v>4</v>
      </c>
      <c r="H4275" s="1">
        <v>3</v>
      </c>
      <c r="I4275" s="1">
        <v>543</v>
      </c>
      <c r="J4275" s="1" t="s">
        <v>11</v>
      </c>
      <c r="K4275" s="1" t="s">
        <v>14</v>
      </c>
    </row>
    <row r="4276" spans="1:11" x14ac:dyDescent="0.3">
      <c r="A4276" s="1">
        <v>4275</v>
      </c>
      <c r="B4276" s="1">
        <v>18146</v>
      </c>
      <c r="C4276" s="1">
        <v>10</v>
      </c>
      <c r="D4276" s="1">
        <v>173</v>
      </c>
      <c r="E4276" s="1">
        <v>19.5</v>
      </c>
      <c r="F4276" s="1">
        <v>4</v>
      </c>
      <c r="G4276" s="1">
        <v>1</v>
      </c>
      <c r="H4276" s="1">
        <v>1</v>
      </c>
      <c r="I4276" s="1">
        <v>411</v>
      </c>
      <c r="J4276" s="1" t="s">
        <v>11</v>
      </c>
      <c r="K4276" s="1" t="s">
        <v>31</v>
      </c>
    </row>
    <row r="4277" spans="1:11" x14ac:dyDescent="0.3">
      <c r="A4277" s="1">
        <v>4276</v>
      </c>
      <c r="B4277" s="1">
        <v>18147</v>
      </c>
      <c r="C4277" s="1">
        <v>7</v>
      </c>
      <c r="D4277" s="1">
        <v>78</v>
      </c>
      <c r="E4277" s="1">
        <v>9.08</v>
      </c>
      <c r="F4277" s="1">
        <v>5</v>
      </c>
      <c r="G4277" s="1">
        <v>1</v>
      </c>
      <c r="H4277" s="1">
        <v>1</v>
      </c>
      <c r="I4277" s="1">
        <v>511</v>
      </c>
      <c r="J4277" s="1" t="s">
        <v>11</v>
      </c>
      <c r="K4277" s="1" t="s">
        <v>27</v>
      </c>
    </row>
    <row r="4278" spans="1:11" x14ac:dyDescent="0.3">
      <c r="A4278" s="1">
        <v>4277</v>
      </c>
      <c r="B4278" s="1">
        <v>18149</v>
      </c>
      <c r="C4278" s="1">
        <v>16</v>
      </c>
      <c r="D4278" s="1">
        <v>83</v>
      </c>
      <c r="E4278" s="1">
        <v>44.04</v>
      </c>
      <c r="F4278" s="1">
        <v>5</v>
      </c>
      <c r="G4278" s="1">
        <v>1</v>
      </c>
      <c r="H4278" s="1">
        <v>1</v>
      </c>
      <c r="I4278" s="1">
        <v>511</v>
      </c>
      <c r="J4278" s="1" t="s">
        <v>11</v>
      </c>
      <c r="K4278" s="1" t="s">
        <v>27</v>
      </c>
    </row>
    <row r="4279" spans="1:11" x14ac:dyDescent="0.3">
      <c r="A4279" s="1">
        <v>4278</v>
      </c>
      <c r="B4279" s="1">
        <v>18150</v>
      </c>
      <c r="C4279" s="1">
        <v>37</v>
      </c>
      <c r="D4279" s="1">
        <v>65</v>
      </c>
      <c r="E4279" s="1">
        <v>85.97</v>
      </c>
      <c r="F4279" s="1">
        <v>5</v>
      </c>
      <c r="G4279" s="1">
        <v>1</v>
      </c>
      <c r="H4279" s="1">
        <v>1</v>
      </c>
      <c r="I4279" s="1">
        <v>511</v>
      </c>
      <c r="J4279" s="1" t="s">
        <v>11</v>
      </c>
      <c r="K4279" s="1" t="s">
        <v>27</v>
      </c>
    </row>
    <row r="4280" spans="1:11" x14ac:dyDescent="0.3">
      <c r="A4280" s="1">
        <v>4279</v>
      </c>
      <c r="B4280" s="1">
        <v>18151</v>
      </c>
      <c r="C4280" s="1">
        <v>38</v>
      </c>
      <c r="D4280" s="1">
        <v>167</v>
      </c>
      <c r="E4280" s="1">
        <v>121.55</v>
      </c>
      <c r="F4280" s="1">
        <v>4</v>
      </c>
      <c r="G4280" s="1">
        <v>1</v>
      </c>
      <c r="H4280" s="1">
        <v>1</v>
      </c>
      <c r="I4280" s="1">
        <v>411</v>
      </c>
      <c r="J4280" s="1" t="s">
        <v>11</v>
      </c>
      <c r="K4280" s="1" t="s">
        <v>31</v>
      </c>
    </row>
    <row r="4281" spans="1:11" x14ac:dyDescent="0.3">
      <c r="A4281" s="1">
        <v>4280</v>
      </c>
      <c r="B4281" s="1">
        <v>18154</v>
      </c>
      <c r="C4281" s="1">
        <v>21</v>
      </c>
      <c r="D4281" s="1">
        <v>36</v>
      </c>
      <c r="E4281" s="1">
        <v>59.35</v>
      </c>
      <c r="F4281" s="1">
        <v>5</v>
      </c>
      <c r="G4281" s="1">
        <v>1</v>
      </c>
      <c r="H4281" s="1">
        <v>1</v>
      </c>
      <c r="I4281" s="1">
        <v>511</v>
      </c>
      <c r="J4281" s="1" t="s">
        <v>11</v>
      </c>
      <c r="K4281" s="1" t="s">
        <v>27</v>
      </c>
    </row>
    <row r="4282" spans="1:11" x14ac:dyDescent="0.3">
      <c r="A4282" s="1">
        <v>4281</v>
      </c>
      <c r="B4282" s="1">
        <v>18155</v>
      </c>
      <c r="C4282" s="1">
        <v>28</v>
      </c>
      <c r="D4282" s="1">
        <v>108</v>
      </c>
      <c r="E4282" s="1">
        <v>72.81</v>
      </c>
      <c r="F4282" s="1">
        <v>5</v>
      </c>
      <c r="G4282" s="1">
        <v>1</v>
      </c>
      <c r="H4282" s="1">
        <v>1</v>
      </c>
      <c r="I4282" s="1">
        <v>511</v>
      </c>
      <c r="J4282" s="1" t="s">
        <v>11</v>
      </c>
      <c r="K4282" s="1" t="s">
        <v>27</v>
      </c>
    </row>
    <row r="4283" spans="1:11" x14ac:dyDescent="0.3">
      <c r="A4283" s="1">
        <v>4282</v>
      </c>
      <c r="B4283" s="1">
        <v>18156</v>
      </c>
      <c r="C4283" s="1">
        <v>140</v>
      </c>
      <c r="D4283" s="1">
        <v>45</v>
      </c>
      <c r="E4283" s="1">
        <v>420.03</v>
      </c>
      <c r="F4283" s="1">
        <v>5</v>
      </c>
      <c r="G4283" s="1">
        <v>3</v>
      </c>
      <c r="H4283" s="1">
        <v>3</v>
      </c>
      <c r="I4283" s="1">
        <v>533</v>
      </c>
      <c r="J4283" s="1" t="s">
        <v>11</v>
      </c>
      <c r="K4283" s="1" t="s">
        <v>16</v>
      </c>
    </row>
    <row r="4284" spans="1:11" x14ac:dyDescent="0.3">
      <c r="A4284" s="1">
        <v>4283</v>
      </c>
      <c r="B4284" s="1">
        <v>18158</v>
      </c>
      <c r="C4284" s="1">
        <v>35</v>
      </c>
      <c r="D4284" s="1">
        <v>42</v>
      </c>
      <c r="E4284" s="1">
        <v>45.66</v>
      </c>
      <c r="F4284" s="1">
        <v>5</v>
      </c>
      <c r="G4284" s="1">
        <v>1</v>
      </c>
      <c r="H4284" s="1">
        <v>1</v>
      </c>
      <c r="I4284" s="1">
        <v>511</v>
      </c>
      <c r="J4284" s="1" t="s">
        <v>11</v>
      </c>
      <c r="K4284" s="1" t="s">
        <v>27</v>
      </c>
    </row>
    <row r="4285" spans="1:11" x14ac:dyDescent="0.3">
      <c r="A4285" s="1">
        <v>4284</v>
      </c>
      <c r="B4285" s="1">
        <v>18159</v>
      </c>
      <c r="C4285" s="1">
        <v>23</v>
      </c>
      <c r="D4285" s="1">
        <v>334</v>
      </c>
      <c r="E4285" s="1">
        <v>115.1</v>
      </c>
      <c r="F4285" s="1">
        <v>2</v>
      </c>
      <c r="G4285" s="1">
        <v>1</v>
      </c>
      <c r="H4285" s="1">
        <v>1</v>
      </c>
      <c r="I4285" s="1">
        <v>211</v>
      </c>
      <c r="J4285" s="1" t="s">
        <v>11</v>
      </c>
      <c r="K4285" s="1" t="s">
        <v>12</v>
      </c>
    </row>
    <row r="4286" spans="1:11" x14ac:dyDescent="0.3">
      <c r="A4286" s="1">
        <v>4285</v>
      </c>
      <c r="B4286" s="1">
        <v>18160</v>
      </c>
      <c r="C4286" s="1">
        <v>39</v>
      </c>
      <c r="D4286" s="1">
        <v>90</v>
      </c>
      <c r="E4286" s="1">
        <v>142.63</v>
      </c>
      <c r="F4286" s="1">
        <v>5</v>
      </c>
      <c r="G4286" s="1">
        <v>1</v>
      </c>
      <c r="H4286" s="1">
        <v>1</v>
      </c>
      <c r="I4286" s="1">
        <v>511</v>
      </c>
      <c r="J4286" s="1" t="s">
        <v>11</v>
      </c>
      <c r="K4286" s="1" t="s">
        <v>27</v>
      </c>
    </row>
    <row r="4287" spans="1:11" x14ac:dyDescent="0.3">
      <c r="A4287" s="1">
        <v>4286</v>
      </c>
      <c r="B4287" s="1">
        <v>18161</v>
      </c>
      <c r="C4287" s="1">
        <v>81</v>
      </c>
      <c r="D4287" s="1">
        <v>43</v>
      </c>
      <c r="E4287" s="1">
        <v>294.16000000000003</v>
      </c>
      <c r="F4287" s="1">
        <v>5</v>
      </c>
      <c r="G4287" s="1">
        <v>2</v>
      </c>
      <c r="H4287" s="1">
        <v>2</v>
      </c>
      <c r="I4287" s="1">
        <v>522</v>
      </c>
      <c r="J4287" s="1" t="s">
        <v>11</v>
      </c>
      <c r="K4287" s="1" t="s">
        <v>16</v>
      </c>
    </row>
    <row r="4288" spans="1:11" x14ac:dyDescent="0.3">
      <c r="A4288" s="1">
        <v>4287</v>
      </c>
      <c r="B4288" s="1">
        <v>18164</v>
      </c>
      <c r="C4288" s="1">
        <v>25</v>
      </c>
      <c r="D4288" s="1">
        <v>64</v>
      </c>
      <c r="E4288" s="1">
        <v>105.92</v>
      </c>
      <c r="F4288" s="1">
        <v>5</v>
      </c>
      <c r="G4288" s="1">
        <v>1</v>
      </c>
      <c r="H4288" s="1">
        <v>1</v>
      </c>
      <c r="I4288" s="1">
        <v>511</v>
      </c>
      <c r="J4288" s="1" t="s">
        <v>11</v>
      </c>
      <c r="K4288" s="1" t="s">
        <v>27</v>
      </c>
    </row>
    <row r="4289" spans="1:11" x14ac:dyDescent="0.3">
      <c r="A4289" s="1">
        <v>4288</v>
      </c>
      <c r="B4289" s="1">
        <v>18165</v>
      </c>
      <c r="C4289" s="1">
        <v>10</v>
      </c>
      <c r="D4289" s="1">
        <v>210</v>
      </c>
      <c r="E4289" s="1">
        <v>12.38</v>
      </c>
      <c r="F4289" s="1">
        <v>3</v>
      </c>
      <c r="G4289" s="1">
        <v>1</v>
      </c>
      <c r="H4289" s="1">
        <v>1</v>
      </c>
      <c r="I4289" s="1">
        <v>311</v>
      </c>
      <c r="J4289" s="1" t="s">
        <v>11</v>
      </c>
      <c r="K4289" s="1" t="s">
        <v>22</v>
      </c>
    </row>
    <row r="4290" spans="1:11" x14ac:dyDescent="0.3">
      <c r="A4290" s="1">
        <v>4289</v>
      </c>
      <c r="B4290" s="1">
        <v>18167</v>
      </c>
      <c r="C4290" s="1">
        <v>43</v>
      </c>
      <c r="D4290" s="1">
        <v>36</v>
      </c>
      <c r="E4290" s="1">
        <v>156.28</v>
      </c>
      <c r="F4290" s="1">
        <v>5</v>
      </c>
      <c r="G4290" s="1">
        <v>1</v>
      </c>
      <c r="H4290" s="1">
        <v>1</v>
      </c>
      <c r="I4290" s="1">
        <v>511</v>
      </c>
      <c r="J4290" s="1" t="s">
        <v>11</v>
      </c>
      <c r="K4290" s="1" t="s">
        <v>27</v>
      </c>
    </row>
    <row r="4291" spans="1:11" x14ac:dyDescent="0.3">
      <c r="A4291" s="1">
        <v>4290</v>
      </c>
      <c r="B4291" s="1">
        <v>18168</v>
      </c>
      <c r="C4291" s="1">
        <v>140</v>
      </c>
      <c r="D4291" s="1">
        <v>209</v>
      </c>
      <c r="E4291" s="1">
        <v>460.73</v>
      </c>
      <c r="F4291" s="1">
        <v>3</v>
      </c>
      <c r="G4291" s="1">
        <v>3</v>
      </c>
      <c r="H4291" s="1">
        <v>3</v>
      </c>
      <c r="I4291" s="1">
        <v>333</v>
      </c>
      <c r="J4291" s="1" t="s">
        <v>11</v>
      </c>
      <c r="K4291" s="1" t="s">
        <v>44</v>
      </c>
    </row>
    <row r="4292" spans="1:11" x14ac:dyDescent="0.3">
      <c r="A4292" s="1">
        <v>4291</v>
      </c>
      <c r="B4292" s="1">
        <v>18169</v>
      </c>
      <c r="C4292" s="1">
        <v>9</v>
      </c>
      <c r="D4292" s="1">
        <v>93</v>
      </c>
      <c r="E4292" s="1">
        <v>33.200000000000003</v>
      </c>
      <c r="F4292" s="1">
        <v>5</v>
      </c>
      <c r="G4292" s="1">
        <v>1</v>
      </c>
      <c r="H4292" s="1">
        <v>1</v>
      </c>
      <c r="I4292" s="1">
        <v>511</v>
      </c>
      <c r="J4292" s="1" t="s">
        <v>11</v>
      </c>
      <c r="K4292" s="1" t="s">
        <v>27</v>
      </c>
    </row>
    <row r="4293" spans="1:11" x14ac:dyDescent="0.3">
      <c r="A4293" s="1">
        <v>4292</v>
      </c>
      <c r="B4293" s="1">
        <v>18170</v>
      </c>
      <c r="C4293" s="1">
        <v>38</v>
      </c>
      <c r="D4293" s="1">
        <v>66</v>
      </c>
      <c r="E4293" s="1">
        <v>161.4</v>
      </c>
      <c r="F4293" s="1">
        <v>5</v>
      </c>
      <c r="G4293" s="1">
        <v>1</v>
      </c>
      <c r="H4293" s="1">
        <v>1</v>
      </c>
      <c r="I4293" s="1">
        <v>511</v>
      </c>
      <c r="J4293" s="1" t="s">
        <v>11</v>
      </c>
      <c r="K4293" s="1" t="s">
        <v>27</v>
      </c>
    </row>
    <row r="4294" spans="1:11" x14ac:dyDescent="0.3">
      <c r="A4294" s="1">
        <v>4293</v>
      </c>
      <c r="B4294" s="1">
        <v>18171</v>
      </c>
      <c r="C4294" s="1">
        <v>56</v>
      </c>
      <c r="D4294" s="1">
        <v>91</v>
      </c>
      <c r="E4294" s="1">
        <v>286.86</v>
      </c>
      <c r="F4294" s="1">
        <v>5</v>
      </c>
      <c r="G4294" s="1">
        <v>1</v>
      </c>
      <c r="H4294" s="1">
        <v>2</v>
      </c>
      <c r="I4294" s="1">
        <v>512</v>
      </c>
      <c r="J4294" s="1" t="s">
        <v>11</v>
      </c>
      <c r="K4294" s="1" t="s">
        <v>16</v>
      </c>
    </row>
    <row r="4295" spans="1:11" x14ac:dyDescent="0.3">
      <c r="A4295" s="1">
        <v>4294</v>
      </c>
      <c r="B4295" s="1">
        <v>18172</v>
      </c>
      <c r="C4295" s="1">
        <v>197</v>
      </c>
      <c r="D4295" s="1">
        <v>47</v>
      </c>
      <c r="E4295" s="1">
        <v>619.69000000000005</v>
      </c>
      <c r="F4295" s="1">
        <v>5</v>
      </c>
      <c r="G4295" s="1">
        <v>4</v>
      </c>
      <c r="H4295" s="1">
        <v>4</v>
      </c>
      <c r="I4295" s="1">
        <v>544</v>
      </c>
      <c r="J4295" s="1" t="s">
        <v>11</v>
      </c>
      <c r="K4295" s="1" t="s">
        <v>14</v>
      </c>
    </row>
    <row r="4296" spans="1:11" x14ac:dyDescent="0.3">
      <c r="A4296" s="1">
        <v>4295</v>
      </c>
      <c r="B4296" s="1">
        <v>18173</v>
      </c>
      <c r="C4296" s="1">
        <v>31</v>
      </c>
      <c r="D4296" s="1">
        <v>119</v>
      </c>
      <c r="E4296" s="1">
        <v>83.88</v>
      </c>
      <c r="F4296" s="1">
        <v>4</v>
      </c>
      <c r="G4296" s="1">
        <v>1</v>
      </c>
      <c r="H4296" s="1">
        <v>1</v>
      </c>
      <c r="I4296" s="1">
        <v>411</v>
      </c>
      <c r="J4296" s="1" t="s">
        <v>11</v>
      </c>
      <c r="K4296" s="1" t="s">
        <v>31</v>
      </c>
    </row>
    <row r="4297" spans="1:11" x14ac:dyDescent="0.3">
      <c r="A4297" s="1">
        <v>4296</v>
      </c>
      <c r="B4297" s="1">
        <v>18174</v>
      </c>
      <c r="C4297" s="1">
        <v>1</v>
      </c>
      <c r="D4297" s="1">
        <v>40</v>
      </c>
      <c r="E4297" s="1">
        <v>2.08</v>
      </c>
      <c r="F4297" s="1">
        <v>5</v>
      </c>
      <c r="G4297" s="1">
        <v>1</v>
      </c>
      <c r="H4297" s="1">
        <v>1</v>
      </c>
      <c r="I4297" s="1">
        <v>511</v>
      </c>
      <c r="J4297" s="1" t="s">
        <v>11</v>
      </c>
      <c r="K4297" s="1" t="s">
        <v>27</v>
      </c>
    </row>
    <row r="4298" spans="1:11" x14ac:dyDescent="0.3">
      <c r="A4298" s="1">
        <v>4297</v>
      </c>
      <c r="B4298" s="1">
        <v>18176</v>
      </c>
      <c r="C4298" s="1">
        <v>33</v>
      </c>
      <c r="D4298" s="1">
        <v>386</v>
      </c>
      <c r="E4298" s="1">
        <v>97.4</v>
      </c>
      <c r="F4298" s="1">
        <v>1</v>
      </c>
      <c r="G4298" s="1">
        <v>1</v>
      </c>
      <c r="H4298" s="1">
        <v>1</v>
      </c>
      <c r="I4298" s="1">
        <v>111</v>
      </c>
      <c r="J4298" s="1" t="s">
        <v>11</v>
      </c>
      <c r="K4298" s="1" t="s">
        <v>12</v>
      </c>
    </row>
    <row r="4299" spans="1:11" x14ac:dyDescent="0.3">
      <c r="A4299" s="1">
        <v>4298</v>
      </c>
      <c r="B4299" s="1">
        <v>18177</v>
      </c>
      <c r="C4299" s="1">
        <v>75</v>
      </c>
      <c r="D4299" s="1">
        <v>64</v>
      </c>
      <c r="E4299" s="1">
        <v>141.19</v>
      </c>
      <c r="F4299" s="1">
        <v>5</v>
      </c>
      <c r="G4299" s="1">
        <v>2</v>
      </c>
      <c r="H4299" s="1">
        <v>1</v>
      </c>
      <c r="I4299" s="1">
        <v>521</v>
      </c>
      <c r="J4299" s="1" t="s">
        <v>11</v>
      </c>
      <c r="K4299" s="1" t="s">
        <v>16</v>
      </c>
    </row>
    <row r="4300" spans="1:11" x14ac:dyDescent="0.3">
      <c r="A4300" s="1">
        <v>4299</v>
      </c>
      <c r="B4300" s="1">
        <v>18178</v>
      </c>
      <c r="C4300" s="1">
        <v>99</v>
      </c>
      <c r="D4300" s="1">
        <v>146</v>
      </c>
      <c r="E4300" s="1">
        <v>246.23</v>
      </c>
      <c r="F4300" s="1">
        <v>4</v>
      </c>
      <c r="G4300" s="1">
        <v>2</v>
      </c>
      <c r="H4300" s="1">
        <v>2</v>
      </c>
      <c r="I4300" s="1">
        <v>422</v>
      </c>
      <c r="J4300" s="1" t="s">
        <v>11</v>
      </c>
      <c r="K4300" s="1" t="s">
        <v>16</v>
      </c>
    </row>
    <row r="4301" spans="1:11" x14ac:dyDescent="0.3">
      <c r="A4301" s="1">
        <v>4300</v>
      </c>
      <c r="B4301" s="1">
        <v>18179</v>
      </c>
      <c r="C4301" s="1">
        <v>90</v>
      </c>
      <c r="D4301" s="1">
        <v>42</v>
      </c>
      <c r="E4301" s="1">
        <v>248.49</v>
      </c>
      <c r="F4301" s="1">
        <v>5</v>
      </c>
      <c r="G4301" s="1">
        <v>2</v>
      </c>
      <c r="H4301" s="1">
        <v>2</v>
      </c>
      <c r="I4301" s="1">
        <v>522</v>
      </c>
      <c r="J4301" s="1" t="s">
        <v>11</v>
      </c>
      <c r="K4301" s="1" t="s">
        <v>16</v>
      </c>
    </row>
    <row r="4302" spans="1:11" x14ac:dyDescent="0.3">
      <c r="A4302" s="1">
        <v>4301</v>
      </c>
      <c r="B4302" s="1">
        <v>18180</v>
      </c>
      <c r="C4302" s="1">
        <v>119</v>
      </c>
      <c r="D4302" s="1">
        <v>37</v>
      </c>
      <c r="E4302" s="1">
        <v>247.62</v>
      </c>
      <c r="F4302" s="1">
        <v>5</v>
      </c>
      <c r="G4302" s="1">
        <v>3</v>
      </c>
      <c r="H4302" s="1">
        <v>2</v>
      </c>
      <c r="I4302" s="1">
        <v>532</v>
      </c>
      <c r="J4302" s="1" t="s">
        <v>11</v>
      </c>
      <c r="K4302" s="1" t="s">
        <v>16</v>
      </c>
    </row>
    <row r="4303" spans="1:11" x14ac:dyDescent="0.3">
      <c r="A4303" s="1">
        <v>4302</v>
      </c>
      <c r="B4303" s="1">
        <v>18181</v>
      </c>
      <c r="C4303" s="1">
        <v>44</v>
      </c>
      <c r="D4303" s="1">
        <v>57</v>
      </c>
      <c r="E4303" s="1">
        <v>159.02000000000001</v>
      </c>
      <c r="F4303" s="1">
        <v>5</v>
      </c>
      <c r="G4303" s="1">
        <v>1</v>
      </c>
      <c r="H4303" s="1">
        <v>1</v>
      </c>
      <c r="I4303" s="1">
        <v>511</v>
      </c>
      <c r="J4303" s="1" t="s">
        <v>11</v>
      </c>
      <c r="K4303" s="1" t="s">
        <v>27</v>
      </c>
    </row>
    <row r="4304" spans="1:11" x14ac:dyDescent="0.3">
      <c r="A4304" s="1">
        <v>4303</v>
      </c>
      <c r="B4304" s="1">
        <v>18183</v>
      </c>
      <c r="C4304" s="1">
        <v>44</v>
      </c>
      <c r="D4304" s="1">
        <v>251</v>
      </c>
      <c r="E4304" s="1">
        <v>155.31</v>
      </c>
      <c r="F4304" s="1">
        <v>3</v>
      </c>
      <c r="G4304" s="1">
        <v>1</v>
      </c>
      <c r="H4304" s="1">
        <v>1</v>
      </c>
      <c r="I4304" s="1">
        <v>311</v>
      </c>
      <c r="J4304" s="1" t="s">
        <v>11</v>
      </c>
      <c r="K4304" s="1" t="s">
        <v>22</v>
      </c>
    </row>
    <row r="4305" spans="1:11" x14ac:dyDescent="0.3">
      <c r="A4305" s="1">
        <v>4304</v>
      </c>
      <c r="B4305" s="1">
        <v>18184</v>
      </c>
      <c r="C4305" s="1">
        <v>1</v>
      </c>
      <c r="D4305" s="1">
        <v>48</v>
      </c>
      <c r="E4305" s="1">
        <v>0.83</v>
      </c>
      <c r="F4305" s="1">
        <v>5</v>
      </c>
      <c r="G4305" s="1">
        <v>1</v>
      </c>
      <c r="H4305" s="1">
        <v>1</v>
      </c>
      <c r="I4305" s="1">
        <v>511</v>
      </c>
      <c r="J4305" s="1" t="s">
        <v>11</v>
      </c>
      <c r="K4305" s="1" t="s">
        <v>27</v>
      </c>
    </row>
    <row r="4306" spans="1:11" x14ac:dyDescent="0.3">
      <c r="A4306" s="1">
        <v>4305</v>
      </c>
      <c r="B4306" s="1">
        <v>18185</v>
      </c>
      <c r="C4306" s="1">
        <v>17</v>
      </c>
      <c r="D4306" s="1">
        <v>282</v>
      </c>
      <c r="E4306" s="1">
        <v>61.65</v>
      </c>
      <c r="F4306" s="1">
        <v>3</v>
      </c>
      <c r="G4306" s="1">
        <v>1</v>
      </c>
      <c r="H4306" s="1">
        <v>1</v>
      </c>
      <c r="I4306" s="1">
        <v>311</v>
      </c>
      <c r="J4306" s="1" t="s">
        <v>11</v>
      </c>
      <c r="K4306" s="1" t="s">
        <v>22</v>
      </c>
    </row>
    <row r="4307" spans="1:11" x14ac:dyDescent="0.3">
      <c r="A4307" s="1">
        <v>4306</v>
      </c>
      <c r="B4307" s="1">
        <v>18188</v>
      </c>
      <c r="C4307" s="1">
        <v>72</v>
      </c>
      <c r="D4307" s="1">
        <v>48</v>
      </c>
      <c r="E4307" s="1">
        <v>178.11</v>
      </c>
      <c r="F4307" s="1">
        <v>5</v>
      </c>
      <c r="G4307" s="1">
        <v>2</v>
      </c>
      <c r="H4307" s="1">
        <v>2</v>
      </c>
      <c r="I4307" s="1">
        <v>522</v>
      </c>
      <c r="J4307" s="1" t="s">
        <v>11</v>
      </c>
      <c r="K4307" s="1" t="s">
        <v>16</v>
      </c>
    </row>
    <row r="4308" spans="1:11" x14ac:dyDescent="0.3">
      <c r="A4308" s="1">
        <v>4307</v>
      </c>
      <c r="B4308" s="1">
        <v>18189</v>
      </c>
      <c r="C4308" s="1">
        <v>69</v>
      </c>
      <c r="D4308" s="1">
        <v>110</v>
      </c>
      <c r="E4308" s="1">
        <v>226.34</v>
      </c>
      <c r="F4308" s="1">
        <v>5</v>
      </c>
      <c r="G4308" s="1">
        <v>2</v>
      </c>
      <c r="H4308" s="1">
        <v>2</v>
      </c>
      <c r="I4308" s="1">
        <v>522</v>
      </c>
      <c r="J4308" s="1" t="s">
        <v>11</v>
      </c>
      <c r="K4308" s="1" t="s">
        <v>16</v>
      </c>
    </row>
    <row r="4309" spans="1:11" x14ac:dyDescent="0.3">
      <c r="A4309" s="1">
        <v>4308</v>
      </c>
      <c r="B4309" s="1">
        <v>18190</v>
      </c>
      <c r="C4309" s="1">
        <v>16</v>
      </c>
      <c r="D4309" s="1">
        <v>225</v>
      </c>
      <c r="E4309" s="1">
        <v>68.89</v>
      </c>
      <c r="F4309" s="1">
        <v>3</v>
      </c>
      <c r="G4309" s="1">
        <v>1</v>
      </c>
      <c r="H4309" s="1">
        <v>1</v>
      </c>
      <c r="I4309" s="1">
        <v>311</v>
      </c>
      <c r="J4309" s="1" t="s">
        <v>11</v>
      </c>
      <c r="K4309" s="1" t="s">
        <v>22</v>
      </c>
    </row>
    <row r="4310" spans="1:11" x14ac:dyDescent="0.3">
      <c r="A4310" s="1">
        <v>4309</v>
      </c>
      <c r="B4310" s="1">
        <v>18191</v>
      </c>
      <c r="C4310" s="1">
        <v>7</v>
      </c>
      <c r="D4310" s="1">
        <v>294</v>
      </c>
      <c r="E4310" s="1">
        <v>28.15</v>
      </c>
      <c r="F4310" s="1">
        <v>2</v>
      </c>
      <c r="G4310" s="1">
        <v>1</v>
      </c>
      <c r="H4310" s="1">
        <v>1</v>
      </c>
      <c r="I4310" s="1">
        <v>211</v>
      </c>
      <c r="J4310" s="1" t="s">
        <v>11</v>
      </c>
      <c r="K4310" s="1" t="s">
        <v>12</v>
      </c>
    </row>
    <row r="4311" spans="1:11" x14ac:dyDescent="0.3">
      <c r="A4311" s="1">
        <v>4310</v>
      </c>
      <c r="B4311" s="1">
        <v>18192</v>
      </c>
      <c r="C4311" s="1">
        <v>45</v>
      </c>
      <c r="D4311" s="1">
        <v>104</v>
      </c>
      <c r="E4311" s="1">
        <v>180.33</v>
      </c>
      <c r="F4311" s="1">
        <v>5</v>
      </c>
      <c r="G4311" s="1">
        <v>1</v>
      </c>
      <c r="H4311" s="1">
        <v>2</v>
      </c>
      <c r="I4311" s="1">
        <v>512</v>
      </c>
      <c r="J4311" s="1" t="s">
        <v>11</v>
      </c>
      <c r="K4311" s="1" t="s">
        <v>16</v>
      </c>
    </row>
    <row r="4312" spans="1:11" x14ac:dyDescent="0.3">
      <c r="A4312" s="1">
        <v>4311</v>
      </c>
      <c r="B4312" s="1">
        <v>18193</v>
      </c>
      <c r="C4312" s="1">
        <v>18</v>
      </c>
      <c r="D4312" s="1">
        <v>183</v>
      </c>
      <c r="E4312" s="1">
        <v>74.42</v>
      </c>
      <c r="F4312" s="1">
        <v>4</v>
      </c>
      <c r="G4312" s="1">
        <v>1</v>
      </c>
      <c r="H4312" s="1">
        <v>1</v>
      </c>
      <c r="I4312" s="1">
        <v>411</v>
      </c>
      <c r="J4312" s="1" t="s">
        <v>11</v>
      </c>
      <c r="K4312" s="1" t="s">
        <v>31</v>
      </c>
    </row>
    <row r="4313" spans="1:11" x14ac:dyDescent="0.3">
      <c r="A4313" s="1">
        <v>4312</v>
      </c>
      <c r="B4313" s="1">
        <v>18194</v>
      </c>
      <c r="C4313" s="1">
        <v>9</v>
      </c>
      <c r="D4313" s="1">
        <v>97</v>
      </c>
      <c r="E4313" s="1">
        <v>12.57</v>
      </c>
      <c r="F4313" s="1">
        <v>5</v>
      </c>
      <c r="G4313" s="1">
        <v>1</v>
      </c>
      <c r="H4313" s="1">
        <v>1</v>
      </c>
      <c r="I4313" s="1">
        <v>511</v>
      </c>
      <c r="J4313" s="1" t="s">
        <v>11</v>
      </c>
      <c r="K4313" s="1" t="s">
        <v>27</v>
      </c>
    </row>
    <row r="4314" spans="1:11" x14ac:dyDescent="0.3">
      <c r="A4314" s="1">
        <v>4313</v>
      </c>
      <c r="B4314" s="1">
        <v>18196</v>
      </c>
      <c r="C4314" s="1">
        <v>141</v>
      </c>
      <c r="D4314" s="1">
        <v>128</v>
      </c>
      <c r="E4314" s="1">
        <v>311.27</v>
      </c>
      <c r="F4314" s="1">
        <v>4</v>
      </c>
      <c r="G4314" s="1">
        <v>3</v>
      </c>
      <c r="H4314" s="1">
        <v>2</v>
      </c>
      <c r="I4314" s="1">
        <v>432</v>
      </c>
      <c r="J4314" s="1" t="s">
        <v>11</v>
      </c>
      <c r="K4314" s="1" t="s">
        <v>16</v>
      </c>
    </row>
    <row r="4315" spans="1:11" x14ac:dyDescent="0.3">
      <c r="A4315" s="1">
        <v>4314</v>
      </c>
      <c r="B4315" s="1">
        <v>18198</v>
      </c>
      <c r="C4315" s="1">
        <v>166</v>
      </c>
      <c r="D4315" s="1">
        <v>37</v>
      </c>
      <c r="E4315" s="1">
        <v>390.97</v>
      </c>
      <c r="F4315" s="1">
        <v>5</v>
      </c>
      <c r="G4315" s="1">
        <v>3</v>
      </c>
      <c r="H4315" s="1">
        <v>3</v>
      </c>
      <c r="I4315" s="1">
        <v>533</v>
      </c>
      <c r="J4315" s="1" t="s">
        <v>11</v>
      </c>
      <c r="K4315" s="1" t="s">
        <v>16</v>
      </c>
    </row>
    <row r="4316" spans="1:11" x14ac:dyDescent="0.3">
      <c r="A4316" s="1">
        <v>4315</v>
      </c>
      <c r="B4316" s="1">
        <v>18200</v>
      </c>
      <c r="C4316" s="1">
        <v>32</v>
      </c>
      <c r="D4316" s="1">
        <v>139</v>
      </c>
      <c r="E4316" s="1">
        <v>62.99</v>
      </c>
      <c r="F4316" s="1">
        <v>4</v>
      </c>
      <c r="G4316" s="1">
        <v>1</v>
      </c>
      <c r="H4316" s="1">
        <v>1</v>
      </c>
      <c r="I4316" s="1">
        <v>411</v>
      </c>
      <c r="J4316" s="1" t="s">
        <v>11</v>
      </c>
      <c r="K4316" s="1" t="s">
        <v>31</v>
      </c>
    </row>
    <row r="4317" spans="1:11" x14ac:dyDescent="0.3">
      <c r="A4317" s="1">
        <v>4316</v>
      </c>
      <c r="B4317" s="1">
        <v>18202</v>
      </c>
      <c r="C4317" s="1">
        <v>68</v>
      </c>
      <c r="D4317" s="1">
        <v>232</v>
      </c>
      <c r="E4317" s="1">
        <v>275.54000000000002</v>
      </c>
      <c r="F4317" s="1">
        <v>3</v>
      </c>
      <c r="G4317" s="1">
        <v>2</v>
      </c>
      <c r="H4317" s="1">
        <v>2</v>
      </c>
      <c r="I4317" s="1">
        <v>322</v>
      </c>
      <c r="J4317" s="1" t="s">
        <v>11</v>
      </c>
      <c r="K4317" s="1" t="s">
        <v>22</v>
      </c>
    </row>
    <row r="4318" spans="1:11" x14ac:dyDescent="0.3">
      <c r="A4318" s="1">
        <v>4317</v>
      </c>
      <c r="B4318" s="1">
        <v>18203</v>
      </c>
      <c r="C4318" s="1">
        <v>19</v>
      </c>
      <c r="D4318" s="1">
        <v>190</v>
      </c>
      <c r="E4318" s="1">
        <v>87.08</v>
      </c>
      <c r="F4318" s="1">
        <v>4</v>
      </c>
      <c r="G4318" s="1">
        <v>1</v>
      </c>
      <c r="H4318" s="1">
        <v>1</v>
      </c>
      <c r="I4318" s="1">
        <v>411</v>
      </c>
      <c r="J4318" s="1" t="s">
        <v>11</v>
      </c>
      <c r="K4318" s="1" t="s">
        <v>31</v>
      </c>
    </row>
    <row r="4319" spans="1:11" x14ac:dyDescent="0.3">
      <c r="A4319" s="1">
        <v>4318</v>
      </c>
      <c r="B4319" s="1">
        <v>18204</v>
      </c>
      <c r="C4319" s="1">
        <v>202</v>
      </c>
      <c r="D4319" s="1">
        <v>104</v>
      </c>
      <c r="E4319" s="1">
        <v>524.26</v>
      </c>
      <c r="F4319" s="1">
        <v>5</v>
      </c>
      <c r="G4319" s="1">
        <v>4</v>
      </c>
      <c r="H4319" s="1">
        <v>4</v>
      </c>
      <c r="I4319" s="1">
        <v>544</v>
      </c>
      <c r="J4319" s="1" t="s">
        <v>11</v>
      </c>
      <c r="K4319" s="1" t="s">
        <v>14</v>
      </c>
    </row>
    <row r="4320" spans="1:11" x14ac:dyDescent="0.3">
      <c r="A4320" s="1">
        <v>4319</v>
      </c>
      <c r="B4320" s="1">
        <v>18205</v>
      </c>
      <c r="C4320" s="1">
        <v>32</v>
      </c>
      <c r="D4320" s="1">
        <v>69</v>
      </c>
      <c r="E4320" s="1">
        <v>146.56</v>
      </c>
      <c r="F4320" s="1">
        <v>5</v>
      </c>
      <c r="G4320" s="1">
        <v>1</v>
      </c>
      <c r="H4320" s="1">
        <v>1</v>
      </c>
      <c r="I4320" s="1">
        <v>511</v>
      </c>
      <c r="J4320" s="1" t="s">
        <v>11</v>
      </c>
      <c r="K4320" s="1" t="s">
        <v>27</v>
      </c>
    </row>
    <row r="4321" spans="1:11" x14ac:dyDescent="0.3">
      <c r="A4321" s="1">
        <v>4320</v>
      </c>
      <c r="B4321" s="1">
        <v>18209</v>
      </c>
      <c r="C4321" s="1">
        <v>8</v>
      </c>
      <c r="D4321" s="1">
        <v>61</v>
      </c>
      <c r="E4321" s="1">
        <v>25.95</v>
      </c>
      <c r="F4321" s="1">
        <v>5</v>
      </c>
      <c r="G4321" s="1">
        <v>1</v>
      </c>
      <c r="H4321" s="1">
        <v>1</v>
      </c>
      <c r="I4321" s="1">
        <v>511</v>
      </c>
      <c r="J4321" s="1" t="s">
        <v>11</v>
      </c>
      <c r="K4321" s="1" t="s">
        <v>27</v>
      </c>
    </row>
    <row r="4322" spans="1:11" x14ac:dyDescent="0.3">
      <c r="A4322" s="1">
        <v>4321</v>
      </c>
      <c r="B4322" s="1">
        <v>18210</v>
      </c>
      <c r="C4322" s="1">
        <v>134</v>
      </c>
      <c r="D4322" s="1">
        <v>34</v>
      </c>
      <c r="E4322" s="1">
        <v>482.01</v>
      </c>
      <c r="F4322" s="1">
        <v>5</v>
      </c>
      <c r="G4322" s="1">
        <v>3</v>
      </c>
      <c r="H4322" s="1">
        <v>3</v>
      </c>
      <c r="I4322" s="1">
        <v>533</v>
      </c>
      <c r="J4322" s="1" t="s">
        <v>11</v>
      </c>
      <c r="K4322" s="1" t="s">
        <v>16</v>
      </c>
    </row>
    <row r="4323" spans="1:11" x14ac:dyDescent="0.3">
      <c r="A4323" s="1">
        <v>4322</v>
      </c>
      <c r="B4323" s="1">
        <v>18211</v>
      </c>
      <c r="C4323" s="1">
        <v>42</v>
      </c>
      <c r="D4323" s="1">
        <v>58</v>
      </c>
      <c r="E4323" s="1">
        <v>102.98</v>
      </c>
      <c r="F4323" s="1">
        <v>5</v>
      </c>
      <c r="G4323" s="1">
        <v>1</v>
      </c>
      <c r="H4323" s="1">
        <v>1</v>
      </c>
      <c r="I4323" s="1">
        <v>511</v>
      </c>
      <c r="J4323" s="1" t="s">
        <v>11</v>
      </c>
      <c r="K4323" s="1" t="s">
        <v>27</v>
      </c>
    </row>
    <row r="4324" spans="1:11" x14ac:dyDescent="0.3">
      <c r="A4324" s="1">
        <v>4323</v>
      </c>
      <c r="B4324" s="1">
        <v>18212</v>
      </c>
      <c r="C4324" s="1">
        <v>43</v>
      </c>
      <c r="D4324" s="1">
        <v>359</v>
      </c>
      <c r="E4324" s="1">
        <v>131.47999999999999</v>
      </c>
      <c r="F4324" s="1">
        <v>2</v>
      </c>
      <c r="G4324" s="1">
        <v>1</v>
      </c>
      <c r="H4324" s="1">
        <v>1</v>
      </c>
      <c r="I4324" s="1">
        <v>211</v>
      </c>
      <c r="J4324" s="1" t="s">
        <v>11</v>
      </c>
      <c r="K4324" s="1" t="s">
        <v>12</v>
      </c>
    </row>
    <row r="4325" spans="1:11" x14ac:dyDescent="0.3">
      <c r="A4325" s="1">
        <v>4324</v>
      </c>
      <c r="B4325" s="1">
        <v>18213</v>
      </c>
      <c r="C4325" s="1">
        <v>15</v>
      </c>
      <c r="D4325" s="1">
        <v>269</v>
      </c>
      <c r="E4325" s="1">
        <v>22.52</v>
      </c>
      <c r="F4325" s="1">
        <v>3</v>
      </c>
      <c r="G4325" s="1">
        <v>1</v>
      </c>
      <c r="H4325" s="1">
        <v>1</v>
      </c>
      <c r="I4325" s="1">
        <v>311</v>
      </c>
      <c r="J4325" s="1" t="s">
        <v>11</v>
      </c>
      <c r="K4325" s="1" t="s">
        <v>22</v>
      </c>
    </row>
    <row r="4326" spans="1:11" x14ac:dyDescent="0.3">
      <c r="A4326" s="1">
        <v>4325</v>
      </c>
      <c r="B4326" s="1">
        <v>18215</v>
      </c>
      <c r="C4326" s="1">
        <v>13</v>
      </c>
      <c r="D4326" s="1">
        <v>122</v>
      </c>
      <c r="E4326" s="1">
        <v>38.909999999999997</v>
      </c>
      <c r="F4326" s="1">
        <v>4</v>
      </c>
      <c r="G4326" s="1">
        <v>1</v>
      </c>
      <c r="H4326" s="1">
        <v>1</v>
      </c>
      <c r="I4326" s="1">
        <v>411</v>
      </c>
      <c r="J4326" s="1" t="s">
        <v>11</v>
      </c>
      <c r="K4326" s="1" t="s">
        <v>31</v>
      </c>
    </row>
    <row r="4327" spans="1:11" x14ac:dyDescent="0.3">
      <c r="A4327" s="1">
        <v>4326</v>
      </c>
      <c r="B4327" s="1">
        <v>18216</v>
      </c>
      <c r="C4327" s="1">
        <v>26</v>
      </c>
      <c r="D4327" s="1">
        <v>64</v>
      </c>
      <c r="E4327" s="1">
        <v>128.32</v>
      </c>
      <c r="F4327" s="1">
        <v>5</v>
      </c>
      <c r="G4327" s="1">
        <v>1</v>
      </c>
      <c r="H4327" s="1">
        <v>1</v>
      </c>
      <c r="I4327" s="1">
        <v>511</v>
      </c>
      <c r="J4327" s="1" t="s">
        <v>11</v>
      </c>
      <c r="K4327" s="1" t="s">
        <v>27</v>
      </c>
    </row>
    <row r="4328" spans="1:11" x14ac:dyDescent="0.3">
      <c r="A4328" s="1">
        <v>4327</v>
      </c>
      <c r="B4328" s="1">
        <v>18217</v>
      </c>
      <c r="C4328" s="1">
        <v>31</v>
      </c>
      <c r="D4328" s="1">
        <v>62</v>
      </c>
      <c r="E4328" s="1">
        <v>64.73</v>
      </c>
      <c r="F4328" s="1">
        <v>5</v>
      </c>
      <c r="G4328" s="1">
        <v>1</v>
      </c>
      <c r="H4328" s="1">
        <v>1</v>
      </c>
      <c r="I4328" s="1">
        <v>511</v>
      </c>
      <c r="J4328" s="1" t="s">
        <v>11</v>
      </c>
      <c r="K4328" s="1" t="s">
        <v>27</v>
      </c>
    </row>
    <row r="4329" spans="1:11" x14ac:dyDescent="0.3">
      <c r="A4329" s="1">
        <v>4328</v>
      </c>
      <c r="B4329" s="1">
        <v>18218</v>
      </c>
      <c r="C4329" s="1">
        <v>24</v>
      </c>
      <c r="D4329" s="1">
        <v>239</v>
      </c>
      <c r="E4329" s="1">
        <v>43.97</v>
      </c>
      <c r="F4329" s="1">
        <v>3</v>
      </c>
      <c r="G4329" s="1">
        <v>1</v>
      </c>
      <c r="H4329" s="1">
        <v>1</v>
      </c>
      <c r="I4329" s="1">
        <v>311</v>
      </c>
      <c r="J4329" s="1" t="s">
        <v>11</v>
      </c>
      <c r="K4329" s="1" t="s">
        <v>22</v>
      </c>
    </row>
    <row r="4330" spans="1:11" x14ac:dyDescent="0.3">
      <c r="A4330" s="1">
        <v>4329</v>
      </c>
      <c r="B4330" s="1">
        <v>18219</v>
      </c>
      <c r="C4330" s="1">
        <v>115</v>
      </c>
      <c r="D4330" s="1">
        <v>35</v>
      </c>
      <c r="E4330" s="1">
        <v>495.73</v>
      </c>
      <c r="F4330" s="1">
        <v>5</v>
      </c>
      <c r="G4330" s="1">
        <v>2</v>
      </c>
      <c r="H4330" s="1">
        <v>3</v>
      </c>
      <c r="I4330" s="1">
        <v>523</v>
      </c>
      <c r="J4330" s="1" t="s">
        <v>11</v>
      </c>
      <c r="K4330" s="1" t="s">
        <v>16</v>
      </c>
    </row>
    <row r="4331" spans="1:11" x14ac:dyDescent="0.3">
      <c r="A4331" s="1">
        <v>4330</v>
      </c>
      <c r="B4331" s="1">
        <v>18220</v>
      </c>
      <c r="C4331" s="1">
        <v>4</v>
      </c>
      <c r="D4331" s="1">
        <v>252</v>
      </c>
      <c r="E4331" s="1">
        <v>4.62</v>
      </c>
      <c r="F4331" s="1">
        <v>3</v>
      </c>
      <c r="G4331" s="1">
        <v>1</v>
      </c>
      <c r="H4331" s="1">
        <v>1</v>
      </c>
      <c r="I4331" s="1">
        <v>311</v>
      </c>
      <c r="J4331" s="1" t="s">
        <v>11</v>
      </c>
      <c r="K4331" s="1" t="s">
        <v>22</v>
      </c>
    </row>
    <row r="4332" spans="1:11" x14ac:dyDescent="0.3">
      <c r="A4332" s="1">
        <v>4331</v>
      </c>
      <c r="B4332" s="1">
        <v>18221</v>
      </c>
      <c r="C4332" s="1">
        <v>65</v>
      </c>
      <c r="D4332" s="1">
        <v>55</v>
      </c>
      <c r="E4332" s="1">
        <v>170.82</v>
      </c>
      <c r="F4332" s="1">
        <v>5</v>
      </c>
      <c r="G4332" s="1">
        <v>2</v>
      </c>
      <c r="H4332" s="1">
        <v>2</v>
      </c>
      <c r="I4332" s="1">
        <v>522</v>
      </c>
      <c r="J4332" s="1" t="s">
        <v>11</v>
      </c>
      <c r="K4332" s="1" t="s">
        <v>16</v>
      </c>
    </row>
    <row r="4333" spans="1:11" x14ac:dyDescent="0.3">
      <c r="A4333" s="1">
        <v>4332</v>
      </c>
      <c r="B4333" s="1">
        <v>18222</v>
      </c>
      <c r="C4333" s="1">
        <v>19</v>
      </c>
      <c r="D4333" s="1">
        <v>125</v>
      </c>
      <c r="E4333" s="1">
        <v>61.86</v>
      </c>
      <c r="F4333" s="1">
        <v>4</v>
      </c>
      <c r="G4333" s="1">
        <v>1</v>
      </c>
      <c r="H4333" s="1">
        <v>1</v>
      </c>
      <c r="I4333" s="1">
        <v>411</v>
      </c>
      <c r="J4333" s="1" t="s">
        <v>11</v>
      </c>
      <c r="K4333" s="1" t="s">
        <v>31</v>
      </c>
    </row>
    <row r="4334" spans="1:11" x14ac:dyDescent="0.3">
      <c r="A4334" s="1">
        <v>4333</v>
      </c>
      <c r="B4334" s="1">
        <v>18223</v>
      </c>
      <c r="C4334" s="1">
        <v>299</v>
      </c>
      <c r="D4334" s="1">
        <v>34</v>
      </c>
      <c r="E4334" s="1">
        <v>889.99</v>
      </c>
      <c r="F4334" s="1">
        <v>5</v>
      </c>
      <c r="G4334" s="1">
        <v>5</v>
      </c>
      <c r="H4334" s="1">
        <v>5</v>
      </c>
      <c r="I4334" s="1">
        <v>555</v>
      </c>
      <c r="J4334" s="1" t="s">
        <v>11</v>
      </c>
      <c r="K4334" s="1" t="s">
        <v>14</v>
      </c>
    </row>
    <row r="4335" spans="1:11" x14ac:dyDescent="0.3">
      <c r="A4335" s="1">
        <v>4334</v>
      </c>
      <c r="B4335" s="1">
        <v>18224</v>
      </c>
      <c r="C4335" s="1">
        <v>10</v>
      </c>
      <c r="D4335" s="1">
        <v>296</v>
      </c>
      <c r="E4335" s="1">
        <v>30.6</v>
      </c>
      <c r="F4335" s="1">
        <v>2</v>
      </c>
      <c r="G4335" s="1">
        <v>1</v>
      </c>
      <c r="H4335" s="1">
        <v>1</v>
      </c>
      <c r="I4335" s="1">
        <v>211</v>
      </c>
      <c r="J4335" s="1" t="s">
        <v>11</v>
      </c>
      <c r="K4335" s="1" t="s">
        <v>12</v>
      </c>
    </row>
    <row r="4336" spans="1:11" x14ac:dyDescent="0.3">
      <c r="A4336" s="1">
        <v>4335</v>
      </c>
      <c r="B4336" s="1">
        <v>18225</v>
      </c>
      <c r="C4336" s="1">
        <v>286</v>
      </c>
      <c r="D4336" s="1">
        <v>36</v>
      </c>
      <c r="E4336" s="1">
        <v>763.65</v>
      </c>
      <c r="F4336" s="1">
        <v>5</v>
      </c>
      <c r="G4336" s="1">
        <v>5</v>
      </c>
      <c r="H4336" s="1">
        <v>5</v>
      </c>
      <c r="I4336" s="1">
        <v>555</v>
      </c>
      <c r="J4336" s="1" t="s">
        <v>11</v>
      </c>
      <c r="K4336" s="1" t="s">
        <v>14</v>
      </c>
    </row>
    <row r="4337" spans="1:11" x14ac:dyDescent="0.3">
      <c r="A4337" s="1">
        <v>4336</v>
      </c>
      <c r="B4337" s="1">
        <v>18226</v>
      </c>
      <c r="C4337" s="1">
        <v>245</v>
      </c>
      <c r="D4337" s="1">
        <v>71</v>
      </c>
      <c r="E4337" s="1">
        <v>543.97</v>
      </c>
      <c r="F4337" s="1">
        <v>5</v>
      </c>
      <c r="G4337" s="1">
        <v>5</v>
      </c>
      <c r="H4337" s="1">
        <v>4</v>
      </c>
      <c r="I4337" s="1">
        <v>554</v>
      </c>
      <c r="J4337" s="1" t="s">
        <v>11</v>
      </c>
      <c r="K4337" s="1" t="s">
        <v>14</v>
      </c>
    </row>
    <row r="4338" spans="1:11" x14ac:dyDescent="0.3">
      <c r="A4338" s="1">
        <v>4337</v>
      </c>
      <c r="B4338" s="1">
        <v>18227</v>
      </c>
      <c r="C4338" s="1">
        <v>5</v>
      </c>
      <c r="D4338" s="1">
        <v>250</v>
      </c>
      <c r="E4338" s="1">
        <v>43.25</v>
      </c>
      <c r="F4338" s="1">
        <v>3</v>
      </c>
      <c r="G4338" s="1">
        <v>1</v>
      </c>
      <c r="H4338" s="1">
        <v>1</v>
      </c>
      <c r="I4338" s="1">
        <v>311</v>
      </c>
      <c r="J4338" s="1" t="s">
        <v>11</v>
      </c>
      <c r="K4338" s="1" t="s">
        <v>22</v>
      </c>
    </row>
    <row r="4339" spans="1:11" x14ac:dyDescent="0.3">
      <c r="A4339" s="1">
        <v>4338</v>
      </c>
      <c r="B4339" s="1">
        <v>18228</v>
      </c>
      <c r="C4339" s="1">
        <v>32</v>
      </c>
      <c r="D4339" s="1">
        <v>83</v>
      </c>
      <c r="E4339" s="1">
        <v>130.33000000000001</v>
      </c>
      <c r="F4339" s="1">
        <v>5</v>
      </c>
      <c r="G4339" s="1">
        <v>1</v>
      </c>
      <c r="H4339" s="1">
        <v>1</v>
      </c>
      <c r="I4339" s="1">
        <v>511</v>
      </c>
      <c r="J4339" s="1" t="s">
        <v>11</v>
      </c>
      <c r="K4339" s="1" t="s">
        <v>27</v>
      </c>
    </row>
    <row r="4340" spans="1:11" x14ac:dyDescent="0.3">
      <c r="A4340" s="1">
        <v>4339</v>
      </c>
      <c r="B4340" s="1">
        <v>18229</v>
      </c>
      <c r="C4340" s="1">
        <v>164</v>
      </c>
      <c r="D4340" s="1">
        <v>44</v>
      </c>
      <c r="E4340" s="1">
        <v>758.76</v>
      </c>
      <c r="F4340" s="1">
        <v>5</v>
      </c>
      <c r="G4340" s="1">
        <v>3</v>
      </c>
      <c r="H4340" s="1">
        <v>5</v>
      </c>
      <c r="I4340" s="1">
        <v>535</v>
      </c>
      <c r="J4340" s="1" t="s">
        <v>11</v>
      </c>
      <c r="K4340" s="1" t="s">
        <v>14</v>
      </c>
    </row>
    <row r="4341" spans="1:11" x14ac:dyDescent="0.3">
      <c r="A4341" s="1">
        <v>4340</v>
      </c>
      <c r="B4341" s="1">
        <v>18230</v>
      </c>
      <c r="C4341" s="1">
        <v>89</v>
      </c>
      <c r="D4341" s="1">
        <v>42</v>
      </c>
      <c r="E4341" s="1">
        <v>204.08</v>
      </c>
      <c r="F4341" s="1">
        <v>5</v>
      </c>
      <c r="G4341" s="1">
        <v>2</v>
      </c>
      <c r="H4341" s="1">
        <v>2</v>
      </c>
      <c r="I4341" s="1">
        <v>522</v>
      </c>
      <c r="J4341" s="1" t="s">
        <v>11</v>
      </c>
      <c r="K4341" s="1" t="s">
        <v>16</v>
      </c>
    </row>
    <row r="4342" spans="1:11" x14ac:dyDescent="0.3">
      <c r="A4342" s="1">
        <v>4341</v>
      </c>
      <c r="B4342" s="1">
        <v>18231</v>
      </c>
      <c r="C4342" s="1">
        <v>126</v>
      </c>
      <c r="D4342" s="1">
        <v>225</v>
      </c>
      <c r="E4342" s="1">
        <v>470.27</v>
      </c>
      <c r="F4342" s="1">
        <v>3</v>
      </c>
      <c r="G4342" s="1">
        <v>3</v>
      </c>
      <c r="H4342" s="1">
        <v>3</v>
      </c>
      <c r="I4342" s="1">
        <v>333</v>
      </c>
      <c r="J4342" s="1" t="s">
        <v>11</v>
      </c>
      <c r="K4342" s="1" t="s">
        <v>44</v>
      </c>
    </row>
    <row r="4343" spans="1:11" x14ac:dyDescent="0.3">
      <c r="A4343" s="1">
        <v>4342</v>
      </c>
      <c r="B4343" s="1">
        <v>18232</v>
      </c>
      <c r="C4343" s="1">
        <v>40</v>
      </c>
      <c r="D4343" s="1">
        <v>114</v>
      </c>
      <c r="E4343" s="1">
        <v>148.32</v>
      </c>
      <c r="F4343" s="1">
        <v>5</v>
      </c>
      <c r="G4343" s="1">
        <v>1</v>
      </c>
      <c r="H4343" s="1">
        <v>1</v>
      </c>
      <c r="I4343" s="1">
        <v>511</v>
      </c>
      <c r="J4343" s="1" t="s">
        <v>11</v>
      </c>
      <c r="K4343" s="1" t="s">
        <v>27</v>
      </c>
    </row>
    <row r="4344" spans="1:11" x14ac:dyDescent="0.3">
      <c r="A4344" s="1">
        <v>4343</v>
      </c>
      <c r="B4344" s="1">
        <v>18233</v>
      </c>
      <c r="C4344" s="1">
        <v>1</v>
      </c>
      <c r="D4344" s="1">
        <v>358</v>
      </c>
      <c r="E4344" s="1">
        <v>110</v>
      </c>
      <c r="F4344" s="1">
        <v>2</v>
      </c>
      <c r="G4344" s="1">
        <v>1</v>
      </c>
      <c r="H4344" s="1">
        <v>1</v>
      </c>
      <c r="I4344" s="1">
        <v>211</v>
      </c>
      <c r="J4344" s="1" t="s">
        <v>11</v>
      </c>
      <c r="K4344" s="1" t="s">
        <v>12</v>
      </c>
    </row>
    <row r="4345" spans="1:11" x14ac:dyDescent="0.3">
      <c r="A4345" s="1">
        <v>4344</v>
      </c>
      <c r="B4345" s="1">
        <v>18235</v>
      </c>
      <c r="C4345" s="1">
        <v>104</v>
      </c>
      <c r="D4345" s="1">
        <v>104</v>
      </c>
      <c r="E4345" s="1">
        <v>223.23</v>
      </c>
      <c r="F4345" s="1">
        <v>5</v>
      </c>
      <c r="G4345" s="1">
        <v>2</v>
      </c>
      <c r="H4345" s="1">
        <v>2</v>
      </c>
      <c r="I4345" s="1">
        <v>522</v>
      </c>
      <c r="J4345" s="1" t="s">
        <v>11</v>
      </c>
      <c r="K4345" s="1" t="s">
        <v>16</v>
      </c>
    </row>
    <row r="4346" spans="1:11" x14ac:dyDescent="0.3">
      <c r="A4346" s="1">
        <v>4345</v>
      </c>
      <c r="B4346" s="1">
        <v>18236</v>
      </c>
      <c r="C4346" s="1">
        <v>49</v>
      </c>
      <c r="D4346" s="1">
        <v>62</v>
      </c>
      <c r="E4346" s="1">
        <v>164.8</v>
      </c>
      <c r="F4346" s="1">
        <v>5</v>
      </c>
      <c r="G4346" s="1">
        <v>1</v>
      </c>
      <c r="H4346" s="1">
        <v>1</v>
      </c>
      <c r="I4346" s="1">
        <v>511</v>
      </c>
      <c r="J4346" s="1" t="s">
        <v>11</v>
      </c>
      <c r="K4346" s="1" t="s">
        <v>27</v>
      </c>
    </row>
    <row r="4347" spans="1:11" x14ac:dyDescent="0.3">
      <c r="A4347" s="1">
        <v>4346</v>
      </c>
      <c r="B4347" s="1">
        <v>18237</v>
      </c>
      <c r="C4347" s="1">
        <v>61</v>
      </c>
      <c r="D4347" s="1">
        <v>35</v>
      </c>
      <c r="E4347" s="1">
        <v>180.42</v>
      </c>
      <c r="F4347" s="1">
        <v>5</v>
      </c>
      <c r="G4347" s="1">
        <v>2</v>
      </c>
      <c r="H4347" s="1">
        <v>2</v>
      </c>
      <c r="I4347" s="1">
        <v>522</v>
      </c>
      <c r="J4347" s="1" t="s">
        <v>11</v>
      </c>
      <c r="K4347" s="1" t="s">
        <v>16</v>
      </c>
    </row>
    <row r="4348" spans="1:11" x14ac:dyDescent="0.3">
      <c r="A4348" s="1">
        <v>4347</v>
      </c>
      <c r="B4348" s="1">
        <v>18239</v>
      </c>
      <c r="C4348" s="1">
        <v>88</v>
      </c>
      <c r="D4348" s="1">
        <v>251</v>
      </c>
      <c r="E4348" s="1">
        <v>252.73</v>
      </c>
      <c r="F4348" s="1">
        <v>3</v>
      </c>
      <c r="G4348" s="1">
        <v>2</v>
      </c>
      <c r="H4348" s="1">
        <v>2</v>
      </c>
      <c r="I4348" s="1">
        <v>322</v>
      </c>
      <c r="J4348" s="1" t="s">
        <v>11</v>
      </c>
      <c r="K4348" s="1" t="s">
        <v>22</v>
      </c>
    </row>
    <row r="4349" spans="1:11" x14ac:dyDescent="0.3">
      <c r="A4349" s="1">
        <v>4348</v>
      </c>
      <c r="B4349" s="1">
        <v>18240</v>
      </c>
      <c r="C4349" s="1">
        <v>6</v>
      </c>
      <c r="D4349" s="1">
        <v>79</v>
      </c>
      <c r="E4349" s="1">
        <v>23.57</v>
      </c>
      <c r="F4349" s="1">
        <v>5</v>
      </c>
      <c r="G4349" s="1">
        <v>1</v>
      </c>
      <c r="H4349" s="1">
        <v>1</v>
      </c>
      <c r="I4349" s="1">
        <v>511</v>
      </c>
      <c r="J4349" s="1" t="s">
        <v>11</v>
      </c>
      <c r="K4349" s="1" t="s">
        <v>27</v>
      </c>
    </row>
    <row r="4350" spans="1:11" x14ac:dyDescent="0.3">
      <c r="A4350" s="1">
        <v>4349</v>
      </c>
      <c r="B4350" s="1">
        <v>18241</v>
      </c>
      <c r="C4350" s="1">
        <v>105</v>
      </c>
      <c r="D4350" s="1">
        <v>42</v>
      </c>
      <c r="E4350" s="1">
        <v>342.14</v>
      </c>
      <c r="F4350" s="1">
        <v>5</v>
      </c>
      <c r="G4350" s="1">
        <v>2</v>
      </c>
      <c r="H4350" s="1">
        <v>3</v>
      </c>
      <c r="I4350" s="1">
        <v>523</v>
      </c>
      <c r="J4350" s="1" t="s">
        <v>11</v>
      </c>
      <c r="K4350" s="1" t="s">
        <v>16</v>
      </c>
    </row>
    <row r="4351" spans="1:11" x14ac:dyDescent="0.3">
      <c r="A4351" s="1">
        <v>4350</v>
      </c>
      <c r="B4351" s="1">
        <v>18242</v>
      </c>
      <c r="C4351" s="1">
        <v>78</v>
      </c>
      <c r="D4351" s="1">
        <v>105</v>
      </c>
      <c r="E4351" s="1">
        <v>255.83</v>
      </c>
      <c r="F4351" s="1">
        <v>5</v>
      </c>
      <c r="G4351" s="1">
        <v>2</v>
      </c>
      <c r="H4351" s="1">
        <v>2</v>
      </c>
      <c r="I4351" s="1">
        <v>522</v>
      </c>
      <c r="J4351" s="1" t="s">
        <v>11</v>
      </c>
      <c r="K4351" s="1" t="s">
        <v>16</v>
      </c>
    </row>
    <row r="4352" spans="1:11" x14ac:dyDescent="0.3">
      <c r="A4352" s="1">
        <v>4351</v>
      </c>
      <c r="B4352" s="1">
        <v>18245</v>
      </c>
      <c r="C4352" s="1">
        <v>177</v>
      </c>
      <c r="D4352" s="1">
        <v>40</v>
      </c>
      <c r="E4352" s="1">
        <v>469.27</v>
      </c>
      <c r="F4352" s="1">
        <v>5</v>
      </c>
      <c r="G4352" s="1">
        <v>4</v>
      </c>
      <c r="H4352" s="1">
        <v>3</v>
      </c>
      <c r="I4352" s="1">
        <v>543</v>
      </c>
      <c r="J4352" s="1" t="s">
        <v>11</v>
      </c>
      <c r="K4352" s="1" t="s">
        <v>14</v>
      </c>
    </row>
    <row r="4353" spans="1:11" x14ac:dyDescent="0.3">
      <c r="A4353" s="1">
        <v>4352</v>
      </c>
      <c r="B4353" s="1">
        <v>18246</v>
      </c>
      <c r="C4353" s="1">
        <v>4</v>
      </c>
      <c r="D4353" s="1">
        <v>56</v>
      </c>
      <c r="E4353" s="1">
        <v>18.84</v>
      </c>
      <c r="F4353" s="1">
        <v>5</v>
      </c>
      <c r="G4353" s="1">
        <v>1</v>
      </c>
      <c r="H4353" s="1">
        <v>1</v>
      </c>
      <c r="I4353" s="1">
        <v>511</v>
      </c>
      <c r="J4353" s="1" t="s">
        <v>11</v>
      </c>
      <c r="K4353" s="1" t="s">
        <v>27</v>
      </c>
    </row>
    <row r="4354" spans="1:11" x14ac:dyDescent="0.3">
      <c r="A4354" s="1">
        <v>4353</v>
      </c>
      <c r="B4354" s="1">
        <v>18248</v>
      </c>
      <c r="C4354" s="1">
        <v>49</v>
      </c>
      <c r="D4354" s="1">
        <v>146</v>
      </c>
      <c r="E4354" s="1">
        <v>197.17</v>
      </c>
      <c r="F4354" s="1">
        <v>4</v>
      </c>
      <c r="G4354" s="1">
        <v>1</v>
      </c>
      <c r="H4354" s="1">
        <v>2</v>
      </c>
      <c r="I4354" s="1">
        <v>412</v>
      </c>
      <c r="J4354" s="1" t="s">
        <v>11</v>
      </c>
      <c r="K4354" s="1" t="s">
        <v>16</v>
      </c>
    </row>
    <row r="4355" spans="1:11" x14ac:dyDescent="0.3">
      <c r="A4355" s="1">
        <v>4354</v>
      </c>
      <c r="B4355" s="1">
        <v>18249</v>
      </c>
      <c r="C4355" s="1">
        <v>8</v>
      </c>
      <c r="D4355" s="1">
        <v>50</v>
      </c>
      <c r="E4355" s="1">
        <v>12.83</v>
      </c>
      <c r="F4355" s="1">
        <v>5</v>
      </c>
      <c r="G4355" s="1">
        <v>1</v>
      </c>
      <c r="H4355" s="1">
        <v>1</v>
      </c>
      <c r="I4355" s="1">
        <v>511</v>
      </c>
      <c r="J4355" s="1" t="s">
        <v>11</v>
      </c>
      <c r="K4355" s="1" t="s">
        <v>27</v>
      </c>
    </row>
    <row r="4356" spans="1:11" x14ac:dyDescent="0.3">
      <c r="A4356" s="1">
        <v>4355</v>
      </c>
      <c r="B4356" s="1">
        <v>18250</v>
      </c>
      <c r="C4356" s="1">
        <v>22</v>
      </c>
      <c r="D4356" s="1">
        <v>334</v>
      </c>
      <c r="E4356" s="1">
        <v>86.27</v>
      </c>
      <c r="F4356" s="1">
        <v>2</v>
      </c>
      <c r="G4356" s="1">
        <v>1</v>
      </c>
      <c r="H4356" s="1">
        <v>1</v>
      </c>
      <c r="I4356" s="1">
        <v>211</v>
      </c>
      <c r="J4356" s="1" t="s">
        <v>11</v>
      </c>
      <c r="K4356" s="1" t="s">
        <v>12</v>
      </c>
    </row>
    <row r="4357" spans="1:11" x14ac:dyDescent="0.3">
      <c r="A4357" s="1">
        <v>4356</v>
      </c>
      <c r="B4357" s="1">
        <v>18251</v>
      </c>
      <c r="C4357" s="1">
        <v>16</v>
      </c>
      <c r="D4357" s="1">
        <v>120</v>
      </c>
      <c r="E4357" s="1">
        <v>12.35</v>
      </c>
      <c r="F4357" s="1">
        <v>4</v>
      </c>
      <c r="G4357" s="1">
        <v>1</v>
      </c>
      <c r="H4357" s="1">
        <v>1</v>
      </c>
      <c r="I4357" s="1">
        <v>411</v>
      </c>
      <c r="J4357" s="1" t="s">
        <v>11</v>
      </c>
      <c r="K4357" s="1" t="s">
        <v>31</v>
      </c>
    </row>
    <row r="4358" spans="1:11" x14ac:dyDescent="0.3">
      <c r="A4358" s="1">
        <v>4357</v>
      </c>
      <c r="B4358" s="1">
        <v>18252</v>
      </c>
      <c r="C4358" s="1">
        <v>98</v>
      </c>
      <c r="D4358" s="1">
        <v>83</v>
      </c>
      <c r="E4358" s="1">
        <v>306.64999999999998</v>
      </c>
      <c r="F4358" s="1">
        <v>5</v>
      </c>
      <c r="G4358" s="1">
        <v>2</v>
      </c>
      <c r="H4358" s="1">
        <v>2</v>
      </c>
      <c r="I4358" s="1">
        <v>522</v>
      </c>
      <c r="J4358" s="1" t="s">
        <v>11</v>
      </c>
      <c r="K4358" s="1" t="s">
        <v>16</v>
      </c>
    </row>
    <row r="4359" spans="1:11" x14ac:dyDescent="0.3">
      <c r="A4359" s="1">
        <v>4358</v>
      </c>
      <c r="B4359" s="1">
        <v>18255</v>
      </c>
      <c r="C4359" s="1">
        <v>6</v>
      </c>
      <c r="D4359" s="1">
        <v>122</v>
      </c>
      <c r="E4359" s="1">
        <v>10.3</v>
      </c>
      <c r="F4359" s="1">
        <v>4</v>
      </c>
      <c r="G4359" s="1">
        <v>1</v>
      </c>
      <c r="H4359" s="1">
        <v>1</v>
      </c>
      <c r="I4359" s="1">
        <v>411</v>
      </c>
      <c r="J4359" s="1" t="s">
        <v>11</v>
      </c>
      <c r="K4359" s="1" t="s">
        <v>31</v>
      </c>
    </row>
    <row r="4360" spans="1:11" x14ac:dyDescent="0.3">
      <c r="A4360" s="1">
        <v>4359</v>
      </c>
      <c r="B4360" s="1">
        <v>18256</v>
      </c>
      <c r="C4360" s="1">
        <v>4</v>
      </c>
      <c r="D4360" s="1">
        <v>387</v>
      </c>
      <c r="E4360" s="1">
        <v>3</v>
      </c>
      <c r="F4360" s="1">
        <v>1</v>
      </c>
      <c r="G4360" s="1">
        <v>1</v>
      </c>
      <c r="H4360" s="1">
        <v>1</v>
      </c>
      <c r="I4360" s="1">
        <v>111</v>
      </c>
      <c r="J4360" s="1" t="s">
        <v>11</v>
      </c>
      <c r="K4360" s="1" t="s">
        <v>12</v>
      </c>
    </row>
    <row r="4361" spans="1:11" x14ac:dyDescent="0.3">
      <c r="A4361" s="1">
        <v>4360</v>
      </c>
      <c r="B4361" s="1">
        <v>18257</v>
      </c>
      <c r="C4361" s="1">
        <v>123</v>
      </c>
      <c r="D4361" s="1">
        <v>72</v>
      </c>
      <c r="E4361" s="1">
        <v>421.08</v>
      </c>
      <c r="F4361" s="1">
        <v>5</v>
      </c>
      <c r="G4361" s="1">
        <v>3</v>
      </c>
      <c r="H4361" s="1">
        <v>3</v>
      </c>
      <c r="I4361" s="1">
        <v>533</v>
      </c>
      <c r="J4361" s="1" t="s">
        <v>11</v>
      </c>
      <c r="K4361" s="1" t="s">
        <v>16</v>
      </c>
    </row>
    <row r="4362" spans="1:11" x14ac:dyDescent="0.3">
      <c r="A4362" s="1">
        <v>4361</v>
      </c>
      <c r="B4362" s="1">
        <v>18259</v>
      </c>
      <c r="C4362" s="1">
        <v>42</v>
      </c>
      <c r="D4362" s="1">
        <v>57</v>
      </c>
      <c r="E4362" s="1">
        <v>136.9</v>
      </c>
      <c r="F4362" s="1">
        <v>5</v>
      </c>
      <c r="G4362" s="1">
        <v>1</v>
      </c>
      <c r="H4362" s="1">
        <v>1</v>
      </c>
      <c r="I4362" s="1">
        <v>511</v>
      </c>
      <c r="J4362" s="1" t="s">
        <v>11</v>
      </c>
      <c r="K4362" s="1" t="s">
        <v>27</v>
      </c>
    </row>
    <row r="4363" spans="1:11" x14ac:dyDescent="0.3">
      <c r="A4363" s="1">
        <v>4362</v>
      </c>
      <c r="B4363" s="1">
        <v>18260</v>
      </c>
      <c r="C4363" s="1">
        <v>140</v>
      </c>
      <c r="D4363" s="1">
        <v>205</v>
      </c>
      <c r="E4363" s="1">
        <v>515.59</v>
      </c>
      <c r="F4363" s="1">
        <v>3</v>
      </c>
      <c r="G4363" s="1">
        <v>3</v>
      </c>
      <c r="H4363" s="1">
        <v>4</v>
      </c>
      <c r="I4363" s="1">
        <v>334</v>
      </c>
      <c r="J4363" s="1" t="s">
        <v>11</v>
      </c>
      <c r="K4363" s="1" t="s">
        <v>14</v>
      </c>
    </row>
    <row r="4364" spans="1:11" x14ac:dyDescent="0.3">
      <c r="A4364" s="1">
        <v>4363</v>
      </c>
      <c r="B4364" s="1">
        <v>18261</v>
      </c>
      <c r="C4364" s="1">
        <v>21</v>
      </c>
      <c r="D4364" s="1">
        <v>76</v>
      </c>
      <c r="E4364" s="1">
        <v>64.739999999999995</v>
      </c>
      <c r="F4364" s="1">
        <v>5</v>
      </c>
      <c r="G4364" s="1">
        <v>1</v>
      </c>
      <c r="H4364" s="1">
        <v>1</v>
      </c>
      <c r="I4364" s="1">
        <v>511</v>
      </c>
      <c r="J4364" s="1" t="s">
        <v>11</v>
      </c>
      <c r="K4364" s="1" t="s">
        <v>27</v>
      </c>
    </row>
    <row r="4365" spans="1:11" x14ac:dyDescent="0.3">
      <c r="A4365" s="1">
        <v>4364</v>
      </c>
      <c r="B4365" s="1">
        <v>18262</v>
      </c>
      <c r="C4365" s="1">
        <v>13</v>
      </c>
      <c r="D4365" s="1">
        <v>173</v>
      </c>
      <c r="E4365" s="1">
        <v>14.6</v>
      </c>
      <c r="F4365" s="1">
        <v>4</v>
      </c>
      <c r="G4365" s="1">
        <v>1</v>
      </c>
      <c r="H4365" s="1">
        <v>1</v>
      </c>
      <c r="I4365" s="1">
        <v>411</v>
      </c>
      <c r="J4365" s="1" t="s">
        <v>11</v>
      </c>
      <c r="K4365" s="1" t="s">
        <v>31</v>
      </c>
    </row>
    <row r="4366" spans="1:11" x14ac:dyDescent="0.3">
      <c r="A4366" s="1">
        <v>4365</v>
      </c>
      <c r="B4366" s="1">
        <v>18263</v>
      </c>
      <c r="C4366" s="1">
        <v>62</v>
      </c>
      <c r="D4366" s="1">
        <v>56</v>
      </c>
      <c r="E4366" s="1">
        <v>60.61</v>
      </c>
      <c r="F4366" s="1">
        <v>5</v>
      </c>
      <c r="G4366" s="1">
        <v>2</v>
      </c>
      <c r="H4366" s="1">
        <v>1</v>
      </c>
      <c r="I4366" s="1">
        <v>521</v>
      </c>
      <c r="J4366" s="1" t="s">
        <v>11</v>
      </c>
      <c r="K4366" s="1" t="s">
        <v>16</v>
      </c>
    </row>
    <row r="4367" spans="1:11" x14ac:dyDescent="0.3">
      <c r="A4367" s="1">
        <v>4366</v>
      </c>
      <c r="B4367" s="1">
        <v>18265</v>
      </c>
      <c r="C4367" s="1">
        <v>46</v>
      </c>
      <c r="D4367" s="1">
        <v>105</v>
      </c>
      <c r="E4367" s="1">
        <v>241.34</v>
      </c>
      <c r="F4367" s="1">
        <v>5</v>
      </c>
      <c r="G4367" s="1">
        <v>1</v>
      </c>
      <c r="H4367" s="1">
        <v>2</v>
      </c>
      <c r="I4367" s="1">
        <v>512</v>
      </c>
      <c r="J4367" s="1" t="s">
        <v>11</v>
      </c>
      <c r="K4367" s="1" t="s">
        <v>16</v>
      </c>
    </row>
    <row r="4368" spans="1:11" x14ac:dyDescent="0.3">
      <c r="A4368" s="1">
        <v>4367</v>
      </c>
      <c r="B4368" s="1">
        <v>18268</v>
      </c>
      <c r="C4368" s="1">
        <v>2</v>
      </c>
      <c r="D4368" s="1">
        <v>167</v>
      </c>
      <c r="E4368" s="1">
        <v>25.5</v>
      </c>
      <c r="F4368" s="1">
        <v>4</v>
      </c>
      <c r="G4368" s="1">
        <v>1</v>
      </c>
      <c r="H4368" s="1">
        <v>1</v>
      </c>
      <c r="I4368" s="1">
        <v>411</v>
      </c>
      <c r="J4368" s="1" t="s">
        <v>11</v>
      </c>
      <c r="K4368" s="1" t="s">
        <v>31</v>
      </c>
    </row>
    <row r="4369" spans="1:11" x14ac:dyDescent="0.3">
      <c r="A4369" s="1">
        <v>4368</v>
      </c>
      <c r="B4369" s="1">
        <v>18269</v>
      </c>
      <c r="C4369" s="1">
        <v>8</v>
      </c>
      <c r="D4369" s="1">
        <v>391</v>
      </c>
      <c r="E4369" s="1">
        <v>27.1</v>
      </c>
      <c r="F4369" s="1">
        <v>1</v>
      </c>
      <c r="G4369" s="1">
        <v>1</v>
      </c>
      <c r="H4369" s="1">
        <v>1</v>
      </c>
      <c r="I4369" s="1">
        <v>111</v>
      </c>
      <c r="J4369" s="1" t="s">
        <v>11</v>
      </c>
      <c r="K4369" s="1" t="s">
        <v>12</v>
      </c>
    </row>
    <row r="4370" spans="1:11" x14ac:dyDescent="0.3">
      <c r="A4370" s="1">
        <v>4369</v>
      </c>
      <c r="B4370" s="1">
        <v>18270</v>
      </c>
      <c r="C4370" s="1">
        <v>13</v>
      </c>
      <c r="D4370" s="1">
        <v>71</v>
      </c>
      <c r="E4370" s="1">
        <v>59.1</v>
      </c>
      <c r="F4370" s="1">
        <v>5</v>
      </c>
      <c r="G4370" s="1">
        <v>1</v>
      </c>
      <c r="H4370" s="1">
        <v>1</v>
      </c>
      <c r="I4370" s="1">
        <v>511</v>
      </c>
      <c r="J4370" s="1" t="s">
        <v>11</v>
      </c>
      <c r="K4370" s="1" t="s">
        <v>27</v>
      </c>
    </row>
    <row r="4371" spans="1:11" x14ac:dyDescent="0.3">
      <c r="A4371" s="1">
        <v>4370</v>
      </c>
      <c r="B4371" s="1">
        <v>18272</v>
      </c>
      <c r="C4371" s="1">
        <v>170</v>
      </c>
      <c r="D4371" s="1">
        <v>35</v>
      </c>
      <c r="E4371" s="1">
        <v>391.16</v>
      </c>
      <c r="F4371" s="1">
        <v>5</v>
      </c>
      <c r="G4371" s="1">
        <v>3</v>
      </c>
      <c r="H4371" s="1">
        <v>3</v>
      </c>
      <c r="I4371" s="1">
        <v>533</v>
      </c>
      <c r="J4371" s="1" t="s">
        <v>11</v>
      </c>
      <c r="K4371" s="1" t="s">
        <v>16</v>
      </c>
    </row>
    <row r="4372" spans="1:11" x14ac:dyDescent="0.3">
      <c r="A4372" s="1">
        <v>4371</v>
      </c>
      <c r="B4372" s="1">
        <v>18273</v>
      </c>
      <c r="C4372" s="1">
        <v>3</v>
      </c>
      <c r="D4372" s="1">
        <v>35</v>
      </c>
      <c r="E4372" s="1">
        <v>7.65</v>
      </c>
      <c r="F4372" s="1">
        <v>5</v>
      </c>
      <c r="G4372" s="1">
        <v>1</v>
      </c>
      <c r="H4372" s="1">
        <v>1</v>
      </c>
      <c r="I4372" s="1">
        <v>511</v>
      </c>
      <c r="J4372" s="1" t="s">
        <v>11</v>
      </c>
      <c r="K4372" s="1" t="s">
        <v>27</v>
      </c>
    </row>
    <row r="4373" spans="1:11" x14ac:dyDescent="0.3">
      <c r="A4373" s="1">
        <v>4372</v>
      </c>
      <c r="B4373" s="1">
        <v>18274</v>
      </c>
      <c r="C4373" s="1">
        <v>22</v>
      </c>
      <c r="D4373" s="1">
        <v>50</v>
      </c>
      <c r="E4373" s="1">
        <v>80.78</v>
      </c>
      <c r="F4373" s="1">
        <v>5</v>
      </c>
      <c r="G4373" s="1">
        <v>1</v>
      </c>
      <c r="H4373" s="1">
        <v>1</v>
      </c>
      <c r="I4373" s="1">
        <v>511</v>
      </c>
      <c r="J4373" s="1" t="s">
        <v>11</v>
      </c>
      <c r="K4373" s="1" t="s">
        <v>27</v>
      </c>
    </row>
    <row r="4374" spans="1:11" x14ac:dyDescent="0.3">
      <c r="A4374" s="1">
        <v>4373</v>
      </c>
      <c r="B4374" s="1">
        <v>18276</v>
      </c>
      <c r="C4374" s="1">
        <v>16</v>
      </c>
      <c r="D4374" s="1">
        <v>54</v>
      </c>
      <c r="E4374" s="1">
        <v>47.25</v>
      </c>
      <c r="F4374" s="1">
        <v>5</v>
      </c>
      <c r="G4374" s="1">
        <v>1</v>
      </c>
      <c r="H4374" s="1">
        <v>1</v>
      </c>
      <c r="I4374" s="1">
        <v>511</v>
      </c>
      <c r="J4374" s="1" t="s">
        <v>11</v>
      </c>
      <c r="K4374" s="1" t="s">
        <v>27</v>
      </c>
    </row>
    <row r="4375" spans="1:11" x14ac:dyDescent="0.3">
      <c r="A4375" s="1">
        <v>4374</v>
      </c>
      <c r="B4375" s="1">
        <v>18277</v>
      </c>
      <c r="C4375" s="1">
        <v>9</v>
      </c>
      <c r="D4375" s="1">
        <v>91</v>
      </c>
      <c r="E4375" s="1">
        <v>37.880000000000003</v>
      </c>
      <c r="F4375" s="1">
        <v>5</v>
      </c>
      <c r="G4375" s="1">
        <v>1</v>
      </c>
      <c r="H4375" s="1">
        <v>1</v>
      </c>
      <c r="I4375" s="1">
        <v>511</v>
      </c>
      <c r="J4375" s="1" t="s">
        <v>11</v>
      </c>
      <c r="K4375" s="1" t="s">
        <v>27</v>
      </c>
    </row>
    <row r="4376" spans="1:11" x14ac:dyDescent="0.3">
      <c r="A4376" s="1">
        <v>4375</v>
      </c>
      <c r="B4376" s="1">
        <v>18278</v>
      </c>
      <c r="C4376" s="1">
        <v>9</v>
      </c>
      <c r="D4376" s="1">
        <v>106</v>
      </c>
      <c r="E4376" s="1">
        <v>29.55</v>
      </c>
      <c r="F4376" s="1">
        <v>5</v>
      </c>
      <c r="G4376" s="1">
        <v>1</v>
      </c>
      <c r="H4376" s="1">
        <v>1</v>
      </c>
      <c r="I4376" s="1">
        <v>511</v>
      </c>
      <c r="J4376" s="1" t="s">
        <v>11</v>
      </c>
      <c r="K4376" s="1" t="s">
        <v>27</v>
      </c>
    </row>
    <row r="4377" spans="1:11" x14ac:dyDescent="0.3">
      <c r="A4377" s="1">
        <v>4376</v>
      </c>
      <c r="B4377" s="1">
        <v>18280</v>
      </c>
      <c r="C4377" s="1">
        <v>10</v>
      </c>
      <c r="D4377" s="1">
        <v>310</v>
      </c>
      <c r="E4377" s="1">
        <v>47.65</v>
      </c>
      <c r="F4377" s="1">
        <v>2</v>
      </c>
      <c r="G4377" s="1">
        <v>1</v>
      </c>
      <c r="H4377" s="1">
        <v>1</v>
      </c>
      <c r="I4377" s="1">
        <v>211</v>
      </c>
      <c r="J4377" s="1" t="s">
        <v>11</v>
      </c>
      <c r="K4377" s="1" t="s">
        <v>12</v>
      </c>
    </row>
    <row r="4378" spans="1:11" x14ac:dyDescent="0.3">
      <c r="A4378" s="1">
        <v>4377</v>
      </c>
      <c r="B4378" s="1">
        <v>18281</v>
      </c>
      <c r="C4378" s="1">
        <v>7</v>
      </c>
      <c r="D4378" s="1">
        <v>213</v>
      </c>
      <c r="E4378" s="1">
        <v>39.36</v>
      </c>
      <c r="F4378" s="1">
        <v>3</v>
      </c>
      <c r="G4378" s="1">
        <v>1</v>
      </c>
      <c r="H4378" s="1">
        <v>1</v>
      </c>
      <c r="I4378" s="1">
        <v>311</v>
      </c>
      <c r="J4378" s="1" t="s">
        <v>11</v>
      </c>
      <c r="K4378" s="1" t="s">
        <v>22</v>
      </c>
    </row>
    <row r="4379" spans="1:11" x14ac:dyDescent="0.3">
      <c r="A4379" s="1">
        <v>4378</v>
      </c>
      <c r="B4379" s="1">
        <v>18282</v>
      </c>
      <c r="C4379" s="1">
        <v>13</v>
      </c>
      <c r="D4379" s="1">
        <v>40</v>
      </c>
      <c r="E4379" s="1">
        <v>62.68</v>
      </c>
      <c r="F4379" s="1">
        <v>5</v>
      </c>
      <c r="G4379" s="1">
        <v>1</v>
      </c>
      <c r="H4379" s="1">
        <v>1</v>
      </c>
      <c r="I4379" s="1">
        <v>511</v>
      </c>
      <c r="J4379" s="1" t="s">
        <v>11</v>
      </c>
      <c r="K4379" s="1" t="s">
        <v>27</v>
      </c>
    </row>
    <row r="4380" spans="1:11" x14ac:dyDescent="0.3">
      <c r="A4380" s="1">
        <v>4379</v>
      </c>
      <c r="B4380" s="1">
        <v>18283</v>
      </c>
      <c r="C4380" s="1">
        <v>756</v>
      </c>
      <c r="D4380" s="1">
        <v>36</v>
      </c>
      <c r="E4380" s="1">
        <v>1220.93</v>
      </c>
      <c r="F4380" s="1">
        <v>5</v>
      </c>
      <c r="G4380" s="1">
        <v>5</v>
      </c>
      <c r="H4380" s="1">
        <v>5</v>
      </c>
      <c r="I4380" s="1">
        <v>555</v>
      </c>
      <c r="J4380" s="1" t="s">
        <v>11</v>
      </c>
      <c r="K4380" s="1" t="s">
        <v>14</v>
      </c>
    </row>
    <row r="4381" spans="1:11" x14ac:dyDescent="0.3">
      <c r="A4381" s="1">
        <v>4380</v>
      </c>
      <c r="B4381" s="1">
        <v>18287</v>
      </c>
      <c r="C4381" s="1">
        <v>70</v>
      </c>
      <c r="D4381" s="1">
        <v>75</v>
      </c>
      <c r="E4381" s="1">
        <v>104.55</v>
      </c>
      <c r="F4381" s="1">
        <v>5</v>
      </c>
      <c r="G4381" s="1">
        <v>2</v>
      </c>
      <c r="H4381" s="1">
        <v>1</v>
      </c>
      <c r="I4381" s="1">
        <v>521</v>
      </c>
      <c r="J4381" s="1" t="s">
        <v>11</v>
      </c>
      <c r="K4381" s="1" t="s">
        <v>16</v>
      </c>
    </row>
  </sheetData>
  <conditionalFormatting sqref="C1:C1048576">
    <cfRule type="colorScale" priority="5">
      <colorScale>
        <cfvo type="min"/>
        <cfvo type="percentile" val="50"/>
        <cfvo type="max"/>
        <color rgb="FF63BE7B"/>
        <color rgb="FFFFEB84"/>
        <color rgb="FFF8696B"/>
      </colorScale>
    </cfRule>
  </conditionalFormatting>
  <conditionalFormatting sqref="E1:E1048576">
    <cfRule type="dataBar" priority="6">
      <dataBar>
        <cfvo type="min"/>
        <cfvo type="max"/>
        <color rgb="FFFF555A"/>
      </dataBar>
      <extLst>
        <ext xmlns:x14="http://schemas.microsoft.com/office/spreadsheetml/2009/9/main" uri="{B025F937-C7B1-47D3-B67F-A62EFF666E3E}">
          <x14:id>{A5B94D50-750B-4A7B-B8C8-C42EE377DC22}</x14:id>
        </ext>
      </extLst>
    </cfRule>
  </conditionalFormatting>
  <conditionalFormatting sqref="G1:G1048576">
    <cfRule type="iconSet" priority="4">
      <iconSet iconSet="4Arrows">
        <cfvo type="percent" val="0"/>
        <cfvo type="percent" val="25"/>
        <cfvo type="percent" val="50"/>
        <cfvo type="percent" val="75"/>
      </iconSet>
    </cfRule>
  </conditionalFormatting>
  <conditionalFormatting sqref="I1:I1048576">
    <cfRule type="aboveAverage" dxfId="2" priority="1"/>
    <cfRule type="top10" dxfId="1" priority="2" bottom="1" rank="10"/>
    <cfRule type="top10" dxfId="0" priority="3"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5B94D50-750B-4A7B-B8C8-C42EE377DC22}">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D67A-46C8-46C3-BBB0-73DF2CB00D6D}">
  <dimension ref="B2:Q72"/>
  <sheetViews>
    <sheetView topLeftCell="C5" zoomScale="70" workbookViewId="0">
      <selection activeCell="F34" sqref="F34:G71"/>
    </sheetView>
  </sheetViews>
  <sheetFormatPr defaultRowHeight="16.5" x14ac:dyDescent="0.3"/>
  <cols>
    <col min="2" max="2" width="19.125" bestFit="1" customWidth="1"/>
    <col min="3" max="3" width="19.75" bestFit="1" customWidth="1"/>
    <col min="6" max="6" width="21.875" bestFit="1" customWidth="1"/>
    <col min="7" max="7" width="19.25" bestFit="1" customWidth="1"/>
    <col min="10" max="10" width="19.125" bestFit="1" customWidth="1"/>
    <col min="11" max="11" width="19.25" bestFit="1" customWidth="1"/>
    <col min="14" max="14" width="16.375" customWidth="1"/>
    <col min="15" max="15" width="16.625" customWidth="1"/>
    <col min="17" max="17" width="17.75" customWidth="1"/>
  </cols>
  <sheetData>
    <row r="2" spans="2:17" x14ac:dyDescent="0.3">
      <c r="B2" s="9" t="s">
        <v>9</v>
      </c>
      <c r="C2" t="s">
        <v>66</v>
      </c>
      <c r="F2" s="9" t="s">
        <v>73</v>
      </c>
      <c r="G2" t="s">
        <v>66</v>
      </c>
      <c r="J2" s="9" t="s">
        <v>9</v>
      </c>
      <c r="K2" t="s">
        <v>67</v>
      </c>
    </row>
    <row r="3" spans="2:17" x14ac:dyDescent="0.3">
      <c r="B3" s="10" t="s">
        <v>33</v>
      </c>
      <c r="C3" s="15">
        <v>1331</v>
      </c>
      <c r="F3" s="10" t="s">
        <v>22</v>
      </c>
      <c r="G3" s="15">
        <v>10022</v>
      </c>
      <c r="J3" s="10" t="s">
        <v>33</v>
      </c>
      <c r="K3" s="15">
        <v>4009</v>
      </c>
      <c r="O3" s="11" t="s">
        <v>69</v>
      </c>
    </row>
    <row r="4" spans="2:17" x14ac:dyDescent="0.3">
      <c r="B4" s="10" t="s">
        <v>26</v>
      </c>
      <c r="C4" s="15">
        <v>636</v>
      </c>
      <c r="F4" s="10" t="s">
        <v>39</v>
      </c>
      <c r="G4" s="15">
        <v>1794</v>
      </c>
      <c r="J4" s="10" t="s">
        <v>26</v>
      </c>
      <c r="K4" s="15">
        <v>4588</v>
      </c>
      <c r="O4">
        <v>66989566</v>
      </c>
    </row>
    <row r="5" spans="2:17" x14ac:dyDescent="0.3">
      <c r="B5" s="10" t="s">
        <v>21</v>
      </c>
      <c r="C5" s="15">
        <v>17</v>
      </c>
      <c r="F5" s="10" t="s">
        <v>12</v>
      </c>
      <c r="G5" s="15">
        <v>9928</v>
      </c>
      <c r="J5" s="10" t="s">
        <v>21</v>
      </c>
      <c r="K5" s="15">
        <v>622</v>
      </c>
    </row>
    <row r="6" spans="2:17" x14ac:dyDescent="0.3">
      <c r="B6" s="10" t="s">
        <v>29</v>
      </c>
      <c r="C6" s="15">
        <v>2284</v>
      </c>
      <c r="F6" s="10" t="s">
        <v>14</v>
      </c>
      <c r="G6" s="15">
        <v>235260</v>
      </c>
      <c r="J6" s="10" t="s">
        <v>29</v>
      </c>
      <c r="K6" s="15">
        <v>11388</v>
      </c>
    </row>
    <row r="7" spans="2:17" x14ac:dyDescent="0.3">
      <c r="B7" s="10" t="s">
        <v>50</v>
      </c>
      <c r="C7" s="15">
        <v>32</v>
      </c>
      <c r="F7" s="10" t="s">
        <v>44</v>
      </c>
      <c r="G7" s="15">
        <v>2377</v>
      </c>
      <c r="J7" s="10" t="s">
        <v>50</v>
      </c>
      <c r="K7" s="15">
        <v>311</v>
      </c>
    </row>
    <row r="8" spans="2:17" x14ac:dyDescent="0.3">
      <c r="B8" s="10" t="s">
        <v>56</v>
      </c>
      <c r="C8" s="15">
        <v>151</v>
      </c>
      <c r="F8" s="10" t="s">
        <v>27</v>
      </c>
      <c r="G8" s="15">
        <v>29228</v>
      </c>
      <c r="J8" s="10" t="s">
        <v>56</v>
      </c>
      <c r="K8" s="15">
        <v>1368</v>
      </c>
    </row>
    <row r="9" spans="2:17" x14ac:dyDescent="0.3">
      <c r="B9" s="10" t="s">
        <v>53</v>
      </c>
      <c r="C9" s="15">
        <v>758</v>
      </c>
      <c r="F9" s="10" t="s">
        <v>20</v>
      </c>
      <c r="G9" s="15">
        <v>5463</v>
      </c>
      <c r="J9" s="10" t="s">
        <v>53</v>
      </c>
      <c r="K9" s="15">
        <v>3793</v>
      </c>
      <c r="Q9" s="13" t="s">
        <v>72</v>
      </c>
    </row>
    <row r="10" spans="2:17" x14ac:dyDescent="0.3">
      <c r="B10" s="10" t="s">
        <v>28</v>
      </c>
      <c r="C10" s="15">
        <v>743</v>
      </c>
      <c r="F10" s="10" t="s">
        <v>16</v>
      </c>
      <c r="G10" s="15">
        <v>103836</v>
      </c>
      <c r="J10" s="10" t="s">
        <v>28</v>
      </c>
      <c r="K10" s="15">
        <v>3592</v>
      </c>
      <c r="N10" s="12" t="s">
        <v>70</v>
      </c>
      <c r="Q10">
        <v>407755</v>
      </c>
    </row>
    <row r="11" spans="2:17" x14ac:dyDescent="0.3">
      <c r="B11" s="10" t="s">
        <v>51</v>
      </c>
      <c r="C11" s="15">
        <v>30</v>
      </c>
      <c r="F11" s="10" t="s">
        <v>31</v>
      </c>
      <c r="G11" s="15">
        <v>8379</v>
      </c>
      <c r="J11" s="10" t="s">
        <v>51</v>
      </c>
      <c r="K11" s="15">
        <v>511</v>
      </c>
      <c r="N11">
        <v>9594390</v>
      </c>
    </row>
    <row r="12" spans="2:17" x14ac:dyDescent="0.3">
      <c r="B12" s="10" t="s">
        <v>32</v>
      </c>
      <c r="C12" s="15">
        <v>431</v>
      </c>
      <c r="F12" s="10" t="s">
        <v>18</v>
      </c>
      <c r="G12" s="15">
        <v>1468</v>
      </c>
      <c r="J12" s="10" t="s">
        <v>32</v>
      </c>
      <c r="K12" s="15">
        <v>4633</v>
      </c>
    </row>
    <row r="13" spans="2:17" x14ac:dyDescent="0.3">
      <c r="B13" s="10" t="s">
        <v>52</v>
      </c>
      <c r="C13" s="15">
        <v>7485</v>
      </c>
      <c r="F13" s="10" t="s">
        <v>65</v>
      </c>
      <c r="G13" s="15">
        <v>407755</v>
      </c>
      <c r="J13" s="10" t="s">
        <v>52</v>
      </c>
      <c r="K13" s="15">
        <v>1544</v>
      </c>
      <c r="O13" s="14" t="s">
        <v>71</v>
      </c>
    </row>
    <row r="14" spans="2:17" x14ac:dyDescent="0.3">
      <c r="B14" s="10" t="s">
        <v>54</v>
      </c>
      <c r="C14" s="15">
        <v>61</v>
      </c>
      <c r="J14" s="10" t="s">
        <v>54</v>
      </c>
      <c r="K14" s="15">
        <v>422</v>
      </c>
      <c r="O14">
        <v>1411472.1540000024</v>
      </c>
    </row>
    <row r="15" spans="2:17" x14ac:dyDescent="0.3">
      <c r="B15" s="10" t="s">
        <v>15</v>
      </c>
      <c r="C15" s="15">
        <v>695</v>
      </c>
      <c r="J15" s="10" t="s">
        <v>15</v>
      </c>
      <c r="K15" s="15">
        <v>5904</v>
      </c>
    </row>
    <row r="16" spans="2:17" x14ac:dyDescent="0.3">
      <c r="B16" s="10" t="s">
        <v>34</v>
      </c>
      <c r="C16" s="15">
        <v>8491</v>
      </c>
      <c r="J16" s="10" t="s">
        <v>34</v>
      </c>
      <c r="K16" s="15">
        <v>39199</v>
      </c>
    </row>
    <row r="17" spans="2:11" x14ac:dyDescent="0.3">
      <c r="B17" s="10" t="s">
        <v>35</v>
      </c>
      <c r="C17" s="15">
        <v>9495</v>
      </c>
      <c r="F17" s="9" t="s">
        <v>74</v>
      </c>
      <c r="G17" t="s">
        <v>67</v>
      </c>
      <c r="J17" s="10" t="s">
        <v>35</v>
      </c>
      <c r="K17" s="15">
        <v>44516</v>
      </c>
    </row>
    <row r="18" spans="2:11" x14ac:dyDescent="0.3">
      <c r="B18" s="10" t="s">
        <v>37</v>
      </c>
      <c r="C18" s="15">
        <v>146</v>
      </c>
      <c r="F18" s="10" t="s">
        <v>22</v>
      </c>
      <c r="G18" s="15">
        <v>128225</v>
      </c>
      <c r="J18" s="10" t="s">
        <v>37</v>
      </c>
      <c r="K18" s="15">
        <v>1346</v>
      </c>
    </row>
    <row r="19" spans="2:11" x14ac:dyDescent="0.3">
      <c r="B19" s="10" t="s">
        <v>13</v>
      </c>
      <c r="C19" s="15">
        <v>182</v>
      </c>
      <c r="F19" s="10" t="s">
        <v>39</v>
      </c>
      <c r="G19" s="15">
        <v>2491</v>
      </c>
      <c r="J19" s="10" t="s">
        <v>13</v>
      </c>
      <c r="K19" s="15">
        <v>543</v>
      </c>
    </row>
    <row r="20" spans="2:11" x14ac:dyDescent="0.3">
      <c r="B20" s="10" t="s">
        <v>40</v>
      </c>
      <c r="C20" s="15">
        <v>250</v>
      </c>
      <c r="F20" s="10" t="s">
        <v>12</v>
      </c>
      <c r="G20" s="15">
        <v>90016</v>
      </c>
      <c r="J20" s="10" t="s">
        <v>40</v>
      </c>
      <c r="K20" s="15">
        <v>1468</v>
      </c>
    </row>
    <row r="21" spans="2:11" x14ac:dyDescent="0.3">
      <c r="B21" s="10" t="s">
        <v>17</v>
      </c>
      <c r="C21" s="15">
        <v>803</v>
      </c>
      <c r="F21" s="10" t="s">
        <v>14</v>
      </c>
      <c r="G21" s="15">
        <v>348537</v>
      </c>
      <c r="J21" s="10" t="s">
        <v>17</v>
      </c>
      <c r="K21" s="15">
        <v>6071</v>
      </c>
    </row>
    <row r="22" spans="2:11" x14ac:dyDescent="0.3">
      <c r="B22" s="10" t="s">
        <v>47</v>
      </c>
      <c r="C22" s="15">
        <v>358</v>
      </c>
      <c r="F22" s="10" t="s">
        <v>44</v>
      </c>
      <c r="G22" s="15">
        <v>6559</v>
      </c>
      <c r="J22" s="10" t="s">
        <v>47</v>
      </c>
      <c r="K22" s="15">
        <v>3341</v>
      </c>
    </row>
    <row r="23" spans="2:11" x14ac:dyDescent="0.3">
      <c r="B23" s="10" t="s">
        <v>49</v>
      </c>
      <c r="C23" s="15">
        <v>45</v>
      </c>
      <c r="F23" s="10" t="s">
        <v>27</v>
      </c>
      <c r="G23" s="15">
        <v>602980</v>
      </c>
      <c r="J23" s="10" t="s">
        <v>49</v>
      </c>
      <c r="K23" s="15">
        <v>212</v>
      </c>
    </row>
    <row r="24" spans="2:11" x14ac:dyDescent="0.3">
      <c r="B24" s="10" t="s">
        <v>55</v>
      </c>
      <c r="C24" s="15">
        <v>35</v>
      </c>
      <c r="F24" s="10" t="s">
        <v>20</v>
      </c>
      <c r="G24" s="15">
        <v>25386</v>
      </c>
      <c r="J24" s="10" t="s">
        <v>55</v>
      </c>
      <c r="K24" s="15">
        <v>111</v>
      </c>
    </row>
    <row r="25" spans="2:11" x14ac:dyDescent="0.3">
      <c r="B25" s="10" t="s">
        <v>57</v>
      </c>
      <c r="C25" s="15">
        <v>127</v>
      </c>
      <c r="F25" s="10" t="s">
        <v>16</v>
      </c>
      <c r="G25" s="15">
        <v>592128</v>
      </c>
      <c r="J25" s="10" t="s">
        <v>57</v>
      </c>
      <c r="K25" s="15">
        <v>935</v>
      </c>
    </row>
    <row r="26" spans="2:11" x14ac:dyDescent="0.3">
      <c r="B26" s="10" t="s">
        <v>48</v>
      </c>
      <c r="C26" s="15">
        <v>2371</v>
      </c>
      <c r="F26" s="10" t="s">
        <v>31</v>
      </c>
      <c r="G26" s="15">
        <v>161112</v>
      </c>
      <c r="J26" s="10" t="s">
        <v>48</v>
      </c>
      <c r="K26" s="15">
        <v>3866</v>
      </c>
    </row>
    <row r="27" spans="2:11" x14ac:dyDescent="0.3">
      <c r="B27" s="10" t="s">
        <v>19</v>
      </c>
      <c r="C27" s="15">
        <v>1086</v>
      </c>
      <c r="F27" s="10" t="s">
        <v>18</v>
      </c>
      <c r="G27" s="15">
        <v>7860</v>
      </c>
      <c r="J27" s="10" t="s">
        <v>19</v>
      </c>
      <c r="K27" s="15">
        <v>4840</v>
      </c>
    </row>
    <row r="28" spans="2:11" x14ac:dyDescent="0.3">
      <c r="B28" s="10" t="s">
        <v>43</v>
      </c>
      <c r="C28" s="15">
        <v>341</v>
      </c>
      <c r="F28" s="10" t="s">
        <v>65</v>
      </c>
      <c r="G28" s="15">
        <v>1965294</v>
      </c>
      <c r="J28" s="10" t="s">
        <v>43</v>
      </c>
      <c r="K28" s="15">
        <v>2702</v>
      </c>
    </row>
    <row r="29" spans="2:11" x14ac:dyDescent="0.3">
      <c r="B29" s="10" t="s">
        <v>24</v>
      </c>
      <c r="C29" s="15">
        <v>1480</v>
      </c>
      <c r="J29" s="10" t="s">
        <v>24</v>
      </c>
      <c r="K29" s="15">
        <v>8166</v>
      </c>
    </row>
    <row r="30" spans="2:11" x14ac:dyDescent="0.3">
      <c r="B30" s="10" t="s">
        <v>36</v>
      </c>
      <c r="C30" s="15">
        <v>58</v>
      </c>
      <c r="J30" s="10" t="s">
        <v>36</v>
      </c>
      <c r="K30" s="15">
        <v>512</v>
      </c>
    </row>
    <row r="31" spans="2:11" x14ac:dyDescent="0.3">
      <c r="B31" s="10" t="s">
        <v>42</v>
      </c>
      <c r="C31" s="15">
        <v>10</v>
      </c>
      <c r="J31" s="10" t="s">
        <v>42</v>
      </c>
      <c r="K31" s="15">
        <v>211</v>
      </c>
    </row>
    <row r="32" spans="2:11" x14ac:dyDescent="0.3">
      <c r="B32" s="10" t="s">
        <v>46</v>
      </c>
      <c r="C32" s="15">
        <v>229</v>
      </c>
      <c r="J32" s="10" t="s">
        <v>46</v>
      </c>
      <c r="K32" s="15">
        <v>545</v>
      </c>
    </row>
    <row r="33" spans="2:11" x14ac:dyDescent="0.3">
      <c r="B33" s="10" t="s">
        <v>23</v>
      </c>
      <c r="C33" s="15">
        <v>2750</v>
      </c>
      <c r="J33" s="10" t="s">
        <v>23</v>
      </c>
      <c r="K33" s="15">
        <v>14462</v>
      </c>
    </row>
    <row r="34" spans="2:11" x14ac:dyDescent="0.3">
      <c r="B34" s="10" t="s">
        <v>38</v>
      </c>
      <c r="C34" s="15">
        <v>462</v>
      </c>
      <c r="F34" s="9" t="s">
        <v>9</v>
      </c>
      <c r="G34" t="s">
        <v>68</v>
      </c>
      <c r="J34" s="10" t="s">
        <v>38</v>
      </c>
      <c r="K34" s="15">
        <v>3734</v>
      </c>
    </row>
    <row r="35" spans="2:11" x14ac:dyDescent="0.3">
      <c r="B35" s="10" t="s">
        <v>25</v>
      </c>
      <c r="C35" s="15">
        <v>1901</v>
      </c>
      <c r="F35" s="10" t="s">
        <v>33</v>
      </c>
      <c r="G35" s="15">
        <v>19</v>
      </c>
      <c r="J35" s="10" t="s">
        <v>25</v>
      </c>
      <c r="K35" s="15">
        <v>9359</v>
      </c>
    </row>
    <row r="36" spans="2:11" x14ac:dyDescent="0.3">
      <c r="B36" s="10" t="s">
        <v>45</v>
      </c>
      <c r="C36" s="15">
        <v>68</v>
      </c>
      <c r="F36" s="10" t="s">
        <v>26</v>
      </c>
      <c r="G36" s="15">
        <v>18</v>
      </c>
      <c r="J36" s="10" t="s">
        <v>45</v>
      </c>
      <c r="K36" s="15">
        <v>722</v>
      </c>
    </row>
    <row r="37" spans="2:11" x14ac:dyDescent="0.3">
      <c r="B37" s="10" t="s">
        <v>11</v>
      </c>
      <c r="C37" s="15">
        <v>361878</v>
      </c>
      <c r="F37" s="10" t="s">
        <v>21</v>
      </c>
      <c r="G37" s="15">
        <v>2</v>
      </c>
      <c r="J37" s="10" t="s">
        <v>11</v>
      </c>
      <c r="K37" s="15">
        <v>1772305</v>
      </c>
    </row>
    <row r="38" spans="2:11" x14ac:dyDescent="0.3">
      <c r="B38" s="10" t="s">
        <v>30</v>
      </c>
      <c r="C38" s="15">
        <v>244</v>
      </c>
      <c r="F38" s="10" t="s">
        <v>29</v>
      </c>
      <c r="G38" s="15">
        <v>58</v>
      </c>
      <c r="J38" s="10" t="s">
        <v>30</v>
      </c>
      <c r="K38" s="15">
        <v>1567</v>
      </c>
    </row>
    <row r="39" spans="2:11" x14ac:dyDescent="0.3">
      <c r="B39" s="10" t="s">
        <v>41</v>
      </c>
      <c r="C39" s="15">
        <v>291</v>
      </c>
      <c r="F39" s="10" t="s">
        <v>50</v>
      </c>
      <c r="G39" s="15">
        <v>1</v>
      </c>
      <c r="J39" s="10" t="s">
        <v>41</v>
      </c>
      <c r="K39" s="15">
        <v>1876</v>
      </c>
    </row>
    <row r="40" spans="2:11" x14ac:dyDescent="0.3">
      <c r="B40" s="10" t="s">
        <v>65</v>
      </c>
      <c r="C40" s="15">
        <v>407755</v>
      </c>
      <c r="F40" s="10" t="s">
        <v>56</v>
      </c>
      <c r="G40" s="15">
        <v>8</v>
      </c>
      <c r="J40" s="10" t="s">
        <v>65</v>
      </c>
      <c r="K40" s="15">
        <v>1965294</v>
      </c>
    </row>
    <row r="41" spans="2:11" x14ac:dyDescent="0.3">
      <c r="F41" s="10" t="s">
        <v>53</v>
      </c>
      <c r="G41" s="15">
        <v>23</v>
      </c>
    </row>
    <row r="42" spans="2:11" x14ac:dyDescent="0.3">
      <c r="F42" s="10" t="s">
        <v>28</v>
      </c>
      <c r="G42" s="15">
        <v>22</v>
      </c>
    </row>
    <row r="43" spans="2:11" x14ac:dyDescent="0.3">
      <c r="F43" s="10" t="s">
        <v>51</v>
      </c>
      <c r="G43" s="15">
        <v>1</v>
      </c>
    </row>
    <row r="44" spans="2:11" x14ac:dyDescent="0.3">
      <c r="F44" s="10" t="s">
        <v>32</v>
      </c>
      <c r="G44" s="15">
        <v>13</v>
      </c>
    </row>
    <row r="45" spans="2:11" x14ac:dyDescent="0.3">
      <c r="F45" s="10" t="s">
        <v>52</v>
      </c>
      <c r="G45" s="15">
        <v>14</v>
      </c>
    </row>
    <row r="46" spans="2:11" x14ac:dyDescent="0.3">
      <c r="F46" s="10" t="s">
        <v>54</v>
      </c>
      <c r="G46" s="15">
        <v>2</v>
      </c>
    </row>
    <row r="47" spans="2:11" x14ac:dyDescent="0.3">
      <c r="F47" s="10" t="s">
        <v>15</v>
      </c>
      <c r="G47" s="15">
        <v>24</v>
      </c>
    </row>
    <row r="48" spans="2:11" x14ac:dyDescent="0.3">
      <c r="F48" s="10" t="s">
        <v>34</v>
      </c>
      <c r="G48" s="15">
        <v>189</v>
      </c>
    </row>
    <row r="49" spans="6:7" x14ac:dyDescent="0.3">
      <c r="F49" s="10" t="s">
        <v>35</v>
      </c>
      <c r="G49" s="15">
        <v>226</v>
      </c>
    </row>
    <row r="50" spans="6:7" x14ac:dyDescent="0.3">
      <c r="F50" s="10" t="s">
        <v>37</v>
      </c>
      <c r="G50" s="15">
        <v>6</v>
      </c>
    </row>
    <row r="51" spans="6:7" x14ac:dyDescent="0.3">
      <c r="F51" s="10" t="s">
        <v>13</v>
      </c>
      <c r="G51" s="15">
        <v>3</v>
      </c>
    </row>
    <row r="52" spans="6:7" x14ac:dyDescent="0.3">
      <c r="F52" s="10" t="s">
        <v>40</v>
      </c>
      <c r="G52" s="15">
        <v>8</v>
      </c>
    </row>
    <row r="53" spans="6:7" x14ac:dyDescent="0.3">
      <c r="F53" s="10" t="s">
        <v>17</v>
      </c>
      <c r="G53" s="15">
        <v>31</v>
      </c>
    </row>
    <row r="54" spans="6:7" x14ac:dyDescent="0.3">
      <c r="F54" s="10" t="s">
        <v>47</v>
      </c>
      <c r="G54" s="15">
        <v>11</v>
      </c>
    </row>
    <row r="55" spans="6:7" x14ac:dyDescent="0.3">
      <c r="F55" s="10" t="s">
        <v>49</v>
      </c>
      <c r="G55" s="15">
        <v>2</v>
      </c>
    </row>
    <row r="56" spans="6:7" x14ac:dyDescent="0.3">
      <c r="F56" s="10" t="s">
        <v>55</v>
      </c>
      <c r="G56" s="15">
        <v>1</v>
      </c>
    </row>
    <row r="57" spans="6:7" x14ac:dyDescent="0.3">
      <c r="F57" s="10" t="s">
        <v>57</v>
      </c>
      <c r="G57" s="15">
        <v>5</v>
      </c>
    </row>
    <row r="58" spans="6:7" x14ac:dyDescent="0.3">
      <c r="F58" s="10" t="s">
        <v>48</v>
      </c>
      <c r="G58" s="15">
        <v>16</v>
      </c>
    </row>
    <row r="59" spans="6:7" x14ac:dyDescent="0.3">
      <c r="F59" s="10" t="s">
        <v>19</v>
      </c>
      <c r="G59" s="15">
        <v>30</v>
      </c>
    </row>
    <row r="60" spans="6:7" x14ac:dyDescent="0.3">
      <c r="F60" s="10" t="s">
        <v>43</v>
      </c>
      <c r="G60" s="15">
        <v>12</v>
      </c>
    </row>
    <row r="61" spans="6:7" x14ac:dyDescent="0.3">
      <c r="F61" s="10" t="s">
        <v>24</v>
      </c>
      <c r="G61" s="15">
        <v>36</v>
      </c>
    </row>
    <row r="62" spans="6:7" x14ac:dyDescent="0.3">
      <c r="F62" s="10" t="s">
        <v>36</v>
      </c>
      <c r="G62" s="15">
        <v>2</v>
      </c>
    </row>
    <row r="63" spans="6:7" x14ac:dyDescent="0.3">
      <c r="F63" s="10" t="s">
        <v>42</v>
      </c>
      <c r="G63" s="15">
        <v>1</v>
      </c>
    </row>
    <row r="64" spans="6:7" x14ac:dyDescent="0.3">
      <c r="F64" s="10" t="s">
        <v>46</v>
      </c>
      <c r="G64" s="15">
        <v>5</v>
      </c>
    </row>
    <row r="65" spans="6:7" x14ac:dyDescent="0.3">
      <c r="F65" s="10" t="s">
        <v>23</v>
      </c>
      <c r="G65" s="15">
        <v>72</v>
      </c>
    </row>
    <row r="66" spans="6:7" x14ac:dyDescent="0.3">
      <c r="F66" s="10" t="s">
        <v>38</v>
      </c>
      <c r="G66" s="15">
        <v>14</v>
      </c>
    </row>
    <row r="67" spans="6:7" x14ac:dyDescent="0.3">
      <c r="F67" s="10" t="s">
        <v>25</v>
      </c>
      <c r="G67" s="15">
        <v>49</v>
      </c>
    </row>
    <row r="68" spans="6:7" x14ac:dyDescent="0.3">
      <c r="F68" s="10" t="s">
        <v>45</v>
      </c>
      <c r="G68" s="15">
        <v>2</v>
      </c>
    </row>
    <row r="69" spans="6:7" x14ac:dyDescent="0.3">
      <c r="F69" s="10" t="s">
        <v>11</v>
      </c>
      <c r="G69" s="15">
        <v>7315</v>
      </c>
    </row>
    <row r="70" spans="6:7" x14ac:dyDescent="0.3">
      <c r="F70" s="10" t="s">
        <v>30</v>
      </c>
      <c r="G70" s="15">
        <v>7</v>
      </c>
    </row>
    <row r="71" spans="6:7" x14ac:dyDescent="0.3">
      <c r="F71" s="10" t="s">
        <v>41</v>
      </c>
      <c r="G71" s="15">
        <v>6</v>
      </c>
    </row>
    <row r="72" spans="6:7" x14ac:dyDescent="0.3">
      <c r="F72" s="10" t="s">
        <v>65</v>
      </c>
      <c r="G72" s="15">
        <v>8254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9850-E14E-4617-AF8D-7CE4232E36E8}">
  <sheetPr codeName="Sheet3"/>
  <dimension ref="A1"/>
  <sheetViews>
    <sheetView topLeftCell="B1" zoomScale="55" zoomScaleNormal="54" workbookViewId="0">
      <selection activeCell="Y7" sqref="Y7"/>
    </sheetView>
  </sheetViews>
  <sheetFormatPr defaultRowHeight="16.5" x14ac:dyDescent="0.3"/>
  <cols>
    <col min="23" max="23" width="15.5" customWidth="1"/>
  </cols>
  <sheetData/>
  <printOptions heading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9F98BB-BDE7-4CEB-8C2F-015041EBC1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ecom_data_rfm</vt:lpstr>
      <vt:lpstr>analysis</vt:lpstr>
      <vt:lpstr>pivot table </vt:lpstr>
      <vt:lpstr>pivot chart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Mishra</dc:creator>
  <cp:lastModifiedBy>Harshal Mishra</cp:lastModifiedBy>
  <dcterms:created xsi:type="dcterms:W3CDTF">2026-09-27T16:42:05Z</dcterms:created>
  <dcterms:modified xsi:type="dcterms:W3CDTF">2026-09-30T04:09:58Z</dcterms:modified>
</cp:coreProperties>
</file>